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defaultThemeVersion="124226"/>
  <mc:AlternateContent xmlns:mc="http://schemas.openxmlformats.org/markup-compatibility/2006">
    <mc:Choice Requires="x15">
      <x15ac:absPath xmlns:x15ac="http://schemas.microsoft.com/office/spreadsheetml/2010/11/ac" url="\\f-nwc04fs01.intra.pref.yamaguchi.lg.jp\00000_山口県\05010_厚政課\040_地域保健福祉班\33 保健福祉施設等名簿作成\R6年度作成\04HP掲載用\"/>
    </mc:Choice>
  </mc:AlternateContent>
  <xr:revisionPtr revIDLastSave="0" documentId="13_ncr:1_{B6A2FC56-5058-4040-9A01-416D3CFF4C29}" xr6:coauthVersionLast="36" xr6:coauthVersionMax="36" xr10:uidLastSave="{00000000-0000-0000-0000-000000000000}"/>
  <bookViews>
    <workbookView xWindow="0" yWindow="0" windowWidth="19200" windowHeight="8060" tabRatio="790" firstSheet="12" activeTab="13" xr2:uid="{00000000-000D-0000-FFFF-FFFF00000000}"/>
  </bookViews>
  <sheets>
    <sheet name="(1)養護老人ホーム" sheetId="43" r:id="rId1"/>
    <sheet name="(2)特別養護老人ホーム" sheetId="68" r:id="rId2"/>
    <sheet name="(3) 軽費老人ホーム" sheetId="23" r:id="rId3"/>
    <sheet name="(4) 老人福祉センター " sheetId="59" r:id="rId4"/>
    <sheet name="(5) 老人福祉施設付設作業所" sheetId="24" r:id="rId5"/>
    <sheet name="(6) 老人休養ホーム" sheetId="25" r:id="rId6"/>
    <sheet name="(7) 老人短期入所施設" sheetId="62" r:id="rId7"/>
    <sheet name="(8)デイサービスセンター" sheetId="69" r:id="rId8"/>
    <sheet name="(9)地域包括支援センター " sheetId="60" r:id="rId9"/>
    <sheet name="(10)在宅介護支援センター " sheetId="61" r:id="rId10"/>
    <sheet name="(11) 生活支援ハウス" sheetId="29" r:id="rId11"/>
    <sheet name="(12)介護老人保健施設" sheetId="70" r:id="rId12"/>
    <sheet name="（13）介護医療院" sheetId="71" r:id="rId13"/>
    <sheet name="(14)訪問看護ステーション" sheetId="73" r:id="rId14"/>
  </sheets>
  <definedNames>
    <definedName name="_xlnm._FilterDatabase" localSheetId="0" hidden="1">'(1)養護老人ホーム'!$A$10:$R$10</definedName>
    <definedName name="_xlnm._FilterDatabase" localSheetId="9" hidden="1">'(10)在宅介護支援センター '!$A$8:$WVZ$69</definedName>
    <definedName name="_xlnm._FilterDatabase" localSheetId="10" hidden="1">'(11) 生活支援ハウス'!$A$8:$M$8</definedName>
    <definedName name="_xlnm._FilterDatabase" localSheetId="11" hidden="1">'(12)介護老人保健施設'!$A$8:$I$97</definedName>
    <definedName name="_xlnm._FilterDatabase" localSheetId="13" hidden="1">'(14)訪問看護ステーション'!$A$8:$P$211</definedName>
    <definedName name="_xlnm._FilterDatabase" localSheetId="1" hidden="1">'(2)特別養護老人ホーム'!$A$10:$J$203</definedName>
    <definedName name="_xlnm._FilterDatabase" localSheetId="2" hidden="1">'(3) 軽費老人ホーム'!$A$8:$J$81</definedName>
    <definedName name="_xlnm._FilterDatabase" localSheetId="3" hidden="1">'(4) 老人福祉センター '!$A$8:$IJ$50</definedName>
    <definedName name="_xlnm._FilterDatabase" localSheetId="4" hidden="1">'(5) 老人福祉施設付設作業所'!$A$8:$L$8</definedName>
    <definedName name="_xlnm._FilterDatabase" localSheetId="5" hidden="1">'(6) 老人休養ホーム'!$A$8:$L$8</definedName>
    <definedName name="_xlnm._FilterDatabase" localSheetId="6" hidden="1">'(7) 老人短期入所施設'!$A$8:$WVZ$53</definedName>
    <definedName name="_xlnm._FilterDatabase" localSheetId="7" hidden="1">'(8)デイサービスセンター'!$A$8:$P$743</definedName>
    <definedName name="_xlnm._FilterDatabase" localSheetId="8" hidden="1">'(9)地域包括支援センター '!$A$9:$WVY$96</definedName>
    <definedName name="_xlnm.Print_Area" localSheetId="0">'(1)養護老人ホーム'!$A$1:$J$32</definedName>
    <definedName name="_xlnm.Print_Area" localSheetId="9">'(10)在宅介護支援センター '!$B$1:$I$42</definedName>
    <definedName name="_xlnm.Print_Area" localSheetId="10">'(11) 生活支援ハウス'!$A$1:$I$29</definedName>
    <definedName name="_xlnm.Print_Area" localSheetId="11">'(12)介護老人保健施設'!$A$1:$I$70</definedName>
    <definedName name="_xlnm.Print_Area" localSheetId="12">'（13）介護医療院'!$A$1:$J$38</definedName>
    <definedName name="_xlnm.Print_Area" localSheetId="13">'(14)訪問看護ステーション'!$A$1:$G$183</definedName>
    <definedName name="_xlnm.Print_Area" localSheetId="1">'(2)特別養護老人ホーム'!$A$1:$J$176</definedName>
    <definedName name="_xlnm.Print_Area" localSheetId="2">'(3) 軽費老人ホーム'!$A$1:$J$54</definedName>
    <definedName name="_xlnm.Print_Area" localSheetId="3">'(4) 老人福祉センター '!$A$1:$H$22</definedName>
    <definedName name="_xlnm.Print_Area" localSheetId="4">'(5) 老人福祉施設付設作業所'!$A$1:$H$10</definedName>
    <definedName name="_xlnm.Print_Area" localSheetId="5">'(6) 老人休養ホーム'!$A$1:$H$9</definedName>
    <definedName name="_xlnm.Print_Area" localSheetId="6">'(7) 老人短期入所施設'!$A$1:$J$26</definedName>
    <definedName name="_xlnm.Print_Area" localSheetId="7">'(8)デイサービスセンター'!$A$1:$I$743</definedName>
    <definedName name="_xlnm.Print_Area" localSheetId="8">'(9)地域包括支援センター '!$A$1:$H$70</definedName>
    <definedName name="_xlnm.Print_Titles" localSheetId="0">'(1)養護老人ホーム'!$10:$10</definedName>
    <definedName name="_xlnm.Print_Titles" localSheetId="9">'(10)在宅介護支援センター '!$8:$8</definedName>
    <definedName name="_xlnm.Print_Titles" localSheetId="10">'(11) 生活支援ハウス'!$8:$8</definedName>
    <definedName name="_xlnm.Print_Titles" localSheetId="11">'(12)介護老人保健施設'!$8:$8</definedName>
    <definedName name="_xlnm.Print_Titles" localSheetId="12">'（13）介護医療院'!$8:$8</definedName>
    <definedName name="_xlnm.Print_Titles" localSheetId="13">'(14)訪問看護ステーション'!$8:$8</definedName>
    <definedName name="_xlnm.Print_Titles" localSheetId="1">'(2)特別養護老人ホーム'!$10:$10</definedName>
    <definedName name="_xlnm.Print_Titles" localSheetId="2">'(3) 軽費老人ホーム'!$8:$8</definedName>
    <definedName name="_xlnm.Print_Titles" localSheetId="3">'(4) 老人福祉センター '!$8:$8</definedName>
    <definedName name="_xlnm.Print_Titles" localSheetId="6">'(7) 老人短期入所施設'!$8:$8</definedName>
    <definedName name="_xlnm.Print_Titles" localSheetId="7">'(8)デイサービスセンター'!$8:$8</definedName>
    <definedName name="_xlnm.Print_Titles" localSheetId="8">'(9)地域包括支援センター '!$9:$9</definedName>
  </definedNames>
  <calcPr calcId="191029"/>
</workbook>
</file>

<file path=xl/calcChain.xml><?xml version="1.0" encoding="utf-8"?>
<calcChain xmlns="http://schemas.openxmlformats.org/spreadsheetml/2006/main">
  <c r="D749" i="69" l="1"/>
  <c r="Q76" i="70" l="1"/>
  <c r="Q80" i="70"/>
  <c r="H71" i="70"/>
  <c r="A71" i="70"/>
  <c r="E66" i="70"/>
  <c r="C209" i="73" l="1"/>
  <c r="C207" i="73"/>
  <c r="C206" i="73"/>
  <c r="C205" i="73"/>
  <c r="C204" i="73"/>
  <c r="C203" i="73"/>
  <c r="C202" i="73"/>
  <c r="C201" i="73"/>
  <c r="A185" i="73" l="1"/>
  <c r="Q48" i="71"/>
  <c r="H39" i="71"/>
  <c r="A39" i="71"/>
  <c r="O48" i="61"/>
  <c r="B43" i="61"/>
  <c r="P76" i="60"/>
  <c r="A744" i="69"/>
  <c r="O28" i="59" l="1"/>
  <c r="A23" i="59"/>
  <c r="Q62" i="23"/>
  <c r="H55" i="23"/>
  <c r="A55" i="23"/>
  <c r="H177" i="68"/>
  <c r="A177" i="68"/>
  <c r="H33" i="43"/>
  <c r="A33" i="43"/>
  <c r="Q40" i="43"/>
  <c r="Q39" i="43"/>
  <c r="D53" i="43"/>
  <c r="D36" i="43"/>
  <c r="E44" i="23" l="1"/>
  <c r="D40" i="73" l="1"/>
  <c r="C208" i="73" l="1"/>
  <c r="C199" i="73"/>
  <c r="C198" i="73"/>
  <c r="C197" i="73"/>
  <c r="C196" i="73"/>
  <c r="M195" i="73"/>
  <c r="C195" i="73"/>
  <c r="M194" i="73"/>
  <c r="C194" i="73"/>
  <c r="M193" i="73"/>
  <c r="C193" i="73"/>
  <c r="M192" i="73"/>
  <c r="C192" i="73"/>
  <c r="M191" i="73"/>
  <c r="C191" i="73"/>
  <c r="M190" i="73"/>
  <c r="C190" i="73"/>
  <c r="M189" i="73"/>
  <c r="C189" i="73"/>
  <c r="M188" i="73"/>
  <c r="C188" i="73"/>
  <c r="C187" i="73"/>
  <c r="N183" i="73"/>
  <c r="D183" i="73"/>
  <c r="N182" i="73"/>
  <c r="D182" i="73"/>
  <c r="N181" i="73"/>
  <c r="D181" i="73"/>
  <c r="N180" i="73"/>
  <c r="D180" i="73"/>
  <c r="N179" i="73"/>
  <c r="N178" i="73"/>
  <c r="N177" i="73"/>
  <c r="N176" i="73"/>
  <c r="N175" i="73"/>
  <c r="N174" i="73"/>
  <c r="D174" i="73"/>
  <c r="N173" i="73"/>
  <c r="D173" i="73"/>
  <c r="N172" i="73"/>
  <c r="D172" i="73"/>
  <c r="D171" i="73"/>
  <c r="D170" i="73"/>
  <c r="N169" i="73"/>
  <c r="D169" i="73"/>
  <c r="N168" i="73"/>
  <c r="D168" i="73"/>
  <c r="N167" i="73"/>
  <c r="D167" i="73"/>
  <c r="D164" i="73"/>
  <c r="D163" i="73"/>
  <c r="D162" i="73"/>
  <c r="D161" i="73"/>
  <c r="D160" i="73"/>
  <c r="D159" i="73"/>
  <c r="D158" i="73"/>
  <c r="D157" i="73"/>
  <c r="N156" i="73"/>
  <c r="D156" i="73"/>
  <c r="N155" i="73"/>
  <c r="D155" i="73"/>
  <c r="N154" i="73"/>
  <c r="D154" i="73"/>
  <c r="N153" i="73"/>
  <c r="D153" i="73"/>
  <c r="N152" i="73"/>
  <c r="D152" i="73"/>
  <c r="N151" i="73"/>
  <c r="D151" i="73"/>
  <c r="N150" i="73"/>
  <c r="D150" i="73"/>
  <c r="N149" i="73"/>
  <c r="D149" i="73"/>
  <c r="D148" i="73"/>
  <c r="D147" i="73"/>
  <c r="N146" i="73"/>
  <c r="D146" i="73"/>
  <c r="D145" i="73"/>
  <c r="D144" i="73"/>
  <c r="N143" i="73"/>
  <c r="D143" i="73"/>
  <c r="N142" i="73"/>
  <c r="N141" i="73"/>
  <c r="N140" i="73"/>
  <c r="D140" i="73"/>
  <c r="N139" i="73"/>
  <c r="D139" i="73"/>
  <c r="N138" i="73"/>
  <c r="D138" i="73"/>
  <c r="N137" i="73"/>
  <c r="D137" i="73"/>
  <c r="N136" i="73"/>
  <c r="D136" i="73"/>
  <c r="N135" i="73"/>
  <c r="D135" i="73"/>
  <c r="N134" i="73"/>
  <c r="D134" i="73"/>
  <c r="D133" i="73"/>
  <c r="N132" i="73"/>
  <c r="D132" i="73"/>
  <c r="N131" i="73"/>
  <c r="D131" i="73"/>
  <c r="N130" i="73"/>
  <c r="D130" i="73"/>
  <c r="N129" i="73"/>
  <c r="D129" i="73"/>
  <c r="N128" i="73"/>
  <c r="N127" i="73"/>
  <c r="D127" i="73"/>
  <c r="N126" i="73"/>
  <c r="D126" i="73"/>
  <c r="N125" i="73"/>
  <c r="D123" i="73"/>
  <c r="N122" i="73"/>
  <c r="D122" i="73"/>
  <c r="N121" i="73"/>
  <c r="D121" i="73"/>
  <c r="N120" i="73"/>
  <c r="D120" i="73"/>
  <c r="N119" i="73"/>
  <c r="D119" i="73"/>
  <c r="N118" i="73"/>
  <c r="D118" i="73"/>
  <c r="D117" i="73"/>
  <c r="D116" i="73"/>
  <c r="N115" i="73"/>
  <c r="D115" i="73"/>
  <c r="N114" i="73"/>
  <c r="D114" i="73"/>
  <c r="N113" i="73"/>
  <c r="D113" i="73"/>
  <c r="N112" i="73"/>
  <c r="D112" i="73"/>
  <c r="N111" i="73"/>
  <c r="D111" i="73"/>
  <c r="N110" i="73"/>
  <c r="D110" i="73"/>
  <c r="N109" i="73"/>
  <c r="D109" i="73"/>
  <c r="N108" i="73"/>
  <c r="D108" i="73"/>
  <c r="N107" i="73"/>
  <c r="D107" i="73"/>
  <c r="N106" i="73"/>
  <c r="D106" i="73"/>
  <c r="N105" i="73"/>
  <c r="D105" i="73"/>
  <c r="N104" i="73"/>
  <c r="N103" i="73"/>
  <c r="D103" i="73"/>
  <c r="N102" i="73"/>
  <c r="D102" i="73"/>
  <c r="N101" i="73"/>
  <c r="D101" i="73"/>
  <c r="N100" i="73"/>
  <c r="N99" i="73"/>
  <c r="D99" i="73"/>
  <c r="N98" i="73"/>
  <c r="D98" i="73"/>
  <c r="N97" i="73"/>
  <c r="D97" i="73"/>
  <c r="N96" i="73"/>
  <c r="D96" i="73"/>
  <c r="N95" i="73"/>
  <c r="D95" i="73"/>
  <c r="N94" i="73"/>
  <c r="D94" i="73"/>
  <c r="N93" i="73"/>
  <c r="D93" i="73"/>
  <c r="N92" i="73"/>
  <c r="D92" i="73"/>
  <c r="N91" i="73"/>
  <c r="D91" i="73"/>
  <c r="N90" i="73"/>
  <c r="D90" i="73"/>
  <c r="N89" i="73"/>
  <c r="D89" i="73"/>
  <c r="N88" i="73"/>
  <c r="D88" i="73"/>
  <c r="D87" i="73"/>
  <c r="N86" i="73"/>
  <c r="D86" i="73"/>
  <c r="N85" i="73"/>
  <c r="D85" i="73"/>
  <c r="N84" i="73"/>
  <c r="D84" i="73"/>
  <c r="N83" i="73"/>
  <c r="D83" i="73"/>
  <c r="N82" i="73"/>
  <c r="D82" i="73"/>
  <c r="N81" i="73"/>
  <c r="D81" i="73"/>
  <c r="N80" i="73"/>
  <c r="D80" i="73"/>
  <c r="N79" i="73"/>
  <c r="D79" i="73"/>
  <c r="N78" i="73"/>
  <c r="D78" i="73"/>
  <c r="N77" i="73"/>
  <c r="D77" i="73"/>
  <c r="N76" i="73"/>
  <c r="D76" i="73"/>
  <c r="N75" i="73"/>
  <c r="D75" i="73"/>
  <c r="N74" i="73"/>
  <c r="D74" i="73"/>
  <c r="N73" i="73"/>
  <c r="D73" i="73"/>
  <c r="N72" i="73"/>
  <c r="D72" i="73"/>
  <c r="N71" i="73"/>
  <c r="D71" i="73"/>
  <c r="D70" i="73"/>
  <c r="D69" i="73"/>
  <c r="D68" i="73"/>
  <c r="D67" i="73"/>
  <c r="D66" i="73"/>
  <c r="D65" i="73"/>
  <c r="D64" i="73"/>
  <c r="D63" i="73"/>
  <c r="D62" i="73"/>
  <c r="D61" i="73"/>
  <c r="D60" i="73"/>
  <c r="D59" i="73"/>
  <c r="D58" i="73"/>
  <c r="D57" i="73"/>
  <c r="D56" i="73"/>
  <c r="D55" i="73"/>
  <c r="D54" i="73"/>
  <c r="D53" i="73"/>
  <c r="N52" i="73"/>
  <c r="D52" i="73"/>
  <c r="N51" i="73"/>
  <c r="D51" i="73"/>
  <c r="N50" i="73"/>
  <c r="D50" i="73"/>
  <c r="N49" i="73"/>
  <c r="D49" i="73"/>
  <c r="N48" i="73"/>
  <c r="D48" i="73"/>
  <c r="N47" i="73"/>
  <c r="D47" i="73"/>
  <c r="N46" i="73"/>
  <c r="D46" i="73"/>
  <c r="N45" i="73"/>
  <c r="D45" i="73"/>
  <c r="N44" i="73"/>
  <c r="D44" i="73"/>
  <c r="N43" i="73"/>
  <c r="D43" i="73"/>
  <c r="N42" i="73"/>
  <c r="D42" i="73"/>
  <c r="D35" i="73"/>
  <c r="D34" i="73"/>
  <c r="D33" i="73"/>
  <c r="D32" i="73"/>
  <c r="D31" i="73"/>
  <c r="D30" i="73"/>
  <c r="D29" i="73"/>
  <c r="D28" i="73"/>
  <c r="D27" i="73"/>
  <c r="D26" i="73"/>
  <c r="D25" i="73"/>
  <c r="D24" i="73"/>
  <c r="D23" i="73"/>
  <c r="D22" i="73"/>
  <c r="D21" i="73"/>
  <c r="N20" i="73"/>
  <c r="D20" i="73"/>
  <c r="N19" i="73"/>
  <c r="D19" i="73"/>
  <c r="N18" i="73"/>
  <c r="D18" i="73"/>
  <c r="N17" i="73"/>
  <c r="D17" i="73"/>
  <c r="N16" i="73"/>
  <c r="D16" i="73"/>
  <c r="N15" i="73"/>
  <c r="D15" i="73"/>
  <c r="N14" i="73"/>
  <c r="D14" i="73"/>
  <c r="N13" i="73"/>
  <c r="D13" i="73"/>
  <c r="N12" i="73"/>
  <c r="D12" i="73"/>
  <c r="N11" i="73"/>
  <c r="D11" i="73"/>
  <c r="N10" i="73"/>
  <c r="D10" i="73"/>
  <c r="N9" i="73"/>
  <c r="D9" i="73"/>
  <c r="C200" i="73" l="1"/>
  <c r="C211" i="73" s="1"/>
  <c r="C7" i="73"/>
  <c r="C6" i="73"/>
  <c r="M196" i="73"/>
  <c r="P80" i="60"/>
  <c r="P78" i="60"/>
  <c r="C5" i="73" l="1"/>
  <c r="B4" i="73" s="1"/>
  <c r="D766" i="69"/>
  <c r="D754" i="69"/>
  <c r="E9" i="68"/>
  <c r="E9" i="43"/>
  <c r="D7" i="61"/>
  <c r="Q44" i="71" l="1"/>
  <c r="C60" i="71"/>
  <c r="C55" i="71"/>
  <c r="C44" i="71"/>
  <c r="C45" i="71"/>
  <c r="C46" i="71"/>
  <c r="C47" i="71"/>
  <c r="C48" i="71"/>
  <c r="C49" i="71"/>
  <c r="C50" i="71"/>
  <c r="C51" i="71"/>
  <c r="C52" i="71"/>
  <c r="C53" i="71"/>
  <c r="C41" i="71"/>
  <c r="C43" i="71"/>
  <c r="C42" i="71"/>
  <c r="C82" i="70"/>
  <c r="P35" i="29"/>
  <c r="C39" i="29"/>
  <c r="O49" i="61"/>
  <c r="D63" i="61"/>
  <c r="P79" i="60"/>
  <c r="D84" i="60"/>
  <c r="P753" i="69"/>
  <c r="P755" i="69"/>
  <c r="Q34" i="62"/>
  <c r="O31" i="59"/>
  <c r="D32" i="59"/>
  <c r="Q63" i="23"/>
  <c r="D64" i="23"/>
  <c r="Q184" i="68"/>
  <c r="D196" i="68"/>
  <c r="D41" i="43"/>
  <c r="E10" i="60" l="1"/>
  <c r="E154" i="69"/>
  <c r="E155" i="69"/>
  <c r="E156" i="69"/>
  <c r="E157" i="69"/>
  <c r="E158" i="69"/>
  <c r="E159" i="69"/>
  <c r="E160" i="69"/>
  <c r="E161" i="69"/>
  <c r="E162" i="69"/>
  <c r="O52" i="61" l="1"/>
  <c r="D49" i="61"/>
  <c r="F16" i="61"/>
  <c r="E34" i="60"/>
  <c r="D63" i="71" l="1"/>
  <c r="C63" i="71"/>
  <c r="D62" i="71"/>
  <c r="C62" i="71"/>
  <c r="D61" i="71"/>
  <c r="C61" i="71"/>
  <c r="D60" i="71"/>
  <c r="D59" i="71"/>
  <c r="C59" i="71"/>
  <c r="D58" i="71"/>
  <c r="C58" i="71"/>
  <c r="D57" i="71"/>
  <c r="C57" i="71"/>
  <c r="D56" i="71"/>
  <c r="C56" i="71"/>
  <c r="D55" i="71"/>
  <c r="D53" i="71"/>
  <c r="D52" i="71"/>
  <c r="D51" i="71"/>
  <c r="D50" i="71"/>
  <c r="Q49" i="71"/>
  <c r="P49" i="71"/>
  <c r="D49" i="71"/>
  <c r="P48" i="71"/>
  <c r="D48" i="71"/>
  <c r="Q47" i="71"/>
  <c r="P47" i="71"/>
  <c r="D47" i="71"/>
  <c r="Q46" i="71"/>
  <c r="P46" i="71"/>
  <c r="D46" i="71"/>
  <c r="Q45" i="71"/>
  <c r="P45" i="71"/>
  <c r="D45" i="71"/>
  <c r="P44" i="71"/>
  <c r="D44" i="71"/>
  <c r="Q43" i="71"/>
  <c r="P43" i="71"/>
  <c r="D43" i="71"/>
  <c r="Q42" i="71"/>
  <c r="P42" i="71"/>
  <c r="D42" i="71"/>
  <c r="D41" i="71"/>
  <c r="E32" i="71"/>
  <c r="E31" i="71"/>
  <c r="E30" i="71"/>
  <c r="E29" i="71"/>
  <c r="E28" i="71"/>
  <c r="E24" i="71"/>
  <c r="E23" i="71"/>
  <c r="E22" i="71"/>
  <c r="E20" i="71"/>
  <c r="E19" i="71"/>
  <c r="E18" i="71"/>
  <c r="E17" i="71"/>
  <c r="E15" i="71"/>
  <c r="E13" i="71"/>
  <c r="E12" i="71"/>
  <c r="E11" i="71"/>
  <c r="E10" i="71"/>
  <c r="E9" i="71"/>
  <c r="E7" i="71"/>
  <c r="C7" i="71"/>
  <c r="E6" i="71"/>
  <c r="C6" i="71"/>
  <c r="C5" i="71" s="1"/>
  <c r="C95" i="70"/>
  <c r="C94" i="70"/>
  <c r="C93" i="70"/>
  <c r="C92" i="70"/>
  <c r="C91" i="70"/>
  <c r="C90" i="70"/>
  <c r="C89" i="70"/>
  <c r="C88" i="70"/>
  <c r="C87" i="70"/>
  <c r="C85" i="70"/>
  <c r="C84" i="70"/>
  <c r="C83" i="70"/>
  <c r="Q81" i="70"/>
  <c r="P81" i="70"/>
  <c r="C81" i="70"/>
  <c r="P80" i="70"/>
  <c r="C80" i="70"/>
  <c r="Q79" i="70"/>
  <c r="P79" i="70"/>
  <c r="C79" i="70"/>
  <c r="Q78" i="70"/>
  <c r="P78" i="70"/>
  <c r="C78" i="70"/>
  <c r="Q77" i="70"/>
  <c r="P77" i="70"/>
  <c r="C77" i="70"/>
  <c r="P76" i="70"/>
  <c r="C76" i="70"/>
  <c r="Q75" i="70"/>
  <c r="P75" i="70"/>
  <c r="C75" i="70"/>
  <c r="Q74" i="70"/>
  <c r="P74" i="70"/>
  <c r="C74" i="70"/>
  <c r="C73" i="70"/>
  <c r="E71" i="70"/>
  <c r="E70" i="70"/>
  <c r="E69" i="70"/>
  <c r="P68" i="70"/>
  <c r="E68" i="70"/>
  <c r="P67" i="70"/>
  <c r="E67" i="70"/>
  <c r="P65" i="70"/>
  <c r="E65" i="70"/>
  <c r="P64" i="70"/>
  <c r="E64" i="70"/>
  <c r="P63" i="70"/>
  <c r="E63" i="70"/>
  <c r="P62" i="70"/>
  <c r="E62" i="70"/>
  <c r="P61" i="70"/>
  <c r="E61" i="70"/>
  <c r="P60" i="70"/>
  <c r="E60" i="70"/>
  <c r="P59" i="70"/>
  <c r="E59" i="70"/>
  <c r="P58" i="70"/>
  <c r="E58" i="70"/>
  <c r="P57" i="70"/>
  <c r="E57" i="70"/>
  <c r="P56" i="70"/>
  <c r="E56" i="70"/>
  <c r="P55" i="70"/>
  <c r="E55" i="70"/>
  <c r="P54" i="70"/>
  <c r="E54" i="70"/>
  <c r="P53" i="70"/>
  <c r="E53" i="70"/>
  <c r="P52" i="70"/>
  <c r="E52" i="70"/>
  <c r="P51" i="70"/>
  <c r="E51" i="70"/>
  <c r="P50" i="70"/>
  <c r="E50" i="70"/>
  <c r="P49" i="70"/>
  <c r="E49" i="70"/>
  <c r="P48" i="70"/>
  <c r="E48" i="70"/>
  <c r="P47" i="70"/>
  <c r="E47" i="70"/>
  <c r="P46" i="70"/>
  <c r="E46" i="70"/>
  <c r="P45" i="70"/>
  <c r="E45" i="70"/>
  <c r="P44" i="70"/>
  <c r="E44" i="70"/>
  <c r="P43" i="70"/>
  <c r="E43" i="70"/>
  <c r="P42" i="70"/>
  <c r="E42" i="70"/>
  <c r="P41" i="70"/>
  <c r="E41" i="70"/>
  <c r="P40" i="70"/>
  <c r="E40" i="70"/>
  <c r="P39" i="70"/>
  <c r="E39" i="70"/>
  <c r="P38" i="70"/>
  <c r="E38" i="70"/>
  <c r="P37" i="70"/>
  <c r="E37" i="70"/>
  <c r="P36" i="70"/>
  <c r="E36" i="70"/>
  <c r="P35" i="70"/>
  <c r="E35" i="70"/>
  <c r="P34" i="70"/>
  <c r="E34" i="70"/>
  <c r="P33" i="70"/>
  <c r="E33" i="70"/>
  <c r="P32" i="70"/>
  <c r="E32" i="70"/>
  <c r="P31" i="70"/>
  <c r="E31" i="70"/>
  <c r="P30" i="70"/>
  <c r="E30" i="70"/>
  <c r="P29" i="70"/>
  <c r="E29" i="70"/>
  <c r="P28" i="70"/>
  <c r="E28" i="70"/>
  <c r="P27" i="70"/>
  <c r="E27" i="70"/>
  <c r="P26" i="70"/>
  <c r="E26" i="70"/>
  <c r="P25" i="70"/>
  <c r="E25" i="70"/>
  <c r="P24" i="70"/>
  <c r="E24" i="70"/>
  <c r="P23" i="70"/>
  <c r="E23" i="70"/>
  <c r="P22" i="70"/>
  <c r="E22" i="70"/>
  <c r="P21" i="70"/>
  <c r="E21" i="70"/>
  <c r="P20" i="70"/>
  <c r="E20" i="70"/>
  <c r="P19" i="70"/>
  <c r="E19" i="70"/>
  <c r="P18" i="70"/>
  <c r="E18" i="70"/>
  <c r="P17" i="70"/>
  <c r="E17" i="70"/>
  <c r="P16" i="70"/>
  <c r="E16" i="70"/>
  <c r="P15" i="70"/>
  <c r="E15" i="70"/>
  <c r="P14" i="70"/>
  <c r="E14" i="70"/>
  <c r="P13" i="70"/>
  <c r="E13" i="70"/>
  <c r="P12" i="70"/>
  <c r="E12" i="70"/>
  <c r="P11" i="70"/>
  <c r="E11" i="70"/>
  <c r="P10" i="70"/>
  <c r="E10" i="70"/>
  <c r="P9" i="70"/>
  <c r="E9" i="70"/>
  <c r="D748" i="69"/>
  <c r="D770" i="69"/>
  <c r="D769" i="69"/>
  <c r="D768" i="69"/>
  <c r="D767" i="69"/>
  <c r="D765" i="69"/>
  <c r="D764" i="69"/>
  <c r="D763" i="69"/>
  <c r="D762" i="69"/>
  <c r="D760" i="69"/>
  <c r="D759" i="69"/>
  <c r="D758" i="69"/>
  <c r="D757" i="69"/>
  <c r="P756" i="69"/>
  <c r="D756" i="69"/>
  <c r="D755" i="69"/>
  <c r="P754" i="69"/>
  <c r="D753" i="69"/>
  <c r="P752" i="69"/>
  <c r="D752" i="69"/>
  <c r="P751" i="69"/>
  <c r="D751" i="69"/>
  <c r="P750" i="69"/>
  <c r="D750" i="69"/>
  <c r="P749" i="69"/>
  <c r="E743" i="69"/>
  <c r="E742" i="69"/>
  <c r="E741" i="69"/>
  <c r="E740" i="69"/>
  <c r="E739" i="69"/>
  <c r="E738" i="69"/>
  <c r="E737" i="69"/>
  <c r="E736" i="69"/>
  <c r="E735" i="69"/>
  <c r="E734" i="69"/>
  <c r="E733" i="69"/>
  <c r="E732" i="69"/>
  <c r="E731" i="69"/>
  <c r="E730" i="69"/>
  <c r="E729" i="69"/>
  <c r="E728" i="69"/>
  <c r="E727" i="69"/>
  <c r="E726" i="69"/>
  <c r="E725" i="69"/>
  <c r="E724" i="69"/>
  <c r="E723" i="69"/>
  <c r="E722" i="69"/>
  <c r="E721" i="69"/>
  <c r="E720" i="69"/>
  <c r="E719" i="69"/>
  <c r="E718" i="69"/>
  <c r="E717" i="69"/>
  <c r="E716" i="69"/>
  <c r="E715" i="69"/>
  <c r="E714" i="69"/>
  <c r="E713" i="69"/>
  <c r="E712" i="69"/>
  <c r="E711" i="69"/>
  <c r="E710" i="69"/>
  <c r="E707" i="69"/>
  <c r="E706" i="69"/>
  <c r="E705" i="69"/>
  <c r="E704" i="69"/>
  <c r="E702" i="69"/>
  <c r="E701" i="69"/>
  <c r="E700" i="69"/>
  <c r="E699" i="69"/>
  <c r="E698" i="69"/>
  <c r="E697" i="69"/>
  <c r="E696" i="69"/>
  <c r="E695" i="69"/>
  <c r="E694" i="69"/>
  <c r="E693" i="69"/>
  <c r="E692" i="69"/>
  <c r="E691" i="69"/>
  <c r="E690" i="69"/>
  <c r="E689" i="69"/>
  <c r="E688" i="69"/>
  <c r="E687" i="69"/>
  <c r="E686" i="69"/>
  <c r="E685" i="69"/>
  <c r="E684" i="69"/>
  <c r="E683" i="69"/>
  <c r="E682" i="69"/>
  <c r="E681" i="69"/>
  <c r="E680" i="69"/>
  <c r="E679" i="69"/>
  <c r="E678" i="69"/>
  <c r="E677" i="69"/>
  <c r="E676" i="69"/>
  <c r="E675" i="69"/>
  <c r="E674" i="69"/>
  <c r="E673" i="69"/>
  <c r="E672" i="69"/>
  <c r="E671" i="69"/>
  <c r="E670" i="69"/>
  <c r="E669" i="69"/>
  <c r="E668" i="69"/>
  <c r="E667" i="69"/>
  <c r="E666" i="69"/>
  <c r="E665" i="69"/>
  <c r="E664" i="69"/>
  <c r="E663" i="69"/>
  <c r="E662" i="69"/>
  <c r="E661" i="69"/>
  <c r="E660" i="69"/>
  <c r="E658" i="69"/>
  <c r="E657" i="69"/>
  <c r="E656" i="69"/>
  <c r="E655" i="69"/>
  <c r="E654" i="69"/>
  <c r="E653" i="69"/>
  <c r="E652" i="69"/>
  <c r="E651" i="69"/>
  <c r="E650" i="69"/>
  <c r="E649" i="69"/>
  <c r="E648" i="69"/>
  <c r="E647" i="69"/>
  <c r="E646" i="69"/>
  <c r="E645" i="69"/>
  <c r="E644" i="69"/>
  <c r="E643" i="69"/>
  <c r="E642" i="69"/>
  <c r="E641" i="69"/>
  <c r="E640" i="69"/>
  <c r="E639" i="69"/>
  <c r="E638" i="69"/>
  <c r="E637" i="69"/>
  <c r="E636" i="69"/>
  <c r="E635" i="69"/>
  <c r="E634" i="69"/>
  <c r="E633" i="69"/>
  <c r="E632" i="69"/>
  <c r="E631" i="69"/>
  <c r="E630" i="69"/>
  <c r="E629" i="69"/>
  <c r="E628" i="69"/>
  <c r="E627" i="69"/>
  <c r="E626" i="69"/>
  <c r="E625" i="69"/>
  <c r="E624" i="69"/>
  <c r="E623" i="69"/>
  <c r="E622" i="69"/>
  <c r="E621" i="69"/>
  <c r="E620" i="69"/>
  <c r="E619" i="69"/>
  <c r="E618" i="69"/>
  <c r="E617" i="69"/>
  <c r="E616" i="69"/>
  <c r="E615" i="69"/>
  <c r="E614" i="69"/>
  <c r="E613" i="69"/>
  <c r="E612" i="69"/>
  <c r="E611" i="69"/>
  <c r="E610" i="69"/>
  <c r="E609" i="69"/>
  <c r="E608" i="69"/>
  <c r="E607" i="69"/>
  <c r="E606" i="69"/>
  <c r="E605" i="69"/>
  <c r="E604" i="69"/>
  <c r="E603" i="69"/>
  <c r="E602" i="69"/>
  <c r="E601" i="69"/>
  <c r="E600" i="69"/>
  <c r="E599" i="69"/>
  <c r="E598" i="69"/>
  <c r="E597" i="69"/>
  <c r="E596" i="69"/>
  <c r="E595" i="69"/>
  <c r="E594" i="69"/>
  <c r="E593" i="69"/>
  <c r="E592" i="69"/>
  <c r="E591" i="69"/>
  <c r="E590" i="69"/>
  <c r="E589" i="69"/>
  <c r="E588" i="69"/>
  <c r="E586" i="69"/>
  <c r="E585" i="69"/>
  <c r="E584" i="69"/>
  <c r="E583" i="69"/>
  <c r="E582" i="69"/>
  <c r="E581" i="69"/>
  <c r="E580" i="69"/>
  <c r="E579" i="69"/>
  <c r="E578" i="69"/>
  <c r="E577" i="69"/>
  <c r="E576" i="69"/>
  <c r="E575" i="69"/>
  <c r="E574" i="69"/>
  <c r="E573" i="69"/>
  <c r="E572" i="69"/>
  <c r="E571" i="69"/>
  <c r="E570" i="69"/>
  <c r="E568" i="69"/>
  <c r="E567" i="69"/>
  <c r="E566" i="69"/>
  <c r="E565" i="69"/>
  <c r="E564" i="69"/>
  <c r="E563" i="69"/>
  <c r="E562" i="69"/>
  <c r="E561" i="69"/>
  <c r="E560" i="69"/>
  <c r="E559" i="69"/>
  <c r="E558" i="69"/>
  <c r="E557" i="69"/>
  <c r="E556" i="69"/>
  <c r="E555" i="69"/>
  <c r="E554" i="69"/>
  <c r="E553" i="69"/>
  <c r="E552" i="69"/>
  <c r="E551" i="69"/>
  <c r="E550" i="69"/>
  <c r="E549" i="69"/>
  <c r="E548" i="69"/>
  <c r="E547" i="69"/>
  <c r="E546" i="69"/>
  <c r="E545" i="69"/>
  <c r="E544" i="69"/>
  <c r="E542" i="69"/>
  <c r="E541" i="69"/>
  <c r="E540" i="69"/>
  <c r="E539" i="69"/>
  <c r="E538" i="69"/>
  <c r="E537" i="69"/>
  <c r="E536" i="69"/>
  <c r="E535" i="69"/>
  <c r="E534" i="69"/>
  <c r="E533" i="69"/>
  <c r="E532" i="69"/>
  <c r="E531" i="69"/>
  <c r="E530" i="69"/>
  <c r="E529" i="69"/>
  <c r="E528" i="69"/>
  <c r="E527" i="69"/>
  <c r="E526" i="69"/>
  <c r="E525" i="69"/>
  <c r="E524" i="69"/>
  <c r="E523" i="69"/>
  <c r="E522" i="69"/>
  <c r="E521" i="69"/>
  <c r="E520" i="69"/>
  <c r="E519" i="69"/>
  <c r="E518" i="69"/>
  <c r="E517" i="69"/>
  <c r="E516" i="69"/>
  <c r="E515" i="69"/>
  <c r="E514" i="69"/>
  <c r="E513" i="69"/>
  <c r="E512" i="69"/>
  <c r="E511" i="69"/>
  <c r="E510" i="69"/>
  <c r="E509" i="69"/>
  <c r="E508" i="69"/>
  <c r="E507" i="69"/>
  <c r="E506" i="69"/>
  <c r="E505" i="69"/>
  <c r="E504" i="69"/>
  <c r="E503" i="69"/>
  <c r="E502" i="69"/>
  <c r="E501" i="69"/>
  <c r="E500" i="69"/>
  <c r="E499" i="69"/>
  <c r="E498" i="69"/>
  <c r="E497" i="69"/>
  <c r="E496" i="69"/>
  <c r="E495" i="69"/>
  <c r="E494" i="69"/>
  <c r="E493" i="69"/>
  <c r="E492" i="69"/>
  <c r="E490" i="69"/>
  <c r="E489" i="69"/>
  <c r="E488" i="69"/>
  <c r="E487" i="69"/>
  <c r="E486" i="69"/>
  <c r="E485" i="69"/>
  <c r="E484" i="69"/>
  <c r="E483" i="69"/>
  <c r="E482" i="69"/>
  <c r="E481" i="69"/>
  <c r="E480" i="69"/>
  <c r="E479" i="69"/>
  <c r="E478" i="69"/>
  <c r="E477" i="69"/>
  <c r="E476" i="69"/>
  <c r="E475" i="69"/>
  <c r="E474" i="69"/>
  <c r="E473" i="69"/>
  <c r="E472" i="69"/>
  <c r="E471" i="69"/>
  <c r="E470" i="69"/>
  <c r="E466" i="69"/>
  <c r="E465" i="69"/>
  <c r="E462" i="69"/>
  <c r="E461" i="69"/>
  <c r="E460" i="69"/>
  <c r="E459" i="69"/>
  <c r="E458" i="69"/>
  <c r="E457" i="69"/>
  <c r="E456" i="69"/>
  <c r="E455" i="69"/>
  <c r="E454" i="69"/>
  <c r="E453" i="69"/>
  <c r="E452" i="69"/>
  <c r="E451" i="69"/>
  <c r="E450" i="69"/>
  <c r="E449" i="69"/>
  <c r="E448" i="69"/>
  <c r="E447" i="69"/>
  <c r="E446" i="69"/>
  <c r="E445" i="69"/>
  <c r="E444" i="69"/>
  <c r="E443" i="69"/>
  <c r="E442" i="69"/>
  <c r="E441" i="69"/>
  <c r="E440" i="69"/>
  <c r="E439" i="69"/>
  <c r="E438" i="69"/>
  <c r="E437" i="69"/>
  <c r="E436" i="69"/>
  <c r="E435" i="69"/>
  <c r="E434" i="69"/>
  <c r="E433" i="69"/>
  <c r="E432" i="69"/>
  <c r="E431" i="69"/>
  <c r="E430" i="69"/>
  <c r="E429" i="69"/>
  <c r="E428" i="69"/>
  <c r="E427" i="69"/>
  <c r="E426" i="69"/>
  <c r="E425" i="69"/>
  <c r="E424" i="69"/>
  <c r="E423" i="69"/>
  <c r="E422" i="69"/>
  <c r="E421" i="69"/>
  <c r="E420" i="69"/>
  <c r="E419" i="69"/>
  <c r="E418" i="69"/>
  <c r="E417" i="69"/>
  <c r="E416" i="69"/>
  <c r="E415" i="69"/>
  <c r="E414" i="69"/>
  <c r="E413" i="69"/>
  <c r="E412" i="69"/>
  <c r="E411" i="69"/>
  <c r="E410" i="69"/>
  <c r="E409" i="69"/>
  <c r="E408" i="69"/>
  <c r="E407" i="69"/>
  <c r="E406" i="69"/>
  <c r="E405" i="69"/>
  <c r="E404" i="69"/>
  <c r="E403" i="69"/>
  <c r="E402" i="69"/>
  <c r="E401" i="69"/>
  <c r="E400" i="69"/>
  <c r="E399" i="69"/>
  <c r="E398" i="69"/>
  <c r="E397" i="69"/>
  <c r="E396" i="69"/>
  <c r="E395" i="69"/>
  <c r="E394" i="69"/>
  <c r="E393" i="69"/>
  <c r="E392" i="69"/>
  <c r="E391" i="69"/>
  <c r="E390" i="69"/>
  <c r="E389" i="69"/>
  <c r="E388" i="69"/>
  <c r="E387" i="69"/>
  <c r="E386" i="69"/>
  <c r="E385" i="69"/>
  <c r="E384" i="69"/>
  <c r="E383" i="69"/>
  <c r="E382" i="69"/>
  <c r="E377" i="69"/>
  <c r="E376" i="69"/>
  <c r="E375" i="69"/>
  <c r="E374" i="69"/>
  <c r="E373" i="69"/>
  <c r="E371" i="69"/>
  <c r="E370" i="69"/>
  <c r="E369" i="69"/>
  <c r="E368" i="69"/>
  <c r="E367" i="69"/>
  <c r="E366" i="69"/>
  <c r="E365" i="69"/>
  <c r="E364" i="69"/>
  <c r="E363" i="69"/>
  <c r="E362" i="69"/>
  <c r="E361" i="69"/>
  <c r="E360" i="69"/>
  <c r="E358" i="69"/>
  <c r="E357" i="69"/>
  <c r="E356" i="69"/>
  <c r="E355" i="69"/>
  <c r="E354" i="69"/>
  <c r="E353" i="69"/>
  <c r="E352" i="69"/>
  <c r="E351" i="69"/>
  <c r="E350" i="69"/>
  <c r="E349" i="69"/>
  <c r="E348" i="69"/>
  <c r="E347" i="69"/>
  <c r="E346" i="69"/>
  <c r="E345" i="69"/>
  <c r="E344" i="69"/>
  <c r="E343" i="69"/>
  <c r="E342" i="69"/>
  <c r="E341" i="69"/>
  <c r="E340" i="69"/>
  <c r="E339" i="69"/>
  <c r="E338" i="69"/>
  <c r="E337" i="69"/>
  <c r="E336" i="69"/>
  <c r="E335" i="69"/>
  <c r="E334" i="69"/>
  <c r="E333" i="69"/>
  <c r="E332" i="69"/>
  <c r="E331" i="69"/>
  <c r="E330" i="69"/>
  <c r="E329" i="69"/>
  <c r="E328" i="69"/>
  <c r="E327" i="69"/>
  <c r="E326" i="69"/>
  <c r="E325" i="69"/>
  <c r="E324" i="69"/>
  <c r="E323" i="69"/>
  <c r="E322" i="69"/>
  <c r="E321" i="69"/>
  <c r="E320" i="69"/>
  <c r="E319" i="69"/>
  <c r="E318" i="69"/>
  <c r="E317" i="69"/>
  <c r="E316" i="69"/>
  <c r="E315" i="69"/>
  <c r="E314" i="69"/>
  <c r="E313" i="69"/>
  <c r="E312" i="69"/>
  <c r="E311" i="69"/>
  <c r="E310" i="69"/>
  <c r="E309" i="69"/>
  <c r="E308" i="69"/>
  <c r="E307" i="69"/>
  <c r="E306" i="69"/>
  <c r="E305" i="69"/>
  <c r="E304" i="69"/>
  <c r="E303" i="69"/>
  <c r="E302" i="69"/>
  <c r="E301" i="69"/>
  <c r="E300" i="69"/>
  <c r="E299" i="69"/>
  <c r="E298" i="69"/>
  <c r="E297" i="69"/>
  <c r="E296" i="69"/>
  <c r="E295" i="69"/>
  <c r="E294" i="69"/>
  <c r="E293" i="69"/>
  <c r="E292" i="69"/>
  <c r="E291" i="69"/>
  <c r="E290" i="69"/>
  <c r="E289" i="69"/>
  <c r="E288" i="69"/>
  <c r="E287" i="69"/>
  <c r="E285" i="69"/>
  <c r="E284" i="69"/>
  <c r="E283" i="69"/>
  <c r="E282" i="69"/>
  <c r="E281" i="69"/>
  <c r="E280" i="69"/>
  <c r="E279" i="69"/>
  <c r="E278" i="69"/>
  <c r="E277" i="69"/>
  <c r="E276" i="69"/>
  <c r="E275" i="69"/>
  <c r="E274" i="69"/>
  <c r="E273" i="69"/>
  <c r="E272" i="69"/>
  <c r="E271" i="69"/>
  <c r="E270" i="69"/>
  <c r="E269" i="69"/>
  <c r="E268" i="69"/>
  <c r="E267" i="69"/>
  <c r="E266" i="69"/>
  <c r="E265" i="69"/>
  <c r="E264" i="69"/>
  <c r="E263" i="69"/>
  <c r="E262" i="69"/>
  <c r="E261" i="69"/>
  <c r="E260" i="69"/>
  <c r="E259" i="69"/>
  <c r="E258" i="69"/>
  <c r="E257" i="69"/>
  <c r="E256" i="69"/>
  <c r="E255" i="69"/>
  <c r="E254" i="69"/>
  <c r="E253" i="69"/>
  <c r="E252" i="69"/>
  <c r="E251" i="69"/>
  <c r="E250" i="69"/>
  <c r="E249" i="69"/>
  <c r="E248" i="69"/>
  <c r="E247" i="69"/>
  <c r="E246" i="69"/>
  <c r="E245" i="69"/>
  <c r="E244" i="69"/>
  <c r="E243" i="69"/>
  <c r="E242" i="69"/>
  <c r="E241" i="69"/>
  <c r="E240" i="69"/>
  <c r="E239" i="69"/>
  <c r="E238" i="69"/>
  <c r="E237" i="69"/>
  <c r="E236" i="69"/>
  <c r="E235" i="69"/>
  <c r="E234" i="69"/>
  <c r="E233" i="69"/>
  <c r="E232" i="69"/>
  <c r="E231" i="69"/>
  <c r="E230" i="69"/>
  <c r="E229" i="69"/>
  <c r="E228" i="69"/>
  <c r="E227" i="69"/>
  <c r="E226" i="69"/>
  <c r="E225" i="69"/>
  <c r="E224" i="69"/>
  <c r="E223" i="69"/>
  <c r="E222" i="69"/>
  <c r="E221" i="69"/>
  <c r="E220" i="69"/>
  <c r="E219" i="69"/>
  <c r="E218" i="69"/>
  <c r="E217" i="69"/>
  <c r="E216" i="69"/>
  <c r="E215" i="69"/>
  <c r="E214" i="69"/>
  <c r="E213" i="69"/>
  <c r="E212" i="69"/>
  <c r="E211" i="69"/>
  <c r="E210" i="69"/>
  <c r="E209" i="69"/>
  <c r="E208" i="69"/>
  <c r="E207" i="69"/>
  <c r="E206" i="69"/>
  <c r="E205" i="69"/>
  <c r="E204" i="69"/>
  <c r="E203" i="69"/>
  <c r="E202" i="69"/>
  <c r="E201" i="69"/>
  <c r="E200" i="69"/>
  <c r="E199" i="69"/>
  <c r="E198" i="69"/>
  <c r="E197" i="69"/>
  <c r="E196" i="69"/>
  <c r="E195" i="69"/>
  <c r="E194" i="69"/>
  <c r="E193" i="69"/>
  <c r="E192" i="69"/>
  <c r="E191" i="69"/>
  <c r="E190" i="69"/>
  <c r="E189" i="69"/>
  <c r="E188" i="69"/>
  <c r="E187" i="69"/>
  <c r="E186" i="69"/>
  <c r="E185" i="69"/>
  <c r="E184" i="69"/>
  <c r="E183" i="69"/>
  <c r="E182" i="69"/>
  <c r="E181" i="69"/>
  <c r="E180" i="69"/>
  <c r="E179" i="69"/>
  <c r="E178" i="69"/>
  <c r="E177" i="69"/>
  <c r="E176" i="69"/>
  <c r="E167" i="69"/>
  <c r="E166" i="69"/>
  <c r="E165" i="69"/>
  <c r="E153" i="69"/>
  <c r="E152" i="69"/>
  <c r="E151" i="69"/>
  <c r="E150" i="69"/>
  <c r="E149" i="69"/>
  <c r="E148" i="69"/>
  <c r="E147" i="69"/>
  <c r="E146" i="69"/>
  <c r="E145" i="69"/>
  <c r="E144" i="69"/>
  <c r="E143" i="69"/>
  <c r="E142" i="69"/>
  <c r="E141" i="69"/>
  <c r="E140" i="69"/>
  <c r="E139" i="69"/>
  <c r="E138" i="69"/>
  <c r="E137" i="69"/>
  <c r="E136" i="69"/>
  <c r="E135" i="69"/>
  <c r="E134" i="69"/>
  <c r="E129" i="69"/>
  <c r="E128" i="69"/>
  <c r="E127" i="69"/>
  <c r="E126" i="69"/>
  <c r="E125" i="69"/>
  <c r="E124" i="69"/>
  <c r="E123" i="69"/>
  <c r="E122" i="69"/>
  <c r="E121" i="69"/>
  <c r="E120" i="69"/>
  <c r="E119" i="69"/>
  <c r="E118" i="69"/>
  <c r="E117" i="69"/>
  <c r="E116" i="69"/>
  <c r="E115" i="69"/>
  <c r="E114" i="69"/>
  <c r="E113" i="69"/>
  <c r="E112" i="69"/>
  <c r="E111" i="69"/>
  <c r="E110" i="69"/>
  <c r="E109" i="69"/>
  <c r="E108" i="69"/>
  <c r="E107" i="69"/>
  <c r="E106" i="69"/>
  <c r="E105" i="69"/>
  <c r="E104" i="69"/>
  <c r="E103" i="69"/>
  <c r="E102" i="69"/>
  <c r="E101" i="69"/>
  <c r="E100" i="69"/>
  <c r="E99" i="69"/>
  <c r="E98" i="69"/>
  <c r="E97" i="69"/>
  <c r="E96" i="69"/>
  <c r="E95" i="69"/>
  <c r="E94" i="69"/>
  <c r="E93" i="69"/>
  <c r="E92" i="69"/>
  <c r="E91" i="69"/>
  <c r="E90" i="69"/>
  <c r="E89" i="69"/>
  <c r="E88" i="69"/>
  <c r="E87" i="69"/>
  <c r="E86" i="69"/>
  <c r="E85" i="69"/>
  <c r="E84" i="69"/>
  <c r="E83" i="69"/>
  <c r="E82" i="69"/>
  <c r="E81" i="69"/>
  <c r="E80" i="69"/>
  <c r="E79" i="69"/>
  <c r="E78" i="69"/>
  <c r="E77" i="69"/>
  <c r="E76" i="69"/>
  <c r="E75" i="69"/>
  <c r="E74" i="69"/>
  <c r="E73" i="69"/>
  <c r="E72" i="69"/>
  <c r="E71" i="69"/>
  <c r="E70" i="69"/>
  <c r="E69" i="69"/>
  <c r="E68" i="69"/>
  <c r="E67" i="69"/>
  <c r="E66" i="69"/>
  <c r="E65" i="69"/>
  <c r="E64" i="69"/>
  <c r="E63" i="69"/>
  <c r="E62" i="69"/>
  <c r="E61" i="69"/>
  <c r="E60" i="69"/>
  <c r="E59" i="69"/>
  <c r="E58" i="69"/>
  <c r="E57" i="69"/>
  <c r="E56" i="69"/>
  <c r="E55" i="69"/>
  <c r="E54" i="69"/>
  <c r="E53" i="69"/>
  <c r="E52" i="69"/>
  <c r="E51" i="69"/>
  <c r="E50" i="69"/>
  <c r="E49" i="69"/>
  <c r="E48" i="69"/>
  <c r="E47" i="69"/>
  <c r="E46" i="69"/>
  <c r="E45" i="69"/>
  <c r="E44" i="69"/>
  <c r="E43" i="69"/>
  <c r="E42" i="69"/>
  <c r="E41" i="69"/>
  <c r="E40" i="69"/>
  <c r="E39" i="69"/>
  <c r="E38" i="69"/>
  <c r="E37" i="69"/>
  <c r="E36" i="69"/>
  <c r="E35" i="69"/>
  <c r="E34" i="69"/>
  <c r="E33" i="69"/>
  <c r="E32" i="69"/>
  <c r="E31" i="69"/>
  <c r="E30" i="69"/>
  <c r="E29" i="69"/>
  <c r="E28" i="69"/>
  <c r="E27" i="69"/>
  <c r="E26" i="69"/>
  <c r="E25" i="69"/>
  <c r="E24" i="69"/>
  <c r="E23" i="69"/>
  <c r="E22" i="69"/>
  <c r="E21" i="69"/>
  <c r="E20" i="69"/>
  <c r="E19" i="69"/>
  <c r="E18" i="69"/>
  <c r="E17" i="69"/>
  <c r="E16" i="69"/>
  <c r="E15" i="69"/>
  <c r="E14" i="69"/>
  <c r="E11" i="69"/>
  <c r="E10" i="69"/>
  <c r="E9" i="69"/>
  <c r="C7" i="69"/>
  <c r="C6" i="69"/>
  <c r="D201" i="68"/>
  <c r="D200" i="68"/>
  <c r="D199" i="68"/>
  <c r="D198" i="68"/>
  <c r="D197" i="68"/>
  <c r="D195" i="68"/>
  <c r="D194" i="68"/>
  <c r="D193" i="68"/>
  <c r="D202" i="68" s="1"/>
  <c r="D191" i="68"/>
  <c r="D190" i="68"/>
  <c r="D189" i="68"/>
  <c r="D188" i="68"/>
  <c r="Q187" i="68"/>
  <c r="P187" i="68"/>
  <c r="D187" i="68"/>
  <c r="Q186" i="68"/>
  <c r="P186" i="68"/>
  <c r="D186" i="68"/>
  <c r="Q185" i="68"/>
  <c r="P185" i="68"/>
  <c r="D185" i="68"/>
  <c r="P184" i="68"/>
  <c r="D184" i="68"/>
  <c r="Q183" i="68"/>
  <c r="P183" i="68"/>
  <c r="D183" i="68"/>
  <c r="Q182" i="68"/>
  <c r="P182" i="68"/>
  <c r="D182" i="68"/>
  <c r="Q181" i="68"/>
  <c r="P181" i="68"/>
  <c r="D181" i="68"/>
  <c r="Q180" i="68"/>
  <c r="P180" i="68"/>
  <c r="P188" i="68" s="1"/>
  <c r="D180" i="68"/>
  <c r="D179" i="68"/>
  <c r="D192" i="68" s="1"/>
  <c r="D203" i="68" s="1"/>
  <c r="E203" i="68" s="1"/>
  <c r="S177" i="68"/>
  <c r="B6" i="68" s="1"/>
  <c r="R177" i="68"/>
  <c r="E166" i="68"/>
  <c r="E165" i="68"/>
  <c r="E164" i="68"/>
  <c r="E163" i="68"/>
  <c r="E162" i="68"/>
  <c r="E161" i="68"/>
  <c r="E160" i="68"/>
  <c r="E159" i="68"/>
  <c r="E158" i="68"/>
  <c r="E157" i="68"/>
  <c r="E156" i="68"/>
  <c r="E155" i="68"/>
  <c r="E154" i="68"/>
  <c r="E153" i="68"/>
  <c r="E152" i="68"/>
  <c r="E151" i="68"/>
  <c r="E150" i="68"/>
  <c r="E149" i="68"/>
  <c r="E148" i="68"/>
  <c r="E147" i="68"/>
  <c r="E146" i="68"/>
  <c r="E145" i="68"/>
  <c r="E144" i="68"/>
  <c r="E143" i="68"/>
  <c r="E142" i="68"/>
  <c r="E141" i="68"/>
  <c r="E140" i="68"/>
  <c r="E139" i="68"/>
  <c r="E138" i="68"/>
  <c r="E137" i="68"/>
  <c r="E136" i="68"/>
  <c r="E135" i="68"/>
  <c r="E128" i="68"/>
  <c r="E127" i="68"/>
  <c r="E126" i="68"/>
  <c r="E125" i="68"/>
  <c r="E124" i="68"/>
  <c r="E123" i="68"/>
  <c r="E122" i="68"/>
  <c r="E121" i="68"/>
  <c r="E120" i="68"/>
  <c r="E119" i="68"/>
  <c r="E118" i="68"/>
  <c r="E117" i="68"/>
  <c r="E116" i="68"/>
  <c r="E115" i="68"/>
  <c r="E114" i="68"/>
  <c r="E113" i="68"/>
  <c r="E112" i="68"/>
  <c r="E111" i="68"/>
  <c r="E110" i="68"/>
  <c r="E109" i="68"/>
  <c r="E108" i="68"/>
  <c r="E107" i="68"/>
  <c r="E106" i="68"/>
  <c r="E105" i="68"/>
  <c r="E101" i="68"/>
  <c r="E100" i="68"/>
  <c r="E99" i="68"/>
  <c r="E98" i="68"/>
  <c r="E97" i="68"/>
  <c r="E96" i="68"/>
  <c r="E95" i="68"/>
  <c r="E94" i="68"/>
  <c r="E93" i="68"/>
  <c r="E92" i="68"/>
  <c r="E91" i="68"/>
  <c r="E90" i="68"/>
  <c r="E89" i="68"/>
  <c r="E88" i="68"/>
  <c r="E87" i="68"/>
  <c r="E86" i="68"/>
  <c r="E85" i="68"/>
  <c r="E84" i="68"/>
  <c r="E83" i="68"/>
  <c r="E82" i="68"/>
  <c r="E81" i="68"/>
  <c r="E80" i="68"/>
  <c r="E79" i="68"/>
  <c r="E78" i="68"/>
  <c r="E77" i="68"/>
  <c r="E76" i="68"/>
  <c r="E75" i="68"/>
  <c r="E74" i="68"/>
  <c r="E73" i="68"/>
  <c r="E72" i="68"/>
  <c r="E71" i="68"/>
  <c r="E70" i="68"/>
  <c r="E69" i="68"/>
  <c r="E68" i="68"/>
  <c r="E67" i="68"/>
  <c r="E66" i="68"/>
  <c r="E65" i="68"/>
  <c r="E64" i="68"/>
  <c r="E63" i="68"/>
  <c r="E62" i="68"/>
  <c r="E51" i="68"/>
  <c r="E50" i="68"/>
  <c r="E49" i="68"/>
  <c r="E48" i="68"/>
  <c r="E47" i="68"/>
  <c r="E44" i="68"/>
  <c r="E43" i="68"/>
  <c r="E42" i="68"/>
  <c r="E41" i="68"/>
  <c r="E40" i="68"/>
  <c r="E39" i="68"/>
  <c r="E38" i="68"/>
  <c r="E37" i="68"/>
  <c r="E36" i="68"/>
  <c r="E35" i="68"/>
  <c r="E34" i="68"/>
  <c r="E33" i="68"/>
  <c r="E32" i="68"/>
  <c r="E31" i="68"/>
  <c r="E30" i="68"/>
  <c r="E29" i="68"/>
  <c r="E28" i="68"/>
  <c r="E27" i="68"/>
  <c r="E26" i="68"/>
  <c r="E25" i="68"/>
  <c r="E24" i="68"/>
  <c r="E23" i="68"/>
  <c r="E22" i="68"/>
  <c r="E21" i="68"/>
  <c r="E20" i="68"/>
  <c r="E19" i="68"/>
  <c r="E18" i="68"/>
  <c r="E17" i="68"/>
  <c r="E16" i="68"/>
  <c r="E15" i="68"/>
  <c r="E14" i="68"/>
  <c r="E13" i="68"/>
  <c r="E12" i="68"/>
  <c r="E11" i="68"/>
  <c r="C9" i="68"/>
  <c r="E8" i="68"/>
  <c r="E7" i="68" s="1"/>
  <c r="C8" i="68"/>
  <c r="C7" i="68" s="1"/>
  <c r="B5" i="68"/>
  <c r="E5" i="71" l="1"/>
  <c r="E7" i="70"/>
  <c r="D54" i="71"/>
  <c r="B4" i="71"/>
  <c r="C64" i="71"/>
  <c r="D64" i="71"/>
  <c r="P50" i="71"/>
  <c r="Q50" i="71"/>
  <c r="C54" i="71"/>
  <c r="Q188" i="68"/>
  <c r="C86" i="70"/>
  <c r="C6" i="70"/>
  <c r="P82" i="70"/>
  <c r="Q82" i="70"/>
  <c r="C7" i="70"/>
  <c r="C96" i="70"/>
  <c r="E6" i="70"/>
  <c r="C5" i="69"/>
  <c r="B4" i="69" s="1"/>
  <c r="D761" i="69"/>
  <c r="P757" i="69"/>
  <c r="D771" i="69"/>
  <c r="B4" i="68"/>
  <c r="K9" i="68"/>
  <c r="E5" i="70" l="1"/>
  <c r="E4" i="70" s="1"/>
  <c r="C5" i="70"/>
  <c r="C65" i="71"/>
  <c r="D65" i="71"/>
  <c r="C97" i="70"/>
  <c r="B4" i="70"/>
  <c r="D772" i="69"/>
  <c r="D29" i="62" l="1"/>
  <c r="P15" i="24" l="1"/>
  <c r="P16" i="24"/>
  <c r="P17" i="24"/>
  <c r="P18" i="24"/>
  <c r="P19" i="24"/>
  <c r="P20" i="24"/>
  <c r="P21" i="24"/>
  <c r="P14" i="24"/>
  <c r="P22" i="24" s="1"/>
  <c r="E21" i="60" l="1"/>
  <c r="E11" i="60"/>
  <c r="R16" i="23"/>
  <c r="P16" i="23"/>
  <c r="V16" i="23" s="1"/>
  <c r="E16" i="23"/>
  <c r="P13" i="43"/>
  <c r="E13" i="43"/>
  <c r="S16" i="23" l="1"/>
  <c r="T16" i="23"/>
  <c r="U16" i="23"/>
  <c r="C54" i="29" l="1"/>
  <c r="C53" i="29"/>
  <c r="C52" i="29"/>
  <c r="C51" i="29"/>
  <c r="C50" i="29"/>
  <c r="C49" i="29"/>
  <c r="C48" i="29"/>
  <c r="C47" i="29"/>
  <c r="C46" i="29"/>
  <c r="C55" i="29" s="1"/>
  <c r="C44" i="29"/>
  <c r="C43" i="29"/>
  <c r="C42" i="29"/>
  <c r="C41" i="29"/>
  <c r="Q40" i="29"/>
  <c r="P40" i="29"/>
  <c r="C40" i="29"/>
  <c r="Q39" i="29"/>
  <c r="P39" i="29"/>
  <c r="Q38" i="29"/>
  <c r="P38" i="29"/>
  <c r="C38" i="29"/>
  <c r="Q37" i="29"/>
  <c r="P37" i="29"/>
  <c r="C37" i="29"/>
  <c r="Q36" i="29"/>
  <c r="P36" i="29"/>
  <c r="C36" i="29"/>
  <c r="Q35" i="29"/>
  <c r="C35" i="29"/>
  <c r="Q34" i="29"/>
  <c r="P34" i="29"/>
  <c r="C34" i="29"/>
  <c r="Q33" i="29"/>
  <c r="P33" i="29"/>
  <c r="P41" i="29" s="1"/>
  <c r="C33" i="29"/>
  <c r="C32" i="29"/>
  <c r="C45" i="29" s="1"/>
  <c r="C56" i="29" s="1"/>
  <c r="D56" i="29" s="1"/>
  <c r="H30" i="29"/>
  <c r="A30" i="29"/>
  <c r="E29" i="29"/>
  <c r="E28" i="29"/>
  <c r="E27" i="29"/>
  <c r="E26" i="29"/>
  <c r="E25" i="29"/>
  <c r="E24" i="29"/>
  <c r="E23" i="29"/>
  <c r="E22" i="29"/>
  <c r="E21" i="29"/>
  <c r="E20" i="29"/>
  <c r="E19" i="29"/>
  <c r="E18" i="29"/>
  <c r="E17" i="29"/>
  <c r="E16" i="29"/>
  <c r="E15" i="29"/>
  <c r="E14" i="29"/>
  <c r="E13" i="29"/>
  <c r="E12" i="29"/>
  <c r="E11" i="29"/>
  <c r="E10" i="29"/>
  <c r="E9" i="29"/>
  <c r="D67" i="61"/>
  <c r="D66" i="61"/>
  <c r="D65" i="61"/>
  <c r="D64" i="61"/>
  <c r="D62" i="61"/>
  <c r="D61" i="61"/>
  <c r="D60" i="61"/>
  <c r="D59" i="61"/>
  <c r="D57" i="61"/>
  <c r="D56" i="61"/>
  <c r="D55" i="61"/>
  <c r="D54" i="61"/>
  <c r="P53" i="61"/>
  <c r="O53" i="61"/>
  <c r="D53" i="61"/>
  <c r="P52" i="61"/>
  <c r="D52" i="61"/>
  <c r="P51" i="61"/>
  <c r="O51" i="61"/>
  <c r="D51" i="61"/>
  <c r="P50" i="61"/>
  <c r="O50" i="61"/>
  <c r="D50" i="61"/>
  <c r="P49" i="61"/>
  <c r="P48" i="61"/>
  <c r="D48" i="61"/>
  <c r="P47" i="61"/>
  <c r="O47" i="61"/>
  <c r="D47" i="61"/>
  <c r="P46" i="61"/>
  <c r="O46" i="61"/>
  <c r="D46" i="61"/>
  <c r="D45" i="61"/>
  <c r="F41" i="61"/>
  <c r="F40" i="61"/>
  <c r="F37" i="61"/>
  <c r="F36" i="61"/>
  <c r="F35" i="61"/>
  <c r="F34" i="61"/>
  <c r="F33" i="61"/>
  <c r="F31" i="61"/>
  <c r="F30" i="61"/>
  <c r="F29" i="61"/>
  <c r="F28" i="61"/>
  <c r="F27" i="61"/>
  <c r="F23" i="61"/>
  <c r="F22" i="61"/>
  <c r="F21" i="61"/>
  <c r="F20" i="61"/>
  <c r="F19" i="61"/>
  <c r="F18" i="61"/>
  <c r="F17" i="61"/>
  <c r="F15" i="61"/>
  <c r="F14" i="61"/>
  <c r="F13" i="61"/>
  <c r="F11" i="61"/>
  <c r="F10" i="61"/>
  <c r="F9" i="61"/>
  <c r="D95" i="60"/>
  <c r="D94" i="60"/>
  <c r="D93" i="60"/>
  <c r="D92" i="60"/>
  <c r="D91" i="60"/>
  <c r="D90" i="60"/>
  <c r="D89" i="60"/>
  <c r="D88" i="60"/>
  <c r="D87" i="60"/>
  <c r="D85" i="60"/>
  <c r="D83" i="60"/>
  <c r="D82" i="60"/>
  <c r="P81" i="60"/>
  <c r="D81" i="60"/>
  <c r="D80" i="60"/>
  <c r="D79" i="60"/>
  <c r="D78" i="60"/>
  <c r="P77" i="60"/>
  <c r="D77" i="60"/>
  <c r="D76" i="60"/>
  <c r="P75" i="60"/>
  <c r="D75" i="60"/>
  <c r="P74" i="60"/>
  <c r="D74" i="60"/>
  <c r="D73" i="60"/>
  <c r="A71" i="60"/>
  <c r="E70" i="60"/>
  <c r="E69" i="60"/>
  <c r="E68" i="60"/>
  <c r="E67" i="60"/>
  <c r="E66" i="60"/>
  <c r="E65" i="60"/>
  <c r="E64" i="60"/>
  <c r="E63" i="60"/>
  <c r="E62" i="60"/>
  <c r="E61" i="60"/>
  <c r="E60" i="60"/>
  <c r="E59" i="60"/>
  <c r="E58" i="60"/>
  <c r="E57" i="60"/>
  <c r="E56" i="60"/>
  <c r="E55" i="60"/>
  <c r="E54" i="60"/>
  <c r="E53" i="60"/>
  <c r="E50" i="60"/>
  <c r="E49" i="60"/>
  <c r="E48" i="60"/>
  <c r="E47" i="60"/>
  <c r="E46" i="60"/>
  <c r="E45" i="60"/>
  <c r="E43" i="60"/>
  <c r="E42" i="60"/>
  <c r="E41" i="60"/>
  <c r="E40" i="60"/>
  <c r="E39" i="60"/>
  <c r="E38" i="60"/>
  <c r="E37" i="60"/>
  <c r="E36" i="60"/>
  <c r="E35" i="60"/>
  <c r="E33" i="60"/>
  <c r="E32" i="60"/>
  <c r="E31" i="60"/>
  <c r="E30" i="60"/>
  <c r="E29" i="60"/>
  <c r="E28" i="60"/>
  <c r="E27" i="60"/>
  <c r="E26" i="60"/>
  <c r="E25" i="60"/>
  <c r="E24" i="60"/>
  <c r="E23" i="60"/>
  <c r="E22" i="60"/>
  <c r="E20" i="60"/>
  <c r="E19" i="60"/>
  <c r="E18" i="60"/>
  <c r="E17" i="60"/>
  <c r="E16" i="60"/>
  <c r="E14" i="60"/>
  <c r="E13" i="60"/>
  <c r="E12" i="60"/>
  <c r="O54" i="61" l="1"/>
  <c r="D68" i="61"/>
  <c r="D58" i="61"/>
  <c r="P54" i="61"/>
  <c r="Q41" i="29"/>
  <c r="D86" i="60"/>
  <c r="D97" i="60" s="1"/>
  <c r="E97" i="60" s="1"/>
  <c r="D96" i="60"/>
  <c r="P82" i="60"/>
  <c r="D69" i="61" l="1"/>
  <c r="E23" i="62"/>
  <c r="E22" i="62"/>
  <c r="E21" i="62"/>
  <c r="E20" i="62"/>
  <c r="E19" i="62"/>
  <c r="E18" i="62"/>
  <c r="E17" i="62"/>
  <c r="E16" i="62"/>
  <c r="O9" i="25"/>
  <c r="E9" i="25"/>
  <c r="E22" i="59"/>
  <c r="E21" i="59"/>
  <c r="E20" i="59"/>
  <c r="E11" i="59"/>
  <c r="E10" i="59"/>
  <c r="R47" i="23"/>
  <c r="P47" i="23"/>
  <c r="V47" i="23" s="1"/>
  <c r="E47" i="23"/>
  <c r="R35" i="23"/>
  <c r="P35" i="23"/>
  <c r="V35" i="23" s="1"/>
  <c r="E35" i="23"/>
  <c r="R28" i="23"/>
  <c r="P28" i="23"/>
  <c r="V28" i="23" s="1"/>
  <c r="E28" i="23"/>
  <c r="R24" i="23"/>
  <c r="P24" i="23"/>
  <c r="V24" i="23" s="1"/>
  <c r="E24" i="23"/>
  <c r="R23" i="23"/>
  <c r="P23" i="23"/>
  <c r="U23" i="23" s="1"/>
  <c r="E23" i="23"/>
  <c r="R22" i="23"/>
  <c r="P22" i="23"/>
  <c r="T22" i="23" s="1"/>
  <c r="E22" i="23"/>
  <c r="R21" i="23"/>
  <c r="P21" i="23"/>
  <c r="S21" i="23" s="1"/>
  <c r="E21" i="23"/>
  <c r="R20" i="23"/>
  <c r="P20" i="23"/>
  <c r="U20" i="23" s="1"/>
  <c r="E20" i="23"/>
  <c r="S47" i="23" l="1"/>
  <c r="T47" i="23"/>
  <c r="U47" i="23"/>
  <c r="S35" i="23"/>
  <c r="T35" i="23"/>
  <c r="U35" i="23"/>
  <c r="S28" i="23"/>
  <c r="T28" i="23"/>
  <c r="U28" i="23"/>
  <c r="V21" i="23"/>
  <c r="V20" i="23"/>
  <c r="S20" i="23"/>
  <c r="T21" i="23"/>
  <c r="U22" i="23"/>
  <c r="V23" i="23"/>
  <c r="T20" i="23"/>
  <c r="U21" i="23"/>
  <c r="V22" i="23"/>
  <c r="S24" i="23"/>
  <c r="S23" i="23"/>
  <c r="T24" i="23"/>
  <c r="S22" i="23"/>
  <c r="T23" i="23"/>
  <c r="U24" i="23"/>
  <c r="P26" i="43"/>
  <c r="E26" i="43"/>
  <c r="P25" i="43"/>
  <c r="E25" i="43"/>
  <c r="P24" i="43"/>
  <c r="E24" i="43"/>
  <c r="P19" i="43"/>
  <c r="E19" i="43"/>
  <c r="E18" i="43"/>
  <c r="Q64" i="23" l="1"/>
  <c r="Q58" i="23"/>
  <c r="Q60" i="23"/>
  <c r="H27" i="62" l="1"/>
  <c r="R33" i="43"/>
  <c r="Q30" i="62" l="1"/>
  <c r="A27" i="62"/>
  <c r="O26" i="59"/>
  <c r="D25" i="59"/>
  <c r="Q65" i="23"/>
  <c r="Q61" i="23"/>
  <c r="Q59" i="23"/>
  <c r="P64" i="23"/>
  <c r="P63" i="23"/>
  <c r="P62" i="23"/>
  <c r="P60" i="23"/>
  <c r="P59" i="23"/>
  <c r="P58" i="23"/>
  <c r="D69" i="23"/>
  <c r="D68" i="23"/>
  <c r="D67" i="23"/>
  <c r="D66" i="23"/>
  <c r="D65" i="23"/>
  <c r="D63" i="23"/>
  <c r="D62" i="23"/>
  <c r="D61" i="23"/>
  <c r="D60" i="23"/>
  <c r="D59" i="23"/>
  <c r="D58" i="23"/>
  <c r="D57" i="23"/>
  <c r="D35" i="43"/>
  <c r="Q38" i="43"/>
  <c r="D70" i="23" l="1"/>
  <c r="Q66" i="23"/>
  <c r="D75" i="23"/>
  <c r="C8" i="60" l="1"/>
  <c r="C7" i="60"/>
  <c r="D6" i="61"/>
  <c r="D5" i="61" l="1"/>
  <c r="C4" i="61" s="1"/>
  <c r="D70" i="61"/>
  <c r="C6" i="60"/>
  <c r="B5" i="60" s="1"/>
  <c r="E26" i="62"/>
  <c r="E25" i="62"/>
  <c r="E24" i="62"/>
  <c r="E15" i="62"/>
  <c r="E14" i="62"/>
  <c r="E13" i="62"/>
  <c r="E12" i="62"/>
  <c r="E11" i="62"/>
  <c r="E10" i="62"/>
  <c r="E19" i="59"/>
  <c r="E18" i="59"/>
  <c r="E17" i="59"/>
  <c r="E16" i="59"/>
  <c r="E15" i="59"/>
  <c r="E14" i="59"/>
  <c r="E13" i="59"/>
  <c r="E12" i="59"/>
  <c r="R54" i="23"/>
  <c r="P54" i="23"/>
  <c r="V54" i="23" s="1"/>
  <c r="E54" i="23"/>
  <c r="R53" i="23"/>
  <c r="P53" i="23"/>
  <c r="V53" i="23" s="1"/>
  <c r="E53" i="23"/>
  <c r="R52" i="23"/>
  <c r="P52" i="23"/>
  <c r="T52" i="23" s="1"/>
  <c r="E52" i="23"/>
  <c r="R51" i="23"/>
  <c r="P51" i="23"/>
  <c r="S51" i="23" s="1"/>
  <c r="E51" i="23"/>
  <c r="R50" i="23"/>
  <c r="P50" i="23"/>
  <c r="S50" i="23" s="1"/>
  <c r="E50" i="23"/>
  <c r="T49" i="23"/>
  <c r="R49" i="23"/>
  <c r="P49" i="23"/>
  <c r="S49" i="23" s="1"/>
  <c r="E49" i="23"/>
  <c r="R48" i="23"/>
  <c r="P48" i="23"/>
  <c r="V48" i="23" s="1"/>
  <c r="E48" i="23"/>
  <c r="R46" i="23"/>
  <c r="P46" i="23"/>
  <c r="V46" i="23" s="1"/>
  <c r="E46" i="23"/>
  <c r="R45" i="23"/>
  <c r="P45" i="23"/>
  <c r="U45" i="23" s="1"/>
  <c r="E45" i="23"/>
  <c r="R44" i="23"/>
  <c r="P44" i="23"/>
  <c r="T44" i="23" s="1"/>
  <c r="R43" i="23"/>
  <c r="P43" i="23"/>
  <c r="S43" i="23" s="1"/>
  <c r="E43" i="23"/>
  <c r="R42" i="23"/>
  <c r="P42" i="23"/>
  <c r="S42" i="23" s="1"/>
  <c r="E42" i="23"/>
  <c r="T41" i="23"/>
  <c r="R41" i="23"/>
  <c r="P41" i="23"/>
  <c r="S41" i="23" s="1"/>
  <c r="E41" i="23"/>
  <c r="R40" i="23"/>
  <c r="P40" i="23"/>
  <c r="V40" i="23" s="1"/>
  <c r="E40" i="23"/>
  <c r="R39" i="23"/>
  <c r="P39" i="23"/>
  <c r="V39" i="23" s="1"/>
  <c r="E39" i="23"/>
  <c r="R38" i="23"/>
  <c r="P38" i="23"/>
  <c r="V38" i="23" s="1"/>
  <c r="E38" i="23"/>
  <c r="R37" i="23"/>
  <c r="P37" i="23"/>
  <c r="R36" i="23"/>
  <c r="P36" i="23"/>
  <c r="V36" i="23" s="1"/>
  <c r="E36" i="23"/>
  <c r="R34" i="23"/>
  <c r="P34" i="23"/>
  <c r="U34" i="23" s="1"/>
  <c r="E34" i="23"/>
  <c r="R33" i="23"/>
  <c r="E33" i="23"/>
  <c r="R32" i="23"/>
  <c r="P32" i="23"/>
  <c r="V32" i="23" s="1"/>
  <c r="E32" i="23"/>
  <c r="R31" i="23"/>
  <c r="P31" i="23"/>
  <c r="U31" i="23" s="1"/>
  <c r="E31" i="23"/>
  <c r="R30" i="23"/>
  <c r="P30" i="23"/>
  <c r="T30" i="23" s="1"/>
  <c r="E30" i="23"/>
  <c r="R29" i="23"/>
  <c r="P29" i="23"/>
  <c r="S29" i="23" s="1"/>
  <c r="E29" i="23"/>
  <c r="R27" i="23"/>
  <c r="P27" i="23"/>
  <c r="V27" i="23" s="1"/>
  <c r="E27" i="23"/>
  <c r="T26" i="23"/>
  <c r="R26" i="23"/>
  <c r="P26" i="23"/>
  <c r="V26" i="23" s="1"/>
  <c r="E26" i="23"/>
  <c r="T25" i="23"/>
  <c r="R25" i="23"/>
  <c r="P25" i="23"/>
  <c r="V25" i="23" s="1"/>
  <c r="E25" i="23"/>
  <c r="E32" i="43"/>
  <c r="P31" i="43"/>
  <c r="E31" i="43"/>
  <c r="P30" i="43"/>
  <c r="E30" i="43"/>
  <c r="P29" i="43"/>
  <c r="E29" i="43"/>
  <c r="P28" i="43"/>
  <c r="E28" i="43"/>
  <c r="P27" i="43"/>
  <c r="E27" i="43"/>
  <c r="P23" i="43"/>
  <c r="E23" i="43"/>
  <c r="P22" i="43"/>
  <c r="E22" i="43"/>
  <c r="P21" i="43"/>
  <c r="E21" i="43"/>
  <c r="P20" i="43"/>
  <c r="E20" i="43"/>
  <c r="P17" i="43"/>
  <c r="E17" i="43"/>
  <c r="P16" i="43"/>
  <c r="E16" i="43"/>
  <c r="P15" i="43"/>
  <c r="E15" i="43"/>
  <c r="E14" i="43"/>
  <c r="V29" i="23" l="1"/>
  <c r="U40" i="23"/>
  <c r="U42" i="23"/>
  <c r="S48" i="23"/>
  <c r="U29" i="23"/>
  <c r="S36" i="23"/>
  <c r="V42" i="23"/>
  <c r="T48" i="23"/>
  <c r="S40" i="23"/>
  <c r="T40" i="23"/>
  <c r="T36" i="23"/>
  <c r="U48" i="23"/>
  <c r="U50" i="23"/>
  <c r="V50" i="23"/>
  <c r="U41" i="23"/>
  <c r="U49" i="23"/>
  <c r="V49" i="23"/>
  <c r="S27" i="23"/>
  <c r="S32" i="23"/>
  <c r="S39" i="23"/>
  <c r="S54" i="23"/>
  <c r="V41" i="23"/>
  <c r="S26" i="23"/>
  <c r="T27" i="23"/>
  <c r="T39" i="23"/>
  <c r="U43" i="23"/>
  <c r="U51" i="23"/>
  <c r="T54" i="23"/>
  <c r="U27" i="23"/>
  <c r="V43" i="23"/>
  <c r="V51" i="23"/>
  <c r="U26" i="23"/>
  <c r="T42" i="23"/>
  <c r="T50" i="23"/>
  <c r="S25" i="23"/>
  <c r="S38" i="23"/>
  <c r="S46" i="23"/>
  <c r="S53" i="23"/>
  <c r="T29" i="23"/>
  <c r="U30" i="23"/>
  <c r="V31" i="23"/>
  <c r="V34" i="23"/>
  <c r="T43" i="23"/>
  <c r="U44" i="23"/>
  <c r="V45" i="23"/>
  <c r="T51" i="23"/>
  <c r="U52" i="23"/>
  <c r="V30" i="23"/>
  <c r="V44" i="23"/>
  <c r="V52" i="23"/>
  <c r="U25" i="23"/>
  <c r="S31" i="23"/>
  <c r="T32" i="23"/>
  <c r="S34" i="23"/>
  <c r="U36" i="23"/>
  <c r="T38" i="23"/>
  <c r="U39" i="23"/>
  <c r="S45" i="23"/>
  <c r="T46" i="23"/>
  <c r="T53" i="23"/>
  <c r="U54" i="23"/>
  <c r="S30" i="23"/>
  <c r="T31" i="23"/>
  <c r="U32" i="23"/>
  <c r="T34" i="23"/>
  <c r="U38" i="23"/>
  <c r="S44" i="23"/>
  <c r="T45" i="23"/>
  <c r="U46" i="23"/>
  <c r="S52" i="23"/>
  <c r="U53" i="23"/>
  <c r="D13" i="24" l="1"/>
  <c r="O30" i="59" l="1"/>
  <c r="O29" i="59"/>
  <c r="E9" i="62" l="1"/>
  <c r="E9" i="59"/>
  <c r="R19" i="23"/>
  <c r="P19" i="23"/>
  <c r="U19" i="23" s="1"/>
  <c r="E19" i="23"/>
  <c r="R18" i="23"/>
  <c r="P18" i="23"/>
  <c r="T18" i="23" s="1"/>
  <c r="E18" i="23"/>
  <c r="R17" i="23"/>
  <c r="P17" i="23"/>
  <c r="U17" i="23" s="1"/>
  <c r="E17" i="23"/>
  <c r="R15" i="23"/>
  <c r="P15" i="23"/>
  <c r="U15" i="23" s="1"/>
  <c r="E15" i="23"/>
  <c r="R13" i="23"/>
  <c r="P13" i="23"/>
  <c r="U13" i="23" s="1"/>
  <c r="E13" i="23"/>
  <c r="R12" i="23"/>
  <c r="P12" i="23"/>
  <c r="T12" i="23" s="1"/>
  <c r="E12" i="23"/>
  <c r="R11" i="23"/>
  <c r="P11" i="23"/>
  <c r="U11" i="23" s="1"/>
  <c r="E11" i="23"/>
  <c r="R10" i="23"/>
  <c r="P10" i="23"/>
  <c r="U10" i="23" s="1"/>
  <c r="E10" i="23"/>
  <c r="R9" i="23"/>
  <c r="P9" i="23"/>
  <c r="U9" i="23" s="1"/>
  <c r="E9" i="23"/>
  <c r="P12" i="43"/>
  <c r="E12" i="43"/>
  <c r="P11" i="43"/>
  <c r="E11" i="43"/>
  <c r="T15" i="23" l="1"/>
  <c r="S11" i="23"/>
  <c r="T13" i="23"/>
  <c r="V11" i="23"/>
  <c r="V13" i="23"/>
  <c r="S17" i="23"/>
  <c r="V15" i="23"/>
  <c r="T17" i="23"/>
  <c r="T9" i="23"/>
  <c r="T11" i="23"/>
  <c r="V17" i="23"/>
  <c r="T19" i="23"/>
  <c r="V19" i="23"/>
  <c r="S18" i="23"/>
  <c r="S12" i="23"/>
  <c r="U18" i="23"/>
  <c r="S15" i="23"/>
  <c r="V18" i="23"/>
  <c r="S19" i="23"/>
  <c r="V9" i="23"/>
  <c r="S10" i="23"/>
  <c r="S55" i="23" s="1"/>
  <c r="C6" i="23" s="1"/>
  <c r="U12" i="23"/>
  <c r="J6" i="23" s="1"/>
  <c r="S9" i="23"/>
  <c r="T10" i="23"/>
  <c r="V12" i="23"/>
  <c r="S13" i="23"/>
  <c r="V10" i="23"/>
  <c r="J7" i="23" l="1"/>
  <c r="J5" i="23" s="1"/>
  <c r="V55" i="23"/>
  <c r="H6" i="23"/>
  <c r="H7" i="23"/>
  <c r="E6" i="29"/>
  <c r="H5" i="23" l="1"/>
  <c r="E14" i="23"/>
  <c r="C6" i="62" l="1"/>
  <c r="E6" i="62"/>
  <c r="C7" i="62"/>
  <c r="E7" i="62"/>
  <c r="D30" i="62"/>
  <c r="P30" i="62"/>
  <c r="D31" i="62"/>
  <c r="P31" i="62"/>
  <c r="Q31" i="62"/>
  <c r="D32" i="62"/>
  <c r="P32" i="62"/>
  <c r="Q32" i="62"/>
  <c r="D33" i="62"/>
  <c r="P33" i="62"/>
  <c r="Q33" i="62"/>
  <c r="D34" i="62"/>
  <c r="P34" i="62"/>
  <c r="D35" i="62"/>
  <c r="P35" i="62"/>
  <c r="Q35" i="62"/>
  <c r="D36" i="62"/>
  <c r="P36" i="62"/>
  <c r="Q36" i="62"/>
  <c r="D37" i="62"/>
  <c r="P37" i="62"/>
  <c r="Q37" i="62"/>
  <c r="D38" i="62"/>
  <c r="D39" i="62"/>
  <c r="D40" i="62"/>
  <c r="D41" i="62"/>
  <c r="D43" i="62"/>
  <c r="D44" i="62"/>
  <c r="D45" i="62"/>
  <c r="D46" i="62"/>
  <c r="D47" i="62"/>
  <c r="D48" i="62"/>
  <c r="D49" i="62"/>
  <c r="D50" i="62"/>
  <c r="D51" i="62"/>
  <c r="P38" i="62" l="1"/>
  <c r="D42" i="62"/>
  <c r="E5" i="62"/>
  <c r="E4" i="62" s="1"/>
  <c r="D52" i="62"/>
  <c r="C5" i="62"/>
  <c r="Q38" i="62"/>
  <c r="C6" i="59"/>
  <c r="C7" i="59"/>
  <c r="D26" i="59"/>
  <c r="D27" i="59"/>
  <c r="O27" i="59"/>
  <c r="D28" i="59"/>
  <c r="D29" i="59"/>
  <c r="D30" i="59"/>
  <c r="D31" i="59"/>
  <c r="O32" i="59"/>
  <c r="D33" i="59"/>
  <c r="O33" i="59"/>
  <c r="D34" i="59"/>
  <c r="D35" i="59"/>
  <c r="D36" i="59"/>
  <c r="D37" i="59"/>
  <c r="D39" i="59"/>
  <c r="D40" i="59"/>
  <c r="D41" i="59"/>
  <c r="D42" i="59"/>
  <c r="D43" i="59"/>
  <c r="D44" i="59"/>
  <c r="D45" i="59"/>
  <c r="D46" i="59"/>
  <c r="D47" i="59"/>
  <c r="B4" i="62" l="1"/>
  <c r="O34" i="59"/>
  <c r="D53" i="62"/>
  <c r="E53" i="62" s="1"/>
  <c r="D38" i="59"/>
  <c r="D48" i="59"/>
  <c r="C5" i="59"/>
  <c r="B4" i="59" s="1"/>
  <c r="D49" i="59" l="1"/>
  <c r="E49" i="59" s="1"/>
  <c r="E7" i="29" l="1"/>
  <c r="E5" i="29" s="1"/>
  <c r="C6" i="29"/>
  <c r="C7" i="29" l="1"/>
  <c r="C5" i="29" l="1"/>
  <c r="C7" i="25" l="1"/>
  <c r="O10" i="24"/>
  <c r="E10" i="24"/>
  <c r="O9" i="24"/>
  <c r="E9" i="24"/>
  <c r="D57" i="43"/>
  <c r="D56" i="43"/>
  <c r="D55" i="43"/>
  <c r="D54" i="43"/>
  <c r="D52" i="43"/>
  <c r="D51" i="43"/>
  <c r="D50" i="43"/>
  <c r="D49" i="43"/>
  <c r="D47" i="43"/>
  <c r="D46" i="43"/>
  <c r="D45" i="43"/>
  <c r="D44" i="43"/>
  <c r="Q43" i="43"/>
  <c r="P43" i="43"/>
  <c r="D43" i="43"/>
  <c r="Q42" i="43"/>
  <c r="P42" i="43"/>
  <c r="D42" i="43"/>
  <c r="Q41" i="43"/>
  <c r="P41" i="43"/>
  <c r="P40" i="43"/>
  <c r="D40" i="43"/>
  <c r="P39" i="43"/>
  <c r="D39" i="43"/>
  <c r="P38" i="43"/>
  <c r="D38" i="43"/>
  <c r="Q37" i="43"/>
  <c r="P37" i="43"/>
  <c r="D37" i="43"/>
  <c r="Q36" i="43"/>
  <c r="P36" i="43"/>
  <c r="B6" i="43"/>
  <c r="E4" i="29"/>
  <c r="A10" i="25"/>
  <c r="D12" i="25"/>
  <c r="D13" i="25"/>
  <c r="O13" i="25"/>
  <c r="P13" i="25"/>
  <c r="D14" i="25"/>
  <c r="O14" i="25"/>
  <c r="P14" i="25"/>
  <c r="D15" i="25"/>
  <c r="O15" i="25"/>
  <c r="P15" i="25"/>
  <c r="D16" i="25"/>
  <c r="O16" i="25"/>
  <c r="P16" i="25"/>
  <c r="D17" i="25"/>
  <c r="O17" i="25"/>
  <c r="P17" i="25"/>
  <c r="D18" i="25"/>
  <c r="O18" i="25"/>
  <c r="P18" i="25"/>
  <c r="D19" i="25"/>
  <c r="O19" i="25"/>
  <c r="P19" i="25"/>
  <c r="D20" i="25"/>
  <c r="O20" i="25"/>
  <c r="P20" i="25"/>
  <c r="D21" i="25"/>
  <c r="D22" i="25"/>
  <c r="D23" i="25"/>
  <c r="D24" i="25"/>
  <c r="D26" i="25"/>
  <c r="D27" i="25"/>
  <c r="D28" i="25"/>
  <c r="D29" i="25"/>
  <c r="D30" i="25"/>
  <c r="D31" i="25"/>
  <c r="D32" i="25"/>
  <c r="D33" i="25"/>
  <c r="D34" i="25"/>
  <c r="A11" i="24"/>
  <c r="D14" i="24"/>
  <c r="O14" i="24"/>
  <c r="D15" i="24"/>
  <c r="O15" i="24"/>
  <c r="D16" i="24"/>
  <c r="O16" i="24"/>
  <c r="D17" i="24"/>
  <c r="O17" i="24"/>
  <c r="D18" i="24"/>
  <c r="O18" i="24"/>
  <c r="D19" i="24"/>
  <c r="O19" i="24"/>
  <c r="D20" i="24"/>
  <c r="O20" i="24"/>
  <c r="D21" i="24"/>
  <c r="O21" i="24"/>
  <c r="D22" i="24"/>
  <c r="D23" i="24"/>
  <c r="D24" i="24"/>
  <c r="D25" i="24"/>
  <c r="D27" i="24"/>
  <c r="D28" i="24"/>
  <c r="D29" i="24"/>
  <c r="D30" i="24"/>
  <c r="D31" i="24"/>
  <c r="D32" i="24"/>
  <c r="D33" i="24"/>
  <c r="D34" i="24"/>
  <c r="D35" i="24"/>
  <c r="P61" i="23"/>
  <c r="P65" i="23"/>
  <c r="D71" i="23"/>
  <c r="D72" i="23"/>
  <c r="D73" i="23"/>
  <c r="D74" i="23"/>
  <c r="D76" i="23"/>
  <c r="D77" i="23"/>
  <c r="D78" i="23"/>
  <c r="D79" i="23"/>
  <c r="P66" i="23" l="1"/>
  <c r="P44" i="43"/>
  <c r="Q44" i="43"/>
  <c r="E8" i="43"/>
  <c r="C8" i="43"/>
  <c r="C9" i="43"/>
  <c r="D36" i="24"/>
  <c r="C6" i="24"/>
  <c r="D58" i="43"/>
  <c r="C6" i="25"/>
  <c r="C5" i="25" s="1"/>
  <c r="B4" i="25" s="1"/>
  <c r="D48" i="43"/>
  <c r="D25" i="25"/>
  <c r="D80" i="23"/>
  <c r="D81" i="23" s="1"/>
  <c r="D35" i="25"/>
  <c r="B4" i="29"/>
  <c r="O21" i="25"/>
  <c r="P21" i="25"/>
  <c r="D26" i="24"/>
  <c r="O22" i="24"/>
  <c r="C7" i="24"/>
  <c r="D59" i="43" l="1"/>
  <c r="E59" i="43" s="1"/>
  <c r="E7" i="43"/>
  <c r="D36" i="25"/>
  <c r="E36" i="25" s="1"/>
  <c r="C7" i="43"/>
  <c r="B5" i="43" s="1"/>
  <c r="C5" i="24"/>
  <c r="B4" i="24" s="1"/>
  <c r="D37" i="24"/>
  <c r="E37" i="24" s="1"/>
  <c r="U55" i="23"/>
  <c r="E6" i="23" s="1"/>
  <c r="E81" i="23"/>
  <c r="T55" i="23"/>
  <c r="C7" i="23" s="1"/>
  <c r="C5" i="23" s="1"/>
  <c r="E7" i="23"/>
  <c r="E5" i="23" l="1"/>
  <c r="B4"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藤本　裕子</author>
  </authors>
  <commentList>
    <comment ref="A169" authorId="0" shapeId="0" xr:uid="{1D4B2FEB-DD88-4FAD-99E6-0FE399C468F1}">
      <text>
        <r>
          <rPr>
            <b/>
            <sz val="9"/>
            <color indexed="81"/>
            <rFont val="ＭＳ Ｐゴシック"/>
            <family val="3"/>
            <charset val="128"/>
          </rPr>
          <t>並び順変更
従来型の下へ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BHG015165</author>
  </authors>
  <commentList>
    <comment ref="D384" authorId="0" shapeId="0" xr:uid="{C9D22B0C-5C39-4F73-B9D5-F508E7775637}">
      <text>
        <r>
          <rPr>
            <sz val="9"/>
            <color indexed="81"/>
            <rFont val="MS P ゴシック"/>
            <family val="3"/>
            <charset val="128"/>
          </rPr>
          <t>「夫」が正しい</t>
        </r>
      </text>
    </comment>
    <comment ref="N398" authorId="0" shapeId="0" xr:uid="{2E8C54B2-31A0-4F4B-84F5-3EF0FC095077}">
      <text>
        <r>
          <rPr>
            <sz val="9"/>
            <color indexed="81"/>
            <rFont val="MS P ゴシック"/>
            <family val="3"/>
            <charset val="128"/>
          </rPr>
          <t>「ﾃﾞｲ」記載漏れ」</t>
        </r>
      </text>
    </comment>
  </commentList>
</comments>
</file>

<file path=xl/sharedStrings.xml><?xml version="1.0" encoding="utf-8"?>
<sst xmlns="http://schemas.openxmlformats.org/spreadsheetml/2006/main" count="19699" uniqueCount="9064">
  <si>
    <t>35202</t>
    <phoneticPr fontId="4"/>
  </si>
  <si>
    <t>宇部市</t>
    <phoneticPr fontId="4"/>
  </si>
  <si>
    <t>35203</t>
    <phoneticPr fontId="4"/>
  </si>
  <si>
    <t>下関市社協とよた訪問看護ステーション</t>
    <rPh sb="2" eb="3">
      <t>シ</t>
    </rPh>
    <phoneticPr fontId="4"/>
  </si>
  <si>
    <t>周東総合病院訪問看護ステーション いちご</t>
  </si>
  <si>
    <t>古開作1000-1</t>
    <rPh sb="0" eb="1">
      <t>フル</t>
    </rPh>
    <rPh sb="1" eb="2">
      <t>ヒラ</t>
    </rPh>
    <rPh sb="2" eb="3">
      <t>サク</t>
    </rPh>
    <phoneticPr fontId="4"/>
  </si>
  <si>
    <t>いい日の里 訪問看護ステーション</t>
  </si>
  <si>
    <t>椋野1338-1</t>
    <rPh sb="0" eb="2">
      <t>ムクノ</t>
    </rPh>
    <phoneticPr fontId="4"/>
  </si>
  <si>
    <t>なぎさ訪問看護ステーション</t>
  </si>
  <si>
    <t>社会福祉法人</t>
    <phoneticPr fontId="4"/>
  </si>
  <si>
    <t>周防大島町</t>
    <phoneticPr fontId="4"/>
  </si>
  <si>
    <t>35305</t>
    <phoneticPr fontId="4"/>
  </si>
  <si>
    <t>社会福祉法人
さわやか会</t>
    <rPh sb="0" eb="2">
      <t>シャカイ</t>
    </rPh>
    <rPh sb="2" eb="4">
      <t>フクシ</t>
    </rPh>
    <rPh sb="4" eb="6">
      <t>ホウジン</t>
    </rPh>
    <rPh sb="11" eb="12">
      <t>カイ</t>
    </rPh>
    <phoneticPr fontId="4"/>
  </si>
  <si>
    <t>老人短期入所施設</t>
    <rPh sb="0" eb="2">
      <t>ロウジン</t>
    </rPh>
    <rPh sb="2" eb="4">
      <t>タンキ</t>
    </rPh>
    <rPh sb="4" eb="6">
      <t>ニュウショ</t>
    </rPh>
    <rPh sb="6" eb="8">
      <t>シセツ</t>
    </rPh>
    <phoneticPr fontId="4"/>
  </si>
  <si>
    <t>豊北町大字滝部3669-1</t>
    <rPh sb="0" eb="3">
      <t>ホウホクチョウ</t>
    </rPh>
    <rPh sb="3" eb="5">
      <t>オオアザ</t>
    </rPh>
    <rPh sb="5" eb="7">
      <t>タキベ</t>
    </rPh>
    <phoneticPr fontId="4"/>
  </si>
  <si>
    <t>土屋直隆</t>
    <rPh sb="0" eb="2">
      <t>ツチヤ</t>
    </rPh>
    <rPh sb="2" eb="3">
      <t>ナオ</t>
    </rPh>
    <rPh sb="3" eb="4">
      <t>タカ</t>
    </rPh>
    <phoneticPr fontId="4"/>
  </si>
  <si>
    <t>なごやか熊毛</t>
    <rPh sb="4" eb="6">
      <t>クマゲ</t>
    </rPh>
    <phoneticPr fontId="4"/>
  </si>
  <si>
    <t>医療法人社団
生和会</t>
    <rPh sb="0" eb="2">
      <t>イリョウ</t>
    </rPh>
    <rPh sb="2" eb="4">
      <t>ホウジン</t>
    </rPh>
    <rPh sb="4" eb="6">
      <t>シャダン</t>
    </rPh>
    <rPh sb="7" eb="9">
      <t>セイワ</t>
    </rPh>
    <rPh sb="9" eb="10">
      <t>カイ</t>
    </rPh>
    <phoneticPr fontId="4"/>
  </si>
  <si>
    <t>35201</t>
    <phoneticPr fontId="4"/>
  </si>
  <si>
    <t>下関市</t>
    <phoneticPr fontId="4"/>
  </si>
  <si>
    <t>市町</t>
    <phoneticPr fontId="4"/>
  </si>
  <si>
    <t>医療法人
和同会
(高橋幹治)</t>
    <rPh sb="12" eb="13">
      <t>カン</t>
    </rPh>
    <phoneticPr fontId="4"/>
  </si>
  <si>
    <t>朝倉町5番4号</t>
    <rPh sb="0" eb="2">
      <t>アサクラ</t>
    </rPh>
    <phoneticPr fontId="4"/>
  </si>
  <si>
    <t>社会福祉法人
博愛会</t>
    <rPh sb="0" eb="2">
      <t>シャカイ</t>
    </rPh>
    <rPh sb="2" eb="4">
      <t>フクシ</t>
    </rPh>
    <rPh sb="4" eb="6">
      <t>ホウジン</t>
    </rPh>
    <rPh sb="7" eb="9">
      <t>ハクアイ</t>
    </rPh>
    <rPh sb="9" eb="10">
      <t>カイ</t>
    </rPh>
    <phoneticPr fontId="4"/>
  </si>
  <si>
    <t>大字台道1684番地</t>
    <rPh sb="0" eb="2">
      <t>オオアザ</t>
    </rPh>
    <rPh sb="2" eb="4">
      <t>ダイドウ</t>
    </rPh>
    <rPh sb="8" eb="10">
      <t>バンチ</t>
    </rPh>
    <phoneticPr fontId="4"/>
  </si>
  <si>
    <t>社会福祉法人
扶老会
(土屋直隆)</t>
    <rPh sb="15" eb="16">
      <t>タカシ</t>
    </rPh>
    <phoneticPr fontId="4"/>
  </si>
  <si>
    <t>社会福祉法人
豊徳会
(椎木誠二)</t>
    <rPh sb="12" eb="14">
      <t>シイキ</t>
    </rPh>
    <rPh sb="14" eb="16">
      <t>セイジ</t>
    </rPh>
    <phoneticPr fontId="4"/>
  </si>
  <si>
    <t>ｵｺﾞｵﾘﾎｳﾓﾝｶﾝｺﾞｽﾃｰｼｮﾝ</t>
  </si>
  <si>
    <t>小郡第一総合病院訪問看護ステーション</t>
  </si>
  <si>
    <t>訪問看護 花の森</t>
  </si>
  <si>
    <t>泉都町9-7</t>
  </si>
  <si>
    <t>訪問看護ステーションハローナース山口</t>
  </si>
  <si>
    <t>ﾎｳﾓﾝｶﾝｺﾞｽﾃｰｼｮﾝﾊﾛｰﾅｰｽﾔﾏｸﾞﾁ</t>
  </si>
  <si>
    <t>黒川3380</t>
  </si>
  <si>
    <t>朝倉町4-55-6</t>
  </si>
  <si>
    <t>35204</t>
  </si>
  <si>
    <t>萩市</t>
  </si>
  <si>
    <t>江泊1790</t>
    <rPh sb="0" eb="2">
      <t>エドマリ</t>
    </rPh>
    <phoneticPr fontId="4"/>
  </si>
  <si>
    <t>玖珂町6382</t>
    <rPh sb="0" eb="3">
      <t>クガチョウ</t>
    </rPh>
    <phoneticPr fontId="4"/>
  </si>
  <si>
    <t>大字立野717</t>
    <rPh sb="0" eb="2">
      <t>オオアザ</t>
    </rPh>
    <phoneticPr fontId="4"/>
  </si>
  <si>
    <t>日積3213</t>
    <rPh sb="0" eb="2">
      <t>ヒヅミ</t>
    </rPh>
    <phoneticPr fontId="4"/>
  </si>
  <si>
    <t>大字埴生2156-2</t>
    <rPh sb="0" eb="2">
      <t>オオアザ</t>
    </rPh>
    <rPh sb="2" eb="4">
      <t>ハニュウ</t>
    </rPh>
    <phoneticPr fontId="4"/>
  </si>
  <si>
    <t>大字東安下庄774-9</t>
    <rPh sb="0" eb="2">
      <t>オオアザ</t>
    </rPh>
    <phoneticPr fontId="4"/>
  </si>
  <si>
    <t>住所（大字・町名以下）</t>
    <rPh sb="0" eb="2">
      <t>ジュウショ</t>
    </rPh>
    <rPh sb="3" eb="5">
      <t>オオアザ</t>
    </rPh>
    <rPh sb="6" eb="8">
      <t>チョウメイ</t>
    </rPh>
    <rPh sb="8" eb="10">
      <t>イカ</t>
    </rPh>
    <phoneticPr fontId="4"/>
  </si>
  <si>
    <t>設置者区分</t>
    <rPh sb="0" eb="2">
      <t>セッチ</t>
    </rPh>
    <rPh sb="2" eb="3">
      <t>シャ</t>
    </rPh>
    <rPh sb="3" eb="5">
      <t>クブン</t>
    </rPh>
    <phoneticPr fontId="4"/>
  </si>
  <si>
    <t>（公立）</t>
    <rPh sb="1" eb="3">
      <t>コウリツ</t>
    </rPh>
    <phoneticPr fontId="4"/>
  </si>
  <si>
    <t>（私立）</t>
    <rPh sb="1" eb="3">
      <t>シリツ</t>
    </rPh>
    <phoneticPr fontId="4"/>
  </si>
  <si>
    <t>定員　</t>
    <rPh sb="0" eb="2">
      <t>テイイン</t>
    </rPh>
    <phoneticPr fontId="4"/>
  </si>
  <si>
    <t>（定員計）</t>
    <rPh sb="1" eb="3">
      <t>テイイン</t>
    </rPh>
    <rPh sb="3" eb="4">
      <t>ケイ</t>
    </rPh>
    <phoneticPr fontId="4"/>
  </si>
  <si>
    <t>（施設数計）</t>
    <rPh sb="1" eb="3">
      <t>シセツ</t>
    </rPh>
    <rPh sb="3" eb="4">
      <t>スウ</t>
    </rPh>
    <rPh sb="4" eb="5">
      <t>ケイ</t>
    </rPh>
    <phoneticPr fontId="4"/>
  </si>
  <si>
    <t>宮の前2-6-27</t>
    <rPh sb="0" eb="1">
      <t>ミヤ</t>
    </rPh>
    <rPh sb="2" eb="3">
      <t>マエ</t>
    </rPh>
    <phoneticPr fontId="4"/>
  </si>
  <si>
    <t>山陽小野田市</t>
    <rPh sb="0" eb="2">
      <t>サンヨウ</t>
    </rPh>
    <rPh sb="2" eb="6">
      <t>オノダシ</t>
    </rPh>
    <phoneticPr fontId="4"/>
  </si>
  <si>
    <t>由宇町千鳥ヶ丘1-1-1</t>
    <rPh sb="0" eb="3">
      <t>ユウチョウ</t>
    </rPh>
    <phoneticPr fontId="4"/>
  </si>
  <si>
    <t>玖珂町3813-6</t>
    <rPh sb="0" eb="3">
      <t>クガチョウ</t>
    </rPh>
    <phoneticPr fontId="4"/>
  </si>
  <si>
    <t>錦町広瀬705</t>
    <rPh sb="0" eb="2">
      <t>ニシキチョウ</t>
    </rPh>
    <phoneticPr fontId="4"/>
  </si>
  <si>
    <t>小郡下郷862-3</t>
    <rPh sb="0" eb="2">
      <t>オゴオリ</t>
    </rPh>
    <phoneticPr fontId="4"/>
  </si>
  <si>
    <t>阿知須4165-3</t>
    <rPh sb="0" eb="3">
      <t>アジス</t>
    </rPh>
    <phoneticPr fontId="4"/>
  </si>
  <si>
    <t>貴船園</t>
    <rPh sb="0" eb="2">
      <t>キフネ</t>
    </rPh>
    <rPh sb="2" eb="3">
      <t>エン</t>
    </rPh>
    <phoneticPr fontId="4"/>
  </si>
  <si>
    <t>徳地島地590-2</t>
    <rPh sb="0" eb="2">
      <t>トクヂ</t>
    </rPh>
    <rPh sb="2" eb="3">
      <t>シマ</t>
    </rPh>
    <rPh sb="3" eb="4">
      <t>チ</t>
    </rPh>
    <phoneticPr fontId="4"/>
  </si>
  <si>
    <t>本町4-14-13</t>
    <rPh sb="0" eb="2">
      <t>ホンマチ</t>
    </rPh>
    <phoneticPr fontId="4"/>
  </si>
  <si>
    <t>山陽小野田市</t>
    <rPh sb="0" eb="6">
      <t>サンヨウオノダシ</t>
    </rPh>
    <phoneticPr fontId="4"/>
  </si>
  <si>
    <t>美和町西畑135-1</t>
    <rPh sb="0" eb="3">
      <t>ミワチョウ</t>
    </rPh>
    <phoneticPr fontId="4"/>
  </si>
  <si>
    <t>事業所所在地</t>
    <rPh sb="0" eb="3">
      <t>ジギョウショ</t>
    </rPh>
    <rPh sb="3" eb="6">
      <t>ショザイチ</t>
    </rPh>
    <phoneticPr fontId="4"/>
  </si>
  <si>
    <t>設置主体別内訳</t>
    <rPh sb="0" eb="2">
      <t>セッチ</t>
    </rPh>
    <rPh sb="2" eb="4">
      <t>シュタイ</t>
    </rPh>
    <rPh sb="4" eb="5">
      <t>ベツ</t>
    </rPh>
    <rPh sb="5" eb="7">
      <t>ウチワケ</t>
    </rPh>
    <phoneticPr fontId="4"/>
  </si>
  <si>
    <t>国</t>
    <rPh sb="0" eb="1">
      <t>クニ</t>
    </rPh>
    <phoneticPr fontId="4"/>
  </si>
  <si>
    <t>錦寿苑</t>
  </si>
  <si>
    <t>周南市きずな苑</t>
  </si>
  <si>
    <t>慈光荘</t>
  </si>
  <si>
    <t>35502</t>
  </si>
  <si>
    <t>分類略称</t>
    <rPh sb="0" eb="2">
      <t>ブンルイ</t>
    </rPh>
    <rPh sb="2" eb="4">
      <t>リャクショウ</t>
    </rPh>
    <phoneticPr fontId="4"/>
  </si>
  <si>
    <t>施設名</t>
    <rPh sb="0" eb="2">
      <t>シセツ</t>
    </rPh>
    <rPh sb="2" eb="3">
      <t>メイ</t>
    </rPh>
    <phoneticPr fontId="4"/>
  </si>
  <si>
    <t>施設カナ名</t>
    <rPh sb="0" eb="2">
      <t>シセツ</t>
    </rPh>
    <rPh sb="4" eb="5">
      <t>メイ</t>
    </rPh>
    <phoneticPr fontId="4"/>
  </si>
  <si>
    <t>住所</t>
    <rPh sb="0" eb="2">
      <t>ジュウショ</t>
    </rPh>
    <phoneticPr fontId="4"/>
  </si>
  <si>
    <t>電話番号</t>
    <rPh sb="0" eb="2">
      <t>デンワ</t>
    </rPh>
    <rPh sb="2" eb="4">
      <t>バンゴウ</t>
    </rPh>
    <phoneticPr fontId="4"/>
  </si>
  <si>
    <t>設置者</t>
    <rPh sb="0" eb="2">
      <t>セッチ</t>
    </rPh>
    <rPh sb="2" eb="3">
      <t>シャ</t>
    </rPh>
    <phoneticPr fontId="4"/>
  </si>
  <si>
    <t>経営者</t>
    <rPh sb="0" eb="3">
      <t>ケイエイシャ</t>
    </rPh>
    <phoneticPr fontId="4"/>
  </si>
  <si>
    <t>管理者</t>
    <rPh sb="0" eb="3">
      <t>カンリシャ</t>
    </rPh>
    <phoneticPr fontId="4"/>
  </si>
  <si>
    <t>開設年月日</t>
    <rPh sb="0" eb="2">
      <t>カイセツ</t>
    </rPh>
    <rPh sb="2" eb="5">
      <t>ネンガッピ</t>
    </rPh>
    <phoneticPr fontId="4"/>
  </si>
  <si>
    <t>定員</t>
    <rPh sb="0" eb="2">
      <t>テイイン</t>
    </rPh>
    <phoneticPr fontId="4"/>
  </si>
  <si>
    <t>備考</t>
    <rPh sb="0" eb="2">
      <t>ビコウ</t>
    </rPh>
    <phoneticPr fontId="4"/>
  </si>
  <si>
    <t>下関市</t>
    <rPh sb="0" eb="3">
      <t>シモノセキシ</t>
    </rPh>
    <phoneticPr fontId="4"/>
  </si>
  <si>
    <t>まめ舎</t>
    <rPh sb="2" eb="3">
      <t>シャ</t>
    </rPh>
    <phoneticPr fontId="4"/>
  </si>
  <si>
    <t>木村千恵代</t>
    <rPh sb="0" eb="2">
      <t>キムラ</t>
    </rPh>
    <rPh sb="2" eb="4">
      <t>チエコ</t>
    </rPh>
    <rPh sb="4" eb="5">
      <t>ヨ</t>
    </rPh>
    <phoneticPr fontId="4"/>
  </si>
  <si>
    <t>わきあいあい苑</t>
  </si>
  <si>
    <t>かみのせき苑</t>
  </si>
  <si>
    <t>たぶせ苑</t>
  </si>
  <si>
    <t>つつじ苑</t>
  </si>
  <si>
    <t>みとう悠々苑</t>
  </si>
  <si>
    <t>青景園</t>
  </si>
  <si>
    <t>恵寿苑</t>
  </si>
  <si>
    <t>訪問看護ステーションすこやかナース</t>
  </si>
  <si>
    <t>ﾎｳﾓﾝｶﾝｺﾞｽﾃｰｼｮﾝｽｺﾔｶﾅｰｽ</t>
  </si>
  <si>
    <t>阿知須訪問看護ステーション</t>
  </si>
  <si>
    <t>ｱｼﾞｽﾎｳﾓﾝｶﾝｺﾞｽﾃｰｼｮﾝ</t>
  </si>
  <si>
    <t>指定年月日</t>
    <rPh sb="0" eb="2">
      <t>シテイ</t>
    </rPh>
    <rPh sb="2" eb="5">
      <t>ネンガッピ</t>
    </rPh>
    <phoneticPr fontId="4"/>
  </si>
  <si>
    <t>防府市</t>
    <rPh sb="0" eb="3">
      <t>ホウフシ</t>
    </rPh>
    <phoneticPr fontId="4"/>
  </si>
  <si>
    <t>下松市</t>
    <rPh sb="0" eb="3">
      <t>クダマツシ</t>
    </rPh>
    <phoneticPr fontId="4"/>
  </si>
  <si>
    <t>周南市</t>
    <rPh sb="0" eb="3">
      <t>シュウナンシ</t>
    </rPh>
    <phoneticPr fontId="4"/>
  </si>
  <si>
    <t>訪問看護ステーションゆめ風車</t>
  </si>
  <si>
    <t>ﾎｳﾓﾝｶﾝｺﾞｽﾃｰｼｮﾝﾕﾒﾌｳｼｬ</t>
  </si>
  <si>
    <t>徳山医師会訪問看護ステーション</t>
  </si>
  <si>
    <t>椿字門田3460-2</t>
    <rPh sb="0" eb="1">
      <t>ツバキ</t>
    </rPh>
    <phoneticPr fontId="4"/>
  </si>
  <si>
    <t>大字台道1655</t>
    <rPh sb="0" eb="2">
      <t>オオアザ</t>
    </rPh>
    <phoneticPr fontId="4"/>
  </si>
  <si>
    <t>ﾆｼﾞﾉﾎｳﾓﾝｶﾝｺﾞｽﾃｰｼｮﾝ</t>
  </si>
  <si>
    <t>泉仁会訪問看護ステーション</t>
  </si>
  <si>
    <t>ｾﾝｼﾞﾝｶｲﾎｳﾓﾝｶﾝｺﾞｽﾃｰｼｮﾝ</t>
  </si>
  <si>
    <t>ｻﾙﾋﾞｱﾎｳﾓﾝｶﾝｺﾞｽﾃｰｼｮﾝ</t>
  </si>
  <si>
    <t>訪問看護ステーションハローナース宇部</t>
  </si>
  <si>
    <t>ﾎｳﾓﾝｶﾝｺﾞｽﾃｰｼｮﾝﾊﾛｰﾅｰｽｳﾍﾞ</t>
  </si>
  <si>
    <t>県</t>
    <rPh sb="0" eb="1">
      <t>ケン</t>
    </rPh>
    <phoneticPr fontId="4"/>
  </si>
  <si>
    <t>市町</t>
    <rPh sb="0" eb="2">
      <t>シチョウ</t>
    </rPh>
    <phoneticPr fontId="4"/>
  </si>
  <si>
    <t>組合その他</t>
    <rPh sb="0" eb="2">
      <t>クミアイ</t>
    </rPh>
    <rPh sb="4" eb="5">
      <t>タ</t>
    </rPh>
    <phoneticPr fontId="4"/>
  </si>
  <si>
    <t>社会福祉法人</t>
    <rPh sb="0" eb="2">
      <t>シャカイ</t>
    </rPh>
    <rPh sb="2" eb="4">
      <t>フクシ</t>
    </rPh>
    <rPh sb="4" eb="6">
      <t>ホウジン</t>
    </rPh>
    <phoneticPr fontId="4"/>
  </si>
  <si>
    <t>社団・財団法人</t>
    <rPh sb="0" eb="2">
      <t>シャダン</t>
    </rPh>
    <rPh sb="3" eb="5">
      <t>ザイダン</t>
    </rPh>
    <rPh sb="5" eb="7">
      <t>ホウジン</t>
    </rPh>
    <phoneticPr fontId="4"/>
  </si>
  <si>
    <t>その他法人</t>
    <rPh sb="2" eb="3">
      <t>タ</t>
    </rPh>
    <rPh sb="3" eb="5">
      <t>ホウジン</t>
    </rPh>
    <phoneticPr fontId="4"/>
  </si>
  <si>
    <t>個人</t>
    <rPh sb="0" eb="2">
      <t>コジン</t>
    </rPh>
    <phoneticPr fontId="4"/>
  </si>
  <si>
    <t>本郷町本郷2090</t>
    <rPh sb="0" eb="3">
      <t>ホンゴウチョウ</t>
    </rPh>
    <rPh sb="3" eb="5">
      <t>ホンゴウ</t>
    </rPh>
    <phoneticPr fontId="4"/>
  </si>
  <si>
    <t>施設等調書用計算</t>
    <rPh sb="0" eb="2">
      <t>シセツ</t>
    </rPh>
    <rPh sb="2" eb="3">
      <t>トウ</t>
    </rPh>
    <rPh sb="3" eb="5">
      <t>チョウショ</t>
    </rPh>
    <rPh sb="5" eb="6">
      <t>ヨウ</t>
    </rPh>
    <rPh sb="6" eb="8">
      <t>ケイサン</t>
    </rPh>
    <phoneticPr fontId="4"/>
  </si>
  <si>
    <t>訪問看護ステーションひだまり</t>
  </si>
  <si>
    <t>かがやき</t>
  </si>
  <si>
    <t>和木町</t>
    <rPh sb="0" eb="3">
      <t>ワキチョウ</t>
    </rPh>
    <phoneticPr fontId="4"/>
  </si>
  <si>
    <t>（公立）</t>
    <rPh sb="1" eb="2">
      <t>コウ</t>
    </rPh>
    <rPh sb="2" eb="3">
      <t>リツ</t>
    </rPh>
    <phoneticPr fontId="4"/>
  </si>
  <si>
    <t>（私立）</t>
    <rPh sb="1" eb="2">
      <t>ワタクシ</t>
    </rPh>
    <phoneticPr fontId="4"/>
  </si>
  <si>
    <t>和木1丁目1番1号</t>
    <rPh sb="0" eb="2">
      <t>ワギ</t>
    </rPh>
    <rPh sb="3" eb="5">
      <t>チョウメ</t>
    </rPh>
    <rPh sb="6" eb="7">
      <t>バン</t>
    </rPh>
    <rPh sb="8" eb="9">
      <t>ゴウ</t>
    </rPh>
    <phoneticPr fontId="4"/>
  </si>
  <si>
    <t>古川町1-17</t>
    <rPh sb="0" eb="2">
      <t>フルカワ</t>
    </rPh>
    <rPh sb="2" eb="3">
      <t>チョウ</t>
    </rPh>
    <phoneticPr fontId="4"/>
  </si>
  <si>
    <t>秋芳町青景1873</t>
    <rPh sb="0" eb="2">
      <t>シュウホウ</t>
    </rPh>
    <rPh sb="2" eb="3">
      <t>チョウ</t>
    </rPh>
    <phoneticPr fontId="4"/>
  </si>
  <si>
    <t>斉藤英宣</t>
    <rPh sb="0" eb="2">
      <t>サイトウ</t>
    </rPh>
    <rPh sb="2" eb="4">
      <t>ヒデノブ</t>
    </rPh>
    <phoneticPr fontId="4"/>
  </si>
  <si>
    <t>村中義信</t>
    <rPh sb="0" eb="2">
      <t>ムラナカ</t>
    </rPh>
    <rPh sb="2" eb="4">
      <t>ヨシノブ</t>
    </rPh>
    <phoneticPr fontId="4"/>
  </si>
  <si>
    <t>岩畠2-4-23</t>
    <rPh sb="0" eb="1">
      <t>イワ</t>
    </rPh>
    <rPh sb="1" eb="2">
      <t>ハタケ</t>
    </rPh>
    <phoneticPr fontId="4"/>
  </si>
  <si>
    <t>吉敷中東1-1-2</t>
    <rPh sb="0" eb="2">
      <t>ヨシキ</t>
    </rPh>
    <rPh sb="2" eb="4">
      <t>ナカヒガシ</t>
    </rPh>
    <phoneticPr fontId="4"/>
  </si>
  <si>
    <t>ホームナース立花訪問看護ステーション</t>
    <rPh sb="6" eb="8">
      <t>タチバナ</t>
    </rPh>
    <rPh sb="8" eb="10">
      <t>ホウモン</t>
    </rPh>
    <rPh sb="10" eb="12">
      <t>カンゴ</t>
    </rPh>
    <phoneticPr fontId="4"/>
  </si>
  <si>
    <t>山添芽美</t>
    <rPh sb="0" eb="2">
      <t>ヤマゾエ</t>
    </rPh>
    <rPh sb="2" eb="3">
      <t>メ</t>
    </rPh>
    <rPh sb="3" eb="4">
      <t>ミ</t>
    </rPh>
    <phoneticPr fontId="4"/>
  </si>
  <si>
    <t>訪問看護</t>
    <rPh sb="0" eb="2">
      <t>ホウモン</t>
    </rPh>
    <rPh sb="2" eb="4">
      <t>カンゴ</t>
    </rPh>
    <phoneticPr fontId="4"/>
  </si>
  <si>
    <t>むべの里博愛園</t>
    <rPh sb="4" eb="7">
      <t>ハクアイエン</t>
    </rPh>
    <phoneticPr fontId="4"/>
  </si>
  <si>
    <t>ショート11　
ユニット型29</t>
    <rPh sb="12" eb="13">
      <t>ガタ</t>
    </rPh>
    <phoneticPr fontId="4"/>
  </si>
  <si>
    <t>吉敷佐畑4丁目8-1</t>
    <rPh sb="2" eb="4">
      <t>サバタ</t>
    </rPh>
    <rPh sb="5" eb="7">
      <t>チョウメ</t>
    </rPh>
    <phoneticPr fontId="4"/>
  </si>
  <si>
    <t>仁保中郷988-1</t>
    <rPh sb="0" eb="4">
      <t>ニホナカゴウ</t>
    </rPh>
    <phoneticPr fontId="4"/>
  </si>
  <si>
    <t>大字来巻944-1</t>
    <rPh sb="2" eb="3">
      <t>ク</t>
    </rPh>
    <rPh sb="3" eb="4">
      <t>マ</t>
    </rPh>
    <phoneticPr fontId="4"/>
  </si>
  <si>
    <t>社会福祉法人
豊徳会
(椎木誠二)</t>
    <rPh sb="12" eb="14">
      <t>シイギ</t>
    </rPh>
    <rPh sb="14" eb="16">
      <t>セイジ</t>
    </rPh>
    <phoneticPr fontId="4"/>
  </si>
  <si>
    <t>竹田紀美子</t>
    <rPh sb="0" eb="2">
      <t>タケダ</t>
    </rPh>
    <rPh sb="2" eb="5">
      <t>キミコ</t>
    </rPh>
    <phoneticPr fontId="4"/>
  </si>
  <si>
    <t>吉敷佐畑4丁目8-2</t>
    <rPh sb="0" eb="2">
      <t>ヨシキ</t>
    </rPh>
    <rPh sb="2" eb="4">
      <t>サバタ</t>
    </rPh>
    <rPh sb="5" eb="7">
      <t>チョウメ</t>
    </rPh>
    <phoneticPr fontId="4"/>
  </si>
  <si>
    <t>内冨　昭</t>
    <rPh sb="0" eb="1">
      <t>ウチ</t>
    </rPh>
    <rPh sb="1" eb="2">
      <t>トミ</t>
    </rPh>
    <rPh sb="3" eb="4">
      <t>アキラ</t>
    </rPh>
    <phoneticPr fontId="4"/>
  </si>
  <si>
    <t>三井1046-1</t>
    <rPh sb="0" eb="2">
      <t>ミイ</t>
    </rPh>
    <phoneticPr fontId="4"/>
  </si>
  <si>
    <t>定員（A型）</t>
    <rPh sb="0" eb="2">
      <t>テイイン</t>
    </rPh>
    <rPh sb="4" eb="5">
      <t>ガタ</t>
    </rPh>
    <phoneticPr fontId="4"/>
  </si>
  <si>
    <t>定員（ケアハウス）</t>
    <rPh sb="0" eb="2">
      <t>テイイン</t>
    </rPh>
    <phoneticPr fontId="4"/>
  </si>
  <si>
    <t>集計用</t>
    <rPh sb="0" eb="2">
      <t>シュウケイ</t>
    </rPh>
    <rPh sb="2" eb="3">
      <t>ヨウ</t>
    </rPh>
    <phoneticPr fontId="4"/>
  </si>
  <si>
    <t>A型（公立）</t>
    <rPh sb="1" eb="2">
      <t>ガタ</t>
    </rPh>
    <rPh sb="3" eb="5">
      <t>コウリツ</t>
    </rPh>
    <phoneticPr fontId="4"/>
  </si>
  <si>
    <t>A型（私立）</t>
    <rPh sb="1" eb="2">
      <t>ガタ</t>
    </rPh>
    <rPh sb="3" eb="5">
      <t>シリツ</t>
    </rPh>
    <phoneticPr fontId="4"/>
  </si>
  <si>
    <t>ケア（公立）</t>
    <rPh sb="3" eb="5">
      <t>コウリツ</t>
    </rPh>
    <phoneticPr fontId="4"/>
  </si>
  <si>
    <t>ケア（私立）</t>
    <rPh sb="3" eb="5">
      <t>シリツ</t>
    </rPh>
    <phoneticPr fontId="4"/>
  </si>
  <si>
    <t>計</t>
    <rPh sb="0" eb="1">
      <t>ケイ</t>
    </rPh>
    <phoneticPr fontId="4"/>
  </si>
  <si>
    <t>住所（大字、町名以下）</t>
    <rPh sb="0" eb="2">
      <t>ジュウショ</t>
    </rPh>
    <phoneticPr fontId="4"/>
  </si>
  <si>
    <t>吉祥苑</t>
    <rPh sb="0" eb="2">
      <t>キッショウ</t>
    </rPh>
    <rPh sb="2" eb="3">
      <t>エン</t>
    </rPh>
    <phoneticPr fontId="4"/>
  </si>
  <si>
    <t>伊保庄園</t>
    <rPh sb="0" eb="2">
      <t>イホ</t>
    </rPh>
    <rPh sb="2" eb="3">
      <t>ショウ</t>
    </rPh>
    <rPh sb="3" eb="4">
      <t>エン</t>
    </rPh>
    <phoneticPr fontId="4"/>
  </si>
  <si>
    <t>ユニット型20</t>
    <rPh sb="4" eb="5">
      <t>カタ</t>
    </rPh>
    <phoneticPr fontId="4"/>
  </si>
  <si>
    <t>四季の里</t>
    <rPh sb="0" eb="2">
      <t>シキ</t>
    </rPh>
    <rPh sb="3" eb="4">
      <t>サト</t>
    </rPh>
    <phoneticPr fontId="4"/>
  </si>
  <si>
    <t>佐山158</t>
    <rPh sb="0" eb="2">
      <t>サヤマ</t>
    </rPh>
    <phoneticPr fontId="4"/>
  </si>
  <si>
    <t>宮崎耕一</t>
    <rPh sb="0" eb="2">
      <t>ミヤザキ</t>
    </rPh>
    <rPh sb="2" eb="4">
      <t>コウイチ</t>
    </rPh>
    <phoneticPr fontId="4"/>
  </si>
  <si>
    <t>大字西岐波229-113</t>
    <rPh sb="0" eb="2">
      <t>オオアザ</t>
    </rPh>
    <phoneticPr fontId="4"/>
  </si>
  <si>
    <t>阿知須2220-14</t>
    <rPh sb="0" eb="3">
      <t>アジス</t>
    </rPh>
    <phoneticPr fontId="4"/>
  </si>
  <si>
    <t>秋穂東3980</t>
    <rPh sb="0" eb="2">
      <t>アイオ</t>
    </rPh>
    <phoneticPr fontId="4"/>
  </si>
  <si>
    <t>大字伊佐江1598</t>
    <rPh sb="0" eb="2">
      <t>オオアザ</t>
    </rPh>
    <rPh sb="2" eb="5">
      <t>イサエ</t>
    </rPh>
    <phoneticPr fontId="4"/>
  </si>
  <si>
    <t>大字佐野152-1</t>
    <rPh sb="0" eb="2">
      <t>オオアザ</t>
    </rPh>
    <rPh sb="2" eb="4">
      <t>サノ</t>
    </rPh>
    <phoneticPr fontId="4"/>
  </si>
  <si>
    <t>山口県看護協会訪問看護ステーションひかり</t>
  </si>
  <si>
    <t>ﾔﾏｸﾞﾁｹﾝｶﾝｺﾞｷｮｳｶｲﾎｳﾓﾝｶﾝｺﾞｽﾃｰｼｮﾝﾋｶﾘ</t>
  </si>
  <si>
    <t>35212</t>
  </si>
  <si>
    <t>柳井市</t>
  </si>
  <si>
    <t>郵便
番号</t>
    <rPh sb="0" eb="2">
      <t>ユウビン</t>
    </rPh>
    <rPh sb="3" eb="5">
      <t>バンゴウ</t>
    </rPh>
    <phoneticPr fontId="4"/>
  </si>
  <si>
    <t>社会福祉法人
豊北福祉会</t>
    <rPh sb="7" eb="9">
      <t>ホウホク</t>
    </rPh>
    <rPh sb="9" eb="11">
      <t>フクシ</t>
    </rPh>
    <phoneticPr fontId="4"/>
  </si>
  <si>
    <t>社会福祉法人
暁会</t>
    <rPh sb="0" eb="2">
      <t>シャカイ</t>
    </rPh>
    <rPh sb="2" eb="4">
      <t>フクシ</t>
    </rPh>
    <rPh sb="4" eb="6">
      <t>ホウジン</t>
    </rPh>
    <rPh sb="7" eb="8">
      <t>アカツキ</t>
    </rPh>
    <rPh sb="8" eb="9">
      <t>カイ</t>
    </rPh>
    <phoneticPr fontId="4"/>
  </si>
  <si>
    <t>玖珂地方
老人福祉施設組合
(福田良彦)</t>
    <rPh sb="15" eb="17">
      <t>フクダ</t>
    </rPh>
    <rPh sb="17" eb="19">
      <t>ヨシヒコ</t>
    </rPh>
    <phoneticPr fontId="4"/>
  </si>
  <si>
    <t>社会福祉法人
最勝会
(山根正文)</t>
    <rPh sb="14" eb="16">
      <t>マサフミ</t>
    </rPh>
    <phoneticPr fontId="4"/>
  </si>
  <si>
    <t>ホームナース立花
株式会社</t>
    <rPh sb="6" eb="8">
      <t>タチバナ</t>
    </rPh>
    <rPh sb="9" eb="11">
      <t>カブシキ</t>
    </rPh>
    <rPh sb="11" eb="13">
      <t>カイシャ</t>
    </rPh>
    <phoneticPr fontId="4"/>
  </si>
  <si>
    <t>社会福祉法人
響会</t>
    <rPh sb="0" eb="2">
      <t>シャカイ</t>
    </rPh>
    <rPh sb="2" eb="4">
      <t>フクシ</t>
    </rPh>
    <rPh sb="4" eb="6">
      <t>ホウジン</t>
    </rPh>
    <rPh sb="7" eb="8">
      <t>ヒビ</t>
    </rPh>
    <rPh sb="8" eb="9">
      <t>カイ</t>
    </rPh>
    <phoneticPr fontId="4"/>
  </si>
  <si>
    <t>社会福祉法人
松涛会</t>
    <rPh sb="0" eb="2">
      <t>シャカイ</t>
    </rPh>
    <rPh sb="2" eb="4">
      <t>フクシ</t>
    </rPh>
    <rPh sb="4" eb="6">
      <t>ホウジン</t>
    </rPh>
    <rPh sb="7" eb="9">
      <t>ショウトウ</t>
    </rPh>
    <rPh sb="9" eb="10">
      <t>カイ</t>
    </rPh>
    <phoneticPr fontId="4"/>
  </si>
  <si>
    <t>社会福祉法人
敬愛会</t>
    <rPh sb="7" eb="9">
      <t>ケイアイ</t>
    </rPh>
    <rPh sb="9" eb="10">
      <t>カイ</t>
    </rPh>
    <phoneticPr fontId="4"/>
  </si>
  <si>
    <t>社会福祉法人
優和会</t>
    <rPh sb="7" eb="10">
      <t>ユウワカイ</t>
    </rPh>
    <phoneticPr fontId="4"/>
  </si>
  <si>
    <t>社会福祉法人
華世会</t>
    <rPh sb="7" eb="10">
      <t>カセイカイ</t>
    </rPh>
    <phoneticPr fontId="4"/>
  </si>
  <si>
    <t>社会福祉法人
ひとつの会</t>
    <rPh sb="0" eb="2">
      <t>シャカイ</t>
    </rPh>
    <rPh sb="2" eb="4">
      <t>フクシ</t>
    </rPh>
    <rPh sb="4" eb="6">
      <t>ホウジン</t>
    </rPh>
    <rPh sb="11" eb="12">
      <t>カイ</t>
    </rPh>
    <phoneticPr fontId="4"/>
  </si>
  <si>
    <t>ヘスティア華城
ケアハウス</t>
    <rPh sb="5" eb="7">
      <t>ハナギ</t>
    </rPh>
    <phoneticPr fontId="4"/>
  </si>
  <si>
    <t>社会福祉法人
通津南和会</t>
    <rPh sb="7" eb="8">
      <t>トオ</t>
    </rPh>
    <rPh sb="8" eb="9">
      <t>ツ</t>
    </rPh>
    <rPh sb="9" eb="11">
      <t>ナンワ</t>
    </rPh>
    <rPh sb="11" eb="12">
      <t>カイ</t>
    </rPh>
    <phoneticPr fontId="4"/>
  </si>
  <si>
    <t>社会福祉法人
周美会</t>
    <rPh sb="7" eb="8">
      <t>シュウ</t>
    </rPh>
    <rPh sb="8" eb="9">
      <t>ウツク</t>
    </rPh>
    <rPh sb="9" eb="10">
      <t>カイ</t>
    </rPh>
    <phoneticPr fontId="4"/>
  </si>
  <si>
    <t>社会福祉法人
幸寿会</t>
    <rPh sb="0" eb="2">
      <t>シャカイ</t>
    </rPh>
    <rPh sb="2" eb="4">
      <t>フクシ</t>
    </rPh>
    <rPh sb="4" eb="6">
      <t>ホウジン</t>
    </rPh>
    <rPh sb="7" eb="9">
      <t>コウジュ</t>
    </rPh>
    <rPh sb="9" eb="10">
      <t>カイ</t>
    </rPh>
    <phoneticPr fontId="4"/>
  </si>
  <si>
    <t>特定施設
悠久の里</t>
    <rPh sb="0" eb="2">
      <t>トクテイ</t>
    </rPh>
    <rPh sb="2" eb="4">
      <t>シセツ</t>
    </rPh>
    <rPh sb="5" eb="7">
      <t>ユウキュウ</t>
    </rPh>
    <rPh sb="8" eb="9">
      <t>サト</t>
    </rPh>
    <phoneticPr fontId="4"/>
  </si>
  <si>
    <t>ケアハウス
幸嶺園</t>
    <rPh sb="6" eb="7">
      <t>サチ</t>
    </rPh>
    <rPh sb="7" eb="8">
      <t>リョウ</t>
    </rPh>
    <rPh sb="8" eb="9">
      <t>エン</t>
    </rPh>
    <phoneticPr fontId="4"/>
  </si>
  <si>
    <t>ケアハウス
つづの里</t>
    <rPh sb="9" eb="10">
      <t>サト</t>
    </rPh>
    <phoneticPr fontId="4"/>
  </si>
  <si>
    <t>ケアハウス
あいおい苑</t>
    <rPh sb="10" eb="11">
      <t>ソノ</t>
    </rPh>
    <phoneticPr fontId="4"/>
  </si>
  <si>
    <t>阿知須4716-14</t>
  </si>
  <si>
    <t>ﾎｳﾓﾝｶﾝｺﾞﾊﾅﾉﾓﾘ</t>
  </si>
  <si>
    <t>小郡下郷862-3</t>
  </si>
  <si>
    <t>ｵｺﾞｵﾘﾀﾞｲｲﾁｿｳｺﾞｳﾋﾞｮｳｲﾝﾎｳﾓﾝｶﾝｺﾞｽﾃｰｼｮﾝ</t>
  </si>
  <si>
    <t>ﾊﾗﾀﾞﾎｳﾓﾝｶﾝｺﾞｾﾝﾀｰ</t>
  </si>
  <si>
    <t>ﾎｳﾓﾝｶﾝｺﾞｽﾃｰｼｮﾝｽﾏｲﾙﾈｯﾄﾎｳﾌ</t>
  </si>
  <si>
    <t>横野町3-16-35</t>
  </si>
  <si>
    <t>養護老人</t>
  </si>
  <si>
    <t>松涛園</t>
  </si>
  <si>
    <t>春光苑</t>
  </si>
  <si>
    <t>ｼｭﾝｺｳｴﾝ</t>
  </si>
  <si>
    <t>ｼﾓﾉｾｷｼﾖｳｺｳｴﾝ</t>
  </si>
  <si>
    <t>岩国市静風園</t>
  </si>
  <si>
    <t>ｲﾜｸﾆｼｾｲﾌｳｴﾝ</t>
  </si>
  <si>
    <t>久楽荘</t>
  </si>
  <si>
    <t>周防長養園</t>
  </si>
  <si>
    <t>ゆもと苑</t>
  </si>
  <si>
    <t>ﾕﾓﾄｴﾝ</t>
  </si>
  <si>
    <t>あそか苑</t>
  </si>
  <si>
    <t>ｱｿｶｴﾝ</t>
  </si>
  <si>
    <t>美祢市共楽荘</t>
  </si>
  <si>
    <t>ﾐﾈｼｷｮｳﾗｸｿｳ</t>
  </si>
  <si>
    <t>きさんの里</t>
  </si>
  <si>
    <t>ｷｻﾝﾉｻﾄ</t>
  </si>
  <si>
    <t>長生園</t>
  </si>
  <si>
    <t>ﾁｮｳｾｲｴﾝ</t>
  </si>
  <si>
    <t>小野田老人ホーム</t>
  </si>
  <si>
    <t>ｵﾉﾀﾞﾛｳｼﾞﾝﾎｰﾑ</t>
  </si>
  <si>
    <t>寿楽苑</t>
  </si>
  <si>
    <t>ｼﾞｭﾗｸｴﾝ</t>
  </si>
  <si>
    <t>寿海苑</t>
  </si>
  <si>
    <t>ｼﾞｭｶｲｴﾝ</t>
  </si>
  <si>
    <t>35305</t>
  </si>
  <si>
    <t>友愛園</t>
  </si>
  <si>
    <t>福寿荘</t>
  </si>
  <si>
    <t>やまなみ荘</t>
  </si>
  <si>
    <t>長寿園</t>
  </si>
  <si>
    <t>山口市</t>
    <rPh sb="0" eb="3">
      <t>ヤマグチシ</t>
    </rPh>
    <phoneticPr fontId="4"/>
  </si>
  <si>
    <t>岩国市</t>
    <rPh sb="0" eb="3">
      <t>イワクニシ</t>
    </rPh>
    <phoneticPr fontId="4"/>
  </si>
  <si>
    <t>光市</t>
    <rPh sb="0" eb="2">
      <t>ヒカリシ</t>
    </rPh>
    <phoneticPr fontId="4"/>
  </si>
  <si>
    <t>長門市</t>
    <rPh sb="0" eb="3">
      <t>ナガトシ</t>
    </rPh>
    <phoneticPr fontId="4"/>
  </si>
  <si>
    <t>山陽小野田市</t>
    <rPh sb="0" eb="2">
      <t>サンヨウ</t>
    </rPh>
    <rPh sb="2" eb="5">
      <t>オノダ</t>
    </rPh>
    <rPh sb="5" eb="6">
      <t>シ</t>
    </rPh>
    <phoneticPr fontId="4"/>
  </si>
  <si>
    <t>小郡訪問看護ステーション</t>
  </si>
  <si>
    <t>35206</t>
  </si>
  <si>
    <t>防府市</t>
  </si>
  <si>
    <t>台道1634-1</t>
  </si>
  <si>
    <t>ユニット型30</t>
    <rPh sb="4" eb="5">
      <t>ガタ</t>
    </rPh>
    <phoneticPr fontId="4"/>
  </si>
  <si>
    <t>三隅中1811</t>
    <rPh sb="0" eb="2">
      <t>ミスミ</t>
    </rPh>
    <rPh sb="2" eb="3">
      <t>ナカ</t>
    </rPh>
    <phoneticPr fontId="4"/>
  </si>
  <si>
    <t>柳井市</t>
    <rPh sb="0" eb="3">
      <t>ヤナイシ</t>
    </rPh>
    <phoneticPr fontId="4"/>
  </si>
  <si>
    <t>（私立）</t>
  </si>
  <si>
    <t>玉木健二</t>
    <rPh sb="0" eb="2">
      <t>タマキ</t>
    </rPh>
    <rPh sb="2" eb="4">
      <t>ケンジ</t>
    </rPh>
    <phoneticPr fontId="4"/>
  </si>
  <si>
    <t>小松開作143-27</t>
    <rPh sb="0" eb="2">
      <t>コマツ</t>
    </rPh>
    <rPh sb="2" eb="4">
      <t>カイサク</t>
    </rPh>
    <phoneticPr fontId="4"/>
  </si>
  <si>
    <t>栄町1-6-1　KSﾋﾞﾙ4F</t>
    <rPh sb="0" eb="2">
      <t>サカエマチ</t>
    </rPh>
    <phoneticPr fontId="4"/>
  </si>
  <si>
    <t>長門総合病院訪問看護ステーション</t>
    <rPh sb="0" eb="2">
      <t>ナガト</t>
    </rPh>
    <rPh sb="2" eb="4">
      <t>ソウゴウ</t>
    </rPh>
    <rPh sb="4" eb="6">
      <t>ビョウイン</t>
    </rPh>
    <rPh sb="6" eb="8">
      <t>ホウモン</t>
    </rPh>
    <rPh sb="8" eb="10">
      <t>カンゴ</t>
    </rPh>
    <phoneticPr fontId="4"/>
  </si>
  <si>
    <t>柴崎恵子</t>
    <rPh sb="0" eb="2">
      <t>シバサキ</t>
    </rPh>
    <rPh sb="2" eb="4">
      <t>ケイコ</t>
    </rPh>
    <phoneticPr fontId="4"/>
  </si>
  <si>
    <t>大字平生町5-17</t>
    <rPh sb="0" eb="2">
      <t>オオアザ</t>
    </rPh>
    <rPh sb="2" eb="4">
      <t>ヒラオ</t>
    </rPh>
    <rPh sb="4" eb="5">
      <t>マチ</t>
    </rPh>
    <phoneticPr fontId="4"/>
  </si>
  <si>
    <t>川上4921-1</t>
    <rPh sb="0" eb="2">
      <t>カワカミ</t>
    </rPh>
    <phoneticPr fontId="4"/>
  </si>
  <si>
    <t>萩市</t>
    <rPh sb="0" eb="2">
      <t>ハギシ</t>
    </rPh>
    <phoneticPr fontId="4"/>
  </si>
  <si>
    <t>軽費</t>
    <rPh sb="0" eb="2">
      <t>ケイヒ</t>
    </rPh>
    <phoneticPr fontId="4"/>
  </si>
  <si>
    <t>山陽小野田市</t>
  </si>
  <si>
    <t>訪問看護ステーションわかあゆ</t>
  </si>
  <si>
    <t>ﾎｳﾓﾝｶﾝｺﾞｽﾃｰｼｮﾝﾜｶｱﾕ</t>
  </si>
  <si>
    <t>訪問看護ステーションつくし</t>
  </si>
  <si>
    <t>ﾎｳﾓﾝｶﾝｺﾞｽﾃｰｼｮﾝﾂｸｼ</t>
  </si>
  <si>
    <t>訪問看護ステーションアイリス</t>
  </si>
  <si>
    <t>35202</t>
  </si>
  <si>
    <t>宇部市</t>
  </si>
  <si>
    <t>宇部温泉ホーム</t>
  </si>
  <si>
    <t>サンライフ日吉台</t>
  </si>
  <si>
    <t>山口温泉ホーム</t>
  </si>
  <si>
    <t>秋穂温泉ホーム</t>
  </si>
  <si>
    <t>さきがけ訪問看護ステーション</t>
  </si>
  <si>
    <t>ｻｷｶﾞｹﾎｳﾓﾝｶﾝｺﾞｽﾃｰｼｮﾝ</t>
  </si>
  <si>
    <t>山口赤十字訪問看護ステーション</t>
  </si>
  <si>
    <t>ﾔﾏｸﾞﾁｾｷｼﾞｭｳｼﾞﾎｳﾓﾝｶﾝｺﾞｽﾃｰｼｮﾝ</t>
  </si>
  <si>
    <t>八幡馬場53-1</t>
  </si>
  <si>
    <t>三田尻1-1-24</t>
  </si>
  <si>
    <t>訪問看護ステーションハローナース防府</t>
  </si>
  <si>
    <t>ﾎｳﾓﾝｶﾝｺﾞｽﾃｰｼｮﾝﾊﾛｰﾅｰｽﾎｳﾌ</t>
  </si>
  <si>
    <t>訪問看護ステーションさわやかナース</t>
  </si>
  <si>
    <t>ﾎｳﾓﾝｶﾝｺﾞｽﾃｰｼｮﾝｻﾜﾔｶﾅｰｽ</t>
  </si>
  <si>
    <t>新田775-1</t>
  </si>
  <si>
    <t>三田尻訪問看護ステーション</t>
  </si>
  <si>
    <t>ﾐﾀｼﾞﾘﾎｳﾓﾝｶﾝｺﾞｽﾃｰｼｮﾝ</t>
  </si>
  <si>
    <t>山口県看護協会訪問看護ステーションほうふ</t>
  </si>
  <si>
    <t>ﾔﾏｸﾞﾁｹﾝｶﾝｺﾞｷｮｳｶｲﾎｳﾓﾝｶﾝｺﾞｽﾃｰｼｮﾝﾎｳﾌ</t>
  </si>
  <si>
    <t>上右田2686</t>
  </si>
  <si>
    <t>サンライフ山陽</t>
  </si>
  <si>
    <t>高千帆苑</t>
  </si>
  <si>
    <t>白寿苑</t>
  </si>
  <si>
    <t>オレンジ苑</t>
  </si>
  <si>
    <t>ほのぼの苑</t>
  </si>
  <si>
    <t>やまびこ苑</t>
  </si>
  <si>
    <t>在介</t>
    <rPh sb="0" eb="2">
      <t>ザイカイ</t>
    </rPh>
    <phoneticPr fontId="4"/>
  </si>
  <si>
    <t>松本直行</t>
    <rPh sb="0" eb="2">
      <t>マツモト</t>
    </rPh>
    <rPh sb="2" eb="4">
      <t>ナオユキ</t>
    </rPh>
    <phoneticPr fontId="4"/>
  </si>
  <si>
    <t>ユニット型29</t>
    <rPh sb="4" eb="5">
      <t>ガタ</t>
    </rPh>
    <phoneticPr fontId="4"/>
  </si>
  <si>
    <t>やすらぎ苑</t>
  </si>
  <si>
    <t>長府金屋浜町1-5</t>
    <rPh sb="0" eb="2">
      <t>チョウフ</t>
    </rPh>
    <phoneticPr fontId="4"/>
  </si>
  <si>
    <t>医療法人茜会勝山訪問看護ステーション</t>
  </si>
  <si>
    <t>ｲﾘｮｳﾎｳｼﾞﾝｱｶﾈｶｲｶﾂﾔﾏﾎｳﾓﾝｶﾝｺﾞｽﾃｰｼｮﾝ</t>
  </si>
  <si>
    <t>賀宝の里白松苑</t>
    <rPh sb="0" eb="1">
      <t>ガ</t>
    </rPh>
    <rPh sb="1" eb="2">
      <t>タカラ</t>
    </rPh>
    <rPh sb="3" eb="4">
      <t>サト</t>
    </rPh>
    <rPh sb="4" eb="5">
      <t>シロ</t>
    </rPh>
    <rPh sb="5" eb="6">
      <t>マツ</t>
    </rPh>
    <rPh sb="6" eb="7">
      <t>エン</t>
    </rPh>
    <phoneticPr fontId="4"/>
  </si>
  <si>
    <t>長府才川2-21-2</t>
  </si>
  <si>
    <t>防府温泉ホーム</t>
  </si>
  <si>
    <t>ケアハウス特定施設入居者生活介護施設</t>
    <rPh sb="10" eb="11">
      <t>キョ</t>
    </rPh>
    <phoneticPr fontId="4"/>
  </si>
  <si>
    <t>阿東園</t>
  </si>
  <si>
    <t>福海苑</t>
  </si>
  <si>
    <t>しゃくなげ園</t>
  </si>
  <si>
    <t>村上哲也</t>
    <rPh sb="0" eb="2">
      <t>ムラカミ</t>
    </rPh>
    <rPh sb="2" eb="4">
      <t>テツヤ</t>
    </rPh>
    <phoneticPr fontId="4"/>
  </si>
  <si>
    <t>住所（大字、町名以下）</t>
    <rPh sb="0" eb="2">
      <t>ジュウショ</t>
    </rPh>
    <rPh sb="3" eb="5">
      <t>オオアザ</t>
    </rPh>
    <rPh sb="6" eb="8">
      <t>チョウメイ</t>
    </rPh>
    <rPh sb="8" eb="10">
      <t>イカ</t>
    </rPh>
    <phoneticPr fontId="4"/>
  </si>
  <si>
    <t>椿東3143-1</t>
    <rPh sb="0" eb="2">
      <t>チントウ</t>
    </rPh>
    <phoneticPr fontId="4"/>
  </si>
  <si>
    <t>若菜デイサービス</t>
    <rPh sb="0" eb="2">
      <t>ワカナ</t>
    </rPh>
    <phoneticPr fontId="4"/>
  </si>
  <si>
    <t>嘉村哲郎</t>
    <rPh sb="0" eb="2">
      <t>カムラ</t>
    </rPh>
    <rPh sb="2" eb="4">
      <t>テツロウ</t>
    </rPh>
    <phoneticPr fontId="4"/>
  </si>
  <si>
    <t>小郡下郷307-2</t>
    <rPh sb="0" eb="2">
      <t>オゴオリ</t>
    </rPh>
    <rPh sb="2" eb="4">
      <t>シモゴウ</t>
    </rPh>
    <phoneticPr fontId="4"/>
  </si>
  <si>
    <t>斉藤英宣</t>
    <rPh sb="2" eb="3">
      <t>ヒデ</t>
    </rPh>
    <phoneticPr fontId="4"/>
  </si>
  <si>
    <t>西高泊3306</t>
    <rPh sb="0" eb="2">
      <t>ニシタカ</t>
    </rPh>
    <rPh sb="2" eb="3">
      <t>ト</t>
    </rPh>
    <phoneticPr fontId="4"/>
  </si>
  <si>
    <t>周南地区
福祉施設組合</t>
    <rPh sb="0" eb="2">
      <t>シュウナン</t>
    </rPh>
    <rPh sb="2" eb="4">
      <t>チク</t>
    </rPh>
    <rPh sb="5" eb="7">
      <t>フクシ</t>
    </rPh>
    <rPh sb="7" eb="9">
      <t>シセツ</t>
    </rPh>
    <rPh sb="9" eb="11">
      <t>クミアイ</t>
    </rPh>
    <phoneticPr fontId="4"/>
  </si>
  <si>
    <t>社会福祉法人
優和会
(江澤和彦)</t>
    <rPh sb="7" eb="10">
      <t>ユウワカイ</t>
    </rPh>
    <rPh sb="12" eb="14">
      <t>エザワ</t>
    </rPh>
    <rPh sb="14" eb="16">
      <t>カズヒコ</t>
    </rPh>
    <phoneticPr fontId="4"/>
  </si>
  <si>
    <t>社会福祉法人
ひとつの会
（内田芳明）</t>
    <rPh sb="0" eb="2">
      <t>シャカイ</t>
    </rPh>
    <rPh sb="2" eb="4">
      <t>フクシ</t>
    </rPh>
    <rPh sb="4" eb="6">
      <t>ホウジン</t>
    </rPh>
    <rPh sb="11" eb="12">
      <t>カイ</t>
    </rPh>
    <rPh sb="14" eb="16">
      <t>ウチダ</t>
    </rPh>
    <rPh sb="16" eb="18">
      <t>ヨシアキ</t>
    </rPh>
    <phoneticPr fontId="4"/>
  </si>
  <si>
    <t>社会福祉法人
通津南和会
（吉居俊朗）</t>
    <rPh sb="7" eb="8">
      <t>トオ</t>
    </rPh>
    <rPh sb="8" eb="9">
      <t>ツ</t>
    </rPh>
    <rPh sb="9" eb="11">
      <t>ナンワ</t>
    </rPh>
    <rPh sb="11" eb="12">
      <t>カイ</t>
    </rPh>
    <rPh sb="14" eb="16">
      <t>ヨシイ</t>
    </rPh>
    <rPh sb="16" eb="18">
      <t>トシロウ</t>
    </rPh>
    <phoneticPr fontId="4"/>
  </si>
  <si>
    <t>社会福祉法人
恒和会
(中村雅彦)</t>
    <rPh sb="14" eb="16">
      <t>マサヒコ</t>
    </rPh>
    <phoneticPr fontId="4"/>
  </si>
  <si>
    <t>デイサービス
センター道</t>
    <rPh sb="11" eb="12">
      <t>ミチ</t>
    </rPh>
    <phoneticPr fontId="4"/>
  </si>
  <si>
    <t>有限会社
ライフプラス</t>
    <rPh sb="0" eb="4">
      <t>ユウゲンガイシャ</t>
    </rPh>
    <phoneticPr fontId="4"/>
  </si>
  <si>
    <t>株式会社
ナーシングケア</t>
    <rPh sb="0" eb="4">
      <t>カブシキガイシャ</t>
    </rPh>
    <phoneticPr fontId="4"/>
  </si>
  <si>
    <t>ティーワス
株式会社</t>
    <rPh sb="6" eb="10">
      <t>カブシキガイシャ</t>
    </rPh>
    <phoneticPr fontId="4"/>
  </si>
  <si>
    <t>合同会社
有歩道</t>
    <rPh sb="0" eb="2">
      <t>ゴウドウ</t>
    </rPh>
    <rPh sb="2" eb="4">
      <t>ガイシャ</t>
    </rPh>
    <rPh sb="5" eb="6">
      <t>ア</t>
    </rPh>
    <rPh sb="6" eb="7">
      <t>ホ</t>
    </rPh>
    <rPh sb="7" eb="8">
      <t>ミチ</t>
    </rPh>
    <phoneticPr fontId="4"/>
  </si>
  <si>
    <t>株式会社
セービング</t>
    <rPh sb="0" eb="4">
      <t>カブシキガイシャ</t>
    </rPh>
    <phoneticPr fontId="4"/>
  </si>
  <si>
    <t>有限会社
ベストライフ</t>
    <rPh sb="0" eb="4">
      <t>ユウゲンガイシャ</t>
    </rPh>
    <phoneticPr fontId="4"/>
  </si>
  <si>
    <t>株式会社
むっちゃん方</t>
    <rPh sb="0" eb="4">
      <t>カブシキガイシャ</t>
    </rPh>
    <rPh sb="10" eb="11">
      <t>カタ</t>
    </rPh>
    <phoneticPr fontId="4"/>
  </si>
  <si>
    <t>医療法人
かむらクリニック</t>
    <rPh sb="0" eb="2">
      <t>イリョウ</t>
    </rPh>
    <rPh sb="2" eb="4">
      <t>ホウジン</t>
    </rPh>
    <phoneticPr fontId="4"/>
  </si>
  <si>
    <t>株式会社
フクダ</t>
    <rPh sb="0" eb="4">
      <t>カブシキガイシャ</t>
    </rPh>
    <phoneticPr fontId="4"/>
  </si>
  <si>
    <t>有限会社
介護サービス康友</t>
    <rPh sb="5" eb="7">
      <t>カイゴ</t>
    </rPh>
    <rPh sb="11" eb="12">
      <t>ヤスシ</t>
    </rPh>
    <rPh sb="12" eb="13">
      <t>トモ</t>
    </rPh>
    <phoneticPr fontId="4"/>
  </si>
  <si>
    <t>地域共生ホーム
デイサービス
おかげさん</t>
    <rPh sb="0" eb="2">
      <t>チイキ</t>
    </rPh>
    <rPh sb="2" eb="4">
      <t>キョウセイ</t>
    </rPh>
    <phoneticPr fontId="4"/>
  </si>
  <si>
    <t>デイサービス
小月</t>
    <rPh sb="7" eb="8">
      <t>コ</t>
    </rPh>
    <rPh sb="8" eb="9">
      <t>ツキ</t>
    </rPh>
    <phoneticPr fontId="4"/>
  </si>
  <si>
    <t>社会福祉法人
ひかり苑</t>
    <rPh sb="0" eb="2">
      <t>シャカイ</t>
    </rPh>
    <rPh sb="2" eb="4">
      <t>フクシ</t>
    </rPh>
    <rPh sb="4" eb="6">
      <t>ホウジン</t>
    </rPh>
    <rPh sb="10" eb="11">
      <t>エン</t>
    </rPh>
    <phoneticPr fontId="4"/>
  </si>
  <si>
    <t>アイユウの苑訪問看護サービス</t>
  </si>
  <si>
    <t>ｱｲﾕｳﾉｿﾉﾎｳﾓﾝｶﾝｺﾞｻｰﾋﾞｽ</t>
  </si>
  <si>
    <t>彦島迫町3-17-2</t>
  </si>
  <si>
    <t>虹の訪問看護ステーション</t>
  </si>
  <si>
    <t>大字東須恵字大浴320-1</t>
    <rPh sb="5" eb="6">
      <t>アザ</t>
    </rPh>
    <rPh sb="6" eb="7">
      <t>オオ</t>
    </rPh>
    <rPh sb="7" eb="8">
      <t>ア</t>
    </rPh>
    <phoneticPr fontId="4"/>
  </si>
  <si>
    <t>日の山園</t>
    <rPh sb="0" eb="1">
      <t>ヒ</t>
    </rPh>
    <rPh sb="2" eb="3">
      <t>ヤマ</t>
    </rPh>
    <rPh sb="3" eb="4">
      <t>エン</t>
    </rPh>
    <phoneticPr fontId="4"/>
  </si>
  <si>
    <t>秋穂東3980</t>
    <rPh sb="0" eb="2">
      <t>シュウスイ</t>
    </rPh>
    <rPh sb="2" eb="3">
      <t>ヒガシ</t>
    </rPh>
    <phoneticPr fontId="4"/>
  </si>
  <si>
    <t>南園ヱミ</t>
    <rPh sb="0" eb="2">
      <t>ミナミソノ</t>
    </rPh>
    <phoneticPr fontId="4"/>
  </si>
  <si>
    <t>大字久賀5141-2</t>
    <rPh sb="0" eb="2">
      <t>オオアザ</t>
    </rPh>
    <phoneticPr fontId="4"/>
  </si>
  <si>
    <t>施設数</t>
    <rPh sb="0" eb="2">
      <t>シセツ</t>
    </rPh>
    <rPh sb="2" eb="3">
      <t>スウ</t>
    </rPh>
    <phoneticPr fontId="4"/>
  </si>
  <si>
    <t>施設数（A型）</t>
    <rPh sb="0" eb="2">
      <t>シセツ</t>
    </rPh>
    <rPh sb="2" eb="3">
      <t>スウ</t>
    </rPh>
    <rPh sb="5" eb="6">
      <t>ガタ</t>
    </rPh>
    <phoneticPr fontId="4"/>
  </si>
  <si>
    <t>施設数（ケアハウス）</t>
    <rPh sb="0" eb="2">
      <t>シセツ</t>
    </rPh>
    <rPh sb="2" eb="3">
      <t>スウ</t>
    </rPh>
    <phoneticPr fontId="4"/>
  </si>
  <si>
    <t>山口市</t>
    <rPh sb="0" eb="2">
      <t>ヤマグチ</t>
    </rPh>
    <rPh sb="2" eb="3">
      <t>シ</t>
    </rPh>
    <phoneticPr fontId="4"/>
  </si>
  <si>
    <t>光市</t>
    <rPh sb="0" eb="1">
      <t>ヒカリ</t>
    </rPh>
    <rPh sb="1" eb="2">
      <t>シ</t>
    </rPh>
    <phoneticPr fontId="4"/>
  </si>
  <si>
    <t>美祢市</t>
    <rPh sb="0" eb="3">
      <t>ミネシ</t>
    </rPh>
    <phoneticPr fontId="4"/>
  </si>
  <si>
    <t>周南市</t>
    <rPh sb="0" eb="2">
      <t>シュウナン</t>
    </rPh>
    <rPh sb="2" eb="3">
      <t>シ</t>
    </rPh>
    <phoneticPr fontId="4"/>
  </si>
  <si>
    <t>市計</t>
    <rPh sb="0" eb="1">
      <t>シ</t>
    </rPh>
    <rPh sb="1" eb="2">
      <t>ケイ</t>
    </rPh>
    <phoneticPr fontId="4"/>
  </si>
  <si>
    <t>美東町</t>
    <rPh sb="0" eb="2">
      <t>ミトウ</t>
    </rPh>
    <rPh sb="2" eb="3">
      <t>チョウ</t>
    </rPh>
    <phoneticPr fontId="4"/>
  </si>
  <si>
    <t>秋芳町</t>
    <rPh sb="0" eb="2">
      <t>シュウホウ</t>
    </rPh>
    <rPh sb="2" eb="3">
      <t>チョウ</t>
    </rPh>
    <phoneticPr fontId="4"/>
  </si>
  <si>
    <t>阿武町</t>
    <rPh sb="0" eb="2">
      <t>アブ</t>
    </rPh>
    <rPh sb="2" eb="3">
      <t>チョウ</t>
    </rPh>
    <phoneticPr fontId="4"/>
  </si>
  <si>
    <t>町計</t>
    <rPh sb="0" eb="1">
      <t>チョウ</t>
    </rPh>
    <rPh sb="1" eb="2">
      <t>ケイ</t>
    </rPh>
    <phoneticPr fontId="4"/>
  </si>
  <si>
    <t>県計</t>
    <rPh sb="0" eb="1">
      <t>ケン</t>
    </rPh>
    <rPh sb="1" eb="2">
      <t>ケイ</t>
    </rPh>
    <phoneticPr fontId="4"/>
  </si>
  <si>
    <t>市町別老人福祉関係施設一覧用計算</t>
    <rPh sb="0" eb="2">
      <t>シチョウ</t>
    </rPh>
    <rPh sb="2" eb="3">
      <t>ベツ</t>
    </rPh>
    <rPh sb="3" eb="5">
      <t>ロウジン</t>
    </rPh>
    <rPh sb="5" eb="7">
      <t>フクシ</t>
    </rPh>
    <rPh sb="7" eb="9">
      <t>カンケイ</t>
    </rPh>
    <rPh sb="9" eb="11">
      <t>シセツ</t>
    </rPh>
    <rPh sb="11" eb="13">
      <t>イチラン</t>
    </rPh>
    <rPh sb="13" eb="14">
      <t>ヨウ</t>
    </rPh>
    <rPh sb="14" eb="16">
      <t>ケイサン</t>
    </rPh>
    <phoneticPr fontId="4"/>
  </si>
  <si>
    <t>阿東町</t>
    <rPh sb="0" eb="2">
      <t>アトウ</t>
    </rPh>
    <rPh sb="2" eb="3">
      <t>チョウ</t>
    </rPh>
    <phoneticPr fontId="4"/>
  </si>
  <si>
    <t>錦町広瀬758</t>
    <rPh sb="0" eb="2">
      <t>ニシキチョウ</t>
    </rPh>
    <phoneticPr fontId="4"/>
  </si>
  <si>
    <t>中村美鈴</t>
    <rPh sb="0" eb="2">
      <t>ナカムラ</t>
    </rPh>
    <rPh sb="2" eb="4">
      <t>ミスズ</t>
    </rPh>
    <phoneticPr fontId="4"/>
  </si>
  <si>
    <t>岩田267</t>
    <rPh sb="0" eb="2">
      <t>イワタ</t>
    </rPh>
    <phoneticPr fontId="4"/>
  </si>
  <si>
    <t>訪問看護ステーションスマイルネット防府</t>
  </si>
  <si>
    <t>原田訪問看護センター</t>
  </si>
  <si>
    <t>好日苑訪問看護ステーション</t>
  </si>
  <si>
    <t>ｺｳｼﾞﾂｴﾝﾎｳﾓﾝｶﾝｺﾞｽﾃｰｼｮﾝ</t>
  </si>
  <si>
    <t>訪問看護ステーションはくあいナース</t>
  </si>
  <si>
    <t>ﾎｳﾓﾝｶﾝｺﾞｽﾃｰｼｮﾝﾊｸｱｲﾅｰｽ</t>
  </si>
  <si>
    <t>岸本美津江</t>
    <rPh sb="0" eb="2">
      <t>キシモト</t>
    </rPh>
    <rPh sb="2" eb="5">
      <t>ミツエ</t>
    </rPh>
    <phoneticPr fontId="4"/>
  </si>
  <si>
    <t>美川町小川437-1</t>
    <rPh sb="0" eb="3">
      <t>ミカワチョウ</t>
    </rPh>
    <phoneticPr fontId="4"/>
  </si>
  <si>
    <t>由宇町3018-1</t>
    <rPh sb="0" eb="3">
      <t>ユウチョウ</t>
    </rPh>
    <phoneticPr fontId="4"/>
  </si>
  <si>
    <t>本郷町本郷2086番地</t>
    <rPh sb="0" eb="3">
      <t>ホンゴウチョウ</t>
    </rPh>
    <rPh sb="9" eb="11">
      <t>バンチ</t>
    </rPh>
    <phoneticPr fontId="4"/>
  </si>
  <si>
    <t>デイサービス
デイホーム川棚</t>
    <rPh sb="12" eb="14">
      <t>カワタナ</t>
    </rPh>
    <phoneticPr fontId="4"/>
  </si>
  <si>
    <t>デイサービス
四季の森</t>
    <rPh sb="7" eb="9">
      <t>シキ</t>
    </rPh>
    <rPh sb="10" eb="11">
      <t>モリ</t>
    </rPh>
    <phoneticPr fontId="4"/>
  </si>
  <si>
    <t>デイサービス
岩畠</t>
    <rPh sb="7" eb="8">
      <t>イワ</t>
    </rPh>
    <rPh sb="8" eb="9">
      <t>ハタケ</t>
    </rPh>
    <phoneticPr fontId="4"/>
  </si>
  <si>
    <t>デイサービス
慈愛の里</t>
    <rPh sb="7" eb="9">
      <t>ジアイ</t>
    </rPh>
    <rPh sb="10" eb="11">
      <t>サト</t>
    </rPh>
    <phoneticPr fontId="4"/>
  </si>
  <si>
    <t>デイサービス
後潟</t>
    <rPh sb="7" eb="8">
      <t>ウシ</t>
    </rPh>
    <rPh sb="8" eb="9">
      <t>ガタ</t>
    </rPh>
    <phoneticPr fontId="4"/>
  </si>
  <si>
    <t>阿知須4241-4</t>
  </si>
  <si>
    <t>ﾄｸﾔﾏｲｼｶｲﾎｳﾓﾝｶﾝｺﾞｽﾃｰｼｮﾝ</t>
  </si>
  <si>
    <t>貴船町3-4-1</t>
  </si>
  <si>
    <t>35213</t>
  </si>
  <si>
    <t>美祢市</t>
  </si>
  <si>
    <t>むべの里博愛園</t>
    <rPh sb="3" eb="4">
      <t>サト</t>
    </rPh>
    <phoneticPr fontId="4"/>
  </si>
  <si>
    <t>経営者（会長）</t>
    <rPh sb="0" eb="3">
      <t>ケイエイシャ</t>
    </rPh>
    <rPh sb="4" eb="6">
      <t>カイチョウ</t>
    </rPh>
    <phoneticPr fontId="4"/>
  </si>
  <si>
    <t>周東町西長野621-1</t>
    <rPh sb="0" eb="3">
      <t>シュウトウチョウ</t>
    </rPh>
    <phoneticPr fontId="4"/>
  </si>
  <si>
    <t>社会福祉法人
やまばと会員光園</t>
    <rPh sb="12" eb="13">
      <t>イン</t>
    </rPh>
    <rPh sb="13" eb="14">
      <t>ヒカリ</t>
    </rPh>
    <rPh sb="14" eb="15">
      <t>エン</t>
    </rPh>
    <phoneticPr fontId="4"/>
  </si>
  <si>
    <t>社会福祉法人
豊浦福祉会</t>
    <rPh sb="7" eb="9">
      <t>トヨウラ</t>
    </rPh>
    <phoneticPr fontId="4"/>
  </si>
  <si>
    <t>社会福祉法人
敬天会</t>
    <rPh sb="7" eb="8">
      <t>ケイ</t>
    </rPh>
    <rPh sb="8" eb="9">
      <t>テン</t>
    </rPh>
    <rPh sb="9" eb="10">
      <t>カイ</t>
    </rPh>
    <phoneticPr fontId="4"/>
  </si>
  <si>
    <t>医療法人
南和会
(吉居俊朗)</t>
    <rPh sb="13" eb="14">
      <t>ロウ</t>
    </rPh>
    <phoneticPr fontId="4"/>
  </si>
  <si>
    <t>高齢者生活
支援ハウス寿</t>
    <rPh sb="6" eb="8">
      <t>シエン</t>
    </rPh>
    <phoneticPr fontId="4"/>
  </si>
  <si>
    <t>日積3210-5</t>
    <rPh sb="0" eb="2">
      <t>ヒヅミ</t>
    </rPh>
    <phoneticPr fontId="4"/>
  </si>
  <si>
    <t>やはず苑</t>
    <rPh sb="3" eb="4">
      <t>エン</t>
    </rPh>
    <phoneticPr fontId="4"/>
  </si>
  <si>
    <t>宇部市</t>
    <rPh sb="0" eb="3">
      <t>ウベシ</t>
    </rPh>
    <phoneticPr fontId="4"/>
  </si>
  <si>
    <t>浜町2-1-3</t>
    <rPh sb="0" eb="2">
      <t>ハママチ</t>
    </rPh>
    <phoneticPr fontId="4"/>
  </si>
  <si>
    <t>福田良彦</t>
    <rPh sb="0" eb="2">
      <t>フクダ</t>
    </rPh>
    <rPh sb="2" eb="4">
      <t>ヨシヒコ</t>
    </rPh>
    <phoneticPr fontId="4"/>
  </si>
  <si>
    <t>内田芳明</t>
    <rPh sb="2" eb="3">
      <t>ヨシ</t>
    </rPh>
    <phoneticPr fontId="4"/>
  </si>
  <si>
    <t>オアシスはぎ園</t>
    <rPh sb="6" eb="7">
      <t>エン</t>
    </rPh>
    <phoneticPr fontId="4"/>
  </si>
  <si>
    <t>訪問看護ステーション下松・きらら</t>
  </si>
  <si>
    <t>生野屋南1-10-1</t>
  </si>
  <si>
    <t>錦見7-16-1</t>
  </si>
  <si>
    <t>小郡・山手一番館</t>
  </si>
  <si>
    <t>秋穂あかり園</t>
  </si>
  <si>
    <t>阿北苑</t>
  </si>
  <si>
    <t>紫福園</t>
  </si>
  <si>
    <t>ちはるえん</t>
  </si>
  <si>
    <t>むつみ園</t>
  </si>
  <si>
    <t>すさ苑</t>
  </si>
  <si>
    <t>かわかみ苑</t>
  </si>
  <si>
    <t>防府あかり園</t>
  </si>
  <si>
    <t>岸津苑</t>
  </si>
  <si>
    <t>ライフケア高砂</t>
  </si>
  <si>
    <t>ヘスティア華城</t>
  </si>
  <si>
    <t>松寿苑</t>
  </si>
  <si>
    <t>ほしのさと</t>
  </si>
  <si>
    <t>高森苑</t>
  </si>
  <si>
    <t>美和苑</t>
  </si>
  <si>
    <t>錦苑</t>
  </si>
  <si>
    <t>光葉苑</t>
  </si>
  <si>
    <t>玖珂苑</t>
  </si>
  <si>
    <t>美川苑</t>
  </si>
  <si>
    <t>緑風荘</t>
  </si>
  <si>
    <t>ヴィラ本郷</t>
  </si>
  <si>
    <t>かなえ</t>
  </si>
  <si>
    <t>光富士白苑</t>
  </si>
  <si>
    <t>やまと苑</t>
  </si>
  <si>
    <t>光寿苑</t>
  </si>
  <si>
    <t>明和苑</t>
  </si>
  <si>
    <t>恵光苑</t>
  </si>
  <si>
    <t>養寿苑</t>
  </si>
  <si>
    <t>へき楽園</t>
  </si>
  <si>
    <t>大畠苑</t>
  </si>
  <si>
    <t>幸嶺園</t>
  </si>
  <si>
    <t>みのり園</t>
  </si>
  <si>
    <t>天王園</t>
  </si>
  <si>
    <t>灘海園</t>
    <rPh sb="0" eb="1">
      <t>ナダ</t>
    </rPh>
    <rPh sb="1" eb="2">
      <t>ウミ</t>
    </rPh>
    <rPh sb="2" eb="3">
      <t>エン</t>
    </rPh>
    <phoneticPr fontId="4"/>
  </si>
  <si>
    <t>周東町用田342-6</t>
    <rPh sb="0" eb="3">
      <t>シュウトウチョウ</t>
    </rPh>
    <phoneticPr fontId="4"/>
  </si>
  <si>
    <t>山口市</t>
  </si>
  <si>
    <t>（公立）</t>
  </si>
  <si>
    <t>笠田由美子</t>
    <rPh sb="0" eb="1">
      <t>カサ</t>
    </rPh>
    <rPh sb="1" eb="2">
      <t>タ</t>
    </rPh>
    <rPh sb="2" eb="5">
      <t>ユミコ</t>
    </rPh>
    <phoneticPr fontId="4"/>
  </si>
  <si>
    <t>仁心会訪問看護ステーション和み</t>
    <rPh sb="13" eb="14">
      <t>ナゴ</t>
    </rPh>
    <phoneticPr fontId="4"/>
  </si>
  <si>
    <t>大久保都子</t>
    <rPh sb="0" eb="3">
      <t>オオクボ</t>
    </rPh>
    <rPh sb="3" eb="4">
      <t>ミヤコ</t>
    </rPh>
    <rPh sb="4" eb="5">
      <t>コ</t>
    </rPh>
    <phoneticPr fontId="4"/>
  </si>
  <si>
    <t>大字椿東3134番地1</t>
    <rPh sb="0" eb="2">
      <t>オオアザ</t>
    </rPh>
    <rPh sb="2" eb="3">
      <t>ツバキ</t>
    </rPh>
    <rPh sb="3" eb="4">
      <t>ヒガシ</t>
    </rPh>
    <rPh sb="8" eb="10">
      <t>バンチ</t>
    </rPh>
    <phoneticPr fontId="4"/>
  </si>
  <si>
    <t>ｼﾞﾕｳﾉﾏﾁﾎｳﾓﾝｶﾝｺﾞｽﾃｰｼｮﾝﾂﾊﾞｻ</t>
  </si>
  <si>
    <t>山口あかり園</t>
  </si>
  <si>
    <t>とくぢ苑</t>
  </si>
  <si>
    <t>35201</t>
  </si>
  <si>
    <t>下関市</t>
  </si>
  <si>
    <t>東高泊1947-1</t>
  </si>
  <si>
    <t>平生訪問看護ステーションきらら</t>
  </si>
  <si>
    <t>ﾋﾗｵﾎｳﾓﾝｶﾝｺﾞｽﾃｰｼｮﾝｷﾗﾗ</t>
  </si>
  <si>
    <t>一般型</t>
  </si>
  <si>
    <t>原田慶治</t>
    <rPh sb="0" eb="2">
      <t>ハラダ</t>
    </rPh>
    <rPh sb="2" eb="4">
      <t>ケイジ</t>
    </rPh>
    <phoneticPr fontId="4"/>
  </si>
  <si>
    <t>清末大門12-43</t>
    <rPh sb="0" eb="2">
      <t>キヨスエ</t>
    </rPh>
    <rPh sb="2" eb="4">
      <t>ダイモン</t>
    </rPh>
    <phoneticPr fontId="4"/>
  </si>
  <si>
    <t>訪問看護</t>
  </si>
  <si>
    <t>さるびあ訪問看護ステーション</t>
  </si>
  <si>
    <t>浜町2-1-3</t>
  </si>
  <si>
    <t>ｱｵｿﾞﾗﾉｻﾄｼﾓﾉｾｷﾎｳﾓﾝｶﾝｺﾞｽﾃｰｼｮﾝ</t>
  </si>
  <si>
    <t>35207</t>
  </si>
  <si>
    <t>下松市</t>
  </si>
  <si>
    <t>35208</t>
  </si>
  <si>
    <t>岩国市</t>
  </si>
  <si>
    <t>35209</t>
  </si>
  <si>
    <t>35210</t>
  </si>
  <si>
    <t>光市</t>
  </si>
  <si>
    <t>35211</t>
  </si>
  <si>
    <t>長門市</t>
  </si>
  <si>
    <t>35215</t>
  </si>
  <si>
    <t>周南市</t>
  </si>
  <si>
    <t>35344</t>
  </si>
  <si>
    <t>小松原1233-3</t>
    <rPh sb="0" eb="3">
      <t>コマツバラ</t>
    </rPh>
    <phoneticPr fontId="4"/>
  </si>
  <si>
    <t>清ヶ浜清光苑</t>
  </si>
  <si>
    <t>ｷﾖｶﾞﾊﾏｾｲｺｳｴﾝ</t>
  </si>
  <si>
    <t>寿海荘</t>
  </si>
  <si>
    <t>みどり園</t>
  </si>
  <si>
    <t>はまゆう苑</t>
  </si>
  <si>
    <t>慈公園</t>
  </si>
  <si>
    <t>ほたるホームとよた</t>
  </si>
  <si>
    <t>アイユウの苑</t>
  </si>
  <si>
    <t>員光園</t>
  </si>
  <si>
    <t/>
  </si>
  <si>
    <t>医療法人茜会あかね老人訪問看護ステーション</t>
  </si>
  <si>
    <t>ｲﾘｮｳﾎｳｼﾞﾝｱｶﾈｶｲｱｶﾈﾛｳｼﾞﾝﾎｳﾓﾝｶﾝｺﾞｽﾃｰｼｮﾝ</t>
  </si>
  <si>
    <t>35216</t>
  </si>
  <si>
    <t>フェニックス</t>
  </si>
  <si>
    <t>豊寿苑</t>
  </si>
  <si>
    <t>きくがわ苑</t>
  </si>
  <si>
    <t>宇部あかり園</t>
  </si>
  <si>
    <t>センチュリー21</t>
  </si>
  <si>
    <t>むべの里</t>
  </si>
  <si>
    <t>アスワン山荘</t>
  </si>
  <si>
    <t>梅光苑</t>
  </si>
  <si>
    <t>白松苑</t>
  </si>
  <si>
    <t>温泉ホーム日吉台</t>
  </si>
  <si>
    <t>よしき悠々苑</t>
  </si>
  <si>
    <t>施設長</t>
    <rPh sb="0" eb="2">
      <t>シセツ</t>
    </rPh>
    <rPh sb="2" eb="3">
      <t>チョウ</t>
    </rPh>
    <phoneticPr fontId="4"/>
  </si>
  <si>
    <t>所在地</t>
    <rPh sb="0" eb="3">
      <t>ショザイチ</t>
    </rPh>
    <phoneticPr fontId="4"/>
  </si>
  <si>
    <t>秋穂東3993</t>
    <rPh sb="0" eb="2">
      <t>アイオ</t>
    </rPh>
    <phoneticPr fontId="4"/>
  </si>
  <si>
    <t>朝倉町5-4</t>
    <rPh sb="0" eb="3">
      <t>アサクラチョウ</t>
    </rPh>
    <phoneticPr fontId="4"/>
  </si>
  <si>
    <t>菊川町大字下岡枝1064</t>
    <rPh sb="0" eb="3">
      <t>キクガワチョウ</t>
    </rPh>
    <rPh sb="3" eb="5">
      <t>オオアザ</t>
    </rPh>
    <phoneticPr fontId="4"/>
  </si>
  <si>
    <t>大字東岐波字道田223番地</t>
    <rPh sb="0" eb="2">
      <t>オオアザ</t>
    </rPh>
    <rPh sb="5" eb="6">
      <t>アザ</t>
    </rPh>
    <rPh sb="6" eb="8">
      <t>ミチダ</t>
    </rPh>
    <rPh sb="11" eb="13">
      <t>バンチ</t>
    </rPh>
    <phoneticPr fontId="4"/>
  </si>
  <si>
    <t>鴨庄1033-2</t>
    <rPh sb="0" eb="1">
      <t>カモ</t>
    </rPh>
    <rPh sb="1" eb="2">
      <t>ショウ</t>
    </rPh>
    <phoneticPr fontId="4"/>
  </si>
  <si>
    <t>一の宮町1-3-46</t>
    <rPh sb="0" eb="1">
      <t>イチ</t>
    </rPh>
    <rPh sb="2" eb="4">
      <t>ミヤマチ</t>
    </rPh>
    <phoneticPr fontId="4"/>
  </si>
  <si>
    <t>事業所名</t>
    <rPh sb="0" eb="3">
      <t>ジギョウショ</t>
    </rPh>
    <rPh sb="3" eb="4">
      <t>メイ</t>
    </rPh>
    <phoneticPr fontId="4"/>
  </si>
  <si>
    <t>社会福祉法人
福祥会</t>
    <rPh sb="0" eb="2">
      <t>シャカイ</t>
    </rPh>
    <rPh sb="2" eb="4">
      <t>フクシ</t>
    </rPh>
    <rPh sb="4" eb="6">
      <t>ホウジン</t>
    </rPh>
    <rPh sb="7" eb="8">
      <t>フク</t>
    </rPh>
    <rPh sb="8" eb="9">
      <t>ショウ</t>
    </rPh>
    <rPh sb="9" eb="10">
      <t>カイ</t>
    </rPh>
    <phoneticPr fontId="4"/>
  </si>
  <si>
    <t>社会福祉法人
最勝会</t>
    <rPh sb="0" eb="2">
      <t>シャカイ</t>
    </rPh>
    <rPh sb="2" eb="4">
      <t>フクシ</t>
    </rPh>
    <rPh sb="4" eb="6">
      <t>ホウジン</t>
    </rPh>
    <rPh sb="7" eb="8">
      <t>サイ</t>
    </rPh>
    <rPh sb="8" eb="9">
      <t>ショウ</t>
    </rPh>
    <rPh sb="9" eb="10">
      <t>カイ</t>
    </rPh>
    <phoneticPr fontId="4"/>
  </si>
  <si>
    <t>社会福祉法人
やまばと会員光園
(伊木瑞生)</t>
    <rPh sb="11" eb="12">
      <t>カイ</t>
    </rPh>
    <rPh sb="12" eb="13">
      <t>イン</t>
    </rPh>
    <rPh sb="13" eb="14">
      <t>ヒカリ</t>
    </rPh>
    <rPh sb="14" eb="15">
      <t>エン</t>
    </rPh>
    <rPh sb="17" eb="19">
      <t>イキ</t>
    </rPh>
    <rPh sb="19" eb="20">
      <t>ズイ</t>
    </rPh>
    <rPh sb="20" eb="21">
      <t>ウ</t>
    </rPh>
    <phoneticPr fontId="4"/>
  </si>
  <si>
    <t>社会福祉法人
周陽福祉会
(山本一成)</t>
    <rPh sb="7" eb="9">
      <t>シュウヨウ</t>
    </rPh>
    <rPh sb="9" eb="12">
      <t>フクシカイ</t>
    </rPh>
    <rPh sb="16" eb="18">
      <t>カズナリ</t>
    </rPh>
    <phoneticPr fontId="4"/>
  </si>
  <si>
    <t>社会福祉法人
幸洋福祉会
(中島洋二)</t>
    <rPh sb="7" eb="9">
      <t>コウヨウ</t>
    </rPh>
    <rPh sb="9" eb="12">
      <t>フクシカイ</t>
    </rPh>
    <phoneticPr fontId="4"/>
  </si>
  <si>
    <t>社会福祉法人
錦福祉会
(寺園久恵)</t>
    <rPh sb="13" eb="14">
      <t>テラ</t>
    </rPh>
    <rPh sb="14" eb="15">
      <t>ソノ</t>
    </rPh>
    <rPh sb="15" eb="17">
      <t>ヒサエ</t>
    </rPh>
    <phoneticPr fontId="4"/>
  </si>
  <si>
    <t>社会福祉法人
美川福祉会
(福田瑞穂)</t>
    <rPh sb="16" eb="18">
      <t>ミズホ</t>
    </rPh>
    <phoneticPr fontId="4"/>
  </si>
  <si>
    <t>社会福祉法人
緑風会
(藤﨑秀生)</t>
    <rPh sb="13" eb="14">
      <t>サキ</t>
    </rPh>
    <phoneticPr fontId="4"/>
  </si>
  <si>
    <t>社会福祉法人
大和福祉会
(永廣重元)</t>
    <rPh sb="14" eb="16">
      <t>ナガヒロ</t>
    </rPh>
    <rPh sb="16" eb="17">
      <t>シゲ</t>
    </rPh>
    <rPh sb="17" eb="18">
      <t>モト</t>
    </rPh>
    <phoneticPr fontId="4"/>
  </si>
  <si>
    <t>社会福祉法人
最勝会
（山根正文）</t>
    <rPh sb="0" eb="2">
      <t>シャカイ</t>
    </rPh>
    <rPh sb="2" eb="4">
      <t>フクシ</t>
    </rPh>
    <rPh sb="4" eb="6">
      <t>ホウジン</t>
    </rPh>
    <rPh sb="7" eb="10">
      <t>サイショウカイ</t>
    </rPh>
    <rPh sb="12" eb="14">
      <t>ヤマネ</t>
    </rPh>
    <rPh sb="14" eb="16">
      <t>マサフミ</t>
    </rPh>
    <phoneticPr fontId="4"/>
  </si>
  <si>
    <t>豊前田訪問看護ステーション</t>
  </si>
  <si>
    <t>ﾌﾞｾﾞﾝﾀﾞﾎｳﾓﾝｶﾝｺﾞｽﾃｰｼｮﾝ</t>
  </si>
  <si>
    <t>35203</t>
  </si>
  <si>
    <t>社会福祉法人
仁泉会
(竹重頼子)</t>
    <rPh sb="14" eb="16">
      <t>ヨリコ</t>
    </rPh>
    <phoneticPr fontId="4"/>
  </si>
  <si>
    <t>社会福祉法人
長寿会
(長澤孝明)</t>
    <rPh sb="14" eb="16">
      <t>タカアキ</t>
    </rPh>
    <phoneticPr fontId="4"/>
  </si>
  <si>
    <t>ショート20
ユニット型20</t>
    <rPh sb="11" eb="12">
      <t>ガタ</t>
    </rPh>
    <phoneticPr fontId="4"/>
  </si>
  <si>
    <t>ショート20  
ユニット型100</t>
    <rPh sb="13" eb="14">
      <t>カタ</t>
    </rPh>
    <phoneticPr fontId="4"/>
  </si>
  <si>
    <t>ショート10　
ユニット型80</t>
    <rPh sb="12" eb="13">
      <t>ガタ</t>
    </rPh>
    <phoneticPr fontId="4"/>
  </si>
  <si>
    <t>ショート7  
ユニット型30</t>
    <rPh sb="12" eb="13">
      <t>ガタ</t>
    </rPh>
    <phoneticPr fontId="4"/>
  </si>
  <si>
    <t>社会福祉法人山口県
社会福祉事業団</t>
    <rPh sb="0" eb="2">
      <t>シャカイ</t>
    </rPh>
    <rPh sb="2" eb="4">
      <t>フクシ</t>
    </rPh>
    <rPh sb="4" eb="6">
      <t>ホウジン</t>
    </rPh>
    <rPh sb="6" eb="9">
      <t>ヤマグチケン</t>
    </rPh>
    <rPh sb="10" eb="12">
      <t>シャカイ</t>
    </rPh>
    <rPh sb="12" eb="14">
      <t>フクシ</t>
    </rPh>
    <rPh sb="14" eb="17">
      <t>ジギョウダン</t>
    </rPh>
    <phoneticPr fontId="4"/>
  </si>
  <si>
    <t>梨花の里</t>
    <rPh sb="0" eb="2">
      <t>リンカ</t>
    </rPh>
    <rPh sb="3" eb="4">
      <t>サト</t>
    </rPh>
    <phoneticPr fontId="4"/>
  </si>
  <si>
    <t>ユニット型60</t>
    <rPh sb="4" eb="5">
      <t>カタ</t>
    </rPh>
    <phoneticPr fontId="4"/>
  </si>
  <si>
    <t>鈴木道成</t>
    <rPh sb="0" eb="2">
      <t>スズキ</t>
    </rPh>
    <rPh sb="2" eb="4">
      <t>ミチナリ</t>
    </rPh>
    <phoneticPr fontId="4"/>
  </si>
  <si>
    <t>高水原2-7-21</t>
    <rPh sb="0" eb="2">
      <t>タカミズ</t>
    </rPh>
    <rPh sb="2" eb="3">
      <t>ハラ</t>
    </rPh>
    <phoneticPr fontId="4"/>
  </si>
  <si>
    <t>美祢市訪問看護ステーション</t>
    <rPh sb="0" eb="3">
      <t>ミネシ</t>
    </rPh>
    <phoneticPr fontId="4"/>
  </si>
  <si>
    <t>阿東生雲中300番地</t>
    <rPh sb="0" eb="2">
      <t>アトウ</t>
    </rPh>
    <rPh sb="2" eb="5">
      <t>イクモナカ</t>
    </rPh>
    <rPh sb="8" eb="10">
      <t>バンチ</t>
    </rPh>
    <phoneticPr fontId="4"/>
  </si>
  <si>
    <t>阿東地福下288-1</t>
    <rPh sb="0" eb="2">
      <t>アトウ</t>
    </rPh>
    <rPh sb="2" eb="5">
      <t>ジフクシモ</t>
    </rPh>
    <phoneticPr fontId="4"/>
  </si>
  <si>
    <t>社会福祉法人　　　　　　　　　　　　　　　　　　　　　寿幸会　　　　　　　　　　　　　　　　　　　　　　　　(齋木正秀)</t>
    <rPh sb="57" eb="59">
      <t>マサヒデ</t>
    </rPh>
    <phoneticPr fontId="4"/>
  </si>
  <si>
    <t>山永則宏</t>
    <rPh sb="0" eb="2">
      <t>ヤマナガ</t>
    </rPh>
    <rPh sb="2" eb="3">
      <t>ノリ</t>
    </rPh>
    <rPh sb="3" eb="4">
      <t>ヒロ</t>
    </rPh>
    <phoneticPr fontId="4"/>
  </si>
  <si>
    <t>山本幸子</t>
    <rPh sb="0" eb="2">
      <t>ヤマモト</t>
    </rPh>
    <rPh sb="2" eb="4">
      <t>サチコ</t>
    </rPh>
    <phoneticPr fontId="4"/>
  </si>
  <si>
    <t>社会福祉法人　　　　　　　　　　　　　　　明和会　　　　　　　　　　　　　　　　　　　　　(斉藤英宣)</t>
    <rPh sb="46" eb="48">
      <t>サイトウ</t>
    </rPh>
    <rPh sb="48" eb="50">
      <t>ヒデノブ</t>
    </rPh>
    <phoneticPr fontId="4"/>
  </si>
  <si>
    <t>ケアハウス特定施設入居者生活介護施設</t>
  </si>
  <si>
    <t>山口市阿東
老人福祉センター</t>
    <rPh sb="0" eb="3">
      <t>ヤマグチシ</t>
    </rPh>
    <phoneticPr fontId="4"/>
  </si>
  <si>
    <t>阿東地福上1697</t>
    <rPh sb="0" eb="2">
      <t>アトウ</t>
    </rPh>
    <phoneticPr fontId="4"/>
  </si>
  <si>
    <t>隅　喜彦</t>
    <rPh sb="0" eb="1">
      <t>スミ</t>
    </rPh>
    <rPh sb="2" eb="4">
      <t>ヨシヒコ</t>
    </rPh>
    <phoneticPr fontId="4"/>
  </si>
  <si>
    <t>山田洋子</t>
    <rPh sb="0" eb="2">
      <t>ヤマダ</t>
    </rPh>
    <rPh sb="2" eb="4">
      <t>ヨウコ</t>
    </rPh>
    <phoneticPr fontId="4"/>
  </si>
  <si>
    <t>社会福祉法人</t>
  </si>
  <si>
    <t>有限会社　　　　　　　　　　アムズ</t>
    <rPh sb="0" eb="4">
      <t>ユウゲンガイシャ</t>
    </rPh>
    <phoneticPr fontId="4"/>
  </si>
  <si>
    <t>その他法人</t>
  </si>
  <si>
    <t>内田朋子</t>
    <rPh sb="0" eb="1">
      <t>ウチ</t>
    </rPh>
    <rPh sb="1" eb="2">
      <t>タ</t>
    </rPh>
    <rPh sb="2" eb="4">
      <t>トモコ</t>
    </rPh>
    <phoneticPr fontId="4"/>
  </si>
  <si>
    <t>阿東地福下288-1</t>
    <rPh sb="0" eb="2">
      <t>アトウ</t>
    </rPh>
    <phoneticPr fontId="4"/>
  </si>
  <si>
    <t>阿東徳佐中3434-1</t>
    <rPh sb="0" eb="2">
      <t>アトウ</t>
    </rPh>
    <phoneticPr fontId="4"/>
  </si>
  <si>
    <t>有限会社　　　　　　　　　　白井興産</t>
    <rPh sb="0" eb="4">
      <t>ユウゲンガイシャ</t>
    </rPh>
    <rPh sb="14" eb="16">
      <t>シライ</t>
    </rPh>
    <rPh sb="16" eb="18">
      <t>コウサン</t>
    </rPh>
    <phoneticPr fontId="4"/>
  </si>
  <si>
    <t>株式会社　　　　　　　　　オールケアー</t>
    <rPh sb="0" eb="4">
      <t>カブシキガイシャ</t>
    </rPh>
    <phoneticPr fontId="4"/>
  </si>
  <si>
    <t>株式会社 　　　　　　　　　ブリスホーム</t>
    <rPh sb="0" eb="4">
      <t>カブシキガイシャ</t>
    </rPh>
    <phoneticPr fontId="4"/>
  </si>
  <si>
    <t>藤永和彦</t>
    <rPh sb="0" eb="2">
      <t>フジナガ</t>
    </rPh>
    <rPh sb="2" eb="4">
      <t>カズヒコ</t>
    </rPh>
    <phoneticPr fontId="4"/>
  </si>
  <si>
    <t>田中哲也</t>
    <rPh sb="0" eb="2">
      <t>タナカ</t>
    </rPh>
    <rPh sb="2" eb="4">
      <t>テツヤ</t>
    </rPh>
    <phoneticPr fontId="4"/>
  </si>
  <si>
    <t>社会福祉法人
相清福祉会</t>
    <rPh sb="0" eb="2">
      <t>シャカイ</t>
    </rPh>
    <rPh sb="2" eb="4">
      <t>フクシ</t>
    </rPh>
    <rPh sb="4" eb="6">
      <t>ホウジン</t>
    </rPh>
    <rPh sb="7" eb="8">
      <t>ソウ</t>
    </rPh>
    <rPh sb="8" eb="9">
      <t>キヨ</t>
    </rPh>
    <rPh sb="9" eb="12">
      <t>フクシカイ</t>
    </rPh>
    <phoneticPr fontId="4"/>
  </si>
  <si>
    <t>包括センター</t>
    <rPh sb="0" eb="2">
      <t>ホウカツ</t>
    </rPh>
    <phoneticPr fontId="4"/>
  </si>
  <si>
    <t>社会福祉法人
山口向陽会
(佐藤健一郎)</t>
    <rPh sb="16" eb="19">
      <t>ケンイチロウ</t>
    </rPh>
    <phoneticPr fontId="4"/>
  </si>
  <si>
    <t>佐藤健一郎</t>
    <rPh sb="2" eb="5">
      <t>ケンイチロウ</t>
    </rPh>
    <phoneticPr fontId="4"/>
  </si>
  <si>
    <t>社会福祉法人
寿幸会
(齋木正秀)</t>
    <rPh sb="14" eb="15">
      <t>マサ</t>
    </rPh>
    <phoneticPr fontId="4"/>
  </si>
  <si>
    <t>西山尚美</t>
    <rPh sb="0" eb="2">
      <t>ニシヤマ</t>
    </rPh>
    <rPh sb="2" eb="4">
      <t>ナオミ</t>
    </rPh>
    <phoneticPr fontId="4"/>
  </si>
  <si>
    <t>医療法人社団
まりふ会
(森脇卓二)</t>
    <rPh sb="15" eb="17">
      <t>タクジ</t>
    </rPh>
    <phoneticPr fontId="4"/>
  </si>
  <si>
    <t>阿武町</t>
    <rPh sb="0" eb="3">
      <t>アブチョウ</t>
    </rPh>
    <phoneticPr fontId="4"/>
  </si>
  <si>
    <t>大字宇田2251番地</t>
    <rPh sb="0" eb="2">
      <t>オオアザ</t>
    </rPh>
    <rPh sb="2" eb="4">
      <t>ウダ</t>
    </rPh>
    <rPh sb="8" eb="10">
      <t>バンチ</t>
    </rPh>
    <phoneticPr fontId="4"/>
  </si>
  <si>
    <t>森脇征子</t>
    <rPh sb="2" eb="4">
      <t>セイコ</t>
    </rPh>
    <phoneticPr fontId="4"/>
  </si>
  <si>
    <t>松永登喜雄</t>
    <rPh sb="0" eb="2">
      <t>マツナガ</t>
    </rPh>
    <rPh sb="2" eb="3">
      <t>ノボル</t>
    </rPh>
    <rPh sb="3" eb="4">
      <t>ヨロコ</t>
    </rPh>
    <rPh sb="4" eb="5">
      <t>ユウ</t>
    </rPh>
    <phoneticPr fontId="4"/>
  </si>
  <si>
    <t>訪問看護おかふじ</t>
    <rPh sb="0" eb="2">
      <t>ホウモン</t>
    </rPh>
    <rPh sb="2" eb="4">
      <t>カンゴ</t>
    </rPh>
    <phoneticPr fontId="4"/>
  </si>
  <si>
    <t>岡藤美智子</t>
    <rPh sb="0" eb="2">
      <t>オカフジ</t>
    </rPh>
    <rPh sb="2" eb="5">
      <t>ミチコ</t>
    </rPh>
    <phoneticPr fontId="4"/>
  </si>
  <si>
    <t>宮島町2-10</t>
    <rPh sb="0" eb="3">
      <t>ミヤジマチョウ</t>
    </rPh>
    <phoneticPr fontId="4"/>
  </si>
  <si>
    <t>山口市社会福祉協議会あとう訪問看護ステーション</t>
    <rPh sb="0" eb="3">
      <t>ヤマグチシ</t>
    </rPh>
    <rPh sb="3" eb="5">
      <t>シャカイ</t>
    </rPh>
    <rPh sb="5" eb="7">
      <t>フクシ</t>
    </rPh>
    <rPh sb="7" eb="10">
      <t>キョウギカイ</t>
    </rPh>
    <phoneticPr fontId="4"/>
  </si>
  <si>
    <t>株式会社　　　　　　　　　　ナーシングケア</t>
    <rPh sb="0" eb="4">
      <t>カブシキガイシャ</t>
    </rPh>
    <phoneticPr fontId="4"/>
  </si>
  <si>
    <t>一般型</t>
    <rPh sb="0" eb="3">
      <t>イッパンガタ</t>
    </rPh>
    <phoneticPr fontId="4"/>
  </si>
  <si>
    <t>熊野町3-11-21</t>
    <rPh sb="0" eb="2">
      <t>クマノ</t>
    </rPh>
    <rPh sb="2" eb="3">
      <t>チョウ</t>
    </rPh>
    <phoneticPr fontId="4"/>
  </si>
  <si>
    <t>株式会社　　　　　　　　　　　メディカルテンダー</t>
    <rPh sb="0" eb="4">
      <t>カブシキガイシャ</t>
    </rPh>
    <phoneticPr fontId="4"/>
  </si>
  <si>
    <t>株式会社　　　　　　　　　　メディカルテンダー</t>
    <rPh sb="0" eb="4">
      <t>カブシキガイシャ</t>
    </rPh>
    <phoneticPr fontId="4"/>
  </si>
  <si>
    <t>浅野弘子</t>
    <rPh sb="0" eb="2">
      <t>アサノ</t>
    </rPh>
    <rPh sb="2" eb="4">
      <t>ヒロコ</t>
    </rPh>
    <phoneticPr fontId="4"/>
  </si>
  <si>
    <t>一の宮町2-6-14</t>
    <rPh sb="0" eb="1">
      <t>イチ</t>
    </rPh>
    <rPh sb="2" eb="4">
      <t>ミヤマチ</t>
    </rPh>
    <phoneticPr fontId="4"/>
  </si>
  <si>
    <t>ツクイ宇部</t>
    <rPh sb="3" eb="5">
      <t>ウベ</t>
    </rPh>
    <phoneticPr fontId="4"/>
  </si>
  <si>
    <t>岬町2-1-18</t>
    <rPh sb="0" eb="1">
      <t>ミサキ</t>
    </rPh>
    <rPh sb="1" eb="2">
      <t>チョウ</t>
    </rPh>
    <phoneticPr fontId="4"/>
  </si>
  <si>
    <t>船木1017-3</t>
    <rPh sb="0" eb="2">
      <t>フナキ</t>
    </rPh>
    <phoneticPr fontId="4"/>
  </si>
  <si>
    <t>デイサービス　　　　　　　　小野湖畔リゾート</t>
    <rPh sb="14" eb="16">
      <t>オノ</t>
    </rPh>
    <rPh sb="16" eb="18">
      <t>コハン</t>
    </rPh>
    <phoneticPr fontId="4"/>
  </si>
  <si>
    <t>有限会社　　　　　　　　　　　片倉温泉くぼた</t>
    <rPh sb="0" eb="4">
      <t>ユウゲンガイシャ</t>
    </rPh>
    <rPh sb="15" eb="17">
      <t>カタクラ</t>
    </rPh>
    <rPh sb="17" eb="19">
      <t>オンセン</t>
    </rPh>
    <phoneticPr fontId="4"/>
  </si>
  <si>
    <t>有限会社　　　　　　　　　　片倉温泉くぼた</t>
    <rPh sb="0" eb="4">
      <t>ユウゲンガイシャ</t>
    </rPh>
    <rPh sb="14" eb="16">
      <t>カタクラ</t>
    </rPh>
    <rPh sb="16" eb="18">
      <t>オンセン</t>
    </rPh>
    <phoneticPr fontId="4"/>
  </si>
  <si>
    <t>小野10352-8</t>
    <rPh sb="0" eb="2">
      <t>オノ</t>
    </rPh>
    <phoneticPr fontId="4"/>
  </si>
  <si>
    <t>際波725-6</t>
    <rPh sb="0" eb="2">
      <t>キワナミ</t>
    </rPh>
    <phoneticPr fontId="4"/>
  </si>
  <si>
    <t>さんコープ・宇部　　　　　　　　通所介護事業所</t>
    <rPh sb="6" eb="8">
      <t>ウベ</t>
    </rPh>
    <rPh sb="16" eb="17">
      <t>ツウ</t>
    </rPh>
    <rPh sb="17" eb="18">
      <t>ショ</t>
    </rPh>
    <rPh sb="18" eb="20">
      <t>カイゴ</t>
    </rPh>
    <rPh sb="20" eb="23">
      <t>ジギョウショ</t>
    </rPh>
    <phoneticPr fontId="4"/>
  </si>
  <si>
    <t>福祉生活協同組合　　　　さんコープ</t>
    <rPh sb="0" eb="2">
      <t>フクシ</t>
    </rPh>
    <rPh sb="2" eb="4">
      <t>セイカツ</t>
    </rPh>
    <rPh sb="4" eb="6">
      <t>キョウドウ</t>
    </rPh>
    <rPh sb="6" eb="8">
      <t>クミアイ</t>
    </rPh>
    <phoneticPr fontId="4"/>
  </si>
  <si>
    <t>福祉生活協同組合　　　　　　　さんコープ</t>
    <rPh sb="0" eb="2">
      <t>フクシ</t>
    </rPh>
    <rPh sb="2" eb="4">
      <t>セイカツ</t>
    </rPh>
    <rPh sb="4" eb="6">
      <t>キョウドウ</t>
    </rPh>
    <rPh sb="6" eb="8">
      <t>クミアイ</t>
    </rPh>
    <phoneticPr fontId="4"/>
  </si>
  <si>
    <t>サンキ・ウエルビィ
株式会社</t>
    <rPh sb="10" eb="14">
      <t>カブシキガイシャ</t>
    </rPh>
    <phoneticPr fontId="4"/>
  </si>
  <si>
    <t>楠木町1-26</t>
    <rPh sb="0" eb="3">
      <t>クスノキチョウ</t>
    </rPh>
    <phoneticPr fontId="4"/>
  </si>
  <si>
    <t>社会福祉法人　　　　　　　　アス・ライフ</t>
    <rPh sb="0" eb="2">
      <t>シャカイ</t>
    </rPh>
    <rPh sb="2" eb="4">
      <t>フクシ</t>
    </rPh>
    <rPh sb="4" eb="6">
      <t>ホウジン</t>
    </rPh>
    <phoneticPr fontId="4"/>
  </si>
  <si>
    <t>警固町1-6-42</t>
    <rPh sb="0" eb="1">
      <t>ケイ</t>
    </rPh>
    <rPh sb="1" eb="2">
      <t>コ</t>
    </rPh>
    <rPh sb="2" eb="3">
      <t>チョウ</t>
    </rPh>
    <phoneticPr fontId="4"/>
  </si>
  <si>
    <t>ツクイ防府東</t>
    <rPh sb="3" eb="5">
      <t>ホウフ</t>
    </rPh>
    <rPh sb="5" eb="6">
      <t>ヒガシ</t>
    </rPh>
    <phoneticPr fontId="4"/>
  </si>
  <si>
    <t>原田千代子</t>
    <rPh sb="0" eb="2">
      <t>ハラダ</t>
    </rPh>
    <rPh sb="2" eb="5">
      <t>チヨコ</t>
    </rPh>
    <phoneticPr fontId="4"/>
  </si>
  <si>
    <t>真尾735-2</t>
    <rPh sb="0" eb="1">
      <t>マ</t>
    </rPh>
    <rPh sb="1" eb="2">
      <t>オ</t>
    </rPh>
    <phoneticPr fontId="4"/>
  </si>
  <si>
    <t>株式会社　　　　　　　　　　きららケアサービス</t>
    <rPh sb="0" eb="4">
      <t>カブシキガイシャ</t>
    </rPh>
    <phoneticPr fontId="4"/>
  </si>
  <si>
    <t>株式会社　　　　　　　　　　　　きららケアサービス</t>
    <rPh sb="0" eb="4">
      <t>カブシキガイシャ</t>
    </rPh>
    <phoneticPr fontId="4"/>
  </si>
  <si>
    <t>岩国2-7-4</t>
    <rPh sb="0" eb="2">
      <t>イワクニ</t>
    </rPh>
    <phoneticPr fontId="4"/>
  </si>
  <si>
    <t>吉岡貴紀</t>
    <rPh sb="0" eb="2">
      <t>ヨシオカ</t>
    </rPh>
    <rPh sb="2" eb="4">
      <t>タカノリ</t>
    </rPh>
    <phoneticPr fontId="4"/>
  </si>
  <si>
    <t>社会福祉法人　　　　　　　ひかり苑</t>
    <rPh sb="0" eb="2">
      <t>シャカイ</t>
    </rPh>
    <rPh sb="2" eb="4">
      <t>フクシ</t>
    </rPh>
    <rPh sb="4" eb="6">
      <t>ホウジン</t>
    </rPh>
    <rPh sb="16" eb="17">
      <t>エン</t>
    </rPh>
    <phoneticPr fontId="4"/>
  </si>
  <si>
    <t>三井1046-1</t>
    <rPh sb="0" eb="2">
      <t>ミツイ</t>
    </rPh>
    <phoneticPr fontId="4"/>
  </si>
  <si>
    <t>有限会社　　　　　　　　　　　　ＺＥＲＯ－ＯＮＥ</t>
    <rPh sb="0" eb="4">
      <t>ユウゲンガイシャ</t>
    </rPh>
    <phoneticPr fontId="4"/>
  </si>
  <si>
    <t>有限会社　　　　　　　　　　　ＺＥＲＯ－ＯＮＥ</t>
    <rPh sb="0" eb="4">
      <t>ユウゲンガイシャ</t>
    </rPh>
    <phoneticPr fontId="4"/>
  </si>
  <si>
    <t>須々万本郷688-1</t>
    <rPh sb="0" eb="3">
      <t>ススマ</t>
    </rPh>
    <rPh sb="3" eb="5">
      <t>ホンゴウ</t>
    </rPh>
    <phoneticPr fontId="4"/>
  </si>
  <si>
    <t>湯野27</t>
    <rPh sb="0" eb="1">
      <t>ユ</t>
    </rPh>
    <rPh sb="1" eb="2">
      <t>ノ</t>
    </rPh>
    <phoneticPr fontId="4"/>
  </si>
  <si>
    <t>山口辰也</t>
    <rPh sb="0" eb="2">
      <t>ヤマグチ</t>
    </rPh>
    <rPh sb="2" eb="4">
      <t>タツヤ</t>
    </rPh>
    <phoneticPr fontId="4"/>
  </si>
  <si>
    <t>小野田1135-46</t>
    <rPh sb="0" eb="3">
      <t>オノダ</t>
    </rPh>
    <phoneticPr fontId="4"/>
  </si>
  <si>
    <t>ＹＯＵ介護サービス　　　　株式会社</t>
    <rPh sb="3" eb="5">
      <t>カイゴ</t>
    </rPh>
    <rPh sb="13" eb="17">
      <t>カブシキガイシャ</t>
    </rPh>
    <phoneticPr fontId="4"/>
  </si>
  <si>
    <t>ＹＯＵ介護サービス　　　　　株式会社</t>
    <rPh sb="3" eb="5">
      <t>カイゴ</t>
    </rPh>
    <rPh sb="14" eb="18">
      <t>カブシキガイシャ</t>
    </rPh>
    <phoneticPr fontId="4"/>
  </si>
  <si>
    <t>徳地八坂1330</t>
    <rPh sb="0" eb="2">
      <t>トクヂ</t>
    </rPh>
    <phoneticPr fontId="4"/>
  </si>
  <si>
    <t>西村純也</t>
    <rPh sb="0" eb="2">
      <t>ニシムラ</t>
    </rPh>
    <rPh sb="2" eb="4">
      <t>ジュンヤ</t>
    </rPh>
    <phoneticPr fontId="4"/>
  </si>
  <si>
    <t>沖今宿1-18-20</t>
    <rPh sb="0" eb="3">
      <t>オキイマジュク</t>
    </rPh>
    <phoneticPr fontId="4"/>
  </si>
  <si>
    <t>済生会山口地域ケアセンター
在宅複合型施設やすらぎ訪問看護ステーション</t>
    <rPh sb="0" eb="3">
      <t>サイセイカイ</t>
    </rPh>
    <rPh sb="3" eb="5">
      <t>ヤマグチ</t>
    </rPh>
    <rPh sb="5" eb="7">
      <t>チイキ</t>
    </rPh>
    <phoneticPr fontId="4"/>
  </si>
  <si>
    <t>済生会山口地域ケアセンター
居宅介護サービス複合施設にほ苑訪問看護事業所</t>
    <rPh sb="0" eb="1">
      <t>ス</t>
    </rPh>
    <rPh sb="1" eb="2">
      <t>セイ</t>
    </rPh>
    <rPh sb="2" eb="3">
      <t>カイ</t>
    </rPh>
    <rPh sb="3" eb="5">
      <t>ヤマグチ</t>
    </rPh>
    <rPh sb="5" eb="7">
      <t>チイキ</t>
    </rPh>
    <rPh sb="14" eb="16">
      <t>キョタク</t>
    </rPh>
    <rPh sb="16" eb="18">
      <t>カイゴ</t>
    </rPh>
    <rPh sb="22" eb="24">
      <t>フクゴウ</t>
    </rPh>
    <rPh sb="24" eb="26">
      <t>シセツ</t>
    </rPh>
    <rPh sb="28" eb="29">
      <t>エン</t>
    </rPh>
    <rPh sb="29" eb="31">
      <t>ホウモン</t>
    </rPh>
    <rPh sb="31" eb="33">
      <t>カンゴ</t>
    </rPh>
    <rPh sb="33" eb="36">
      <t>ジギョウショ</t>
    </rPh>
    <phoneticPr fontId="4"/>
  </si>
  <si>
    <t>一般社団法人
訪問看護
おかふじ</t>
    <rPh sb="0" eb="2">
      <t>イッパン</t>
    </rPh>
    <rPh sb="2" eb="4">
      <t>シャダン</t>
    </rPh>
    <rPh sb="4" eb="6">
      <t>ホウジン</t>
    </rPh>
    <rPh sb="7" eb="9">
      <t>ホウモン</t>
    </rPh>
    <rPh sb="9" eb="11">
      <t>カンゴ</t>
    </rPh>
    <phoneticPr fontId="4"/>
  </si>
  <si>
    <t>有限会社
都市研</t>
    <rPh sb="0" eb="4">
      <t>ユウゲンガイシャ</t>
    </rPh>
    <rPh sb="5" eb="7">
      <t>トシ</t>
    </rPh>
    <rPh sb="7" eb="8">
      <t>ケン</t>
    </rPh>
    <phoneticPr fontId="4"/>
  </si>
  <si>
    <t>株式会社
ツクイ</t>
    <rPh sb="0" eb="4">
      <t>カブシキガイシャ</t>
    </rPh>
    <phoneticPr fontId="4"/>
  </si>
  <si>
    <t>有限会社
フォーマックス</t>
    <rPh sb="0" eb="4">
      <t>ユウゲンガイシャ</t>
    </rPh>
    <phoneticPr fontId="4"/>
  </si>
  <si>
    <t>株式会社
愛優会</t>
    <rPh sb="0" eb="4">
      <t>カブシキガイシャ</t>
    </rPh>
    <rPh sb="5" eb="6">
      <t>アイ</t>
    </rPh>
    <rPh sb="6" eb="7">
      <t>ユウ</t>
    </rPh>
    <rPh sb="7" eb="8">
      <t>カイ</t>
    </rPh>
    <phoneticPr fontId="4"/>
  </si>
  <si>
    <t>株式会社
きわなみ</t>
    <rPh sb="0" eb="4">
      <t>カブシキガイシャ</t>
    </rPh>
    <phoneticPr fontId="4"/>
  </si>
  <si>
    <t>株式会社
おはな</t>
    <rPh sb="0" eb="4">
      <t>カブシキガイシャ</t>
    </rPh>
    <phoneticPr fontId="4"/>
  </si>
  <si>
    <t>株式会社
優楽園</t>
    <rPh sb="0" eb="4">
      <t>カブシキガイシャ</t>
    </rPh>
    <rPh sb="5" eb="6">
      <t>ユウ</t>
    </rPh>
    <rPh sb="6" eb="7">
      <t>ラク</t>
    </rPh>
    <rPh sb="7" eb="8">
      <t>エン</t>
    </rPh>
    <phoneticPr fontId="4"/>
  </si>
  <si>
    <t>株式会社
ピーエー</t>
    <rPh sb="0" eb="4">
      <t>カブシキガイシャ</t>
    </rPh>
    <phoneticPr fontId="4"/>
  </si>
  <si>
    <t>有限会社
創美</t>
    <rPh sb="0" eb="4">
      <t>ユウゲンガイシャ</t>
    </rPh>
    <rPh sb="5" eb="6">
      <t>ソウ</t>
    </rPh>
    <rPh sb="6" eb="7">
      <t>ビ</t>
    </rPh>
    <phoneticPr fontId="4"/>
  </si>
  <si>
    <t>株式会社
しらとり</t>
    <rPh sb="0" eb="4">
      <t>カブシキガイシャ</t>
    </rPh>
    <phoneticPr fontId="4"/>
  </si>
  <si>
    <t>有限会社
風車</t>
    <rPh sb="0" eb="4">
      <t>ユウゲンガイシャ</t>
    </rPh>
    <rPh sb="5" eb="7">
      <t>フウシャ</t>
    </rPh>
    <phoneticPr fontId="4"/>
  </si>
  <si>
    <t>デイサービス
風車ひかり</t>
    <rPh sb="7" eb="9">
      <t>カザグルマ</t>
    </rPh>
    <phoneticPr fontId="4"/>
  </si>
  <si>
    <t>株式会社
朝日</t>
    <rPh sb="0" eb="4">
      <t>カブシキガイシャ</t>
    </rPh>
    <rPh sb="5" eb="7">
      <t>アサヒ</t>
    </rPh>
    <phoneticPr fontId="4"/>
  </si>
  <si>
    <t>株式会社
シノハラ</t>
    <rPh sb="0" eb="4">
      <t>カブシキガイシャ</t>
    </rPh>
    <phoneticPr fontId="4"/>
  </si>
  <si>
    <t>社会福祉法人
純心聖母会
(松﨑ヒロ子)</t>
    <rPh sb="14" eb="15">
      <t>マツ</t>
    </rPh>
    <rPh sb="18" eb="19">
      <t>コ</t>
    </rPh>
    <phoneticPr fontId="4"/>
  </si>
  <si>
    <t>内海裕治</t>
    <rPh sb="0" eb="2">
      <t>ウチウミ</t>
    </rPh>
    <rPh sb="2" eb="4">
      <t>ユウジ</t>
    </rPh>
    <phoneticPr fontId="4"/>
  </si>
  <si>
    <t>特養</t>
  </si>
  <si>
    <t>社会福祉法人
博愛会
(高橋幹治)</t>
    <rPh sb="14" eb="16">
      <t>カンジ</t>
    </rPh>
    <phoneticPr fontId="4"/>
  </si>
  <si>
    <t>ハートホーム中央</t>
    <rPh sb="6" eb="8">
      <t>チュウオウ</t>
    </rPh>
    <phoneticPr fontId="4"/>
  </si>
  <si>
    <t>社会福祉法人　　　　　　　　　　　　　　　青藍会</t>
    <rPh sb="0" eb="6">
      <t>シャカイフクシホウジン</t>
    </rPh>
    <rPh sb="21" eb="22">
      <t>アオ</t>
    </rPh>
    <rPh sb="22" eb="23">
      <t>ラン</t>
    </rPh>
    <rPh sb="23" eb="24">
      <t>カイ</t>
    </rPh>
    <phoneticPr fontId="4"/>
  </si>
  <si>
    <t>社会福祉法人                              青藍会　　　　　　                  　　(阿武義人)</t>
    <rPh sb="36" eb="37">
      <t>アオ</t>
    </rPh>
    <rPh sb="37" eb="38">
      <t>ラン</t>
    </rPh>
    <rPh sb="38" eb="39">
      <t>カイ</t>
    </rPh>
    <rPh sb="66" eb="68">
      <t>アブ</t>
    </rPh>
    <rPh sb="68" eb="70">
      <t>ヨシヒト</t>
    </rPh>
    <phoneticPr fontId="4"/>
  </si>
  <si>
    <t>自由の杜</t>
    <rPh sb="0" eb="2">
      <t>ジユウ</t>
    </rPh>
    <rPh sb="3" eb="4">
      <t>モリ</t>
    </rPh>
    <phoneticPr fontId="4"/>
  </si>
  <si>
    <t>ショート10
ユニット型29</t>
    <rPh sb="11" eb="12">
      <t>ガタ</t>
    </rPh>
    <phoneticPr fontId="4"/>
  </si>
  <si>
    <t>特養</t>
    <rPh sb="0" eb="2">
      <t>トクヨウ</t>
    </rPh>
    <phoneticPr fontId="4"/>
  </si>
  <si>
    <t>大字大崎801-1</t>
    <rPh sb="0" eb="2">
      <t>オオアザ</t>
    </rPh>
    <rPh sb="2" eb="4">
      <t>オオサキ</t>
    </rPh>
    <phoneticPr fontId="4"/>
  </si>
  <si>
    <t>社会福祉法人                               健仁会</t>
    <rPh sb="0" eb="6">
      <t>シャカイフクシホウジン</t>
    </rPh>
    <rPh sb="37" eb="40">
      <t>ケンジンカイ</t>
    </rPh>
    <phoneticPr fontId="4"/>
  </si>
  <si>
    <t>社会福祉法人                            健仁会                     (村上紘一)</t>
    <rPh sb="34" eb="37">
      <t>ケンジンカイ</t>
    </rPh>
    <rPh sb="59" eb="61">
      <t>ムラカミ</t>
    </rPh>
    <rPh sb="61" eb="63">
      <t>コウイチ</t>
    </rPh>
    <phoneticPr fontId="4"/>
  </si>
  <si>
    <t>村上英之</t>
    <rPh sb="0" eb="2">
      <t>ムラカミ</t>
    </rPh>
    <rPh sb="2" eb="4">
      <t>ヒデユキ</t>
    </rPh>
    <phoneticPr fontId="4"/>
  </si>
  <si>
    <t>大字厚狭503-1</t>
    <rPh sb="2" eb="4">
      <t>アサ</t>
    </rPh>
    <phoneticPr fontId="4"/>
  </si>
  <si>
    <t>短期入所生活介護
フクシア</t>
    <rPh sb="0" eb="2">
      <t>タンキ</t>
    </rPh>
    <rPh sb="2" eb="4">
      <t>ニュウショ</t>
    </rPh>
    <rPh sb="4" eb="6">
      <t>セイカツ</t>
    </rPh>
    <rPh sb="6" eb="8">
      <t>カイゴ</t>
    </rPh>
    <phoneticPr fontId="4"/>
  </si>
  <si>
    <t>社会福祉法人　　　　　　　健仁会</t>
    <rPh sb="0" eb="2">
      <t>シャカイ</t>
    </rPh>
    <rPh sb="2" eb="4">
      <t>フクシ</t>
    </rPh>
    <rPh sb="4" eb="6">
      <t>ホウジン</t>
    </rPh>
    <rPh sb="13" eb="14">
      <t>ケン</t>
    </rPh>
    <rPh sb="14" eb="15">
      <t>ジン</t>
    </rPh>
    <rPh sb="15" eb="16">
      <t>カイ</t>
    </rPh>
    <phoneticPr fontId="4"/>
  </si>
  <si>
    <t>生野町1-5-27</t>
    <rPh sb="0" eb="2">
      <t>イクノ</t>
    </rPh>
    <rPh sb="2" eb="3">
      <t>マチ</t>
    </rPh>
    <phoneticPr fontId="4"/>
  </si>
  <si>
    <t>デイサービス かもめ</t>
  </si>
  <si>
    <t>ひだまりの花</t>
  </si>
  <si>
    <t>仁保中郷988-1</t>
    <rPh sb="0" eb="2">
      <t>ニホ</t>
    </rPh>
    <rPh sb="2" eb="4">
      <t>ナカゴウ</t>
    </rPh>
    <phoneticPr fontId="4"/>
  </si>
  <si>
    <t>ゆうらく園　　　　　　　　　　通所介護事業所</t>
    <rPh sb="4" eb="5">
      <t>エン</t>
    </rPh>
    <rPh sb="15" eb="17">
      <t>ツウショ</t>
    </rPh>
    <rPh sb="17" eb="19">
      <t>カイゴ</t>
    </rPh>
    <rPh sb="19" eb="22">
      <t>ジギョウショ</t>
    </rPh>
    <phoneticPr fontId="4"/>
  </si>
  <si>
    <t>Ｈｏｔ Ｓｐｒｉｎｇ</t>
  </si>
  <si>
    <t>国衙3-4-41</t>
    <rPh sb="0" eb="1">
      <t>コク</t>
    </rPh>
    <rPh sb="1" eb="2">
      <t>ギョ</t>
    </rPh>
    <phoneticPr fontId="4"/>
  </si>
  <si>
    <t>宅老所 風の便り</t>
  </si>
  <si>
    <t>きんさい家</t>
  </si>
  <si>
    <t>秋芳町青景1873</t>
    <rPh sb="0" eb="2">
      <t>シュウホウ</t>
    </rPh>
    <rPh sb="2" eb="3">
      <t>チョウ</t>
    </rPh>
    <rPh sb="3" eb="5">
      <t>アオカゲ</t>
    </rPh>
    <phoneticPr fontId="4"/>
  </si>
  <si>
    <t>美東町大田5960-5</t>
    <rPh sb="0" eb="2">
      <t>ミトウ</t>
    </rPh>
    <rPh sb="2" eb="3">
      <t>チョウ</t>
    </rPh>
    <rPh sb="3" eb="5">
      <t>オオタ</t>
    </rPh>
    <phoneticPr fontId="4"/>
  </si>
  <si>
    <t>冨岡哲治</t>
    <rPh sb="0" eb="1">
      <t>トミ</t>
    </rPh>
    <rPh sb="1" eb="2">
      <t>オカ</t>
    </rPh>
    <rPh sb="2" eb="4">
      <t>テツハル</t>
    </rPh>
    <phoneticPr fontId="4"/>
  </si>
  <si>
    <t>社会福祉法人
博愛会
(高橋幹治)</t>
    <rPh sb="14" eb="15">
      <t>ミキ</t>
    </rPh>
    <phoneticPr fontId="4"/>
  </si>
  <si>
    <t>冨岡哲治</t>
    <rPh sb="0" eb="1">
      <t>トミ</t>
    </rPh>
    <rPh sb="1" eb="2">
      <t>オカ</t>
    </rPh>
    <rPh sb="2" eb="3">
      <t>テツ</t>
    </rPh>
    <rPh sb="3" eb="4">
      <t>ジ</t>
    </rPh>
    <phoneticPr fontId="4"/>
  </si>
  <si>
    <t>医療法人
せんじゅ</t>
    <rPh sb="0" eb="4">
      <t>イリョウホウジン</t>
    </rPh>
    <phoneticPr fontId="4"/>
  </si>
  <si>
    <t>サテライト型あさ紫苑</t>
    <rPh sb="5" eb="6">
      <t>ガタ</t>
    </rPh>
    <rPh sb="8" eb="10">
      <t>シオン</t>
    </rPh>
    <phoneticPr fontId="4"/>
  </si>
  <si>
    <t>厚狭埴生田503-1</t>
    <rPh sb="0" eb="2">
      <t>アサ</t>
    </rPh>
    <rPh sb="2" eb="4">
      <t>ハブ</t>
    </rPh>
    <rPh sb="4" eb="5">
      <t>タ</t>
    </rPh>
    <phoneticPr fontId="4"/>
  </si>
  <si>
    <t>平生村895</t>
    <rPh sb="0" eb="2">
      <t>ヒラオ</t>
    </rPh>
    <rPh sb="2" eb="3">
      <t>ソン</t>
    </rPh>
    <phoneticPr fontId="4"/>
  </si>
  <si>
    <t>ハピナース・エル訪問看護ステーション</t>
    <rPh sb="8" eb="10">
      <t>ホウモン</t>
    </rPh>
    <rPh sb="10" eb="12">
      <t>カンゴ</t>
    </rPh>
    <phoneticPr fontId="4"/>
  </si>
  <si>
    <t>株式会社
ハピナース・エル</t>
    <rPh sb="0" eb="4">
      <t>カブシキガイシャ</t>
    </rPh>
    <phoneticPr fontId="4"/>
  </si>
  <si>
    <t>仁保中郷988-1</t>
    <rPh sb="0" eb="1">
      <t>ジン</t>
    </rPh>
    <rPh sb="1" eb="2">
      <t>ホ</t>
    </rPh>
    <rPh sb="2" eb="4">
      <t>ナカゴウ</t>
    </rPh>
    <phoneticPr fontId="4"/>
  </si>
  <si>
    <t>有限会社
コミュニティケア防府</t>
    <rPh sb="13" eb="15">
      <t>ホウフ</t>
    </rPh>
    <phoneticPr fontId="4"/>
  </si>
  <si>
    <t>社会医療法人
同仁会</t>
    <rPh sb="0" eb="2">
      <t>シャカイ</t>
    </rPh>
    <rPh sb="7" eb="9">
      <t>ドウジン</t>
    </rPh>
    <rPh sb="9" eb="10">
      <t>カイ</t>
    </rPh>
    <phoneticPr fontId="4"/>
  </si>
  <si>
    <t>医療法人
社団水生会</t>
    <rPh sb="0" eb="2">
      <t>イリョウ</t>
    </rPh>
    <rPh sb="2" eb="4">
      <t>ホウジン</t>
    </rPh>
    <rPh sb="5" eb="7">
      <t>シャダン</t>
    </rPh>
    <rPh sb="7" eb="9">
      <t>スイセイ</t>
    </rPh>
    <rPh sb="9" eb="10">
      <t>カイ</t>
    </rPh>
    <phoneticPr fontId="4"/>
  </si>
  <si>
    <t>社会福祉法人
博愛会</t>
    <rPh sb="0" eb="2">
      <t>シャカイ</t>
    </rPh>
    <rPh sb="2" eb="4">
      <t>フクシ</t>
    </rPh>
    <rPh sb="4" eb="6">
      <t>ホウジン</t>
    </rPh>
    <rPh sb="7" eb="9">
      <t>ヒロシアイ</t>
    </rPh>
    <rPh sb="9" eb="10">
      <t>カイ</t>
    </rPh>
    <phoneticPr fontId="4"/>
  </si>
  <si>
    <t>黒川3363番地</t>
    <rPh sb="0" eb="2">
      <t>クロカワ</t>
    </rPh>
    <rPh sb="6" eb="8">
      <t>バンチ</t>
    </rPh>
    <phoneticPr fontId="4"/>
  </si>
  <si>
    <t>ハートホーム中央
ショートステイ</t>
    <rPh sb="6" eb="8">
      <t>チュウオウ</t>
    </rPh>
    <phoneticPr fontId="4"/>
  </si>
  <si>
    <t>社会福祉法人　　　　　　　　　　　　青藍会</t>
    <rPh sb="0" eb="2">
      <t>シャカイ</t>
    </rPh>
    <rPh sb="2" eb="4">
      <t>フクシ</t>
    </rPh>
    <rPh sb="4" eb="6">
      <t>ホウジン</t>
    </rPh>
    <rPh sb="18" eb="19">
      <t>アオ</t>
    </rPh>
    <rPh sb="19" eb="20">
      <t>ラン</t>
    </rPh>
    <rPh sb="20" eb="21">
      <t>カイ</t>
    </rPh>
    <phoneticPr fontId="4"/>
  </si>
  <si>
    <t>あいあい山口　　　　　　　　　短期入所生活介護</t>
    <rPh sb="4" eb="6">
      <t>ヤマグチ</t>
    </rPh>
    <rPh sb="15" eb="17">
      <t>タンキ</t>
    </rPh>
    <rPh sb="17" eb="19">
      <t>ニュウショ</t>
    </rPh>
    <rPh sb="19" eb="21">
      <t>セイカツ</t>
    </rPh>
    <rPh sb="21" eb="23">
      <t>カイゴ</t>
    </rPh>
    <phoneticPr fontId="4"/>
  </si>
  <si>
    <t>医療法人　　　　　　　　　相川医院</t>
    <rPh sb="0" eb="2">
      <t>イリョウ</t>
    </rPh>
    <rPh sb="2" eb="4">
      <t>ホウジン</t>
    </rPh>
    <rPh sb="13" eb="15">
      <t>アイカワ</t>
    </rPh>
    <rPh sb="15" eb="17">
      <t>イイン</t>
    </rPh>
    <phoneticPr fontId="4"/>
  </si>
  <si>
    <t>相川裕之</t>
    <rPh sb="0" eb="2">
      <t>アイカワ</t>
    </rPh>
    <rPh sb="2" eb="4">
      <t>ヒロユキ</t>
    </rPh>
    <phoneticPr fontId="4"/>
  </si>
  <si>
    <t>鋳銭司5964-1</t>
    <rPh sb="0" eb="3">
      <t>スゼンジ</t>
    </rPh>
    <phoneticPr fontId="4"/>
  </si>
  <si>
    <t>ツクイ宇部厚南</t>
    <rPh sb="3" eb="5">
      <t>ウベ</t>
    </rPh>
    <rPh sb="5" eb="6">
      <t>アツ</t>
    </rPh>
    <rPh sb="6" eb="7">
      <t>ミナミ</t>
    </rPh>
    <phoneticPr fontId="4"/>
  </si>
  <si>
    <t>医療法人　　　　　　　　　　　　　　康淳会</t>
    <rPh sb="0" eb="2">
      <t>イリョウ</t>
    </rPh>
    <rPh sb="2" eb="4">
      <t>ホウジン</t>
    </rPh>
    <rPh sb="18" eb="19">
      <t>コウ</t>
    </rPh>
    <rPh sb="19" eb="20">
      <t>ジュン</t>
    </rPh>
    <rPh sb="20" eb="21">
      <t>カイ</t>
    </rPh>
    <phoneticPr fontId="4"/>
  </si>
  <si>
    <t>緑町1-7-61</t>
    <rPh sb="0" eb="2">
      <t>ミドリマチ</t>
    </rPh>
    <phoneticPr fontId="4"/>
  </si>
  <si>
    <t>南岩国町1-18-20</t>
    <rPh sb="0" eb="1">
      <t>ミナミ</t>
    </rPh>
    <rPh sb="1" eb="3">
      <t>イワクニ</t>
    </rPh>
    <rPh sb="3" eb="4">
      <t>チョウ</t>
    </rPh>
    <phoneticPr fontId="4"/>
  </si>
  <si>
    <t>有限会社　　　　　　　　　渡辺薬局</t>
    <rPh sb="0" eb="4">
      <t>ユウゲンガイシャ</t>
    </rPh>
    <rPh sb="13" eb="15">
      <t>ワタナベ</t>
    </rPh>
    <rPh sb="15" eb="17">
      <t>ヤッキョク</t>
    </rPh>
    <phoneticPr fontId="4"/>
  </si>
  <si>
    <t>有限会社　　　　　　　　　　　渡辺薬局</t>
    <rPh sb="0" eb="4">
      <t>ユウゲンガイシャ</t>
    </rPh>
    <rPh sb="15" eb="17">
      <t>ワタナベ</t>
    </rPh>
    <rPh sb="17" eb="19">
      <t>ヤッキョク</t>
    </rPh>
    <phoneticPr fontId="4"/>
  </si>
  <si>
    <t>麻里布町5-3-8</t>
    <rPh sb="0" eb="1">
      <t>アサ</t>
    </rPh>
    <rPh sb="1" eb="2">
      <t>サト</t>
    </rPh>
    <rPh sb="2" eb="3">
      <t>ヌノ</t>
    </rPh>
    <rPh sb="3" eb="4">
      <t>チョウ</t>
    </rPh>
    <phoneticPr fontId="4"/>
  </si>
  <si>
    <t>菊屋産業　　　　　　　　　株式会社</t>
    <rPh sb="0" eb="2">
      <t>キクヤ</t>
    </rPh>
    <rPh sb="2" eb="4">
      <t>サンギョウ</t>
    </rPh>
    <rPh sb="13" eb="17">
      <t>カブシキガイシャ</t>
    </rPh>
    <phoneticPr fontId="4"/>
  </si>
  <si>
    <t>立野1403-1</t>
    <rPh sb="0" eb="2">
      <t>タテノ</t>
    </rPh>
    <phoneticPr fontId="4"/>
  </si>
  <si>
    <t>浜町2-1-3</t>
    <rPh sb="0" eb="1">
      <t>ハマ</t>
    </rPh>
    <rPh sb="1" eb="2">
      <t>マチ</t>
    </rPh>
    <phoneticPr fontId="4"/>
  </si>
  <si>
    <t>外部サービス特定
ショート２</t>
  </si>
  <si>
    <t>ﾑﾍﾞﾉｻﾄﾊｸｱｲｴﾝ</t>
  </si>
  <si>
    <t>豊北町大字滝部2969-1</t>
  </si>
  <si>
    <t>ｻﾃﾗｲﾄﾘｶﾉｻﾄｱｽﾋﾟｱ</t>
  </si>
  <si>
    <t>にじの丘</t>
    <rPh sb="3" eb="4">
      <t>オカ</t>
    </rPh>
    <phoneticPr fontId="4"/>
  </si>
  <si>
    <t>社会福祉法人
菊水会</t>
  </si>
  <si>
    <t>社会福祉法人
菊水会
(青柳龍平)</t>
  </si>
  <si>
    <t>青柳雅子</t>
    <rPh sb="2" eb="4">
      <t>マサコ</t>
    </rPh>
    <phoneticPr fontId="4"/>
  </si>
  <si>
    <t>菊川町大字田部223-9</t>
  </si>
  <si>
    <t>ﾆｼﾞﾉｵｶ</t>
  </si>
  <si>
    <t>富任荘</t>
    <rPh sb="0" eb="1">
      <t>トミ</t>
    </rPh>
    <rPh sb="1" eb="2">
      <t>マカ</t>
    </rPh>
    <rPh sb="2" eb="3">
      <t>ソウ</t>
    </rPh>
    <phoneticPr fontId="4"/>
  </si>
  <si>
    <t>社会福祉法人
水の木会</t>
    <rPh sb="0" eb="2">
      <t>シャカイ</t>
    </rPh>
    <rPh sb="2" eb="4">
      <t>フクシ</t>
    </rPh>
    <rPh sb="4" eb="6">
      <t>ホウジン</t>
    </rPh>
    <rPh sb="7" eb="8">
      <t>ミズ</t>
    </rPh>
    <rPh sb="9" eb="10">
      <t>キ</t>
    </rPh>
    <rPh sb="10" eb="11">
      <t>カイ</t>
    </rPh>
    <phoneticPr fontId="4"/>
  </si>
  <si>
    <t>社会福祉法人
水の木会
（水木誠子）</t>
    <rPh sb="0" eb="2">
      <t>シャカイ</t>
    </rPh>
    <rPh sb="2" eb="4">
      <t>フクシ</t>
    </rPh>
    <rPh sb="4" eb="6">
      <t>ホウジン</t>
    </rPh>
    <rPh sb="7" eb="8">
      <t>ミズ</t>
    </rPh>
    <rPh sb="9" eb="10">
      <t>キ</t>
    </rPh>
    <rPh sb="10" eb="11">
      <t>カイ</t>
    </rPh>
    <rPh sb="13" eb="15">
      <t>ミズキ</t>
    </rPh>
    <rPh sb="15" eb="16">
      <t>マコト</t>
    </rPh>
    <rPh sb="16" eb="17">
      <t>コ</t>
    </rPh>
    <phoneticPr fontId="4"/>
  </si>
  <si>
    <t>水木誠子</t>
    <rPh sb="0" eb="2">
      <t>ミズキ</t>
    </rPh>
    <rPh sb="2" eb="3">
      <t>マコト</t>
    </rPh>
    <rPh sb="3" eb="4">
      <t>コ</t>
    </rPh>
    <phoneticPr fontId="4"/>
  </si>
  <si>
    <t>ショート9
ユニット型29</t>
    <rPh sb="10" eb="11">
      <t>ガタ</t>
    </rPh>
    <phoneticPr fontId="4"/>
  </si>
  <si>
    <t>富任町6丁目18-8</t>
  </si>
  <si>
    <t>ﾄﾐﾄｳｿｳ</t>
  </si>
  <si>
    <t>豊田町大字中村821-1</t>
  </si>
  <si>
    <t>ｷﾗｸｴﾝ</t>
  </si>
  <si>
    <t>小郡尾崎町2-1</t>
    <rPh sb="0" eb="2">
      <t>オゴオリ</t>
    </rPh>
    <rPh sb="2" eb="4">
      <t>オザキ</t>
    </rPh>
    <rPh sb="4" eb="5">
      <t>マチ</t>
    </rPh>
    <phoneticPr fontId="4"/>
  </si>
  <si>
    <t>神田町4-8</t>
  </si>
  <si>
    <t>竹本秀樹</t>
  </si>
  <si>
    <t>大字上右田334</t>
  </si>
  <si>
    <t>秀東館　光陽</t>
    <rPh sb="4" eb="5">
      <t>ヒカリ</t>
    </rPh>
    <phoneticPr fontId="4"/>
  </si>
  <si>
    <t>社会福祉法人
豊心会</t>
  </si>
  <si>
    <t>阿部恵子</t>
    <rPh sb="2" eb="4">
      <t>ケイコ</t>
    </rPh>
    <phoneticPr fontId="4"/>
  </si>
  <si>
    <t>周東町用田341</t>
  </si>
  <si>
    <t>ｼｭｳﾄｳｶﾝｺｳﾖｳ</t>
  </si>
  <si>
    <t>樂寿苑</t>
    <rPh sb="0" eb="1">
      <t>ラク</t>
    </rPh>
    <rPh sb="1" eb="2">
      <t>コトブキ</t>
    </rPh>
    <rPh sb="2" eb="3">
      <t>エン</t>
    </rPh>
    <phoneticPr fontId="4"/>
  </si>
  <si>
    <t>社会福祉法人
慈傅会</t>
    <rPh sb="0" eb="2">
      <t>シャカイ</t>
    </rPh>
    <rPh sb="2" eb="4">
      <t>フクシ</t>
    </rPh>
    <rPh sb="4" eb="6">
      <t>ホウジン</t>
    </rPh>
    <rPh sb="7" eb="8">
      <t>イツク</t>
    </rPh>
    <rPh sb="8" eb="9">
      <t>カシズ</t>
    </rPh>
    <rPh sb="9" eb="10">
      <t>カイ</t>
    </rPh>
    <phoneticPr fontId="4"/>
  </si>
  <si>
    <t>美和町生見字石兼2489-1</t>
  </si>
  <si>
    <t>ﾗｸｼﾞｭｴﾝ</t>
  </si>
  <si>
    <t>シンシアゆうわ</t>
  </si>
  <si>
    <t>社会福祉法人
恒和会</t>
  </si>
  <si>
    <t>ショート11
ユニット型29</t>
    <rPh sb="11" eb="12">
      <t>ガタ</t>
    </rPh>
    <phoneticPr fontId="4"/>
  </si>
  <si>
    <t>藤生町3丁目27-8</t>
  </si>
  <si>
    <t>ｼﾝｼｱﾕｳﾜ</t>
  </si>
  <si>
    <t>社会福祉法人
豊徳会</t>
  </si>
  <si>
    <t>秋芳町秋吉5243-3</t>
  </si>
  <si>
    <t>ｱｵｶｹﾞｴﾝｻﾃﾗｲﾄｼｭｳﾎｳﾉｻﾄ</t>
  </si>
  <si>
    <t>ショート10</t>
  </si>
  <si>
    <t>上村篤子</t>
  </si>
  <si>
    <t>長府ケアハウス</t>
  </si>
  <si>
    <t>社会福祉法人
さわやか会</t>
  </si>
  <si>
    <t>ケアハウス</t>
  </si>
  <si>
    <t>軽費</t>
  </si>
  <si>
    <t>大字台道1670</t>
    <rPh sb="0" eb="2">
      <t>オオアザ</t>
    </rPh>
    <phoneticPr fontId="4"/>
  </si>
  <si>
    <t>福田雅良</t>
    <rPh sb="0" eb="2">
      <t>フクダ</t>
    </rPh>
    <rPh sb="2" eb="4">
      <t>マサヨシ</t>
    </rPh>
    <phoneticPr fontId="4"/>
  </si>
  <si>
    <t>豊北町大字滝部3140番地1</t>
    <rPh sb="0" eb="2">
      <t>ホウホク</t>
    </rPh>
    <rPh sb="2" eb="3">
      <t>チョウ</t>
    </rPh>
    <rPh sb="3" eb="5">
      <t>オオアザ</t>
    </rPh>
    <rPh sb="5" eb="7">
      <t>タキベ</t>
    </rPh>
    <rPh sb="11" eb="13">
      <t>バンチ</t>
    </rPh>
    <phoneticPr fontId="4"/>
  </si>
  <si>
    <t>社会福祉法人
アスワン山荘</t>
    <rPh sb="11" eb="13">
      <t>サンソウ</t>
    </rPh>
    <phoneticPr fontId="4"/>
  </si>
  <si>
    <t>医療法人
松寿会</t>
    <rPh sb="0" eb="2">
      <t>イリョウ</t>
    </rPh>
    <rPh sb="2" eb="4">
      <t>ホウジン</t>
    </rPh>
    <rPh sb="5" eb="6">
      <t>マツ</t>
    </rPh>
    <rPh sb="6" eb="7">
      <t>コトブキ</t>
    </rPh>
    <rPh sb="7" eb="8">
      <t>カイ</t>
    </rPh>
    <phoneticPr fontId="4"/>
  </si>
  <si>
    <t>大字新田574番地の3</t>
    <rPh sb="0" eb="2">
      <t>オオアザ</t>
    </rPh>
    <rPh sb="2" eb="4">
      <t>ニッタ</t>
    </rPh>
    <rPh sb="7" eb="9">
      <t>バンチ</t>
    </rPh>
    <phoneticPr fontId="4"/>
  </si>
  <si>
    <t>今津町1丁目14番51号</t>
    <rPh sb="0" eb="3">
      <t>イマヅマチ</t>
    </rPh>
    <rPh sb="4" eb="6">
      <t>チョウメ</t>
    </rPh>
    <rPh sb="8" eb="9">
      <t>バン</t>
    </rPh>
    <rPh sb="11" eb="12">
      <t>ゴウ</t>
    </rPh>
    <phoneticPr fontId="4"/>
  </si>
  <si>
    <t>秋芳町秋吉5243番地3</t>
    <rPh sb="0" eb="2">
      <t>シュウホウ</t>
    </rPh>
    <rPh sb="2" eb="3">
      <t>チョウ</t>
    </rPh>
    <rPh sb="3" eb="5">
      <t>アキヨシ</t>
    </rPh>
    <rPh sb="9" eb="11">
      <t>バンチ</t>
    </rPh>
    <phoneticPr fontId="4"/>
  </si>
  <si>
    <t>河嶋哲郎</t>
    <rPh sb="0" eb="2">
      <t>カワシマ</t>
    </rPh>
    <rPh sb="2" eb="4">
      <t>テツロウ</t>
    </rPh>
    <phoneticPr fontId="4"/>
  </si>
  <si>
    <t>大字弥富下3998</t>
  </si>
  <si>
    <t>石田弥生</t>
    <rPh sb="0" eb="2">
      <t>イシダ</t>
    </rPh>
    <rPh sb="2" eb="4">
      <t>ヤヨイ</t>
    </rPh>
    <phoneticPr fontId="4"/>
  </si>
  <si>
    <t>宇部西
生活支援ハウス</t>
  </si>
  <si>
    <t>医療法人
和同会</t>
  </si>
  <si>
    <t>支援ハウス</t>
  </si>
  <si>
    <t>ｳﾍﾞﾆｼｾｲｶﾂｼｴﾝﾊｳｽ</t>
  </si>
  <si>
    <t>むべの里生活
支援ハウス藤山</t>
  </si>
  <si>
    <t>ﾑﾍﾞﾉｻﾄｾｲｶﾂｼｴﾝﾊｳｽﾌｼﾞﾔﾏ</t>
  </si>
  <si>
    <t>社会福祉法人
紫雲会
（都志見睦生）</t>
  </si>
  <si>
    <t>大字吉部上3301-1</t>
  </si>
  <si>
    <t>ﾊｷﾞｼﾑﾂﾐｺｳﾚｲｼｬｾｲｶﾂｼｴﾝﾊｳｽ</t>
  </si>
  <si>
    <t>市町</t>
  </si>
  <si>
    <t>やまなみ荘
生活支援ハウス</t>
  </si>
  <si>
    <t>社会福祉法人
鹿野福祉会</t>
  </si>
  <si>
    <t>大字鹿野上2755-1</t>
  </si>
  <si>
    <t>ﾔﾏﾅﾐｿｳｾｲｶﾂｼｴﾝﾊｳｽ</t>
  </si>
  <si>
    <t>市町コード</t>
    <rPh sb="0" eb="2">
      <t>シチョウ</t>
    </rPh>
    <phoneticPr fontId="4"/>
  </si>
  <si>
    <t>市町名</t>
    <rPh sb="0" eb="2">
      <t>シチョウ</t>
    </rPh>
    <rPh sb="2" eb="3">
      <t>メイ</t>
    </rPh>
    <phoneticPr fontId="4"/>
  </si>
  <si>
    <t>大島郡周防大島町</t>
    <rPh sb="0" eb="2">
      <t>オオシマ</t>
    </rPh>
    <rPh sb="2" eb="3">
      <t>グン</t>
    </rPh>
    <rPh sb="3" eb="5">
      <t>スオウ</t>
    </rPh>
    <rPh sb="5" eb="7">
      <t>オオシマ</t>
    </rPh>
    <rPh sb="7" eb="8">
      <t>チョウ</t>
    </rPh>
    <phoneticPr fontId="4"/>
  </si>
  <si>
    <t>熊毛郡平生町</t>
    <rPh sb="0" eb="2">
      <t>クマゲ</t>
    </rPh>
    <rPh sb="2" eb="3">
      <t>グン</t>
    </rPh>
    <phoneticPr fontId="4"/>
  </si>
  <si>
    <t>阿武郡阿武町</t>
    <rPh sb="0" eb="2">
      <t>アブ</t>
    </rPh>
    <rPh sb="2" eb="3">
      <t>グン</t>
    </rPh>
    <phoneticPr fontId="4"/>
  </si>
  <si>
    <t>大島郡周防大島町</t>
    <rPh sb="0" eb="2">
      <t>オオシマ</t>
    </rPh>
    <rPh sb="2" eb="3">
      <t>グン</t>
    </rPh>
    <rPh sb="3" eb="5">
      <t>スオウ</t>
    </rPh>
    <rPh sb="5" eb="8">
      <t>オオシマチョウ</t>
    </rPh>
    <phoneticPr fontId="4"/>
  </si>
  <si>
    <t>玖珂郡和木町</t>
    <rPh sb="0" eb="3">
      <t>クガグン</t>
    </rPh>
    <phoneticPr fontId="4"/>
  </si>
  <si>
    <t>熊毛郡上関町</t>
    <rPh sb="0" eb="3">
      <t>クマゲグン</t>
    </rPh>
    <phoneticPr fontId="4"/>
  </si>
  <si>
    <t>熊毛郡田布施町</t>
    <rPh sb="0" eb="3">
      <t>クマゲグン</t>
    </rPh>
    <phoneticPr fontId="4"/>
  </si>
  <si>
    <t>熊毛郡平生町</t>
    <rPh sb="0" eb="3">
      <t>クマゲグン</t>
    </rPh>
    <phoneticPr fontId="4"/>
  </si>
  <si>
    <t>阿武郡阿武町</t>
    <rPh sb="0" eb="3">
      <t>アブグン</t>
    </rPh>
    <phoneticPr fontId="4"/>
  </si>
  <si>
    <t>熊毛郡平生町</t>
    <rPh sb="0" eb="3">
      <t>クマゲグン</t>
    </rPh>
    <rPh sb="3" eb="6">
      <t>ヒラオチョウ</t>
    </rPh>
    <phoneticPr fontId="4"/>
  </si>
  <si>
    <t>大島郡周防大島町</t>
    <rPh sb="0" eb="3">
      <t>オオシマグン</t>
    </rPh>
    <phoneticPr fontId="4"/>
  </si>
  <si>
    <t>大島郡周防大島町</t>
    <rPh sb="0" eb="2">
      <t>オオシマ</t>
    </rPh>
    <rPh sb="2" eb="3">
      <t>グン</t>
    </rPh>
    <phoneticPr fontId="4"/>
  </si>
  <si>
    <t>玖珂郡和木町</t>
    <rPh sb="0" eb="3">
      <t>クガグン</t>
    </rPh>
    <rPh sb="3" eb="5">
      <t>ワギ</t>
    </rPh>
    <rPh sb="5" eb="6">
      <t>チョウ</t>
    </rPh>
    <phoneticPr fontId="4"/>
  </si>
  <si>
    <t>阿武郡阿武町</t>
    <rPh sb="0" eb="3">
      <t>アブグン</t>
    </rPh>
    <rPh sb="3" eb="6">
      <t>アブチョウ</t>
    </rPh>
    <phoneticPr fontId="4"/>
  </si>
  <si>
    <t>大島郡周防大島町</t>
    <rPh sb="0" eb="3">
      <t>オオシマグン</t>
    </rPh>
    <rPh sb="3" eb="5">
      <t>スオウ</t>
    </rPh>
    <rPh sb="5" eb="8">
      <t>オオシマチョウ</t>
    </rPh>
    <phoneticPr fontId="4"/>
  </si>
  <si>
    <t>熊毛郡平生町</t>
    <rPh sb="0" eb="2">
      <t>クマゲ</t>
    </rPh>
    <rPh sb="2" eb="3">
      <t>グン</t>
    </rPh>
    <rPh sb="3" eb="6">
      <t>ヒラオチョウ</t>
    </rPh>
    <phoneticPr fontId="4"/>
  </si>
  <si>
    <t>吉敷佐畑4-8-1</t>
    <rPh sb="2" eb="4">
      <t>サバタ</t>
    </rPh>
    <phoneticPr fontId="4"/>
  </si>
  <si>
    <t>大島郡周防大島町</t>
    <rPh sb="0" eb="3">
      <t>オオシマグン</t>
    </rPh>
    <rPh sb="3" eb="5">
      <t>スオウ</t>
    </rPh>
    <rPh sb="5" eb="7">
      <t>オオシマ</t>
    </rPh>
    <rPh sb="7" eb="8">
      <t>チョウ</t>
    </rPh>
    <phoneticPr fontId="4"/>
  </si>
  <si>
    <t>玖珂郡和木町</t>
    <rPh sb="0" eb="2">
      <t>クガ</t>
    </rPh>
    <rPh sb="2" eb="3">
      <t>グン</t>
    </rPh>
    <rPh sb="3" eb="5">
      <t>ワキ</t>
    </rPh>
    <rPh sb="5" eb="6">
      <t>チョウ</t>
    </rPh>
    <phoneticPr fontId="4"/>
  </si>
  <si>
    <t>熊毛郡上関町</t>
    <rPh sb="0" eb="3">
      <t>クマゲグン</t>
    </rPh>
    <rPh sb="3" eb="5">
      <t>カミノセキ</t>
    </rPh>
    <rPh sb="5" eb="6">
      <t>チョウ</t>
    </rPh>
    <phoneticPr fontId="4"/>
  </si>
  <si>
    <t>熊毛郡田布施町</t>
    <rPh sb="0" eb="3">
      <t>クマゲグン</t>
    </rPh>
    <rPh sb="3" eb="7">
      <t>タブセチョウ</t>
    </rPh>
    <phoneticPr fontId="4"/>
  </si>
  <si>
    <t>阿武郡阿武町</t>
    <rPh sb="0" eb="3">
      <t>アブグン</t>
    </rPh>
    <rPh sb="3" eb="5">
      <t>アブ</t>
    </rPh>
    <rPh sb="5" eb="6">
      <t>チョウ</t>
    </rPh>
    <phoneticPr fontId="4"/>
  </si>
  <si>
    <t>コミュニティプレイス　　　生きいき</t>
    <rPh sb="13" eb="14">
      <t>イ</t>
    </rPh>
    <phoneticPr fontId="4"/>
  </si>
  <si>
    <t>桜1-3-1</t>
  </si>
  <si>
    <t>比田勝真由美</t>
    <rPh sb="0" eb="1">
      <t>ヒ</t>
    </rPh>
    <rPh sb="1" eb="2">
      <t>タ</t>
    </rPh>
    <rPh sb="2" eb="3">
      <t>カツ</t>
    </rPh>
    <rPh sb="3" eb="6">
      <t>マユミ</t>
    </rPh>
    <phoneticPr fontId="4"/>
  </si>
  <si>
    <t>古屋町1-6-20</t>
    <rPh sb="0" eb="2">
      <t>フルヤ</t>
    </rPh>
    <rPh sb="2" eb="3">
      <t>マチ</t>
    </rPh>
    <phoneticPr fontId="4"/>
  </si>
  <si>
    <t>株式会社
ＺＯＮ</t>
    <rPh sb="0" eb="2">
      <t>カブシキ</t>
    </rPh>
    <rPh sb="2" eb="4">
      <t>カイシャ</t>
    </rPh>
    <phoneticPr fontId="4"/>
  </si>
  <si>
    <t>早稲田イーライフ　　　新下関</t>
    <rPh sb="0" eb="3">
      <t>ワセダ</t>
    </rPh>
    <rPh sb="11" eb="14">
      <t>シンシモノセキ</t>
    </rPh>
    <phoneticPr fontId="4"/>
  </si>
  <si>
    <t>山の口町1-30</t>
    <rPh sb="0" eb="1">
      <t>ヤマ</t>
    </rPh>
    <rPh sb="2" eb="3">
      <t>クチ</t>
    </rPh>
    <rPh sb="3" eb="4">
      <t>マチ</t>
    </rPh>
    <phoneticPr fontId="4"/>
  </si>
  <si>
    <t>紫苑デイサービス</t>
  </si>
  <si>
    <t>松本千鶴子</t>
    <rPh sb="0" eb="2">
      <t>マツモト</t>
    </rPh>
    <rPh sb="2" eb="5">
      <t>チヅコ</t>
    </rPh>
    <phoneticPr fontId="4"/>
  </si>
  <si>
    <t>幡生町2-16-12</t>
    <rPh sb="0" eb="2">
      <t>ハタブ</t>
    </rPh>
    <rPh sb="2" eb="3">
      <t>マチ</t>
    </rPh>
    <phoneticPr fontId="4"/>
  </si>
  <si>
    <t>株式会社　　　　　　　　　レナール</t>
    <rPh sb="0" eb="2">
      <t>カブシキ</t>
    </rPh>
    <rPh sb="2" eb="4">
      <t>カイシャ</t>
    </rPh>
    <phoneticPr fontId="4"/>
  </si>
  <si>
    <t>株式会社
レナール</t>
    <rPh sb="0" eb="2">
      <t>カブシキ</t>
    </rPh>
    <phoneticPr fontId="4"/>
  </si>
  <si>
    <t>徳地堀3939-1</t>
    <rPh sb="0" eb="2">
      <t>トクヂ</t>
    </rPh>
    <rPh sb="2" eb="3">
      <t>ホリ</t>
    </rPh>
    <phoneticPr fontId="4"/>
  </si>
  <si>
    <t>嘉川4471</t>
    <rPh sb="0" eb="2">
      <t>カガワ</t>
    </rPh>
    <phoneticPr fontId="4"/>
  </si>
  <si>
    <t>白水ひとみ</t>
    <rPh sb="0" eb="2">
      <t>シラミズ</t>
    </rPh>
    <phoneticPr fontId="4"/>
  </si>
  <si>
    <t>江泊1790</t>
  </si>
  <si>
    <t>デイ施設</t>
  </si>
  <si>
    <t>田島674-12</t>
    <rPh sb="0" eb="2">
      <t>タジマ</t>
    </rPh>
    <phoneticPr fontId="4"/>
  </si>
  <si>
    <t>仁井令668-2</t>
    <rPh sb="0" eb="1">
      <t>ジン</t>
    </rPh>
    <rPh sb="1" eb="2">
      <t>イ</t>
    </rPh>
    <rPh sb="2" eb="3">
      <t>レイ</t>
    </rPh>
    <phoneticPr fontId="4"/>
  </si>
  <si>
    <t>貞兼百合恵</t>
    <rPh sb="0" eb="1">
      <t>サダ</t>
    </rPh>
    <rPh sb="1" eb="2">
      <t>ケン</t>
    </rPh>
    <rPh sb="2" eb="4">
      <t>ヒャクゴウ</t>
    </rPh>
    <rPh sb="4" eb="5">
      <t>エ</t>
    </rPh>
    <phoneticPr fontId="4"/>
  </si>
  <si>
    <t>通山よし美</t>
    <rPh sb="0" eb="1">
      <t>トオ</t>
    </rPh>
    <rPh sb="1" eb="2">
      <t>ヤマ</t>
    </rPh>
    <rPh sb="4" eb="5">
      <t>ミ</t>
    </rPh>
    <phoneticPr fontId="4"/>
  </si>
  <si>
    <t>渋木1503</t>
    <rPh sb="0" eb="2">
      <t>シブキ</t>
    </rPh>
    <phoneticPr fontId="4"/>
  </si>
  <si>
    <t>上村篤子</t>
    <rPh sb="0" eb="2">
      <t>ウエムラ</t>
    </rPh>
    <rPh sb="2" eb="4">
      <t>アツコ</t>
    </rPh>
    <phoneticPr fontId="4"/>
  </si>
  <si>
    <t>大島郡周防大島町</t>
    <rPh sb="0" eb="3">
      <t>オオシマグン</t>
    </rPh>
    <rPh sb="3" eb="8">
      <t>スオウオオシマチョウ</t>
    </rPh>
    <phoneticPr fontId="4"/>
  </si>
  <si>
    <t>芳原達也</t>
    <rPh sb="0" eb="2">
      <t>ヨシハラ</t>
    </rPh>
    <rPh sb="2" eb="4">
      <t>タツヤ</t>
    </rPh>
    <phoneticPr fontId="4"/>
  </si>
  <si>
    <t>吉敷佐畑4-4-44</t>
    <rPh sb="2" eb="3">
      <t>サ</t>
    </rPh>
    <rPh sb="3" eb="4">
      <t>ハタケ</t>
    </rPh>
    <phoneticPr fontId="4"/>
  </si>
  <si>
    <t>松谷博之</t>
    <rPh sb="0" eb="2">
      <t>マツタニ</t>
    </rPh>
    <rPh sb="2" eb="4">
      <t>ヒロユキ</t>
    </rPh>
    <phoneticPr fontId="4"/>
  </si>
  <si>
    <t>桜1-3-1</t>
    <rPh sb="0" eb="1">
      <t>サクラ</t>
    </rPh>
    <phoneticPr fontId="4"/>
  </si>
  <si>
    <t>新地西町4-1</t>
    <rPh sb="0" eb="4">
      <t>シンチニシマチ</t>
    </rPh>
    <phoneticPr fontId="4"/>
  </si>
  <si>
    <t>訪問看護ステーションにじの丘</t>
    <rPh sb="0" eb="4">
      <t>ホウモンカンゴ</t>
    </rPh>
    <rPh sb="13" eb="14">
      <t>オカ</t>
    </rPh>
    <phoneticPr fontId="4"/>
  </si>
  <si>
    <t>社会福祉法人
菊水会</t>
    <rPh sb="0" eb="2">
      <t>シャカイ</t>
    </rPh>
    <rPh sb="2" eb="4">
      <t>フクシ</t>
    </rPh>
    <rPh sb="4" eb="6">
      <t>ホウジン</t>
    </rPh>
    <rPh sb="7" eb="8">
      <t>キク</t>
    </rPh>
    <rPh sb="8" eb="9">
      <t>スイ</t>
    </rPh>
    <rPh sb="9" eb="10">
      <t>カイ</t>
    </rPh>
    <phoneticPr fontId="4"/>
  </si>
  <si>
    <t>訪問看護ステーション白鳥</t>
    <rPh sb="0" eb="4">
      <t>ホウモンカンゴ</t>
    </rPh>
    <rPh sb="10" eb="12">
      <t>ハクチョウ</t>
    </rPh>
    <phoneticPr fontId="4"/>
  </si>
  <si>
    <t>有限会社
小串機械製作所</t>
    <rPh sb="0" eb="4">
      <t>ユウゲンガイシャ</t>
    </rPh>
    <rPh sb="5" eb="6">
      <t>コ</t>
    </rPh>
    <rPh sb="6" eb="7">
      <t>クシ</t>
    </rPh>
    <rPh sb="7" eb="9">
      <t>キカイ</t>
    </rPh>
    <rPh sb="9" eb="12">
      <t>セイサクショ</t>
    </rPh>
    <phoneticPr fontId="4"/>
  </si>
  <si>
    <t>南小羽山町1-8-16</t>
    <rPh sb="0" eb="5">
      <t>ミナミオバヤマチョウ</t>
    </rPh>
    <phoneticPr fontId="4"/>
  </si>
  <si>
    <t>有由浩子</t>
    <rPh sb="0" eb="2">
      <t>アリヨシ</t>
    </rPh>
    <rPh sb="2" eb="4">
      <t>ヒロコ</t>
    </rPh>
    <phoneticPr fontId="4"/>
  </si>
  <si>
    <t>浅江5-4-22</t>
    <rPh sb="0" eb="2">
      <t>アサエ</t>
    </rPh>
    <phoneticPr fontId="4"/>
  </si>
  <si>
    <t>虹の訪問看護ステーション山陽小野田</t>
    <rPh sb="12" eb="17">
      <t>サンヨウオノダ</t>
    </rPh>
    <phoneticPr fontId="4"/>
  </si>
  <si>
    <t>医療法人社団
民正会</t>
    <rPh sb="2" eb="4">
      <t>ホウジン</t>
    </rPh>
    <rPh sb="4" eb="6">
      <t>シャダン</t>
    </rPh>
    <rPh sb="7" eb="8">
      <t>ミン</t>
    </rPh>
    <rPh sb="8" eb="9">
      <t>セイ</t>
    </rPh>
    <rPh sb="9" eb="10">
      <t>カイ</t>
    </rPh>
    <phoneticPr fontId="4"/>
  </si>
  <si>
    <t>鴨庄10-4</t>
    <rPh sb="0" eb="2">
      <t>カモノショウ</t>
    </rPh>
    <phoneticPr fontId="4"/>
  </si>
  <si>
    <t>社会福祉法人
寿幸会
(齋木正秀)</t>
    <rPh sb="14" eb="16">
      <t>マサヒデ</t>
    </rPh>
    <phoneticPr fontId="4"/>
  </si>
  <si>
    <t>大字新田672</t>
    <rPh sb="0" eb="2">
      <t>オオアザ</t>
    </rPh>
    <rPh sb="2" eb="4">
      <t>シンデン</t>
    </rPh>
    <phoneticPr fontId="4"/>
  </si>
  <si>
    <t>寿町3丁目2-18</t>
    <rPh sb="0" eb="2">
      <t>コトブキチョウ</t>
    </rPh>
    <rPh sb="3" eb="5">
      <t>チョウメ</t>
    </rPh>
    <phoneticPr fontId="4"/>
  </si>
  <si>
    <t>浜町2丁目1-3</t>
    <rPh sb="0" eb="2">
      <t>ハマチョウ</t>
    </rPh>
    <rPh sb="3" eb="5">
      <t>チョウメ</t>
    </rPh>
    <phoneticPr fontId="4"/>
  </si>
  <si>
    <t>玖珂町6978-1</t>
    <rPh sb="0" eb="3">
      <t>クガチョウ</t>
    </rPh>
    <phoneticPr fontId="4"/>
  </si>
  <si>
    <t>新地3-5-1</t>
    <rPh sb="0" eb="2">
      <t>シンチ</t>
    </rPh>
    <phoneticPr fontId="4"/>
  </si>
  <si>
    <t>光風園病院訪問看護ステーション</t>
    <rPh sb="3" eb="5">
      <t>ビョウイン</t>
    </rPh>
    <phoneticPr fontId="4"/>
  </si>
  <si>
    <t>社会福祉法人
博愛会</t>
    <rPh sb="7" eb="9">
      <t>ハクアイ</t>
    </rPh>
    <rPh sb="9" eb="10">
      <t>カイ</t>
    </rPh>
    <phoneticPr fontId="4"/>
  </si>
  <si>
    <t>社会福祉法人
神原苑</t>
    <rPh sb="7" eb="9">
      <t>カミハラ</t>
    </rPh>
    <rPh sb="9" eb="10">
      <t>エン</t>
    </rPh>
    <phoneticPr fontId="4"/>
  </si>
  <si>
    <t>医療法人
和同会</t>
    <rPh sb="0" eb="2">
      <t>イリョウ</t>
    </rPh>
    <rPh sb="2" eb="4">
      <t>ホウジン</t>
    </rPh>
    <rPh sb="5" eb="6">
      <t>ワ</t>
    </rPh>
    <rPh sb="6" eb="7">
      <t>ドウ</t>
    </rPh>
    <rPh sb="7" eb="8">
      <t>カイ</t>
    </rPh>
    <phoneticPr fontId="4"/>
  </si>
  <si>
    <t>医療法人
博愛会</t>
    <rPh sb="0" eb="2">
      <t>イリョウ</t>
    </rPh>
    <rPh sb="2" eb="4">
      <t>ホウジン</t>
    </rPh>
    <rPh sb="5" eb="7">
      <t>ハクアイ</t>
    </rPh>
    <rPh sb="7" eb="8">
      <t>カイ</t>
    </rPh>
    <phoneticPr fontId="4"/>
  </si>
  <si>
    <t>社会福祉法人
錦福祉会</t>
    <rPh sb="0" eb="2">
      <t>シャカイ</t>
    </rPh>
    <rPh sb="2" eb="4">
      <t>フクシ</t>
    </rPh>
    <rPh sb="4" eb="6">
      <t>ホウジン</t>
    </rPh>
    <rPh sb="7" eb="8">
      <t>ニシキ</t>
    </rPh>
    <rPh sb="8" eb="10">
      <t>フクシ</t>
    </rPh>
    <rPh sb="10" eb="11">
      <t>カイ</t>
    </rPh>
    <phoneticPr fontId="4"/>
  </si>
  <si>
    <t>中村英樹</t>
    <rPh sb="0" eb="2">
      <t>ナカムラ</t>
    </rPh>
    <rPh sb="2" eb="3">
      <t>エイ</t>
    </rPh>
    <rPh sb="3" eb="4">
      <t>キ</t>
    </rPh>
    <phoneticPr fontId="4"/>
  </si>
  <si>
    <t>横山靖江</t>
    <rPh sb="0" eb="2">
      <t>ヨコヤマ</t>
    </rPh>
    <rPh sb="2" eb="4">
      <t>ヤスエ</t>
    </rPh>
    <phoneticPr fontId="4"/>
  </si>
  <si>
    <t>外部サービス特定
ショート2</t>
    <rPh sb="0" eb="2">
      <t>ガイブ</t>
    </rPh>
    <rPh sb="6" eb="8">
      <t>トクテイ</t>
    </rPh>
    <phoneticPr fontId="4"/>
  </si>
  <si>
    <t>大字木与10037番地3</t>
    <rPh sb="0" eb="2">
      <t>オオアザ</t>
    </rPh>
    <rPh sb="9" eb="11">
      <t>バンチ</t>
    </rPh>
    <phoneticPr fontId="4"/>
  </si>
  <si>
    <t>虹の郷</t>
    <rPh sb="0" eb="1">
      <t>ニジ</t>
    </rPh>
    <rPh sb="2" eb="3">
      <t>サト</t>
    </rPh>
    <phoneticPr fontId="4"/>
  </si>
  <si>
    <t>ユニット型20</t>
    <rPh sb="4" eb="5">
      <t>ガタ</t>
    </rPh>
    <phoneticPr fontId="4"/>
  </si>
  <si>
    <t>社会福祉法人
愛世会
(岩崎美智子)</t>
    <rPh sb="14" eb="17">
      <t>ミチコ</t>
    </rPh>
    <phoneticPr fontId="4"/>
  </si>
  <si>
    <t>社会福祉法人
アスワン山荘</t>
    <rPh sb="0" eb="6">
      <t>シャカイフクシホウジン</t>
    </rPh>
    <rPh sb="11" eb="13">
      <t>サンソウ</t>
    </rPh>
    <phoneticPr fontId="4"/>
  </si>
  <si>
    <t>あすとぴあ7丁目1番2号</t>
    <rPh sb="6" eb="8">
      <t>チョウメ</t>
    </rPh>
    <rPh sb="9" eb="10">
      <t>バン</t>
    </rPh>
    <rPh sb="11" eb="12">
      <t>ゴウ</t>
    </rPh>
    <phoneticPr fontId="4"/>
  </si>
  <si>
    <t>ハートホーム宮野</t>
    <rPh sb="6" eb="8">
      <t>ミヤノ</t>
    </rPh>
    <phoneticPr fontId="4"/>
  </si>
  <si>
    <t>社会福祉法人
青藍会</t>
    <rPh sb="0" eb="6">
      <t>シャカイフクシホウジン</t>
    </rPh>
    <rPh sb="7" eb="8">
      <t>セイ</t>
    </rPh>
    <rPh sb="8" eb="10">
      <t>ランカイ</t>
    </rPh>
    <phoneticPr fontId="4"/>
  </si>
  <si>
    <t>社会福祉法人
青藍会
（阿武義人）</t>
    <rPh sb="0" eb="6">
      <t>シャカイフクシホウジン</t>
    </rPh>
    <rPh sb="7" eb="8">
      <t>セイ</t>
    </rPh>
    <rPh sb="8" eb="10">
      <t>ランカイ</t>
    </rPh>
    <rPh sb="12" eb="14">
      <t>アンノ</t>
    </rPh>
    <rPh sb="14" eb="16">
      <t>ヨシト</t>
    </rPh>
    <phoneticPr fontId="4"/>
  </si>
  <si>
    <t>宮野下2996-1</t>
    <rPh sb="0" eb="2">
      <t>ミヤノ</t>
    </rPh>
    <rPh sb="2" eb="3">
      <t>シモ</t>
    </rPh>
    <phoneticPr fontId="4"/>
  </si>
  <si>
    <t>社会福祉法人
勝縁福祉会</t>
    <rPh sb="0" eb="6">
      <t>シャカイフクシホウジン</t>
    </rPh>
    <rPh sb="7" eb="9">
      <t>ショウエン</t>
    </rPh>
    <rPh sb="9" eb="12">
      <t>フクシカイ</t>
    </rPh>
    <phoneticPr fontId="4"/>
  </si>
  <si>
    <t>山田泰三</t>
    <rPh sb="0" eb="2">
      <t>ヤマダ</t>
    </rPh>
    <rPh sb="2" eb="4">
      <t>タイゾウ</t>
    </rPh>
    <phoneticPr fontId="4"/>
  </si>
  <si>
    <t>ｼｮｰﾄ29
ユニット型29</t>
    <rPh sb="11" eb="12">
      <t>ガタ</t>
    </rPh>
    <phoneticPr fontId="4"/>
  </si>
  <si>
    <t>大字浜方8番地1</t>
    <rPh sb="0" eb="2">
      <t>オオアザ</t>
    </rPh>
    <rPh sb="2" eb="4">
      <t>ハマカタ</t>
    </rPh>
    <rPh sb="5" eb="7">
      <t>バンチ</t>
    </rPh>
    <phoneticPr fontId="4"/>
  </si>
  <si>
    <t>ショート20
ユニット型100</t>
    <rPh sb="11" eb="12">
      <t>ガタ</t>
    </rPh>
    <phoneticPr fontId="4"/>
  </si>
  <si>
    <t>愛宕町1丁目5番1号</t>
    <rPh sb="0" eb="2">
      <t>アタゴ</t>
    </rPh>
    <rPh sb="2" eb="3">
      <t>マチ</t>
    </rPh>
    <rPh sb="4" eb="6">
      <t>チョウメ</t>
    </rPh>
    <rPh sb="7" eb="8">
      <t>バン</t>
    </rPh>
    <rPh sb="9" eb="10">
      <t>ゴウ</t>
    </rPh>
    <phoneticPr fontId="4"/>
  </si>
  <si>
    <t>ショート17
ユニット型63</t>
    <rPh sb="11" eb="12">
      <t>ガタ</t>
    </rPh>
    <phoneticPr fontId="4"/>
  </si>
  <si>
    <t>ひかり苑</t>
    <rPh sb="3" eb="4">
      <t>エン</t>
    </rPh>
    <phoneticPr fontId="4"/>
  </si>
  <si>
    <t>社会福祉法人
ひかり苑</t>
    <rPh sb="0" eb="6">
      <t>シャカイフクシホウジン</t>
    </rPh>
    <rPh sb="10" eb="11">
      <t>エン</t>
    </rPh>
    <phoneticPr fontId="4"/>
  </si>
  <si>
    <t>三井1056-1</t>
    <rPh sb="0" eb="2">
      <t>ミツイ</t>
    </rPh>
    <phoneticPr fontId="4"/>
  </si>
  <si>
    <t>Graceful唯心</t>
    <rPh sb="8" eb="10">
      <t>ユイシン</t>
    </rPh>
    <phoneticPr fontId="4"/>
  </si>
  <si>
    <t>社会福祉法人
同朋福祉会</t>
    <rPh sb="0" eb="6">
      <t>シャカイフクシホウジン</t>
    </rPh>
    <rPh sb="7" eb="9">
      <t>ドウホウ</t>
    </rPh>
    <rPh sb="9" eb="12">
      <t>フクシカイ</t>
    </rPh>
    <phoneticPr fontId="4"/>
  </si>
  <si>
    <t>大嶺町東分1707-2</t>
    <rPh sb="0" eb="3">
      <t>オオミネチョウ</t>
    </rPh>
    <rPh sb="3" eb="4">
      <t>ヒガシ</t>
    </rPh>
    <rPh sb="4" eb="5">
      <t>ブン</t>
    </rPh>
    <phoneticPr fontId="4"/>
  </si>
  <si>
    <t>社会福祉法人
緑山会</t>
    <rPh sb="0" eb="2">
      <t>シャカイ</t>
    </rPh>
    <rPh sb="2" eb="4">
      <t>フクシ</t>
    </rPh>
    <rPh sb="4" eb="6">
      <t>ホウジン</t>
    </rPh>
    <rPh sb="7" eb="8">
      <t>リョク</t>
    </rPh>
    <rPh sb="8" eb="10">
      <t>サンカイ</t>
    </rPh>
    <phoneticPr fontId="4"/>
  </si>
  <si>
    <t>大字木与10039番地5</t>
    <rPh sb="9" eb="11">
      <t>バンチ</t>
    </rPh>
    <phoneticPr fontId="4"/>
  </si>
  <si>
    <t>社会福祉法人
さわやか会
(村瀬伸二)</t>
    <rPh sb="14" eb="15">
      <t>ムラ</t>
    </rPh>
    <rPh sb="15" eb="16">
      <t>セ</t>
    </rPh>
    <rPh sb="16" eb="18">
      <t>シンジ</t>
    </rPh>
    <phoneticPr fontId="4"/>
  </si>
  <si>
    <t>蔵貫みどり</t>
    <rPh sb="0" eb="1">
      <t>クラ</t>
    </rPh>
    <rPh sb="1" eb="2">
      <t>ヌキ</t>
    </rPh>
    <phoneticPr fontId="4"/>
  </si>
  <si>
    <t>ケアハウス特定施設入居者生活介護施設</t>
    <rPh sb="5" eb="7">
      <t>トクテイ</t>
    </rPh>
    <rPh sb="7" eb="9">
      <t>シセツ</t>
    </rPh>
    <rPh sb="9" eb="12">
      <t>ニュウキョシャ</t>
    </rPh>
    <rPh sb="12" eb="14">
      <t>セイカツ</t>
    </rPh>
    <rPh sb="14" eb="16">
      <t>カイゴ</t>
    </rPh>
    <rPh sb="16" eb="18">
      <t>シセツ</t>
    </rPh>
    <phoneticPr fontId="4"/>
  </si>
  <si>
    <t>大字椿2398番地1</t>
    <rPh sb="0" eb="2">
      <t>オオアザ</t>
    </rPh>
    <rPh sb="2" eb="3">
      <t>ツバキ</t>
    </rPh>
    <rPh sb="7" eb="9">
      <t>バンチ</t>
    </rPh>
    <phoneticPr fontId="4"/>
  </si>
  <si>
    <t>社会福祉法人　　　　　　　　　　　　　　　　　　　　　　聖光会　　　　　　　　　　　　　　　　　　　　(福田雅良)</t>
    <rPh sb="52" eb="54">
      <t>フクダ</t>
    </rPh>
    <rPh sb="54" eb="56">
      <t>マサヨシ</t>
    </rPh>
    <phoneticPr fontId="4"/>
  </si>
  <si>
    <t>ユニット型40</t>
    <rPh sb="4" eb="5">
      <t>ガタ</t>
    </rPh>
    <phoneticPr fontId="4"/>
  </si>
  <si>
    <t>ユニット型10</t>
    <rPh sb="4" eb="5">
      <t>ガタ</t>
    </rPh>
    <phoneticPr fontId="4"/>
  </si>
  <si>
    <t>ユニット型18</t>
    <rPh sb="4" eb="5">
      <t>ガタ</t>
    </rPh>
    <phoneticPr fontId="4"/>
  </si>
  <si>
    <t>神田町4-8</t>
    <rPh sb="0" eb="3">
      <t>カンダチョウ</t>
    </rPh>
    <phoneticPr fontId="4"/>
  </si>
  <si>
    <t>合同会社
かもめ</t>
  </si>
  <si>
    <t>株式会社
ツクイ</t>
    <rPh sb="0" eb="2">
      <t>カブシキ</t>
    </rPh>
    <rPh sb="2" eb="4">
      <t>カイシャ</t>
    </rPh>
    <phoneticPr fontId="4"/>
  </si>
  <si>
    <t>株式会社　　　　　　　　　　　　　　　　　　シルバーホークス</t>
  </si>
  <si>
    <t>デイサービス絆</t>
  </si>
  <si>
    <t>合同会社　　　　　　　　　　　　　　　　　　サインポスト</t>
  </si>
  <si>
    <t>合同会社　　　　　　　　　　　　　　　美咲</t>
  </si>
  <si>
    <t>有限会社 　　　　　　　　　　　　　　　　　末永整骨院・光</t>
  </si>
  <si>
    <t>株式会社　　　　　　　　　　　　　　　　　きわなみ</t>
  </si>
  <si>
    <t>株式会社　　　　　　　　　　　　　　愛優会</t>
  </si>
  <si>
    <t>医療法人社団　　　　　　　　　　　　　　　　厚心会</t>
  </si>
  <si>
    <t>まどか福祉サービス　　　　　　　　　　　株式会社</t>
  </si>
  <si>
    <t>株式会社　　　　　　　　　　　　　アルケア</t>
  </si>
  <si>
    <t>医療法人　　　　　　　　　　　　　　太白会</t>
  </si>
  <si>
    <t>有限会社　　　　　　　　　　　　　　　　　　　ミセスヘルパー</t>
  </si>
  <si>
    <t>今田千恵美</t>
    <rPh sb="0" eb="2">
      <t>イマダ</t>
    </rPh>
    <rPh sb="2" eb="5">
      <t>チエミ</t>
    </rPh>
    <phoneticPr fontId="4"/>
  </si>
  <si>
    <t>株式会社　　　　　　　　　　　　　　　　　アルケア</t>
  </si>
  <si>
    <t>井上澄江</t>
    <rPh sb="0" eb="2">
      <t>イノウエ</t>
    </rPh>
    <rPh sb="2" eb="4">
      <t>スミエ</t>
    </rPh>
    <phoneticPr fontId="4"/>
  </si>
  <si>
    <t>西岐波229-327</t>
    <rPh sb="0" eb="1">
      <t>ニシ</t>
    </rPh>
    <rPh sb="1" eb="3">
      <t>キワ</t>
    </rPh>
    <phoneticPr fontId="4"/>
  </si>
  <si>
    <t>有限会社　　　　　　　　　　本池</t>
  </si>
  <si>
    <t>中村1-2-21</t>
    <rPh sb="0" eb="2">
      <t>ナカムラ</t>
    </rPh>
    <rPh sb="1" eb="2">
      <t>ウナカ</t>
    </rPh>
    <phoneticPr fontId="4"/>
  </si>
  <si>
    <t>ﾘﾊﾋﾞﾘﾃﾞｲｻｰﾋﾞｽｱｲ</t>
  </si>
  <si>
    <t>有限会社　　　　　　　　　　　　　　　　ベストライフ</t>
  </si>
  <si>
    <t>医療法人　　　　　　　　　　　　　　　樹一会</t>
  </si>
  <si>
    <t>株式会社　　　　　　　　　　　　　　　　きんもくせい</t>
  </si>
  <si>
    <t>山陽メディカルケア 　　　　株式会社</t>
  </si>
  <si>
    <t>ニチイケアセンター郷</t>
  </si>
  <si>
    <t>株式会社　　　　　　　　　　　　　　　　　ニチイ学館</t>
  </si>
  <si>
    <t>小郡下郷2203-1</t>
    <rPh sb="0" eb="2">
      <t>オゴオリ</t>
    </rPh>
    <rPh sb="2" eb="4">
      <t>シモゴウ</t>
    </rPh>
    <phoneticPr fontId="4"/>
  </si>
  <si>
    <t>株式会社　　　　　　　　　　　　清水製材所</t>
  </si>
  <si>
    <t>株式会社　　　　　　　　　　　　　ハーモニーケア</t>
  </si>
  <si>
    <t>社会福祉法人　　　　　　　グリーンコープ</t>
  </si>
  <si>
    <t>社会福祉法人 　　　　　　恒和会</t>
  </si>
  <si>
    <t>株式会社　　　　　　　　　　ただいま</t>
  </si>
  <si>
    <t>社会福祉法人
緑山会</t>
    <rPh sb="7" eb="8">
      <t>ミドリ</t>
    </rPh>
    <rPh sb="8" eb="9">
      <t>ヤマ</t>
    </rPh>
    <phoneticPr fontId="4"/>
  </si>
  <si>
    <t>医療法人社団
生和会</t>
    <rPh sb="0" eb="2">
      <t>イリョウ</t>
    </rPh>
    <rPh sb="2" eb="4">
      <t>ホウジン</t>
    </rPh>
    <rPh sb="4" eb="6">
      <t>シャダン</t>
    </rPh>
    <rPh sb="7" eb="8">
      <t>セイ</t>
    </rPh>
    <rPh sb="8" eb="9">
      <t>ワ</t>
    </rPh>
    <rPh sb="9" eb="10">
      <t>カイ</t>
    </rPh>
    <phoneticPr fontId="4"/>
  </si>
  <si>
    <t>有限会社　　　　　　　　　　ＺＥＲＯ－ＯＮＥ</t>
  </si>
  <si>
    <t>有限会社　　　　　　　　　　　誠心会</t>
  </si>
  <si>
    <t>有限会社
しらき</t>
    <rPh sb="0" eb="2">
      <t>ユウゲン</t>
    </rPh>
    <rPh sb="2" eb="4">
      <t>カイシャ</t>
    </rPh>
    <phoneticPr fontId="4"/>
  </si>
  <si>
    <t>医療法人
松栄会</t>
  </si>
  <si>
    <t>岡田千恵子</t>
    <rPh sb="0" eb="2">
      <t>オカダ</t>
    </rPh>
    <rPh sb="2" eb="5">
      <t>チエコ</t>
    </rPh>
    <phoneticPr fontId="4"/>
  </si>
  <si>
    <t>田渕久美子</t>
    <rPh sb="0" eb="2">
      <t>タブチ</t>
    </rPh>
    <rPh sb="2" eb="5">
      <t>クミコ</t>
    </rPh>
    <phoneticPr fontId="4"/>
  </si>
  <si>
    <t>東亜訪問看護ステーション</t>
    <rPh sb="0" eb="2">
      <t>トウア</t>
    </rPh>
    <rPh sb="2" eb="4">
      <t>ホウモン</t>
    </rPh>
    <rPh sb="4" eb="6">
      <t>カンゴ</t>
    </rPh>
    <phoneticPr fontId="4"/>
  </si>
  <si>
    <t>株式会社
東亜悠々の里</t>
    <rPh sb="0" eb="4">
      <t>カブシキガイシャ</t>
    </rPh>
    <rPh sb="5" eb="7">
      <t>トウア</t>
    </rPh>
    <rPh sb="7" eb="9">
      <t>ユウユウ</t>
    </rPh>
    <rPh sb="10" eb="11">
      <t>サト</t>
    </rPh>
    <phoneticPr fontId="4"/>
  </si>
  <si>
    <t>一の宮学園町2-2</t>
    <rPh sb="0" eb="1">
      <t>イチ</t>
    </rPh>
    <rPh sb="2" eb="3">
      <t>ミヤ</t>
    </rPh>
    <rPh sb="3" eb="6">
      <t>ガクエンマチ</t>
    </rPh>
    <phoneticPr fontId="4"/>
  </si>
  <si>
    <t>浜田3-24-1</t>
    <rPh sb="0" eb="2">
      <t>ハマダ</t>
    </rPh>
    <phoneticPr fontId="4"/>
  </si>
  <si>
    <t>訪問看護ステーションハローナース宇部西</t>
    <rPh sb="0" eb="2">
      <t>ホウモン</t>
    </rPh>
    <rPh sb="2" eb="4">
      <t>カンゴ</t>
    </rPh>
    <rPh sb="16" eb="18">
      <t>ウベ</t>
    </rPh>
    <rPh sb="18" eb="19">
      <t>ニシ</t>
    </rPh>
    <phoneticPr fontId="4"/>
  </si>
  <si>
    <t>際波字東河田287-1</t>
    <rPh sb="0" eb="2">
      <t>キワナミ</t>
    </rPh>
    <rPh sb="2" eb="3">
      <t>アザ</t>
    </rPh>
    <rPh sb="3" eb="4">
      <t>ヒガシ</t>
    </rPh>
    <rPh sb="4" eb="6">
      <t>カワタ</t>
    </rPh>
    <phoneticPr fontId="4"/>
  </si>
  <si>
    <t>下小鯖2698-1</t>
    <rPh sb="0" eb="1">
      <t>シモ</t>
    </rPh>
    <rPh sb="1" eb="3">
      <t>オサバ</t>
    </rPh>
    <phoneticPr fontId="4"/>
  </si>
  <si>
    <t>秋穂訪問看護ステーション</t>
    <rPh sb="0" eb="2">
      <t>アイオ</t>
    </rPh>
    <rPh sb="2" eb="4">
      <t>ホウモン</t>
    </rPh>
    <rPh sb="4" eb="6">
      <t>カンゴ</t>
    </rPh>
    <phoneticPr fontId="4"/>
  </si>
  <si>
    <t>有限会社
エービー
エンタープライズ</t>
    <rPh sb="0" eb="4">
      <t>ユウゲンガイシャ</t>
    </rPh>
    <phoneticPr fontId="4"/>
  </si>
  <si>
    <t>阿武由美子</t>
    <rPh sb="0" eb="2">
      <t>アンノ</t>
    </rPh>
    <rPh sb="2" eb="5">
      <t>ユミコ</t>
    </rPh>
    <phoneticPr fontId="4"/>
  </si>
  <si>
    <t>公益社団法人
山口県看護協会</t>
    <rPh sb="0" eb="2">
      <t>コウエキ</t>
    </rPh>
    <phoneticPr fontId="4"/>
  </si>
  <si>
    <t>訪問看護ステーションオールケアー</t>
    <rPh sb="0" eb="2">
      <t>ホウモン</t>
    </rPh>
    <rPh sb="2" eb="4">
      <t>カンゴ</t>
    </rPh>
    <phoneticPr fontId="4"/>
  </si>
  <si>
    <t>株式会社
オールケアー</t>
    <rPh sb="0" eb="4">
      <t>カブシキガイシャ</t>
    </rPh>
    <phoneticPr fontId="4"/>
  </si>
  <si>
    <t>沖今宿1-18-20</t>
    <rPh sb="0" eb="1">
      <t>オキ</t>
    </rPh>
    <rPh sb="1" eb="3">
      <t>イマジュク</t>
    </rPh>
    <phoneticPr fontId="4"/>
  </si>
  <si>
    <t>訪問看護ステーションはぴね防府</t>
    <rPh sb="0" eb="2">
      <t>ホウモン</t>
    </rPh>
    <rPh sb="2" eb="4">
      <t>カンゴ</t>
    </rPh>
    <rPh sb="13" eb="15">
      <t>ホウフ</t>
    </rPh>
    <phoneticPr fontId="4"/>
  </si>
  <si>
    <t>グリーンライフ
株式会社</t>
    <rPh sb="8" eb="12">
      <t>カブシキガイシャ</t>
    </rPh>
    <phoneticPr fontId="4"/>
  </si>
  <si>
    <t>田島1460-4</t>
    <rPh sb="0" eb="2">
      <t>タジマ</t>
    </rPh>
    <phoneticPr fontId="4"/>
  </si>
  <si>
    <t>一般社団法人
徳山医師会</t>
    <rPh sb="0" eb="2">
      <t>イッパン</t>
    </rPh>
    <phoneticPr fontId="4"/>
  </si>
  <si>
    <t>公益財団法人
周南市医療公社</t>
    <rPh sb="0" eb="2">
      <t>コウエキ</t>
    </rPh>
    <phoneticPr fontId="4"/>
  </si>
  <si>
    <t>訪問看護ステーション周南高原</t>
    <rPh sb="0" eb="2">
      <t>ホウモン</t>
    </rPh>
    <rPh sb="2" eb="4">
      <t>カンゴ</t>
    </rPh>
    <rPh sb="10" eb="12">
      <t>シュウナン</t>
    </rPh>
    <rPh sb="12" eb="14">
      <t>コウゲン</t>
    </rPh>
    <phoneticPr fontId="4"/>
  </si>
  <si>
    <t>医療法人
緑山会</t>
    <rPh sb="0" eb="2">
      <t>イリョウ</t>
    </rPh>
    <rPh sb="2" eb="4">
      <t>ホウジン</t>
    </rPh>
    <rPh sb="5" eb="6">
      <t>ミドリ</t>
    </rPh>
    <rPh sb="6" eb="7">
      <t>ヤマ</t>
    </rPh>
    <rPh sb="7" eb="8">
      <t>カイ</t>
    </rPh>
    <phoneticPr fontId="4"/>
  </si>
  <si>
    <t>中村佳代</t>
    <rPh sb="0" eb="2">
      <t>ナカムラ</t>
    </rPh>
    <rPh sb="2" eb="4">
      <t>カヨ</t>
    </rPh>
    <phoneticPr fontId="4"/>
  </si>
  <si>
    <t>須々万本郷29-1</t>
    <rPh sb="0" eb="3">
      <t>ススマ</t>
    </rPh>
    <rPh sb="3" eb="5">
      <t>ホンゴウ</t>
    </rPh>
    <phoneticPr fontId="4"/>
  </si>
  <si>
    <t>訪問看護ステーションなないろ</t>
    <rPh sb="0" eb="2">
      <t>ホウモン</t>
    </rPh>
    <rPh sb="2" eb="4">
      <t>カンゴ</t>
    </rPh>
    <phoneticPr fontId="4"/>
  </si>
  <si>
    <t>医療法人
おかはら会</t>
    <rPh sb="0" eb="2">
      <t>イリョウ</t>
    </rPh>
    <rPh sb="2" eb="4">
      <t>ホウジン</t>
    </rPh>
    <rPh sb="9" eb="10">
      <t>カイ</t>
    </rPh>
    <phoneticPr fontId="4"/>
  </si>
  <si>
    <t>平生町569-14</t>
    <rPh sb="2" eb="3">
      <t>マチ</t>
    </rPh>
    <phoneticPr fontId="4"/>
  </si>
  <si>
    <t>１　老人保健福祉施設</t>
    <rPh sb="2" eb="4">
      <t>ロウジン</t>
    </rPh>
    <rPh sb="4" eb="6">
      <t>ホケン</t>
    </rPh>
    <rPh sb="6" eb="8">
      <t>フクシ</t>
    </rPh>
    <rPh sb="8" eb="10">
      <t>シセツ</t>
    </rPh>
    <phoneticPr fontId="4"/>
  </si>
  <si>
    <t xml:space="preserve"> (1) 養護老人ホーム</t>
    <rPh sb="5" eb="7">
      <t>ヨウゴ</t>
    </rPh>
    <rPh sb="7" eb="9">
      <t>ロウジン</t>
    </rPh>
    <phoneticPr fontId="4"/>
  </si>
  <si>
    <t>経営者
（理事長）</t>
    <rPh sb="0" eb="3">
      <t>ケイエイシャ</t>
    </rPh>
    <rPh sb="5" eb="8">
      <t>リジチョウ</t>
    </rPh>
    <phoneticPr fontId="4"/>
  </si>
  <si>
    <t>759-6121</t>
  </si>
  <si>
    <t>759-6534</t>
  </si>
  <si>
    <t>755-0072</t>
  </si>
  <si>
    <t>754-1101</t>
  </si>
  <si>
    <t>759-1342</t>
  </si>
  <si>
    <t>753-0061</t>
  </si>
  <si>
    <t>758-0061</t>
  </si>
  <si>
    <t>747-0014</t>
  </si>
  <si>
    <t>741-0072</t>
  </si>
  <si>
    <t>740-0602</t>
  </si>
  <si>
    <t>743-0062</t>
  </si>
  <si>
    <t>759-4103</t>
  </si>
  <si>
    <t>742-0111</t>
  </si>
  <si>
    <t>759-2213</t>
  </si>
  <si>
    <t>757-0012</t>
  </si>
  <si>
    <t>756-0831</t>
  </si>
  <si>
    <t>742-2805</t>
  </si>
  <si>
    <t>742-1107</t>
  </si>
  <si>
    <t>759-3621</t>
  </si>
  <si>
    <t>山口市阿東
老人ホーム</t>
    <rPh sb="0" eb="2">
      <t>ヤマグチ</t>
    </rPh>
    <rPh sb="2" eb="3">
      <t>シ</t>
    </rPh>
    <phoneticPr fontId="4"/>
  </si>
  <si>
    <t>済生会山口
地域ケアセンター
養護老人ホーム
福寿園</t>
    <rPh sb="0" eb="3">
      <t>サイセイカイ</t>
    </rPh>
    <rPh sb="3" eb="5">
      <t>ヤマグチ</t>
    </rPh>
    <rPh sb="6" eb="8">
      <t>チイキ</t>
    </rPh>
    <rPh sb="15" eb="17">
      <t>ヨウゴ</t>
    </rPh>
    <rPh sb="17" eb="19">
      <t>ロウジン</t>
    </rPh>
    <rPh sb="23" eb="24">
      <t>フク</t>
    </rPh>
    <rPh sb="24" eb="25">
      <t>コトブキ</t>
    </rPh>
    <rPh sb="25" eb="26">
      <t>エン</t>
    </rPh>
    <phoneticPr fontId="4"/>
  </si>
  <si>
    <t xml:space="preserve"> (2) 特別養護老人ホーム</t>
    <rPh sb="5" eb="7">
      <t>トクベツ</t>
    </rPh>
    <rPh sb="7" eb="9">
      <t>ヨウゴ</t>
    </rPh>
    <rPh sb="9" eb="11">
      <t>ロウジン</t>
    </rPh>
    <phoneticPr fontId="4"/>
  </si>
  <si>
    <t>社会福祉法人
扶老会</t>
    <phoneticPr fontId="4"/>
  </si>
  <si>
    <t>759-5512</t>
  </si>
  <si>
    <t>751-0833</t>
  </si>
  <si>
    <t>752-0928</t>
  </si>
  <si>
    <t>759-6604</t>
  </si>
  <si>
    <t>751-0856</t>
  </si>
  <si>
    <t>750-0404</t>
  </si>
  <si>
    <t>750-0092</t>
  </si>
  <si>
    <t>752-0904</t>
  </si>
  <si>
    <t>751-0887</t>
  </si>
  <si>
    <t>750-0317</t>
  </si>
  <si>
    <t>751-0823</t>
  </si>
  <si>
    <t>750-0093</t>
  </si>
  <si>
    <t>759-6314</t>
  </si>
  <si>
    <t>752-0926</t>
  </si>
  <si>
    <t>759-5511</t>
  </si>
  <si>
    <t>759-6311</t>
  </si>
  <si>
    <t>750-0313</t>
  </si>
  <si>
    <t>759-6613</t>
  </si>
  <si>
    <t>750-0441</t>
  </si>
  <si>
    <t>757-0216</t>
  </si>
  <si>
    <t>755-0022</t>
  </si>
  <si>
    <t>755-0151</t>
  </si>
  <si>
    <t>759-0132</t>
  </si>
  <si>
    <t>759-0206</t>
  </si>
  <si>
    <t>759-0136</t>
  </si>
  <si>
    <t>755-0241</t>
  </si>
  <si>
    <t>747-1221</t>
  </si>
  <si>
    <t>754-1277</t>
  </si>
  <si>
    <t>759-1422</t>
  </si>
  <si>
    <t>754-0891</t>
  </si>
  <si>
    <t>753-0816</t>
  </si>
  <si>
    <t>753-0851</t>
  </si>
  <si>
    <t>747-0344</t>
  </si>
  <si>
    <t>754-0006</t>
  </si>
  <si>
    <t>754-0894</t>
  </si>
  <si>
    <t>753-0302</t>
  </si>
  <si>
    <t>753-0064</t>
  </si>
  <si>
    <t>753-0011</t>
  </si>
  <si>
    <t>759-3611</t>
  </si>
  <si>
    <t>759-3202</t>
  </si>
  <si>
    <t>758-0501</t>
  </si>
  <si>
    <t>754-0411</t>
  </si>
  <si>
    <t>759-3411</t>
  </si>
  <si>
    <t>758-0304</t>
  </si>
  <si>
    <t>758-0141</t>
  </si>
  <si>
    <t>747-1232</t>
  </si>
  <si>
    <t>747-0011</t>
  </si>
  <si>
    <t>747-0062</t>
  </si>
  <si>
    <t>747-0846</t>
  </si>
  <si>
    <t>747-0825</t>
  </si>
  <si>
    <t>747-0065</t>
  </si>
  <si>
    <t>747-0833</t>
  </si>
  <si>
    <t>744-0051</t>
  </si>
  <si>
    <t>744-0033</t>
  </si>
  <si>
    <t>740-0037</t>
  </si>
  <si>
    <t>742-0425</t>
  </si>
  <si>
    <t>740-1231</t>
  </si>
  <si>
    <t>740-0724</t>
  </si>
  <si>
    <t>740-0302</t>
  </si>
  <si>
    <t>742-0341</t>
  </si>
  <si>
    <t>740-0501</t>
  </si>
  <si>
    <t>740-1406</t>
  </si>
  <si>
    <t>741-0061</t>
  </si>
  <si>
    <t>740-1455</t>
  </si>
  <si>
    <t>742-0416</t>
  </si>
  <si>
    <t>740-0036</t>
  </si>
  <si>
    <t>743-0022</t>
  </si>
  <si>
    <t>743-0103</t>
  </si>
  <si>
    <t>743-0052</t>
  </si>
  <si>
    <t>759-3802</t>
  </si>
  <si>
    <t>759-4101</t>
  </si>
  <si>
    <t>759-4622</t>
  </si>
  <si>
    <t>759-4401</t>
  </si>
  <si>
    <t>742-1352</t>
  </si>
  <si>
    <t>742-0034</t>
  </si>
  <si>
    <t>749-0103</t>
  </si>
  <si>
    <t>754-0602</t>
  </si>
  <si>
    <t>759-2222</t>
  </si>
  <si>
    <t>759-2301</t>
  </si>
  <si>
    <t>754-0211</t>
  </si>
  <si>
    <t>754-0511</t>
  </si>
  <si>
    <t>759-2212</t>
  </si>
  <si>
    <t>745-1132</t>
  </si>
  <si>
    <t>745-0651</t>
  </si>
  <si>
    <t>745-0122</t>
  </si>
  <si>
    <t>746-0104</t>
  </si>
  <si>
    <t>745-0302</t>
  </si>
  <si>
    <t>756-0804</t>
  </si>
  <si>
    <t>756-0038</t>
  </si>
  <si>
    <t>757-0001</t>
  </si>
  <si>
    <t>742-2921</t>
  </si>
  <si>
    <t>742-2106</t>
  </si>
  <si>
    <t>742-2301</t>
  </si>
  <si>
    <t>740-0062</t>
  </si>
  <si>
    <t>742-1402</t>
  </si>
  <si>
    <t>742-1503</t>
  </si>
  <si>
    <t>社会福祉法人
恩賜財団
済生会支部
山口県済生会</t>
    <rPh sb="0" eb="2">
      <t>シャカイ</t>
    </rPh>
    <rPh sb="2" eb="4">
      <t>フクシ</t>
    </rPh>
    <rPh sb="4" eb="6">
      <t>ホウジン</t>
    </rPh>
    <rPh sb="7" eb="9">
      <t>オンシ</t>
    </rPh>
    <rPh sb="9" eb="11">
      <t>ザイダン</t>
    </rPh>
    <rPh sb="12" eb="15">
      <t>サイセイカイ</t>
    </rPh>
    <rPh sb="15" eb="17">
      <t>シブ</t>
    </rPh>
    <rPh sb="18" eb="21">
      <t>ヤマグチケン</t>
    </rPh>
    <rPh sb="21" eb="24">
      <t>サイセイカイ</t>
    </rPh>
    <phoneticPr fontId="4"/>
  </si>
  <si>
    <t>済生会山口
地域ケアセンター
特別養護
老人ホーム
にほ苑</t>
    <rPh sb="15" eb="17">
      <t>トクベツ</t>
    </rPh>
    <rPh sb="28" eb="29">
      <t>エン</t>
    </rPh>
    <phoneticPr fontId="4"/>
  </si>
  <si>
    <t>済生会山口
地域ケアセンター
特別養護
老人ホーム
福寿園</t>
    <rPh sb="15" eb="17">
      <t>トクベツ</t>
    </rPh>
    <rPh sb="26" eb="28">
      <t>フクジュ</t>
    </rPh>
    <rPh sb="28" eb="29">
      <t>エン</t>
    </rPh>
    <phoneticPr fontId="4"/>
  </si>
  <si>
    <t>社会福祉法人
山口県
社会福祉事業団</t>
    <rPh sb="0" eb="2">
      <t>シャカイ</t>
    </rPh>
    <rPh sb="2" eb="4">
      <t>フクシ</t>
    </rPh>
    <rPh sb="4" eb="6">
      <t>ホウジン</t>
    </rPh>
    <rPh sb="7" eb="10">
      <t>ヤマグチケン</t>
    </rPh>
    <rPh sb="11" eb="13">
      <t>シャカイ</t>
    </rPh>
    <rPh sb="13" eb="15">
      <t>フクシ</t>
    </rPh>
    <rPh sb="15" eb="18">
      <t>ジギョウダン</t>
    </rPh>
    <phoneticPr fontId="4"/>
  </si>
  <si>
    <t>内冨　昭</t>
    <rPh sb="0" eb="2">
      <t>ウチトミ</t>
    </rPh>
    <rPh sb="3" eb="4">
      <t>アキラ</t>
    </rPh>
    <phoneticPr fontId="4"/>
  </si>
  <si>
    <t>特別養護
老人ホーム　　　　　　　　　　　　フクシア</t>
    <rPh sb="0" eb="2">
      <t>トクベツ</t>
    </rPh>
    <rPh sb="2" eb="4">
      <t>ヨウゴ</t>
    </rPh>
    <rPh sb="5" eb="7">
      <t>ロウジン</t>
    </rPh>
    <phoneticPr fontId="4"/>
  </si>
  <si>
    <t xml:space="preserve"> (3) 軽費老人ホーム</t>
    <rPh sb="5" eb="7">
      <t>ケイヒ</t>
    </rPh>
    <rPh sb="7" eb="9">
      <t>ロウジン</t>
    </rPh>
    <phoneticPr fontId="4"/>
  </si>
  <si>
    <t>751-0883</t>
  </si>
  <si>
    <t>752-0989</t>
  </si>
  <si>
    <t>750-1114</t>
  </si>
  <si>
    <t>750-0059</t>
  </si>
  <si>
    <t>759-6301</t>
  </si>
  <si>
    <t>755-0096</t>
  </si>
  <si>
    <t>755-0032</t>
  </si>
  <si>
    <t>755-0065</t>
  </si>
  <si>
    <t>747-0067</t>
  </si>
  <si>
    <t>741-0081</t>
  </si>
  <si>
    <t>742-0334</t>
  </si>
  <si>
    <t>740-0044</t>
  </si>
  <si>
    <t>759-2302</t>
  </si>
  <si>
    <t>745-0844</t>
  </si>
  <si>
    <t>746-0018</t>
  </si>
  <si>
    <t>745-0641</t>
  </si>
  <si>
    <t>745-0303</t>
  </si>
  <si>
    <t>745-0121</t>
  </si>
  <si>
    <t>756-0057</t>
  </si>
  <si>
    <t>742-1101</t>
  </si>
  <si>
    <t>社会福祉法人
萩市
社会福祉事業団</t>
    <rPh sb="0" eb="6">
      <t>シャカイフクシホウジン</t>
    </rPh>
    <rPh sb="7" eb="9">
      <t>ハギシ</t>
    </rPh>
    <rPh sb="10" eb="14">
      <t>シャカイフクシ</t>
    </rPh>
    <rPh sb="14" eb="17">
      <t>ジギョウダン</t>
    </rPh>
    <phoneticPr fontId="4"/>
  </si>
  <si>
    <t>社会福祉法人
ひかり苑
(河野　亨)</t>
    <rPh sb="13" eb="15">
      <t>カワノ</t>
    </rPh>
    <rPh sb="16" eb="17">
      <t>トオル</t>
    </rPh>
    <phoneticPr fontId="4"/>
  </si>
  <si>
    <t>社会福祉法人
敬愛会
（南　園忠）</t>
    <rPh sb="7" eb="9">
      <t>ケイアイ</t>
    </rPh>
    <rPh sb="9" eb="10">
      <t>カイ</t>
    </rPh>
    <rPh sb="12" eb="13">
      <t>ミナミ</t>
    </rPh>
    <rPh sb="14" eb="15">
      <t>ソノ</t>
    </rPh>
    <rPh sb="15" eb="16">
      <t>タダシ</t>
    </rPh>
    <phoneticPr fontId="4"/>
  </si>
  <si>
    <t>間　誠司</t>
    <rPh sb="0" eb="1">
      <t>ハザマ</t>
    </rPh>
    <rPh sb="2" eb="4">
      <t>セイジ</t>
    </rPh>
    <phoneticPr fontId="4"/>
  </si>
  <si>
    <t>社会福祉法人
緑山会
（齋藤　淳）</t>
    <rPh sb="0" eb="2">
      <t>シャカイ</t>
    </rPh>
    <rPh sb="2" eb="4">
      <t>フクシ</t>
    </rPh>
    <rPh sb="4" eb="6">
      <t>ホウジン</t>
    </rPh>
    <rPh sb="7" eb="8">
      <t>リョク</t>
    </rPh>
    <rPh sb="8" eb="10">
      <t>サンカイ</t>
    </rPh>
    <rPh sb="12" eb="14">
      <t>サイトウ</t>
    </rPh>
    <rPh sb="15" eb="16">
      <t>ジュン</t>
    </rPh>
    <phoneticPr fontId="4"/>
  </si>
  <si>
    <t xml:space="preserve"> (4) 老人福祉センター</t>
    <rPh sb="5" eb="7">
      <t>ロウジン</t>
    </rPh>
    <rPh sb="7" eb="9">
      <t>フクシ</t>
    </rPh>
    <phoneticPr fontId="4"/>
  </si>
  <si>
    <t>753-0034</t>
  </si>
  <si>
    <t>747-0522</t>
  </si>
  <si>
    <t>754-0002</t>
  </si>
  <si>
    <t>759-1421</t>
  </si>
  <si>
    <t>758-0063</t>
  </si>
  <si>
    <t>744-0022</t>
  </si>
  <si>
    <t>740-0034</t>
  </si>
  <si>
    <t>740-1232</t>
  </si>
  <si>
    <t>742-0326</t>
  </si>
  <si>
    <t>749-0101</t>
  </si>
  <si>
    <t>746-0036</t>
  </si>
  <si>
    <t>742-2806</t>
  </si>
  <si>
    <t>740-0061</t>
  </si>
  <si>
    <t>社会福祉法人
岩国市
社会福祉協議会
(隅　喜彦)</t>
    <rPh sb="20" eb="21">
      <t>スミ</t>
    </rPh>
    <rPh sb="22" eb="24">
      <t>ヨシヒコ</t>
    </rPh>
    <phoneticPr fontId="4"/>
  </si>
  <si>
    <t xml:space="preserve"> (5) 老人福祉施設付設作業所</t>
    <rPh sb="5" eb="7">
      <t>ロウジン</t>
    </rPh>
    <rPh sb="7" eb="9">
      <t>フクシ</t>
    </rPh>
    <rPh sb="9" eb="11">
      <t>シセツ</t>
    </rPh>
    <rPh sb="11" eb="13">
      <t>フセツ</t>
    </rPh>
    <rPh sb="13" eb="16">
      <t>サギョウショ</t>
    </rPh>
    <phoneticPr fontId="4"/>
  </si>
  <si>
    <t xml:space="preserve"> (6) 老人休養ホーム</t>
    <rPh sb="5" eb="7">
      <t>ロウジン</t>
    </rPh>
    <rPh sb="7" eb="9">
      <t>キュウヨウ</t>
    </rPh>
    <phoneticPr fontId="4"/>
  </si>
  <si>
    <t xml:space="preserve"> (7) 老人短期入所施設</t>
    <rPh sb="5" eb="7">
      <t>ロウジン</t>
    </rPh>
    <rPh sb="7" eb="9">
      <t>タンキ</t>
    </rPh>
    <rPh sb="9" eb="11">
      <t>ニュウショ</t>
    </rPh>
    <rPh sb="11" eb="13">
      <t>シセツ</t>
    </rPh>
    <phoneticPr fontId="4"/>
  </si>
  <si>
    <t>752-0958</t>
  </si>
  <si>
    <t>750-0075</t>
  </si>
  <si>
    <t>759-0207</t>
  </si>
  <si>
    <t>755-0016</t>
  </si>
  <si>
    <t>754-0895</t>
  </si>
  <si>
    <t>747-0024</t>
  </si>
  <si>
    <t>744-0075</t>
  </si>
  <si>
    <t>742-0417</t>
  </si>
  <si>
    <t>743-0013</t>
  </si>
  <si>
    <t>757-0006</t>
  </si>
  <si>
    <t>原田典子</t>
  </si>
  <si>
    <t>原田典子</t>
    <rPh sb="0" eb="2">
      <t>ハラダ</t>
    </rPh>
    <rPh sb="2" eb="4">
      <t>ノリコ</t>
    </rPh>
    <phoneticPr fontId="4"/>
  </si>
  <si>
    <t>田中哲也</t>
    <rPh sb="0" eb="2">
      <t>タナカ</t>
    </rPh>
    <rPh sb="2" eb="3">
      <t>テツ</t>
    </rPh>
    <rPh sb="3" eb="4">
      <t>ヤ</t>
    </rPh>
    <phoneticPr fontId="4"/>
  </si>
  <si>
    <t>社会福祉法人　　　　　　　恩賜財団
済生会支部
山口県済生会</t>
    <rPh sb="21" eb="23">
      <t>シブ</t>
    </rPh>
    <rPh sb="24" eb="27">
      <t>ヤマグチケン</t>
    </rPh>
    <rPh sb="27" eb="30">
      <t>サイセイカイ</t>
    </rPh>
    <phoneticPr fontId="4"/>
  </si>
  <si>
    <t>752-0975</t>
  </si>
  <si>
    <t>750-0064</t>
  </si>
  <si>
    <t>750-1161</t>
  </si>
  <si>
    <t>750-1132</t>
  </si>
  <si>
    <t>750-0061</t>
  </si>
  <si>
    <t>750-0009</t>
  </si>
  <si>
    <t>752-0993</t>
  </si>
  <si>
    <t>750-0253</t>
  </si>
  <si>
    <t>750-0087</t>
  </si>
  <si>
    <t>751-0836</t>
  </si>
  <si>
    <t>759-6316</t>
  </si>
  <si>
    <t>751-0809</t>
  </si>
  <si>
    <t>751-0827</t>
  </si>
  <si>
    <t>750-0085</t>
  </si>
  <si>
    <t>751-0832</t>
  </si>
  <si>
    <t>750-0086</t>
  </si>
  <si>
    <t>759-5331</t>
  </si>
  <si>
    <t>751-0847</t>
  </si>
  <si>
    <t>750-0077</t>
  </si>
  <si>
    <t>751-0813</t>
  </si>
  <si>
    <t>759-6541</t>
  </si>
  <si>
    <t>750-0424</t>
  </si>
  <si>
    <t>759-6525</t>
  </si>
  <si>
    <t>750-0019</t>
  </si>
  <si>
    <t>750-1164</t>
  </si>
  <si>
    <t>751-0815</t>
  </si>
  <si>
    <t>752-0963</t>
  </si>
  <si>
    <t>751-0806</t>
  </si>
  <si>
    <t>759-6312</t>
  </si>
  <si>
    <t>752-0970</t>
  </si>
  <si>
    <t>751-0852</t>
  </si>
  <si>
    <t>750-0065</t>
  </si>
  <si>
    <t>759-6302</t>
  </si>
  <si>
    <t>751-0820</t>
  </si>
  <si>
    <t>751-0831</t>
  </si>
  <si>
    <t>750-0044</t>
  </si>
  <si>
    <t>752-0976</t>
  </si>
  <si>
    <t>750-0081</t>
  </si>
  <si>
    <t>759-6601</t>
  </si>
  <si>
    <t>751-0846</t>
  </si>
  <si>
    <t>751-0824</t>
  </si>
  <si>
    <t>751-0834</t>
  </si>
  <si>
    <t>751-0828</t>
  </si>
  <si>
    <t>755-0067</t>
  </si>
  <si>
    <t>755-0803</t>
  </si>
  <si>
    <t>755-0055</t>
  </si>
  <si>
    <t>755-0097</t>
  </si>
  <si>
    <t>759-0204</t>
  </si>
  <si>
    <t>754-1311</t>
  </si>
  <si>
    <t>755-0086</t>
  </si>
  <si>
    <t>757-0214</t>
  </si>
  <si>
    <t>757-0213</t>
  </si>
  <si>
    <t>755-0014</t>
  </si>
  <si>
    <t>755-0023</t>
  </si>
  <si>
    <t>755-0006</t>
  </si>
  <si>
    <t>755-0806</t>
  </si>
  <si>
    <t>755-0091</t>
  </si>
  <si>
    <t>757-0215</t>
  </si>
  <si>
    <t>755-0094</t>
  </si>
  <si>
    <t>755-0029</t>
  </si>
  <si>
    <t>759-0208</t>
  </si>
  <si>
    <t>755-0083</t>
  </si>
  <si>
    <t>755-0007</t>
  </si>
  <si>
    <t>755-0011</t>
  </si>
  <si>
    <t>755-0051</t>
  </si>
  <si>
    <t>755-0004</t>
  </si>
  <si>
    <t>755-0003</t>
  </si>
  <si>
    <t>755-0084</t>
  </si>
  <si>
    <t>755-0052</t>
  </si>
  <si>
    <t>753-0048</t>
  </si>
  <si>
    <t>753-0214</t>
  </si>
  <si>
    <t>759-1512</t>
  </si>
  <si>
    <t>754-1102</t>
  </si>
  <si>
    <t>753-0056</t>
  </si>
  <si>
    <t>753-0831</t>
  </si>
  <si>
    <t>747-0231</t>
  </si>
  <si>
    <t>753-0065</t>
  </si>
  <si>
    <t>753-0033</t>
  </si>
  <si>
    <t>753-0083</t>
  </si>
  <si>
    <t>753-0801</t>
  </si>
  <si>
    <t>753-0047</t>
  </si>
  <si>
    <t>754-0897</t>
  </si>
  <si>
    <t>753-0212</t>
  </si>
  <si>
    <t>753-0211</t>
  </si>
  <si>
    <t xml:space="preserve">758-0141 </t>
  </si>
  <si>
    <t>759-3302</t>
  </si>
  <si>
    <t>759-3721</t>
  </si>
  <si>
    <t>758-0701</t>
  </si>
  <si>
    <t>758-0011</t>
  </si>
  <si>
    <t>759-3111</t>
  </si>
  <si>
    <t>758-0043</t>
  </si>
  <si>
    <t>758-0057</t>
  </si>
  <si>
    <t>747-0063</t>
  </si>
  <si>
    <t>747-0806</t>
  </si>
  <si>
    <t>747-0003</t>
  </si>
  <si>
    <t>747-0814</t>
  </si>
  <si>
    <t>747-0802</t>
  </si>
  <si>
    <t>747-0834</t>
  </si>
  <si>
    <t>747-0045</t>
  </si>
  <si>
    <t>747-0835</t>
  </si>
  <si>
    <t>747-0041</t>
  </si>
  <si>
    <t>747-0012</t>
  </si>
  <si>
    <t>747-0036</t>
  </si>
  <si>
    <t>747-0001</t>
  </si>
  <si>
    <t>747-0013</t>
  </si>
  <si>
    <t>747-0821</t>
  </si>
  <si>
    <t>747-0104</t>
  </si>
  <si>
    <t>747-0026</t>
  </si>
  <si>
    <t>747-0005</t>
  </si>
  <si>
    <t>747-0845</t>
  </si>
  <si>
    <t>744-0061</t>
  </si>
  <si>
    <t>744-0011</t>
  </si>
  <si>
    <t>744-0015</t>
  </si>
  <si>
    <t>744-0072</t>
  </si>
  <si>
    <t>744-0043</t>
  </si>
  <si>
    <t>744-0024</t>
  </si>
  <si>
    <t>740-0041</t>
  </si>
  <si>
    <t>740-0018</t>
  </si>
  <si>
    <t>740-0021</t>
  </si>
  <si>
    <t>740-0004</t>
  </si>
  <si>
    <t>742-0321</t>
  </si>
  <si>
    <t>740-1225</t>
  </si>
  <si>
    <t>740-0017</t>
  </si>
  <si>
    <t>741-0092</t>
  </si>
  <si>
    <t>741-0062</t>
  </si>
  <si>
    <t>740-1425</t>
  </si>
  <si>
    <t>741-0063</t>
  </si>
  <si>
    <t>743-0003</t>
  </si>
  <si>
    <t>743-0021</t>
  </si>
  <si>
    <t>743-0031</t>
  </si>
  <si>
    <t>743-0063</t>
  </si>
  <si>
    <t>743-0061</t>
  </si>
  <si>
    <t>759-4503</t>
  </si>
  <si>
    <t>759-4102</t>
  </si>
  <si>
    <t>759-4502</t>
  </si>
  <si>
    <t>759-4104</t>
  </si>
  <si>
    <t>742-0041</t>
  </si>
  <si>
    <t>742-0033</t>
  </si>
  <si>
    <t>742-0002</t>
  </si>
  <si>
    <t>745-0401</t>
  </si>
  <si>
    <t>745-0057</t>
  </si>
  <si>
    <t>746-0014</t>
  </si>
  <si>
    <t>745-0801</t>
  </si>
  <si>
    <t>746-0082</t>
  </si>
  <si>
    <t>745-0825</t>
  </si>
  <si>
    <t>745-0025</t>
  </si>
  <si>
    <t>745-0612</t>
  </si>
  <si>
    <t>745-0643</t>
  </si>
  <si>
    <t>746-0084</t>
  </si>
  <si>
    <t>745-0075</t>
  </si>
  <si>
    <t>745-0042</t>
  </si>
  <si>
    <t>745-0631</t>
  </si>
  <si>
    <t>757-0004</t>
  </si>
  <si>
    <t>756-0813</t>
  </si>
  <si>
    <t>757-0005</t>
  </si>
  <si>
    <t>756-0817</t>
  </si>
  <si>
    <t>756-0874</t>
  </si>
  <si>
    <t>756-0834</t>
  </si>
  <si>
    <t>742-2923</t>
  </si>
  <si>
    <t>742-2804</t>
  </si>
  <si>
    <t>742-2516</t>
  </si>
  <si>
    <t>742-2302</t>
  </si>
  <si>
    <t>742-2105</t>
  </si>
  <si>
    <t>742-2101</t>
  </si>
  <si>
    <t>742-1513</t>
  </si>
  <si>
    <t>742-1511</t>
  </si>
  <si>
    <t>742-1517</t>
  </si>
  <si>
    <t>742-1102</t>
  </si>
  <si>
    <t>759-3622</t>
  </si>
  <si>
    <t>彦島田の首町1-1-32</t>
  </si>
  <si>
    <t>吉宗　誠</t>
    <rPh sb="0" eb="2">
      <t>ヨシムネ</t>
    </rPh>
    <rPh sb="3" eb="4">
      <t>マコト</t>
    </rPh>
    <phoneticPr fontId="4"/>
  </si>
  <si>
    <t>神田町2-13-5</t>
  </si>
  <si>
    <t>長府南之町6-5</t>
  </si>
  <si>
    <t>小山卓三</t>
    <rPh sb="0" eb="2">
      <t>コヤマ</t>
    </rPh>
    <rPh sb="2" eb="3">
      <t>タク</t>
    </rPh>
    <rPh sb="3" eb="4">
      <t>サン</t>
    </rPh>
    <phoneticPr fontId="4"/>
  </si>
  <si>
    <t>鈴村やよい</t>
    <rPh sb="0" eb="2">
      <t>スズムラ</t>
    </rPh>
    <phoneticPr fontId="4"/>
  </si>
  <si>
    <t>藤岡真由子</t>
    <rPh sb="0" eb="2">
      <t>フジオカ</t>
    </rPh>
    <rPh sb="2" eb="5">
      <t>マユコ</t>
    </rPh>
    <phoneticPr fontId="4"/>
  </si>
  <si>
    <t>宮澤和江</t>
    <rPh sb="0" eb="2">
      <t>ミヤザワ</t>
    </rPh>
    <rPh sb="2" eb="4">
      <t>カズエ</t>
    </rPh>
    <phoneticPr fontId="4"/>
  </si>
  <si>
    <t>佐仲弘行</t>
  </si>
  <si>
    <t>内田芳明</t>
  </si>
  <si>
    <t>宮崎知恵</t>
    <rPh sb="0" eb="2">
      <t>ミヤザキ</t>
    </rPh>
    <rPh sb="2" eb="4">
      <t>チエ</t>
    </rPh>
    <phoneticPr fontId="4"/>
  </si>
  <si>
    <t>沖村潤子</t>
  </si>
  <si>
    <t>冨岡哲治</t>
  </si>
  <si>
    <t>石丸優雄</t>
    <rPh sb="0" eb="2">
      <t>イシマル</t>
    </rPh>
    <rPh sb="2" eb="3">
      <t>ユウ</t>
    </rPh>
    <rPh sb="3" eb="4">
      <t>オス</t>
    </rPh>
    <phoneticPr fontId="4"/>
  </si>
  <si>
    <t>清水裕子</t>
  </si>
  <si>
    <t>丸山憲明</t>
  </si>
  <si>
    <t>横山正和</t>
    <rPh sb="2" eb="4">
      <t>マサカズ</t>
    </rPh>
    <phoneticPr fontId="4"/>
  </si>
  <si>
    <t>高村一男</t>
  </si>
  <si>
    <t>藤本佳彦</t>
  </si>
  <si>
    <t>福光信夫</t>
  </si>
  <si>
    <t>岡村金子</t>
  </si>
  <si>
    <t>矢田太郎</t>
    <rPh sb="0" eb="2">
      <t>ヤタ</t>
    </rPh>
    <rPh sb="2" eb="4">
      <t>タロウ</t>
    </rPh>
    <phoneticPr fontId="4"/>
  </si>
  <si>
    <t>長谷川典子</t>
    <rPh sb="0" eb="3">
      <t>ハセガワ</t>
    </rPh>
    <rPh sb="3" eb="5">
      <t>ノリコ</t>
    </rPh>
    <phoneticPr fontId="4"/>
  </si>
  <si>
    <t>内山英樹</t>
  </si>
  <si>
    <t>芳川京子</t>
  </si>
  <si>
    <t>鳥上孝志</t>
  </si>
  <si>
    <t>山本佳樹</t>
  </si>
  <si>
    <t>吉田友紀</t>
  </si>
  <si>
    <t>守田洋就</t>
    <rPh sb="0" eb="2">
      <t>モリタ</t>
    </rPh>
    <rPh sb="2" eb="3">
      <t>ヨウ</t>
    </rPh>
    <rPh sb="3" eb="4">
      <t>シュウ</t>
    </rPh>
    <phoneticPr fontId="4"/>
  </si>
  <si>
    <t>口脇浩美</t>
  </si>
  <si>
    <t>桜1-3-2</t>
    <rPh sb="0" eb="1">
      <t>サクラ</t>
    </rPh>
    <phoneticPr fontId="4"/>
  </si>
  <si>
    <t>望町1-11-28</t>
    <rPh sb="0" eb="1">
      <t>ノゾ</t>
    </rPh>
    <rPh sb="1" eb="2">
      <t>チョウ</t>
    </rPh>
    <phoneticPr fontId="4"/>
  </si>
  <si>
    <t>来巻944-1</t>
    <rPh sb="0" eb="2">
      <t>クルマキ</t>
    </rPh>
    <phoneticPr fontId="4"/>
  </si>
  <si>
    <t>長府惣社町2-39</t>
    <rPh sb="0" eb="2">
      <t>チョウフ</t>
    </rPh>
    <phoneticPr fontId="4"/>
  </si>
  <si>
    <t>長府才川2-21-1</t>
  </si>
  <si>
    <t>稗田中町8-38</t>
  </si>
  <si>
    <t>王喜本町6-1-12</t>
  </si>
  <si>
    <t>長府中浜町2-5</t>
  </si>
  <si>
    <t>今浦町10-11</t>
  </si>
  <si>
    <t>清末西町1-6-10</t>
  </si>
  <si>
    <t>一の宮学園町8-9</t>
  </si>
  <si>
    <t>長府浜浦町29-8</t>
  </si>
  <si>
    <t>横野町3-16-5</t>
  </si>
  <si>
    <t>一の宮東町3-380-1</t>
  </si>
  <si>
    <t>幡生本町12-5</t>
  </si>
  <si>
    <t>彦島西山町3-12-1</t>
  </si>
  <si>
    <t>生野町1-2-18</t>
  </si>
  <si>
    <t>彦島江の浦町3-11-12</t>
  </si>
  <si>
    <t>彦島弟子待東町8-1</t>
  </si>
  <si>
    <t>みもすそ川町23-1</t>
  </si>
  <si>
    <t>長府才川2-4-27</t>
  </si>
  <si>
    <t>福江浜田1425-1</t>
  </si>
  <si>
    <t>彦島福浦町3-6-22</t>
  </si>
  <si>
    <t>船木向ヒ833-3</t>
  </si>
  <si>
    <t>二俣瀬山王坂40-221</t>
  </si>
  <si>
    <t>西岐波浜田1545-1</t>
  </si>
  <si>
    <t>小串65-17</t>
  </si>
  <si>
    <t>際波287-1</t>
  </si>
  <si>
    <t>寿町3-2-5</t>
  </si>
  <si>
    <t>東岐波405-1</t>
  </si>
  <si>
    <t>常盤台1-2576-2</t>
  </si>
  <si>
    <t>神原町2-4-40</t>
  </si>
  <si>
    <t>西岐波5225-5</t>
  </si>
  <si>
    <t>小野8294-2</t>
  </si>
  <si>
    <t>西万倉2074-2</t>
  </si>
  <si>
    <t>奥万倉361-2</t>
  </si>
  <si>
    <t>末広町1-13</t>
  </si>
  <si>
    <t>西岐波2068-1</t>
  </si>
  <si>
    <t>恩田町3-8-1</t>
  </si>
  <si>
    <t>東岐波5860-10-1</t>
  </si>
  <si>
    <t>船木1017-4</t>
  </si>
  <si>
    <t>上宇部黒岩39-7</t>
  </si>
  <si>
    <t>ひらき台2-25-8</t>
  </si>
  <si>
    <t>中宇部1858-30</t>
  </si>
  <si>
    <t>新天町2-3-7</t>
  </si>
  <si>
    <t>東岐波1466-6</t>
  </si>
  <si>
    <t>東岐波2160-1</t>
  </si>
  <si>
    <t>八王子町12-14</t>
  </si>
  <si>
    <t>昭和町4-2-1</t>
  </si>
  <si>
    <t>際波663-3</t>
  </si>
  <si>
    <t>船木1017-5</t>
  </si>
  <si>
    <t>厚南北2-4-14</t>
  </si>
  <si>
    <t>西岐波732-1</t>
  </si>
  <si>
    <t>西岐波2636-7</t>
  </si>
  <si>
    <t>東岐波4940-1</t>
  </si>
  <si>
    <t>則貞3-10-41</t>
  </si>
  <si>
    <t>川上720-9</t>
  </si>
  <si>
    <t>中村1-3-58</t>
  </si>
  <si>
    <t>宮野下2997-5</t>
  </si>
  <si>
    <t>黒川729-2</t>
  </si>
  <si>
    <t>深溝803-1</t>
  </si>
  <si>
    <t>湯田温泉1-1-3</t>
  </si>
  <si>
    <t>神田町1-14</t>
  </si>
  <si>
    <t>後河原23-3</t>
  </si>
  <si>
    <t>中尾787-1</t>
  </si>
  <si>
    <t>道場門前2-2-32-101</t>
  </si>
  <si>
    <t>阿知須3257-21</t>
  </si>
  <si>
    <t>黒川81-2</t>
  </si>
  <si>
    <t>大内御堀4331-23</t>
  </si>
  <si>
    <t>大内長野814-1</t>
  </si>
  <si>
    <t>阿知須浜表南5312-1</t>
  </si>
  <si>
    <t>阿知須3257-34</t>
  </si>
  <si>
    <t>紫福6606-1</t>
  </si>
  <si>
    <t>明木4781-1</t>
  </si>
  <si>
    <t>須佐1378-1</t>
  </si>
  <si>
    <t>吉部上3301-1</t>
  </si>
  <si>
    <t>川上4921-1</t>
  </si>
  <si>
    <t>大井1689-13</t>
  </si>
  <si>
    <t>椿3460-2</t>
  </si>
  <si>
    <t>三見3852-1</t>
  </si>
  <si>
    <t>見島35-1</t>
  </si>
  <si>
    <t>椿東315-6</t>
  </si>
  <si>
    <t>堀内247-5</t>
  </si>
  <si>
    <t>椿東2942-13</t>
  </si>
  <si>
    <t>岸津2-24-20</t>
  </si>
  <si>
    <t>伊佐江1039-1</t>
  </si>
  <si>
    <t>石が口1-3-42</t>
  </si>
  <si>
    <t>佐野152-1</t>
  </si>
  <si>
    <t>中央町6-30</t>
  </si>
  <si>
    <t>高倉1-14-1</t>
  </si>
  <si>
    <t>西浦2429-1</t>
  </si>
  <si>
    <t>本橋町17-16</t>
  </si>
  <si>
    <t>新田966-1</t>
  </si>
  <si>
    <t>牟礼今宿1-21-27</t>
  </si>
  <si>
    <t>田島3379-1</t>
    <rPh sb="0" eb="2">
      <t>タジマ</t>
    </rPh>
    <phoneticPr fontId="4"/>
  </si>
  <si>
    <t>中西29-7</t>
  </si>
  <si>
    <t>中西1-17</t>
  </si>
  <si>
    <t>国衙4-3-47</t>
  </si>
  <si>
    <t>中央町2-5</t>
  </si>
  <si>
    <t>デイサービス
センター
向日葵</t>
    <rPh sb="12" eb="15">
      <t>ヒマワリ</t>
    </rPh>
    <phoneticPr fontId="4"/>
  </si>
  <si>
    <t>安夢住　　
椿館
デイサービス
センター</t>
    <rPh sb="0" eb="1">
      <t>ヤス</t>
    </rPh>
    <rPh sb="1" eb="2">
      <t>ユメ</t>
    </rPh>
    <rPh sb="2" eb="3">
      <t>ス</t>
    </rPh>
    <rPh sb="6" eb="7">
      <t>ツバキ</t>
    </rPh>
    <rPh sb="7" eb="8">
      <t>カン</t>
    </rPh>
    <phoneticPr fontId="4"/>
  </si>
  <si>
    <t>デイサービス
センター
向日葵館</t>
    <rPh sb="12" eb="15">
      <t>ヒマワリ</t>
    </rPh>
    <rPh sb="15" eb="16">
      <t>カン</t>
    </rPh>
    <phoneticPr fontId="4"/>
  </si>
  <si>
    <t>三伶　　　　　　　　　　　　　　　　　デイサービス
センター</t>
    <rPh sb="0" eb="1">
      <t>サン</t>
    </rPh>
    <rPh sb="1" eb="2">
      <t>レイ</t>
    </rPh>
    <phoneticPr fontId="4"/>
  </si>
  <si>
    <t>デイサービス
センター　　　　
さんぽ道</t>
    <rPh sb="19" eb="20">
      <t>ミチ</t>
    </rPh>
    <phoneticPr fontId="4"/>
  </si>
  <si>
    <t xml:space="preserve"> (9) 地域包括支援センター</t>
    <rPh sb="5" eb="7">
      <t>チイキ</t>
    </rPh>
    <rPh sb="7" eb="9">
      <t>ホウカツ</t>
    </rPh>
    <rPh sb="9" eb="11">
      <t>シエン</t>
    </rPh>
    <phoneticPr fontId="4"/>
  </si>
  <si>
    <t>鶴井清江</t>
    <rPh sb="0" eb="2">
      <t>ツルイ</t>
    </rPh>
    <rPh sb="2" eb="4">
      <t>キヨエ</t>
    </rPh>
    <phoneticPr fontId="4"/>
  </si>
  <si>
    <t>下関市豊北
地域包括
支援センター</t>
    <rPh sb="0" eb="1">
      <t>シタ</t>
    </rPh>
    <rPh sb="4" eb="5">
      <t>キタ</t>
    </rPh>
    <phoneticPr fontId="4"/>
  </si>
  <si>
    <t>宇部市北部東
地域包括
支援センター</t>
    <rPh sb="3" eb="5">
      <t>ホクブ</t>
    </rPh>
    <rPh sb="5" eb="6">
      <t>ヒガシ</t>
    </rPh>
    <phoneticPr fontId="4"/>
  </si>
  <si>
    <t>宇部市北部西
地域包括
支援センター</t>
    <rPh sb="3" eb="5">
      <t>ホクブ</t>
    </rPh>
    <rPh sb="5" eb="6">
      <t>ニシ</t>
    </rPh>
    <phoneticPr fontId="4"/>
  </si>
  <si>
    <t>宇部市東部第1
地域包括
支援センター</t>
    <rPh sb="3" eb="5">
      <t>トウブ</t>
    </rPh>
    <rPh sb="5" eb="6">
      <t>ダイ</t>
    </rPh>
    <phoneticPr fontId="4"/>
  </si>
  <si>
    <t>宇部市東部第2
地域包括
支援センター</t>
    <rPh sb="3" eb="5">
      <t>トウブ</t>
    </rPh>
    <rPh sb="5" eb="6">
      <t>ダイ</t>
    </rPh>
    <phoneticPr fontId="4"/>
  </si>
  <si>
    <t>宇部市中部第1
地域包括
支援センター</t>
    <rPh sb="3" eb="5">
      <t>チュウブ</t>
    </rPh>
    <rPh sb="5" eb="6">
      <t>ダイ</t>
    </rPh>
    <phoneticPr fontId="4"/>
  </si>
  <si>
    <t>宇部市中部第2
地域包括
支援センター</t>
    <rPh sb="3" eb="5">
      <t>チュウブ</t>
    </rPh>
    <rPh sb="5" eb="6">
      <t>ダイ</t>
    </rPh>
    <phoneticPr fontId="4"/>
  </si>
  <si>
    <t>宇部市西部第1
地域包括
支援センター</t>
    <rPh sb="3" eb="5">
      <t>セイブ</t>
    </rPh>
    <rPh sb="5" eb="6">
      <t>ダイ</t>
    </rPh>
    <phoneticPr fontId="4"/>
  </si>
  <si>
    <t>宇部市西部第2
地域包括
支援センター</t>
    <rPh sb="3" eb="5">
      <t>セイブ</t>
    </rPh>
    <rPh sb="5" eb="6">
      <t>ダイ</t>
    </rPh>
    <phoneticPr fontId="4"/>
  </si>
  <si>
    <t>山口市基幹型
地域包括
支援センター</t>
    <rPh sb="3" eb="5">
      <t>キカン</t>
    </rPh>
    <rPh sb="5" eb="6">
      <t>カタ</t>
    </rPh>
    <phoneticPr fontId="4"/>
  </si>
  <si>
    <t>山口市中央
地域包括
支援センター</t>
    <rPh sb="3" eb="5">
      <t>チュウオウ</t>
    </rPh>
    <phoneticPr fontId="4"/>
  </si>
  <si>
    <t>山口市川東
地域包括
支援センター</t>
    <rPh sb="0" eb="3">
      <t>ヤマグチシ</t>
    </rPh>
    <rPh sb="3" eb="5">
      <t>カワヒガシ</t>
    </rPh>
    <rPh sb="6" eb="8">
      <t>チイキ</t>
    </rPh>
    <rPh sb="8" eb="10">
      <t>ホウカツ</t>
    </rPh>
    <rPh sb="11" eb="13">
      <t>シエン</t>
    </rPh>
    <phoneticPr fontId="4"/>
  </si>
  <si>
    <t>山口市北東
地域包括
支援センター</t>
    <rPh sb="0" eb="1">
      <t>ヤマ</t>
    </rPh>
    <rPh sb="1" eb="2">
      <t>クチ</t>
    </rPh>
    <rPh sb="2" eb="3">
      <t>シ</t>
    </rPh>
    <rPh sb="3" eb="5">
      <t>ホクトウ</t>
    </rPh>
    <rPh sb="6" eb="8">
      <t>チイキ</t>
    </rPh>
    <rPh sb="8" eb="10">
      <t>ホウカツ</t>
    </rPh>
    <rPh sb="11" eb="13">
      <t>シエン</t>
    </rPh>
    <phoneticPr fontId="4"/>
  </si>
  <si>
    <t>山口市鴻南
地域包括
支援センター</t>
    <rPh sb="0" eb="1">
      <t>ヤマ</t>
    </rPh>
    <rPh sb="1" eb="2">
      <t>クチ</t>
    </rPh>
    <rPh sb="2" eb="3">
      <t>シ</t>
    </rPh>
    <rPh sb="3" eb="4">
      <t>コウ</t>
    </rPh>
    <rPh sb="4" eb="5">
      <t>ミナミ</t>
    </rPh>
    <rPh sb="6" eb="8">
      <t>チイキ</t>
    </rPh>
    <rPh sb="8" eb="10">
      <t>ホウカツ</t>
    </rPh>
    <rPh sb="11" eb="13">
      <t>シエン</t>
    </rPh>
    <phoneticPr fontId="4"/>
  </si>
  <si>
    <t>山口市川西
地域包括
支援センター</t>
    <rPh sb="0" eb="1">
      <t>ヤマ</t>
    </rPh>
    <rPh sb="1" eb="2">
      <t>クチ</t>
    </rPh>
    <rPh sb="2" eb="3">
      <t>シ</t>
    </rPh>
    <rPh sb="3" eb="4">
      <t>カワ</t>
    </rPh>
    <rPh sb="4" eb="5">
      <t>ニシ</t>
    </rPh>
    <rPh sb="6" eb="8">
      <t>チイキ</t>
    </rPh>
    <rPh sb="8" eb="10">
      <t>ホウカツ</t>
    </rPh>
    <rPh sb="11" eb="13">
      <t>シエン</t>
    </rPh>
    <phoneticPr fontId="4"/>
  </si>
  <si>
    <t>社会福祉法人
山口市
社会福祉協議会</t>
    <rPh sb="0" eb="2">
      <t>シャカイ</t>
    </rPh>
    <rPh sb="2" eb="4">
      <t>フクシ</t>
    </rPh>
    <rPh sb="4" eb="6">
      <t>ホウジン</t>
    </rPh>
    <rPh sb="7" eb="8">
      <t>ヤマ</t>
    </rPh>
    <rPh sb="8" eb="9">
      <t>クチ</t>
    </rPh>
    <rPh sb="9" eb="10">
      <t>シ</t>
    </rPh>
    <rPh sb="11" eb="13">
      <t>シャカイ</t>
    </rPh>
    <rPh sb="13" eb="15">
      <t>フクシ</t>
    </rPh>
    <rPh sb="15" eb="18">
      <t>キョウギカイ</t>
    </rPh>
    <phoneticPr fontId="4"/>
  </si>
  <si>
    <t>防府東
地域包括
支援センター</t>
    <rPh sb="2" eb="3">
      <t>ヒガシ</t>
    </rPh>
    <phoneticPr fontId="4"/>
  </si>
  <si>
    <t>防府西
地域包括
支援センター</t>
    <rPh sb="2" eb="3">
      <t>ニシ</t>
    </rPh>
    <phoneticPr fontId="4"/>
  </si>
  <si>
    <t>防府南
地域包括
支援センター</t>
    <rPh sb="2" eb="3">
      <t>ミナミ</t>
    </rPh>
    <phoneticPr fontId="4"/>
  </si>
  <si>
    <t>美祢東
地域包括
支援センター</t>
    <rPh sb="0" eb="2">
      <t>ミネ</t>
    </rPh>
    <rPh sb="2" eb="3">
      <t>ヒガシ</t>
    </rPh>
    <phoneticPr fontId="4"/>
  </si>
  <si>
    <t>和木町
地域包括
支援センター</t>
    <rPh sb="0" eb="3">
      <t>ワキチョウ</t>
    </rPh>
    <rPh sb="4" eb="6">
      <t>チイキ</t>
    </rPh>
    <rPh sb="6" eb="8">
      <t>ホウカツ</t>
    </rPh>
    <rPh sb="9" eb="11">
      <t>シエン</t>
    </rPh>
    <phoneticPr fontId="4"/>
  </si>
  <si>
    <t xml:space="preserve"> (10) 在宅介護支援センター</t>
    <rPh sb="6" eb="8">
      <t>ザイタク</t>
    </rPh>
    <rPh sb="8" eb="10">
      <t>カイゴ</t>
    </rPh>
    <rPh sb="10" eb="12">
      <t>シエン</t>
    </rPh>
    <phoneticPr fontId="4"/>
  </si>
  <si>
    <t>750-0018</t>
  </si>
  <si>
    <t>758-0212</t>
  </si>
  <si>
    <t>758-0003</t>
  </si>
  <si>
    <t>758-0001</t>
  </si>
  <si>
    <t>740-0032</t>
  </si>
  <si>
    <t>746-0017</t>
  </si>
  <si>
    <t>756-0889</t>
  </si>
  <si>
    <t>さるびあ
在宅介護
支援センター
指定居宅介護
支援事業所</t>
    <rPh sb="17" eb="19">
      <t>シテイ</t>
    </rPh>
    <rPh sb="19" eb="21">
      <t>キョタク</t>
    </rPh>
    <rPh sb="21" eb="23">
      <t>カイゴ</t>
    </rPh>
    <rPh sb="24" eb="26">
      <t>シエン</t>
    </rPh>
    <rPh sb="26" eb="29">
      <t>ジギョウショ</t>
    </rPh>
    <phoneticPr fontId="4"/>
  </si>
  <si>
    <t xml:space="preserve"> (11) 生活支援ハウス</t>
    <rPh sb="6" eb="8">
      <t>セイカツ</t>
    </rPh>
    <rPh sb="8" eb="10">
      <t>シエン</t>
    </rPh>
    <phoneticPr fontId="4"/>
  </si>
  <si>
    <t>支援ハウス</t>
    <phoneticPr fontId="4"/>
  </si>
  <si>
    <t>ｽｵｳｵｵｼﾏﾁｮｳｺｳﾚｲｼｬｾｲｶﾂﾌｸｼｾﾝﾀｰﾜﾀﾞｴﾝ</t>
    <phoneticPr fontId="4"/>
  </si>
  <si>
    <t>ｾｲｶﾂｼｴﾝﾊｳｽｼﾙﾊﾞｰﾊｳｽｸｽﾉｷ</t>
    <phoneticPr fontId="4"/>
  </si>
  <si>
    <t>生活支援ハウス
「シルバーハウス
くすのき」</t>
    <phoneticPr fontId="4"/>
  </si>
  <si>
    <t>社会福祉法人
阿武福祉会
（齋藤　瑛）</t>
    <rPh sb="0" eb="2">
      <t>シャカイ</t>
    </rPh>
    <rPh sb="2" eb="4">
      <t>フクシ</t>
    </rPh>
    <rPh sb="4" eb="6">
      <t>ホウジン</t>
    </rPh>
    <rPh sb="7" eb="9">
      <t>アブ</t>
    </rPh>
    <rPh sb="9" eb="11">
      <t>フクシ</t>
    </rPh>
    <rPh sb="11" eb="12">
      <t>カイ</t>
    </rPh>
    <rPh sb="14" eb="16">
      <t>サイトウ</t>
    </rPh>
    <rPh sb="17" eb="18">
      <t>エイ</t>
    </rPh>
    <phoneticPr fontId="4"/>
  </si>
  <si>
    <t>759-
3501</t>
  </si>
  <si>
    <t>萩市須佐
高齢者
生活支援ハウス
やまびこ</t>
    <rPh sb="2" eb="4">
      <t>スサ</t>
    </rPh>
    <rPh sb="5" eb="8">
      <t>コウレイシャ</t>
    </rPh>
    <rPh sb="9" eb="11">
      <t>セイカツ</t>
    </rPh>
    <rPh sb="11" eb="13">
      <t>シエン</t>
    </rPh>
    <phoneticPr fontId="4"/>
  </si>
  <si>
    <t>萩市無田ヶ原口
高齢者
生活支援ハウス
おとずれ</t>
    <rPh sb="0" eb="2">
      <t>ハギシ</t>
    </rPh>
    <rPh sb="2" eb="4">
      <t>ムタ</t>
    </rPh>
    <rPh sb="5" eb="6">
      <t>ハラ</t>
    </rPh>
    <rPh sb="6" eb="7">
      <t>クチ</t>
    </rPh>
    <rPh sb="8" eb="11">
      <t>コウレイシャ</t>
    </rPh>
    <rPh sb="12" eb="14">
      <t>セイカツ</t>
    </rPh>
    <rPh sb="14" eb="16">
      <t>シエン</t>
    </rPh>
    <phoneticPr fontId="4"/>
  </si>
  <si>
    <t>周防大島町
高齢者
生活福祉センター
「和田苑」</t>
    <phoneticPr fontId="4"/>
  </si>
  <si>
    <t>阿武町
高齢者
生活支援ハウス
ひだまりの里</t>
    <rPh sb="0" eb="3">
      <t>アブチョウ</t>
    </rPh>
    <rPh sb="4" eb="7">
      <t>コウレイシャ</t>
    </rPh>
    <rPh sb="8" eb="10">
      <t>セイカツ</t>
    </rPh>
    <rPh sb="10" eb="12">
      <t>シエン</t>
    </rPh>
    <rPh sb="21" eb="22">
      <t>サト</t>
    </rPh>
    <phoneticPr fontId="4"/>
  </si>
  <si>
    <t xml:space="preserve"> (12) 介護老人保健施設</t>
    <rPh sb="6" eb="8">
      <t>カイゴ</t>
    </rPh>
    <rPh sb="8" eb="10">
      <t>ロウジン</t>
    </rPh>
    <rPh sb="10" eb="12">
      <t>ホケン</t>
    </rPh>
    <rPh sb="12" eb="14">
      <t>シセツ</t>
    </rPh>
    <phoneticPr fontId="4"/>
  </si>
  <si>
    <t>岡藤浩一郎</t>
  </si>
  <si>
    <t>衛藤　泉</t>
    <rPh sb="0" eb="2">
      <t>エトウ</t>
    </rPh>
    <rPh sb="3" eb="4">
      <t>イズミ</t>
    </rPh>
    <phoneticPr fontId="4"/>
  </si>
  <si>
    <t>753-0076</t>
  </si>
  <si>
    <t>753-0813</t>
  </si>
  <si>
    <t>758-0021</t>
  </si>
  <si>
    <t>744-0008</t>
  </si>
  <si>
    <t>740-1441</t>
  </si>
  <si>
    <t>759-4402</t>
  </si>
  <si>
    <t>759-4211</t>
  </si>
  <si>
    <t>745-8522</t>
  </si>
  <si>
    <t>745-0861</t>
  </si>
  <si>
    <t>746-0056</t>
  </si>
  <si>
    <t>745-0802</t>
  </si>
  <si>
    <t>750-1142</t>
  </si>
  <si>
    <t>750-0002</t>
  </si>
  <si>
    <t>759-0202</t>
  </si>
  <si>
    <t>740-1404</t>
  </si>
  <si>
    <t>742-1193</t>
  </si>
  <si>
    <t>750-
0062</t>
  </si>
  <si>
    <t>750-
0313</t>
  </si>
  <si>
    <t>751-
0807</t>
  </si>
  <si>
    <t>753-8519</t>
  </si>
  <si>
    <t>753-0043</t>
  </si>
  <si>
    <t>747-0035</t>
  </si>
  <si>
    <t>759-4194</t>
  </si>
  <si>
    <t>742-0032</t>
  </si>
  <si>
    <t>745-0851</t>
  </si>
  <si>
    <t>756-0088</t>
  </si>
  <si>
    <t>勝見奈美江</t>
  </si>
  <si>
    <t>野村美穂</t>
  </si>
  <si>
    <t>木村千鶴子</t>
  </si>
  <si>
    <t>古田　恵</t>
    <rPh sb="0" eb="2">
      <t>フルタ</t>
    </rPh>
    <rPh sb="3" eb="4">
      <t>ケイ</t>
    </rPh>
    <phoneticPr fontId="4"/>
  </si>
  <si>
    <t>堀　洋子</t>
    <rPh sb="2" eb="4">
      <t>ヨウコ</t>
    </rPh>
    <phoneticPr fontId="4"/>
  </si>
  <si>
    <t>社会福祉法人
下関市
社会福祉協議会</t>
    <rPh sb="9" eb="10">
      <t>シ</t>
    </rPh>
    <phoneticPr fontId="4"/>
  </si>
  <si>
    <t>むべの里
デイサービス
センター</t>
    <rPh sb="3" eb="4">
      <t>サト</t>
    </rPh>
    <phoneticPr fontId="4"/>
  </si>
  <si>
    <t>陽だまりのいえ　　　　　　デイサービス
センター</t>
    <rPh sb="0" eb="1">
      <t>ヒ</t>
    </rPh>
    <phoneticPr fontId="4"/>
  </si>
  <si>
    <t>デイサービス
センター
未来</t>
    <rPh sb="12" eb="14">
      <t>ミライ</t>
    </rPh>
    <phoneticPr fontId="4"/>
  </si>
  <si>
    <t>サンキ・ウエルビィ　
デイサービス
センター山口</t>
    <rPh sb="22" eb="24">
      <t>ヤマグチ</t>
    </rPh>
    <phoneticPr fontId="4"/>
  </si>
  <si>
    <t>デイサービス
センター
むっちゃん方</t>
    <rPh sb="17" eb="18">
      <t>カタ</t>
    </rPh>
    <phoneticPr fontId="4"/>
  </si>
  <si>
    <t>大市　　　　　　　　　　　　　　　　　デイサービス
センター</t>
    <rPh sb="0" eb="1">
      <t>オオ</t>
    </rPh>
    <rPh sb="1" eb="2">
      <t>イチ</t>
    </rPh>
    <phoneticPr fontId="4"/>
  </si>
  <si>
    <t>萩市須佐
デイサービス
センターやまびこ</t>
    <rPh sb="2" eb="4">
      <t>スサ</t>
    </rPh>
    <phoneticPr fontId="4"/>
  </si>
  <si>
    <t>萩市無田ｹ原口
デイサービス
センター
おとずれ</t>
    <rPh sb="0" eb="2">
      <t>ハギシ</t>
    </rPh>
    <rPh sb="2" eb="4">
      <t>ムタ</t>
    </rPh>
    <rPh sb="5" eb="6">
      <t>ハラ</t>
    </rPh>
    <rPh sb="6" eb="7">
      <t>クチ</t>
    </rPh>
    <phoneticPr fontId="4"/>
  </si>
  <si>
    <t>株式会社
夢のみずうみ社</t>
    <rPh sb="3" eb="4">
      <t>シャ</t>
    </rPh>
    <phoneticPr fontId="4"/>
  </si>
  <si>
    <t>サンキ・ウエルビィ
デイサービス
センター　防府</t>
    <rPh sb="22" eb="24">
      <t>ホウフ</t>
    </rPh>
    <phoneticPr fontId="4"/>
  </si>
  <si>
    <t>株式会社ピーエー
デイサービス
センター
ゆうの風三田尻</t>
    <rPh sb="0" eb="4">
      <t>カブシキガイシャ</t>
    </rPh>
    <rPh sb="24" eb="25">
      <t>カゼ</t>
    </rPh>
    <rPh sb="25" eb="27">
      <t>ミタ</t>
    </rPh>
    <rPh sb="27" eb="28">
      <t>ジリ</t>
    </rPh>
    <phoneticPr fontId="4"/>
  </si>
  <si>
    <t>デイサービス
センター
元気の里</t>
    <rPh sb="12" eb="14">
      <t>ゲンキ</t>
    </rPh>
    <rPh sb="15" eb="16">
      <t>サト</t>
    </rPh>
    <phoneticPr fontId="4"/>
  </si>
  <si>
    <t>ゆの里　　　　　　　　　　　　デイサービス
センター</t>
    <rPh sb="2" eb="3">
      <t>サト</t>
    </rPh>
    <phoneticPr fontId="4"/>
  </si>
  <si>
    <t>渡辺薬局
デイサービス
センターなごやか</t>
    <rPh sb="0" eb="2">
      <t>ワタナベ</t>
    </rPh>
    <rPh sb="2" eb="4">
      <t>ヤッキョク</t>
    </rPh>
    <phoneticPr fontId="4"/>
  </si>
  <si>
    <t>介護予防
デイサービス
ふれまち虹の家</t>
    <rPh sb="0" eb="2">
      <t>カイゴ</t>
    </rPh>
    <rPh sb="2" eb="4">
      <t>ヨボウ</t>
    </rPh>
    <rPh sb="16" eb="17">
      <t>ニジ</t>
    </rPh>
    <rPh sb="18" eb="19">
      <t>イエ</t>
    </rPh>
    <phoneticPr fontId="4"/>
  </si>
  <si>
    <t>デイサービス
センター
ひかり苑</t>
    <rPh sb="15" eb="16">
      <t>エン</t>
    </rPh>
    <phoneticPr fontId="4"/>
  </si>
  <si>
    <t>長門市社協ゆや
デイサービス
センター</t>
    <rPh sb="3" eb="4">
      <t>シャ</t>
    </rPh>
    <rPh sb="4" eb="5">
      <t>キョウ</t>
    </rPh>
    <phoneticPr fontId="4"/>
  </si>
  <si>
    <t>ひまわり
介護サービス
株式会社</t>
    <rPh sb="5" eb="7">
      <t>カイゴ</t>
    </rPh>
    <rPh sb="12" eb="16">
      <t>カブシキガイシャ</t>
    </rPh>
    <phoneticPr fontId="4"/>
  </si>
  <si>
    <t>周南高原
デイサービス
センター</t>
    <rPh sb="0" eb="2">
      <t>シュウナン</t>
    </rPh>
    <rPh sb="2" eb="4">
      <t>コウゲン</t>
    </rPh>
    <phoneticPr fontId="4"/>
  </si>
  <si>
    <t>三丘温泉
デイサービス
センター</t>
    <rPh sb="0" eb="2">
      <t>ミツオ</t>
    </rPh>
    <rPh sb="2" eb="4">
      <t>オンセン</t>
    </rPh>
    <phoneticPr fontId="4"/>
  </si>
  <si>
    <t>株式会社
山陽グローバル
パートナーズ</t>
    <rPh sb="0" eb="4">
      <t>カブシキガイシャ</t>
    </rPh>
    <rPh sb="5" eb="7">
      <t>サンヨウ</t>
    </rPh>
    <phoneticPr fontId="4"/>
  </si>
  <si>
    <t>デイサービス
センター
須々万</t>
    <rPh sb="12" eb="15">
      <t>ススマ</t>
    </rPh>
    <phoneticPr fontId="4"/>
  </si>
  <si>
    <t>デイサービス
センター
元気村</t>
    <rPh sb="12" eb="14">
      <t>ゲンキ</t>
    </rPh>
    <rPh sb="14" eb="15">
      <t>ムラ</t>
    </rPh>
    <phoneticPr fontId="4"/>
  </si>
  <si>
    <t>むべの里
デイサービス
センター湯ノ峠</t>
    <rPh sb="3" eb="4">
      <t>サト</t>
    </rPh>
    <rPh sb="16" eb="17">
      <t>ユ</t>
    </rPh>
    <rPh sb="18" eb="19">
      <t>トウゲ</t>
    </rPh>
    <phoneticPr fontId="4"/>
  </si>
  <si>
    <t>よりあい処本山　　　　　　デイサービス
センター</t>
    <rPh sb="4" eb="5">
      <t>トコロ</t>
    </rPh>
    <rPh sb="5" eb="7">
      <t>ホンザン</t>
    </rPh>
    <phoneticPr fontId="4"/>
  </si>
  <si>
    <t>35216</t>
    <phoneticPr fontId="4"/>
  </si>
  <si>
    <t>軽費</t>
    <phoneticPr fontId="4"/>
  </si>
  <si>
    <t>ｱｽﾜﾝｻﾝｿｳ</t>
    <phoneticPr fontId="4"/>
  </si>
  <si>
    <t>ｹｱﾊｳｽﾕｳｸﾝｿｳ</t>
    <phoneticPr fontId="4"/>
  </si>
  <si>
    <t>ｱｲｵｵﾝｾﾝﾎｰﾑ</t>
    <phoneticPr fontId="4"/>
  </si>
  <si>
    <t>35206</t>
    <phoneticPr fontId="4"/>
  </si>
  <si>
    <t>防府市</t>
    <phoneticPr fontId="4"/>
  </si>
  <si>
    <t>ﾎｳﾌｵﾝｾﾝﾎｰﾑ</t>
    <phoneticPr fontId="4"/>
  </si>
  <si>
    <t>ﾍｽﾃｨｱﾊﾅｷﾞｹｱﾊｳｽ</t>
    <phoneticPr fontId="4"/>
  </si>
  <si>
    <t>ｹｱﾊｳｽｱｲｵｲｴﾝ</t>
    <phoneticPr fontId="4"/>
  </si>
  <si>
    <t>35208</t>
    <phoneticPr fontId="4"/>
  </si>
  <si>
    <t>岩国市</t>
    <phoneticPr fontId="4"/>
  </si>
  <si>
    <t>ｷﾝｼﾞｭｴﾝ</t>
    <phoneticPr fontId="4"/>
  </si>
  <si>
    <t>ｹｱﾊｳｽｼｭｳﾄｳｶﾝ</t>
    <phoneticPr fontId="4"/>
  </si>
  <si>
    <t>周南市</t>
    <phoneticPr fontId="4"/>
  </si>
  <si>
    <t>35215</t>
    <phoneticPr fontId="4"/>
  </si>
  <si>
    <t>ｹｱﾊｳｽﾐﾂｵ</t>
    <phoneticPr fontId="4"/>
  </si>
  <si>
    <t>ﾄｸﾃｲｼｾﾂﾕｳｷｭｳﾉｻﾄ</t>
    <phoneticPr fontId="4"/>
  </si>
  <si>
    <t>ｹｱﾊｳｽｼｭｳﾅﾝｵﾝｾﾝ</t>
    <phoneticPr fontId="4"/>
  </si>
  <si>
    <t>ｼﾞｺｳｿｳ</t>
    <phoneticPr fontId="4"/>
  </si>
  <si>
    <t>小月宮の町7-3</t>
    <rPh sb="2" eb="3">
      <t>ミヤ</t>
    </rPh>
    <rPh sb="4" eb="5">
      <t>マチ</t>
    </rPh>
    <phoneticPr fontId="4"/>
  </si>
  <si>
    <t>幡生宮の下町16-3</t>
    <rPh sb="0" eb="2">
      <t>ハタブ</t>
    </rPh>
    <phoneticPr fontId="4"/>
  </si>
  <si>
    <t>藤田紀美</t>
    <rPh sb="0" eb="2">
      <t>フジタ</t>
    </rPh>
    <rPh sb="2" eb="4">
      <t>キミ</t>
    </rPh>
    <phoneticPr fontId="4"/>
  </si>
  <si>
    <t>ﾌﾛｲﾃﾞﾋｺｼﾏﾃﾞｲｻｰﾋﾞｽｾﾝﾀｰ</t>
  </si>
  <si>
    <t>083-
228-0128</t>
  </si>
  <si>
    <t>デイサービス熊野</t>
    <rPh sb="6" eb="8">
      <t>クマノ</t>
    </rPh>
    <phoneticPr fontId="4"/>
  </si>
  <si>
    <t>一の宮町4-10-19</t>
    <rPh sb="0" eb="1">
      <t>イチ</t>
    </rPh>
    <rPh sb="2" eb="3">
      <t>ミヤ</t>
    </rPh>
    <rPh sb="3" eb="4">
      <t>マチ</t>
    </rPh>
    <phoneticPr fontId="4"/>
  </si>
  <si>
    <t>寺岡幸子</t>
    <rPh sb="0" eb="2">
      <t>テラオカ</t>
    </rPh>
    <rPh sb="2" eb="4">
      <t>サチコ</t>
    </rPh>
    <phoneticPr fontId="4"/>
  </si>
  <si>
    <t>752-0957</t>
  </si>
  <si>
    <t>750-0251</t>
  </si>
  <si>
    <t>デイサービス日野</t>
  </si>
  <si>
    <t>750-0415</t>
  </si>
  <si>
    <t>751-0816</t>
  </si>
  <si>
    <t>751-0802</t>
  </si>
  <si>
    <t>済生会山口地域
ケアセンター
居宅介護サービス
複合施設にほ苑
通所介護事業所</t>
    <rPh sb="0" eb="3">
      <t>サイセイカイ</t>
    </rPh>
    <rPh sb="3" eb="5">
      <t>ヤマグチ</t>
    </rPh>
    <rPh sb="5" eb="7">
      <t>チイキ</t>
    </rPh>
    <rPh sb="15" eb="17">
      <t>キョタク</t>
    </rPh>
    <rPh sb="17" eb="19">
      <t>カイゴ</t>
    </rPh>
    <rPh sb="24" eb="26">
      <t>フクゴウ</t>
    </rPh>
    <rPh sb="26" eb="28">
      <t>シセツ</t>
    </rPh>
    <rPh sb="30" eb="31">
      <t>エン</t>
    </rPh>
    <rPh sb="32" eb="34">
      <t>ツウショ</t>
    </rPh>
    <rPh sb="34" eb="36">
      <t>カイゴ</t>
    </rPh>
    <rPh sb="36" eb="39">
      <t>ジギョウショ</t>
    </rPh>
    <phoneticPr fontId="4"/>
  </si>
  <si>
    <t>株式会社
ヨシヤ</t>
    <rPh sb="0" eb="2">
      <t>カブシキ</t>
    </rPh>
    <rPh sb="2" eb="4">
      <t>カイシャ</t>
    </rPh>
    <phoneticPr fontId="4"/>
  </si>
  <si>
    <t>医療法人康淳会
ナーシングホーム緑町
通所介護</t>
    <rPh sb="0" eb="2">
      <t>イリョウ</t>
    </rPh>
    <rPh sb="2" eb="4">
      <t>ホウジン</t>
    </rPh>
    <rPh sb="4" eb="5">
      <t>ヒロヤス</t>
    </rPh>
    <rPh sb="5" eb="6">
      <t>ジュン</t>
    </rPh>
    <rPh sb="6" eb="7">
      <t>カイ</t>
    </rPh>
    <rPh sb="16" eb="18">
      <t>ミドリマチ</t>
    </rPh>
    <rPh sb="19" eb="21">
      <t>ツウショ</t>
    </rPh>
    <rPh sb="21" eb="23">
      <t>カイゴ</t>
    </rPh>
    <phoneticPr fontId="4"/>
  </si>
  <si>
    <t>株式会社
ひまわりあくと</t>
    <rPh sb="0" eb="4">
      <t>カブシキガイシャ</t>
    </rPh>
    <phoneticPr fontId="4"/>
  </si>
  <si>
    <t>083-
788-0026</t>
  </si>
  <si>
    <t>083-
286-7300</t>
  </si>
  <si>
    <t>083-
286-2125</t>
  </si>
  <si>
    <t>0836-
21-5243</t>
  </si>
  <si>
    <t>083-
984-5800</t>
  </si>
  <si>
    <t>083-
954-0120</t>
  </si>
  <si>
    <t>083-
922-2184</t>
  </si>
  <si>
    <t>0838-
24-4128</t>
  </si>
  <si>
    <t>0835-
38-8333</t>
  </si>
  <si>
    <t>0827-
31-7479</t>
  </si>
  <si>
    <t>0827-
82-2129</t>
  </si>
  <si>
    <t>0827-
75-2104</t>
  </si>
  <si>
    <t>0833-
77-0096</t>
  </si>
  <si>
    <t>0837-
22-7000</t>
  </si>
  <si>
    <t>0820-
28-5015</t>
  </si>
  <si>
    <t>0837-
52-0584</t>
  </si>
  <si>
    <t>0834-
21-1191</t>
  </si>
  <si>
    <t>0836-
76-2136</t>
  </si>
  <si>
    <t>0836-
83-4862</t>
  </si>
  <si>
    <t>0820-
77-2008</t>
  </si>
  <si>
    <t>0820-
56-7335</t>
  </si>
  <si>
    <t>08388-
2-3071</t>
  </si>
  <si>
    <t>平田5丁目24-33</t>
    <rPh sb="0" eb="2">
      <t>ヒラタ</t>
    </rPh>
    <phoneticPr fontId="4"/>
  </si>
  <si>
    <t>社会福祉法人
敬天会
（木村　練）</t>
    <rPh sb="7" eb="8">
      <t>ケイ</t>
    </rPh>
    <rPh sb="8" eb="9">
      <t>テン</t>
    </rPh>
    <rPh sb="9" eb="10">
      <t>カイ</t>
    </rPh>
    <rPh sb="12" eb="14">
      <t>キムラ</t>
    </rPh>
    <rPh sb="15" eb="16">
      <t>レンシュウ</t>
    </rPh>
    <phoneticPr fontId="4"/>
  </si>
  <si>
    <t>社会福祉法人
ひかり苑
（河野　亨）</t>
    <rPh sb="0" eb="6">
      <t>シャカイフクシホウジン</t>
    </rPh>
    <rPh sb="10" eb="11">
      <t>エン</t>
    </rPh>
    <rPh sb="13" eb="15">
      <t>カワノ</t>
    </rPh>
    <rPh sb="16" eb="17">
      <t>トオル</t>
    </rPh>
    <phoneticPr fontId="4"/>
  </si>
  <si>
    <t>社会福祉法人
あんずの里
(藤原　弘)</t>
    <rPh sb="0" eb="2">
      <t>シャカイ</t>
    </rPh>
    <rPh sb="2" eb="4">
      <t>フクシ</t>
    </rPh>
    <rPh sb="4" eb="6">
      <t>ホウジン</t>
    </rPh>
    <rPh sb="11" eb="12">
      <t>サト</t>
    </rPh>
    <rPh sb="14" eb="16">
      <t>フジワラ</t>
    </rPh>
    <rPh sb="17" eb="18">
      <t>ヒロシ</t>
    </rPh>
    <phoneticPr fontId="4"/>
  </si>
  <si>
    <t>社会福祉法人
阿武福祉会
（齋藤　瑛）</t>
    <rPh sb="0" eb="2">
      <t>シャカイ</t>
    </rPh>
    <rPh sb="2" eb="4">
      <t>フクシ</t>
    </rPh>
    <rPh sb="4" eb="6">
      <t>ホウジン</t>
    </rPh>
    <rPh sb="7" eb="9">
      <t>アブ</t>
    </rPh>
    <rPh sb="9" eb="12">
      <t>フクシカイ</t>
    </rPh>
    <rPh sb="15" eb="16">
      <t>フジ</t>
    </rPh>
    <phoneticPr fontId="4"/>
  </si>
  <si>
    <t>山本　治</t>
    <rPh sb="0" eb="2">
      <t>ヤマモト</t>
    </rPh>
    <rPh sb="3" eb="4">
      <t>オサ</t>
    </rPh>
    <phoneticPr fontId="4"/>
  </si>
  <si>
    <t>755-0152</t>
  </si>
  <si>
    <t>083-
783-0056</t>
  </si>
  <si>
    <t>083-
253-5251</t>
  </si>
  <si>
    <t>083-
248-3222</t>
  </si>
  <si>
    <t>083-
258-3800</t>
  </si>
  <si>
    <t>083-
252-7500</t>
  </si>
  <si>
    <t>083-
768-0051</t>
  </si>
  <si>
    <t>083-
266-8287</t>
  </si>
  <si>
    <t>083-
248-5115</t>
  </si>
  <si>
    <t>083-
256-5336</t>
  </si>
  <si>
    <t>083-
287-1220</t>
  </si>
  <si>
    <t>083-
223-0261</t>
  </si>
  <si>
    <t>083-
261-5355</t>
  </si>
  <si>
    <t>083-
772-0107</t>
  </si>
  <si>
    <t>083-
250-2000</t>
  </si>
  <si>
    <t>083-
249-2200</t>
  </si>
  <si>
    <t>083-
784-1000</t>
  </si>
  <si>
    <t>083-
775-4155</t>
  </si>
  <si>
    <t>083-
782-1181</t>
  </si>
  <si>
    <t>083-
287-2655</t>
  </si>
  <si>
    <t>083-
258-5451</t>
  </si>
  <si>
    <t>083-
766-3765</t>
  </si>
  <si>
    <t>0836-
51-1616</t>
  </si>
  <si>
    <t>0836-
62-1021</t>
  </si>
  <si>
    <t>0836-
43-1735</t>
  </si>
  <si>
    <t>0836-
62-5151</t>
  </si>
  <si>
    <t>0836-
58-2202</t>
  </si>
  <si>
    <t>0836-
37-0366</t>
  </si>
  <si>
    <t>0836-
53-5555</t>
  </si>
  <si>
    <t>083-
986-2056</t>
  </si>
  <si>
    <t>0836-
65-2250</t>
  </si>
  <si>
    <t>083-
952-1154</t>
  </si>
  <si>
    <t>083-
973-2030</t>
  </si>
  <si>
    <t>083-
932-0232</t>
  </si>
  <si>
    <t>083-
921-1618</t>
  </si>
  <si>
    <t>0835-
56-1306</t>
  </si>
  <si>
    <t>083-
974-0200</t>
  </si>
  <si>
    <t>083-
984-8300</t>
  </si>
  <si>
    <t>083-
988-2555</t>
  </si>
  <si>
    <t>083-
929-5110</t>
  </si>
  <si>
    <t>083-
934-6301</t>
  </si>
  <si>
    <t>083-
941-6740</t>
  </si>
  <si>
    <t>083-
934-5600</t>
  </si>
  <si>
    <t>0838-
28-0088</t>
  </si>
  <si>
    <t>08387-
4-0231</t>
  </si>
  <si>
    <t>0838-
53-0231</t>
  </si>
  <si>
    <t>0838-
55-0333</t>
  </si>
  <si>
    <t>08387-
6-3146</t>
  </si>
  <si>
    <t>08388-
6-0301</t>
  </si>
  <si>
    <t>0838-
54-2000</t>
  </si>
  <si>
    <t>0838-
24-4111</t>
  </si>
  <si>
    <t>0835-
32-0730</t>
  </si>
  <si>
    <t>0835-
24-0511</t>
  </si>
  <si>
    <t>0835-
22-5500</t>
  </si>
  <si>
    <t>0835-
27-1133</t>
  </si>
  <si>
    <t>0835-
26-0303</t>
  </si>
  <si>
    <t>0835-
27-5505</t>
  </si>
  <si>
    <t>0835-
28-7706</t>
  </si>
  <si>
    <t>0833-
47-1220</t>
  </si>
  <si>
    <t>0833-
45-3100</t>
  </si>
  <si>
    <t>0827-
32-0315</t>
  </si>
  <si>
    <t>0827-
84-3747</t>
  </si>
  <si>
    <t>0827-
96-1130</t>
  </si>
  <si>
    <t>0827-
72-3523</t>
  </si>
  <si>
    <t>0827-
47-3500</t>
  </si>
  <si>
    <t>0827-
82-0555</t>
  </si>
  <si>
    <t>0827-
76-5008</t>
  </si>
  <si>
    <t>0827-
62-1122</t>
  </si>
  <si>
    <t>0827-
78-1111</t>
  </si>
  <si>
    <t>0827-
44-2233</t>
  </si>
  <si>
    <t>0827-
62-1133</t>
  </si>
  <si>
    <t>0827-
84-6000</t>
  </si>
  <si>
    <t>0827-
97-0800</t>
  </si>
  <si>
    <t>0827-
34-6002</t>
  </si>
  <si>
    <t>0833-
71-3090</t>
  </si>
  <si>
    <t>0820-
48-3333</t>
  </si>
  <si>
    <t>0833-
79-1700</t>
  </si>
  <si>
    <t>0833-
76-1165</t>
  </si>
  <si>
    <t>0837-
43-1234</t>
  </si>
  <si>
    <t>0837-
22-0723</t>
  </si>
  <si>
    <t>0837-
34-1577</t>
  </si>
  <si>
    <t>0837-
37-4177</t>
  </si>
  <si>
    <t>0837-
22-7700</t>
  </si>
  <si>
    <t>0820-
27-0840</t>
  </si>
  <si>
    <t>0820-
23-6363</t>
  </si>
  <si>
    <t>0820-
45-3838</t>
  </si>
  <si>
    <t>0820-
28-1770</t>
  </si>
  <si>
    <t>0837-
65-2244</t>
  </si>
  <si>
    <t>0837-
52-4555</t>
  </si>
  <si>
    <t>0837-
56-1171</t>
  </si>
  <si>
    <t>08396-
2-1100</t>
  </si>
  <si>
    <t>0837-
62-0300</t>
  </si>
  <si>
    <t>0837-
54-2080</t>
  </si>
  <si>
    <t>0834-
28-2880</t>
  </si>
  <si>
    <t>0834-
83-3711</t>
  </si>
  <si>
    <t>0833-
91-5550</t>
  </si>
  <si>
    <t>0834-
88-2208</t>
  </si>
  <si>
    <t>0834-
67-2820</t>
  </si>
  <si>
    <t>0834-
68-4100</t>
  </si>
  <si>
    <t>0836-
84-2424</t>
  </si>
  <si>
    <t>0836-
76-3443</t>
  </si>
  <si>
    <t>0836-
84-0317</t>
  </si>
  <si>
    <t>0836-
71-1200</t>
  </si>
  <si>
    <t>0820-
78-1800</t>
  </si>
  <si>
    <t>0820-
74-2100</t>
  </si>
  <si>
    <t>0820-
72-2880</t>
  </si>
  <si>
    <t>0827-
54-0345</t>
  </si>
  <si>
    <t>0820-
65-5110</t>
  </si>
  <si>
    <t>0820-
53-1294</t>
  </si>
  <si>
    <t>0820-
56-1050</t>
  </si>
  <si>
    <t>08388-
2-0088</t>
  </si>
  <si>
    <t>武久町2丁目53-8</t>
  </si>
  <si>
    <t>長府才川2丁目21-1</t>
  </si>
  <si>
    <t>横野町3丁目15-10</t>
  </si>
  <si>
    <t>大字小野64-1</t>
  </si>
  <si>
    <t>貴船町3丁目4-1</t>
  </si>
  <si>
    <t>武久町2丁目48-17</t>
  </si>
  <si>
    <t>ゆめタウン2-24</t>
  </si>
  <si>
    <t>豊浦町吉永1819-1</t>
  </si>
  <si>
    <t>大字山中126-1</t>
  </si>
  <si>
    <t>大字紫福6606-1</t>
  </si>
  <si>
    <t>大字須佐1378-1</t>
  </si>
  <si>
    <t>岸津2丁目24-20</t>
  </si>
  <si>
    <t>大字伊佐江1039-1</t>
  </si>
  <si>
    <t>生野屋南1丁目13-1</t>
  </si>
  <si>
    <t>周東町西長野621-1</t>
  </si>
  <si>
    <t>下317-2</t>
  </si>
  <si>
    <t>玖珂町3813-6</t>
  </si>
  <si>
    <t>美川町小川437-1</t>
  </si>
  <si>
    <t>由宇町3018-1</t>
  </si>
  <si>
    <t>錦見3丁目7-55</t>
  </si>
  <si>
    <t>由宇町北1丁目5-20</t>
    <rPh sb="0" eb="3">
      <t>ユウマチ</t>
    </rPh>
    <rPh sb="1" eb="2">
      <t>タカ</t>
    </rPh>
    <phoneticPr fontId="4"/>
  </si>
  <si>
    <t>虹ヶ浜2丁目5-7</t>
  </si>
  <si>
    <t>於福町上4017-1</t>
  </si>
  <si>
    <t>大字須々万本郷28-1</t>
  </si>
  <si>
    <t>西方1623-3</t>
  </si>
  <si>
    <t>大字小松133-1</t>
  </si>
  <si>
    <t>大字久賀5375-1</t>
  </si>
  <si>
    <t>瀬田4-1-1</t>
  </si>
  <si>
    <t>長島1561-1</t>
  </si>
  <si>
    <t>083-
253-5333</t>
  </si>
  <si>
    <t>083-
256-5411</t>
  </si>
  <si>
    <t>083-
255-3120</t>
  </si>
  <si>
    <t>083-
768-0601</t>
  </si>
  <si>
    <t>083-
258-3833</t>
  </si>
  <si>
    <t>083-
246-1003</t>
  </si>
  <si>
    <t>083-
283-2834</t>
  </si>
  <si>
    <t>083-
222-2525</t>
  </si>
  <si>
    <t>083-
248-5111</t>
  </si>
  <si>
    <t>083-
774-3901</t>
  </si>
  <si>
    <t>0836-
62-1010</t>
  </si>
  <si>
    <t>0836-
51-6440</t>
  </si>
  <si>
    <t>0836-
43-1940</t>
  </si>
  <si>
    <t>0836-
29-5050</t>
  </si>
  <si>
    <t>0836-
29-0080</t>
  </si>
  <si>
    <t>0836-
36-1180</t>
  </si>
  <si>
    <t>083-
921-1620</t>
  </si>
  <si>
    <t>083-
932-3111</t>
  </si>
  <si>
    <t>0836-
65-2929</t>
  </si>
  <si>
    <t>083-
984-5780</t>
  </si>
  <si>
    <t>0835-
32-1201</t>
  </si>
  <si>
    <t>0835-
20-0321</t>
  </si>
  <si>
    <t>0835-
27-6500</t>
  </si>
  <si>
    <t>0827-
43-4181</t>
  </si>
  <si>
    <t>0827-
84-5200</t>
  </si>
  <si>
    <t>0827-
81-1177</t>
  </si>
  <si>
    <t>0827-
39-1021</t>
  </si>
  <si>
    <t>0833-
76-1050</t>
  </si>
  <si>
    <t>0833-
76-1167</t>
  </si>
  <si>
    <t>0820-
27-6001</t>
  </si>
  <si>
    <t>0837-
56-5033</t>
  </si>
  <si>
    <t>0837-
52-4553</t>
  </si>
  <si>
    <t>0834-
32-1400</t>
  </si>
  <si>
    <t>0834-
64-7150</t>
  </si>
  <si>
    <t>0833-
91-7575</t>
  </si>
  <si>
    <t>0834-
68-1000</t>
  </si>
  <si>
    <t>0834-
88-2243</t>
  </si>
  <si>
    <t>0836-
81-1818</t>
  </si>
  <si>
    <t>0820-
72-2290</t>
  </si>
  <si>
    <t>0820-
56-5330</t>
  </si>
  <si>
    <t>開1丁目6-21</t>
  </si>
  <si>
    <t>横山3丁目4-7</t>
  </si>
  <si>
    <t>於福町下3267-1</t>
  </si>
  <si>
    <t>速玉町3-16</t>
  </si>
  <si>
    <t>大字小松原1234-3</t>
  </si>
  <si>
    <t>083-
922-7121</t>
  </si>
  <si>
    <t>083-
973-0003</t>
  </si>
  <si>
    <t>083-
952-0301</t>
  </si>
  <si>
    <t>0838-
53-0211</t>
  </si>
  <si>
    <t>0833-
43-8486</t>
  </si>
  <si>
    <t>0827-
31-4355</t>
  </si>
  <si>
    <t>0827-
63-0675</t>
  </si>
  <si>
    <t>0827-
96-0600</t>
  </si>
  <si>
    <t>0820-
45-3211</t>
  </si>
  <si>
    <t>0834-
62-1935</t>
  </si>
  <si>
    <t>0820-
77-0100</t>
  </si>
  <si>
    <t>0827-
52-2191</t>
  </si>
  <si>
    <t>小郡下郷1440-1</t>
  </si>
  <si>
    <t>大字紫福3446-1</t>
  </si>
  <si>
    <t>南岩国町2丁目65-38</t>
  </si>
  <si>
    <t>三隅中313-1</t>
  </si>
  <si>
    <t>大字西安下庄445-2</t>
  </si>
  <si>
    <t>和木2丁目15-1</t>
  </si>
  <si>
    <t>0834-
63-4320</t>
  </si>
  <si>
    <t>温田1-10-1</t>
  </si>
  <si>
    <t>083-
246-5453</t>
  </si>
  <si>
    <t>0836-
39-9008</t>
  </si>
  <si>
    <t>083-
924-6632</t>
  </si>
  <si>
    <t>083-
988-3311</t>
  </si>
  <si>
    <t>083-
972-8252</t>
  </si>
  <si>
    <t>083-
921-1687</t>
  </si>
  <si>
    <t>083-
941-6490</t>
  </si>
  <si>
    <t>083-
986-2179</t>
  </si>
  <si>
    <t>0835-
25-4780</t>
  </si>
  <si>
    <t>0827-
83-0100</t>
  </si>
  <si>
    <t>0833-
72-5700</t>
  </si>
  <si>
    <t>0833-
92-1100</t>
  </si>
  <si>
    <t>0836-
71-1700</t>
  </si>
  <si>
    <t>長府金屋浜町1-5</t>
  </si>
  <si>
    <t>彦島江の浦町9-4-5</t>
  </si>
  <si>
    <t>小郡下郷751-4</t>
  </si>
  <si>
    <t>鋳銭司5964-1</t>
  </si>
  <si>
    <t>国衙5-9-27</t>
  </si>
  <si>
    <t>瑞穂町2-21-1</t>
  </si>
  <si>
    <t>周東町下久原443-6</t>
  </si>
  <si>
    <t>中央3-2-13</t>
  </si>
  <si>
    <t>社会福祉法人
光市
社会福祉協議会</t>
    <rPh sb="0" eb="2">
      <t>シャカイ</t>
    </rPh>
    <rPh sb="2" eb="4">
      <t>フクシ</t>
    </rPh>
    <rPh sb="4" eb="6">
      <t>ホウジン</t>
    </rPh>
    <rPh sb="7" eb="9">
      <t>ヒカリシ</t>
    </rPh>
    <rPh sb="10" eb="12">
      <t>シャカイ</t>
    </rPh>
    <rPh sb="12" eb="14">
      <t>フクシ</t>
    </rPh>
    <rPh sb="14" eb="17">
      <t>キョウギカイ</t>
    </rPh>
    <phoneticPr fontId="4"/>
  </si>
  <si>
    <t>751-0826</t>
  </si>
  <si>
    <t>751-0829</t>
  </si>
  <si>
    <t>083-
248-3294</t>
  </si>
  <si>
    <t>083-
768-0587</t>
  </si>
  <si>
    <t>083-
266-6364</t>
  </si>
  <si>
    <t>083-
245-2103</t>
  </si>
  <si>
    <t>083-
232-5511</t>
  </si>
  <si>
    <t>083-
281-2020</t>
  </si>
  <si>
    <t>083-
229-5188</t>
  </si>
  <si>
    <t>083-
245-7760</t>
  </si>
  <si>
    <t>083-
252-5900</t>
  </si>
  <si>
    <t>083-
258-3600</t>
  </si>
  <si>
    <t>083-
289-2693</t>
  </si>
  <si>
    <t>083-
772-2511</t>
  </si>
  <si>
    <t>083-
263-6655</t>
  </si>
  <si>
    <t>083-
775-1165</t>
  </si>
  <si>
    <t>083-
774-3907</t>
  </si>
  <si>
    <t>083-
786-0136</t>
  </si>
  <si>
    <t>083-
253-5010</t>
  </si>
  <si>
    <t>083-
261-5083</t>
  </si>
  <si>
    <t>083-
251-6061</t>
  </si>
  <si>
    <t>083-
266-0123</t>
  </si>
  <si>
    <t>083-
291-2940</t>
  </si>
  <si>
    <t>083-
288-2027</t>
  </si>
  <si>
    <t>083-
266-8800</t>
  </si>
  <si>
    <t>083-
289-2213</t>
  </si>
  <si>
    <t>083-
231-1165</t>
  </si>
  <si>
    <t>083-
766-3987</t>
  </si>
  <si>
    <t>083-
788-0688</t>
  </si>
  <si>
    <t>083-
774-2266</t>
  </si>
  <si>
    <t>083-
281-3111</t>
  </si>
  <si>
    <t>083-
775-1765</t>
  </si>
  <si>
    <t>083-
242-5551</t>
  </si>
  <si>
    <t>083-
245-5080</t>
  </si>
  <si>
    <t>083-
262-1033</t>
  </si>
  <si>
    <t>083-
245-8811</t>
  </si>
  <si>
    <t>083-
250-6611</t>
  </si>
  <si>
    <t>083-
251-2018</t>
  </si>
  <si>
    <t>083-
250-6880</t>
  </si>
  <si>
    <t>083-
260-1261</t>
  </si>
  <si>
    <t>083-
250-8770</t>
  </si>
  <si>
    <t>083-
786-1607</t>
  </si>
  <si>
    <t>083-
242-9121</t>
  </si>
  <si>
    <t>083-
262-3401</t>
  </si>
  <si>
    <t>083-
249-0308</t>
  </si>
  <si>
    <t>083-
250-1165</t>
  </si>
  <si>
    <t>083-
261-5533</t>
  </si>
  <si>
    <t>083-
265-4522</t>
  </si>
  <si>
    <t>083-
242-5810</t>
  </si>
  <si>
    <t>083-
249-5710</t>
  </si>
  <si>
    <t>0836-
51-1001</t>
  </si>
  <si>
    <t>0836-
67-1182</t>
  </si>
  <si>
    <t>0836-
62-2000</t>
  </si>
  <si>
    <t>0836-
44-0260</t>
  </si>
  <si>
    <t>0836-
54-0582</t>
  </si>
  <si>
    <t>0836-
38-3233</t>
  </si>
  <si>
    <t>0836-
45-1223</t>
  </si>
  <si>
    <t>0836-
37-6512</t>
  </si>
  <si>
    <t>0836-
29-5000</t>
  </si>
  <si>
    <t>0836-
54-0661</t>
  </si>
  <si>
    <t>0836-
58-3644</t>
  </si>
  <si>
    <t>0836-
21-8761</t>
  </si>
  <si>
    <t>0836-
51-9360</t>
  </si>
  <si>
    <t>0836-
35-5662</t>
  </si>
  <si>
    <t>0836-
64-2002</t>
  </si>
  <si>
    <t>0836-
33-7093</t>
  </si>
  <si>
    <t>0836-
67-3436</t>
  </si>
  <si>
    <t>0836-
67-2090</t>
  </si>
  <si>
    <t>0836-
33-6220</t>
  </si>
  <si>
    <t>0836-
51-3386</t>
  </si>
  <si>
    <t>0836-
34-3100</t>
  </si>
  <si>
    <t>0836-
38-6113</t>
  </si>
  <si>
    <t>0836-
39-1772</t>
  </si>
  <si>
    <t>0836-
64-5080</t>
  </si>
  <si>
    <t>0836-
67-3012</t>
  </si>
  <si>
    <t>0836-
39-3313</t>
  </si>
  <si>
    <t>0836-
33-6178</t>
  </si>
  <si>
    <t>0836-
39-7228</t>
  </si>
  <si>
    <t>0836-
37-4165</t>
  </si>
  <si>
    <t>0836-
35-2141</t>
  </si>
  <si>
    <t>0836-
45-2910</t>
  </si>
  <si>
    <t>0836-
37-0070</t>
  </si>
  <si>
    <t>0836-
59-0050</t>
  </si>
  <si>
    <t>0836-
39-9006</t>
  </si>
  <si>
    <t>0836-
38-5538</t>
  </si>
  <si>
    <t>0836-
33-7060</t>
  </si>
  <si>
    <t>0836-
33-1007</t>
  </si>
  <si>
    <t>0836-
48-0044</t>
  </si>
  <si>
    <t>0836-
67-3014</t>
  </si>
  <si>
    <t>0836-
39-9528</t>
  </si>
  <si>
    <t>0836-
44-2277</t>
  </si>
  <si>
    <t>0836-
38-6663</t>
  </si>
  <si>
    <t>0836-
54-1070</t>
  </si>
  <si>
    <t>0836-
39-6000</t>
  </si>
  <si>
    <t>0836-
39-6752</t>
  </si>
  <si>
    <t>0836-
38-3545</t>
  </si>
  <si>
    <t>0836-
37-0007</t>
  </si>
  <si>
    <t>0836-
39-7748</t>
  </si>
  <si>
    <t>0836-
43-9933</t>
  </si>
  <si>
    <t>083-
952-1126</t>
  </si>
  <si>
    <t>083-
921-1621</t>
  </si>
  <si>
    <t>083-
924-6652</t>
  </si>
  <si>
    <t>083-
986-3056</t>
  </si>
  <si>
    <t>083-
988-3300</t>
  </si>
  <si>
    <t>083-
957-0174</t>
  </si>
  <si>
    <t>083-
941-1288</t>
  </si>
  <si>
    <t>083-
984-5620</t>
  </si>
  <si>
    <t>083-
929-5083</t>
  </si>
  <si>
    <t>083-
923-3611</t>
  </si>
  <si>
    <t>0835-
54-0505</t>
  </si>
  <si>
    <t>083-
973-7247</t>
  </si>
  <si>
    <t>083-
941-5700</t>
  </si>
  <si>
    <t>083-
934-1294</t>
  </si>
  <si>
    <t>083-
941-5782</t>
  </si>
  <si>
    <t>083-
934-0220</t>
  </si>
  <si>
    <t>083-
941-6337</t>
  </si>
  <si>
    <t>0835-
52-0200</t>
  </si>
  <si>
    <t>083-
995-2820</t>
  </si>
  <si>
    <t>083-
929-3232</t>
  </si>
  <si>
    <t>0836-
66-2233</t>
  </si>
  <si>
    <t>083-
941-6100</t>
  </si>
  <si>
    <t>083-
929-3386</t>
  </si>
  <si>
    <t>083-
928-4309</t>
  </si>
  <si>
    <t>083-
988-0030</t>
  </si>
  <si>
    <t>083-
941-1765</t>
  </si>
  <si>
    <t>083-
941-3800</t>
  </si>
  <si>
    <t>0836-
65-5166</t>
  </si>
  <si>
    <t>083-
941-6238</t>
  </si>
  <si>
    <t>0836-
65-0306</t>
  </si>
  <si>
    <t>083-
974-6455</t>
  </si>
  <si>
    <t>0836-
66-2100</t>
  </si>
  <si>
    <t>08387-
4-0261</t>
  </si>
  <si>
    <t>0838-
28-5166</t>
  </si>
  <si>
    <t>08387-
8-2000</t>
  </si>
  <si>
    <t>0838-
27-5000</t>
  </si>
  <si>
    <t>0838-
23-2828</t>
  </si>
  <si>
    <t>0838-
24-1753</t>
  </si>
  <si>
    <t>08387-
2-1331</t>
  </si>
  <si>
    <t>0838-
26-3925</t>
  </si>
  <si>
    <t>0838-
24-2800</t>
  </si>
  <si>
    <t>0838-
21-7638</t>
  </si>
  <si>
    <t>0835-
32-1878</t>
  </si>
  <si>
    <t>0835-
21-8834</t>
  </si>
  <si>
    <t>0835-
27-6203</t>
  </si>
  <si>
    <t>0835-
27-6870</t>
  </si>
  <si>
    <t>0835-
26-5150</t>
  </si>
  <si>
    <t>0835-
38-3166</t>
  </si>
  <si>
    <t>0835-
39-2201</t>
  </si>
  <si>
    <t>0835-
26-6767</t>
  </si>
  <si>
    <t>0835-
27-2887</t>
  </si>
  <si>
    <t>0835-
21-1985</t>
  </si>
  <si>
    <t>0835-
21-8811</t>
  </si>
  <si>
    <t>0835-
21-1305</t>
  </si>
  <si>
    <t>0835-
29-0009</t>
  </si>
  <si>
    <t>0835-
27-2826</t>
  </si>
  <si>
    <t>0835-
28-0068</t>
  </si>
  <si>
    <t>0835-
25-2341</t>
  </si>
  <si>
    <t>0835-
27-2922</t>
  </si>
  <si>
    <t>0835-
36-1760</t>
  </si>
  <si>
    <t>0835-
20-1615</t>
  </si>
  <si>
    <t>0835-
38-5282</t>
  </si>
  <si>
    <t>0835-
28-8455</t>
  </si>
  <si>
    <t>0835-
24-2318</t>
  </si>
  <si>
    <t>0835-
28-8341</t>
  </si>
  <si>
    <t>0835-
28-7259</t>
  </si>
  <si>
    <t>0835-
26-5100</t>
  </si>
  <si>
    <t>0833-
47-0753</t>
  </si>
  <si>
    <t>0833-
44-4515</t>
  </si>
  <si>
    <t>0833-
45-6501</t>
  </si>
  <si>
    <t>0833-
44-5811</t>
  </si>
  <si>
    <t>0833-
48-1080</t>
  </si>
  <si>
    <t>0833-
43-3240</t>
  </si>
  <si>
    <t>0833-
48-1088</t>
  </si>
  <si>
    <t>0833-
46-2668</t>
  </si>
  <si>
    <t>0833-
46-0015</t>
  </si>
  <si>
    <t>0827-
34-1111</t>
  </si>
  <si>
    <t>0827-
34-2255</t>
  </si>
  <si>
    <t>0827-
29-0708</t>
  </si>
  <si>
    <t>0827-
30-1455</t>
  </si>
  <si>
    <t>0827-
82-7733</t>
  </si>
  <si>
    <t>0827-
34-2333</t>
  </si>
  <si>
    <t>0827-
96-0667</t>
  </si>
  <si>
    <t>0827-
30-5188</t>
  </si>
  <si>
    <t>0827-
32-1118</t>
  </si>
  <si>
    <t>0827-
30-0802</t>
  </si>
  <si>
    <t>0827-
43-3763</t>
  </si>
  <si>
    <t>0827-
75-2500</t>
  </si>
  <si>
    <t>0827-
39-1025</t>
  </si>
  <si>
    <t>0827-
29-2500</t>
  </si>
  <si>
    <t>0827-
28-2840</t>
  </si>
  <si>
    <t>0827-
63-2827</t>
  </si>
  <si>
    <t>0827-
22-4165</t>
  </si>
  <si>
    <t>0827-
28-0231</t>
  </si>
  <si>
    <t>0827-
82-4245</t>
  </si>
  <si>
    <t>0833-
71-1788</t>
  </si>
  <si>
    <t>0820-
48-4333</t>
  </si>
  <si>
    <t>0833-
79-0777</t>
  </si>
  <si>
    <t>0833-
74-2888</t>
  </si>
  <si>
    <t>0833-
78-2022</t>
  </si>
  <si>
    <t>0833-
74-3477</t>
  </si>
  <si>
    <t>0833-
71-7716</t>
  </si>
  <si>
    <t>0833-
48-8085</t>
  </si>
  <si>
    <t>0833-
76-1170</t>
  </si>
  <si>
    <t>0833-
76-0550</t>
  </si>
  <si>
    <t>0833-
77-0185</t>
  </si>
  <si>
    <t>0837-
22-5888</t>
  </si>
  <si>
    <t>0837-
43-0574</t>
  </si>
  <si>
    <t>0837-
22-8556</t>
  </si>
  <si>
    <t>0837-
42-1000</t>
  </si>
  <si>
    <t>0837-
32-0950</t>
  </si>
  <si>
    <t>0837-
22-3116</t>
  </si>
  <si>
    <t>0837-
32-2838</t>
  </si>
  <si>
    <t>0837-
25-4266</t>
  </si>
  <si>
    <t>0820-
28-6600</t>
  </si>
  <si>
    <t>0820-
22-4813</t>
  </si>
  <si>
    <t>0820-
47-2011</t>
  </si>
  <si>
    <t>0820-
23-7000</t>
  </si>
  <si>
    <t>0820-
25-3911</t>
  </si>
  <si>
    <t>0837-
62-1170</t>
  </si>
  <si>
    <t>08396-
2-1112</t>
  </si>
  <si>
    <t>0837-
52-5370</t>
  </si>
  <si>
    <t>08396-
2-5171</t>
  </si>
  <si>
    <t>0837-
53-0551</t>
  </si>
  <si>
    <t>0837-
53-0886</t>
  </si>
  <si>
    <t>0833-
91-6679</t>
  </si>
  <si>
    <t>0834-
67-2120</t>
  </si>
  <si>
    <t>0834-
86-2825</t>
  </si>
  <si>
    <t>0834-
85-2138</t>
  </si>
  <si>
    <t>0834-
62-6303</t>
  </si>
  <si>
    <t>0834-
61-2800</t>
  </si>
  <si>
    <t>0834-
39-0466</t>
  </si>
  <si>
    <t>0834-
27-2211</t>
  </si>
  <si>
    <t>0833-
91-1016</t>
  </si>
  <si>
    <t>0833-
92-0404</t>
  </si>
  <si>
    <t>0834-
61-2900</t>
  </si>
  <si>
    <t>0834-
61-0577</t>
  </si>
  <si>
    <t>0834-
34-3232</t>
  </si>
  <si>
    <t>0833-
92-1600</t>
  </si>
  <si>
    <t>0834-
87-0353</t>
  </si>
  <si>
    <t>0834-
82-0777</t>
  </si>
  <si>
    <t>0833-
91-7776</t>
  </si>
  <si>
    <t>0834-
33-2323</t>
  </si>
  <si>
    <t>0834-
28-5811</t>
  </si>
  <si>
    <t>0834-
32-6122</t>
  </si>
  <si>
    <t>0833-
92-1115</t>
  </si>
  <si>
    <t>0834-
82-1470</t>
  </si>
  <si>
    <t>0836-
84-5507</t>
  </si>
  <si>
    <t>0836-
83-7530</t>
  </si>
  <si>
    <t>0836-
84-3838</t>
  </si>
  <si>
    <t>0836-
72-0300</t>
  </si>
  <si>
    <t>0836-
81-1382</t>
  </si>
  <si>
    <t>0836-
81-1015</t>
  </si>
  <si>
    <t>0836-
71-2002</t>
  </si>
  <si>
    <t>0836-
71-1211</t>
  </si>
  <si>
    <t>0836-
89-0187</t>
  </si>
  <si>
    <t>0836-
39-5606</t>
  </si>
  <si>
    <t>0836-
39-6845</t>
  </si>
  <si>
    <t>0836-
83-1868</t>
  </si>
  <si>
    <t>0836-
39-7767</t>
  </si>
  <si>
    <t>0836-
39-8280</t>
  </si>
  <si>
    <t>0836-
81-1800</t>
  </si>
  <si>
    <t>0836-
88-2300</t>
  </si>
  <si>
    <t>0836-
72-1061</t>
  </si>
  <si>
    <t>0836-
39-5280</t>
  </si>
  <si>
    <t>0820-
78-0117</t>
  </si>
  <si>
    <t>0820-
72-2751</t>
  </si>
  <si>
    <t>0820-
78-0898</t>
  </si>
  <si>
    <t>0820-
73-0070</t>
  </si>
  <si>
    <t>0820-
75-5015</t>
  </si>
  <si>
    <t>0820-
79-0120</t>
  </si>
  <si>
    <t>0820-
74-1125</t>
  </si>
  <si>
    <t>0820-
78-2626</t>
  </si>
  <si>
    <t>0820-
79-2055</t>
  </si>
  <si>
    <t>0820-
72-2512</t>
  </si>
  <si>
    <t>0820-
53-0111</t>
  </si>
  <si>
    <t>0820-
51-0070</t>
  </si>
  <si>
    <t>0820-
52-8686</t>
  </si>
  <si>
    <t>0820-
51-1500</t>
  </si>
  <si>
    <t>0820-
51-0810</t>
  </si>
  <si>
    <t>0820-
56-8200</t>
  </si>
  <si>
    <t>0820-
56-6810</t>
  </si>
  <si>
    <t>0820-
56-8880</t>
  </si>
  <si>
    <t>08388-
4-0787</t>
  </si>
  <si>
    <t>清末大門12-43</t>
  </si>
  <si>
    <t>一の宮町3-3-15</t>
  </si>
  <si>
    <t>椋野町3-21-11</t>
  </si>
  <si>
    <t>勝谷新町4-13-27</t>
  </si>
  <si>
    <t>彦島塩浜町3-14-52</t>
  </si>
  <si>
    <t>田島1460-4</t>
  </si>
  <si>
    <t>生野屋南1-13-1</t>
  </si>
  <si>
    <t>大手町2-10-29</t>
  </si>
  <si>
    <t>来巻951-3</t>
  </si>
  <si>
    <t>東陽6-1-1</t>
  </si>
  <si>
    <t>末武上久保田1800-1</t>
  </si>
  <si>
    <t>平田5-31-7</t>
  </si>
  <si>
    <t>黒磯町2-50-14</t>
  </si>
  <si>
    <t>昭和町2-18-23</t>
  </si>
  <si>
    <t>美和町渋前603-2</t>
  </si>
  <si>
    <t>麻里布町2-1-9</t>
  </si>
  <si>
    <t>平田2-18-12</t>
  </si>
  <si>
    <t>今津町1-10-9</t>
  </si>
  <si>
    <t>南岩国町4-59-5-1</t>
  </si>
  <si>
    <t>錦見2-6-12</t>
  </si>
  <si>
    <t>多田3-104-2</t>
  </si>
  <si>
    <t>錦見8-23-1</t>
  </si>
  <si>
    <t>藤生町3-27-8</t>
  </si>
  <si>
    <t>玖珂町4991-1</t>
  </si>
  <si>
    <t>三井6-18-1</t>
  </si>
  <si>
    <t>牛島708-4</t>
  </si>
  <si>
    <t>虹ケ丘2-21-22</t>
  </si>
  <si>
    <t>東深川1321-1</t>
  </si>
  <si>
    <t>西深川429-2</t>
  </si>
  <si>
    <t>余田3762-1</t>
  </si>
  <si>
    <t>伊保庄1-4</t>
  </si>
  <si>
    <t>伊保庄5214-18</t>
  </si>
  <si>
    <t>平郡1824-2</t>
  </si>
  <si>
    <t>新庄1568-1</t>
  </si>
  <si>
    <t>山根6-16</t>
  </si>
  <si>
    <t>伊佐町伊佐下田5656-1</t>
  </si>
  <si>
    <t>大嶺町東分1215-1</t>
  </si>
  <si>
    <t>大嶺町東分1003-1</t>
  </si>
  <si>
    <t>大嶺町東分3129-1</t>
  </si>
  <si>
    <t>須々万本郷29-2</t>
  </si>
  <si>
    <t>大河内1109-2</t>
  </si>
  <si>
    <t>古川町1-17</t>
  </si>
  <si>
    <t>下上644-1</t>
  </si>
  <si>
    <t>秋月3-18-11</t>
  </si>
  <si>
    <t>築港町12-1</t>
  </si>
  <si>
    <t>新清光台4-1-13</t>
  </si>
  <si>
    <t>夜市720-1</t>
  </si>
  <si>
    <t>下上133-17</t>
  </si>
  <si>
    <t>大河内字一連2115-18</t>
  </si>
  <si>
    <t>緑町1-53-4</t>
  </si>
  <si>
    <t>有帆535-117</t>
  </si>
  <si>
    <t>山川46-1</t>
  </si>
  <si>
    <t>住吉本町2-5-12</t>
  </si>
  <si>
    <t>小野田入道石1135-63</t>
  </si>
  <si>
    <t>鴨庄76-3</t>
  </si>
  <si>
    <t>西方1623-2</t>
  </si>
  <si>
    <t>久賀5142-1</t>
  </si>
  <si>
    <t>小松133-1</t>
  </si>
  <si>
    <t>地家室163-1</t>
  </si>
  <si>
    <t>日前1932-32</t>
  </si>
  <si>
    <t>和田1089-2</t>
  </si>
  <si>
    <t>西三蒲68-1</t>
  </si>
  <si>
    <t>久賀4140-4</t>
  </si>
  <si>
    <t>麻郷776-68</t>
  </si>
  <si>
    <t>下田布施650-10</t>
  </si>
  <si>
    <t>中央南18-9</t>
  </si>
  <si>
    <t>中央南1-11</t>
  </si>
  <si>
    <t>平生町5-56</t>
  </si>
  <si>
    <t>木与10037-3</t>
  </si>
  <si>
    <t>武久町2-53-8</t>
  </si>
  <si>
    <t>一般社団法人
下関市
医師会</t>
    <rPh sb="0" eb="2">
      <t>イッパン</t>
    </rPh>
    <phoneticPr fontId="4"/>
  </si>
  <si>
    <t>0836-
51-4343</t>
  </si>
  <si>
    <t>0836-
31-4176</t>
  </si>
  <si>
    <t>0836-
36-1178</t>
  </si>
  <si>
    <t>0836-
62-1470</t>
  </si>
  <si>
    <t>0836-
35-8033</t>
  </si>
  <si>
    <t>0836-
33-6199</t>
  </si>
  <si>
    <t>0836-
34-2215</t>
  </si>
  <si>
    <t>083-
973-7272</t>
  </si>
  <si>
    <t>08387-
6-3147</t>
  </si>
  <si>
    <t>0838-
52-5111</t>
  </si>
  <si>
    <t>0838-
24-4120</t>
  </si>
  <si>
    <t>0838-
28-5155</t>
  </si>
  <si>
    <t>0838-
28-1020</t>
  </si>
  <si>
    <t>0838-
25-4965</t>
  </si>
  <si>
    <t>0838-
24-1294</t>
  </si>
  <si>
    <t>0827-
47-3100</t>
  </si>
  <si>
    <t>0827-
21-5135</t>
  </si>
  <si>
    <t>0827-
34-1112</t>
  </si>
  <si>
    <t>0827-
39-0050</t>
  </si>
  <si>
    <t>0837-
65-2265</t>
  </si>
  <si>
    <t>0836-
84-7055</t>
  </si>
  <si>
    <t>0836-
88-4344</t>
  </si>
  <si>
    <t>0836-
84-7093</t>
  </si>
  <si>
    <t>大字西岐波229-105</t>
  </si>
  <si>
    <t>昭和町2-12-12</t>
  </si>
  <si>
    <t>大字木田字中山田40-20</t>
  </si>
  <si>
    <t>神原町2-1-22</t>
  </si>
  <si>
    <t>大字明木2937-1</t>
  </si>
  <si>
    <t>大字見島35-1</t>
  </si>
  <si>
    <t>相島13-1</t>
  </si>
  <si>
    <t>下342-1</t>
  </si>
  <si>
    <t>尾津町5-7-30</t>
  </si>
  <si>
    <t>今津町1-11-23</t>
  </si>
  <si>
    <t>通津2594-2</t>
  </si>
  <si>
    <t>083-
262-3800</t>
  </si>
  <si>
    <t>0836-
45-4100</t>
  </si>
  <si>
    <t>0836-
54-3020</t>
  </si>
  <si>
    <t>0836-
36-1172</t>
  </si>
  <si>
    <t>0835-
56-1388</t>
  </si>
  <si>
    <t>08387-
6-3167</t>
  </si>
  <si>
    <t>08388-
6-0381</t>
  </si>
  <si>
    <t>0827-
72-2080</t>
  </si>
  <si>
    <t>0827-
76-5015</t>
  </si>
  <si>
    <t>0834-
68-5450</t>
  </si>
  <si>
    <t>見島字東通り35-1</t>
  </si>
  <si>
    <t>美川町小川437-3</t>
  </si>
  <si>
    <t>大字日前1932-32</t>
  </si>
  <si>
    <t>大字和田1089-2</t>
  </si>
  <si>
    <t>083-
252-7124</t>
  </si>
  <si>
    <t>083-
258-3030</t>
  </si>
  <si>
    <t>083-
259-7381</t>
  </si>
  <si>
    <t>083-
287-3081</t>
  </si>
  <si>
    <t>083-
233-7850</t>
  </si>
  <si>
    <t>083-
772-2231</t>
  </si>
  <si>
    <t>083-
782-0032</t>
  </si>
  <si>
    <t>0836-
51-3113</t>
  </si>
  <si>
    <t>0836-
31-4131</t>
  </si>
  <si>
    <t>0836-
44-4500</t>
  </si>
  <si>
    <t>0836-
67-1665</t>
  </si>
  <si>
    <t>0836-
36-1170</t>
  </si>
  <si>
    <t>083-
921-1617</t>
  </si>
  <si>
    <t>083-
973-3161</t>
  </si>
  <si>
    <t>0836-
65-5077</t>
  </si>
  <si>
    <t>083-
928-2111</t>
  </si>
  <si>
    <t>083-
927-8363</t>
  </si>
  <si>
    <t>083-
920-7373</t>
  </si>
  <si>
    <t>083-
933-6000</t>
  </si>
  <si>
    <t>0838-
25-9170</t>
  </si>
  <si>
    <t>0838-
22-0118</t>
  </si>
  <si>
    <t>0835-
32-1725</t>
  </si>
  <si>
    <t>0835-
26-1133</t>
  </si>
  <si>
    <t>0835-
26-2626</t>
  </si>
  <si>
    <t>0835-
26-5010</t>
  </si>
  <si>
    <t>0833-
41-7577</t>
  </si>
  <si>
    <t>0833-
45-3360</t>
  </si>
  <si>
    <t>0827-
63-1141</t>
  </si>
  <si>
    <t>0827-
82-0500</t>
  </si>
  <si>
    <t>0827-
34-0100</t>
  </si>
  <si>
    <t>0827-
21-5150</t>
  </si>
  <si>
    <t>0827-
71-1111</t>
  </si>
  <si>
    <t>0833-
77-3000</t>
  </si>
  <si>
    <t>0820-
49-1111</t>
  </si>
  <si>
    <t>0837-
37-3912</t>
  </si>
  <si>
    <t>0837-
29-0564</t>
  </si>
  <si>
    <t>0837-
23-0021</t>
  </si>
  <si>
    <t>0820-
23-3370</t>
  </si>
  <si>
    <t>0837-
54-0145</t>
  </si>
  <si>
    <t>0834-
28-8686</t>
  </si>
  <si>
    <t>0834-
21-1000</t>
  </si>
  <si>
    <t>0834-
83-3413</t>
  </si>
  <si>
    <t>0834-
61-2000</t>
  </si>
  <si>
    <t>0834-
61-3151</t>
  </si>
  <si>
    <t>745-0662</t>
  </si>
  <si>
    <t>0833-
92-0331</t>
  </si>
  <si>
    <t>0834-
36-3366</t>
  </si>
  <si>
    <t>0836-
88-0222</t>
  </si>
  <si>
    <t>0820-
74-5555</t>
  </si>
  <si>
    <t>0820-
77-1212</t>
  </si>
  <si>
    <t>0820-
51-2100</t>
  </si>
  <si>
    <t>0820-
57-3800</t>
  </si>
  <si>
    <t>富任町6-17-20</t>
  </si>
  <si>
    <t>上新地町3-4-36</t>
  </si>
  <si>
    <t>木田40-20</t>
  </si>
  <si>
    <t>西岐波229-3</t>
  </si>
  <si>
    <t>妻崎開作789ノに470-3</t>
  </si>
  <si>
    <t>今古萩町30-1</t>
  </si>
  <si>
    <t>山田4147-1</t>
  </si>
  <si>
    <t>戎町2-5-1</t>
  </si>
  <si>
    <t>新川2-1-1</t>
  </si>
  <si>
    <t>島田5-3-2</t>
  </si>
  <si>
    <t>俵山4910-1</t>
  </si>
  <si>
    <t>東深川889-1</t>
  </si>
  <si>
    <t>孝田町1-1</t>
  </si>
  <si>
    <t>湯野4204-1</t>
  </si>
  <si>
    <t>羽島1-2-23</t>
  </si>
  <si>
    <t>栗屋字二葉屋開作1022-76</t>
  </si>
  <si>
    <t>小松124-2</t>
  </si>
  <si>
    <t>西安下庄3920-17</t>
  </si>
  <si>
    <t>宿井414-5</t>
  </si>
  <si>
    <t>083-
231-3888</t>
  </si>
  <si>
    <t>083-
231-0781</t>
  </si>
  <si>
    <t>083-
258-3711</t>
  </si>
  <si>
    <t>0836-
31-1146</t>
  </si>
  <si>
    <t>0836-
51-3111</t>
  </si>
  <si>
    <t>0836-
58-5360</t>
  </si>
  <si>
    <t>0836-
45-2111</t>
  </si>
  <si>
    <t>0836-
65-5555</t>
  </si>
  <si>
    <t>0838-
22-4106</t>
  </si>
  <si>
    <t>0838-
25-6622</t>
  </si>
  <si>
    <t>0827-
63-0111</t>
  </si>
  <si>
    <t>0833-
77-0606</t>
  </si>
  <si>
    <t>0834-
88-0391</t>
  </si>
  <si>
    <t>0820-
58-1111</t>
  </si>
  <si>
    <t>上町1-4-11</t>
  </si>
  <si>
    <t>東岐波4322-1</t>
  </si>
  <si>
    <t>由宇町359-1</t>
  </si>
  <si>
    <t>社会福祉法人
山口市
社会福祉協議会</t>
    <rPh sb="0" eb="2">
      <t>シャカイ</t>
    </rPh>
    <rPh sb="2" eb="4">
      <t>フクシ</t>
    </rPh>
    <rPh sb="4" eb="6">
      <t>ホウジン</t>
    </rPh>
    <rPh sb="7" eb="10">
      <t>ヤマグチシ</t>
    </rPh>
    <rPh sb="11" eb="13">
      <t>シャカイ</t>
    </rPh>
    <rPh sb="13" eb="15">
      <t>フクシ</t>
    </rPh>
    <rPh sb="15" eb="18">
      <t>キョウギカイ</t>
    </rPh>
    <phoneticPr fontId="4"/>
  </si>
  <si>
    <t>公益社団法人
山口県
看護協会</t>
    <rPh sb="0" eb="2">
      <t>コウエキ</t>
    </rPh>
    <phoneticPr fontId="4"/>
  </si>
  <si>
    <t>083-
224-2880</t>
  </si>
  <si>
    <t>083-
257-4338</t>
  </si>
  <si>
    <t>083-
266-6888</t>
  </si>
  <si>
    <t>083-
248-5588</t>
  </si>
  <si>
    <t>083-
228-1910</t>
  </si>
  <si>
    <t>083-
228-3833</t>
  </si>
  <si>
    <t>083-
261-4337</t>
  </si>
  <si>
    <t>083-
766-2016</t>
  </si>
  <si>
    <t>083-
250-7116</t>
  </si>
  <si>
    <t>083-
287-0564</t>
  </si>
  <si>
    <t>083-
257-0195</t>
  </si>
  <si>
    <t>0836-
36-1173</t>
  </si>
  <si>
    <t>0836-
62-1055</t>
  </si>
  <si>
    <t>0836-
33-5358</t>
  </si>
  <si>
    <t>0836-
51-1300</t>
  </si>
  <si>
    <t>0836-
39-2858</t>
  </si>
  <si>
    <t>0836-
32-0468</t>
  </si>
  <si>
    <t>0836-
37-0233</t>
  </si>
  <si>
    <t>0836-
45-1215</t>
  </si>
  <si>
    <t>0836-
65-5393</t>
  </si>
  <si>
    <t>083-
974-0123</t>
  </si>
  <si>
    <t>083-
924-6613</t>
  </si>
  <si>
    <t>0836-
65-5585</t>
  </si>
  <si>
    <t>083-
985-1220</t>
  </si>
  <si>
    <t>083-
921-1625</t>
  </si>
  <si>
    <t>083-
923-0152</t>
  </si>
  <si>
    <t>083-
934-5031</t>
  </si>
  <si>
    <t>083-
976-2400</t>
  </si>
  <si>
    <t>083-
929-3924</t>
  </si>
  <si>
    <t>083-
974-1717</t>
  </si>
  <si>
    <t>083-
929-5081</t>
  </si>
  <si>
    <t>083-
986-3660</t>
  </si>
  <si>
    <t>083-
941-5671</t>
  </si>
  <si>
    <t>083-
952-6001</t>
  </si>
  <si>
    <t>083-
984-8060</t>
  </si>
  <si>
    <t>0835-
26-5012</t>
  </si>
  <si>
    <t>0835-
26-1132</t>
  </si>
  <si>
    <t>0835-
26-2628</t>
  </si>
  <si>
    <t>0835-
32-3132</t>
  </si>
  <si>
    <t>0835-
24-3538</t>
  </si>
  <si>
    <t>0835-
27-6332</t>
  </si>
  <si>
    <t>0835-
28-8766</t>
  </si>
  <si>
    <t>0835-
25-4774</t>
  </si>
  <si>
    <t>0835-
26-6657</t>
  </si>
  <si>
    <t>0833-
45-3370</t>
  </si>
  <si>
    <t>0827-
41-0363</t>
  </si>
  <si>
    <t>0827-
32-8338</t>
  </si>
  <si>
    <t>0833-
74-0505</t>
  </si>
  <si>
    <t>0837-
22-2506</t>
  </si>
  <si>
    <t>0820-
22-3715</t>
  </si>
  <si>
    <t>0834-
31-9610</t>
  </si>
  <si>
    <t>0834-
61-2510</t>
  </si>
  <si>
    <t>0836-
81-0295</t>
  </si>
  <si>
    <t>0836-
72-0339</t>
  </si>
  <si>
    <t>0820-
79-2031</t>
  </si>
  <si>
    <t>0820-
79-2224</t>
  </si>
  <si>
    <t>0820-
56-1000</t>
  </si>
  <si>
    <t>小松1415-1</t>
  </si>
  <si>
    <t>有限会社
オールライフ
サポート・
生きいき</t>
    <rPh sb="0" eb="4">
      <t>ユウゲンガイシャ</t>
    </rPh>
    <rPh sb="18" eb="19">
      <t>イ</t>
    </rPh>
    <phoneticPr fontId="4"/>
  </si>
  <si>
    <t>特定非営利活動
法人
下関ひと・まち
ネットワーク</t>
    <rPh sb="0" eb="2">
      <t>トクテイ</t>
    </rPh>
    <rPh sb="2" eb="5">
      <t>ヒエイリ</t>
    </rPh>
    <rPh sb="5" eb="7">
      <t>カツドウ</t>
    </rPh>
    <rPh sb="8" eb="10">
      <t>ホウジン</t>
    </rPh>
    <rPh sb="11" eb="13">
      <t>シモノセキ</t>
    </rPh>
    <phoneticPr fontId="4"/>
  </si>
  <si>
    <t>特定非営利活動
法人
徳聖会</t>
    <rPh sb="11" eb="12">
      <t>トク</t>
    </rPh>
    <rPh sb="12" eb="13">
      <t>セイ</t>
    </rPh>
    <rPh sb="13" eb="14">
      <t>カイ</t>
    </rPh>
    <phoneticPr fontId="4"/>
  </si>
  <si>
    <t>特定非営利活動
法人
みんなのふるさと</t>
    <rPh sb="0" eb="2">
      <t>トクテイ</t>
    </rPh>
    <rPh sb="2" eb="5">
      <t>ヒエイリ</t>
    </rPh>
    <rPh sb="5" eb="7">
      <t>カツドウ</t>
    </rPh>
    <rPh sb="8" eb="10">
      <t>ホウジン</t>
    </rPh>
    <phoneticPr fontId="4"/>
  </si>
  <si>
    <t>大道久子</t>
    <rPh sb="0" eb="2">
      <t>オオミチ</t>
    </rPh>
    <rPh sb="2" eb="4">
      <t>ヒサコ</t>
    </rPh>
    <phoneticPr fontId="4"/>
  </si>
  <si>
    <t>川中豊町三丁目3番5号</t>
    <rPh sb="0" eb="2">
      <t>カワナカ</t>
    </rPh>
    <rPh sb="2" eb="3">
      <t>ユタカ</t>
    </rPh>
    <rPh sb="3" eb="4">
      <t>マチ</t>
    </rPh>
    <rPh sb="4" eb="7">
      <t>サンチョウメ</t>
    </rPh>
    <rPh sb="8" eb="9">
      <t>バン</t>
    </rPh>
    <rPh sb="10" eb="11">
      <t>ゴウ</t>
    </rPh>
    <phoneticPr fontId="4"/>
  </si>
  <si>
    <t>大内矢田北五丁目12番7号</t>
    <rPh sb="0" eb="2">
      <t>オオウチ</t>
    </rPh>
    <rPh sb="2" eb="3">
      <t>ヤ</t>
    </rPh>
    <rPh sb="3" eb="4">
      <t>タ</t>
    </rPh>
    <rPh sb="4" eb="5">
      <t>キタ</t>
    </rPh>
    <rPh sb="5" eb="8">
      <t>ゴチョウメ</t>
    </rPh>
    <rPh sb="10" eb="11">
      <t>バン</t>
    </rPh>
    <rPh sb="12" eb="13">
      <t>ゴウ</t>
    </rPh>
    <phoneticPr fontId="4"/>
  </si>
  <si>
    <t>仙崎198番地1</t>
    <rPh sb="0" eb="2">
      <t>センザキ</t>
    </rPh>
    <phoneticPr fontId="4"/>
  </si>
  <si>
    <t>東山町6－28</t>
    <rPh sb="0" eb="2">
      <t>ヒガシヤマ</t>
    </rPh>
    <rPh sb="2" eb="3">
      <t>チョウ</t>
    </rPh>
    <phoneticPr fontId="4"/>
  </si>
  <si>
    <t>平生町
高齢者地域包括
支援センター</t>
    <rPh sb="4" eb="7">
      <t>コウレイシャ</t>
    </rPh>
    <phoneticPr fontId="4"/>
  </si>
  <si>
    <t>頴原　健</t>
    <rPh sb="3" eb="4">
      <t>ケン</t>
    </rPh>
    <phoneticPr fontId="4"/>
  </si>
  <si>
    <t>社会福祉法人
周防大島町
社会福祉協議会
(河原光雄)</t>
    <phoneticPr fontId="4"/>
  </si>
  <si>
    <t>社会福祉法人
福祥会
(福永幸子)</t>
    <rPh sb="14" eb="16">
      <t>サチコ</t>
    </rPh>
    <phoneticPr fontId="4"/>
  </si>
  <si>
    <t>ほたるホームとよた
(ユニット型)</t>
    <rPh sb="15" eb="16">
      <t>カタ</t>
    </rPh>
    <phoneticPr fontId="4"/>
  </si>
  <si>
    <t>員光園
(ユニット型)</t>
    <rPh sb="9" eb="10">
      <t>カタ</t>
    </rPh>
    <phoneticPr fontId="4"/>
  </si>
  <si>
    <t>ユニット型50</t>
    <rPh sb="4" eb="5">
      <t>ガタ</t>
    </rPh>
    <phoneticPr fontId="4"/>
  </si>
  <si>
    <t>きくがわ苑
(ユニット型)</t>
    <rPh sb="11" eb="12">
      <t>カタ</t>
    </rPh>
    <phoneticPr fontId="4"/>
  </si>
  <si>
    <t>センチュリー21
靖和園</t>
    <rPh sb="9" eb="11">
      <t>ヤスカズ</t>
    </rPh>
    <rPh sb="11" eb="12">
      <t>エン</t>
    </rPh>
    <phoneticPr fontId="4"/>
  </si>
  <si>
    <t>とくぢ苑
（ユニット型）</t>
    <rPh sb="10" eb="11">
      <t>カタ</t>
    </rPh>
    <phoneticPr fontId="4"/>
  </si>
  <si>
    <t>小郡・山手一番館
いこいの丘</t>
    <rPh sb="13" eb="14">
      <t>オカ</t>
    </rPh>
    <phoneticPr fontId="4"/>
  </si>
  <si>
    <t>江道俊次</t>
    <rPh sb="0" eb="1">
      <t>エ</t>
    </rPh>
    <rPh sb="1" eb="2">
      <t>ミチ</t>
    </rPh>
    <rPh sb="2" eb="4">
      <t>トシツグ</t>
    </rPh>
    <phoneticPr fontId="4"/>
  </si>
  <si>
    <t>社会福祉法人
勝縁福祉会
（山田泰三）</t>
    <rPh sb="0" eb="6">
      <t>シャカイフクシホウジン</t>
    </rPh>
    <rPh sb="7" eb="9">
      <t>ショウエン</t>
    </rPh>
    <rPh sb="9" eb="12">
      <t>フクシカイ</t>
    </rPh>
    <rPh sb="14" eb="16">
      <t>ヤマダ</t>
    </rPh>
    <rPh sb="16" eb="18">
      <t>タイゾウ</t>
    </rPh>
    <phoneticPr fontId="4"/>
  </si>
  <si>
    <t>フィラージュ開出</t>
    <rPh sb="6" eb="8">
      <t>カイデ</t>
    </rPh>
    <phoneticPr fontId="4"/>
  </si>
  <si>
    <t>開出西町32-8</t>
    <rPh sb="0" eb="4">
      <t>カイデニシマチ</t>
    </rPh>
    <phoneticPr fontId="4"/>
  </si>
  <si>
    <t>谷本孝宏</t>
    <rPh sb="0" eb="2">
      <t>タニモト</t>
    </rPh>
    <rPh sb="2" eb="4">
      <t>タカヒロ</t>
    </rPh>
    <phoneticPr fontId="4"/>
  </si>
  <si>
    <t>ショート10
ユニット型60</t>
    <rPh sb="11" eb="12">
      <t>ガタ</t>
    </rPh>
    <phoneticPr fontId="4"/>
  </si>
  <si>
    <t>麻里布町3丁目5番30号</t>
    <rPh sb="0" eb="1">
      <t>マ</t>
    </rPh>
    <rPh sb="1" eb="2">
      <t>サト</t>
    </rPh>
    <rPh sb="2" eb="3">
      <t>ヌノ</t>
    </rPh>
    <rPh sb="3" eb="4">
      <t>マチ</t>
    </rPh>
    <rPh sb="5" eb="7">
      <t>チョウメ</t>
    </rPh>
    <rPh sb="8" eb="9">
      <t>バン</t>
    </rPh>
    <rPh sb="11" eb="12">
      <t>ゴウ</t>
    </rPh>
    <phoneticPr fontId="4"/>
  </si>
  <si>
    <t>社会福祉法人
新永福祉会
(梶山純子)</t>
    <rPh sb="14" eb="16">
      <t>カジヤマ</t>
    </rPh>
    <rPh sb="16" eb="18">
      <t>ジュンコ</t>
    </rPh>
    <phoneticPr fontId="4"/>
  </si>
  <si>
    <t>社会福祉法人
福祥会
（福永幸子）</t>
    <rPh sb="0" eb="2">
      <t>シャカイ</t>
    </rPh>
    <rPh sb="2" eb="4">
      <t>フクシ</t>
    </rPh>
    <rPh sb="4" eb="6">
      <t>ホウジン</t>
    </rPh>
    <rPh sb="7" eb="8">
      <t>フク</t>
    </rPh>
    <rPh sb="8" eb="9">
      <t>ショウ</t>
    </rPh>
    <rPh sb="9" eb="10">
      <t>カイ</t>
    </rPh>
    <rPh sb="12" eb="14">
      <t>フクナガ</t>
    </rPh>
    <rPh sb="14" eb="16">
      <t>サチコ</t>
    </rPh>
    <phoneticPr fontId="4"/>
  </si>
  <si>
    <t>くりや苑</t>
    <rPh sb="3" eb="4">
      <t>エン</t>
    </rPh>
    <phoneticPr fontId="4"/>
  </si>
  <si>
    <t>ショート10
ユニット型90</t>
    <rPh sb="11" eb="12">
      <t>ガタ</t>
    </rPh>
    <phoneticPr fontId="4"/>
  </si>
  <si>
    <t>山髙正義</t>
    <rPh sb="0" eb="1">
      <t>ヤマ</t>
    </rPh>
    <rPh sb="1" eb="2">
      <t>コウ</t>
    </rPh>
    <rPh sb="2" eb="4">
      <t>マサヨシ</t>
    </rPh>
    <phoneticPr fontId="4"/>
  </si>
  <si>
    <t>白寿苑二番館</t>
    <rPh sb="3" eb="6">
      <t>ニバンカン</t>
    </rPh>
    <phoneticPr fontId="4"/>
  </si>
  <si>
    <t>ユニット型21</t>
    <rPh sb="4" eb="5">
      <t>ガタ</t>
    </rPh>
    <phoneticPr fontId="4"/>
  </si>
  <si>
    <t>社会福祉法人
緑樹会</t>
    <phoneticPr fontId="4"/>
  </si>
  <si>
    <t>末谷千秋</t>
    <rPh sb="2" eb="4">
      <t>チアキ</t>
    </rPh>
    <phoneticPr fontId="4"/>
  </si>
  <si>
    <t>ケアハウス</t>
    <phoneticPr fontId="4"/>
  </si>
  <si>
    <t>Ａ型</t>
    <phoneticPr fontId="4"/>
  </si>
  <si>
    <t>社会福祉法人
アスワン山荘</t>
    <phoneticPr fontId="4"/>
  </si>
  <si>
    <t>社会福祉法人
博愛会</t>
    <phoneticPr fontId="4"/>
  </si>
  <si>
    <t>ケアハウス
有勲荘</t>
    <phoneticPr fontId="4"/>
  </si>
  <si>
    <t>社会福祉法人
有倫館</t>
    <phoneticPr fontId="4"/>
  </si>
  <si>
    <t>社会福祉法人
聖光会</t>
    <phoneticPr fontId="4"/>
  </si>
  <si>
    <t>ケアハウス
秀東館</t>
    <phoneticPr fontId="4"/>
  </si>
  <si>
    <t>社会福祉法人
豊心会</t>
    <phoneticPr fontId="4"/>
  </si>
  <si>
    <t>ケアハウス
三丘</t>
    <phoneticPr fontId="4"/>
  </si>
  <si>
    <t>社会福祉法人
山陽</t>
    <phoneticPr fontId="4"/>
  </si>
  <si>
    <t>ケアハウス
周南温泉</t>
    <phoneticPr fontId="4"/>
  </si>
  <si>
    <t>社会福祉法人
慈光福祉会</t>
    <phoneticPr fontId="4"/>
  </si>
  <si>
    <t>ケアタウン日の山ショートステイ</t>
    <rPh sb="5" eb="6">
      <t>ヒ</t>
    </rPh>
    <rPh sb="7" eb="8">
      <t>ヤマ</t>
    </rPh>
    <phoneticPr fontId="4"/>
  </si>
  <si>
    <t>本田一美</t>
    <rPh sb="0" eb="2">
      <t>ホンダ</t>
    </rPh>
    <rPh sb="2" eb="4">
      <t>カズミ</t>
    </rPh>
    <phoneticPr fontId="4"/>
  </si>
  <si>
    <t>大谷由香</t>
    <rPh sb="0" eb="2">
      <t>オオタニ</t>
    </rPh>
    <rPh sb="2" eb="4">
      <t>ユカ</t>
    </rPh>
    <phoneticPr fontId="4"/>
  </si>
  <si>
    <t>河野明子</t>
    <rPh sb="2" eb="4">
      <t>アキコ</t>
    </rPh>
    <phoneticPr fontId="4"/>
  </si>
  <si>
    <t>藤井雅美</t>
    <rPh sb="2" eb="4">
      <t>マサミ</t>
    </rPh>
    <phoneticPr fontId="4"/>
  </si>
  <si>
    <t>752-0982</t>
  </si>
  <si>
    <t>株式会社
セービング</t>
  </si>
  <si>
    <t>伊崎町
デイサービス</t>
  </si>
  <si>
    <t>有限会社
伊崎メディカル</t>
  </si>
  <si>
    <t>ｲｻｷﾁｮｳﾃﾞｲｻｰﾋﾞｽ</t>
  </si>
  <si>
    <t>株式会社
心笑</t>
  </si>
  <si>
    <t>750-0055</t>
  </si>
  <si>
    <t>ﾃﾞｲﾊｳｽｳﾁﾝﾁ</t>
  </si>
  <si>
    <t>株式会社
ルナー</t>
  </si>
  <si>
    <t>750-0000</t>
  </si>
  <si>
    <t>ﾌｧｲﾝｱｸﾃｨﾌﾞﾃﾞｲｻｰﾋﾞｽ</t>
  </si>
  <si>
    <t>かよさんのいえ</t>
  </si>
  <si>
    <t>株式会社
まるじゅう</t>
  </si>
  <si>
    <t>752-0915</t>
  </si>
  <si>
    <t>ｶﾖｻﾝﾉｲｴ</t>
  </si>
  <si>
    <t>長府ケアハウス
デイサービス
センター</t>
  </si>
  <si>
    <t>ﾁｮｳﾌｹｱﾊｳｽﾃﾞｲｻｰﾋﾞｽｾﾝﾀｰ</t>
  </si>
  <si>
    <t>通い所歩き道</t>
  </si>
  <si>
    <t>合同会社
有歩道</t>
  </si>
  <si>
    <t>松原和代</t>
  </si>
  <si>
    <t>750-0007</t>
  </si>
  <si>
    <t>ｶﾖｲﾄﾞｺﾛｱﾙｷﾐﾁ</t>
  </si>
  <si>
    <t>ﾕｱﾝ</t>
  </si>
  <si>
    <t>本村リハビリ
デイサービス</t>
  </si>
  <si>
    <t>有限会社
オーイーシー</t>
  </si>
  <si>
    <t>750-0074</t>
  </si>
  <si>
    <t>ﾎﾝﾑﾗﾘﾊﾋﾞﾘﾃﾞｲｻｰﾋﾞｽ</t>
  </si>
  <si>
    <t>あやリハ
長府店</t>
  </si>
  <si>
    <t>株式会社
弘富会</t>
  </si>
  <si>
    <t>ｱﾔﾘﾊﾁｮｳﾌﾃﾝ</t>
  </si>
  <si>
    <t>デイサービス
隣ご縁唐戸</t>
  </si>
  <si>
    <t>株式会社
ＣＫＫサポート</t>
  </si>
  <si>
    <t>750-0001</t>
  </si>
  <si>
    <t>株式会社
サクラ</t>
    <rPh sb="0" eb="4">
      <t>カブシキガイシャ</t>
    </rPh>
    <phoneticPr fontId="4"/>
  </si>
  <si>
    <t>やまもとクリニックデイサービスセンター
「有るる」</t>
    <rPh sb="21" eb="22">
      <t>ア</t>
    </rPh>
    <phoneticPr fontId="4"/>
  </si>
  <si>
    <t>株式会社
安徳苑</t>
  </si>
  <si>
    <t>医療法人
かむらクリニック</t>
  </si>
  <si>
    <t>ﾜｶﾅﾋｶﾞｼｷﾜﾃﾞｲｻｰﾋﾞｽ</t>
  </si>
  <si>
    <t>755-0038</t>
  </si>
  <si>
    <t>第２希望苑
デイサービス
センター</t>
  </si>
  <si>
    <t>株式会社
ＹＩＣトラスト</t>
  </si>
  <si>
    <t>ﾀﾞｲﾆｷﾎﾞｳｴﾝﾃﾞｲｻｰﾋﾞｽｾﾝﾀｰ</t>
  </si>
  <si>
    <t>デイサービス
いやし</t>
  </si>
  <si>
    <t>合同会社
三起</t>
  </si>
  <si>
    <t>755-0001</t>
  </si>
  <si>
    <t>ﾃﾞｲｻｰﾋﾞｽｲﾔｼ</t>
  </si>
  <si>
    <t>日和庵</t>
  </si>
  <si>
    <t>合同会社
あんしん介護</t>
  </si>
  <si>
    <t>青木辰也</t>
  </si>
  <si>
    <t>755-0085</t>
  </si>
  <si>
    <t>ﾋﾖﾘｱﾝ</t>
  </si>
  <si>
    <t>合同会社
和の会</t>
  </si>
  <si>
    <t>ﾃﾞｲｻｰﾋﾞｽﾅｺﾞﾐ</t>
  </si>
  <si>
    <t>デイサービス
クローバー</t>
  </si>
  <si>
    <t>株式会社
京樹</t>
  </si>
  <si>
    <t>大坪秀樹</t>
  </si>
  <si>
    <t>759-0203</t>
  </si>
  <si>
    <t>ﾃﾞｲｻｰﾋﾞｽｸﾛｰﾊﾞｰ</t>
  </si>
  <si>
    <t>第３希望苑
デイサービス
センター</t>
  </si>
  <si>
    <t>ﾀﾞｲｻﾝｷﾎﾞｳｴﾝﾃﾞｲｻｰﾋﾞｽｾﾝﾀｰ</t>
  </si>
  <si>
    <t>友田真紀子</t>
    <rPh sb="0" eb="2">
      <t>トモダ</t>
    </rPh>
    <rPh sb="2" eb="5">
      <t>マキコ</t>
    </rPh>
    <phoneticPr fontId="4"/>
  </si>
  <si>
    <t>西村佳展</t>
    <rPh sb="0" eb="2">
      <t>ニシムラ</t>
    </rPh>
    <rPh sb="2" eb="3">
      <t>ケイ</t>
    </rPh>
    <rPh sb="3" eb="4">
      <t>テン</t>
    </rPh>
    <phoneticPr fontId="4"/>
  </si>
  <si>
    <t>0836-39-8482</t>
  </si>
  <si>
    <t>ｹｱﾀｳﾝﾋﾉﾔﾏﾃﾞｲｻｰﾋﾞｽｾﾝﾀｰ</t>
  </si>
  <si>
    <t>デイサービス
「マザーベル
湯田温泉」</t>
  </si>
  <si>
    <t>株式会社
山口福祉サービス</t>
  </si>
  <si>
    <t>泉谷美湖</t>
  </si>
  <si>
    <t>ﾃﾞｲｻｰﾋﾞｽﾏｻﾞｰﾍﾞﾙﾕﾀﾞｵﾝｾﾝ</t>
  </si>
  <si>
    <t>デイサービスセンター 空音</t>
  </si>
  <si>
    <t>岡村佳美</t>
  </si>
  <si>
    <t>ﾃﾞｲｻｰﾋﾞｽｾﾝﾀｰｿﾗｵﾄ</t>
  </si>
  <si>
    <t>有限会社
あんのメディカル</t>
  </si>
  <si>
    <t>デイサービスセンター
カイゴのチカラ
泉都町</t>
  </si>
  <si>
    <t>カイゴのチカラ
株式会社</t>
  </si>
  <si>
    <t>ﾃﾞｲｻｰﾋﾞｽｾﾝﾀｰｶｲｺﾞﾉﾁｶﾗｾﾝﾄﾁｮｳ</t>
  </si>
  <si>
    <t>デイサービス
たけしげ</t>
  </si>
  <si>
    <t>合同会社
たけしげ</t>
  </si>
  <si>
    <t>竹重尚美</t>
  </si>
  <si>
    <t>ﾃﾞｲｻｰﾋﾞｽﾀｹｼｹﾞ</t>
  </si>
  <si>
    <t>株式会社
ゆうの里</t>
  </si>
  <si>
    <t>ﾃﾞｲｻｰﾋﾞｽﾕｳﾉｻﾄｱｯﾀｶｶﾝ</t>
  </si>
  <si>
    <t>デイサービスセンター 椿の郷</t>
  </si>
  <si>
    <t>医療法人
水の木会</t>
  </si>
  <si>
    <t>0838-21-7215</t>
  </si>
  <si>
    <t>ﾃﾞｲｻｰﾋﾞｽｾﾝﾀｰﾂﾊﾞｷﾉｻﾄ</t>
  </si>
  <si>
    <t>リハビリ型デイサービスステップ</t>
  </si>
  <si>
    <t>合同会社
ケアアシスタンス</t>
  </si>
  <si>
    <t>ﾘﾊﾋﾞﾘｶﾞﾀﾃﾞｲｻｰﾋﾞｽｽﾃｯﾌﾟ</t>
  </si>
  <si>
    <t>竹本秀樹</t>
    <rPh sb="0" eb="2">
      <t>タケモト</t>
    </rPh>
    <rPh sb="2" eb="4">
      <t>ヒデキ</t>
    </rPh>
    <phoneticPr fontId="4"/>
  </si>
  <si>
    <t>西山しのぶ</t>
  </si>
  <si>
    <t>ﾃﾞｲｻｰﾋﾞｽﾏﾄﾞｴ</t>
  </si>
  <si>
    <t>有限会社
ベストライフ</t>
  </si>
  <si>
    <t>ｹｱﾗｲﾌﾎｳﾌﾃﾞｲｻｰﾋﾞｽｾﾝﾀｰ</t>
  </si>
  <si>
    <t>宅粋庵
デイサービス
センター</t>
  </si>
  <si>
    <t>747-0822</t>
  </si>
  <si>
    <t>ﾀｸｽｲｱﾝﾃﾞｲｻｰﾋﾞｽｾﾝﾀｰ</t>
  </si>
  <si>
    <t>株式会社
フクダ</t>
  </si>
  <si>
    <t>ﾃﾞｲｻｰﾋﾞｽﾎｳｼﾞｭ</t>
  </si>
  <si>
    <t>ポシブル防府</t>
  </si>
  <si>
    <t>株式会社
アクトライト</t>
  </si>
  <si>
    <t>ﾎﾟｼﾌﾞﾙﾎｳﾌ</t>
  </si>
  <si>
    <t>747-0037</t>
  </si>
  <si>
    <t>ｻﾝｺｰﾌﾟﾃﾝｼﾞﾝｸﾞﾁﾃﾞｲｻｰﾋﾞｽ</t>
  </si>
  <si>
    <t>古民家
デイサービス
とのみ</t>
  </si>
  <si>
    <t>株式会社
山口メディカル</t>
  </si>
  <si>
    <t>747-1111</t>
  </si>
  <si>
    <t>ｺﾐﾝｶﾃﾞｲｻｰﾋﾞｽﾄﾉﾐ</t>
  </si>
  <si>
    <t>デイサービス
センター
フィラージュ開出</t>
  </si>
  <si>
    <t>社会福祉法人
ひとつの会</t>
  </si>
  <si>
    <t>西村純也</t>
  </si>
  <si>
    <t>747-0054</t>
  </si>
  <si>
    <t>ﾃﾞｲｻｰﾋﾞｽｾﾝﾀｰﾌｨﾗｰｼﾞｭｶｲﾃﾞ</t>
  </si>
  <si>
    <t>デイサービス
和</t>
  </si>
  <si>
    <t>一般社団法人
Ｃｕｏｒｅ ｐｉａ</t>
  </si>
  <si>
    <t>美奈川里美</t>
  </si>
  <si>
    <t>ﾃﾞｲｻｰﾋﾞｽﾔﾜﾗｶ</t>
  </si>
  <si>
    <t>ﾃﾞｲｻｰﾋﾞｽｾﾝﾀｰﾅﾀﾞﾐｴﾝ</t>
  </si>
  <si>
    <t>いこいふじ</t>
  </si>
  <si>
    <t>株式会社
ふじ</t>
  </si>
  <si>
    <t>藤岡昌徳</t>
  </si>
  <si>
    <t>ｲｺｲﾌｼﾞ</t>
  </si>
  <si>
    <t>運動特化型
デイサービス
ふぁいと</t>
  </si>
  <si>
    <t>株式会社
きららケアサービス</t>
  </si>
  <si>
    <t>若松美恵</t>
  </si>
  <si>
    <t>ｳﾝﾄﾞｳﾄｯｶｶﾞﾀﾃﾞｲｻｰﾋﾞｽﾌｧｲﾄ</t>
  </si>
  <si>
    <t>デイサービス
美ら海</t>
  </si>
  <si>
    <t>株式会社
ミズタ</t>
  </si>
  <si>
    <t>水田洋二</t>
  </si>
  <si>
    <t>743-0007</t>
  </si>
  <si>
    <t>ﾃﾞｲｻｰﾋﾞｽﾁｭﾗｳﾐ</t>
  </si>
  <si>
    <t>デイサービス
古き良き一丁目</t>
  </si>
  <si>
    <t>株式会社
ｇｏｏｄ ａｎｄ ｌｉｖｅｓ</t>
  </si>
  <si>
    <t>ﾃﾞｲｻｰﾋﾞｽﾌﾙｷﾖｷｲｯﾁｮｳﾒ</t>
  </si>
  <si>
    <t>デイサービスセンターＡＳＯＫＡやない</t>
  </si>
  <si>
    <t>社会福祉法人
最勝会</t>
  </si>
  <si>
    <t>742-0021</t>
  </si>
  <si>
    <t>ﾃﾞｲｻｰﾋﾞｽｾﾝﾀｰｱｿｶﾔﾅｲ</t>
  </si>
  <si>
    <t>株式会社
ベリーヒューマン</t>
  </si>
  <si>
    <t>岩﨑美恵</t>
    <rPh sb="0" eb="1">
      <t>イワ</t>
    </rPh>
    <rPh sb="1" eb="2">
      <t>サキ</t>
    </rPh>
    <rPh sb="2" eb="4">
      <t>ミエ</t>
    </rPh>
    <phoneticPr fontId="4"/>
  </si>
  <si>
    <t>デイサービス
そらり</t>
  </si>
  <si>
    <t>医療法人社団
早川内科医院</t>
  </si>
  <si>
    <t>ﾃﾞｲｻｰﾋﾞｽｿﾗﾘ</t>
  </si>
  <si>
    <t>特定非営利活動法人海祐会</t>
  </si>
  <si>
    <t>ﾃﾞｲｻｰﾋﾞｽｾﾝﾀｰﾁｴﾌﾞｸﾛｳ</t>
  </si>
  <si>
    <t>やまびこ
デイサービス
センター</t>
  </si>
  <si>
    <t>合同会社
やまびこ</t>
  </si>
  <si>
    <t>ﾔﾏﾋﾞｺﾃﾞｲｻｰﾋﾞｽｾﾝﾀｰ</t>
  </si>
  <si>
    <t>デイサービス もよん</t>
  </si>
  <si>
    <t>株式会社
巴屋</t>
  </si>
  <si>
    <t>ﾃﾞｲｻｰﾋﾞｽﾓﾖﾝ</t>
  </si>
  <si>
    <t>株式会社
ブリスホーム</t>
  </si>
  <si>
    <t>742-1502</t>
  </si>
  <si>
    <t>ﾃﾞｲｻｰﾋﾞｽｾﾝﾀｰﾌﾞﾘｽｹｱﾀﾌﾞｾ</t>
  </si>
  <si>
    <t>独立行政法人地域医療機能推進機構下関医療センター附属訪問看護ステーション</t>
    <rPh sb="0" eb="2">
      <t>ドクリツ</t>
    </rPh>
    <rPh sb="2" eb="4">
      <t>ギョウセイ</t>
    </rPh>
    <rPh sb="4" eb="6">
      <t>ホウジン</t>
    </rPh>
    <rPh sb="6" eb="8">
      <t>チイキ</t>
    </rPh>
    <rPh sb="8" eb="10">
      <t>イリョウ</t>
    </rPh>
    <rPh sb="10" eb="12">
      <t>キノウ</t>
    </rPh>
    <rPh sb="12" eb="14">
      <t>スイシン</t>
    </rPh>
    <rPh sb="14" eb="16">
      <t>キコウ</t>
    </rPh>
    <rPh sb="16" eb="18">
      <t>シモノセキ</t>
    </rPh>
    <rPh sb="18" eb="20">
      <t>イリョウ</t>
    </rPh>
    <rPh sb="24" eb="26">
      <t>フゾク</t>
    </rPh>
    <rPh sb="26" eb="30">
      <t>ホウモンカンゴ</t>
    </rPh>
    <phoneticPr fontId="4"/>
  </si>
  <si>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4"/>
  </si>
  <si>
    <t>ファイン訪問看護ステーション</t>
  </si>
  <si>
    <t>株式会社
ルナー</t>
    <rPh sb="0" eb="2">
      <t>カブシキ</t>
    </rPh>
    <rPh sb="2" eb="4">
      <t>カイシャ</t>
    </rPh>
    <phoneticPr fontId="4"/>
  </si>
  <si>
    <t>ﾌｧｲﾝﾎｳﾓｶﾝｺﾞｽﾃｰｼｮﾝ</t>
  </si>
  <si>
    <t>一般社団法人
宇部市医師会</t>
    <rPh sb="0" eb="2">
      <t>イッパン</t>
    </rPh>
    <phoneticPr fontId="4"/>
  </si>
  <si>
    <t>正司和江</t>
    <rPh sb="0" eb="2">
      <t>ショウジ</t>
    </rPh>
    <rPh sb="2" eb="4">
      <t>カズエ</t>
    </rPh>
    <phoneticPr fontId="4"/>
  </si>
  <si>
    <t>医療生活協同組合
健文会</t>
    <rPh sb="0" eb="2">
      <t>イリョウ</t>
    </rPh>
    <rPh sb="2" eb="4">
      <t>セイカツ</t>
    </rPh>
    <rPh sb="4" eb="6">
      <t>キョウドウ</t>
    </rPh>
    <rPh sb="6" eb="8">
      <t>クミアイ</t>
    </rPh>
    <rPh sb="9" eb="11">
      <t>タケフミ</t>
    </rPh>
    <rPh sb="11" eb="12">
      <t>カイ</t>
    </rPh>
    <phoneticPr fontId="4"/>
  </si>
  <si>
    <t>サンキ・ウエルビィ訪問看護ステーション宇部</t>
    <rPh sb="20" eb="21">
      <t>ベ</t>
    </rPh>
    <phoneticPr fontId="4"/>
  </si>
  <si>
    <t>サンキ・ウエルビィ
株式会社</t>
    <rPh sb="10" eb="12">
      <t>カブシキ</t>
    </rPh>
    <rPh sb="12" eb="14">
      <t>カイシャ</t>
    </rPh>
    <phoneticPr fontId="4"/>
  </si>
  <si>
    <t>西岐波4412-1</t>
    <rPh sb="0" eb="1">
      <t>ニシ</t>
    </rPh>
    <rPh sb="1" eb="3">
      <t>キワ</t>
    </rPh>
    <phoneticPr fontId="4"/>
  </si>
  <si>
    <t>株式会社ピーエー訪問看護ステーションゆうの風三田尻</t>
    <rPh sb="21" eb="22">
      <t>カゼ</t>
    </rPh>
    <rPh sb="22" eb="25">
      <t>ミタジリ</t>
    </rPh>
    <phoneticPr fontId="4"/>
  </si>
  <si>
    <t>株式会社
ピーエー</t>
    <rPh sb="0" eb="2">
      <t>カブシキ</t>
    </rPh>
    <rPh sb="2" eb="4">
      <t>カイシャ</t>
    </rPh>
    <phoneticPr fontId="4"/>
  </si>
  <si>
    <t>岸津苑訪問看護ステーション</t>
  </si>
  <si>
    <t>社会福祉法人
周陽福祉会</t>
    <rPh sb="0" eb="2">
      <t>シャカイ</t>
    </rPh>
    <rPh sb="2" eb="4">
      <t>フクシ</t>
    </rPh>
    <rPh sb="4" eb="6">
      <t>ホウジン</t>
    </rPh>
    <rPh sb="7" eb="9">
      <t>シュウヨウ</t>
    </rPh>
    <rPh sb="9" eb="12">
      <t>フクシカイ</t>
    </rPh>
    <phoneticPr fontId="4"/>
  </si>
  <si>
    <t>岸津2-24-20</t>
    <rPh sb="0" eb="1">
      <t>キシ</t>
    </rPh>
    <rPh sb="1" eb="2">
      <t>ツ</t>
    </rPh>
    <phoneticPr fontId="4"/>
  </si>
  <si>
    <t>ｷｼﾂﾞｴﾝﾎｳﾓﾝｶﾝｺﾞｽﾃｰｼｮﾝ</t>
  </si>
  <si>
    <t>本山京子</t>
    <rPh sb="0" eb="1">
      <t>ホン</t>
    </rPh>
    <rPh sb="1" eb="2">
      <t>ヤマ</t>
    </rPh>
    <rPh sb="2" eb="4">
      <t>キョウコ</t>
    </rPh>
    <phoneticPr fontId="4"/>
  </si>
  <si>
    <t>訪問看護ステーションこころの樹</t>
  </si>
  <si>
    <t>株式会社
こころの樹</t>
    <rPh sb="0" eb="2">
      <t>カブシキ</t>
    </rPh>
    <rPh sb="2" eb="4">
      <t>カイシャ</t>
    </rPh>
    <rPh sb="9" eb="10">
      <t>キ</t>
    </rPh>
    <phoneticPr fontId="4"/>
  </si>
  <si>
    <t>ﾎｳﾓﾝｶﾝｺﾞｽﾃｰｼｮﾝｺｺﾛﾉｷ</t>
  </si>
  <si>
    <t>訪問看護ステーション元気村</t>
  </si>
  <si>
    <t>医療法人社団
生和会</t>
    <rPh sb="0" eb="2">
      <t>イリョウ</t>
    </rPh>
    <rPh sb="2" eb="4">
      <t>ホウジン</t>
    </rPh>
    <rPh sb="4" eb="6">
      <t>シャダン</t>
    </rPh>
    <rPh sb="7" eb="8">
      <t>イ</t>
    </rPh>
    <rPh sb="8" eb="9">
      <t>ワ</t>
    </rPh>
    <rPh sb="9" eb="10">
      <t>カイ</t>
    </rPh>
    <phoneticPr fontId="4"/>
  </si>
  <si>
    <t>ﾎｳﾓﾝｶﾝｺﾞｽﾃｰｼｮﾝｹﾞﾝｷﾑﾗ</t>
  </si>
  <si>
    <t>訪問看護ステーション　そらり</t>
  </si>
  <si>
    <t>医療法人社団
早川内科医院</t>
    <rPh sb="0" eb="2">
      <t>イリョウ</t>
    </rPh>
    <rPh sb="2" eb="4">
      <t>ホウジン</t>
    </rPh>
    <rPh sb="4" eb="6">
      <t>シャダン</t>
    </rPh>
    <rPh sb="7" eb="9">
      <t>ハヤカワ</t>
    </rPh>
    <rPh sb="9" eb="11">
      <t>ナイカ</t>
    </rPh>
    <rPh sb="11" eb="13">
      <t>イイン</t>
    </rPh>
    <phoneticPr fontId="4"/>
  </si>
  <si>
    <t>西高泊1334-1</t>
    <rPh sb="0" eb="1">
      <t>ニシ</t>
    </rPh>
    <rPh sb="1" eb="2">
      <t>タカ</t>
    </rPh>
    <rPh sb="2" eb="3">
      <t>ト</t>
    </rPh>
    <phoneticPr fontId="4"/>
  </si>
  <si>
    <t>ﾎｳﾓﾝｶﾝｺﾞｽﾃｰｼｮﾝ ｿﾗﾘ</t>
  </si>
  <si>
    <t>あかつき苑防府</t>
    <rPh sb="4" eb="5">
      <t>エン</t>
    </rPh>
    <rPh sb="5" eb="7">
      <t>ホウフ</t>
    </rPh>
    <phoneticPr fontId="4"/>
  </si>
  <si>
    <t>坂林和博</t>
    <rPh sb="0" eb="1">
      <t>サカ</t>
    </rPh>
    <rPh sb="1" eb="2">
      <t>ハヤシ</t>
    </rPh>
    <rPh sb="2" eb="4">
      <t>カズヒロ</t>
    </rPh>
    <phoneticPr fontId="4"/>
  </si>
  <si>
    <t>江泊1790</t>
    <rPh sb="0" eb="1">
      <t>エ</t>
    </rPh>
    <rPh sb="1" eb="2">
      <t>トマリ</t>
    </rPh>
    <phoneticPr fontId="4"/>
  </si>
  <si>
    <t>ライフスクール株式会社</t>
  </si>
  <si>
    <t>小西　勇也</t>
  </si>
  <si>
    <t>750-1144</t>
  </si>
  <si>
    <t>小月茶屋3-4-26</t>
  </si>
  <si>
    <t>大内矢田北5-10-1</t>
    <rPh sb="4" eb="5">
      <t>キタ</t>
    </rPh>
    <phoneticPr fontId="4"/>
  </si>
  <si>
    <t>麻里布町3-5-5</t>
    <rPh sb="0" eb="1">
      <t>アサ</t>
    </rPh>
    <rPh sb="1" eb="2">
      <t>サト</t>
    </rPh>
    <rPh sb="2" eb="3">
      <t>ヌノ</t>
    </rPh>
    <rPh sb="3" eb="4">
      <t>チョウ</t>
    </rPh>
    <phoneticPr fontId="4"/>
  </si>
  <si>
    <t>東山町6-28</t>
    <rPh sb="0" eb="3">
      <t>ヒガシヤマチョウ</t>
    </rPh>
    <phoneticPr fontId="4"/>
  </si>
  <si>
    <t>村山一男</t>
    <rPh sb="0" eb="2">
      <t>ムラヤマ</t>
    </rPh>
    <rPh sb="2" eb="4">
      <t>カズオ</t>
    </rPh>
    <phoneticPr fontId="4"/>
  </si>
  <si>
    <t>ショート</t>
    <phoneticPr fontId="4"/>
  </si>
  <si>
    <t>ユニット</t>
    <phoneticPr fontId="4"/>
  </si>
  <si>
    <t>特養</t>
    <phoneticPr fontId="4"/>
  </si>
  <si>
    <t>ｼﾞｭｶｲｿｳ</t>
    <phoneticPr fontId="4"/>
  </si>
  <si>
    <t>社会福祉法人
朋愛会</t>
    <phoneticPr fontId="4"/>
  </si>
  <si>
    <t>社会福祉法人
朋愛会
(木下　毅)</t>
    <phoneticPr fontId="4"/>
  </si>
  <si>
    <t>ショート16</t>
    <phoneticPr fontId="4"/>
  </si>
  <si>
    <t>ﾐﾄﾞﾘｴﾝ</t>
    <phoneticPr fontId="4"/>
  </si>
  <si>
    <t>社会福祉法人
松涛会</t>
    <phoneticPr fontId="4"/>
  </si>
  <si>
    <t>社会福祉法人
稗田福祉会
(黒木雅裕)</t>
    <phoneticPr fontId="4"/>
  </si>
  <si>
    <t>ｼﾞｺｳｴﾝ</t>
    <phoneticPr fontId="4"/>
  </si>
  <si>
    <t>ショート10</t>
    <phoneticPr fontId="4"/>
  </si>
  <si>
    <t>社会福祉法人
松美会</t>
    <phoneticPr fontId="4"/>
  </si>
  <si>
    <t>社会福祉法人
松美会
(松永清美)</t>
    <phoneticPr fontId="4"/>
  </si>
  <si>
    <t>松永紀子</t>
    <phoneticPr fontId="4"/>
  </si>
  <si>
    <t>ショート20</t>
    <phoneticPr fontId="4"/>
  </si>
  <si>
    <t>大字員光1544</t>
    <phoneticPr fontId="4"/>
  </si>
  <si>
    <t>社会福祉法人
暁会</t>
    <phoneticPr fontId="4"/>
  </si>
  <si>
    <t>ﾌｪﾆｯｸｽ</t>
    <phoneticPr fontId="4"/>
  </si>
  <si>
    <t>社会福祉法人
菊水会</t>
    <phoneticPr fontId="4"/>
  </si>
  <si>
    <t>社会福祉法人
菊水会
(青柳龍平)</t>
    <phoneticPr fontId="4"/>
  </si>
  <si>
    <t>青柳祀子</t>
    <phoneticPr fontId="4"/>
  </si>
  <si>
    <t>ｷｸｶﾞﾜｴﾝ</t>
    <phoneticPr fontId="4"/>
  </si>
  <si>
    <t>アイユウの苑
ゆめタウン</t>
    <phoneticPr fontId="4"/>
  </si>
  <si>
    <t>ｱｲﾕｳﾉｿﾉﾕﾒﾀｳﾝ</t>
    <phoneticPr fontId="4"/>
  </si>
  <si>
    <t>ﾘﾝｶﾉｻﾄ</t>
    <phoneticPr fontId="4"/>
  </si>
  <si>
    <t>ﾄｸﾍﾞﾂﾖｳｺﾞﾛｳｼﾞﾝﾎｰﾑｻﾝ</t>
    <phoneticPr fontId="4"/>
  </si>
  <si>
    <t>アイユウの苑
しおはま</t>
    <phoneticPr fontId="4"/>
  </si>
  <si>
    <t>750-0086</t>
    <phoneticPr fontId="4"/>
  </si>
  <si>
    <t>王司さざなみ荘</t>
    <rPh sb="0" eb="1">
      <t>オウ</t>
    </rPh>
    <rPh sb="1" eb="2">
      <t>ツカサ</t>
    </rPh>
    <rPh sb="6" eb="7">
      <t>ソウ</t>
    </rPh>
    <phoneticPr fontId="4"/>
  </si>
  <si>
    <t>752-0915</t>
    <phoneticPr fontId="4"/>
  </si>
  <si>
    <t>083-
248-2100</t>
    <phoneticPr fontId="4"/>
  </si>
  <si>
    <t>王司本町1丁目18-27</t>
    <rPh sb="0" eb="1">
      <t>オウ</t>
    </rPh>
    <rPh sb="1" eb="2">
      <t>ツカサ</t>
    </rPh>
    <rPh sb="2" eb="4">
      <t>ホンマチ</t>
    </rPh>
    <rPh sb="5" eb="7">
      <t>チョウメ</t>
    </rPh>
    <phoneticPr fontId="4"/>
  </si>
  <si>
    <t>759-6301</t>
    <phoneticPr fontId="4"/>
  </si>
  <si>
    <t>フェニックス一の宮</t>
    <rPh sb="6" eb="7">
      <t>イチ</t>
    </rPh>
    <rPh sb="8" eb="9">
      <t>ミヤ</t>
    </rPh>
    <phoneticPr fontId="4"/>
  </si>
  <si>
    <t>一の宮学園町19-1</t>
    <rPh sb="0" eb="1">
      <t>イチ</t>
    </rPh>
    <rPh sb="2" eb="3">
      <t>ミヤ</t>
    </rPh>
    <rPh sb="3" eb="6">
      <t>ガクエンマチ</t>
    </rPh>
    <phoneticPr fontId="4"/>
  </si>
  <si>
    <t>ﾌｪﾆｯｸｽｲﾁﾉﾐﾔ</t>
    <phoneticPr fontId="4"/>
  </si>
  <si>
    <t>ショート29
ユニット型29</t>
    <rPh sb="11" eb="12">
      <t>ガタ</t>
    </rPh>
    <phoneticPr fontId="4"/>
  </si>
  <si>
    <t>むべの里岬</t>
    <rPh sb="4" eb="5">
      <t>ミサキ</t>
    </rPh>
    <phoneticPr fontId="4"/>
  </si>
  <si>
    <t>明神町1丁目3-8</t>
    <rPh sb="0" eb="1">
      <t>メイ</t>
    </rPh>
    <rPh sb="1" eb="2">
      <t>カミ</t>
    </rPh>
    <rPh sb="2" eb="3">
      <t>マチ</t>
    </rPh>
    <rPh sb="4" eb="6">
      <t>チョウメ</t>
    </rPh>
    <phoneticPr fontId="4"/>
  </si>
  <si>
    <t>社会福祉法人
相清福祉会
(相川文仁)</t>
    <rPh sb="16" eb="17">
      <t>フミ</t>
    </rPh>
    <rPh sb="17" eb="18">
      <t>ジン</t>
    </rPh>
    <phoneticPr fontId="4"/>
  </si>
  <si>
    <t>林正則</t>
    <rPh sb="0" eb="1">
      <t>ハヤシ</t>
    </rPh>
    <rPh sb="1" eb="3">
      <t>マサノリ</t>
    </rPh>
    <phoneticPr fontId="4"/>
  </si>
  <si>
    <t>社会福祉法人
恩賜財団
済生会支部
山口県済生会</t>
    <phoneticPr fontId="4"/>
  </si>
  <si>
    <t>ﾌｸｼﾞｭｴﾝ</t>
    <phoneticPr fontId="4"/>
  </si>
  <si>
    <t>35204</t>
    <phoneticPr fontId="4"/>
  </si>
  <si>
    <t>社会福祉法人
阿北福祉会</t>
    <phoneticPr fontId="4"/>
  </si>
  <si>
    <t>小河里美</t>
    <phoneticPr fontId="4"/>
  </si>
  <si>
    <t>大字上小川東分1406</t>
    <phoneticPr fontId="4"/>
  </si>
  <si>
    <t>ｱﾎｸｴﾝ</t>
    <phoneticPr fontId="4"/>
  </si>
  <si>
    <t>社会福祉法人
紫雲会</t>
    <phoneticPr fontId="4"/>
  </si>
  <si>
    <t>社会福祉法人
紫雲会
(都志見睦生)</t>
    <phoneticPr fontId="4"/>
  </si>
  <si>
    <t>ｼﾌﾞｷｴﾝ</t>
    <phoneticPr fontId="4"/>
  </si>
  <si>
    <t>社会福祉法人
周陽福祉会</t>
    <phoneticPr fontId="4"/>
  </si>
  <si>
    <t>ショート8</t>
    <phoneticPr fontId="4"/>
  </si>
  <si>
    <t>ｷｼﾂﾞｴﾝ</t>
    <phoneticPr fontId="4"/>
  </si>
  <si>
    <t>社会福祉法人
ライフケア高砂</t>
    <phoneticPr fontId="4"/>
  </si>
  <si>
    <t>ﾗｲﾌｹｱﾀｶｻｺﾞ</t>
    <phoneticPr fontId="4"/>
  </si>
  <si>
    <t>ユニット型40</t>
    <phoneticPr fontId="4"/>
  </si>
  <si>
    <t>社会福祉法人
華世会</t>
    <phoneticPr fontId="4"/>
  </si>
  <si>
    <t>ﾍｽﾃｨｱﾊﾅｷﾞ</t>
    <phoneticPr fontId="4"/>
  </si>
  <si>
    <t>ユニット型9</t>
    <rPh sb="4" eb="5">
      <t>ガタ</t>
    </rPh>
    <phoneticPr fontId="4"/>
  </si>
  <si>
    <t>ﾏﾒｼﾞｬ</t>
    <phoneticPr fontId="4"/>
  </si>
  <si>
    <t>サンハート香月</t>
    <rPh sb="5" eb="7">
      <t>カツキ</t>
    </rPh>
    <phoneticPr fontId="4"/>
  </si>
  <si>
    <t>ﾅﾀﾞﾐｴﾝ</t>
    <phoneticPr fontId="4"/>
  </si>
  <si>
    <t>社会福祉法人
高森福祉会</t>
    <phoneticPr fontId="4"/>
  </si>
  <si>
    <t>ﾀｶﾓﾘｴﾝ</t>
    <phoneticPr fontId="4"/>
  </si>
  <si>
    <t>社会福祉法人
錦福祉会</t>
    <phoneticPr fontId="4"/>
  </si>
  <si>
    <t>ﾆｼｷｴﾝ</t>
    <phoneticPr fontId="4"/>
  </si>
  <si>
    <t>社会福祉法人
光葉会</t>
    <phoneticPr fontId="4"/>
  </si>
  <si>
    <t>社会福祉法人
光葉会
(石井明光)</t>
    <phoneticPr fontId="4"/>
  </si>
  <si>
    <t>ショート6</t>
    <phoneticPr fontId="4"/>
  </si>
  <si>
    <t>ｺｳﾖｳｴﾝ</t>
    <phoneticPr fontId="4"/>
  </si>
  <si>
    <t>ｸｶﾞｴﾝ</t>
    <phoneticPr fontId="4"/>
  </si>
  <si>
    <t>社会福祉法人
美川福祉会</t>
    <phoneticPr fontId="4"/>
  </si>
  <si>
    <t>ショート12</t>
    <phoneticPr fontId="4"/>
  </si>
  <si>
    <t>ﾐｶﾜｴﾝ</t>
    <phoneticPr fontId="4"/>
  </si>
  <si>
    <t>社会福祉法人
緑風会</t>
    <phoneticPr fontId="4"/>
  </si>
  <si>
    <t>ﾘｮｸﾌｳｿｳ</t>
    <phoneticPr fontId="4"/>
  </si>
  <si>
    <t>社会福祉法人
平成記念会</t>
    <phoneticPr fontId="4"/>
  </si>
  <si>
    <t>社会福祉法人
平成記念会
(武久洋三)</t>
    <phoneticPr fontId="4"/>
  </si>
  <si>
    <t>谷上茂弘</t>
    <rPh sb="0" eb="2">
      <t>タニガミ</t>
    </rPh>
    <rPh sb="2" eb="4">
      <t>シゲヒロ</t>
    </rPh>
    <phoneticPr fontId="4"/>
  </si>
  <si>
    <t>ｳﾞｨﾗﾎﾝｺﾞｳ</t>
    <phoneticPr fontId="4"/>
  </si>
  <si>
    <t>社会福祉法人
鼎会</t>
    <phoneticPr fontId="4"/>
  </si>
  <si>
    <t>ｶﾅｴ</t>
    <phoneticPr fontId="4"/>
  </si>
  <si>
    <t>ユニット型24</t>
    <rPh sb="4" eb="5">
      <t>ガタ</t>
    </rPh>
    <phoneticPr fontId="4"/>
  </si>
  <si>
    <t>社会福祉法人
豊心会
(阿部秀樹)</t>
    <rPh sb="14" eb="16">
      <t>ヒデキ</t>
    </rPh>
    <phoneticPr fontId="4"/>
  </si>
  <si>
    <t>ヴィータ</t>
    <phoneticPr fontId="4"/>
  </si>
  <si>
    <t>740-0018</t>
    <phoneticPr fontId="4"/>
  </si>
  <si>
    <t>0827-
30-0001</t>
    <phoneticPr fontId="4"/>
  </si>
  <si>
    <t>ｳﾞｨｰﾀ</t>
    <phoneticPr fontId="4"/>
  </si>
  <si>
    <t>社会福祉法人
光富士白苑</t>
    <phoneticPr fontId="4"/>
  </si>
  <si>
    <t>35210</t>
    <phoneticPr fontId="4"/>
  </si>
  <si>
    <t>光市</t>
    <phoneticPr fontId="4"/>
  </si>
  <si>
    <t>ﾋｶﾘﾌｼﾞｼﾛｴﾝ</t>
    <phoneticPr fontId="4"/>
  </si>
  <si>
    <t>社会福祉法人
大和福祉会</t>
    <phoneticPr fontId="4"/>
  </si>
  <si>
    <t>ﾔﾏﾄｴﾝ</t>
    <phoneticPr fontId="4"/>
  </si>
  <si>
    <t>社会福祉法人
明和会</t>
    <phoneticPr fontId="4"/>
  </si>
  <si>
    <t>35211</t>
    <phoneticPr fontId="4"/>
  </si>
  <si>
    <t>ﾒｲﾜｴﾝ</t>
    <phoneticPr fontId="4"/>
  </si>
  <si>
    <t>ｷｯｼｮｳｴﾝ</t>
    <phoneticPr fontId="4"/>
  </si>
  <si>
    <t>35212</t>
    <phoneticPr fontId="4"/>
  </si>
  <si>
    <t>柳井市</t>
    <phoneticPr fontId="4"/>
  </si>
  <si>
    <t>社会福祉法人
松風会</t>
    <phoneticPr fontId="4"/>
  </si>
  <si>
    <t>つづみ園</t>
    <rPh sb="3" eb="4">
      <t>エン</t>
    </rPh>
    <phoneticPr fontId="4"/>
  </si>
  <si>
    <t>ショート10
ユニット型110</t>
    <rPh sb="11" eb="12">
      <t>ガタ</t>
    </rPh>
    <phoneticPr fontId="4"/>
  </si>
  <si>
    <t>瀬戸見町12-30</t>
    <rPh sb="0" eb="1">
      <t>セ</t>
    </rPh>
    <rPh sb="1" eb="2">
      <t>ト</t>
    </rPh>
    <rPh sb="2" eb="3">
      <t>ミ</t>
    </rPh>
    <rPh sb="3" eb="4">
      <t>マチ</t>
    </rPh>
    <phoneticPr fontId="4"/>
  </si>
  <si>
    <t>社会福祉法人
仁泉会</t>
    <phoneticPr fontId="4"/>
  </si>
  <si>
    <t>大字湯野158</t>
    <phoneticPr fontId="4"/>
  </si>
  <si>
    <t>ﾔｽﾗｷﾞｴﾝ</t>
    <phoneticPr fontId="4"/>
  </si>
  <si>
    <t>ショート5</t>
    <phoneticPr fontId="4"/>
  </si>
  <si>
    <t>ﾕｳｱｲｴﾝ</t>
    <phoneticPr fontId="4"/>
  </si>
  <si>
    <t>ユニット型30</t>
    <phoneticPr fontId="4"/>
  </si>
  <si>
    <t>くすのき苑</t>
    <rPh sb="4" eb="5">
      <t>エン</t>
    </rPh>
    <phoneticPr fontId="4"/>
  </si>
  <si>
    <t>社会福祉法人
光仁会</t>
    <rPh sb="7" eb="8">
      <t>ヒカリ</t>
    </rPh>
    <rPh sb="8" eb="9">
      <t>ジン</t>
    </rPh>
    <rPh sb="9" eb="10">
      <t>カイ</t>
    </rPh>
    <phoneticPr fontId="4"/>
  </si>
  <si>
    <t>社会福祉法人
光仁会
(市川喜久子)</t>
    <rPh sb="7" eb="8">
      <t>ヒカリ</t>
    </rPh>
    <rPh sb="8" eb="9">
      <t>ジン</t>
    </rPh>
    <rPh sb="9" eb="10">
      <t>エ</t>
    </rPh>
    <rPh sb="12" eb="14">
      <t>イチカワ</t>
    </rPh>
    <rPh sb="14" eb="17">
      <t>キクコ</t>
    </rPh>
    <rPh sb="17" eb="18">
      <t>ヨシユキ</t>
    </rPh>
    <phoneticPr fontId="4"/>
  </si>
  <si>
    <t>松本咲子</t>
    <rPh sb="0" eb="2">
      <t>マツモト</t>
    </rPh>
    <rPh sb="2" eb="4">
      <t>サキコ</t>
    </rPh>
    <phoneticPr fontId="4"/>
  </si>
  <si>
    <t>745-0807</t>
    <phoneticPr fontId="4"/>
  </si>
  <si>
    <t>0834-
33-8881</t>
    <phoneticPr fontId="4"/>
  </si>
  <si>
    <t>ｸｽﾉｷｴﾝ</t>
    <phoneticPr fontId="4"/>
  </si>
  <si>
    <t>社会福祉法人
山陽福祉会</t>
    <phoneticPr fontId="4"/>
  </si>
  <si>
    <t>大字埴生2156</t>
    <phoneticPr fontId="4"/>
  </si>
  <si>
    <t>ｻﾝﾗｲﾌｻﾝﾖｳ</t>
    <phoneticPr fontId="4"/>
  </si>
  <si>
    <t>ﾄｸﾍﾞﾂﾖｳｺﾞﾛｳｼﾞﾝﾎｰﾑﾌｸｼｱ</t>
    <phoneticPr fontId="4"/>
  </si>
  <si>
    <t>社会福祉法人
大島白壽會</t>
    <rPh sb="7" eb="9">
      <t>オオシマ</t>
    </rPh>
    <rPh sb="10" eb="11">
      <t>コトブキ</t>
    </rPh>
    <rPh sb="11" eb="12">
      <t>カイ</t>
    </rPh>
    <phoneticPr fontId="4"/>
  </si>
  <si>
    <t>社会福祉法人
大島白壽會
(柳居俊学)</t>
    <rPh sb="7" eb="9">
      <t>オオシマ</t>
    </rPh>
    <rPh sb="10" eb="11">
      <t>コトブキ</t>
    </rPh>
    <rPh sb="11" eb="12">
      <t>カイ</t>
    </rPh>
    <rPh sb="16" eb="17">
      <t>シュン</t>
    </rPh>
    <rPh sb="17" eb="18">
      <t>マナ</t>
    </rPh>
    <phoneticPr fontId="4"/>
  </si>
  <si>
    <t>社会福祉法人
さつき会</t>
    <phoneticPr fontId="4"/>
  </si>
  <si>
    <t>ﾎﾉﾎﾞﾉｴﾝ</t>
    <phoneticPr fontId="4"/>
  </si>
  <si>
    <t>社会福祉法人
慈光福祉会
(山中達彦)</t>
    <phoneticPr fontId="4"/>
  </si>
  <si>
    <t>ﾔﾏﾋﾞｺｴﾝ</t>
    <phoneticPr fontId="4"/>
  </si>
  <si>
    <t>社会福祉法人
和木三志会</t>
    <phoneticPr fontId="4"/>
  </si>
  <si>
    <t>35321</t>
    <phoneticPr fontId="4"/>
  </si>
  <si>
    <t>ﾜｷｱｲｱｲｴﾝ</t>
    <phoneticPr fontId="4"/>
  </si>
  <si>
    <t>社会福祉法人
上関福祉会</t>
    <phoneticPr fontId="4"/>
  </si>
  <si>
    <t>35341</t>
    <phoneticPr fontId="4"/>
  </si>
  <si>
    <t>ｶﾐﾉｾｷｴﾝ</t>
    <phoneticPr fontId="4"/>
  </si>
  <si>
    <t>社会福祉法人
阿武福祉会</t>
    <phoneticPr fontId="4"/>
  </si>
  <si>
    <t>35502</t>
    <phoneticPr fontId="4"/>
  </si>
  <si>
    <t>ｹｲｼﾞｭｴﾝ</t>
    <phoneticPr fontId="4"/>
  </si>
  <si>
    <t>川本肇</t>
    <rPh sb="0" eb="2">
      <t>カワモト</t>
    </rPh>
    <rPh sb="2" eb="3">
      <t>ハジメ</t>
    </rPh>
    <phoneticPr fontId="4"/>
  </si>
  <si>
    <t>藤本敏恵</t>
    <rPh sb="0" eb="2">
      <t>フジモト</t>
    </rPh>
    <rPh sb="2" eb="4">
      <t>トシエ</t>
    </rPh>
    <phoneticPr fontId="4"/>
  </si>
  <si>
    <t>原田百合恵</t>
    <rPh sb="0" eb="2">
      <t>ハラダ</t>
    </rPh>
    <rPh sb="2" eb="5">
      <t>ユリエ</t>
    </rPh>
    <phoneticPr fontId="4"/>
  </si>
  <si>
    <t>冨田克敏</t>
    <rPh sb="0" eb="2">
      <t>トミタ</t>
    </rPh>
    <rPh sb="2" eb="4">
      <t>カツトシ</t>
    </rPh>
    <phoneticPr fontId="4"/>
  </si>
  <si>
    <t>林　正則</t>
    <rPh sb="0" eb="1">
      <t>ハヤシ</t>
    </rPh>
    <rPh sb="2" eb="4">
      <t>マサノリ</t>
    </rPh>
    <phoneticPr fontId="4"/>
  </si>
  <si>
    <t>安心ライフ中宇部
短期入所生活介護
はなみずき</t>
    <rPh sb="0" eb="2">
      <t>アンシン</t>
    </rPh>
    <rPh sb="5" eb="6">
      <t>ナカ</t>
    </rPh>
    <rPh sb="6" eb="8">
      <t>ウベ</t>
    </rPh>
    <rPh sb="9" eb="11">
      <t>タンキ</t>
    </rPh>
    <rPh sb="11" eb="13">
      <t>ニュウショ</t>
    </rPh>
    <rPh sb="13" eb="15">
      <t>セイカツ</t>
    </rPh>
    <rPh sb="15" eb="17">
      <t>カイゴ</t>
    </rPh>
    <phoneticPr fontId="4"/>
  </si>
  <si>
    <t>社会福祉法人
敬愛会</t>
    <rPh sb="0" eb="2">
      <t>シャカイ</t>
    </rPh>
    <rPh sb="2" eb="4">
      <t>フクシ</t>
    </rPh>
    <rPh sb="4" eb="6">
      <t>ホウジン</t>
    </rPh>
    <rPh sb="7" eb="9">
      <t>ケイアイ</t>
    </rPh>
    <rPh sb="9" eb="10">
      <t>カイ</t>
    </rPh>
    <phoneticPr fontId="4"/>
  </si>
  <si>
    <t>中宇部1562-1</t>
    <rPh sb="0" eb="1">
      <t>ナカ</t>
    </rPh>
    <rPh sb="1" eb="3">
      <t>ウベ</t>
    </rPh>
    <phoneticPr fontId="4"/>
  </si>
  <si>
    <t>井上 剛</t>
    <rPh sb="3" eb="4">
      <t>ツヨシ</t>
    </rPh>
    <phoneticPr fontId="4"/>
  </si>
  <si>
    <t>岡村 美千江</t>
    <rPh sb="0" eb="2">
      <t>オカムラ</t>
    </rPh>
    <rPh sb="3" eb="6">
      <t>ミチエ</t>
    </rPh>
    <phoneticPr fontId="4"/>
  </si>
  <si>
    <t>厚南中央1-7-10</t>
    <rPh sb="0" eb="2">
      <t>コウナン</t>
    </rPh>
    <rPh sb="2" eb="4">
      <t>チュウオウ</t>
    </rPh>
    <phoneticPr fontId="4"/>
  </si>
  <si>
    <t>デイサービス
楽笑</t>
  </si>
  <si>
    <t>合同会社
楽笑</t>
  </si>
  <si>
    <t>ﾃﾞｲｻｰﾋﾞｽﾗｸｼｮｳ</t>
  </si>
  <si>
    <t>デイサービス
ひまわりの家</t>
  </si>
  <si>
    <t>合同会社
あい</t>
  </si>
  <si>
    <t>今井 直美</t>
  </si>
  <si>
    <t>ﾃﾞｲｻｰﾋﾞｽﾋﾏﾜﾘﾉｲｴ</t>
  </si>
  <si>
    <t>株式会社
愛優会</t>
  </si>
  <si>
    <t>757-0216　</t>
  </si>
  <si>
    <t>ﾃﾞｲｻｰﾋﾞｽｾｲｶ</t>
  </si>
  <si>
    <t xml:space="preserve">デイサービス
センター
アポロプラス </t>
  </si>
  <si>
    <t>山口アポロ石油
株式会社</t>
  </si>
  <si>
    <t>755-0086　</t>
  </si>
  <si>
    <t>ﾃﾞｲｻｰﾋﾞｽｾﾝﾀｰｱﾎﾟﾛﾌﾟﾗｽ</t>
  </si>
  <si>
    <t xml:space="preserve">リハビリ特化型
デイサービス
Ｆｕｎ ｔｏ　Ｌｉｆｅ </t>
  </si>
  <si>
    <t>755-0151　</t>
  </si>
  <si>
    <t>ﾘﾊﾋﾞﾘﾄｯｶｶﾞﾀﾃﾞｲｻｰﾋﾞｽﾌｧﾝﾄｩｰﾗｲﾌ</t>
  </si>
  <si>
    <t>医療法人
聖比留会</t>
  </si>
  <si>
    <t>ﾔﾏｸﾞﾁﾋﾞｮｳｲﾝﾂｳｼｮｶｲｺﾞｺﾓﾚﾋﾞ</t>
  </si>
  <si>
    <t>753-0056　</t>
  </si>
  <si>
    <t>デイズみぎわ</t>
  </si>
  <si>
    <t>合同会社
シセイ</t>
  </si>
  <si>
    <t>754-1101　</t>
  </si>
  <si>
    <t>ﾃﾞｲｽﾞﾐｷﾞﾜ</t>
  </si>
  <si>
    <t>脳活性化
デイサービス
ポインセチア</t>
  </si>
  <si>
    <t>医療法人
樹一会</t>
  </si>
  <si>
    <t>753-0041　</t>
  </si>
  <si>
    <t>ﾉｳｶｯｾｲｶﾃﾞｲｻｰﾋﾞｽﾎﾟｲﾝｾﾁｱ</t>
  </si>
  <si>
    <t>デイサービス
センターにじの滝</t>
  </si>
  <si>
    <t>社会福祉法人
ほおの木会</t>
  </si>
  <si>
    <t>753-0212　</t>
  </si>
  <si>
    <t>ﾃﾞｲｻｰﾋﾞｽｾﾝﾀｰﾆｼﾞﾉﾀｷ</t>
  </si>
  <si>
    <t xml:space="preserve">デイサービス
センター
四つ葉 </t>
  </si>
  <si>
    <t>株式会社
聖</t>
  </si>
  <si>
    <t>753-0011　</t>
  </si>
  <si>
    <t>ﾃﾞｲｻｰﾋﾞｽｾﾝﾀｰﾖﾂﾊﾞ</t>
  </si>
  <si>
    <t xml:space="preserve">デイサービス
にじのさと </t>
  </si>
  <si>
    <t>株式会社
新栄ビルサービス</t>
  </si>
  <si>
    <t>753-0303　</t>
  </si>
  <si>
    <t>ﾃﾞｲｻｰﾋﾞｽﾆｼﾞﾉｻﾄ</t>
  </si>
  <si>
    <t>デイサービス
湯のまち倶楽部</t>
  </si>
  <si>
    <t>ﾃﾞｲｻｰﾋﾞｽﾕﾉﾏﾁｸﾗﾌﾞ</t>
  </si>
  <si>
    <t xml:space="preserve">デイサービス
センター
さらら </t>
  </si>
  <si>
    <t>ＹＧネクスト
株式会社</t>
  </si>
  <si>
    <t>ﾃﾞｲｻｰﾋﾞｽｾﾝﾀｰｻﾗﾗ</t>
  </si>
  <si>
    <t>ケアホーム小郡
デイサービス
センター</t>
  </si>
  <si>
    <t>医療法人社団
山岸内科</t>
  </si>
  <si>
    <t>754-0031</t>
  </si>
  <si>
    <t>ｹｱﾎｰﾑｵｺﾞｵﾘﾃﾞｲｻｰﾋﾞｽｾﾝﾀｰ</t>
  </si>
  <si>
    <t>医療法人健伸会
おおうち
クリニック</t>
  </si>
  <si>
    <t>株式会社
ラウレア・ジャパン</t>
  </si>
  <si>
    <t>藤本 敏恵</t>
    <rPh sb="0" eb="2">
      <t>フジモト</t>
    </rPh>
    <rPh sb="3" eb="4">
      <t>トシ</t>
    </rPh>
    <rPh sb="4" eb="5">
      <t>ケイ</t>
    </rPh>
    <phoneticPr fontId="4"/>
  </si>
  <si>
    <t xml:space="preserve">デイサービス
ひだまり </t>
  </si>
  <si>
    <t>株式会社
豊友会</t>
  </si>
  <si>
    <t>747-0012　</t>
  </si>
  <si>
    <t>ﾃﾞｲｻｰﾋﾞｽｾﾝﾀｰﾋﾀﾞﾏﾘ</t>
  </si>
  <si>
    <t>あ・す・も
デイサービス
センター</t>
  </si>
  <si>
    <t>有限会社
ヘイワ薬局</t>
  </si>
  <si>
    <t>ｱ･ｽ･ﾓﾃﾞｲｻｰﾋﾞｽｾﾝﾀｰ</t>
  </si>
  <si>
    <t>ﾃﾞｲｻｰﾋﾞｽｷﾀｴﾙｰﾑﾎｳﾌｷﾀ</t>
  </si>
  <si>
    <t>747-0813</t>
  </si>
  <si>
    <t>ﾃﾞｲｻｰﾋﾞｽｷﾀｴﾙｰﾑﾎｳﾌﾁｭｳｵｳ</t>
  </si>
  <si>
    <t>デイサービス
センター
いこい</t>
  </si>
  <si>
    <t>株式会社
もういちど</t>
  </si>
  <si>
    <t>林 千春</t>
    <rPh sb="0" eb="1">
      <t>ハヤシ</t>
    </rPh>
    <rPh sb="2" eb="4">
      <t>チハル</t>
    </rPh>
    <phoneticPr fontId="4"/>
  </si>
  <si>
    <t>ﾃﾞｲｻｰﾋﾞｽｾﾝﾀｰｲｺｲ</t>
  </si>
  <si>
    <t>株式会社
ＴＨＡ</t>
  </si>
  <si>
    <t>株式会社
ケイセイ</t>
  </si>
  <si>
    <t>株式会社
マスト
コーポレーション</t>
  </si>
  <si>
    <t>小規模
デイサービス　虹</t>
    <rPh sb="0" eb="3">
      <t>ショウキボ</t>
    </rPh>
    <rPh sb="11" eb="12">
      <t>ニジ</t>
    </rPh>
    <phoneticPr fontId="4"/>
  </si>
  <si>
    <t>長門市社協かよい
デイサービス
センター</t>
    <rPh sb="3" eb="4">
      <t>シャ</t>
    </rPh>
    <rPh sb="4" eb="5">
      <t>キョウ</t>
    </rPh>
    <phoneticPr fontId="4"/>
  </si>
  <si>
    <t>社会福祉法人
長門市
社会福祉協議会</t>
  </si>
  <si>
    <t>株式会社
Ｐｅｒｓｏｎｈｏｏｄ</t>
  </si>
  <si>
    <t>つづみ園
デイサービス
センター</t>
    <rPh sb="3" eb="4">
      <t>エン</t>
    </rPh>
    <phoneticPr fontId="4"/>
  </si>
  <si>
    <t>瀬戸見町12-30</t>
    <rPh sb="0" eb="2">
      <t>セト</t>
    </rPh>
    <rPh sb="2" eb="3">
      <t>ミ</t>
    </rPh>
    <rPh sb="3" eb="4">
      <t>マチ</t>
    </rPh>
    <phoneticPr fontId="4"/>
  </si>
  <si>
    <t>防府市</t>
    <rPh sb="0" eb="2">
      <t>ホウフ</t>
    </rPh>
    <rPh sb="2" eb="3">
      <t>シ</t>
    </rPh>
    <phoneticPr fontId="4"/>
  </si>
  <si>
    <t>ツクイ周南久米</t>
  </si>
  <si>
    <t>株式会社
ツクイ</t>
  </si>
  <si>
    <t>ﾂｸｲｼｭｳﾅﾝｸﾒ</t>
  </si>
  <si>
    <t xml:space="preserve">ＪＡデイサービス
須々万ぺんぎん </t>
  </si>
  <si>
    <t>745-0122　</t>
  </si>
  <si>
    <t>須々万本郷2502</t>
  </si>
  <si>
    <t>ｼﾞｪｲｴｰﾃﾞｲｻｰﾋﾞｽｽｽﾏﾍﾟﾝｷﾞﾝ</t>
  </si>
  <si>
    <t>ＪＡケアビレッジ・デイ
新南陽</t>
  </si>
  <si>
    <t>746-0024　</t>
  </si>
  <si>
    <t>ｼﾞｪｲｴｰｹｱﾋﾞﾚｯｼﾞﾃﾞｲｼﾝﾅﾝﾖｳ</t>
  </si>
  <si>
    <t xml:space="preserve">ＪＡデイサービス
とんだ </t>
  </si>
  <si>
    <t>746-0015　</t>
  </si>
  <si>
    <t>ｼﾞｪｲｴｰﾃﾞｲｻｰﾋﾞｽﾄﾝﾀﾞ</t>
  </si>
  <si>
    <t>ＪＡデイサービス
とくやま</t>
  </si>
  <si>
    <t>ｼﾞｪｲｴｰﾃﾞｲｻｰﾋﾞｽﾄｸﾔﾏ</t>
  </si>
  <si>
    <t>えがお
デイサービス
センター</t>
  </si>
  <si>
    <t>株式会社
えがお</t>
  </si>
  <si>
    <t>746-0053　</t>
  </si>
  <si>
    <t>ｴｶﾞｵﾃﾞｲｻｰﾋﾞｽｾﾝﾀｰ</t>
  </si>
  <si>
    <t>デイサービス
センター
くすのき</t>
  </si>
  <si>
    <t>社会福祉法人
光仁会</t>
  </si>
  <si>
    <t>745-0807　</t>
  </si>
  <si>
    <t>ﾃﾞｲｻｰﾋﾞｽｾﾝﾀｰｸｽﾉｷ</t>
  </si>
  <si>
    <t xml:space="preserve">よりあい処岬
デイサービス
センター </t>
  </si>
  <si>
    <t>株式会社
シノハラ</t>
  </si>
  <si>
    <t>ﾖﾘｱｲﾄﾞｺﾛﾐｻｷﾃﾞｲｻｰﾋﾞｽｾﾝﾀｰ</t>
  </si>
  <si>
    <t xml:space="preserve">デイサービス
よりそい </t>
  </si>
  <si>
    <t>株式会社
ホットスペース</t>
  </si>
  <si>
    <t>756-0817　</t>
  </si>
  <si>
    <t>ﾃﾞｲｻｰﾋﾞｽﾖﾘｿｲ</t>
  </si>
  <si>
    <t>デイサービス 
いこい</t>
  </si>
  <si>
    <t>医療法人
吉中内科医院</t>
  </si>
  <si>
    <t>756-0824</t>
  </si>
  <si>
    <t>ﾃﾞｲｻｰﾋﾞｽｲｺｲ</t>
  </si>
  <si>
    <t>デイサービス
あさひ</t>
  </si>
  <si>
    <t>株式会社
朝日</t>
  </si>
  <si>
    <t>ﾃﾞｲｻｰﾋﾞｽｱｻﾋ</t>
  </si>
  <si>
    <t>株式会社
ホームケア
サービス山口</t>
  </si>
  <si>
    <t>大島郡周防大島町</t>
  </si>
  <si>
    <t>下関市本庁
西部地域包括
支援センター</t>
    <rPh sb="6" eb="8">
      <t>セイブ</t>
    </rPh>
    <rPh sb="8" eb="10">
      <t>チイキ</t>
    </rPh>
    <phoneticPr fontId="4"/>
  </si>
  <si>
    <t>医療法人
茜会</t>
    <rPh sb="0" eb="2">
      <t>イリョウ</t>
    </rPh>
    <rPh sb="2" eb="4">
      <t>ホウジン</t>
    </rPh>
    <rPh sb="5" eb="6">
      <t>アカネ</t>
    </rPh>
    <rPh sb="6" eb="7">
      <t>カイ</t>
    </rPh>
    <phoneticPr fontId="4"/>
  </si>
  <si>
    <t>上新地町三丁目5番5号</t>
    <rPh sb="0" eb="1">
      <t>カミ</t>
    </rPh>
    <rPh sb="1" eb="4">
      <t>シンチマチ</t>
    </rPh>
    <rPh sb="4" eb="7">
      <t>サンチョウメ</t>
    </rPh>
    <rPh sb="8" eb="9">
      <t>バン</t>
    </rPh>
    <rPh sb="10" eb="11">
      <t>ゴウ</t>
    </rPh>
    <phoneticPr fontId="4"/>
  </si>
  <si>
    <t>下関市本庁
北部地域包括
支援センター</t>
    <rPh sb="6" eb="7">
      <t>キタ</t>
    </rPh>
    <rPh sb="7" eb="8">
      <t>ブ</t>
    </rPh>
    <rPh sb="8" eb="10">
      <t>チイキ</t>
    </rPh>
    <phoneticPr fontId="4"/>
  </si>
  <si>
    <t>医療法人社団
青寿会</t>
    <rPh sb="0" eb="2">
      <t>イリョウ</t>
    </rPh>
    <rPh sb="2" eb="4">
      <t>ホウジン</t>
    </rPh>
    <rPh sb="4" eb="6">
      <t>シャダン</t>
    </rPh>
    <rPh sb="7" eb="8">
      <t>アオ</t>
    </rPh>
    <rPh sb="8" eb="9">
      <t>ジュ</t>
    </rPh>
    <rPh sb="9" eb="10">
      <t>カイ</t>
    </rPh>
    <phoneticPr fontId="4"/>
  </si>
  <si>
    <t>武久町二丁目2番13号</t>
    <rPh sb="0" eb="3">
      <t>タケヒサチョウ</t>
    </rPh>
    <rPh sb="3" eb="6">
      <t>ニチョウメ</t>
    </rPh>
    <rPh sb="7" eb="8">
      <t>バン</t>
    </rPh>
    <rPh sb="10" eb="11">
      <t>ゴウ</t>
    </rPh>
    <phoneticPr fontId="4"/>
  </si>
  <si>
    <t>下関市彦島
地域包括
支援センター</t>
    <rPh sb="3" eb="4">
      <t>ヒコ</t>
    </rPh>
    <rPh sb="4" eb="5">
      <t>シマ</t>
    </rPh>
    <phoneticPr fontId="4"/>
  </si>
  <si>
    <t>社会福祉法人
松美会</t>
    <rPh sb="7" eb="8">
      <t>マツ</t>
    </rPh>
    <rPh sb="8" eb="9">
      <t>ビ</t>
    </rPh>
    <rPh sb="9" eb="10">
      <t>カイ</t>
    </rPh>
    <phoneticPr fontId="4"/>
  </si>
  <si>
    <t>三橋　知伸</t>
    <rPh sb="0" eb="2">
      <t>ミツハシ</t>
    </rPh>
    <rPh sb="3" eb="5">
      <t>トモノブ</t>
    </rPh>
    <phoneticPr fontId="4"/>
  </si>
  <si>
    <t>彦島江の浦町一丁目5番2号</t>
    <rPh sb="0" eb="1">
      <t>ヒコ</t>
    </rPh>
    <rPh sb="1" eb="2">
      <t>シマ</t>
    </rPh>
    <rPh sb="2" eb="3">
      <t>エ</t>
    </rPh>
    <rPh sb="4" eb="5">
      <t>ウラ</t>
    </rPh>
    <rPh sb="5" eb="6">
      <t>チョウ</t>
    </rPh>
    <rPh sb="6" eb="9">
      <t>１チョウメ</t>
    </rPh>
    <rPh sb="10" eb="11">
      <t>バン</t>
    </rPh>
    <rPh sb="12" eb="13">
      <t>ゴウ</t>
    </rPh>
    <phoneticPr fontId="4"/>
  </si>
  <si>
    <t>下関市長府
地域包括
支援センター</t>
    <rPh sb="3" eb="5">
      <t>チョウフ</t>
    </rPh>
    <phoneticPr fontId="4"/>
  </si>
  <si>
    <t>社会福祉法人
朋愛会</t>
    <rPh sb="0" eb="2">
      <t>シャカイ</t>
    </rPh>
    <rPh sb="2" eb="4">
      <t>フクシ</t>
    </rPh>
    <rPh sb="4" eb="6">
      <t>ホウジン</t>
    </rPh>
    <rPh sb="7" eb="8">
      <t>ホウ</t>
    </rPh>
    <rPh sb="8" eb="9">
      <t>アイ</t>
    </rPh>
    <rPh sb="9" eb="10">
      <t>カイ</t>
    </rPh>
    <phoneticPr fontId="4"/>
  </si>
  <si>
    <t>小林　綠</t>
    <rPh sb="0" eb="2">
      <t>コバヤシ</t>
    </rPh>
    <rPh sb="3" eb="4">
      <t>ミドリ</t>
    </rPh>
    <phoneticPr fontId="4"/>
  </si>
  <si>
    <t>下関市川中
地域包括
支援センター</t>
    <rPh sb="3" eb="5">
      <t>カワナカ</t>
    </rPh>
    <phoneticPr fontId="4"/>
  </si>
  <si>
    <t>下関市安岡・
吉見地域包括
支援センター</t>
    <rPh sb="0" eb="3">
      <t>シモノセキシ</t>
    </rPh>
    <rPh sb="3" eb="5">
      <t>ヤスオカ</t>
    </rPh>
    <rPh sb="7" eb="9">
      <t>ヨシミ</t>
    </rPh>
    <rPh sb="9" eb="11">
      <t>チイキ</t>
    </rPh>
    <rPh sb="11" eb="13">
      <t>ホウカツ</t>
    </rPh>
    <rPh sb="14" eb="16">
      <t>シエン</t>
    </rPh>
    <phoneticPr fontId="4"/>
  </si>
  <si>
    <t>富任町一丁目4番1-3号</t>
    <rPh sb="0" eb="1">
      <t>トミ</t>
    </rPh>
    <rPh sb="1" eb="2">
      <t>ニン</t>
    </rPh>
    <rPh sb="2" eb="3">
      <t>マチ</t>
    </rPh>
    <rPh sb="3" eb="6">
      <t>イッチョウメ</t>
    </rPh>
    <rPh sb="7" eb="8">
      <t>バン</t>
    </rPh>
    <rPh sb="11" eb="12">
      <t>ゴウ</t>
    </rPh>
    <phoneticPr fontId="4"/>
  </si>
  <si>
    <t>下関市勝山・
内日地域包括
支援センター</t>
    <rPh sb="0" eb="3">
      <t>シモノセキシ</t>
    </rPh>
    <rPh sb="3" eb="5">
      <t>カツヤマ</t>
    </rPh>
    <rPh sb="7" eb="8">
      <t>ウチ</t>
    </rPh>
    <rPh sb="8" eb="9">
      <t>ヒ</t>
    </rPh>
    <rPh sb="9" eb="11">
      <t>チイキ</t>
    </rPh>
    <rPh sb="11" eb="13">
      <t>ホウカツ</t>
    </rPh>
    <rPh sb="14" eb="16">
      <t>シエン</t>
    </rPh>
    <phoneticPr fontId="4"/>
  </si>
  <si>
    <t>佐々木　利恵</t>
    <rPh sb="0" eb="3">
      <t>ササキ</t>
    </rPh>
    <rPh sb="4" eb="6">
      <t>リエ</t>
    </rPh>
    <phoneticPr fontId="4"/>
  </si>
  <si>
    <t>形山みどり町14番16号</t>
    <rPh sb="0" eb="1">
      <t>カタチ</t>
    </rPh>
    <rPh sb="1" eb="2">
      <t>ヤマ</t>
    </rPh>
    <rPh sb="5" eb="6">
      <t>マチ</t>
    </rPh>
    <rPh sb="8" eb="9">
      <t>バン</t>
    </rPh>
    <rPh sb="11" eb="12">
      <t>ゴウ</t>
    </rPh>
    <phoneticPr fontId="4"/>
  </si>
  <si>
    <t>大字木田40番地221</t>
    <rPh sb="0" eb="2">
      <t>オオアザ</t>
    </rPh>
    <rPh sb="2" eb="4">
      <t>キダ</t>
    </rPh>
    <phoneticPr fontId="4"/>
  </si>
  <si>
    <t>社会福祉法人
扶老会</t>
    <rPh sb="7" eb="8">
      <t>フ</t>
    </rPh>
    <rPh sb="8" eb="9">
      <t>ロウ</t>
    </rPh>
    <rPh sb="9" eb="10">
      <t>カイ</t>
    </rPh>
    <phoneticPr fontId="4"/>
  </si>
  <si>
    <t>大字東岐波4940番地1</t>
    <rPh sb="9" eb="11">
      <t>バンチ</t>
    </rPh>
    <phoneticPr fontId="4"/>
  </si>
  <si>
    <t>大字際波287番地1</t>
    <rPh sb="7" eb="9">
      <t>バンチ</t>
    </rPh>
    <phoneticPr fontId="4"/>
  </si>
  <si>
    <t>亥角典子</t>
    <rPh sb="0" eb="1">
      <t>イ</t>
    </rPh>
    <rPh sb="1" eb="2">
      <t>カク</t>
    </rPh>
    <rPh sb="2" eb="3">
      <t>テン</t>
    </rPh>
    <rPh sb="3" eb="4">
      <t>コ</t>
    </rPh>
    <phoneticPr fontId="4"/>
  </si>
  <si>
    <t>大字妻崎開作470番地3</t>
    <rPh sb="9" eb="11">
      <t>バンチ</t>
    </rPh>
    <phoneticPr fontId="4"/>
  </si>
  <si>
    <t>社会福祉法人
周陽福祉会</t>
    <rPh sb="0" eb="2">
      <t>シャカイ</t>
    </rPh>
    <rPh sb="2" eb="4">
      <t>フクシ</t>
    </rPh>
    <rPh sb="4" eb="6">
      <t>ホウジン</t>
    </rPh>
    <rPh sb="7" eb="8">
      <t>シュウ</t>
    </rPh>
    <rPh sb="8" eb="9">
      <t>ヨウ</t>
    </rPh>
    <rPh sb="9" eb="11">
      <t>フクシ</t>
    </rPh>
    <rPh sb="11" eb="12">
      <t>カイ</t>
    </rPh>
    <phoneticPr fontId="4"/>
  </si>
  <si>
    <t>岸津二丁目24番20号</t>
    <rPh sb="0" eb="1">
      <t>キシ</t>
    </rPh>
    <rPh sb="1" eb="2">
      <t>ツ</t>
    </rPh>
    <rPh sb="2" eb="3">
      <t>２</t>
    </rPh>
    <rPh sb="3" eb="5">
      <t>チョウメ</t>
    </rPh>
    <rPh sb="7" eb="8">
      <t>バン</t>
    </rPh>
    <rPh sb="10" eb="11">
      <t>ゴウ</t>
    </rPh>
    <phoneticPr fontId="4"/>
  </si>
  <si>
    <t>つづみ園
地域包括
支援センター</t>
    <rPh sb="3" eb="4">
      <t>エン</t>
    </rPh>
    <phoneticPr fontId="4"/>
  </si>
  <si>
    <t>瀬戸見町12-30</t>
    <rPh sb="0" eb="3">
      <t>セトミ</t>
    </rPh>
    <rPh sb="3" eb="4">
      <t>マチ</t>
    </rPh>
    <phoneticPr fontId="4"/>
  </si>
  <si>
    <t>大字土居1325番地1</t>
    <rPh sb="0" eb="2">
      <t>オオアザ</t>
    </rPh>
    <rPh sb="2" eb="4">
      <t>ドイ</t>
    </rPh>
    <rPh sb="8" eb="10">
      <t>バンチ</t>
    </rPh>
    <phoneticPr fontId="4"/>
  </si>
  <si>
    <t>大字木田40番地221</t>
    <rPh sb="0" eb="2">
      <t>オオアザ</t>
    </rPh>
    <rPh sb="2" eb="4">
      <t>キダ</t>
    </rPh>
    <rPh sb="6" eb="8">
      <t>バンチ</t>
    </rPh>
    <phoneticPr fontId="4"/>
  </si>
  <si>
    <t>大字西岐波229番地3</t>
    <rPh sb="8" eb="10">
      <t>バンチ</t>
    </rPh>
    <phoneticPr fontId="4"/>
  </si>
  <si>
    <t>浜町2丁目1番3号</t>
    <rPh sb="6" eb="7">
      <t>バン</t>
    </rPh>
    <rPh sb="8" eb="9">
      <t>ゴウ</t>
    </rPh>
    <phoneticPr fontId="4"/>
  </si>
  <si>
    <t>訪問看護ステーションたけひさ</t>
  </si>
  <si>
    <t>株式会社
安</t>
    <rPh sb="0" eb="2">
      <t>カブシキ</t>
    </rPh>
    <rPh sb="2" eb="4">
      <t>カイシャ</t>
    </rPh>
    <rPh sb="5" eb="6">
      <t>アン</t>
    </rPh>
    <phoneticPr fontId="4"/>
  </si>
  <si>
    <t>訪問看護ステーション未来</t>
    <rPh sb="10" eb="12">
      <t>ミライ</t>
    </rPh>
    <phoneticPr fontId="4"/>
  </si>
  <si>
    <t>医療法人
相川医院</t>
    <rPh sb="0" eb="2">
      <t>イリョウ</t>
    </rPh>
    <rPh sb="2" eb="4">
      <t>ホウジン</t>
    </rPh>
    <rPh sb="5" eb="7">
      <t>アイカワ</t>
    </rPh>
    <rPh sb="7" eb="9">
      <t>イイン</t>
    </rPh>
    <phoneticPr fontId="4"/>
  </si>
  <si>
    <t>ﾎｳﾓﾝｶﾝｺﾞｽﾃｰｼｮﾝｱﾕﾐ</t>
  </si>
  <si>
    <t>訪問看護ステーションつむぎ</t>
  </si>
  <si>
    <t>株式会社
ともにあ</t>
    <rPh sb="0" eb="2">
      <t>カブシキ</t>
    </rPh>
    <rPh sb="2" eb="4">
      <t>カイシャ</t>
    </rPh>
    <phoneticPr fontId="4"/>
  </si>
  <si>
    <t>外部サービス特定
ショート３</t>
    <phoneticPr fontId="4"/>
  </si>
  <si>
    <t>ﾔﾏｸﾞﾁｱﾄｳﾛｳｼﾞﾝﾎｰﾑ</t>
    <phoneticPr fontId="4"/>
  </si>
  <si>
    <t>ｵｳｼﾞｻｻﾞﾅﾐｿｳ</t>
    <phoneticPr fontId="4"/>
  </si>
  <si>
    <t>原田栄一郎</t>
    <rPh sb="0" eb="2">
      <t>ハラダ</t>
    </rPh>
    <rPh sb="2" eb="5">
      <t>エイイチロウ</t>
    </rPh>
    <phoneticPr fontId="4"/>
  </si>
  <si>
    <t>西村佳子</t>
    <rPh sb="0" eb="2">
      <t>ニシムラ</t>
    </rPh>
    <rPh sb="2" eb="4">
      <t>ヨシコ</t>
    </rPh>
    <phoneticPr fontId="4"/>
  </si>
  <si>
    <t>谷崎啓子</t>
    <rPh sb="0" eb="1">
      <t>タニ</t>
    </rPh>
    <rPh sb="1" eb="2">
      <t>ザキ</t>
    </rPh>
    <rPh sb="2" eb="4">
      <t>ケイコ</t>
    </rPh>
    <phoneticPr fontId="4"/>
  </si>
  <si>
    <t>久保睦美</t>
    <rPh sb="0" eb="2">
      <t>クボ</t>
    </rPh>
    <rPh sb="2" eb="4">
      <t>ムツミ</t>
    </rPh>
    <phoneticPr fontId="4"/>
  </si>
  <si>
    <t>小池千也子</t>
    <rPh sb="0" eb="2">
      <t>コイケ</t>
    </rPh>
    <rPh sb="2" eb="3">
      <t>チ</t>
    </rPh>
    <rPh sb="3" eb="4">
      <t>ヤ</t>
    </rPh>
    <rPh sb="4" eb="5">
      <t>コ</t>
    </rPh>
    <phoneticPr fontId="4"/>
  </si>
  <si>
    <t>篠田聡美</t>
    <rPh sb="0" eb="2">
      <t>シノダ</t>
    </rPh>
    <rPh sb="2" eb="4">
      <t>サトミ</t>
    </rPh>
    <phoneticPr fontId="4"/>
  </si>
  <si>
    <t>防府北
地域包括
支援センター</t>
    <rPh sb="2" eb="3">
      <t>キタ</t>
    </rPh>
    <phoneticPr fontId="4"/>
  </si>
  <si>
    <t>大字高井544番地</t>
    <rPh sb="0" eb="2">
      <t>オオアザ</t>
    </rPh>
    <rPh sb="2" eb="4">
      <t>タカイ</t>
    </rPh>
    <rPh sb="7" eb="9">
      <t>バンチ</t>
    </rPh>
    <phoneticPr fontId="4"/>
  </si>
  <si>
    <t>岩国市岩国
第五地域包括
支援センター</t>
    <rPh sb="0" eb="3">
      <t>イワクニシ</t>
    </rPh>
    <rPh sb="3" eb="5">
      <t>イワクニ</t>
    </rPh>
    <rPh sb="6" eb="7">
      <t>ダイ</t>
    </rPh>
    <rPh sb="7" eb="8">
      <t>ゴ</t>
    </rPh>
    <rPh sb="8" eb="10">
      <t>チイキ</t>
    </rPh>
    <rPh sb="10" eb="12">
      <t>ホウカツ</t>
    </rPh>
    <rPh sb="13" eb="15">
      <t>シエン</t>
    </rPh>
    <phoneticPr fontId="4"/>
  </si>
  <si>
    <t>岩国市岩国
第一地域包括
支援センター</t>
    <rPh sb="0" eb="3">
      <t>イワクニシ</t>
    </rPh>
    <rPh sb="3" eb="5">
      <t>イワクニ</t>
    </rPh>
    <rPh sb="6" eb="7">
      <t>ダイ</t>
    </rPh>
    <rPh sb="7" eb="8">
      <t>イチ</t>
    </rPh>
    <rPh sb="8" eb="10">
      <t>チイキ</t>
    </rPh>
    <rPh sb="10" eb="12">
      <t>ホウカツ</t>
    </rPh>
    <rPh sb="13" eb="15">
      <t>シエン</t>
    </rPh>
    <phoneticPr fontId="4"/>
  </si>
  <si>
    <t>医療法人社団
まりふ会</t>
    <rPh sb="0" eb="2">
      <t>イリョウ</t>
    </rPh>
    <rPh sb="2" eb="4">
      <t>ホウジン</t>
    </rPh>
    <rPh sb="4" eb="6">
      <t>シャダン</t>
    </rPh>
    <rPh sb="10" eb="11">
      <t>カイ</t>
    </rPh>
    <phoneticPr fontId="4"/>
  </si>
  <si>
    <t>川田孝雄</t>
    <rPh sb="0" eb="2">
      <t>カワタ</t>
    </rPh>
    <rPh sb="2" eb="4">
      <t>タカオ</t>
    </rPh>
    <phoneticPr fontId="4"/>
  </si>
  <si>
    <t>牛野谷町二丁目12-38</t>
    <rPh sb="0" eb="1">
      <t>ウシ</t>
    </rPh>
    <rPh sb="1" eb="2">
      <t>ノ</t>
    </rPh>
    <rPh sb="2" eb="3">
      <t>タニ</t>
    </rPh>
    <rPh sb="3" eb="4">
      <t>マチ</t>
    </rPh>
    <rPh sb="4" eb="7">
      <t>ニチョウメ</t>
    </rPh>
    <phoneticPr fontId="4"/>
  </si>
  <si>
    <t>岩国市岩国
第三地域包括
支援センター</t>
    <rPh sb="0" eb="3">
      <t>イワクニシ</t>
    </rPh>
    <rPh sb="3" eb="5">
      <t>イワクニ</t>
    </rPh>
    <rPh sb="6" eb="7">
      <t>ダイ</t>
    </rPh>
    <rPh sb="7" eb="8">
      <t>サン</t>
    </rPh>
    <rPh sb="8" eb="10">
      <t>チイキ</t>
    </rPh>
    <rPh sb="10" eb="12">
      <t>ホウカツ</t>
    </rPh>
    <rPh sb="13" eb="15">
      <t>シエン</t>
    </rPh>
    <phoneticPr fontId="4"/>
  </si>
  <si>
    <t>社会福祉法人
平成記念会</t>
    <rPh sb="0" eb="2">
      <t>シャカイ</t>
    </rPh>
    <rPh sb="2" eb="4">
      <t>フクシ</t>
    </rPh>
    <rPh sb="4" eb="6">
      <t>ホウジン</t>
    </rPh>
    <rPh sb="7" eb="9">
      <t>ヘイセイ</t>
    </rPh>
    <rPh sb="9" eb="11">
      <t>キネン</t>
    </rPh>
    <rPh sb="11" eb="12">
      <t>カイ</t>
    </rPh>
    <phoneticPr fontId="4"/>
  </si>
  <si>
    <t>田上寛子</t>
    <rPh sb="0" eb="2">
      <t>タノウエ</t>
    </rPh>
    <rPh sb="2" eb="4">
      <t>ヒロコ</t>
    </rPh>
    <phoneticPr fontId="4"/>
  </si>
  <si>
    <t>藤生町一丁目17－26</t>
    <rPh sb="0" eb="1">
      <t>フジ</t>
    </rPh>
    <rPh sb="1" eb="2">
      <t>セイ</t>
    </rPh>
    <rPh sb="2" eb="3">
      <t>マチ</t>
    </rPh>
    <rPh sb="3" eb="6">
      <t>イッチョウメ</t>
    </rPh>
    <phoneticPr fontId="4"/>
  </si>
  <si>
    <t>内藤　誠</t>
    <rPh sb="0" eb="2">
      <t>ナイトウ</t>
    </rPh>
    <rPh sb="3" eb="4">
      <t>マコト</t>
    </rPh>
    <phoneticPr fontId="4"/>
  </si>
  <si>
    <t>周南北部
地域包括
支援センター</t>
    <rPh sb="2" eb="4">
      <t>ホクブ</t>
    </rPh>
    <phoneticPr fontId="4"/>
  </si>
  <si>
    <t>社会福祉法人　
鹿野福祉会</t>
    <rPh sb="0" eb="2">
      <t>シャカイ</t>
    </rPh>
    <rPh sb="2" eb="4">
      <t>フクシ</t>
    </rPh>
    <rPh sb="4" eb="6">
      <t>ホウジン</t>
    </rPh>
    <rPh sb="8" eb="10">
      <t>カノ</t>
    </rPh>
    <rPh sb="10" eb="12">
      <t>フクシ</t>
    </rPh>
    <rPh sb="12" eb="13">
      <t>カイ</t>
    </rPh>
    <phoneticPr fontId="4"/>
  </si>
  <si>
    <t>大字須々万本郷2502</t>
    <rPh sb="0" eb="2">
      <t>オオアザ</t>
    </rPh>
    <rPh sb="2" eb="5">
      <t>ススマ</t>
    </rPh>
    <rPh sb="5" eb="7">
      <t>ホンゴウ</t>
    </rPh>
    <phoneticPr fontId="4"/>
  </si>
  <si>
    <t>井上智弘</t>
    <rPh sb="0" eb="2">
      <t>イノウエ</t>
    </rPh>
    <rPh sb="2" eb="4">
      <t>トモヒロ</t>
    </rPh>
    <phoneticPr fontId="4"/>
  </si>
  <si>
    <t>社会福祉法人
山水会
(金子栄一)</t>
    <rPh sb="12" eb="14">
      <t>カネコ</t>
    </rPh>
    <rPh sb="14" eb="16">
      <t>エイイチ</t>
    </rPh>
    <phoneticPr fontId="4"/>
  </si>
  <si>
    <t>阿武　剛</t>
    <rPh sb="0" eb="2">
      <t>アンノ</t>
    </rPh>
    <rPh sb="3" eb="4">
      <t>タケシ</t>
    </rPh>
    <phoneticPr fontId="4"/>
  </si>
  <si>
    <t>上村篤子</t>
    <rPh sb="0" eb="2">
      <t>ウエムラ</t>
    </rPh>
    <rPh sb="2" eb="3">
      <t>アツシ</t>
    </rPh>
    <rPh sb="3" eb="4">
      <t>コ</t>
    </rPh>
    <phoneticPr fontId="4"/>
  </si>
  <si>
    <t>社会福祉法人
慈光会</t>
    <rPh sb="7" eb="8">
      <t>ジ</t>
    </rPh>
    <rPh sb="8" eb="9">
      <t>ヒカリ</t>
    </rPh>
    <rPh sb="9" eb="10">
      <t>カイ</t>
    </rPh>
    <phoneticPr fontId="4"/>
  </si>
  <si>
    <t>外部サービス特定</t>
  </si>
  <si>
    <t>ショート14</t>
  </si>
  <si>
    <t>彦島塩浜町3-14-47</t>
    <rPh sb="0" eb="1">
      <t>ヒコ</t>
    </rPh>
    <rPh sb="1" eb="2">
      <t>シマ</t>
    </rPh>
    <rPh sb="2" eb="3">
      <t>シオ</t>
    </rPh>
    <rPh sb="3" eb="4">
      <t>ハマ</t>
    </rPh>
    <rPh sb="4" eb="5">
      <t>マチ</t>
    </rPh>
    <phoneticPr fontId="4"/>
  </si>
  <si>
    <t>社会福祉法人
季朋会</t>
    <rPh sb="7" eb="8">
      <t>キ</t>
    </rPh>
    <rPh sb="8" eb="9">
      <t>ホウ</t>
    </rPh>
    <rPh sb="9" eb="10">
      <t>カイ</t>
    </rPh>
    <phoneticPr fontId="4"/>
  </si>
  <si>
    <t>社会福祉法人
季朋会
(麻上季子)</t>
    <rPh sb="7" eb="8">
      <t>キ</t>
    </rPh>
    <rPh sb="8" eb="9">
      <t>ホウ</t>
    </rPh>
    <rPh sb="9" eb="10">
      <t>カイ</t>
    </rPh>
    <rPh sb="12" eb="14">
      <t>アサガミ</t>
    </rPh>
    <rPh sb="14" eb="16">
      <t>トシコ</t>
    </rPh>
    <phoneticPr fontId="4"/>
  </si>
  <si>
    <t>津川宏幸</t>
    <rPh sb="0" eb="2">
      <t>ツガワ</t>
    </rPh>
    <rPh sb="2" eb="4">
      <t>ヒロユキ</t>
    </rPh>
    <phoneticPr fontId="4"/>
  </si>
  <si>
    <t>済生会山口
地域ケアセンター
特別養護
老人ホーム
おとどいの里</t>
    <rPh sb="15" eb="17">
      <t>トクベツ</t>
    </rPh>
    <rPh sb="31" eb="32">
      <t>サト</t>
    </rPh>
    <phoneticPr fontId="4"/>
  </si>
  <si>
    <t>中村裕之</t>
    <rPh sb="0" eb="2">
      <t>ナカムラ</t>
    </rPh>
    <rPh sb="2" eb="4">
      <t>ヒロユキ</t>
    </rPh>
    <phoneticPr fontId="4"/>
  </si>
  <si>
    <t>ユニット型80</t>
    <rPh sb="4" eb="5">
      <t>カタ</t>
    </rPh>
    <phoneticPr fontId="4"/>
  </si>
  <si>
    <t>朝倉町4-55</t>
    <rPh sb="0" eb="2">
      <t>アサクラ</t>
    </rPh>
    <rPh sb="2" eb="3">
      <t>マチ</t>
    </rPh>
    <phoneticPr fontId="4"/>
  </si>
  <si>
    <t>中原　康人</t>
    <rPh sb="0" eb="2">
      <t>ナカハラ</t>
    </rPh>
    <rPh sb="3" eb="5">
      <t>ヤスト</t>
    </rPh>
    <phoneticPr fontId="4"/>
  </si>
  <si>
    <t>特別養護
老人ホーム
ひごろもそう</t>
    <rPh sb="0" eb="2">
      <t>トクベツ</t>
    </rPh>
    <rPh sb="2" eb="4">
      <t>ヨウゴ</t>
    </rPh>
    <rPh sb="5" eb="7">
      <t>ロウジン</t>
    </rPh>
    <phoneticPr fontId="4"/>
  </si>
  <si>
    <t>ほがらか</t>
    <phoneticPr fontId="4"/>
  </si>
  <si>
    <t>社会福祉法人
元気の会</t>
    <rPh sb="7" eb="9">
      <t>ゲンキ</t>
    </rPh>
    <phoneticPr fontId="4"/>
  </si>
  <si>
    <t>社会福祉法人
元気の会
(奥村三郎)</t>
    <rPh sb="7" eb="9">
      <t>ゲンキ</t>
    </rPh>
    <rPh sb="10" eb="11">
      <t>カイ</t>
    </rPh>
    <rPh sb="13" eb="15">
      <t>オクムラ</t>
    </rPh>
    <rPh sb="15" eb="17">
      <t>サブロウ</t>
    </rPh>
    <phoneticPr fontId="4"/>
  </si>
  <si>
    <t>吉長恭子</t>
    <rPh sb="0" eb="2">
      <t>ヨシナガ</t>
    </rPh>
    <rPh sb="2" eb="4">
      <t>キョウコ</t>
    </rPh>
    <phoneticPr fontId="4"/>
  </si>
  <si>
    <t>744-0041</t>
    <phoneticPr fontId="4"/>
  </si>
  <si>
    <t>0833-
47-1717</t>
    <phoneticPr fontId="4"/>
  </si>
  <si>
    <t>35207</t>
    <phoneticPr fontId="4"/>
  </si>
  <si>
    <t>下松市</t>
    <phoneticPr fontId="4"/>
  </si>
  <si>
    <t>大字山田256番地</t>
    <rPh sb="0" eb="2">
      <t>オオアザ</t>
    </rPh>
    <rPh sb="2" eb="4">
      <t>ヤマダ</t>
    </rPh>
    <rPh sb="7" eb="9">
      <t>バンチ</t>
    </rPh>
    <phoneticPr fontId="4"/>
  </si>
  <si>
    <t>ﾎｶﾞﾗｶ</t>
    <phoneticPr fontId="4"/>
  </si>
  <si>
    <t>星てらす</t>
    <rPh sb="0" eb="1">
      <t>ホシ</t>
    </rPh>
    <phoneticPr fontId="4"/>
  </si>
  <si>
    <t>744-0005</t>
    <phoneticPr fontId="4"/>
  </si>
  <si>
    <t>0833-
48-8545</t>
    <phoneticPr fontId="4"/>
  </si>
  <si>
    <t>古川町3丁目1-2</t>
    <rPh sb="0" eb="2">
      <t>フルカワ</t>
    </rPh>
    <rPh sb="2" eb="3">
      <t>マチ</t>
    </rPh>
    <rPh sb="4" eb="6">
      <t>チョウメ</t>
    </rPh>
    <phoneticPr fontId="4"/>
  </si>
  <si>
    <t>ﾎｼﾃﾗｽ</t>
    <phoneticPr fontId="4"/>
  </si>
  <si>
    <t>社会福祉法人
高森福祉会
(岩本　浩)</t>
    <rPh sb="17" eb="18">
      <t>ヒロシ</t>
    </rPh>
    <phoneticPr fontId="4"/>
  </si>
  <si>
    <t>社会福祉法人
周美会
(德永あけみ)</t>
    <rPh sb="12" eb="13">
      <t>トク</t>
    </rPh>
    <phoneticPr fontId="4"/>
  </si>
  <si>
    <t>德永あけみ</t>
    <rPh sb="0" eb="1">
      <t>トク</t>
    </rPh>
    <phoneticPr fontId="4"/>
  </si>
  <si>
    <t>青景園サテライト
秋芳の里</t>
    <rPh sb="9" eb="11">
      <t>シュウホウ</t>
    </rPh>
    <rPh sb="12" eb="13">
      <t>サト</t>
    </rPh>
    <phoneticPr fontId="4"/>
  </si>
  <si>
    <t>745-0827</t>
  </si>
  <si>
    <t>社会福祉法人
上関福祉会
(井原久治)</t>
    <rPh sb="14" eb="16">
      <t>イハラ</t>
    </rPh>
    <rPh sb="16" eb="18">
      <t>ヒサジ</t>
    </rPh>
    <phoneticPr fontId="4"/>
  </si>
  <si>
    <t>溪山浩範</t>
    <rPh sb="1" eb="2">
      <t>ヤマ</t>
    </rPh>
    <rPh sb="2" eb="3">
      <t>ヒロシ</t>
    </rPh>
    <rPh sb="3" eb="4">
      <t>ハン</t>
    </rPh>
    <phoneticPr fontId="4"/>
  </si>
  <si>
    <t>藤本健吾</t>
    <rPh sb="0" eb="2">
      <t>フジモト</t>
    </rPh>
    <rPh sb="2" eb="4">
      <t>ケンゴ</t>
    </rPh>
    <phoneticPr fontId="4"/>
  </si>
  <si>
    <t>永田覚</t>
  </si>
  <si>
    <t>地域密着型</t>
    <rPh sb="0" eb="2">
      <t>チイキ</t>
    </rPh>
    <rPh sb="2" eb="5">
      <t>ミッチャクガタ</t>
    </rPh>
    <phoneticPr fontId="4"/>
  </si>
  <si>
    <t>豊北町大字神田上1893</t>
    <rPh sb="3" eb="5">
      <t>オオアザ</t>
    </rPh>
    <phoneticPr fontId="4"/>
  </si>
  <si>
    <t>大字小野64-1</t>
    <rPh sb="0" eb="2">
      <t>オオアザ</t>
    </rPh>
    <phoneticPr fontId="4"/>
  </si>
  <si>
    <t>菊川町大字下岡枝1064</t>
    <rPh sb="3" eb="5">
      <t>オオアザ</t>
    </rPh>
    <phoneticPr fontId="4"/>
  </si>
  <si>
    <t>083-
281-3010</t>
  </si>
  <si>
    <t>大枝完治</t>
    <rPh sb="2" eb="4">
      <t>カンジ</t>
    </rPh>
    <phoneticPr fontId="4"/>
  </si>
  <si>
    <t>椋野町1-18-54</t>
    <rPh sb="0" eb="3">
      <t>ムクノチョウ</t>
    </rPh>
    <phoneticPr fontId="4"/>
  </si>
  <si>
    <t>083-
265-5077</t>
  </si>
  <si>
    <t>株式会社
オニツカ</t>
  </si>
  <si>
    <t>株式会社 
オニツカ</t>
  </si>
  <si>
    <t>751-0877</t>
  </si>
  <si>
    <t>083-
227-3527</t>
  </si>
  <si>
    <t>ｱﾐｲﾃﾞｲｻｰﾋﾞｽｼﾝｼﾓﾉｾｷ</t>
  </si>
  <si>
    <t>下関市社協
豊田デイサービス
センター
おいでんか</t>
  </si>
  <si>
    <t>ｼﾓﾉｾｷｼｼｬｷｮｳﾄﾖﾀﾃﾞｲｻｰﾋﾞｽｾﾝﾀｰｵｲﾃﾞﾝｶ</t>
  </si>
  <si>
    <t>750-0453</t>
  </si>
  <si>
    <t>豊北町大字神田上891-25</t>
    <rPh sb="0" eb="3">
      <t>ホウホクチョウ</t>
    </rPh>
    <rPh sb="3" eb="5">
      <t>オオアザ</t>
    </rPh>
    <rPh sb="5" eb="7">
      <t>カンダ</t>
    </rPh>
    <rPh sb="7" eb="8">
      <t>ウエ</t>
    </rPh>
    <phoneticPr fontId="4"/>
  </si>
  <si>
    <t>豊浦町大字川棚1500-3</t>
    <rPh sb="0" eb="3">
      <t>トヨウラチョウ</t>
    </rPh>
    <rPh sb="3" eb="5">
      <t>オオアザ</t>
    </rPh>
    <rPh sb="5" eb="7">
      <t>カワタナ</t>
    </rPh>
    <phoneticPr fontId="4"/>
  </si>
  <si>
    <t>豊北町大字神田3162-6</t>
    <rPh sb="0" eb="3">
      <t>ホウホクチョウ</t>
    </rPh>
    <rPh sb="3" eb="5">
      <t>オオアザ</t>
    </rPh>
    <rPh sb="5" eb="7">
      <t>カンダ</t>
    </rPh>
    <phoneticPr fontId="4"/>
  </si>
  <si>
    <t>ﾃﾞｲｻｰﾋﾞｽｸﾏﾉ</t>
  </si>
  <si>
    <t>浦部由隆</t>
    <rPh sb="0" eb="2">
      <t>ウラベ</t>
    </rPh>
    <rPh sb="2" eb="4">
      <t>ユタカ</t>
    </rPh>
    <phoneticPr fontId="4"/>
  </si>
  <si>
    <t>豊浦町大字黒井2237-1</t>
    <rPh sb="3" eb="5">
      <t>オオアザ</t>
    </rPh>
    <phoneticPr fontId="4"/>
  </si>
  <si>
    <t>大字植田937</t>
    <rPh sb="0" eb="2">
      <t>オオアザ</t>
    </rPh>
    <phoneticPr fontId="4"/>
  </si>
  <si>
    <t>大字吉母218</t>
    <rPh sb="0" eb="2">
      <t>オオアザ</t>
    </rPh>
    <phoneticPr fontId="4"/>
  </si>
  <si>
    <t>小池隆之</t>
    <rPh sb="0" eb="2">
      <t>コイケ</t>
    </rPh>
    <rPh sb="2" eb="4">
      <t>タカユキ</t>
    </rPh>
    <phoneticPr fontId="4"/>
  </si>
  <si>
    <t>豊田町大字浮石2202-1</t>
    <rPh sb="3" eb="5">
      <t>オオアザ</t>
    </rPh>
    <phoneticPr fontId="4"/>
  </si>
  <si>
    <t>大字冨任131</t>
    <rPh sb="0" eb="2">
      <t>オオアザ</t>
    </rPh>
    <phoneticPr fontId="4"/>
  </si>
  <si>
    <t>083-
258-4163</t>
  </si>
  <si>
    <t>ﾃﾞｲｻｰﾋﾞｽﾘﾝｺﾞｴﾝｶﾗﾄ</t>
  </si>
  <si>
    <t>デイサービス笑笑歩</t>
    <rPh sb="6" eb="7">
      <t>ワラ</t>
    </rPh>
    <rPh sb="7" eb="8">
      <t>ワラ</t>
    </rPh>
    <rPh sb="8" eb="9">
      <t>ホ</t>
    </rPh>
    <phoneticPr fontId="4"/>
  </si>
  <si>
    <t>株式会社心笑</t>
    <rPh sb="0" eb="2">
      <t>カブシキ</t>
    </rPh>
    <rPh sb="2" eb="4">
      <t>カイシャ</t>
    </rPh>
    <rPh sb="4" eb="5">
      <t>ココロ</t>
    </rPh>
    <rPh sb="5" eb="6">
      <t>エ</t>
    </rPh>
    <phoneticPr fontId="4"/>
  </si>
  <si>
    <t>株式会社心笑</t>
    <rPh sb="0" eb="4">
      <t>カブシキガイシャ</t>
    </rPh>
    <rPh sb="4" eb="5">
      <t>ココロ</t>
    </rPh>
    <rPh sb="5" eb="6">
      <t>エ</t>
    </rPh>
    <phoneticPr fontId="4"/>
  </si>
  <si>
    <t>豊浦町大字黒井1536-1</t>
    <rPh sb="3" eb="5">
      <t>オオアザ</t>
    </rPh>
    <phoneticPr fontId="4"/>
  </si>
  <si>
    <t>彦島本村町6-12-15</t>
  </si>
  <si>
    <t>豊浦町大字小串2374</t>
    <rPh sb="3" eb="5">
      <t>オオアザ</t>
    </rPh>
    <phoneticPr fontId="4"/>
  </si>
  <si>
    <t>燦燦デイサービス
センター</t>
    <rPh sb="0" eb="1">
      <t>サン</t>
    </rPh>
    <rPh sb="1" eb="2">
      <t>サン</t>
    </rPh>
    <phoneticPr fontId="4"/>
  </si>
  <si>
    <t>株式会社　燦伶</t>
    <rPh sb="0" eb="4">
      <t>カブシキガイシャ</t>
    </rPh>
    <rPh sb="5" eb="6">
      <t>サン</t>
    </rPh>
    <rPh sb="6" eb="7">
      <t>レイ</t>
    </rPh>
    <phoneticPr fontId="4"/>
  </si>
  <si>
    <t>デイサービス
かしの木</t>
    <rPh sb="10" eb="11">
      <t>キ</t>
    </rPh>
    <phoneticPr fontId="4"/>
  </si>
  <si>
    <t>株式会社　花梨</t>
    <rPh sb="0" eb="4">
      <t>カブシキガイシャ</t>
    </rPh>
    <rPh sb="5" eb="6">
      <t>ハナ</t>
    </rPh>
    <rPh sb="6" eb="7">
      <t>ナシ</t>
    </rPh>
    <phoneticPr fontId="4"/>
  </si>
  <si>
    <t>岡本由美子</t>
    <rPh sb="0" eb="2">
      <t>オカモト</t>
    </rPh>
    <rPh sb="2" eb="5">
      <t>ユミコ</t>
    </rPh>
    <phoneticPr fontId="4"/>
  </si>
  <si>
    <t>綾羅木本町3-10-22</t>
    <rPh sb="0" eb="5">
      <t>アヤラギホンマチ</t>
    </rPh>
    <phoneticPr fontId="4"/>
  </si>
  <si>
    <t>株式会社
ケアオーケストラ</t>
    <rPh sb="0" eb="4">
      <t>カブシキガイシャ</t>
    </rPh>
    <phoneticPr fontId="4"/>
  </si>
  <si>
    <t>吉川康敬</t>
    <rPh sb="0" eb="2">
      <t>ヨシカワ</t>
    </rPh>
    <rPh sb="2" eb="4">
      <t>ミチタカ</t>
    </rPh>
    <phoneticPr fontId="4"/>
  </si>
  <si>
    <t>豊浦町大字川棚6923-6</t>
    <rPh sb="0" eb="3">
      <t>トヨウラチョウ</t>
    </rPh>
    <rPh sb="3" eb="5">
      <t>オオアザ</t>
    </rPh>
    <rPh sb="5" eb="7">
      <t>カワタナ</t>
    </rPh>
    <phoneticPr fontId="4"/>
  </si>
  <si>
    <t>755-0155</t>
  </si>
  <si>
    <t>今村北5-10-38</t>
    <rPh sb="0" eb="2">
      <t>イマムラ</t>
    </rPh>
    <rPh sb="2" eb="3">
      <t>キタ</t>
    </rPh>
    <phoneticPr fontId="4"/>
  </si>
  <si>
    <t>古賀佳江</t>
    <rPh sb="0" eb="2">
      <t>コガ</t>
    </rPh>
    <rPh sb="2" eb="4">
      <t>ヨシエ</t>
    </rPh>
    <phoneticPr fontId="4"/>
  </si>
  <si>
    <t>759-0209</t>
  </si>
  <si>
    <t>厚南北3-10-15-1</t>
    <rPh sb="0" eb="2">
      <t>コウナン</t>
    </rPh>
    <rPh sb="2" eb="3">
      <t>キタ</t>
    </rPh>
    <phoneticPr fontId="4"/>
  </si>
  <si>
    <t>長久一隆</t>
    <rPh sb="0" eb="2">
      <t>ナガヒサ</t>
    </rPh>
    <rPh sb="2" eb="4">
      <t>カズタカ</t>
    </rPh>
    <phoneticPr fontId="4"/>
  </si>
  <si>
    <t>末永絹代</t>
    <rPh sb="0" eb="2">
      <t>スエナガ</t>
    </rPh>
    <rPh sb="2" eb="4">
      <t>キヌヨ</t>
    </rPh>
    <phoneticPr fontId="4"/>
  </si>
  <si>
    <t>759-0213</t>
  </si>
  <si>
    <t>0836-
43-9800</t>
  </si>
  <si>
    <t>デイサービスセンターみのり</t>
  </si>
  <si>
    <t>デイサービスセンター 友癒</t>
  </si>
  <si>
    <t>デイサービスセンター ここわ</t>
  </si>
  <si>
    <t>755-0073</t>
  </si>
  <si>
    <t>083-
934-7225</t>
  </si>
  <si>
    <t>大内矢田北6-4-26</t>
    <rPh sb="4" eb="5">
      <t>キタ</t>
    </rPh>
    <phoneticPr fontId="4"/>
  </si>
  <si>
    <t>平井1417-8 平川ﾏﾝｼｮﾝ1階</t>
    <rPh sb="0" eb="2">
      <t>ヒライ</t>
    </rPh>
    <rPh sb="9" eb="11">
      <t>ヒラカワ</t>
    </rPh>
    <rPh sb="17" eb="18">
      <t>カイ</t>
    </rPh>
    <phoneticPr fontId="4"/>
  </si>
  <si>
    <t>株式会社
大樹</t>
    <rPh sb="0" eb="2">
      <t>カブシキ</t>
    </rPh>
    <phoneticPr fontId="4"/>
  </si>
  <si>
    <t>デイサービス 
ゆうの里なごみ館</t>
    <rPh sb="15" eb="16">
      <t>カン</t>
    </rPh>
    <phoneticPr fontId="4"/>
  </si>
  <si>
    <t>楠木町4-42</t>
    <rPh sb="0" eb="1">
      <t>クスノキ</t>
    </rPh>
    <rPh sb="1" eb="2">
      <t>キ</t>
    </rPh>
    <rPh sb="2" eb="3">
      <t>マチ</t>
    </rPh>
    <phoneticPr fontId="4"/>
  </si>
  <si>
    <t>藤下惠子</t>
    <rPh sb="0" eb="2">
      <t>フジシタ</t>
    </rPh>
    <rPh sb="2" eb="4">
      <t>ケイコ</t>
    </rPh>
    <phoneticPr fontId="4"/>
  </si>
  <si>
    <t>泉都町8-31</t>
  </si>
  <si>
    <t>佐々木 豊</t>
  </si>
  <si>
    <t>デイサービスセンター てしま旅館</t>
  </si>
  <si>
    <t>手島 英樹</t>
  </si>
  <si>
    <t>デイサービス・さんコープ湯田</t>
  </si>
  <si>
    <t>753-0077</t>
  </si>
  <si>
    <t>社会福祉法人
萩市
社会福祉事業団</t>
    <rPh sb="0" eb="2">
      <t>シャカイ</t>
    </rPh>
    <rPh sb="2" eb="4">
      <t>フクシ</t>
    </rPh>
    <rPh sb="4" eb="6">
      <t>ホウジン</t>
    </rPh>
    <rPh sb="7" eb="9">
      <t>ハギシ</t>
    </rPh>
    <rPh sb="10" eb="12">
      <t>シャカイ</t>
    </rPh>
    <rPh sb="12" eb="14">
      <t>フクシ</t>
    </rPh>
    <rPh sb="14" eb="17">
      <t>ジギョウダン</t>
    </rPh>
    <phoneticPr fontId="4"/>
  </si>
  <si>
    <t>社会福祉法人
ふたば園</t>
    <rPh sb="0" eb="2">
      <t>シャカイ</t>
    </rPh>
    <rPh sb="2" eb="4">
      <t>フクシ</t>
    </rPh>
    <rPh sb="4" eb="6">
      <t>ホウジン</t>
    </rPh>
    <rPh sb="10" eb="11">
      <t>エン</t>
    </rPh>
    <phoneticPr fontId="4"/>
  </si>
  <si>
    <t>上右田334</t>
    <rPh sb="0" eb="1">
      <t>ウエ</t>
    </rPh>
    <phoneticPr fontId="4"/>
  </si>
  <si>
    <t>八王子2-8-8</t>
    <rPh sb="0" eb="3">
      <t>ハチオウジ</t>
    </rPh>
    <phoneticPr fontId="4"/>
  </si>
  <si>
    <t>田島674-5</t>
    <rPh sb="0" eb="1">
      <t>タ</t>
    </rPh>
    <rPh sb="1" eb="2">
      <t>シマ</t>
    </rPh>
    <phoneticPr fontId="4"/>
  </si>
  <si>
    <t>0835-
28-8488</t>
  </si>
  <si>
    <t>0835-
29-4017</t>
  </si>
  <si>
    <t>西浦2367-65</t>
  </si>
  <si>
    <t>デイサービス
Ｓａｎk o</t>
  </si>
  <si>
    <t>社会福祉法人</t>
    <rPh sb="0" eb="2">
      <t>シャカイ</t>
    </rPh>
    <rPh sb="2" eb="4">
      <t>フクシ</t>
    </rPh>
    <phoneticPr fontId="4"/>
  </si>
  <si>
    <t>いしいケア・
クリニック
デイサービス
センター
のぞみ</t>
  </si>
  <si>
    <t>弘中節子</t>
    <rPh sb="0" eb="2">
      <t>ヒロナカ</t>
    </rPh>
    <rPh sb="2" eb="4">
      <t>セツコ</t>
    </rPh>
    <phoneticPr fontId="4"/>
  </si>
  <si>
    <t>0827-
35-4326</t>
  </si>
  <si>
    <t>有限会社 一楽</t>
  </si>
  <si>
    <t>虹ケ浜2-5-12</t>
  </si>
  <si>
    <t>虹ケ丘3-3-15</t>
    <rPh sb="0" eb="1">
      <t>ニジ</t>
    </rPh>
    <rPh sb="2" eb="3">
      <t>オカ</t>
    </rPh>
    <phoneticPr fontId="4"/>
  </si>
  <si>
    <t>光ヶ丘4-5</t>
    <rPh sb="0" eb="1">
      <t>ヒカリ</t>
    </rPh>
    <rPh sb="2" eb="3">
      <t>オカ</t>
    </rPh>
    <phoneticPr fontId="4"/>
  </si>
  <si>
    <t>0837-
52-4551</t>
  </si>
  <si>
    <t>秋芳町秋吉5243-3</t>
    <rPh sb="0" eb="2">
      <t>シュウホウ</t>
    </rPh>
    <rPh sb="2" eb="3">
      <t>マチ</t>
    </rPh>
    <rPh sb="3" eb="5">
      <t>アキヨシ</t>
    </rPh>
    <phoneticPr fontId="4"/>
  </si>
  <si>
    <t>美東町大田苅屋5378-1</t>
    <rPh sb="0" eb="2">
      <t>ミトウ</t>
    </rPh>
    <rPh sb="2" eb="3">
      <t>マチ</t>
    </rPh>
    <rPh sb="3" eb="5">
      <t>オオダ</t>
    </rPh>
    <phoneticPr fontId="4"/>
  </si>
  <si>
    <t>0834-
88-2766</t>
  </si>
  <si>
    <t>野上町2-27</t>
  </si>
  <si>
    <t>新坂敬子</t>
    <rPh sb="0" eb="1">
      <t>アタラ</t>
    </rPh>
    <rPh sb="1" eb="2">
      <t>サカ</t>
    </rPh>
    <rPh sb="2" eb="4">
      <t>ケイコ</t>
    </rPh>
    <phoneticPr fontId="4"/>
  </si>
  <si>
    <t>747-0046</t>
  </si>
  <si>
    <t>0835-
28-7756</t>
  </si>
  <si>
    <t>港町1-1</t>
  </si>
  <si>
    <t>社会福祉法人
大島白壽會</t>
    <rPh sb="7" eb="9">
      <t>オオシマ</t>
    </rPh>
    <rPh sb="9" eb="10">
      <t>シロ</t>
    </rPh>
    <rPh sb="10" eb="11">
      <t>ジュ</t>
    </rPh>
    <rPh sb="11" eb="12">
      <t>カイ</t>
    </rPh>
    <phoneticPr fontId="4"/>
  </si>
  <si>
    <t>溪山浩範</t>
    <rPh sb="1" eb="2">
      <t>ヤマ</t>
    </rPh>
    <rPh sb="2" eb="4">
      <t>ホウボム</t>
    </rPh>
    <phoneticPr fontId="4"/>
  </si>
  <si>
    <t>梶原浩司</t>
    <rPh sb="0" eb="2">
      <t>カジワラ</t>
    </rPh>
    <rPh sb="2" eb="4">
      <t>コウジ</t>
    </rPh>
    <phoneticPr fontId="4"/>
  </si>
  <si>
    <t>美和町生見12572-2</t>
  </si>
  <si>
    <t>ﾄﾞｸﾘﾂｷﾞｮｳｾｲﾎｳｼﾞﾝﾁｲｷｲﾘｮｳｷﾉｳｽｲｼﾝｷｺｳｼﾓﾉｾｷｲﾘｮｳｾﾝﾀｰﾌｿﾞｸｶｲｺﾞﾛｳｼﾞﾝﾎｹﾝｼｾﾂ</t>
  </si>
  <si>
    <t>葵の園・下関</t>
    <rPh sb="0" eb="1">
      <t>アオイ</t>
    </rPh>
    <rPh sb="2" eb="3">
      <t>ソノ</t>
    </rPh>
    <rPh sb="4" eb="6">
      <t>シモノセキ</t>
    </rPh>
    <phoneticPr fontId="4"/>
  </si>
  <si>
    <t>なでしこ</t>
  </si>
  <si>
    <t>老人保健</t>
  </si>
  <si>
    <t>ﾅﾃﾞｼｺ</t>
  </si>
  <si>
    <t>はとがみね</t>
  </si>
  <si>
    <t>医療法人
光輝会</t>
    <rPh sb="5" eb="7">
      <t>コウキ</t>
    </rPh>
    <phoneticPr fontId="4"/>
  </si>
  <si>
    <t>ﾊﾄｶﾞﾐﾈ</t>
  </si>
  <si>
    <t>上新地町1-5-8-205</t>
  </si>
  <si>
    <t>豊田町大字矢田194</t>
    <rPh sb="3" eb="5">
      <t>オオアザ</t>
    </rPh>
    <phoneticPr fontId="4"/>
  </si>
  <si>
    <t>菊川町大字田部223-1</t>
    <rPh sb="3" eb="5">
      <t>オオアザ</t>
    </rPh>
    <rPh sb="5" eb="7">
      <t>タベ</t>
    </rPh>
    <phoneticPr fontId="4"/>
  </si>
  <si>
    <t>奥田泰恵</t>
    <rPh sb="0" eb="2">
      <t>オクダ</t>
    </rPh>
    <rPh sb="2" eb="4">
      <t>ヤスエ</t>
    </rPh>
    <phoneticPr fontId="4"/>
  </si>
  <si>
    <t>大字冨任131</t>
    <rPh sb="0" eb="2">
      <t>オオアザ</t>
    </rPh>
    <rPh sb="2" eb="3">
      <t>トミ</t>
    </rPh>
    <rPh sb="3" eb="4">
      <t>マカ</t>
    </rPh>
    <phoneticPr fontId="4"/>
  </si>
  <si>
    <t>セレスト訪問看護ステーション</t>
    <rPh sb="4" eb="6">
      <t>ホウモン</t>
    </rPh>
    <rPh sb="6" eb="8">
      <t>カンゴ</t>
    </rPh>
    <phoneticPr fontId="4"/>
  </si>
  <si>
    <t>株式会社セレスト</t>
    <rPh sb="0" eb="4">
      <t>カブシキガイシャ</t>
    </rPh>
    <phoneticPr fontId="4"/>
  </si>
  <si>
    <t>0836-
43-9797</t>
  </si>
  <si>
    <t>リハビリ訪問看護ステーションＦｕｎ　ｔｏ　Ｌｉｆｅ</t>
    <rPh sb="4" eb="6">
      <t>ホウモン</t>
    </rPh>
    <rPh sb="6" eb="8">
      <t>カンゴ</t>
    </rPh>
    <phoneticPr fontId="4"/>
  </si>
  <si>
    <t>合同会社
ＨＡＣＮＡＭＡＴＡＴＡ</t>
    <rPh sb="0" eb="2">
      <t>ゴウドウ</t>
    </rPh>
    <rPh sb="2" eb="4">
      <t>カイシャ</t>
    </rPh>
    <phoneticPr fontId="4"/>
  </si>
  <si>
    <t>西岐波4470-8</t>
    <rPh sb="0" eb="3">
      <t>ニシキワ</t>
    </rPh>
    <phoneticPr fontId="4"/>
  </si>
  <si>
    <t>訪問看護ステーションケアヒルズ扶老会</t>
    <rPh sb="15" eb="16">
      <t>タスケル</t>
    </rPh>
    <rPh sb="16" eb="17">
      <t>ロウ</t>
    </rPh>
    <rPh sb="17" eb="18">
      <t>カイ</t>
    </rPh>
    <phoneticPr fontId="4"/>
  </si>
  <si>
    <t>医療法人
扶老会</t>
    <rPh sb="0" eb="2">
      <t>イリョウ</t>
    </rPh>
    <rPh sb="2" eb="4">
      <t>ホウジン</t>
    </rPh>
    <rPh sb="5" eb="6">
      <t>タスケル</t>
    </rPh>
    <rPh sb="6" eb="7">
      <t>ロウ</t>
    </rPh>
    <rPh sb="7" eb="8">
      <t>カイ</t>
    </rPh>
    <phoneticPr fontId="4"/>
  </si>
  <si>
    <t>浜口智英子</t>
    <rPh sb="0" eb="2">
      <t>ハマグチ</t>
    </rPh>
    <rPh sb="2" eb="5">
      <t>チエコ</t>
    </rPh>
    <phoneticPr fontId="4"/>
  </si>
  <si>
    <t>船木833</t>
    <rPh sb="0" eb="2">
      <t>フナキ</t>
    </rPh>
    <phoneticPr fontId="4"/>
  </si>
  <si>
    <t>原田夕香</t>
    <rPh sb="0" eb="2">
      <t>ハラダ</t>
    </rPh>
    <rPh sb="2" eb="4">
      <t>ユウカ</t>
    </rPh>
    <phoneticPr fontId="4"/>
  </si>
  <si>
    <t>警固町1-6-42</t>
    <rPh sb="0" eb="3">
      <t>ケイゴマチ</t>
    </rPh>
    <phoneticPr fontId="4"/>
  </si>
  <si>
    <t>坂井智美</t>
    <rPh sb="0" eb="2">
      <t>サカイ</t>
    </rPh>
    <rPh sb="2" eb="4">
      <t>トモミ</t>
    </rPh>
    <phoneticPr fontId="4"/>
  </si>
  <si>
    <t>リハビリ＆ケア訪問看護ステーションのあ</t>
    <rPh sb="7" eb="9">
      <t>ホウモン</t>
    </rPh>
    <rPh sb="9" eb="11">
      <t>カンゴ</t>
    </rPh>
    <phoneticPr fontId="4"/>
  </si>
  <si>
    <t>株式会社
Ｎｏａｈ</t>
    <rPh sb="0" eb="2">
      <t>カブシキ</t>
    </rPh>
    <rPh sb="2" eb="4">
      <t>カイシャ</t>
    </rPh>
    <phoneticPr fontId="4"/>
  </si>
  <si>
    <t>島田2-11-6</t>
    <rPh sb="0" eb="2">
      <t>シマタ</t>
    </rPh>
    <phoneticPr fontId="4"/>
  </si>
  <si>
    <t>船井靖子</t>
    <rPh sb="0" eb="2">
      <t>フナイ</t>
    </rPh>
    <rPh sb="2" eb="4">
      <t>ヤスコ</t>
    </rPh>
    <phoneticPr fontId="4"/>
  </si>
  <si>
    <t>宇部市南部第1
地域包括
支援センター</t>
    <rPh sb="3" eb="5">
      <t>ナンブ</t>
    </rPh>
    <rPh sb="5" eb="6">
      <t>ダイ</t>
    </rPh>
    <phoneticPr fontId="4"/>
  </si>
  <si>
    <t>医療生活協同組合
健文会</t>
    <rPh sb="0" eb="2">
      <t>イリョウ</t>
    </rPh>
    <rPh sb="2" eb="4">
      <t>セイカツ</t>
    </rPh>
    <rPh sb="4" eb="6">
      <t>キョウドウ</t>
    </rPh>
    <rPh sb="6" eb="8">
      <t>クミアイ</t>
    </rPh>
    <rPh sb="9" eb="10">
      <t>ケン</t>
    </rPh>
    <rPh sb="10" eb="11">
      <t>ブン</t>
    </rPh>
    <rPh sb="11" eb="12">
      <t>カイ</t>
    </rPh>
    <phoneticPr fontId="4"/>
  </si>
  <si>
    <t>東芝中町4番45号</t>
    <rPh sb="0" eb="1">
      <t>ヒガシ</t>
    </rPh>
    <rPh sb="1" eb="2">
      <t>シバ</t>
    </rPh>
    <rPh sb="2" eb="3">
      <t>ナカ</t>
    </rPh>
    <rPh sb="3" eb="4">
      <t>マチ</t>
    </rPh>
    <rPh sb="5" eb="6">
      <t>バン</t>
    </rPh>
    <rPh sb="8" eb="9">
      <t>ゴウ</t>
    </rPh>
    <phoneticPr fontId="4"/>
  </si>
  <si>
    <t>宇部市南部第2
地域包括
支援センター</t>
    <rPh sb="3" eb="5">
      <t>ナンブ</t>
    </rPh>
    <rPh sb="5" eb="6">
      <t>ダイ</t>
    </rPh>
    <phoneticPr fontId="4"/>
  </si>
  <si>
    <t>医療法人
仁心会</t>
    <rPh sb="0" eb="2">
      <t>イリョウ</t>
    </rPh>
    <rPh sb="2" eb="4">
      <t>ホウジン</t>
    </rPh>
    <rPh sb="5" eb="6">
      <t>ジン</t>
    </rPh>
    <rPh sb="6" eb="7">
      <t>ココロ</t>
    </rPh>
    <rPh sb="7" eb="8">
      <t>カイ</t>
    </rPh>
    <phoneticPr fontId="4"/>
  </si>
  <si>
    <t>寿町三丁目2番26号</t>
    <rPh sb="0" eb="1">
      <t>コトブキ</t>
    </rPh>
    <rPh sb="1" eb="2">
      <t>マチ</t>
    </rPh>
    <rPh sb="2" eb="3">
      <t>３</t>
    </rPh>
    <rPh sb="3" eb="5">
      <t>チョウメ</t>
    </rPh>
    <rPh sb="6" eb="7">
      <t>バン</t>
    </rPh>
    <rPh sb="9" eb="10">
      <t>ゴウ</t>
    </rPh>
    <phoneticPr fontId="4"/>
  </si>
  <si>
    <t>佐々木　啓太</t>
    <rPh sb="0" eb="3">
      <t>ササキ</t>
    </rPh>
    <rPh sb="4" eb="6">
      <t>ケイタ</t>
    </rPh>
    <phoneticPr fontId="4"/>
  </si>
  <si>
    <t>743-0075</t>
  </si>
  <si>
    <t>河村清一</t>
  </si>
  <si>
    <t>東藤曲1-1195-2</t>
  </si>
  <si>
    <t>社会福祉法人
美和福祉会
(亀井　新五)</t>
  </si>
  <si>
    <t>山根成紀</t>
    <rPh sb="0" eb="2">
      <t>ヤマネ</t>
    </rPh>
    <rPh sb="2" eb="3">
      <t>ナ</t>
    </rPh>
    <rPh sb="3" eb="4">
      <t>キ</t>
    </rPh>
    <phoneticPr fontId="4"/>
  </si>
  <si>
    <t>社会福祉法人
さわやか会
(村瀬伸二)</t>
    <rPh sb="0" eb="2">
      <t>シャカイ</t>
    </rPh>
    <rPh sb="2" eb="4">
      <t>フクシ</t>
    </rPh>
    <rPh sb="4" eb="6">
      <t>ホウジン</t>
    </rPh>
    <rPh sb="11" eb="12">
      <t>カイ</t>
    </rPh>
    <rPh sb="14" eb="16">
      <t>ムラセ</t>
    </rPh>
    <rPh sb="16" eb="18">
      <t>シンジ</t>
    </rPh>
    <phoneticPr fontId="4"/>
  </si>
  <si>
    <t>むべの里中山</t>
    <rPh sb="4" eb="6">
      <t>ナカヤマ</t>
    </rPh>
    <phoneticPr fontId="4"/>
  </si>
  <si>
    <t>大字中山字中堀1135-1</t>
    <rPh sb="0" eb="2">
      <t>オオアザ</t>
    </rPh>
    <rPh sb="2" eb="4">
      <t>ナカヤマ</t>
    </rPh>
    <rPh sb="4" eb="5">
      <t>アザ</t>
    </rPh>
    <rPh sb="5" eb="7">
      <t>ナカホリ</t>
    </rPh>
    <phoneticPr fontId="4"/>
  </si>
  <si>
    <t>社会福祉法人
美和福祉会
(亀井新五)</t>
    <rPh sb="14" eb="16">
      <t>カメイ</t>
    </rPh>
    <rPh sb="16" eb="18">
      <t>シンゴ</t>
    </rPh>
    <phoneticPr fontId="4"/>
  </si>
  <si>
    <t>平田満雄</t>
    <rPh sb="0" eb="2">
      <t>ヒラタ</t>
    </rPh>
    <rPh sb="2" eb="4">
      <t>ミツオ</t>
    </rPh>
    <phoneticPr fontId="4"/>
  </si>
  <si>
    <t>社会福祉法人
光寿福祉会
(河内山　昇)</t>
    <rPh sb="18" eb="19">
      <t>ノボル</t>
    </rPh>
    <phoneticPr fontId="4"/>
  </si>
  <si>
    <t>河内山　昇</t>
    <rPh sb="4" eb="5">
      <t>ノボル</t>
    </rPh>
    <phoneticPr fontId="4"/>
  </si>
  <si>
    <t>ショート20
ユニット型80</t>
  </si>
  <si>
    <t>シャイディック和水</t>
    <rPh sb="7" eb="9">
      <t>ナゴミ</t>
    </rPh>
    <phoneticPr fontId="4"/>
  </si>
  <si>
    <t>ユニット型19</t>
    <rPh sb="4" eb="5">
      <t>ガタ</t>
    </rPh>
    <phoneticPr fontId="4"/>
  </si>
  <si>
    <t>ｼｬｲﾃﾞｨｯｸﾅｺﾞﾐ</t>
    <phoneticPr fontId="4"/>
  </si>
  <si>
    <t>美東町大田5378-1</t>
    <rPh sb="0" eb="2">
      <t>ミトウ</t>
    </rPh>
    <rPh sb="2" eb="3">
      <t>チョウ</t>
    </rPh>
    <phoneticPr fontId="4"/>
  </si>
  <si>
    <t>社会福祉法人
周南市
社会福祉事業団</t>
  </si>
  <si>
    <t>大字大河内1109番地の2</t>
    <rPh sb="0" eb="2">
      <t>オオアザ</t>
    </rPh>
    <rPh sb="9" eb="10">
      <t>バン</t>
    </rPh>
    <rPh sb="10" eb="11">
      <t>チ</t>
    </rPh>
    <phoneticPr fontId="4"/>
  </si>
  <si>
    <t>社会福祉法人
岩国市
社会福祉協議会
（隅　喜彦）</t>
    <rPh sb="7" eb="10">
      <t>イワクニシ</t>
    </rPh>
    <rPh sb="20" eb="21">
      <t>スミ</t>
    </rPh>
    <rPh sb="22" eb="24">
      <t>ヨシヒコ</t>
    </rPh>
    <phoneticPr fontId="4"/>
  </si>
  <si>
    <t>ユニット型フェニックス</t>
    <rPh sb="4" eb="5">
      <t>ガタ</t>
    </rPh>
    <phoneticPr fontId="4"/>
  </si>
  <si>
    <t>吉田初巳</t>
    <rPh sb="0" eb="2">
      <t>ヨシダ</t>
    </rPh>
    <rPh sb="2" eb="4">
      <t>ハツミ</t>
    </rPh>
    <phoneticPr fontId="4"/>
  </si>
  <si>
    <t>竹永学</t>
    <rPh sb="0" eb="2">
      <t>タケナガ</t>
    </rPh>
    <rPh sb="2" eb="3">
      <t>マナブ</t>
    </rPh>
    <phoneticPr fontId="4"/>
  </si>
  <si>
    <t>福光重幸</t>
    <rPh sb="0" eb="2">
      <t>フクミツ</t>
    </rPh>
    <rPh sb="2" eb="3">
      <t>シゲ</t>
    </rPh>
    <rPh sb="3" eb="4">
      <t>サチ</t>
    </rPh>
    <phoneticPr fontId="4"/>
  </si>
  <si>
    <t>橋本　孝</t>
    <rPh sb="0" eb="2">
      <t>ハシモト</t>
    </rPh>
    <rPh sb="3" eb="4">
      <t>タカシ</t>
    </rPh>
    <phoneticPr fontId="4"/>
  </si>
  <si>
    <t>山田達也</t>
    <rPh sb="0" eb="2">
      <t>ヤマダ</t>
    </rPh>
    <rPh sb="2" eb="4">
      <t>タツヤ</t>
    </rPh>
    <phoneticPr fontId="4"/>
  </si>
  <si>
    <t>株式会社大樹</t>
    <rPh sb="0" eb="2">
      <t>カブシキ</t>
    </rPh>
    <phoneticPr fontId="4"/>
  </si>
  <si>
    <t>株式会社ウエルケア</t>
  </si>
  <si>
    <t>751-0854</t>
  </si>
  <si>
    <t>083-
250-8681</t>
  </si>
  <si>
    <t>ﾃﾞｲｻｰﾋﾞｽﾎﾎｴﾐｸﾗﾌﾞ</t>
  </si>
  <si>
    <t>リラックスデイ唐楽</t>
    <rPh sb="7" eb="8">
      <t>トウ</t>
    </rPh>
    <rPh sb="8" eb="9">
      <t>ラク</t>
    </rPh>
    <phoneticPr fontId="4"/>
  </si>
  <si>
    <t>750-0005</t>
  </si>
  <si>
    <t>地域密着型</t>
  </si>
  <si>
    <t>唐戸町3-14白鳥ビル1階</t>
    <rPh sb="0" eb="2">
      <t>カラト</t>
    </rPh>
    <rPh sb="2" eb="3">
      <t>チョウ</t>
    </rPh>
    <rPh sb="7" eb="9">
      <t>ハクチョウ</t>
    </rPh>
    <rPh sb="12" eb="13">
      <t>カイ</t>
    </rPh>
    <phoneticPr fontId="4"/>
  </si>
  <si>
    <t>ﾘﾗｯｸｽﾃﾞｲｶﾗｸ</t>
  </si>
  <si>
    <t>株式会社せいれん</t>
    <rPh sb="0" eb="2">
      <t>カブシキ</t>
    </rPh>
    <rPh sb="2" eb="4">
      <t>カイシャ</t>
    </rPh>
    <phoneticPr fontId="4"/>
  </si>
  <si>
    <t>岡本　貴代</t>
  </si>
  <si>
    <t>株式会社　ルナー</t>
  </si>
  <si>
    <t>園田　大輔</t>
  </si>
  <si>
    <t>済生会貴船福祉ケアセンター貴船園デイサービスセンター</t>
  </si>
  <si>
    <t>デイサービスまいホーム</t>
  </si>
  <si>
    <t>751-0859</t>
  </si>
  <si>
    <t>デイサービス夢の里</t>
    <rPh sb="6" eb="7">
      <t>ユメ</t>
    </rPh>
    <rPh sb="8" eb="9">
      <t>サト</t>
    </rPh>
    <phoneticPr fontId="4"/>
  </si>
  <si>
    <t>750-0063</t>
  </si>
  <si>
    <t>株式会社リハピス</t>
  </si>
  <si>
    <t>751-0851</t>
  </si>
  <si>
    <t>吉見里町2-7-1</t>
    <rPh sb="0" eb="2">
      <t>ヨシミ</t>
    </rPh>
    <rPh sb="2" eb="3">
      <t>サト</t>
    </rPh>
    <rPh sb="3" eb="4">
      <t>マチ</t>
    </rPh>
    <phoneticPr fontId="4"/>
  </si>
  <si>
    <t>ﾃﾞｲｻｰﾋﾞｽｾｲﾚﾝ</t>
  </si>
  <si>
    <t>冨任91</t>
    <rPh sb="0" eb="1">
      <t>トミ</t>
    </rPh>
    <rPh sb="1" eb="2">
      <t>ニン</t>
    </rPh>
    <phoneticPr fontId="4"/>
  </si>
  <si>
    <t>ﾌｧｲﾝﾃﾞｲｻｰﾋﾞｽ</t>
  </si>
  <si>
    <t>彦島角倉町1-11-30</t>
  </si>
  <si>
    <t>ﾜｾﾀﾞｲｰﾗｲﾌﾋｺｼﾏ</t>
  </si>
  <si>
    <t>ｻｲｾｲｶｲｷﾌﾈﾌｸｼｹｱｾﾝﾀｰｷﾌﾈｴﾝﾃﾞｲｻｰﾋﾞｽｾﾝﾀｰ</t>
  </si>
  <si>
    <t>ﾃﾞｲｻｰﾋﾞｽﾏｲﾎｰﾑ</t>
  </si>
  <si>
    <t>新地町3-28</t>
    <rPh sb="0" eb="2">
      <t>シンチ</t>
    </rPh>
    <rPh sb="2" eb="3">
      <t>マチ</t>
    </rPh>
    <phoneticPr fontId="4"/>
  </si>
  <si>
    <t>ﾃﾞｲｻｰﾋﾞｽﾕﾒﾉｻﾄ</t>
  </si>
  <si>
    <t>ﾎｺｳﾘﾊﾋﾞﾘｾﾝﾀｰﾃｸﾗｼﾝｼﾓﾉｾｷﾃﾝ</t>
  </si>
  <si>
    <t>752-0916</t>
  </si>
  <si>
    <t>ﾎｺｳﾘﾊﾋﾞﾘｾﾝﾀｰﾃｸﾗ</t>
  </si>
  <si>
    <t>大木美奈子</t>
    <rPh sb="0" eb="2">
      <t>オオキ</t>
    </rPh>
    <rPh sb="2" eb="5">
      <t>ミナコ</t>
    </rPh>
    <phoneticPr fontId="4"/>
  </si>
  <si>
    <t>田原雅子</t>
    <rPh sb="0" eb="2">
      <t>タハラ</t>
    </rPh>
    <rPh sb="2" eb="4">
      <t>マサコ</t>
    </rPh>
    <phoneticPr fontId="4"/>
  </si>
  <si>
    <t>くにのぶ訪問看護ステーション</t>
    <rPh sb="4" eb="6">
      <t>ホウモン</t>
    </rPh>
    <rPh sb="6" eb="8">
      <t>カンゴ</t>
    </rPh>
    <phoneticPr fontId="4"/>
  </si>
  <si>
    <t>医療法人社団卓心会</t>
    <rPh sb="0" eb="2">
      <t>イリョウ</t>
    </rPh>
    <rPh sb="2" eb="4">
      <t>ホウジン</t>
    </rPh>
    <rPh sb="4" eb="6">
      <t>シャダン</t>
    </rPh>
    <rPh sb="6" eb="7">
      <t>タク</t>
    </rPh>
    <rPh sb="7" eb="8">
      <t>ココロ</t>
    </rPh>
    <rPh sb="8" eb="9">
      <t>カイ</t>
    </rPh>
    <phoneticPr fontId="4"/>
  </si>
  <si>
    <t>関門医療センタービーンズ訪問看護ステーション</t>
  </si>
  <si>
    <t>独立行政法人国立病院機構</t>
    <rPh sb="0" eb="2">
      <t>ドクリツ</t>
    </rPh>
    <rPh sb="2" eb="4">
      <t>ギョウセイ</t>
    </rPh>
    <rPh sb="4" eb="6">
      <t>ホウジン</t>
    </rPh>
    <rPh sb="6" eb="8">
      <t>コクリツ</t>
    </rPh>
    <rPh sb="8" eb="10">
      <t>ビョウイン</t>
    </rPh>
    <rPh sb="10" eb="12">
      <t>キコウ</t>
    </rPh>
    <phoneticPr fontId="4"/>
  </si>
  <si>
    <t>751-0842</t>
  </si>
  <si>
    <t>083-250-8855</t>
  </si>
  <si>
    <t>752-8510</t>
  </si>
  <si>
    <t>083-241-1199</t>
  </si>
  <si>
    <t>新垢田南町1-13-23</t>
    <rPh sb="0" eb="1">
      <t>シモノセキ</t>
    </rPh>
    <rPh sb="1" eb="3">
      <t>アカダ</t>
    </rPh>
    <rPh sb="3" eb="5">
      <t>ミナミマチ</t>
    </rPh>
    <phoneticPr fontId="4"/>
  </si>
  <si>
    <t>ｸﾆﾉﾌﾞﾎｳﾓﾝｶﾝｺﾞｽﾃｰｼｮﾝ</t>
  </si>
  <si>
    <t>長府外浦町1-1</t>
    <rPh sb="0" eb="5">
      <t>チョウフソトウラチョウ</t>
    </rPh>
    <phoneticPr fontId="4"/>
  </si>
  <si>
    <t>ｶﾝﾓﾝｲﾘｮｳｾﾝﾀｰﾋﾞｰﾝｽﾞﾎｳﾓﾝｶﾝｺﾞｽﾃｰｼｮﾝ</t>
  </si>
  <si>
    <t>社団・財団法人</t>
  </si>
  <si>
    <t>社会福祉法人
豊友会
(山内純一)</t>
    <rPh sb="0" eb="2">
      <t>シャカイ</t>
    </rPh>
    <rPh sb="2" eb="4">
      <t>フクシ</t>
    </rPh>
    <rPh sb="4" eb="6">
      <t>ホウジン</t>
    </rPh>
    <rPh sb="7" eb="8">
      <t>ホウ</t>
    </rPh>
    <rPh sb="8" eb="9">
      <t>ユウ</t>
    </rPh>
    <rPh sb="9" eb="10">
      <t>カイ</t>
    </rPh>
    <rPh sb="12" eb="14">
      <t>ヤマウチ</t>
    </rPh>
    <rPh sb="14" eb="16">
      <t>ジュンイチ</t>
    </rPh>
    <phoneticPr fontId="4"/>
  </si>
  <si>
    <t>0833-
45-5500</t>
  </si>
  <si>
    <t>認知症対応型</t>
    <rPh sb="0" eb="3">
      <t>ニンチショウ</t>
    </rPh>
    <rPh sb="3" eb="5">
      <t>タイオウ</t>
    </rPh>
    <phoneticPr fontId="4"/>
  </si>
  <si>
    <t>正司晶子</t>
    <rPh sb="0" eb="2">
      <t>ショウジ</t>
    </rPh>
    <rPh sb="2" eb="4">
      <t>アキコ</t>
    </rPh>
    <phoneticPr fontId="4"/>
  </si>
  <si>
    <t>地域密着型</t>
    <rPh sb="0" eb="2">
      <t>チイキ</t>
    </rPh>
    <rPh sb="2" eb="4">
      <t>ミッチャク</t>
    </rPh>
    <phoneticPr fontId="4"/>
  </si>
  <si>
    <t>臺真由美</t>
    <rPh sb="1" eb="4">
      <t>マユミ</t>
    </rPh>
    <phoneticPr fontId="4"/>
  </si>
  <si>
    <t>合同会社
デイサービスさち</t>
    <rPh sb="0" eb="2">
      <t>ゴウドウ</t>
    </rPh>
    <rPh sb="2" eb="4">
      <t>ガイシャ</t>
    </rPh>
    <phoneticPr fontId="4"/>
  </si>
  <si>
    <t>大田佐和子</t>
    <rPh sb="0" eb="2">
      <t>オオタ</t>
    </rPh>
    <rPh sb="2" eb="5">
      <t>サワコ</t>
    </rPh>
    <phoneticPr fontId="4"/>
  </si>
  <si>
    <t>車地43-1</t>
    <rPh sb="0" eb="2">
      <t>クルマジ</t>
    </rPh>
    <phoneticPr fontId="4"/>
  </si>
  <si>
    <t>デイサービス
ほっとスマイル心</t>
    <rPh sb="14" eb="15">
      <t>ココロ</t>
    </rPh>
    <phoneticPr fontId="4"/>
  </si>
  <si>
    <t>合同会社
ほっとスマイル</t>
    <rPh sb="0" eb="2">
      <t>ゴウドウ</t>
    </rPh>
    <rPh sb="2" eb="4">
      <t>ガイシャ</t>
    </rPh>
    <phoneticPr fontId="4"/>
  </si>
  <si>
    <t>新居田直子</t>
    <rPh sb="0" eb="2">
      <t>ニイ</t>
    </rPh>
    <rPh sb="2" eb="3">
      <t>タ</t>
    </rPh>
    <rPh sb="3" eb="5">
      <t>ナオコ</t>
    </rPh>
    <phoneticPr fontId="4"/>
  </si>
  <si>
    <t>居能町1-2-13</t>
    <rPh sb="0" eb="3">
      <t>イノウチョウ</t>
    </rPh>
    <phoneticPr fontId="4"/>
  </si>
  <si>
    <t>デイサービス心</t>
    <rPh sb="6" eb="7">
      <t>ココロ</t>
    </rPh>
    <phoneticPr fontId="4"/>
  </si>
  <si>
    <t>株式会社
とい</t>
    <rPh sb="0" eb="4">
      <t>カブシキガイシャ</t>
    </rPh>
    <phoneticPr fontId="4"/>
  </si>
  <si>
    <t>妻崎開作32-1</t>
    <rPh sb="0" eb="1">
      <t>ツマ</t>
    </rPh>
    <rPh sb="1" eb="2">
      <t>サキ</t>
    </rPh>
    <rPh sb="2" eb="4">
      <t>カイサク</t>
    </rPh>
    <phoneticPr fontId="4"/>
  </si>
  <si>
    <t>ホームナース立花
株式会社</t>
    <rPh sb="6" eb="8">
      <t>リッカ</t>
    </rPh>
    <rPh sb="9" eb="13">
      <t>カブシキガイシャ</t>
    </rPh>
    <phoneticPr fontId="4"/>
  </si>
  <si>
    <t>私の家Lｉｖｉｎｇ</t>
    <rPh sb="0" eb="1">
      <t>ワタシ</t>
    </rPh>
    <rPh sb="2" eb="3">
      <t>イエ</t>
    </rPh>
    <phoneticPr fontId="4"/>
  </si>
  <si>
    <t>浜田3-1-6</t>
    <rPh sb="0" eb="2">
      <t>ハマダ</t>
    </rPh>
    <phoneticPr fontId="4"/>
  </si>
  <si>
    <t>社会福祉法人
青藍会</t>
    <rPh sb="0" eb="2">
      <t>シャカイ</t>
    </rPh>
    <rPh sb="2" eb="4">
      <t>フクシ</t>
    </rPh>
    <phoneticPr fontId="4"/>
  </si>
  <si>
    <t>金子淑恵</t>
    <rPh sb="0" eb="2">
      <t>カネコ</t>
    </rPh>
    <rPh sb="2" eb="4">
      <t>ヨシエ</t>
    </rPh>
    <phoneticPr fontId="4"/>
  </si>
  <si>
    <t>大市町1-28</t>
    <rPh sb="0" eb="3">
      <t>オオイチチョウ</t>
    </rPh>
    <phoneticPr fontId="4"/>
  </si>
  <si>
    <t>ハートホーム宮野
脳活性リハビリ</t>
    <rPh sb="6" eb="8">
      <t>ミヤノ</t>
    </rPh>
    <phoneticPr fontId="4"/>
  </si>
  <si>
    <t>宮野下2997-5</t>
    <rPh sb="0" eb="2">
      <t>ミヤノ</t>
    </rPh>
    <rPh sb="2" eb="3">
      <t>シモ</t>
    </rPh>
    <phoneticPr fontId="4"/>
  </si>
  <si>
    <t>地域密着型</t>
    <rPh sb="0" eb="2">
      <t>チイキ</t>
    </rPh>
    <rPh sb="2" eb="4">
      <t>ミッチャク</t>
    </rPh>
    <rPh sb="4" eb="5">
      <t>ガタ</t>
    </rPh>
    <phoneticPr fontId="4"/>
  </si>
  <si>
    <t>753-0251</t>
  </si>
  <si>
    <t>大内千坊1-8-8</t>
    <rPh sb="2" eb="3">
      <t>セン</t>
    </rPh>
    <rPh sb="3" eb="4">
      <t>ボウ</t>
    </rPh>
    <phoneticPr fontId="4"/>
  </si>
  <si>
    <t>重冨典子</t>
    <rPh sb="2" eb="4">
      <t>ノリコ</t>
    </rPh>
    <phoneticPr fontId="4"/>
  </si>
  <si>
    <t>ハートホーム小郡
脳活性リハビリ</t>
    <rPh sb="9" eb="10">
      <t>ノウ</t>
    </rPh>
    <rPh sb="10" eb="12">
      <t>カッセイ</t>
    </rPh>
    <phoneticPr fontId="4"/>
  </si>
  <si>
    <t>大内千坊1-6-14</t>
    <rPh sb="2" eb="3">
      <t>セン</t>
    </rPh>
    <rPh sb="3" eb="4">
      <t>ボウ</t>
    </rPh>
    <phoneticPr fontId="4"/>
  </si>
  <si>
    <t>大内千坊6-11-2</t>
    <rPh sb="2" eb="3">
      <t>セン</t>
    </rPh>
    <rPh sb="3" eb="4">
      <t>ボウ</t>
    </rPh>
    <phoneticPr fontId="4"/>
  </si>
  <si>
    <t>金子智恵子</t>
    <rPh sb="0" eb="2">
      <t>カネコ</t>
    </rPh>
    <rPh sb="2" eb="5">
      <t>チエコ</t>
    </rPh>
    <phoneticPr fontId="4"/>
  </si>
  <si>
    <t>デイサービス
ゆうの里
ぬくもり館</t>
    <rPh sb="10" eb="11">
      <t>サト</t>
    </rPh>
    <rPh sb="16" eb="17">
      <t>カン</t>
    </rPh>
    <phoneticPr fontId="4"/>
  </si>
  <si>
    <t>大内千坊1-6-33</t>
    <rPh sb="0" eb="2">
      <t>オオウチ</t>
    </rPh>
    <rPh sb="2" eb="3">
      <t>セン</t>
    </rPh>
    <rPh sb="3" eb="4">
      <t>ボウ</t>
    </rPh>
    <phoneticPr fontId="4"/>
  </si>
  <si>
    <t>老人デイサービス
センター
ぬくもり山口</t>
    <rPh sb="0" eb="2">
      <t>ロウジン</t>
    </rPh>
    <rPh sb="18" eb="20">
      <t>ヤマグチ</t>
    </rPh>
    <phoneticPr fontId="4"/>
  </si>
  <si>
    <t>株式会社
ネハリ</t>
    <rPh sb="0" eb="4">
      <t>カブシキガイシャ</t>
    </rPh>
    <phoneticPr fontId="4"/>
  </si>
  <si>
    <t>大脇明子</t>
    <rPh sb="0" eb="2">
      <t>オオワキ</t>
    </rPh>
    <rPh sb="2" eb="4">
      <t>アキコ</t>
    </rPh>
    <phoneticPr fontId="4"/>
  </si>
  <si>
    <t>小郡上郷森下4188-2</t>
    <rPh sb="0" eb="2">
      <t>オゴオリ</t>
    </rPh>
    <rPh sb="2" eb="4">
      <t>カミゴウ</t>
    </rPh>
    <rPh sb="4" eb="6">
      <t>モリシタ</t>
    </rPh>
    <phoneticPr fontId="4"/>
  </si>
  <si>
    <t>ケアライフ山口
デイサービス
センター</t>
    <rPh sb="5" eb="7">
      <t>ヤマグチ</t>
    </rPh>
    <phoneticPr fontId="4"/>
  </si>
  <si>
    <t>大内問田3-18-10</t>
    <rPh sb="0" eb="2">
      <t>オオウチ</t>
    </rPh>
    <rPh sb="2" eb="3">
      <t>ト</t>
    </rPh>
    <rPh sb="3" eb="4">
      <t>タ</t>
    </rPh>
    <phoneticPr fontId="4"/>
  </si>
  <si>
    <t>デイサービス
センター日日</t>
    <rPh sb="11" eb="13">
      <t>ニチニチ</t>
    </rPh>
    <phoneticPr fontId="4"/>
  </si>
  <si>
    <t>株式会社
つながり</t>
    <rPh sb="0" eb="4">
      <t>カブシキガイシャ</t>
    </rPh>
    <phoneticPr fontId="4"/>
  </si>
  <si>
    <t>大内長野708-2</t>
    <rPh sb="0" eb="2">
      <t>オオウチ</t>
    </rPh>
    <rPh sb="2" eb="4">
      <t>ナガノ</t>
    </rPh>
    <phoneticPr fontId="4"/>
  </si>
  <si>
    <t>株式会社
大樹</t>
    <rPh sb="0" eb="4">
      <t>カブシキガイシャ</t>
    </rPh>
    <rPh sb="5" eb="7">
      <t>ダイキ</t>
    </rPh>
    <phoneticPr fontId="4"/>
  </si>
  <si>
    <t>西川友理子</t>
    <rPh sb="0" eb="2">
      <t>ニシカワ</t>
    </rPh>
    <rPh sb="2" eb="3">
      <t>トモ</t>
    </rPh>
    <phoneticPr fontId="4"/>
  </si>
  <si>
    <t>岡本友由樹</t>
    <rPh sb="0" eb="2">
      <t>オカモト</t>
    </rPh>
    <rPh sb="2" eb="3">
      <t>トモ</t>
    </rPh>
    <rPh sb="3" eb="5">
      <t>ユキ</t>
    </rPh>
    <phoneticPr fontId="4"/>
  </si>
  <si>
    <t>認知症対応型</t>
    <rPh sb="0" eb="3">
      <t>ニンチショウ</t>
    </rPh>
    <rPh sb="3" eb="5">
      <t>タイオウ</t>
    </rPh>
    <rPh sb="5" eb="6">
      <t>ガタ</t>
    </rPh>
    <phoneticPr fontId="4"/>
  </si>
  <si>
    <t>デイサービス
旭の郷</t>
    <rPh sb="7" eb="8">
      <t>アサヒ</t>
    </rPh>
    <rPh sb="9" eb="10">
      <t>サト</t>
    </rPh>
    <phoneticPr fontId="4"/>
  </si>
  <si>
    <t>医療法人
丘病院</t>
    <rPh sb="0" eb="2">
      <t>イリョウ</t>
    </rPh>
    <rPh sb="2" eb="4">
      <t>ホウジン</t>
    </rPh>
    <rPh sb="5" eb="6">
      <t>オカ</t>
    </rPh>
    <rPh sb="6" eb="8">
      <t>ビョウイン</t>
    </rPh>
    <phoneticPr fontId="4"/>
  </si>
  <si>
    <t>柴田博子</t>
    <rPh sb="0" eb="2">
      <t>シバタ</t>
    </rPh>
    <rPh sb="2" eb="4">
      <t>ヒロコ</t>
    </rPh>
    <phoneticPr fontId="4"/>
  </si>
  <si>
    <t>佐々並2494-1</t>
    <rPh sb="0" eb="3">
      <t>ササナミ</t>
    </rPh>
    <phoneticPr fontId="4"/>
  </si>
  <si>
    <t>福原貴志</t>
    <rPh sb="0" eb="2">
      <t>フクハラ</t>
    </rPh>
    <rPh sb="2" eb="4">
      <t>タカシ</t>
    </rPh>
    <phoneticPr fontId="4"/>
  </si>
  <si>
    <t>田中佐智子</t>
    <rPh sb="0" eb="2">
      <t>タナカ</t>
    </rPh>
    <rPh sb="2" eb="5">
      <t>サチコ</t>
    </rPh>
    <phoneticPr fontId="4"/>
  </si>
  <si>
    <t>Ｌａｐｉ あそ兵衛</t>
    <rPh sb="7" eb="9">
      <t>ヒョウエ</t>
    </rPh>
    <phoneticPr fontId="4"/>
  </si>
  <si>
    <t>株式会社
春の家</t>
    <rPh sb="0" eb="4">
      <t>カブシキガイシャ</t>
    </rPh>
    <rPh sb="5" eb="6">
      <t>ハル</t>
    </rPh>
    <rPh sb="7" eb="8">
      <t>イエ</t>
    </rPh>
    <phoneticPr fontId="4"/>
  </si>
  <si>
    <t>福良結梨</t>
    <rPh sb="0" eb="1">
      <t>フク</t>
    </rPh>
    <rPh sb="1" eb="2">
      <t>ヨ</t>
    </rPh>
    <rPh sb="2" eb="3">
      <t>ユウ</t>
    </rPh>
    <rPh sb="3" eb="4">
      <t>ナシ</t>
    </rPh>
    <phoneticPr fontId="4"/>
  </si>
  <si>
    <t>桑南2-5-48</t>
    <rPh sb="0" eb="2">
      <t>ソウナン</t>
    </rPh>
    <phoneticPr fontId="4"/>
  </si>
  <si>
    <t>田邊美紀</t>
    <rPh sb="0" eb="2">
      <t>タナベ</t>
    </rPh>
    <rPh sb="2" eb="4">
      <t>ミキ</t>
    </rPh>
    <phoneticPr fontId="4"/>
  </si>
  <si>
    <t>デイサービス
センター
笠戸</t>
    <rPh sb="12" eb="13">
      <t>カサ</t>
    </rPh>
    <rPh sb="13" eb="14">
      <t>ト</t>
    </rPh>
    <phoneticPr fontId="4"/>
  </si>
  <si>
    <t>有限会社
誠心会</t>
    <rPh sb="0" eb="4">
      <t>ユウゲンガイシャ</t>
    </rPh>
    <rPh sb="5" eb="7">
      <t>セイシン</t>
    </rPh>
    <rPh sb="7" eb="8">
      <t>カイ</t>
    </rPh>
    <phoneticPr fontId="4"/>
  </si>
  <si>
    <t>西田典子</t>
    <rPh sb="0" eb="2">
      <t>ニシダ</t>
    </rPh>
    <rPh sb="2" eb="4">
      <t>ノリコ</t>
    </rPh>
    <phoneticPr fontId="4"/>
  </si>
  <si>
    <t>折中妙子</t>
    <rPh sb="0" eb="1">
      <t>オ</t>
    </rPh>
    <rPh sb="1" eb="2">
      <t>ナカ</t>
    </rPh>
    <rPh sb="2" eb="4">
      <t>タエコ</t>
    </rPh>
    <phoneticPr fontId="4"/>
  </si>
  <si>
    <t>認知症対応型</t>
    <rPh sb="0" eb="3">
      <t>ニンチショウ</t>
    </rPh>
    <rPh sb="3" eb="6">
      <t>タイオウガタ</t>
    </rPh>
    <phoneticPr fontId="4"/>
  </si>
  <si>
    <t>ﾃﾞｲｻｰﾋﾞｽｾﾝﾀｰﾔﾏﾃｸﾗﾌﾞ</t>
  </si>
  <si>
    <t>ｲｼｲｹｱｸﾘﾆｯｸﾃﾞｲｻｰﾋﾞｽｾﾝﾀｰﾉｿﾞﾐ</t>
  </si>
  <si>
    <t>ﾃﾞｲｻｰﾋﾞｽﾂﾂﾞｸﾗﾌﾞ</t>
  </si>
  <si>
    <t>株式会社
ＧＲＡＮＴ</t>
    <rPh sb="0" eb="4">
      <t>カブシキガイシャ</t>
    </rPh>
    <phoneticPr fontId="4"/>
  </si>
  <si>
    <t>麻里布町6-10-32</t>
    <rPh sb="0" eb="3">
      <t>マリフ</t>
    </rPh>
    <rPh sb="3" eb="4">
      <t>チョウ</t>
    </rPh>
    <phoneticPr fontId="4"/>
  </si>
  <si>
    <t>デイサービス
センター
きらら光</t>
    <rPh sb="15" eb="16">
      <t>ヒカリ</t>
    </rPh>
    <phoneticPr fontId="4"/>
  </si>
  <si>
    <t>特定非営利活動
法人
優喜会</t>
    <rPh sb="0" eb="2">
      <t>トクテイ</t>
    </rPh>
    <rPh sb="2" eb="5">
      <t>ヒエイリ</t>
    </rPh>
    <rPh sb="5" eb="7">
      <t>カツドウ</t>
    </rPh>
    <rPh sb="8" eb="10">
      <t>ホウジン</t>
    </rPh>
    <rPh sb="11" eb="13">
      <t>ユウキ</t>
    </rPh>
    <rPh sb="13" eb="14">
      <t>カイ</t>
    </rPh>
    <phoneticPr fontId="4"/>
  </si>
  <si>
    <t>社会福祉法人
福祥会</t>
  </si>
  <si>
    <t>和田正文</t>
    <rPh sb="0" eb="2">
      <t>ワダ</t>
    </rPh>
    <rPh sb="2" eb="4">
      <t>マサフミ</t>
    </rPh>
    <phoneticPr fontId="4"/>
  </si>
  <si>
    <t>西深川338-1</t>
  </si>
  <si>
    <t>リハビリ型
デイサービスかなで</t>
    <rPh sb="4" eb="5">
      <t>ガタ</t>
    </rPh>
    <phoneticPr fontId="4"/>
  </si>
  <si>
    <t>合同会社
縁</t>
    <rPh sb="0" eb="2">
      <t>ゴウドウ</t>
    </rPh>
    <rPh sb="2" eb="4">
      <t>ガイシャ</t>
    </rPh>
    <rPh sb="5" eb="6">
      <t>エン</t>
    </rPh>
    <phoneticPr fontId="4"/>
  </si>
  <si>
    <t>福永俊康</t>
    <rPh sb="0" eb="2">
      <t>フクナガ</t>
    </rPh>
    <rPh sb="2" eb="4">
      <t>トシヤス</t>
    </rPh>
    <phoneticPr fontId="4"/>
  </si>
  <si>
    <t>油谷河原1444</t>
    <rPh sb="0" eb="2">
      <t>ユヤ</t>
    </rPh>
    <rPh sb="2" eb="4">
      <t>カワラ</t>
    </rPh>
    <phoneticPr fontId="4"/>
  </si>
  <si>
    <t>三隅下1295-1</t>
    <rPh sb="0" eb="2">
      <t>ミスミ</t>
    </rPh>
    <rPh sb="2" eb="3">
      <t>シモ</t>
    </rPh>
    <phoneticPr fontId="4"/>
  </si>
  <si>
    <t>リハプライド柳井</t>
    <rPh sb="6" eb="8">
      <t>ヤナイ</t>
    </rPh>
    <phoneticPr fontId="4"/>
  </si>
  <si>
    <t>太陽通信
株式会社</t>
    <rPh sb="0" eb="2">
      <t>タイヨウ</t>
    </rPh>
    <rPh sb="2" eb="4">
      <t>ツウシン</t>
    </rPh>
    <rPh sb="5" eb="9">
      <t>カブシキガイシャ</t>
    </rPh>
    <phoneticPr fontId="4"/>
  </si>
  <si>
    <t>デイサービス
幸せの時間</t>
    <rPh sb="7" eb="8">
      <t>シアワ</t>
    </rPh>
    <rPh sb="10" eb="12">
      <t>ジカン</t>
    </rPh>
    <phoneticPr fontId="4"/>
  </si>
  <si>
    <t>合同会社
優悠</t>
    <rPh sb="0" eb="2">
      <t>ゴウドウ</t>
    </rPh>
    <rPh sb="2" eb="4">
      <t>ガイシャ</t>
    </rPh>
    <rPh sb="5" eb="6">
      <t>ユウ</t>
    </rPh>
    <rPh sb="6" eb="7">
      <t>ユウ</t>
    </rPh>
    <phoneticPr fontId="4"/>
  </si>
  <si>
    <t>大嶺町東分2916-1</t>
    <rPh sb="0" eb="3">
      <t>オオミネチョウ</t>
    </rPh>
    <rPh sb="3" eb="4">
      <t>ヒガシ</t>
    </rPh>
    <rPh sb="4" eb="5">
      <t>ワ</t>
    </rPh>
    <phoneticPr fontId="4"/>
  </si>
  <si>
    <t>黒宰由美</t>
    <rPh sb="0" eb="1">
      <t>クロ</t>
    </rPh>
    <rPh sb="1" eb="2">
      <t>サイ</t>
    </rPh>
    <rPh sb="2" eb="4">
      <t>ユミ</t>
    </rPh>
    <phoneticPr fontId="4"/>
  </si>
  <si>
    <t>0834-
28-0055</t>
  </si>
  <si>
    <t>村上波子</t>
    <rPh sb="0" eb="2">
      <t>ムラカミ</t>
    </rPh>
    <rPh sb="2" eb="4">
      <t>ナミコ</t>
    </rPh>
    <phoneticPr fontId="4"/>
  </si>
  <si>
    <t>近藤尚嗣</t>
    <rPh sb="0" eb="2">
      <t>コンドウ</t>
    </rPh>
    <rPh sb="2" eb="3">
      <t>ナオ</t>
    </rPh>
    <rPh sb="3" eb="4">
      <t>ツ</t>
    </rPh>
    <phoneticPr fontId="4"/>
  </si>
  <si>
    <t>原田慈子</t>
    <rPh sb="0" eb="2">
      <t>ハラダ</t>
    </rPh>
    <rPh sb="2" eb="4">
      <t>ヨシコ</t>
    </rPh>
    <phoneticPr fontId="4"/>
  </si>
  <si>
    <t>株式会社
ゆうせい</t>
    <rPh sb="0" eb="4">
      <t>カブシキガイシャ</t>
    </rPh>
    <phoneticPr fontId="4"/>
  </si>
  <si>
    <t>医療法人社団
民正会
デイサービス
かがやき</t>
  </si>
  <si>
    <t>ｲﾘｮｳﾎｳｼﾞﾝｼｬﾀﾞﾝﾐﾝｾｲｶｲﾃﾞｲｻｰﾋﾞｽｶｶﾞﾔｷ</t>
  </si>
  <si>
    <t>有限会社
カネフジ介護
センター</t>
  </si>
  <si>
    <t>デイサービス
ほほえみ有帆</t>
    <rPh sb="11" eb="13">
      <t>アリホ</t>
    </rPh>
    <phoneticPr fontId="4"/>
  </si>
  <si>
    <t>生方理恵子</t>
    <rPh sb="0" eb="1">
      <t>イ</t>
    </rPh>
    <rPh sb="2" eb="5">
      <t>リエコ</t>
    </rPh>
    <phoneticPr fontId="4"/>
  </si>
  <si>
    <t>デイサービス
ほほえみの里</t>
    <rPh sb="12" eb="13">
      <t>サト</t>
    </rPh>
    <phoneticPr fontId="4"/>
  </si>
  <si>
    <t>小野田7408</t>
    <rPh sb="0" eb="3">
      <t>オノダ</t>
    </rPh>
    <phoneticPr fontId="4"/>
  </si>
  <si>
    <t>デイサービス
ほほえみ西の浜</t>
    <rPh sb="11" eb="12">
      <t>ニシ</t>
    </rPh>
    <rPh sb="13" eb="14">
      <t>ハマ</t>
    </rPh>
    <phoneticPr fontId="4"/>
  </si>
  <si>
    <t>松岡澄江</t>
    <rPh sb="0" eb="2">
      <t>マツオカ</t>
    </rPh>
    <rPh sb="2" eb="4">
      <t>スミエ</t>
    </rPh>
    <phoneticPr fontId="4"/>
  </si>
  <si>
    <t>南竜王町12-16</t>
    <rPh sb="0" eb="4">
      <t>ミナミリュウオウチョウ</t>
    </rPh>
    <phoneticPr fontId="4"/>
  </si>
  <si>
    <t>株式会社
和妍</t>
    <rPh sb="0" eb="4">
      <t>カブシキガイシャ</t>
    </rPh>
    <rPh sb="5" eb="6">
      <t>ワ</t>
    </rPh>
    <rPh sb="6" eb="7">
      <t>ケン</t>
    </rPh>
    <phoneticPr fontId="4"/>
  </si>
  <si>
    <t>新生2-8-10</t>
    <rPh sb="0" eb="2">
      <t>シンセイ</t>
    </rPh>
    <phoneticPr fontId="4"/>
  </si>
  <si>
    <t>株式会社
ワイエス
コーポレーション</t>
    <rPh sb="0" eb="4">
      <t>カブシキガイシャ</t>
    </rPh>
    <phoneticPr fontId="4"/>
  </si>
  <si>
    <t>小野田4839-1</t>
    <rPh sb="0" eb="3">
      <t>オノダ</t>
    </rPh>
    <phoneticPr fontId="4"/>
  </si>
  <si>
    <t>平生村618-2</t>
    <rPh sb="0" eb="2">
      <t>ヒラオ</t>
    </rPh>
    <rPh sb="2" eb="3">
      <t>ムラ</t>
    </rPh>
    <phoneticPr fontId="4"/>
  </si>
  <si>
    <t>内山幸恵</t>
    <rPh sb="0" eb="2">
      <t>ウチヤマ</t>
    </rPh>
    <rPh sb="2" eb="4">
      <t>ユキエ</t>
    </rPh>
    <phoneticPr fontId="4"/>
  </si>
  <si>
    <t>水木　寛</t>
    <rPh sb="0" eb="2">
      <t>ミズキ</t>
    </rPh>
    <rPh sb="3" eb="4">
      <t>ヒロシ</t>
    </rPh>
    <phoneticPr fontId="4"/>
  </si>
  <si>
    <t>岩本　淳</t>
    <rPh sb="3" eb="4">
      <t>ジュン</t>
    </rPh>
    <phoneticPr fontId="4"/>
  </si>
  <si>
    <t>日本赤十字社</t>
  </si>
  <si>
    <t>日本赤十字社</t>
    <rPh sb="5" eb="6">
      <t>シャ</t>
    </rPh>
    <phoneticPr fontId="4"/>
  </si>
  <si>
    <t>恩田町2-18-26</t>
    <rPh sb="0" eb="3">
      <t>オンダチョウ</t>
    </rPh>
    <phoneticPr fontId="4"/>
  </si>
  <si>
    <t>高橋順子</t>
    <rPh sb="0" eb="2">
      <t>タカハシ</t>
    </rPh>
    <rPh sb="2" eb="4">
      <t>ジュンコ</t>
    </rPh>
    <phoneticPr fontId="4"/>
  </si>
  <si>
    <t>島1-7-13森ビル２階</t>
    <rPh sb="0" eb="1">
      <t>シマ</t>
    </rPh>
    <rPh sb="7" eb="8">
      <t>モリ</t>
    </rPh>
    <rPh sb="11" eb="12">
      <t>カイ</t>
    </rPh>
    <phoneticPr fontId="4"/>
  </si>
  <si>
    <t>おもてなし訪問看護リハビリステーション</t>
    <rPh sb="5" eb="7">
      <t>ホウモン</t>
    </rPh>
    <rPh sb="7" eb="9">
      <t>カンゴ</t>
    </rPh>
    <phoneticPr fontId="4"/>
  </si>
  <si>
    <t>有限会社
サンユー流通</t>
    <rPh sb="0" eb="2">
      <t>ユウゲン</t>
    </rPh>
    <rPh sb="2" eb="4">
      <t>カイシャ</t>
    </rPh>
    <rPh sb="9" eb="11">
      <t>リュウツウ</t>
    </rPh>
    <phoneticPr fontId="4"/>
  </si>
  <si>
    <t>上宇部吉原471-11</t>
    <rPh sb="0" eb="3">
      <t>カミウベ</t>
    </rPh>
    <rPh sb="3" eb="5">
      <t>ヨシハラ</t>
    </rPh>
    <phoneticPr fontId="4"/>
  </si>
  <si>
    <t>訪問看護ステーション　デューン山口</t>
    <rPh sb="0" eb="2">
      <t>ホウモン</t>
    </rPh>
    <rPh sb="2" eb="4">
      <t>カンゴ</t>
    </rPh>
    <rPh sb="15" eb="17">
      <t>ヤマグチ</t>
    </rPh>
    <phoneticPr fontId="4"/>
  </si>
  <si>
    <t>株式会社
N・フィールド</t>
    <rPh sb="0" eb="4">
      <t>カブシキガイシャ</t>
    </rPh>
    <phoneticPr fontId="4"/>
  </si>
  <si>
    <t>小郡下郷3372-8マンションヒロ１階２号室</t>
    <rPh sb="0" eb="2">
      <t>オゴオリ</t>
    </rPh>
    <rPh sb="2" eb="4">
      <t>シモゴウ</t>
    </rPh>
    <rPh sb="18" eb="19">
      <t>カイ</t>
    </rPh>
    <rPh sb="20" eb="22">
      <t>ゴウシツ</t>
    </rPh>
    <phoneticPr fontId="4"/>
  </si>
  <si>
    <t>株式会社訪問看護ステーション陽向</t>
    <rPh sb="0" eb="2">
      <t>カブシキ</t>
    </rPh>
    <rPh sb="2" eb="4">
      <t>カイシャ</t>
    </rPh>
    <rPh sb="14" eb="15">
      <t>ヨウ</t>
    </rPh>
    <rPh sb="15" eb="16">
      <t>ム</t>
    </rPh>
    <phoneticPr fontId="4"/>
  </si>
  <si>
    <t>株式会社
訪問看護ステーション陽向</t>
    <rPh sb="0" eb="4">
      <t>カブシキガイシャ</t>
    </rPh>
    <rPh sb="5" eb="7">
      <t>ホウモン</t>
    </rPh>
    <rPh sb="7" eb="9">
      <t>カンゴ</t>
    </rPh>
    <rPh sb="15" eb="16">
      <t>ヨウ</t>
    </rPh>
    <rPh sb="16" eb="17">
      <t>ム</t>
    </rPh>
    <phoneticPr fontId="4"/>
  </si>
  <si>
    <t>かねた訪問看護ステーション</t>
    <rPh sb="3" eb="5">
      <t>ホウモン</t>
    </rPh>
    <phoneticPr fontId="4"/>
  </si>
  <si>
    <t>医療法人
健幸会</t>
    <rPh sb="5" eb="7">
      <t>タテユキ</t>
    </rPh>
    <rPh sb="7" eb="8">
      <t>カイ</t>
    </rPh>
    <phoneticPr fontId="4"/>
  </si>
  <si>
    <t>吉田町1</t>
    <rPh sb="0" eb="2">
      <t>ヨシダ</t>
    </rPh>
    <rPh sb="2" eb="3">
      <t>チョウ</t>
    </rPh>
    <phoneticPr fontId="4"/>
  </si>
  <si>
    <t>大谷京子</t>
    <rPh sb="0" eb="2">
      <t>オオタニ</t>
    </rPh>
    <rPh sb="2" eb="4">
      <t>キョウコ</t>
    </rPh>
    <phoneticPr fontId="4"/>
  </si>
  <si>
    <t>大字船木833番3</t>
    <rPh sb="0" eb="2">
      <t>オオアザ</t>
    </rPh>
    <rPh sb="7" eb="8">
      <t>バン</t>
    </rPh>
    <phoneticPr fontId="4"/>
  </si>
  <si>
    <t>阿知須2581-1</t>
    <rPh sb="0" eb="3">
      <t>アジス</t>
    </rPh>
    <phoneticPr fontId="4"/>
  </si>
  <si>
    <t>秋芳町大字青景1873番地</t>
    <rPh sb="0" eb="3">
      <t>シュウホウチョウ</t>
    </rPh>
    <rPh sb="3" eb="5">
      <t>オオアザ</t>
    </rPh>
    <rPh sb="5" eb="6">
      <t>アオ</t>
    </rPh>
    <rPh sb="6" eb="7">
      <t>カゲル</t>
    </rPh>
    <rPh sb="11" eb="13">
      <t>バンチ</t>
    </rPh>
    <phoneticPr fontId="4"/>
  </si>
  <si>
    <t>是国千代子</t>
    <rPh sb="0" eb="1">
      <t>コレ</t>
    </rPh>
    <rPh sb="1" eb="2">
      <t>クニ</t>
    </rPh>
    <rPh sb="2" eb="5">
      <t>チヨコ</t>
    </rPh>
    <phoneticPr fontId="4"/>
  </si>
  <si>
    <t>中村博行</t>
    <rPh sb="0" eb="2">
      <t>ナカムラ</t>
    </rPh>
    <rPh sb="2" eb="4">
      <t>ヒロユキ</t>
    </rPh>
    <phoneticPr fontId="4"/>
  </si>
  <si>
    <t>吉松博文</t>
    <rPh sb="0" eb="2">
      <t>ヨシマツ</t>
    </rPh>
    <rPh sb="2" eb="4">
      <t>ヒロフミ</t>
    </rPh>
    <phoneticPr fontId="4"/>
  </si>
  <si>
    <t>社会福祉法人
祐寿会
(山本二郎)</t>
    <rPh sb="14" eb="16">
      <t>ジロウ</t>
    </rPh>
    <phoneticPr fontId="4"/>
  </si>
  <si>
    <t>吉本眞司</t>
    <rPh sb="0" eb="2">
      <t>ヨシモト</t>
    </rPh>
    <rPh sb="2" eb="3">
      <t>シン</t>
    </rPh>
    <rPh sb="3" eb="4">
      <t>ツカサ</t>
    </rPh>
    <phoneticPr fontId="4"/>
  </si>
  <si>
    <t>美和町生見12538</t>
    <rPh sb="0" eb="3">
      <t>ミワチョウ</t>
    </rPh>
    <phoneticPr fontId="4"/>
  </si>
  <si>
    <t>油谷向津具上10344番地</t>
    <rPh sb="0" eb="2">
      <t>ユヤ</t>
    </rPh>
    <rPh sb="11" eb="13">
      <t>バンチ</t>
    </rPh>
    <phoneticPr fontId="4"/>
  </si>
  <si>
    <t>大字郡1773-2</t>
    <rPh sb="0" eb="2">
      <t>オオアザ</t>
    </rPh>
    <rPh sb="2" eb="3">
      <t>グン</t>
    </rPh>
    <phoneticPr fontId="4"/>
  </si>
  <si>
    <t>なごみの里ななせ</t>
    <rPh sb="4" eb="5">
      <t>サト</t>
    </rPh>
    <phoneticPr fontId="4"/>
  </si>
  <si>
    <t>社会福祉法人
幸寿会
（冨田克敏）</t>
    <rPh sb="0" eb="2">
      <t>シャカイ</t>
    </rPh>
    <rPh sb="2" eb="4">
      <t>フクシ</t>
    </rPh>
    <rPh sb="4" eb="6">
      <t>ホウジン</t>
    </rPh>
    <rPh sb="7" eb="9">
      <t>コウジュ</t>
    </rPh>
    <rPh sb="9" eb="10">
      <t>カイ</t>
    </rPh>
    <rPh sb="12" eb="14">
      <t>トミタ</t>
    </rPh>
    <rPh sb="14" eb="16">
      <t>カツトシ</t>
    </rPh>
    <phoneticPr fontId="4"/>
  </si>
  <si>
    <t>認知症対応型</t>
  </si>
  <si>
    <t>古田恵子</t>
  </si>
  <si>
    <t>上田中町8-14-5</t>
  </si>
  <si>
    <t>大学町5-8-4</t>
  </si>
  <si>
    <t>山一祥代</t>
  </si>
  <si>
    <t>752-0911</t>
  </si>
  <si>
    <t>王司神田6-3-42</t>
  </si>
  <si>
    <t>株式会社介援</t>
  </si>
  <si>
    <t>菊川町下岡枝389-1</t>
  </si>
  <si>
    <t>宇部あかり園
デイサービス
センター</t>
    <rPh sb="0" eb="2">
      <t>ウベ</t>
    </rPh>
    <rPh sb="5" eb="6">
      <t>エン</t>
    </rPh>
    <phoneticPr fontId="4"/>
  </si>
  <si>
    <t>社会福祉法人
博愛会</t>
    <rPh sb="7" eb="8">
      <t>ハク</t>
    </rPh>
    <phoneticPr fontId="4"/>
  </si>
  <si>
    <t>小川泰志</t>
  </si>
  <si>
    <t>阿部智洋</t>
    <rPh sb="0" eb="2">
      <t>アベ</t>
    </rPh>
    <rPh sb="2" eb="4">
      <t>トモヒロ</t>
    </rPh>
    <phoneticPr fontId="4"/>
  </si>
  <si>
    <t>石井雪子</t>
    <rPh sb="0" eb="2">
      <t>イシイ</t>
    </rPh>
    <rPh sb="2" eb="4">
      <t>ユキコ</t>
    </rPh>
    <phoneticPr fontId="4"/>
  </si>
  <si>
    <t>小野恵子</t>
    <rPh sb="0" eb="2">
      <t>オノ</t>
    </rPh>
    <rPh sb="2" eb="4">
      <t>ケイコ</t>
    </rPh>
    <phoneticPr fontId="4"/>
  </si>
  <si>
    <t>第２宅老所喜楽苑</t>
  </si>
  <si>
    <t>デイサービスしん</t>
  </si>
  <si>
    <t>株式会社助さん</t>
  </si>
  <si>
    <t>西本町2-12-8</t>
  </si>
  <si>
    <t>株式会社安徳苑</t>
  </si>
  <si>
    <t>35205</t>
  </si>
  <si>
    <t>居能町3-2-11-1号</t>
  </si>
  <si>
    <t>はーとけあ株式会社</t>
  </si>
  <si>
    <t>堀あゆみ</t>
  </si>
  <si>
    <t>砂川佳江</t>
    <rPh sb="0" eb="2">
      <t>スナガワ</t>
    </rPh>
    <rPh sb="2" eb="4">
      <t>ヨシエ</t>
    </rPh>
    <phoneticPr fontId="4"/>
  </si>
  <si>
    <t>片岡英之</t>
    <rPh sb="0" eb="2">
      <t>カタオカ</t>
    </rPh>
    <rPh sb="2" eb="4">
      <t>ヒデユキ</t>
    </rPh>
    <phoneticPr fontId="4"/>
  </si>
  <si>
    <t>小野真理子</t>
    <rPh sb="0" eb="2">
      <t>オノ</t>
    </rPh>
    <rPh sb="2" eb="5">
      <t>マリコ</t>
    </rPh>
    <phoneticPr fontId="4"/>
  </si>
  <si>
    <t>デイサービスひなた</t>
  </si>
  <si>
    <t>宮野下1395-7</t>
  </si>
  <si>
    <t>吉敷中東1-7-1</t>
  </si>
  <si>
    <t>湯田温泉1-1-7</t>
  </si>
  <si>
    <t>デイサービス双葉</t>
  </si>
  <si>
    <t>株式会社大樹</t>
  </si>
  <si>
    <t>佐山2768-1</t>
  </si>
  <si>
    <t>下五間町48</t>
    <rPh sb="0" eb="1">
      <t>シモ</t>
    </rPh>
    <rPh sb="1" eb="3">
      <t>ゴマ</t>
    </rPh>
    <rPh sb="3" eb="4">
      <t>チョウ</t>
    </rPh>
    <phoneticPr fontId="4"/>
  </si>
  <si>
    <t>なごみ処しゅしゅ</t>
  </si>
  <si>
    <t>甲斐由紀</t>
  </si>
  <si>
    <t>警固町1-14-40</t>
  </si>
  <si>
    <t>河村宏</t>
  </si>
  <si>
    <t>田村和久</t>
    <rPh sb="0" eb="2">
      <t>タムラ</t>
    </rPh>
    <rPh sb="2" eb="4">
      <t>カズヒサ</t>
    </rPh>
    <phoneticPr fontId="4"/>
  </si>
  <si>
    <t>通所介護事業所ハートフラワー岩国</t>
  </si>
  <si>
    <t>741-0073</t>
  </si>
  <si>
    <t>柱野832-1</t>
  </si>
  <si>
    <t>741-0083</t>
  </si>
  <si>
    <t>御庄1-107-6</t>
  </si>
  <si>
    <t>ウェルネス通津</t>
  </si>
  <si>
    <t>福重慶紀</t>
  </si>
  <si>
    <t>743-0023</t>
  </si>
  <si>
    <t>光ケ丘5-18</t>
  </si>
  <si>
    <t>油谷向津具上10344</t>
    <rPh sb="0" eb="2">
      <t>ユヤ</t>
    </rPh>
    <phoneticPr fontId="4"/>
  </si>
  <si>
    <t>デイサービス絆周南</t>
  </si>
  <si>
    <t>合同会社絆周南</t>
  </si>
  <si>
    <t>森茂昭</t>
  </si>
  <si>
    <t>須々万奥544-8</t>
  </si>
  <si>
    <t>小野田7399</t>
    <rPh sb="0" eb="3">
      <t>オノダ</t>
    </rPh>
    <phoneticPr fontId="4"/>
  </si>
  <si>
    <t>合同会社アズユー</t>
  </si>
  <si>
    <t>株式会社福祉の郷</t>
  </si>
  <si>
    <t>上野綾乃</t>
    <rPh sb="0" eb="2">
      <t>ウエノ</t>
    </rPh>
    <rPh sb="2" eb="3">
      <t>アヤ</t>
    </rPh>
    <rPh sb="3" eb="4">
      <t>ノ</t>
    </rPh>
    <phoneticPr fontId="4"/>
  </si>
  <si>
    <t>社会医療法人
同仁会</t>
    <rPh sb="0" eb="2">
      <t>シャカイ</t>
    </rPh>
    <phoneticPr fontId="4"/>
  </si>
  <si>
    <t>豊前田町2-4-10弘仁ビル3階</t>
    <rPh sb="3" eb="4">
      <t>マチ</t>
    </rPh>
    <rPh sb="10" eb="12">
      <t>コウニン</t>
    </rPh>
    <rPh sb="15" eb="16">
      <t>カイ</t>
    </rPh>
    <phoneticPr fontId="4"/>
  </si>
  <si>
    <t>妻崎開作108</t>
    <rPh sb="0" eb="1">
      <t>ツマ</t>
    </rPh>
    <rPh sb="1" eb="2">
      <t>サキ</t>
    </rPh>
    <rPh sb="2" eb="3">
      <t>ヒラ</t>
    </rPh>
    <rPh sb="3" eb="4">
      <t>ツク</t>
    </rPh>
    <phoneticPr fontId="4"/>
  </si>
  <si>
    <t>岬町2-5-31</t>
    <rPh sb="0" eb="2">
      <t>ミサキマチ</t>
    </rPh>
    <phoneticPr fontId="4"/>
  </si>
  <si>
    <t>船木1017-5</t>
    <rPh sb="0" eb="2">
      <t>フナキ</t>
    </rPh>
    <phoneticPr fontId="4"/>
  </si>
  <si>
    <t>訪問看護ステーション私の家</t>
    <rPh sb="0" eb="2">
      <t>ホウモン</t>
    </rPh>
    <rPh sb="2" eb="4">
      <t>カンゴ</t>
    </rPh>
    <rPh sb="10" eb="11">
      <t>ワタシ</t>
    </rPh>
    <rPh sb="12" eb="13">
      <t>イエ</t>
    </rPh>
    <phoneticPr fontId="4"/>
  </si>
  <si>
    <t>医療法人社団
青藍会</t>
    <rPh sb="0" eb="2">
      <t>イリョウ</t>
    </rPh>
    <rPh sb="2" eb="4">
      <t>ホウジン</t>
    </rPh>
    <rPh sb="4" eb="6">
      <t>シャダン</t>
    </rPh>
    <rPh sb="7" eb="8">
      <t>アオ</t>
    </rPh>
    <rPh sb="8" eb="9">
      <t>ラン</t>
    </rPh>
    <rPh sb="9" eb="10">
      <t>カイ</t>
    </rPh>
    <phoneticPr fontId="4"/>
  </si>
  <si>
    <t>土原300-6</t>
    <rPh sb="0" eb="2">
      <t>ツチハラ</t>
    </rPh>
    <phoneticPr fontId="4"/>
  </si>
  <si>
    <t>訪問看護ステーション東風</t>
    <rPh sb="0" eb="2">
      <t>ホウモン</t>
    </rPh>
    <rPh sb="2" eb="4">
      <t>カンゴ</t>
    </rPh>
    <rPh sb="10" eb="11">
      <t>ヒガシ</t>
    </rPh>
    <rPh sb="11" eb="12">
      <t>カゼ</t>
    </rPh>
    <phoneticPr fontId="4"/>
  </si>
  <si>
    <t>合同会社
あんしん地域生活
支援センター</t>
    <rPh sb="0" eb="2">
      <t>ゴウドウ</t>
    </rPh>
    <rPh sb="2" eb="4">
      <t>ガイシャ</t>
    </rPh>
    <rPh sb="9" eb="11">
      <t>チイキ</t>
    </rPh>
    <rPh sb="11" eb="13">
      <t>セイカツ</t>
    </rPh>
    <rPh sb="14" eb="16">
      <t>シエン</t>
    </rPh>
    <phoneticPr fontId="4"/>
  </si>
  <si>
    <t>下右田350-3</t>
    <rPh sb="0" eb="3">
      <t>シモミギタ</t>
    </rPh>
    <phoneticPr fontId="4"/>
  </si>
  <si>
    <t>訪問看護ステーションプルメリア</t>
    <rPh sb="0" eb="2">
      <t>ホウモン</t>
    </rPh>
    <rPh sb="2" eb="4">
      <t>カンゴ</t>
    </rPh>
    <phoneticPr fontId="4"/>
  </si>
  <si>
    <t>医療法人
実昌会</t>
    <rPh sb="0" eb="2">
      <t>イリョウ</t>
    </rPh>
    <rPh sb="2" eb="4">
      <t>ホウジン</t>
    </rPh>
    <rPh sb="5" eb="6">
      <t>ジツ</t>
    </rPh>
    <rPh sb="6" eb="7">
      <t>アキラ</t>
    </rPh>
    <rPh sb="7" eb="8">
      <t>カイ</t>
    </rPh>
    <phoneticPr fontId="4"/>
  </si>
  <si>
    <t>新田818-1</t>
    <rPh sb="0" eb="2">
      <t>シンデン</t>
    </rPh>
    <phoneticPr fontId="4"/>
  </si>
  <si>
    <t>訪問看護ステーション無花果（Ｍｕｋａｋａ）</t>
    <rPh sb="0" eb="2">
      <t>ホウモン</t>
    </rPh>
    <rPh sb="2" eb="4">
      <t>カンゴ</t>
    </rPh>
    <rPh sb="10" eb="11">
      <t>ナ</t>
    </rPh>
    <rPh sb="11" eb="12">
      <t>ハナ</t>
    </rPh>
    <phoneticPr fontId="4"/>
  </si>
  <si>
    <t>株式会社
Ｌａ．Ｆｉｇｕｅ</t>
    <rPh sb="0" eb="4">
      <t>カブシキガイシャ</t>
    </rPh>
    <phoneticPr fontId="4"/>
  </si>
  <si>
    <t>牛野谷町1-5-25</t>
    <rPh sb="0" eb="3">
      <t>ウシノヤ</t>
    </rPh>
    <rPh sb="3" eb="4">
      <t>チョウ</t>
    </rPh>
    <phoneticPr fontId="4"/>
  </si>
  <si>
    <t>ＪＣＨＯ徳山中央病院附属訪問看護ステーション</t>
    <rPh sb="4" eb="6">
      <t>トクヤマ</t>
    </rPh>
    <rPh sb="6" eb="8">
      <t>チュウオウ</t>
    </rPh>
    <rPh sb="8" eb="10">
      <t>ビョウイン</t>
    </rPh>
    <rPh sb="10" eb="12">
      <t>フゾク</t>
    </rPh>
    <rPh sb="12" eb="14">
      <t>ホウモン</t>
    </rPh>
    <rPh sb="14" eb="16">
      <t>カンゴ</t>
    </rPh>
    <phoneticPr fontId="4"/>
  </si>
  <si>
    <t>独立行政法人
地域医療機能
推進機構</t>
    <rPh sb="0" eb="2">
      <t>ドクリツ</t>
    </rPh>
    <rPh sb="2" eb="4">
      <t>ギョウセイ</t>
    </rPh>
    <rPh sb="4" eb="6">
      <t>ホウジン</t>
    </rPh>
    <rPh sb="7" eb="9">
      <t>チイキ</t>
    </rPh>
    <rPh sb="9" eb="11">
      <t>イリョウ</t>
    </rPh>
    <rPh sb="11" eb="13">
      <t>キノウ</t>
    </rPh>
    <rPh sb="14" eb="16">
      <t>スイシン</t>
    </rPh>
    <rPh sb="16" eb="18">
      <t>キコウ</t>
    </rPh>
    <phoneticPr fontId="4"/>
  </si>
  <si>
    <t>孝田町1-1</t>
    <rPh sb="0" eb="3">
      <t>コウダチョウ</t>
    </rPh>
    <phoneticPr fontId="4"/>
  </si>
  <si>
    <t>訪問看護リハビリステーションねこの手</t>
    <rPh sb="0" eb="2">
      <t>ホウモン</t>
    </rPh>
    <rPh sb="2" eb="4">
      <t>カンゴ</t>
    </rPh>
    <rPh sb="17" eb="18">
      <t>テ</t>
    </rPh>
    <phoneticPr fontId="4"/>
  </si>
  <si>
    <t>ＮＳプランニング
株式会社</t>
    <rPh sb="9" eb="13">
      <t>カブシキガイシャ</t>
    </rPh>
    <phoneticPr fontId="4"/>
  </si>
  <si>
    <t>岡田町10-7</t>
    <rPh sb="0" eb="2">
      <t>オカダ</t>
    </rPh>
    <rPh sb="2" eb="3">
      <t>チョウ</t>
    </rPh>
    <phoneticPr fontId="4"/>
  </si>
  <si>
    <t>訪問看護ステーションフクシア</t>
    <rPh sb="0" eb="2">
      <t>ホウモン</t>
    </rPh>
    <rPh sb="2" eb="4">
      <t>カンゴ</t>
    </rPh>
    <phoneticPr fontId="4"/>
  </si>
  <si>
    <t>社会福祉法人
健仁会</t>
    <rPh sb="0" eb="2">
      <t>シャカイ</t>
    </rPh>
    <rPh sb="2" eb="4">
      <t>フクシ</t>
    </rPh>
    <rPh sb="4" eb="6">
      <t>ホウジン</t>
    </rPh>
    <rPh sb="7" eb="8">
      <t>ケン</t>
    </rPh>
    <rPh sb="9" eb="10">
      <t>カイ</t>
    </rPh>
    <phoneticPr fontId="4"/>
  </si>
  <si>
    <t>福本幸子</t>
    <rPh sb="0" eb="2">
      <t>フクモト</t>
    </rPh>
    <rPh sb="2" eb="4">
      <t>サチコ</t>
    </rPh>
    <phoneticPr fontId="4"/>
  </si>
  <si>
    <t>厚狭埴生田498-1</t>
    <rPh sb="0" eb="2">
      <t>アサ</t>
    </rPh>
    <rPh sb="2" eb="4">
      <t>ハブ</t>
    </rPh>
    <rPh sb="4" eb="5">
      <t>タ</t>
    </rPh>
    <phoneticPr fontId="4"/>
  </si>
  <si>
    <t>礒本智恵</t>
    <rPh sb="0" eb="2">
      <t>イソモト</t>
    </rPh>
    <rPh sb="2" eb="4">
      <t>チエ</t>
    </rPh>
    <phoneticPr fontId="4"/>
  </si>
  <si>
    <t>ショート４</t>
    <phoneticPr fontId="4"/>
  </si>
  <si>
    <t>ｻｲｾｲｶｲﾔﾏｸﾞﾁﾁｲｷｹｱｾﾝﾀｰﾖｳｺﾞﾛｳｼﾞﾝﾎｰﾑﾌｸｼﾞｭｴﾝ</t>
    <phoneticPr fontId="4"/>
  </si>
  <si>
    <t>ﾔﾊｽﾞｴﾝ</t>
    <phoneticPr fontId="4"/>
  </si>
  <si>
    <t>35208</t>
    <phoneticPr fontId="4"/>
  </si>
  <si>
    <t>松風荘</t>
    <phoneticPr fontId="4"/>
  </si>
  <si>
    <t>玖珂地方
老人福祉施設組合</t>
    <phoneticPr fontId="4"/>
  </si>
  <si>
    <t>ｼｮｳﾌｳｿｳ</t>
    <phoneticPr fontId="4"/>
  </si>
  <si>
    <t>社会福祉法人
慈光会
(山根成紀)</t>
    <rPh sb="7" eb="8">
      <t>ジ</t>
    </rPh>
    <rPh sb="8" eb="9">
      <t>ヒカリ</t>
    </rPh>
    <rPh sb="9" eb="10">
      <t>カイ</t>
    </rPh>
    <rPh sb="12" eb="14">
      <t>ヤマネ</t>
    </rPh>
    <rPh sb="14" eb="16">
      <t>ナリノリ</t>
    </rPh>
    <phoneticPr fontId="4"/>
  </si>
  <si>
    <t>ｽｵｳﾁｮｳﾖｳｴﾝ</t>
    <phoneticPr fontId="4"/>
  </si>
  <si>
    <t>社会福祉法人
福祥会</t>
    <phoneticPr fontId="4"/>
  </si>
  <si>
    <t>社会福祉法人
最勝会</t>
    <phoneticPr fontId="4"/>
  </si>
  <si>
    <t>外部サービス特定
ショート５</t>
    <phoneticPr fontId="4"/>
  </si>
  <si>
    <t>外部サービス特定
ショート４</t>
    <phoneticPr fontId="4"/>
  </si>
  <si>
    <t>社会福祉法人
純心聖母会</t>
    <phoneticPr fontId="4"/>
  </si>
  <si>
    <t>外部サービス特定
ショート２</t>
    <phoneticPr fontId="4"/>
  </si>
  <si>
    <t>社会福祉法人
うちうみ会</t>
    <phoneticPr fontId="4"/>
  </si>
  <si>
    <t>外部サービス特定
ショート1</t>
    <phoneticPr fontId="4"/>
  </si>
  <si>
    <t>大字西岐波229-105</t>
    <phoneticPr fontId="4"/>
  </si>
  <si>
    <t>ｳﾍﾞｱｶﾘｴﾝ</t>
    <phoneticPr fontId="4"/>
  </si>
  <si>
    <t>社会福祉法人
愛世会</t>
    <phoneticPr fontId="4"/>
  </si>
  <si>
    <t>ショート13　</t>
    <phoneticPr fontId="4"/>
  </si>
  <si>
    <t>ｾﾝﾁｭﾘｰ21</t>
    <phoneticPr fontId="4"/>
  </si>
  <si>
    <t>ｾﾝﾁｭﾘｰ21ｾｲﾜｴﾝ</t>
    <phoneticPr fontId="4"/>
  </si>
  <si>
    <t>あすとぴあ</t>
    <phoneticPr fontId="4"/>
  </si>
  <si>
    <t>ｱｽﾄﾋﾟｱ</t>
    <phoneticPr fontId="4"/>
  </si>
  <si>
    <t>社会福祉法人
相清福祉会</t>
    <phoneticPr fontId="4"/>
  </si>
  <si>
    <t>山口市</t>
    <phoneticPr fontId="4"/>
  </si>
  <si>
    <t>ﾊﾞｲｺｳｴﾝ</t>
    <phoneticPr fontId="4"/>
  </si>
  <si>
    <t>社会福祉法人
正清会</t>
    <phoneticPr fontId="4"/>
  </si>
  <si>
    <t>社会福祉法人
正清会
(三好正規)</t>
    <phoneticPr fontId="4"/>
  </si>
  <si>
    <t>ﾊｸｼｮｳｴﾝ</t>
    <phoneticPr fontId="4"/>
  </si>
  <si>
    <t>社会福祉法人
友愛会</t>
    <phoneticPr fontId="4"/>
  </si>
  <si>
    <t>ｱﾄｳｴﾝ</t>
    <phoneticPr fontId="4"/>
  </si>
  <si>
    <t>社会福祉法人
祐寿会</t>
    <phoneticPr fontId="4"/>
  </si>
  <si>
    <t>ショート13</t>
    <phoneticPr fontId="4"/>
  </si>
  <si>
    <t>ﾖｼｷﾕｳﾕｳｴﾝ</t>
    <phoneticPr fontId="4"/>
  </si>
  <si>
    <t>黒川3363</t>
    <phoneticPr fontId="4"/>
  </si>
  <si>
    <t>ﾔﾏｸﾞﾁｱｶﾘｴﾝ</t>
    <phoneticPr fontId="4"/>
  </si>
  <si>
    <t>社会福祉法人
佐波福祉会</t>
    <phoneticPr fontId="4"/>
  </si>
  <si>
    <t>ﾄｸﾁﾞｴﾝ</t>
    <phoneticPr fontId="4"/>
  </si>
  <si>
    <t>ユニット型20</t>
    <phoneticPr fontId="4"/>
  </si>
  <si>
    <t>ｱｲｵｱｶﾘｴﾝ</t>
    <phoneticPr fontId="4"/>
  </si>
  <si>
    <t>能野信一</t>
    <rPh sb="0" eb="2">
      <t>ノウノ</t>
    </rPh>
    <rPh sb="2" eb="4">
      <t>ノブカズ</t>
    </rPh>
    <phoneticPr fontId="4"/>
  </si>
  <si>
    <t>ｶｶﾞﾎﾉｻﾄﾊｸｼｮｳｴﾝ</t>
    <phoneticPr fontId="4"/>
  </si>
  <si>
    <t>ﾆﾎｴﾝ</t>
    <phoneticPr fontId="4"/>
  </si>
  <si>
    <t>ﾊｰﾄﾎｰﾑﾁｭｳｵｳ</t>
    <phoneticPr fontId="4"/>
  </si>
  <si>
    <t>ﾊｰﾄﾎｰﾑﾐﾔﾉ</t>
    <phoneticPr fontId="4"/>
  </si>
  <si>
    <t>753-0061</t>
    <phoneticPr fontId="4"/>
  </si>
  <si>
    <t>083-
922-0707</t>
    <phoneticPr fontId="4"/>
  </si>
  <si>
    <t>ｵﾄﾄﾞｲﾉｻﾄ</t>
    <phoneticPr fontId="4"/>
  </si>
  <si>
    <t>萩市</t>
    <phoneticPr fontId="4"/>
  </si>
  <si>
    <t>ｵｱｼｽﾊｷﾞｴﾝ</t>
    <phoneticPr fontId="4"/>
  </si>
  <si>
    <t>社会福祉法人
健香会</t>
    <phoneticPr fontId="4"/>
  </si>
  <si>
    <t>社会福祉法人
健香会
(重岡健一郎)</t>
    <phoneticPr fontId="4"/>
  </si>
  <si>
    <t>大字明木4781</t>
    <phoneticPr fontId="4"/>
  </si>
  <si>
    <t>ﾁﾊﾙｴﾝ</t>
    <phoneticPr fontId="4"/>
  </si>
  <si>
    <t>社会福祉法人
寿幸会</t>
    <phoneticPr fontId="4"/>
  </si>
  <si>
    <t>ｽｻｴﾝ</t>
    <phoneticPr fontId="4"/>
  </si>
  <si>
    <t>ﾑﾂﾐｴﾝ</t>
    <phoneticPr fontId="4"/>
  </si>
  <si>
    <t>社会福祉法人
山水会</t>
    <phoneticPr fontId="4"/>
  </si>
  <si>
    <t>ｶﾜｶﾐｴﾝ</t>
    <phoneticPr fontId="4"/>
  </si>
  <si>
    <t>ﾋｺﾞﾛﾓｿｳ</t>
    <phoneticPr fontId="4"/>
  </si>
  <si>
    <t>747-0014</t>
    <phoneticPr fontId="4"/>
  </si>
  <si>
    <t>0835-
28-7660</t>
    <phoneticPr fontId="4"/>
  </si>
  <si>
    <t>ｱｶﾂｷｴﾝﾎｳﾌ</t>
    <phoneticPr fontId="4"/>
  </si>
  <si>
    <t>747-0054</t>
    <phoneticPr fontId="4"/>
  </si>
  <si>
    <t>0835-
28-9300</t>
    <phoneticPr fontId="4"/>
  </si>
  <si>
    <t>ﾌｨﾗｰｼﾞｭｶｲﾃﾞ</t>
    <phoneticPr fontId="4"/>
  </si>
  <si>
    <t>0835-
27-1500</t>
    <phoneticPr fontId="4"/>
  </si>
  <si>
    <t>岸津2丁目25-1</t>
    <phoneticPr fontId="4"/>
  </si>
  <si>
    <t>ｻﾝﾊｰﾄｶﾂｷ</t>
    <phoneticPr fontId="4"/>
  </si>
  <si>
    <t>社会福祉法人
くだまつ平成会</t>
    <phoneticPr fontId="4"/>
  </si>
  <si>
    <t>ﾎｼﾉｻﾄ</t>
    <phoneticPr fontId="4"/>
  </si>
  <si>
    <t>社会福祉法人
美和福祉会</t>
    <phoneticPr fontId="4"/>
  </si>
  <si>
    <t>ﾐﾜｴﾝ</t>
    <phoneticPr fontId="4"/>
  </si>
  <si>
    <t>社会福祉法人
光寿福祉会</t>
    <phoneticPr fontId="4"/>
  </si>
  <si>
    <t>室積沖田5番1号</t>
    <rPh sb="0" eb="2">
      <t>ムロヅミ</t>
    </rPh>
    <rPh sb="2" eb="4">
      <t>オキタ</t>
    </rPh>
    <rPh sb="5" eb="6">
      <t>バン</t>
    </rPh>
    <rPh sb="7" eb="8">
      <t>ゴウ</t>
    </rPh>
    <phoneticPr fontId="4"/>
  </si>
  <si>
    <t>ｺｳｼﾞｭｴﾝ</t>
    <phoneticPr fontId="4"/>
  </si>
  <si>
    <t>35210</t>
    <phoneticPr fontId="4"/>
  </si>
  <si>
    <t>社会福祉法人
同心会</t>
    <phoneticPr fontId="4"/>
  </si>
  <si>
    <t>社会福祉法人
同心会
(藤本健司)</t>
    <rPh sb="12" eb="14">
      <t>フジモト</t>
    </rPh>
    <rPh sb="14" eb="16">
      <t>ケンジ</t>
    </rPh>
    <phoneticPr fontId="4"/>
  </si>
  <si>
    <t>ﾖｳｼﾞｭｴﾝ</t>
    <phoneticPr fontId="4"/>
  </si>
  <si>
    <t>社会福祉法人
へき寿会</t>
    <phoneticPr fontId="4"/>
  </si>
  <si>
    <t>日置上3114</t>
    <phoneticPr fontId="4"/>
  </si>
  <si>
    <t>ﾍｷﾗｸｴﾝ</t>
    <phoneticPr fontId="4"/>
  </si>
  <si>
    <t>社会福祉法人
千寿会</t>
    <phoneticPr fontId="4"/>
  </si>
  <si>
    <t>社会福祉法人
千寿会
(土谷晋一郎)</t>
    <phoneticPr fontId="4"/>
  </si>
  <si>
    <t>遠崎10412-4</t>
    <phoneticPr fontId="4"/>
  </si>
  <si>
    <t>ｵｵﾊﾞﾀｹｴﾝ</t>
    <phoneticPr fontId="4"/>
  </si>
  <si>
    <t>ｼｷﾉｻﾄ</t>
    <phoneticPr fontId="4"/>
  </si>
  <si>
    <t>社会福祉法人
豊徳会</t>
    <phoneticPr fontId="4"/>
  </si>
  <si>
    <t>35213</t>
    <phoneticPr fontId="4"/>
  </si>
  <si>
    <t>ｱｵｶｹﾞｴﾝ</t>
    <phoneticPr fontId="4"/>
  </si>
  <si>
    <t>社会福祉法人
周美会</t>
    <phoneticPr fontId="4"/>
  </si>
  <si>
    <t>美祢市</t>
    <phoneticPr fontId="4"/>
  </si>
  <si>
    <t>伊佐町伊佐字下田5656番地1</t>
    <phoneticPr fontId="4"/>
  </si>
  <si>
    <t>ｺｳﾘｮｳｴﾝ</t>
    <phoneticPr fontId="4"/>
  </si>
  <si>
    <t>社会福祉法人
同朋福祉会</t>
    <phoneticPr fontId="4"/>
  </si>
  <si>
    <t>社会福祉法人
同朋福祉会
(河内美舟)</t>
    <phoneticPr fontId="4"/>
  </si>
  <si>
    <t>河内美舟</t>
    <phoneticPr fontId="4"/>
  </si>
  <si>
    <t>ﾐﾉﾘｴﾝ</t>
    <phoneticPr fontId="4"/>
  </si>
  <si>
    <t>増谷俊夫</t>
    <phoneticPr fontId="4"/>
  </si>
  <si>
    <t>ﾐﾄｳﾕｳﾕｳｴﾝ</t>
    <phoneticPr fontId="4"/>
  </si>
  <si>
    <t>ｸﾞﾚｰｽﾌﾙﾕｲｼﾝ</t>
    <phoneticPr fontId="4"/>
  </si>
  <si>
    <t>社会福祉法人
新南陽福祉の会</t>
    <phoneticPr fontId="4"/>
  </si>
  <si>
    <t>大字米光361</t>
    <phoneticPr fontId="4"/>
  </si>
  <si>
    <t>ﾌｸｼﾞｭｿｳ</t>
    <phoneticPr fontId="4"/>
  </si>
  <si>
    <t>社会福祉法人
鹿野福祉会</t>
    <phoneticPr fontId="4"/>
  </si>
  <si>
    <t>社会福祉法人
鹿野福祉会
(神田　宝)</t>
    <rPh sb="14" eb="16">
      <t>カンダ</t>
    </rPh>
    <rPh sb="17" eb="18">
      <t>タカラ</t>
    </rPh>
    <phoneticPr fontId="4"/>
  </si>
  <si>
    <t>ﾔﾏﾅﾐｿｳ</t>
    <phoneticPr fontId="4"/>
  </si>
  <si>
    <t>社会福祉法人
長寿会</t>
    <phoneticPr fontId="4"/>
  </si>
  <si>
    <t>ﾁｮｳｼﾞｭｴﾝ</t>
    <phoneticPr fontId="4"/>
  </si>
  <si>
    <t>山髙正義</t>
    <phoneticPr fontId="4"/>
  </si>
  <si>
    <t>757-0002</t>
    <phoneticPr fontId="4"/>
  </si>
  <si>
    <t>0836-
39-8100</t>
    <phoneticPr fontId="4"/>
  </si>
  <si>
    <t>ﾅｺﾞﾐﾉｻﾄﾅﾅｾ</t>
    <phoneticPr fontId="4"/>
  </si>
  <si>
    <t>ｳﾍﾞｵﾝｾﾝﾎｰﾑ</t>
    <phoneticPr fontId="4"/>
  </si>
  <si>
    <t>ケアハウス
ことしば</t>
    <phoneticPr fontId="4"/>
  </si>
  <si>
    <t>ｹｱﾊｳｽｺﾄｼﾊﾞ</t>
    <phoneticPr fontId="4"/>
  </si>
  <si>
    <t>ケアハウス
らいぶりー</t>
    <phoneticPr fontId="4"/>
  </si>
  <si>
    <t>ｹｱﾊｳｽﾗｲﾌﾞﾘｰ</t>
    <phoneticPr fontId="4"/>
  </si>
  <si>
    <t>黒川3383</t>
    <phoneticPr fontId="4"/>
  </si>
  <si>
    <t>ﾔﾏｸﾞﾁｵﾝｾﾝﾎｰﾑ</t>
    <phoneticPr fontId="4"/>
  </si>
  <si>
    <t>ケアハウス
悠々</t>
    <phoneticPr fontId="4"/>
  </si>
  <si>
    <t>ｹｱﾊｳｽﾕｳﾕｳ</t>
    <phoneticPr fontId="4"/>
  </si>
  <si>
    <t>ケアハウス
和光苑</t>
    <phoneticPr fontId="4"/>
  </si>
  <si>
    <t>社会福祉法人
和光苑</t>
    <phoneticPr fontId="4"/>
  </si>
  <si>
    <t>社会福祉法人
和光苑
(原田　武)</t>
    <phoneticPr fontId="4"/>
  </si>
  <si>
    <t>立野花ノ木826</t>
    <phoneticPr fontId="4"/>
  </si>
  <si>
    <t>ｹｱﾊｳｽﾜｺｳｴﾝ</t>
    <phoneticPr fontId="4"/>
  </si>
  <si>
    <t>ケアハウス
ひかり苑</t>
    <phoneticPr fontId="4"/>
  </si>
  <si>
    <t>社会福祉法人
ひかり苑</t>
    <phoneticPr fontId="4"/>
  </si>
  <si>
    <t>光市</t>
    <phoneticPr fontId="4"/>
  </si>
  <si>
    <t>ｹｱﾊｳｽﾋｶﾘｴﾝ</t>
    <phoneticPr fontId="4"/>
  </si>
  <si>
    <t>ケアハウス
ゆうわ苑</t>
    <phoneticPr fontId="4"/>
  </si>
  <si>
    <t>社会福祉法人
恒和会</t>
    <phoneticPr fontId="4"/>
  </si>
  <si>
    <t>中村雅彦</t>
    <phoneticPr fontId="4"/>
  </si>
  <si>
    <t>ｹｱﾊｳｽﾕｳﾜｴﾝ</t>
    <phoneticPr fontId="4"/>
  </si>
  <si>
    <t>ｹｱﾊｳｽｺｳﾘｮｳｴﾝ</t>
    <phoneticPr fontId="4"/>
  </si>
  <si>
    <t>ケアハウス
新南陽</t>
    <phoneticPr fontId="4"/>
  </si>
  <si>
    <t>大神2丁目7-23</t>
    <phoneticPr fontId="4"/>
  </si>
  <si>
    <t>ｹｱﾊｳｽｼﾝﾅﾝﾖｳ</t>
    <phoneticPr fontId="4"/>
  </si>
  <si>
    <t>ケアハウス
サンガーデン</t>
    <phoneticPr fontId="4"/>
  </si>
  <si>
    <t>35344</t>
    <phoneticPr fontId="4"/>
  </si>
  <si>
    <t>ｹｱﾊｳｽｻﾝｶﾞｰﾃﾞﾝ</t>
    <phoneticPr fontId="4"/>
  </si>
  <si>
    <t>美和
老人福祉センター
付設作業所</t>
    <rPh sb="0" eb="2">
      <t>ミワ</t>
    </rPh>
    <phoneticPr fontId="4"/>
  </si>
  <si>
    <t>作業所</t>
    <phoneticPr fontId="4"/>
  </si>
  <si>
    <t>ﾐﾜﾛｳｼﾞﾝﾌｸｼｾﾝﾀｰﾌｾﾂｻｷﾞｮｳｼｮ</t>
    <phoneticPr fontId="4"/>
  </si>
  <si>
    <t>周防長養園
付設作業所</t>
    <phoneticPr fontId="4"/>
  </si>
  <si>
    <t>大字立野717</t>
    <phoneticPr fontId="4"/>
  </si>
  <si>
    <t>ｽｵｳﾁｮｳﾖｳｴﾝﾌｾﾂｻｷﾞｮｳｼｮ</t>
    <phoneticPr fontId="4"/>
  </si>
  <si>
    <t>生活支援ハウス
アスワン山荘</t>
    <phoneticPr fontId="4"/>
  </si>
  <si>
    <t>ｾｲｶﾂｼｴﾝﾊｳｽｱｽﾜﾝｻﾝｿｳ</t>
    <phoneticPr fontId="4"/>
  </si>
  <si>
    <t>生活支援ハウス宇部</t>
    <phoneticPr fontId="4"/>
  </si>
  <si>
    <t>医療法人
和同会</t>
    <phoneticPr fontId="4"/>
  </si>
  <si>
    <t>中村孝夫</t>
    <phoneticPr fontId="4"/>
  </si>
  <si>
    <t>ｾｲｶﾂｼｴﾝﾊｳｽｳﾍﾞ</t>
    <phoneticPr fontId="4"/>
  </si>
  <si>
    <t>その他法人</t>
    <phoneticPr fontId="4"/>
  </si>
  <si>
    <t>生活支援ハウス
ふれんど</t>
    <phoneticPr fontId="4"/>
  </si>
  <si>
    <t>医療法人
博愛会</t>
    <phoneticPr fontId="4"/>
  </si>
  <si>
    <t>医療法人
博愛会
（江澤和彦）</t>
    <phoneticPr fontId="4"/>
  </si>
  <si>
    <t>ｾｲｶﾂｼｴﾝﾊｳｽﾌﾚﾝﾄﾞ</t>
    <phoneticPr fontId="4"/>
  </si>
  <si>
    <t>高齢者
生活支援ハウス
「まなご」</t>
    <phoneticPr fontId="4"/>
  </si>
  <si>
    <t>徳地八坂1330</t>
    <phoneticPr fontId="4"/>
  </si>
  <si>
    <t>ｺｳﾚｲｼｬｾｲｶﾂｼｴﾝﾊｳｽﾏﾅｺﾞ</t>
    <phoneticPr fontId="4"/>
  </si>
  <si>
    <t>ｺｳﾚｲｼｬｾｲｶﾂｼｴﾝﾊｳｽｺﾄﾌﾞｷ</t>
    <phoneticPr fontId="4"/>
  </si>
  <si>
    <t>萩市むつみ
高齢者
生活支援ハウス</t>
    <phoneticPr fontId="4"/>
  </si>
  <si>
    <t>岩国市美和
生活支援ハウス
やすらぎ</t>
    <phoneticPr fontId="4"/>
  </si>
  <si>
    <t>ｲﾜｸﾆｼﾐﾜｾｲｶﾂｼｴﾝﾊｳｽﾔｽﾗｷﾞ</t>
    <phoneticPr fontId="4"/>
  </si>
  <si>
    <t>岩国市美川
生活支援ハウス
ひまわり</t>
    <phoneticPr fontId="4"/>
  </si>
  <si>
    <t>社会福祉法人
美川福祉会
（福田瑞穂）</t>
    <phoneticPr fontId="4"/>
  </si>
  <si>
    <t>ｲﾜｸﾆｼﾐｶﾜｾｲｶﾂｼｴﾝﾊｳｽﾋﾏﾜﾘ</t>
    <phoneticPr fontId="4"/>
  </si>
  <si>
    <t>河村靖則</t>
    <rPh sb="0" eb="2">
      <t>カワムラ</t>
    </rPh>
    <rPh sb="2" eb="4">
      <t>ヤスノリ</t>
    </rPh>
    <phoneticPr fontId="4"/>
  </si>
  <si>
    <t>松永尚治</t>
    <rPh sb="0" eb="2">
      <t>マツナガ</t>
    </rPh>
    <rPh sb="2" eb="3">
      <t>ナオ</t>
    </rPh>
    <rPh sb="3" eb="4">
      <t>オサ</t>
    </rPh>
    <phoneticPr fontId="4"/>
  </si>
  <si>
    <t>豊浦町大字室津下1443-1</t>
    <rPh sb="3" eb="5">
      <t>オオアザ</t>
    </rPh>
    <phoneticPr fontId="4"/>
  </si>
  <si>
    <t>髙津佳奈</t>
    <rPh sb="0" eb="2">
      <t>タカツ</t>
    </rPh>
    <rPh sb="2" eb="4">
      <t>カナ</t>
    </rPh>
    <phoneticPr fontId="4"/>
  </si>
  <si>
    <t>野村博子</t>
    <rPh sb="0" eb="2">
      <t>ノムラ</t>
    </rPh>
    <rPh sb="2" eb="4">
      <t>ヒロコ</t>
    </rPh>
    <phoneticPr fontId="4"/>
  </si>
  <si>
    <t>伊崎町1-1-5</t>
  </si>
  <si>
    <t>田中貴子</t>
    <rPh sb="0" eb="2">
      <t>タナカ</t>
    </rPh>
    <rPh sb="2" eb="4">
      <t>タカコ</t>
    </rPh>
    <phoneticPr fontId="4"/>
  </si>
  <si>
    <t>南大坪町2-9</t>
  </si>
  <si>
    <t>みもすそ川町10-20</t>
  </si>
  <si>
    <t>王司本町4-6-18</t>
  </si>
  <si>
    <t>北村友一</t>
    <rPh sb="0" eb="2">
      <t>キタムラ</t>
    </rPh>
    <rPh sb="2" eb="4">
      <t>ユウイチ</t>
    </rPh>
    <phoneticPr fontId="4"/>
  </si>
  <si>
    <t>長府黒門南町6-54</t>
  </si>
  <si>
    <t>赤間町3-24</t>
  </si>
  <si>
    <t>彦島本村町6-2-6</t>
  </si>
  <si>
    <t>長府中浜町4-11</t>
  </si>
  <si>
    <t>幸町11-1</t>
  </si>
  <si>
    <t>山田博幸</t>
    <rPh sb="0" eb="2">
      <t>ヤマダ</t>
    </rPh>
    <rPh sb="2" eb="4">
      <t>ヒロユキ</t>
    </rPh>
    <phoneticPr fontId="4"/>
  </si>
  <si>
    <t>大字石原字上岡175-11</t>
    <rPh sb="2" eb="4">
      <t>イシハラ</t>
    </rPh>
    <rPh sb="4" eb="5">
      <t>アザ</t>
    </rPh>
    <rPh sb="5" eb="7">
      <t>カミオカ</t>
    </rPh>
    <phoneticPr fontId="4"/>
  </si>
  <si>
    <t>合同会社
ＺＩＰＡＮＧＯＯ</t>
    <rPh sb="0" eb="2">
      <t>ゴウドウ</t>
    </rPh>
    <rPh sb="2" eb="4">
      <t>ガイシャ</t>
    </rPh>
    <phoneticPr fontId="4"/>
  </si>
  <si>
    <t>有限会社
ライフプラス</t>
    <rPh sb="0" eb="2">
      <t>ユウゲン</t>
    </rPh>
    <rPh sb="2" eb="4">
      <t>カイシャ</t>
    </rPh>
    <phoneticPr fontId="4"/>
  </si>
  <si>
    <t>社会福祉法人
夢の会</t>
    <rPh sb="0" eb="6">
      <t>シャカイフクシホウジン</t>
    </rPh>
    <rPh sb="7" eb="8">
      <t>ユメ</t>
    </rPh>
    <rPh sb="9" eb="10">
      <t>カイ</t>
    </rPh>
    <phoneticPr fontId="4"/>
  </si>
  <si>
    <t>リハビリ型デイサービス咲くろーど</t>
  </si>
  <si>
    <t>本山真鶴</t>
  </si>
  <si>
    <t>751-0876</t>
  </si>
  <si>
    <t>秋根北町5-7Ａ-102</t>
  </si>
  <si>
    <t>751-0808</t>
  </si>
  <si>
    <t>一の宮本町1-7-17</t>
  </si>
  <si>
    <t>751-0805</t>
  </si>
  <si>
    <t>一の宮住吉2-10-11</t>
  </si>
  <si>
    <t>デイサービス杉の木</t>
  </si>
  <si>
    <t>杉原研悟</t>
  </si>
  <si>
    <t>新椋野1-1-6</t>
  </si>
  <si>
    <t>083-
253-9914</t>
  </si>
  <si>
    <t>富任町8-8-3</t>
  </si>
  <si>
    <t>長府南之町1-1</t>
  </si>
  <si>
    <t>西大坪町18-12</t>
  </si>
  <si>
    <t>特定非営利活動
法人
宅老所あじさい</t>
    <rPh sb="0" eb="2">
      <t>トクテイ</t>
    </rPh>
    <rPh sb="2" eb="5">
      <t>ヒエイリ</t>
    </rPh>
    <rPh sb="5" eb="7">
      <t>カツドウ</t>
    </rPh>
    <rPh sb="8" eb="10">
      <t>ホウジン</t>
    </rPh>
    <rPh sb="11" eb="12">
      <t>タク</t>
    </rPh>
    <rPh sb="12" eb="13">
      <t>ロウ</t>
    </rPh>
    <rPh sb="13" eb="14">
      <t>ショ</t>
    </rPh>
    <phoneticPr fontId="4"/>
  </si>
  <si>
    <t>東向山町13-9</t>
  </si>
  <si>
    <t>富任町3-4-28</t>
  </si>
  <si>
    <t>上新地町3-5-1</t>
  </si>
  <si>
    <t>シンフォニー川棚
デイサービス
センター</t>
    <rPh sb="6" eb="8">
      <t>カワタナ</t>
    </rPh>
    <phoneticPr fontId="4"/>
  </si>
  <si>
    <t>久保田文</t>
    <rPh sb="0" eb="3">
      <t>クボタ</t>
    </rPh>
    <rPh sb="3" eb="4">
      <t>アヤ</t>
    </rPh>
    <phoneticPr fontId="4"/>
  </si>
  <si>
    <t>三輪昌美</t>
    <rPh sb="0" eb="2">
      <t>ミワ</t>
    </rPh>
    <rPh sb="2" eb="4">
      <t>マサミ</t>
    </rPh>
    <phoneticPr fontId="4"/>
  </si>
  <si>
    <t>厚南中央6-3-22</t>
  </si>
  <si>
    <t>西島美沙登</t>
    <rPh sb="0" eb="2">
      <t>ニシジマ</t>
    </rPh>
    <rPh sb="2" eb="4">
      <t>ミサ</t>
    </rPh>
    <rPh sb="4" eb="5">
      <t>ノボル</t>
    </rPh>
    <phoneticPr fontId="4"/>
  </si>
  <si>
    <t>福永哲也</t>
    <rPh sb="0" eb="2">
      <t>フクナガ</t>
    </rPh>
    <rPh sb="2" eb="4">
      <t>テツヤ</t>
    </rPh>
    <phoneticPr fontId="4"/>
  </si>
  <si>
    <t>古荘恵理子</t>
    <rPh sb="0" eb="1">
      <t>フル</t>
    </rPh>
    <rPh sb="1" eb="2">
      <t>ソウ</t>
    </rPh>
    <rPh sb="2" eb="5">
      <t>エリコ</t>
    </rPh>
    <phoneticPr fontId="4"/>
  </si>
  <si>
    <t>河崎伸一郎</t>
    <rPh sb="0" eb="2">
      <t>カワサキ</t>
    </rPh>
    <rPh sb="2" eb="4">
      <t>シンイチ</t>
    </rPh>
    <rPh sb="4" eb="5">
      <t>ロウ</t>
    </rPh>
    <phoneticPr fontId="4"/>
  </si>
  <si>
    <t>西岐波4759-1</t>
  </si>
  <si>
    <t>東岐波5436-4</t>
  </si>
  <si>
    <t>西宇部南4-11-2</t>
  </si>
  <si>
    <t>蔵田洋子</t>
    <rPh sb="0" eb="1">
      <t>クラ</t>
    </rPh>
    <phoneticPr fontId="4"/>
  </si>
  <si>
    <t>沖宇部62-4</t>
  </si>
  <si>
    <t>西岐波4953-6</t>
  </si>
  <si>
    <t>沼1-2-18</t>
  </si>
  <si>
    <t>草江2-5-1</t>
  </si>
  <si>
    <t>中野開作180-4</t>
  </si>
  <si>
    <t>中宇部1570-1</t>
  </si>
  <si>
    <t>船木1017-1</t>
  </si>
  <si>
    <t>中宇部1858-1</t>
  </si>
  <si>
    <t>西岐波4470-8</t>
  </si>
  <si>
    <t>むべの里
デイサービスセンター厚南</t>
  </si>
  <si>
    <t>ﾑﾍﾞﾉｻﾄﾃﾞｲｻｰﾋﾞｽｾﾝﾀｰｺｳﾅﾝ</t>
  </si>
  <si>
    <t>東岐波1464-1</t>
  </si>
  <si>
    <t>際波1704-1</t>
  </si>
  <si>
    <t>東万倉652-1</t>
  </si>
  <si>
    <t>妻崎開作296-6</t>
  </si>
  <si>
    <t>中尾1-7-13</t>
  </si>
  <si>
    <t>能野信一</t>
    <rPh sb="0" eb="1">
      <t>ノウ</t>
    </rPh>
    <rPh sb="1" eb="2">
      <t>ノ</t>
    </rPh>
    <rPh sb="2" eb="4">
      <t>シンイチ</t>
    </rPh>
    <phoneticPr fontId="4"/>
  </si>
  <si>
    <t>大内千坊5-6-19</t>
  </si>
  <si>
    <t>朝田751-1</t>
  </si>
  <si>
    <t>駅通り2-8-5</t>
  </si>
  <si>
    <t>阿知須4724-1</t>
  </si>
  <si>
    <t>浅川由香里</t>
    <rPh sb="0" eb="2">
      <t>アサカワ</t>
    </rPh>
    <rPh sb="2" eb="5">
      <t>ユカリ</t>
    </rPh>
    <phoneticPr fontId="4"/>
  </si>
  <si>
    <t>秋穂二島327-44</t>
  </si>
  <si>
    <t>湯田温泉4-3-15</t>
  </si>
  <si>
    <t>小郡下郷3358-3</t>
  </si>
  <si>
    <t>小郡下郷2222-3</t>
  </si>
  <si>
    <t>小郡下郷106-8</t>
  </si>
  <si>
    <t>秋穂東4710-1</t>
  </si>
  <si>
    <t>駅通り2-3-24</t>
  </si>
  <si>
    <t>仁保下郷734-1</t>
  </si>
  <si>
    <t>平井116-2</t>
  </si>
  <si>
    <t>小郡新町2-10-21</t>
  </si>
  <si>
    <t>鋳銭司6000-1</t>
  </si>
  <si>
    <t>大内長野1558-1</t>
  </si>
  <si>
    <t>小郡下郷745-2</t>
  </si>
  <si>
    <t>阿知須7418-8</t>
  </si>
  <si>
    <t>熊野町5-17</t>
    <rPh sb="2" eb="3">
      <t>チョウ</t>
    </rPh>
    <phoneticPr fontId="4"/>
  </si>
  <si>
    <t>川岸恵美</t>
    <rPh sb="0" eb="2">
      <t>カワギシ</t>
    </rPh>
    <rPh sb="2" eb="4">
      <t>エミ</t>
    </rPh>
    <phoneticPr fontId="4"/>
  </si>
  <si>
    <t>椿東6030-13</t>
  </si>
  <si>
    <t>椿東2637-1</t>
  </si>
  <si>
    <t>下田万袴田2412-1</t>
  </si>
  <si>
    <t>岸津2-14-50</t>
  </si>
  <si>
    <t>下右田797-1</t>
  </si>
  <si>
    <t>勝間2-10-30</t>
  </si>
  <si>
    <t>岩畠2-8-36</t>
  </si>
  <si>
    <t>新田818-3</t>
  </si>
  <si>
    <t>開出西町32-8</t>
  </si>
  <si>
    <t>牟礼今宿1-11-18</t>
  </si>
  <si>
    <t>牟礼酢貝6-7</t>
  </si>
  <si>
    <t>八王子1-16-2</t>
  </si>
  <si>
    <t>望町3-4-24</t>
  </si>
  <si>
    <t>株式会社
Ｍ．Ｃ．Ｓ</t>
    <rPh sb="3" eb="4">
      <t>シャ</t>
    </rPh>
    <phoneticPr fontId="4"/>
  </si>
  <si>
    <t>瑞穂町4-16-16</t>
  </si>
  <si>
    <t>生野屋南3-8-3</t>
  </si>
  <si>
    <t>古川町3-1-2</t>
  </si>
  <si>
    <t>土邊斉</t>
    <rPh sb="0" eb="1">
      <t>ド</t>
    </rPh>
    <rPh sb="1" eb="2">
      <t>ベ</t>
    </rPh>
    <rPh sb="2" eb="3">
      <t>ヒトシ</t>
    </rPh>
    <phoneticPr fontId="4"/>
  </si>
  <si>
    <t>山手町1-5-11</t>
  </si>
  <si>
    <t>美和町渋前977-1</t>
  </si>
  <si>
    <t>愛宕町1-5-1</t>
  </si>
  <si>
    <t>室の木町4-1-1</t>
  </si>
  <si>
    <t>麻里布町3-5-5</t>
  </si>
  <si>
    <t>岩国2-7-4</t>
  </si>
  <si>
    <t>岩国3-13-5　クラール1Ｆ</t>
  </si>
  <si>
    <t>今津町1-12-27</t>
  </si>
  <si>
    <t>由宇町3918-1</t>
  </si>
  <si>
    <t>通津2409-1</t>
  </si>
  <si>
    <t>室積8-3-1</t>
  </si>
  <si>
    <t>虹ヶ丘3-22-36</t>
  </si>
  <si>
    <t>岩田2280-5</t>
  </si>
  <si>
    <t>中央3-7-18</t>
  </si>
  <si>
    <t>浅江3028-3</t>
  </si>
  <si>
    <t>小周防1656-8</t>
  </si>
  <si>
    <t>社会福祉法人
長門市
社会福祉協議会</t>
    <rPh sb="4" eb="6">
      <t>ホウジン</t>
    </rPh>
    <phoneticPr fontId="4"/>
  </si>
  <si>
    <t>東深川525-1</t>
  </si>
  <si>
    <t>柳井4896-1</t>
  </si>
  <si>
    <t>南町7-9-1</t>
  </si>
  <si>
    <t>遠崎7-1</t>
  </si>
  <si>
    <t>中央1-9-8</t>
  </si>
  <si>
    <t>南町3-1-1ニシオビル４階</t>
    <rPh sb="0" eb="2">
      <t>ミナミマチ</t>
    </rPh>
    <rPh sb="13" eb="14">
      <t>カイ</t>
    </rPh>
    <phoneticPr fontId="4"/>
  </si>
  <si>
    <t>秋芳町秋吉5442-2</t>
  </si>
  <si>
    <t>福川中市町8-32</t>
  </si>
  <si>
    <t>半田朋之</t>
    <rPh sb="0" eb="2">
      <t>ハンダ</t>
    </rPh>
    <rPh sb="2" eb="4">
      <t>トモユキ</t>
    </rPh>
    <phoneticPr fontId="4"/>
  </si>
  <si>
    <t>樋口262-1</t>
  </si>
  <si>
    <t>城ケ丘4-3536-1</t>
  </si>
  <si>
    <t>村岡恵</t>
    <rPh sb="0" eb="2">
      <t>ムラオカ</t>
    </rPh>
    <rPh sb="2" eb="3">
      <t>メグミ</t>
    </rPh>
    <phoneticPr fontId="4"/>
  </si>
  <si>
    <t>古泉2-16-1</t>
  </si>
  <si>
    <t>清水1-9-5</t>
  </si>
  <si>
    <t>徳山三田川5825-8</t>
  </si>
  <si>
    <t>室尾2-8-33</t>
  </si>
  <si>
    <t>城ヶ丘3-6-1</t>
  </si>
  <si>
    <t>湯野4203-6</t>
  </si>
  <si>
    <t>福田智恵子</t>
    <rPh sb="0" eb="2">
      <t>フクダ</t>
    </rPh>
    <rPh sb="2" eb="5">
      <t>チエコ</t>
    </rPh>
    <phoneticPr fontId="4"/>
  </si>
  <si>
    <t>安村淳子</t>
    <rPh sb="0" eb="2">
      <t>ヤスムラ</t>
    </rPh>
    <rPh sb="2" eb="4">
      <t>ジュンコ</t>
    </rPh>
    <phoneticPr fontId="4"/>
  </si>
  <si>
    <t>磯部衛</t>
    <rPh sb="0" eb="2">
      <t>イソベ</t>
    </rPh>
    <rPh sb="2" eb="3">
      <t>マモル</t>
    </rPh>
    <phoneticPr fontId="4"/>
  </si>
  <si>
    <t>郡字浜3233-7</t>
  </si>
  <si>
    <t>小野田1147-13</t>
  </si>
  <si>
    <t>住吉本町2-7-20</t>
  </si>
  <si>
    <t>西高泊1334-1</t>
  </si>
  <si>
    <t>篠原勇貴</t>
    <rPh sb="0" eb="2">
      <t>シノハラ</t>
    </rPh>
    <rPh sb="2" eb="4">
      <t>ユウキ</t>
    </rPh>
    <phoneticPr fontId="4"/>
  </si>
  <si>
    <t>小野田3851-11</t>
  </si>
  <si>
    <t>中央2-5-9</t>
  </si>
  <si>
    <t>鴨庄4-4</t>
  </si>
  <si>
    <t>山川1338-8</t>
  </si>
  <si>
    <t>西三蒲1793-6</t>
  </si>
  <si>
    <t>下田布施963-1</t>
  </si>
  <si>
    <t>麻郷2932-13</t>
  </si>
  <si>
    <t>波野433-1</t>
  </si>
  <si>
    <t>青海荘弐番館</t>
    <rPh sb="3" eb="6">
      <t>ニバンカン</t>
    </rPh>
    <rPh sb="5" eb="6">
      <t>カン</t>
    </rPh>
    <phoneticPr fontId="4"/>
  </si>
  <si>
    <t>松田茂義</t>
    <rPh sb="0" eb="2">
      <t>マツダ</t>
    </rPh>
    <rPh sb="2" eb="4">
      <t>シゲヨシ</t>
    </rPh>
    <phoneticPr fontId="4"/>
  </si>
  <si>
    <t>松森幸夫</t>
    <rPh sb="0" eb="2">
      <t>マツモリ</t>
    </rPh>
    <rPh sb="2" eb="4">
      <t>ユキオ</t>
    </rPh>
    <phoneticPr fontId="4"/>
  </si>
  <si>
    <t>宮田伊知郎</t>
    <rPh sb="0" eb="2">
      <t>ミヤタ</t>
    </rPh>
    <rPh sb="2" eb="5">
      <t>イチロウ</t>
    </rPh>
    <phoneticPr fontId="4"/>
  </si>
  <si>
    <t>椋田菜穂子</t>
    <rPh sb="2" eb="5">
      <t>ナホコ</t>
    </rPh>
    <phoneticPr fontId="4"/>
  </si>
  <si>
    <t>笑顔（スマイル）訪問看護サービス</t>
    <rPh sb="0" eb="2">
      <t>エガオ</t>
    </rPh>
    <rPh sb="8" eb="10">
      <t>ホウモン</t>
    </rPh>
    <rPh sb="10" eb="12">
      <t>カンゴ</t>
    </rPh>
    <phoneticPr fontId="4"/>
  </si>
  <si>
    <t>株式会社
プルート</t>
    <rPh sb="0" eb="4">
      <t>カブシキガイシャ</t>
    </rPh>
    <phoneticPr fontId="4"/>
  </si>
  <si>
    <t>品川真寿美</t>
    <rPh sb="0" eb="2">
      <t>シナガワ</t>
    </rPh>
    <rPh sb="2" eb="5">
      <t>マスミ</t>
    </rPh>
    <phoneticPr fontId="4"/>
  </si>
  <si>
    <t>稗田中町4-18</t>
    <rPh sb="0" eb="2">
      <t>ヒエダ</t>
    </rPh>
    <rPh sb="2" eb="4">
      <t>ナカマチ</t>
    </rPh>
    <phoneticPr fontId="4"/>
  </si>
  <si>
    <t>訪問看護ステーションデューン下関</t>
    <rPh sb="0" eb="2">
      <t>ホウモン</t>
    </rPh>
    <rPh sb="2" eb="4">
      <t>カンゴ</t>
    </rPh>
    <rPh sb="14" eb="16">
      <t>シモノセキ</t>
    </rPh>
    <phoneticPr fontId="4"/>
  </si>
  <si>
    <t>秋根本町1-7-9新下関ビル301号室</t>
    <rPh sb="0" eb="2">
      <t>アキネ</t>
    </rPh>
    <rPh sb="2" eb="4">
      <t>ホンマチ</t>
    </rPh>
    <rPh sb="9" eb="12">
      <t>シンシモノセキ</t>
    </rPh>
    <rPh sb="17" eb="19">
      <t>ゴウシツ</t>
    </rPh>
    <phoneticPr fontId="4"/>
  </si>
  <si>
    <t>ハートケア訪問看護ステーション</t>
    <rPh sb="5" eb="7">
      <t>ホウモン</t>
    </rPh>
    <rPh sb="7" eb="9">
      <t>カンゴ</t>
    </rPh>
    <phoneticPr fontId="4"/>
  </si>
  <si>
    <t>内藤信江</t>
    <rPh sb="0" eb="2">
      <t>ナイトウ</t>
    </rPh>
    <rPh sb="2" eb="4">
      <t>ノブエ</t>
    </rPh>
    <phoneticPr fontId="4"/>
  </si>
  <si>
    <t>在宅看護センターヴィータ</t>
    <rPh sb="0" eb="2">
      <t>ザイタク</t>
    </rPh>
    <rPh sb="2" eb="4">
      <t>カンゴ</t>
    </rPh>
    <phoneticPr fontId="4"/>
  </si>
  <si>
    <t>株式会社
Ｔ－フォース</t>
    <rPh sb="0" eb="4">
      <t>カブシキガイシャ</t>
    </rPh>
    <phoneticPr fontId="4"/>
  </si>
  <si>
    <t>王喜本町3-7-3</t>
    <rPh sb="0" eb="2">
      <t>オウキ</t>
    </rPh>
    <rPh sb="2" eb="4">
      <t>ホンマチ</t>
    </rPh>
    <phoneticPr fontId="4"/>
  </si>
  <si>
    <t>下関病院訪問看護ステーション</t>
    <rPh sb="0" eb="2">
      <t>シモノセキ</t>
    </rPh>
    <rPh sb="2" eb="4">
      <t>ビョウイン</t>
    </rPh>
    <rPh sb="4" eb="6">
      <t>ホウモン</t>
    </rPh>
    <rPh sb="6" eb="8">
      <t>カンゴ</t>
    </rPh>
    <phoneticPr fontId="4"/>
  </si>
  <si>
    <t>医療法人
水の木会</t>
    <rPh sb="0" eb="2">
      <t>イリョウ</t>
    </rPh>
    <rPh sb="2" eb="4">
      <t>ホウジン</t>
    </rPh>
    <rPh sb="5" eb="6">
      <t>ミズ</t>
    </rPh>
    <rPh sb="7" eb="9">
      <t>キカイ</t>
    </rPh>
    <phoneticPr fontId="4"/>
  </si>
  <si>
    <t>梶栗町4-2-34</t>
    <rPh sb="0" eb="3">
      <t>カジクリチョウ</t>
    </rPh>
    <phoneticPr fontId="4"/>
  </si>
  <si>
    <t>野本喜代美</t>
    <rPh sb="0" eb="2">
      <t>ノモト</t>
    </rPh>
    <rPh sb="2" eb="5">
      <t>キヨミ</t>
    </rPh>
    <phoneticPr fontId="4"/>
  </si>
  <si>
    <t>住谷　薫</t>
    <rPh sb="0" eb="2">
      <t>スミタニ</t>
    </rPh>
    <rPh sb="3" eb="4">
      <t>カオ</t>
    </rPh>
    <phoneticPr fontId="4"/>
  </si>
  <si>
    <t>坂本陽子</t>
    <rPh sb="0" eb="2">
      <t>サカモト</t>
    </rPh>
    <rPh sb="2" eb="4">
      <t>ヨウコ</t>
    </rPh>
    <phoneticPr fontId="4"/>
  </si>
  <si>
    <t>牧　博子</t>
    <rPh sb="0" eb="1">
      <t>マキ</t>
    </rPh>
    <rPh sb="2" eb="4">
      <t>ヒロコ</t>
    </rPh>
    <phoneticPr fontId="4"/>
  </si>
  <si>
    <t>上野真由美</t>
    <rPh sb="0" eb="2">
      <t>ウエノ</t>
    </rPh>
    <rPh sb="2" eb="5">
      <t>マユミ</t>
    </rPh>
    <phoneticPr fontId="4"/>
  </si>
  <si>
    <t>伊藤美佐子</t>
    <rPh sb="0" eb="2">
      <t>イトウ</t>
    </rPh>
    <rPh sb="2" eb="5">
      <t>ミサコ</t>
    </rPh>
    <phoneticPr fontId="4"/>
  </si>
  <si>
    <t>安永澄江</t>
    <rPh sb="0" eb="2">
      <t>ヤスナガ</t>
    </rPh>
    <rPh sb="2" eb="4">
      <t>スミエ</t>
    </rPh>
    <phoneticPr fontId="4"/>
  </si>
  <si>
    <t>社会福祉法人
豊寿会</t>
    <phoneticPr fontId="4"/>
  </si>
  <si>
    <t>ﾆｼﾞﾉｻﾄ</t>
    <phoneticPr fontId="4"/>
  </si>
  <si>
    <t>北村友一</t>
    <rPh sb="0" eb="2">
      <t>キタムラ</t>
    </rPh>
    <rPh sb="2" eb="3">
      <t>トモ</t>
    </rPh>
    <rPh sb="3" eb="4">
      <t>イチ</t>
    </rPh>
    <phoneticPr fontId="4"/>
  </si>
  <si>
    <t>長府黒門南町6番55号</t>
    <phoneticPr fontId="4"/>
  </si>
  <si>
    <t>ﾁｮｳﾌｹｱﾊｳｽ</t>
    <phoneticPr fontId="4"/>
  </si>
  <si>
    <t>デイサービス風の丘</t>
  </si>
  <si>
    <t>下関市生野町2-24-22</t>
  </si>
  <si>
    <t>083-
291-0839</t>
  </si>
  <si>
    <t>生野町2-24-22</t>
  </si>
  <si>
    <t>下関市新地町3-28</t>
  </si>
  <si>
    <t>下関市壇之浦町4-28</t>
  </si>
  <si>
    <t>751-0814</t>
  </si>
  <si>
    <t>下関市梶栗町4-8-15</t>
  </si>
  <si>
    <t>083-228-2277</t>
  </si>
  <si>
    <t>083-228-0700</t>
  </si>
  <si>
    <t>壇之浦町4-28</t>
  </si>
  <si>
    <t>岡田恵理</t>
    <rPh sb="0" eb="2">
      <t>オカダ</t>
    </rPh>
    <rPh sb="2" eb="4">
      <t>エリ</t>
    </rPh>
    <phoneticPr fontId="4"/>
  </si>
  <si>
    <t>多田羅　直子</t>
    <rPh sb="0" eb="3">
      <t>タタラ</t>
    </rPh>
    <rPh sb="4" eb="6">
      <t>ナオコ</t>
    </rPh>
    <phoneticPr fontId="4"/>
  </si>
  <si>
    <t>社会福祉法人
豊浦福祉会
(大森宏)</t>
    <rPh sb="14" eb="16">
      <t>オオモリ</t>
    </rPh>
    <rPh sb="16" eb="17">
      <t>ヒロシ</t>
    </rPh>
    <phoneticPr fontId="4"/>
  </si>
  <si>
    <t>大字西岐波229番地105</t>
    <rPh sb="8" eb="10">
      <t>バンチ</t>
    </rPh>
    <phoneticPr fontId="4"/>
  </si>
  <si>
    <t>中村2丁目7-18</t>
    <rPh sb="0" eb="2">
      <t>ナカムラ</t>
    </rPh>
    <rPh sb="3" eb="5">
      <t>チョウメ</t>
    </rPh>
    <phoneticPr fontId="4"/>
  </si>
  <si>
    <t>楠園</t>
  </si>
  <si>
    <t>社会福祉法人                            扶老会                                 (土屋直隆)</t>
    <rPh sb="74" eb="75">
      <t>タカシ</t>
    </rPh>
    <phoneticPr fontId="4"/>
  </si>
  <si>
    <t>0836
-67-1182</t>
  </si>
  <si>
    <t>神原苑</t>
  </si>
  <si>
    <t>社会福祉法人
神原苑</t>
    <phoneticPr fontId="4"/>
  </si>
  <si>
    <t>社会福祉法人
神原苑
(濃川則之)</t>
    <rPh sb="12" eb="13">
      <t>コ</t>
    </rPh>
    <rPh sb="13" eb="14">
      <t>カワ</t>
    </rPh>
    <rPh sb="14" eb="16">
      <t>ノリユキ</t>
    </rPh>
    <phoneticPr fontId="4"/>
  </si>
  <si>
    <t>濃川則之</t>
    <phoneticPr fontId="4"/>
  </si>
  <si>
    <t>0836-
34-2885</t>
  </si>
  <si>
    <t>ショート15</t>
    <phoneticPr fontId="4"/>
  </si>
  <si>
    <t>神原町2丁目1-22</t>
  </si>
  <si>
    <t>ｶﾐﾊﾗｴﾝ</t>
    <phoneticPr fontId="4"/>
  </si>
  <si>
    <t>特別養護
老人ホーム
ＳＵＮ</t>
    <rPh sb="0" eb="2">
      <t>トクベツ</t>
    </rPh>
    <rPh sb="2" eb="4">
      <t>ヨウゴ</t>
    </rPh>
    <rPh sb="5" eb="7">
      <t>ロウジン</t>
    </rPh>
    <phoneticPr fontId="4"/>
  </si>
  <si>
    <t>深川湯本10600-1</t>
    <rPh sb="0" eb="4">
      <t>フカワユモト</t>
    </rPh>
    <phoneticPr fontId="4"/>
  </si>
  <si>
    <t>美濃　康之</t>
    <rPh sb="0" eb="2">
      <t>ミノ</t>
    </rPh>
    <rPh sb="3" eb="4">
      <t>ヤス</t>
    </rPh>
    <rPh sb="4" eb="5">
      <t>ユキ</t>
    </rPh>
    <phoneticPr fontId="4"/>
  </si>
  <si>
    <t>ショート20
ユニット型80</t>
    <rPh sb="11" eb="12">
      <t>ガタ</t>
    </rPh>
    <phoneticPr fontId="4"/>
  </si>
  <si>
    <t>阿知須4167-1</t>
    <rPh sb="0" eb="3">
      <t>アジス</t>
    </rPh>
    <phoneticPr fontId="4"/>
  </si>
  <si>
    <t>ショート20　　ユニット型100</t>
    <rPh sb="12" eb="13">
      <t>ガタ</t>
    </rPh>
    <phoneticPr fontId="4"/>
  </si>
  <si>
    <t>ﾔﾏｸﾞﾁｷﾗｸｴﾝ</t>
    <phoneticPr fontId="4"/>
  </si>
  <si>
    <t>山口喜楽園</t>
    <rPh sb="2" eb="3">
      <t>キ</t>
    </rPh>
    <rPh sb="3" eb="5">
      <t>ラクエン</t>
    </rPh>
    <phoneticPr fontId="4"/>
  </si>
  <si>
    <t>社会福祉法人　　　　　豊友会</t>
    <rPh sb="0" eb="2">
      <t>シャカイ</t>
    </rPh>
    <rPh sb="2" eb="4">
      <t>フクシ</t>
    </rPh>
    <rPh sb="4" eb="6">
      <t>ホウジン</t>
    </rPh>
    <rPh sb="11" eb="12">
      <t>ユタ</t>
    </rPh>
    <rPh sb="12" eb="13">
      <t>トモ</t>
    </rPh>
    <rPh sb="13" eb="14">
      <t>カイ</t>
    </rPh>
    <phoneticPr fontId="4"/>
  </si>
  <si>
    <t>深川湯本10600-1</t>
    <rPh sb="0" eb="2">
      <t>フカワ</t>
    </rPh>
    <rPh sb="2" eb="4">
      <t>ユモト</t>
    </rPh>
    <phoneticPr fontId="4"/>
  </si>
  <si>
    <t>大字小野田11324-10</t>
    <phoneticPr fontId="4"/>
  </si>
  <si>
    <t>大字鹿野中10046-1</t>
    <rPh sb="0" eb="2">
      <t>オオアザ</t>
    </rPh>
    <rPh sb="2" eb="4">
      <t>カノ</t>
    </rPh>
    <rPh sb="4" eb="5">
      <t>ナカ</t>
    </rPh>
    <phoneticPr fontId="4"/>
  </si>
  <si>
    <t>大字須々万奥10957-5</t>
    <phoneticPr fontId="4"/>
  </si>
  <si>
    <t>社会福祉法人
博愛会
(髙橋幹治)</t>
    <rPh sb="0" eb="2">
      <t>シャカイ</t>
    </rPh>
    <rPh sb="2" eb="4">
      <t>フクシ</t>
    </rPh>
    <rPh sb="4" eb="6">
      <t>ホウジン</t>
    </rPh>
    <rPh sb="7" eb="9">
      <t>ハクアイ</t>
    </rPh>
    <rPh sb="9" eb="10">
      <t>カイ</t>
    </rPh>
    <rPh sb="12" eb="14">
      <t>タカハシ</t>
    </rPh>
    <rPh sb="14" eb="15">
      <t>ミキ</t>
    </rPh>
    <rPh sb="15" eb="16">
      <t>ジ</t>
    </rPh>
    <phoneticPr fontId="4"/>
  </si>
  <si>
    <t>山口市秋楽園</t>
    <rPh sb="0" eb="3">
      <t>ヤマグチシ</t>
    </rPh>
    <phoneticPr fontId="4"/>
  </si>
  <si>
    <t>ﾔﾏｸﾞﾁｼｼｭｳﾗｸｴﾝ</t>
    <phoneticPr fontId="4"/>
  </si>
  <si>
    <t>大字曽根10126-2</t>
    <rPh sb="0" eb="2">
      <t>オオアザ</t>
    </rPh>
    <phoneticPr fontId="4"/>
  </si>
  <si>
    <t>友景　久枝</t>
    <rPh sb="0" eb="2">
      <t>トモカゲ</t>
    </rPh>
    <rPh sb="3" eb="5">
      <t>ヒサエ</t>
    </rPh>
    <phoneticPr fontId="4"/>
  </si>
  <si>
    <t>大内長野636</t>
    <phoneticPr fontId="4"/>
  </si>
  <si>
    <t>岡本竜司</t>
    <rPh sb="0" eb="2">
      <t>オカモト</t>
    </rPh>
    <rPh sb="2" eb="4">
      <t>リュウジ</t>
    </rPh>
    <phoneticPr fontId="4"/>
  </si>
  <si>
    <t>岡本　竜司</t>
    <rPh sb="0" eb="2">
      <t>オカモト</t>
    </rPh>
    <rPh sb="3" eb="4">
      <t>リュウ</t>
    </rPh>
    <rPh sb="4" eb="5">
      <t>ツカサ</t>
    </rPh>
    <phoneticPr fontId="4"/>
  </si>
  <si>
    <t>東深川堤山10062-27</t>
    <rPh sb="0" eb="3">
      <t>ヒガシフカワ</t>
    </rPh>
    <phoneticPr fontId="4"/>
  </si>
  <si>
    <t>井上雅彦</t>
    <rPh sb="0" eb="2">
      <t>イノウエ</t>
    </rPh>
    <rPh sb="2" eb="4">
      <t>マサヒコ</t>
    </rPh>
    <phoneticPr fontId="4"/>
  </si>
  <si>
    <t>國村英雄</t>
    <rPh sb="0" eb="1">
      <t>クニ</t>
    </rPh>
    <rPh sb="1" eb="2">
      <t>ムラ</t>
    </rPh>
    <rPh sb="2" eb="4">
      <t>ヒデオ</t>
    </rPh>
    <phoneticPr fontId="4"/>
  </si>
  <si>
    <t>小林智之</t>
    <rPh sb="0" eb="2">
      <t>コバヤシ</t>
    </rPh>
    <rPh sb="2" eb="4">
      <t>トモユキ</t>
    </rPh>
    <phoneticPr fontId="4"/>
  </si>
  <si>
    <t>今田格</t>
    <rPh sb="0" eb="2">
      <t>イマダ</t>
    </rPh>
    <rPh sb="2" eb="3">
      <t>カク</t>
    </rPh>
    <phoneticPr fontId="4"/>
  </si>
  <si>
    <t>社会福祉法人
くだまつ平成会
(岩本　昌樹)</t>
    <rPh sb="11" eb="13">
      <t>ヘイセイ</t>
    </rPh>
    <rPh sb="13" eb="14">
      <t>カイ</t>
    </rPh>
    <rPh sb="19" eb="21">
      <t>マサキ</t>
    </rPh>
    <phoneticPr fontId="4"/>
  </si>
  <si>
    <t>田村直洋</t>
    <rPh sb="0" eb="2">
      <t>タムラ</t>
    </rPh>
    <rPh sb="2" eb="4">
      <t>ナオヒロ</t>
    </rPh>
    <phoneticPr fontId="4"/>
  </si>
  <si>
    <t>大井1723番地6</t>
    <rPh sb="6" eb="8">
      <t>バンチ</t>
    </rPh>
    <phoneticPr fontId="4"/>
  </si>
  <si>
    <t>伊保庄1番地2</t>
    <rPh sb="4" eb="6">
      <t>バンチ</t>
    </rPh>
    <phoneticPr fontId="4"/>
  </si>
  <si>
    <t>津川　宏幸</t>
    <rPh sb="0" eb="2">
      <t>ツガワ</t>
    </rPh>
    <rPh sb="3" eb="5">
      <t>ヒロユキ</t>
    </rPh>
    <phoneticPr fontId="4"/>
  </si>
  <si>
    <t>伊佐町伊佐字宗石5604番地1</t>
    <rPh sb="0" eb="2">
      <t>イサ</t>
    </rPh>
    <rPh sb="2" eb="3">
      <t>マチ</t>
    </rPh>
    <rPh sb="3" eb="5">
      <t>イサ</t>
    </rPh>
    <rPh sb="5" eb="6">
      <t>アザ</t>
    </rPh>
    <rPh sb="6" eb="7">
      <t>ムネ</t>
    </rPh>
    <rPh sb="7" eb="8">
      <t>イシ</t>
    </rPh>
    <rPh sb="12" eb="14">
      <t>バンチ</t>
    </rPh>
    <phoneticPr fontId="4"/>
  </si>
  <si>
    <t>みとう悠々苑
おおだ園</t>
    <rPh sb="10" eb="11">
      <t>エン</t>
    </rPh>
    <phoneticPr fontId="4"/>
  </si>
  <si>
    <t>高元洋子</t>
    <rPh sb="0" eb="2">
      <t>タカモト</t>
    </rPh>
    <rPh sb="2" eb="4">
      <t>ヨウコ</t>
    </rPh>
    <phoneticPr fontId="4"/>
  </si>
  <si>
    <t>35503</t>
  </si>
  <si>
    <t>阿武町
高齢者
生活支援ハウス
いらお苑</t>
    <rPh sb="0" eb="3">
      <t>アブチョウ</t>
    </rPh>
    <rPh sb="4" eb="7">
      <t>コウレイシャ</t>
    </rPh>
    <rPh sb="8" eb="10">
      <t>セイカツ</t>
    </rPh>
    <rPh sb="10" eb="12">
      <t>シエン</t>
    </rPh>
    <rPh sb="19" eb="20">
      <t>エン</t>
    </rPh>
    <phoneticPr fontId="4"/>
  </si>
  <si>
    <t>大字福田下1358番地1</t>
    <rPh sb="0" eb="2">
      <t>オオアザ</t>
    </rPh>
    <rPh sb="2" eb="4">
      <t>フクダ</t>
    </rPh>
    <rPh sb="4" eb="5">
      <t>シモ</t>
    </rPh>
    <rPh sb="9" eb="11">
      <t>バンチ</t>
    </rPh>
    <phoneticPr fontId="4"/>
  </si>
  <si>
    <t>ｱﾌﾞﾁｮｳｺｳﾚｲｼｬｾｲｶﾂｼｴﾝﾊｳｽｲﾗｵｴﾝ</t>
    <phoneticPr fontId="4"/>
  </si>
  <si>
    <t>758-0611</t>
    <phoneticPr fontId="4"/>
  </si>
  <si>
    <t>08388-
5-5100</t>
    <phoneticPr fontId="4"/>
  </si>
  <si>
    <t>介護医療院</t>
    <rPh sb="2" eb="4">
      <t>イリョウ</t>
    </rPh>
    <rPh sb="4" eb="5">
      <t>イン</t>
    </rPh>
    <phoneticPr fontId="4"/>
  </si>
  <si>
    <t>Ⅰ型</t>
    <rPh sb="1" eb="2">
      <t>ガタ</t>
    </rPh>
    <phoneticPr fontId="4"/>
  </si>
  <si>
    <t>河村
循環器神経内科
介護医療院</t>
    <rPh sb="11" eb="13">
      <t>カイゴ</t>
    </rPh>
    <rPh sb="13" eb="15">
      <t>イリョウ</t>
    </rPh>
    <rPh sb="15" eb="16">
      <t>イン</t>
    </rPh>
    <phoneticPr fontId="4"/>
  </si>
  <si>
    <t>みどり介護医療院</t>
    <rPh sb="3" eb="5">
      <t>カイゴ</t>
    </rPh>
    <rPh sb="5" eb="7">
      <t>イリョウ</t>
    </rPh>
    <rPh sb="7" eb="8">
      <t>イン</t>
    </rPh>
    <phoneticPr fontId="4"/>
  </si>
  <si>
    <t>下小鯖1522</t>
  </si>
  <si>
    <t>Ⅱ型</t>
    <rPh sb="1" eb="2">
      <t>ガタ</t>
    </rPh>
    <phoneticPr fontId="4"/>
  </si>
  <si>
    <t>医療法人社団
若宮会</t>
  </si>
  <si>
    <t>宇部西リハビリ
テーション病院
介護医療院</t>
    <rPh sb="16" eb="18">
      <t>カイゴ</t>
    </rPh>
    <rPh sb="18" eb="20">
      <t>イリョウ</t>
    </rPh>
    <rPh sb="20" eb="21">
      <t>イン</t>
    </rPh>
    <phoneticPr fontId="4"/>
  </si>
  <si>
    <t>宇部リハビ
リテーション病院
介護医療院</t>
    <rPh sb="15" eb="17">
      <t>カイゴ</t>
    </rPh>
    <rPh sb="17" eb="19">
      <t>イリョウ</t>
    </rPh>
    <rPh sb="19" eb="20">
      <t>イン</t>
    </rPh>
    <phoneticPr fontId="4"/>
  </si>
  <si>
    <t>介護医療院あかね</t>
    <rPh sb="0" eb="2">
      <t>カイゴ</t>
    </rPh>
    <rPh sb="2" eb="4">
      <t>イリョウ</t>
    </rPh>
    <rPh sb="4" eb="5">
      <t>イン</t>
    </rPh>
    <phoneticPr fontId="4"/>
  </si>
  <si>
    <t>王司本町1-18-27</t>
  </si>
  <si>
    <t>医療法人社団
季朋会</t>
  </si>
  <si>
    <t>王司介護医療院</t>
  </si>
  <si>
    <t>医療法人
愛の会</t>
  </si>
  <si>
    <t>佐藤恭子</t>
    <rPh sb="0" eb="2">
      <t>サトウ</t>
    </rPh>
    <rPh sb="2" eb="4">
      <t>ヤスコ</t>
    </rPh>
    <phoneticPr fontId="4"/>
  </si>
  <si>
    <t>井上滝子</t>
    <rPh sb="0" eb="2">
      <t>イノウエ</t>
    </rPh>
    <rPh sb="2" eb="4">
      <t>タキコ</t>
    </rPh>
    <phoneticPr fontId="4"/>
  </si>
  <si>
    <t>福岡純子</t>
    <rPh sb="0" eb="2">
      <t>フクオカ</t>
    </rPh>
    <rPh sb="2" eb="4">
      <t>ジュンコ</t>
    </rPh>
    <phoneticPr fontId="4"/>
  </si>
  <si>
    <t>安夢住ナースセンター</t>
  </si>
  <si>
    <t>田中順子</t>
  </si>
  <si>
    <t>大可由美</t>
    <rPh sb="0" eb="1">
      <t>オオ</t>
    </rPh>
    <rPh sb="1" eb="2">
      <t>カ</t>
    </rPh>
    <rPh sb="2" eb="4">
      <t>ユミ</t>
    </rPh>
    <phoneticPr fontId="4"/>
  </si>
  <si>
    <t>寿町3-3-25</t>
    <rPh sb="0" eb="1">
      <t>コトブキ</t>
    </rPh>
    <rPh sb="1" eb="2">
      <t>マチ</t>
    </rPh>
    <phoneticPr fontId="4"/>
  </si>
  <si>
    <t>西日本訪問看護ステーションエスコート</t>
  </si>
  <si>
    <t>ライフステップ創訪問看護ステーション</t>
  </si>
  <si>
    <t>合同会社訪問看護ステーションほのか</t>
  </si>
  <si>
    <t>三井由美子</t>
    <rPh sb="0" eb="2">
      <t>ミイ</t>
    </rPh>
    <rPh sb="2" eb="5">
      <t>ユミコ</t>
    </rPh>
    <phoneticPr fontId="4"/>
  </si>
  <si>
    <t>花岡聖子</t>
    <rPh sb="0" eb="2">
      <t>ハナオカ</t>
    </rPh>
    <rPh sb="2" eb="4">
      <t>セイコ</t>
    </rPh>
    <phoneticPr fontId="4"/>
  </si>
  <si>
    <t>訪問看護ステーション千樹の杜</t>
  </si>
  <si>
    <t>訪問看護ステーションひがし</t>
  </si>
  <si>
    <t>廣田裕美</t>
    <rPh sb="0" eb="2">
      <t>ヒロタ</t>
    </rPh>
    <rPh sb="2" eb="4">
      <t>ユミ</t>
    </rPh>
    <phoneticPr fontId="4"/>
  </si>
  <si>
    <t>元町2-2-16</t>
    <rPh sb="0" eb="2">
      <t>モトマチ</t>
    </rPh>
    <phoneticPr fontId="4"/>
  </si>
  <si>
    <t>吉本美香</t>
    <rPh sb="0" eb="2">
      <t>ヨシモト</t>
    </rPh>
    <rPh sb="2" eb="4">
      <t>ミカ</t>
    </rPh>
    <phoneticPr fontId="4"/>
  </si>
  <si>
    <t>株式会社訪問看護ステーションもみじ</t>
  </si>
  <si>
    <t>倉増はるみ</t>
    <rPh sb="0" eb="1">
      <t>クラ</t>
    </rPh>
    <rPh sb="1" eb="2">
      <t>マ</t>
    </rPh>
    <phoneticPr fontId="4"/>
  </si>
  <si>
    <t>城ヶ丘3-1-35</t>
    <rPh sb="0" eb="3">
      <t>ジョウガオカ</t>
    </rPh>
    <phoneticPr fontId="4"/>
  </si>
  <si>
    <t>山下智省</t>
    <rPh sb="0" eb="2">
      <t>ヤマシタ</t>
    </rPh>
    <rPh sb="2" eb="3">
      <t>サトシ</t>
    </rPh>
    <rPh sb="3" eb="4">
      <t>ショウ</t>
    </rPh>
    <phoneticPr fontId="4"/>
  </si>
  <si>
    <t>医療法人社団
葵会</t>
    <rPh sb="0" eb="2">
      <t>イリョウ</t>
    </rPh>
    <rPh sb="2" eb="4">
      <t>ホウジン</t>
    </rPh>
    <rPh sb="4" eb="6">
      <t>シャダン</t>
    </rPh>
    <rPh sb="7" eb="8">
      <t>アオイ</t>
    </rPh>
    <rPh sb="8" eb="9">
      <t>カイ</t>
    </rPh>
    <phoneticPr fontId="4"/>
  </si>
  <si>
    <t>豊生苑</t>
    <rPh sb="0" eb="1">
      <t>ユタカ</t>
    </rPh>
    <rPh sb="1" eb="2">
      <t>ショウ</t>
    </rPh>
    <rPh sb="2" eb="3">
      <t>エン</t>
    </rPh>
    <phoneticPr fontId="4"/>
  </si>
  <si>
    <t>医療法人社団
泉仁会</t>
    <rPh sb="0" eb="2">
      <t>イリョウ</t>
    </rPh>
    <rPh sb="2" eb="4">
      <t>ホウジン</t>
    </rPh>
    <rPh sb="4" eb="6">
      <t>シャダン</t>
    </rPh>
    <rPh sb="7" eb="8">
      <t>イズミ</t>
    </rPh>
    <rPh sb="8" eb="9">
      <t>ジン</t>
    </rPh>
    <rPh sb="9" eb="10">
      <t>カイ</t>
    </rPh>
    <phoneticPr fontId="4"/>
  </si>
  <si>
    <t>木田40-20</t>
    <rPh sb="0" eb="1">
      <t>キ</t>
    </rPh>
    <rPh sb="1" eb="2">
      <t>タ</t>
    </rPh>
    <phoneticPr fontId="4"/>
  </si>
  <si>
    <t>小田悦郎</t>
    <rPh sb="0" eb="2">
      <t>オダ</t>
    </rPh>
    <rPh sb="2" eb="4">
      <t>エツロウ</t>
    </rPh>
    <phoneticPr fontId="4"/>
  </si>
  <si>
    <t>五十嵐三二</t>
    <rPh sb="0" eb="3">
      <t>イガラシ</t>
    </rPh>
    <rPh sb="3" eb="4">
      <t>サン</t>
    </rPh>
    <rPh sb="4" eb="5">
      <t>ニ</t>
    </rPh>
    <phoneticPr fontId="4"/>
  </si>
  <si>
    <t>橋本一夫</t>
    <rPh sb="0" eb="2">
      <t>ハシモト</t>
    </rPh>
    <rPh sb="2" eb="4">
      <t>カズオ</t>
    </rPh>
    <phoneticPr fontId="4"/>
  </si>
  <si>
    <t>佐賀10002-77</t>
    <rPh sb="0" eb="2">
      <t>サガ</t>
    </rPh>
    <phoneticPr fontId="4"/>
  </si>
  <si>
    <t>山田孝博</t>
    <rPh sb="0" eb="2">
      <t>ヤマダ</t>
    </rPh>
    <rPh sb="2" eb="4">
      <t>タカヒロ</t>
    </rPh>
    <phoneticPr fontId="4"/>
  </si>
  <si>
    <t>757-0002</t>
  </si>
  <si>
    <t>山本君江</t>
    <rPh sb="0" eb="2">
      <t>ヤマモト</t>
    </rPh>
    <rPh sb="2" eb="4">
      <t>キミエ</t>
    </rPh>
    <phoneticPr fontId="4"/>
  </si>
  <si>
    <t>高千帆1-12-13</t>
    <rPh sb="0" eb="3">
      <t>タカチホ</t>
    </rPh>
    <phoneticPr fontId="4"/>
  </si>
  <si>
    <t>太田民笑</t>
    <rPh sb="0" eb="1">
      <t>フト</t>
    </rPh>
    <phoneticPr fontId="4"/>
  </si>
  <si>
    <t>松本亜希子</t>
    <rPh sb="0" eb="2">
      <t>マツモト</t>
    </rPh>
    <rPh sb="2" eb="5">
      <t>アキコ</t>
    </rPh>
    <phoneticPr fontId="4"/>
  </si>
  <si>
    <t>大村香織</t>
    <rPh sb="0" eb="2">
      <t>オオムラ</t>
    </rPh>
    <rPh sb="2" eb="4">
      <t>カオリ</t>
    </rPh>
    <phoneticPr fontId="4"/>
  </si>
  <si>
    <t>小野田11315-47</t>
    <rPh sb="0" eb="3">
      <t>オノダ</t>
    </rPh>
    <phoneticPr fontId="4"/>
  </si>
  <si>
    <t>嶋田一彦</t>
    <rPh sb="0" eb="2">
      <t>シマダ</t>
    </rPh>
    <rPh sb="2" eb="4">
      <t>カズヒコ</t>
    </rPh>
    <phoneticPr fontId="4"/>
  </si>
  <si>
    <t>745-0853</t>
  </si>
  <si>
    <t>宮内一弥</t>
  </si>
  <si>
    <t>櫛ヶ浜463-5</t>
    <rPh sb="0" eb="3">
      <t>クシガハマ</t>
    </rPh>
    <phoneticPr fontId="4"/>
  </si>
  <si>
    <t>髙橋千恵</t>
    <rPh sb="2" eb="3">
      <t>セン</t>
    </rPh>
    <phoneticPr fontId="4"/>
  </si>
  <si>
    <t>福田徳子</t>
    <rPh sb="0" eb="2">
      <t>フクダ</t>
    </rPh>
    <rPh sb="2" eb="4">
      <t>トクコ</t>
    </rPh>
    <phoneticPr fontId="4"/>
  </si>
  <si>
    <t>一般型</t>
    <rPh sb="0" eb="2">
      <t>イッパン</t>
    </rPh>
    <rPh sb="2" eb="3">
      <t>ガタ</t>
    </rPh>
    <phoneticPr fontId="4"/>
  </si>
  <si>
    <t>大嶺町東分来福台4-15-7</t>
    <rPh sb="0" eb="3">
      <t>オオミネチョウ</t>
    </rPh>
    <rPh sb="3" eb="4">
      <t>ヒガシ</t>
    </rPh>
    <rPh sb="4" eb="5">
      <t>ワ</t>
    </rPh>
    <rPh sb="5" eb="6">
      <t>ライ</t>
    </rPh>
    <rPh sb="6" eb="7">
      <t>フク</t>
    </rPh>
    <rPh sb="7" eb="8">
      <t>ダイ</t>
    </rPh>
    <phoneticPr fontId="4"/>
  </si>
  <si>
    <t>羽根厚子</t>
    <rPh sb="0" eb="2">
      <t>ハネ</t>
    </rPh>
    <rPh sb="2" eb="4">
      <t>アツコ</t>
    </rPh>
    <phoneticPr fontId="4"/>
  </si>
  <si>
    <t>日裏愛子</t>
    <rPh sb="0" eb="1">
      <t>ヒ</t>
    </rPh>
    <rPh sb="1" eb="2">
      <t>ウラ</t>
    </rPh>
    <rPh sb="2" eb="4">
      <t>アイコ</t>
    </rPh>
    <phoneticPr fontId="4"/>
  </si>
  <si>
    <t>山本定雪</t>
    <rPh sb="0" eb="2">
      <t>ヤマモト</t>
    </rPh>
    <rPh sb="2" eb="3">
      <t>テイ</t>
    </rPh>
    <rPh sb="3" eb="4">
      <t>ユキ</t>
    </rPh>
    <phoneticPr fontId="4"/>
  </si>
  <si>
    <t>有田優子</t>
    <rPh sb="0" eb="2">
      <t>アリタ</t>
    </rPh>
    <rPh sb="2" eb="4">
      <t>ユウコ</t>
    </rPh>
    <phoneticPr fontId="4"/>
  </si>
  <si>
    <t>油谷久富1867</t>
    <rPh sb="0" eb="2">
      <t>ユヤ</t>
    </rPh>
    <rPh sb="2" eb="4">
      <t>ヒサトミ</t>
    </rPh>
    <phoneticPr fontId="4"/>
  </si>
  <si>
    <t>室積沖田5-1</t>
    <rPh sb="2" eb="4">
      <t>オキタ</t>
    </rPh>
    <phoneticPr fontId="4"/>
  </si>
  <si>
    <t>デイサービス
一楽通津</t>
    <rPh sb="7" eb="9">
      <t>イチラク</t>
    </rPh>
    <rPh sb="9" eb="11">
      <t>ツヅ</t>
    </rPh>
    <phoneticPr fontId="4"/>
  </si>
  <si>
    <t>フォースマイル
株式会社</t>
    <rPh sb="8" eb="12">
      <t>カブシキガイシャ</t>
    </rPh>
    <phoneticPr fontId="4"/>
  </si>
  <si>
    <t>枡本朝子</t>
    <rPh sb="0" eb="2">
      <t>マスモト</t>
    </rPh>
    <rPh sb="2" eb="4">
      <t>アサコ</t>
    </rPh>
    <phoneticPr fontId="4"/>
  </si>
  <si>
    <t>沼田美保</t>
    <rPh sb="0" eb="2">
      <t>ヌマタ</t>
    </rPh>
    <rPh sb="2" eb="4">
      <t>ミホ</t>
    </rPh>
    <phoneticPr fontId="4"/>
  </si>
  <si>
    <t>野口進</t>
    <rPh sb="0" eb="2">
      <t>ノグチ</t>
    </rPh>
    <rPh sb="2" eb="3">
      <t>ススム</t>
    </rPh>
    <phoneticPr fontId="4"/>
  </si>
  <si>
    <t>麻里布町3-5-5</t>
    <rPh sb="0" eb="2">
      <t>マリ</t>
    </rPh>
    <rPh sb="2" eb="3">
      <t>フ</t>
    </rPh>
    <rPh sb="3" eb="4">
      <t>マチ</t>
    </rPh>
    <phoneticPr fontId="4"/>
  </si>
  <si>
    <t>室の木町1-1-50</t>
    <rPh sb="0" eb="1">
      <t>ムロ</t>
    </rPh>
    <rPh sb="2" eb="3">
      <t>キ</t>
    </rPh>
    <rPh sb="3" eb="4">
      <t>マチ</t>
    </rPh>
    <phoneticPr fontId="4"/>
  </si>
  <si>
    <t>0833-45-3600</t>
  </si>
  <si>
    <t>古川町4-5-7</t>
    <rPh sb="0" eb="2">
      <t>フルカワ</t>
    </rPh>
    <rPh sb="2" eb="3">
      <t>マチ</t>
    </rPh>
    <phoneticPr fontId="4"/>
  </si>
  <si>
    <t>台道3536-1</t>
    <rPh sb="0" eb="2">
      <t>ダイドウ</t>
    </rPh>
    <phoneticPr fontId="4"/>
  </si>
  <si>
    <t>デイズしせい</t>
  </si>
  <si>
    <t>747-0021</t>
  </si>
  <si>
    <t>須崎将吾</t>
    <rPh sb="0" eb="2">
      <t>スザキ</t>
    </rPh>
    <rPh sb="2" eb="3">
      <t>ショウ</t>
    </rPh>
    <rPh sb="3" eb="4">
      <t>ゴ</t>
    </rPh>
    <phoneticPr fontId="4"/>
  </si>
  <si>
    <t>福田元子</t>
    <rPh sb="0" eb="2">
      <t>フクダ</t>
    </rPh>
    <rPh sb="2" eb="4">
      <t>モトコ</t>
    </rPh>
    <phoneticPr fontId="4"/>
  </si>
  <si>
    <t>西浦1865-1</t>
    <rPh sb="0" eb="2">
      <t>ニシウラ</t>
    </rPh>
    <phoneticPr fontId="4"/>
  </si>
  <si>
    <t>河田珠美</t>
    <rPh sb="0" eb="2">
      <t>カワタ</t>
    </rPh>
    <rPh sb="2" eb="4">
      <t>タマミ</t>
    </rPh>
    <phoneticPr fontId="4"/>
  </si>
  <si>
    <t>中村ひとみ</t>
    <rPh sb="0" eb="2">
      <t>ナカムラ</t>
    </rPh>
    <phoneticPr fontId="4"/>
  </si>
  <si>
    <t>濃口雅世</t>
    <rPh sb="0" eb="2">
      <t>コイクチ</t>
    </rPh>
    <rPh sb="2" eb="4">
      <t>マサヨ</t>
    </rPh>
    <phoneticPr fontId="4"/>
  </si>
  <si>
    <t>友景久枝</t>
    <rPh sb="0" eb="1">
      <t>トモ</t>
    </rPh>
    <rPh sb="1" eb="2">
      <t>ケイ</t>
    </rPh>
    <rPh sb="2" eb="4">
      <t>ヒサエ</t>
    </rPh>
    <phoneticPr fontId="4"/>
  </si>
  <si>
    <t>下田万袴田2417-1</t>
    <rPh sb="0" eb="3">
      <t>シモタマ</t>
    </rPh>
    <rPh sb="3" eb="4">
      <t>ハカマ</t>
    </rPh>
    <rPh sb="4" eb="5">
      <t>タ</t>
    </rPh>
    <phoneticPr fontId="4"/>
  </si>
  <si>
    <t>房崎淳史</t>
    <rPh sb="0" eb="1">
      <t>フサ</t>
    </rPh>
    <rPh sb="1" eb="2">
      <t>ザキ</t>
    </rPh>
    <rPh sb="2" eb="4">
      <t>アツシ</t>
    </rPh>
    <phoneticPr fontId="4"/>
  </si>
  <si>
    <t>能美明彦</t>
    <rPh sb="0" eb="2">
      <t>ノウミ</t>
    </rPh>
    <rPh sb="2" eb="4">
      <t>アキヒコ</t>
    </rPh>
    <phoneticPr fontId="4"/>
  </si>
  <si>
    <t>安達恵子</t>
    <rPh sb="0" eb="2">
      <t>アダチ</t>
    </rPh>
    <rPh sb="2" eb="4">
      <t>ケイコ</t>
    </rPh>
    <phoneticPr fontId="4"/>
  </si>
  <si>
    <t>秋穂東3993</t>
    <rPh sb="0" eb="2">
      <t>アイオ</t>
    </rPh>
    <rPh sb="2" eb="3">
      <t>ヒガシ</t>
    </rPh>
    <phoneticPr fontId="4"/>
  </si>
  <si>
    <t>佐々野久男</t>
  </si>
  <si>
    <t>アス・ライフ</t>
  </si>
  <si>
    <t>有方正子</t>
    <rPh sb="0" eb="1">
      <t>ア</t>
    </rPh>
    <rPh sb="1" eb="2">
      <t>カタ</t>
    </rPh>
    <rPh sb="2" eb="4">
      <t>マサコ</t>
    </rPh>
    <phoneticPr fontId="4"/>
  </si>
  <si>
    <t>三好徹</t>
    <rPh sb="0" eb="2">
      <t>ミヨシ</t>
    </rPh>
    <rPh sb="2" eb="3">
      <t>トオル</t>
    </rPh>
    <phoneticPr fontId="4"/>
  </si>
  <si>
    <t>吉川真弓</t>
    <rPh sb="0" eb="2">
      <t>ヨシカワ</t>
    </rPh>
    <rPh sb="2" eb="4">
      <t>マユミ</t>
    </rPh>
    <phoneticPr fontId="4"/>
  </si>
  <si>
    <t>松村歩</t>
    <rPh sb="0" eb="2">
      <t>マツムラ</t>
    </rPh>
    <rPh sb="2" eb="3">
      <t>アル</t>
    </rPh>
    <phoneticPr fontId="4"/>
  </si>
  <si>
    <t>干山美智子</t>
    <rPh sb="0" eb="1">
      <t>ホ</t>
    </rPh>
    <rPh sb="1" eb="2">
      <t>ヤマ</t>
    </rPh>
    <rPh sb="2" eb="5">
      <t>ミチコ</t>
    </rPh>
    <phoneticPr fontId="4"/>
  </si>
  <si>
    <t>世羅久美子</t>
    <rPh sb="0" eb="2">
      <t>セラ</t>
    </rPh>
    <rPh sb="2" eb="5">
      <t>クミコ</t>
    </rPh>
    <phoneticPr fontId="4"/>
  </si>
  <si>
    <t>浜町2-11-12</t>
    <rPh sb="0" eb="2">
      <t>ハママチ</t>
    </rPh>
    <phoneticPr fontId="4"/>
  </si>
  <si>
    <t>株式会社
河村福祉サービス</t>
    <rPh sb="0" eb="4">
      <t>カブシキガイシャ</t>
    </rPh>
    <rPh sb="5" eb="7">
      <t>カワムラ</t>
    </rPh>
    <rPh sb="7" eb="9">
      <t>フクシ</t>
    </rPh>
    <phoneticPr fontId="4"/>
  </si>
  <si>
    <t>かわ村デイサービス
センター
宇部南</t>
    <rPh sb="15" eb="17">
      <t>ウベ</t>
    </rPh>
    <rPh sb="17" eb="18">
      <t>ミナミ</t>
    </rPh>
    <phoneticPr fontId="4"/>
  </si>
  <si>
    <t>出口美子</t>
  </si>
  <si>
    <t>755-0026</t>
  </si>
  <si>
    <t>日髙篤子</t>
  </si>
  <si>
    <t>新居田義幸</t>
  </si>
  <si>
    <t>日高祐二</t>
  </si>
  <si>
    <t>デイサービス
センター
立花</t>
    <rPh sb="12" eb="14">
      <t>リッカ</t>
    </rPh>
    <phoneticPr fontId="4"/>
  </si>
  <si>
    <t>栗山麻美</t>
    <rPh sb="0" eb="2">
      <t>クリヤマ</t>
    </rPh>
    <rPh sb="2" eb="4">
      <t>アサミ</t>
    </rPh>
    <phoneticPr fontId="4"/>
  </si>
  <si>
    <t>松本孝憲</t>
    <rPh sb="0" eb="2">
      <t>マツモト</t>
    </rPh>
    <rPh sb="2" eb="4">
      <t>タカノリ</t>
    </rPh>
    <phoneticPr fontId="4"/>
  </si>
  <si>
    <t>本池純</t>
    <rPh sb="0" eb="1">
      <t>モト</t>
    </rPh>
    <rPh sb="1" eb="2">
      <t>イケ</t>
    </rPh>
    <rPh sb="2" eb="3">
      <t>ジュン</t>
    </rPh>
    <phoneticPr fontId="4"/>
  </si>
  <si>
    <t>上田良樹</t>
    <rPh sb="0" eb="2">
      <t>ウエダ</t>
    </rPh>
    <rPh sb="2" eb="3">
      <t>ヨ</t>
    </rPh>
    <rPh sb="3" eb="4">
      <t>キ</t>
    </rPh>
    <phoneticPr fontId="4"/>
  </si>
  <si>
    <t>黒石北3-1-57</t>
    <rPh sb="0" eb="2">
      <t>クロイシ</t>
    </rPh>
    <rPh sb="2" eb="3">
      <t>キタ</t>
    </rPh>
    <phoneticPr fontId="4"/>
  </si>
  <si>
    <t>河本美穂</t>
    <rPh sb="0" eb="2">
      <t>カワモト</t>
    </rPh>
    <rPh sb="2" eb="4">
      <t>ミホ</t>
    </rPh>
    <phoneticPr fontId="4"/>
  </si>
  <si>
    <t>立野智美</t>
    <rPh sb="0" eb="2">
      <t>タチノ</t>
    </rPh>
    <rPh sb="2" eb="4">
      <t>トモミ</t>
    </rPh>
    <phoneticPr fontId="4"/>
  </si>
  <si>
    <t>坂本千世</t>
    <rPh sb="0" eb="2">
      <t>サカモト</t>
    </rPh>
    <rPh sb="2" eb="4">
      <t>チヨ</t>
    </rPh>
    <phoneticPr fontId="4"/>
  </si>
  <si>
    <t>藤永まゆみ</t>
    <rPh sb="0" eb="2">
      <t>フジナガ</t>
    </rPh>
    <phoneticPr fontId="4"/>
  </si>
  <si>
    <t>鉄井和恵</t>
    <rPh sb="0" eb="1">
      <t>テツ</t>
    </rPh>
    <rPh sb="1" eb="2">
      <t>イ</t>
    </rPh>
    <rPh sb="2" eb="4">
      <t>カズエ</t>
    </rPh>
    <phoneticPr fontId="4"/>
  </si>
  <si>
    <t>村田康子</t>
  </si>
  <si>
    <t>泉千栄美</t>
  </si>
  <si>
    <t>名和田謙治</t>
  </si>
  <si>
    <t>750-0004</t>
  </si>
  <si>
    <t>深沢覚久</t>
  </si>
  <si>
    <t>宮崎太志</t>
    <rPh sb="0" eb="2">
      <t>ミヤザキ</t>
    </rPh>
    <rPh sb="2" eb="3">
      <t>フト</t>
    </rPh>
    <rPh sb="3" eb="4">
      <t>ココロザシ</t>
    </rPh>
    <phoneticPr fontId="4"/>
  </si>
  <si>
    <t>三河町15-10</t>
    <rPh sb="0" eb="3">
      <t>ミカワチョウ</t>
    </rPh>
    <phoneticPr fontId="4"/>
  </si>
  <si>
    <t>宮本里美</t>
    <rPh sb="0" eb="2">
      <t>ミヤモト</t>
    </rPh>
    <rPh sb="2" eb="4">
      <t>サトミ</t>
    </rPh>
    <phoneticPr fontId="4"/>
  </si>
  <si>
    <t>濵田節恵</t>
    <rPh sb="0" eb="2">
      <t>ハマダ</t>
    </rPh>
    <rPh sb="2" eb="3">
      <t>セツ</t>
    </rPh>
    <rPh sb="3" eb="4">
      <t>メグ</t>
    </rPh>
    <phoneticPr fontId="4"/>
  </si>
  <si>
    <t>宮城重樹</t>
    <rPh sb="0" eb="2">
      <t>ミヤギ</t>
    </rPh>
    <rPh sb="2" eb="4">
      <t>シゲキ</t>
    </rPh>
    <phoneticPr fontId="4"/>
  </si>
  <si>
    <t>083-
249-2015</t>
  </si>
  <si>
    <t>083-
252-6223</t>
  </si>
  <si>
    <t>083-
775-2941</t>
  </si>
  <si>
    <t>759-5592</t>
  </si>
  <si>
    <t>083-
782-1904</t>
  </si>
  <si>
    <t>ｼﾓﾉｾｷｼﾎｳﾎｸﾁｲｷﾎｳｶﾂｼｴﾝｾﾝﾀｰ</t>
  </si>
  <si>
    <t>0836-
62-5858</t>
  </si>
  <si>
    <t>包括センター</t>
  </si>
  <si>
    <t>ｳﾍﾞｼﾎｸﾌﾞﾋｶﾞｼﾁｲｷﾎｳｶﾂｼｴﾝｾﾝﾀｰ</t>
  </si>
  <si>
    <t>ｳﾍﾞｼﾎｸﾌﾞﾆｼﾁｲｷﾎｳｶﾂｼｴﾝｾﾝﾀｰ</t>
  </si>
  <si>
    <t>0836-
39-6971</t>
  </si>
  <si>
    <t>0836-
39-6151</t>
  </si>
  <si>
    <t>0836-
43-9551</t>
  </si>
  <si>
    <t>755-0061</t>
  </si>
  <si>
    <t>0836-
39-6131</t>
  </si>
  <si>
    <t>0836-
45-3969</t>
  </si>
  <si>
    <t>0836-
43-9307</t>
  </si>
  <si>
    <t>小川智子</t>
    <rPh sb="0" eb="2">
      <t>オガワ</t>
    </rPh>
    <rPh sb="2" eb="4">
      <t>トモコ</t>
    </rPh>
    <phoneticPr fontId="4"/>
  </si>
  <si>
    <t>753-8650</t>
  </si>
  <si>
    <t>083-
934-2758</t>
  </si>
  <si>
    <t>083-
934-3338</t>
  </si>
  <si>
    <t>747-
1221</t>
  </si>
  <si>
    <t>083-
986-2077</t>
  </si>
  <si>
    <t>083-
941-6672</t>
  </si>
  <si>
    <t>083-
934-3333</t>
  </si>
  <si>
    <t>083-
976-5711</t>
  </si>
  <si>
    <t>758-8555</t>
  </si>
  <si>
    <t>0838-
25-3521</t>
  </si>
  <si>
    <t>747-8501</t>
  </si>
  <si>
    <t>0835-
25-2964</t>
  </si>
  <si>
    <t>0835-
27-0150</t>
  </si>
  <si>
    <t>0835-
32-3310</t>
  </si>
  <si>
    <t>0835-
28-7002</t>
  </si>
  <si>
    <t>744-8585</t>
  </si>
  <si>
    <t>0833-
45-1838</t>
  </si>
  <si>
    <t>岩国市
地域包括
支援センター</t>
  </si>
  <si>
    <t>740-8585</t>
  </si>
  <si>
    <t>0827-
29-2566</t>
  </si>
  <si>
    <t>0827-
71-0055</t>
  </si>
  <si>
    <t>743-0011</t>
  </si>
  <si>
    <t>0833-
74-3002</t>
  </si>
  <si>
    <t>0837-
23-1244</t>
  </si>
  <si>
    <t>長門市
東地域包括
支援センター</t>
    <rPh sb="0" eb="3">
      <t>ナガトシ</t>
    </rPh>
    <rPh sb="4" eb="5">
      <t>ヒガシ</t>
    </rPh>
    <rPh sb="5" eb="7">
      <t>チイキ</t>
    </rPh>
    <rPh sb="7" eb="9">
      <t>ホウカツ</t>
    </rPh>
    <rPh sb="10" eb="12">
      <t>シエン</t>
    </rPh>
    <phoneticPr fontId="4"/>
  </si>
  <si>
    <t>759-4106</t>
  </si>
  <si>
    <t>0837-27-0410</t>
  </si>
  <si>
    <t>ﾅｶﾞﾄｼﾋｶﾞｼﾁｲｷﾎｳｶﾂｼｴﾝｾﾝﾀｰ</t>
  </si>
  <si>
    <t>長門市
西地域包括
支援センター</t>
    <rPh sb="0" eb="3">
      <t>ナガトシ</t>
    </rPh>
    <rPh sb="4" eb="5">
      <t>ニシ</t>
    </rPh>
    <rPh sb="5" eb="7">
      <t>チイキ</t>
    </rPh>
    <rPh sb="7" eb="9">
      <t>ホウカツ</t>
    </rPh>
    <rPh sb="10" eb="12">
      <t>シエン</t>
    </rPh>
    <phoneticPr fontId="4"/>
  </si>
  <si>
    <t>社会福祉法人
長門市
社会福祉協議会</t>
    <rPh sb="0" eb="2">
      <t>シャカイ</t>
    </rPh>
    <rPh sb="2" eb="4">
      <t>フクシ</t>
    </rPh>
    <rPh sb="4" eb="6">
      <t>ホウジン</t>
    </rPh>
    <rPh sb="7" eb="10">
      <t>ナガトシ</t>
    </rPh>
    <rPh sb="11" eb="13">
      <t>シャカイ</t>
    </rPh>
    <rPh sb="13" eb="15">
      <t>フクシ</t>
    </rPh>
    <rPh sb="15" eb="18">
      <t>キョウギカイ</t>
    </rPh>
    <phoneticPr fontId="4"/>
  </si>
  <si>
    <t>0837-33-2020</t>
  </si>
  <si>
    <t>油谷新別名10803</t>
    <rPh sb="0" eb="2">
      <t>ユヤ</t>
    </rPh>
    <rPh sb="2" eb="5">
      <t>シンベツミョウ</t>
    </rPh>
    <phoneticPr fontId="4"/>
  </si>
  <si>
    <t>ﾅｶﾞﾄｼﾆｼﾁｲｷﾎｳｶﾂｼｴﾝｾﾝﾀｰ</t>
  </si>
  <si>
    <t>742-8714</t>
  </si>
  <si>
    <t>0820-
22-2111</t>
  </si>
  <si>
    <t>759-2292</t>
  </si>
  <si>
    <t>0837-
54-0138</t>
  </si>
  <si>
    <t>大嶺町東分326番地1</t>
  </si>
  <si>
    <t>0837-
62-0155</t>
  </si>
  <si>
    <t>0834-
62-6301</t>
  </si>
  <si>
    <t>0834-
28-7055</t>
  </si>
  <si>
    <t>ﾂﾂﾞﾐｴﾝﾁｲｷﾎｳｶﾂｼｴﾝｾﾝﾀｰ</t>
  </si>
  <si>
    <t>0834-
29-1155</t>
  </si>
  <si>
    <t>745-8510</t>
  </si>
  <si>
    <t>0834-
32-9035</t>
  </si>
  <si>
    <t>荒川智美</t>
  </si>
  <si>
    <t>756-8601</t>
  </si>
  <si>
    <t>0836-
82-1149</t>
  </si>
  <si>
    <t>日の出一丁目1-1</t>
  </si>
  <si>
    <t>佐原　聡子</t>
    <rPh sb="0" eb="2">
      <t>サハラ</t>
    </rPh>
    <rPh sb="3" eb="5">
      <t>サトコ</t>
    </rPh>
    <phoneticPr fontId="4"/>
  </si>
  <si>
    <t>740-8501</t>
  </si>
  <si>
    <t>0827-
52-2196</t>
  </si>
  <si>
    <t>0820-
53-1292</t>
  </si>
  <si>
    <t>0820-
56-8000</t>
  </si>
  <si>
    <t>大字平生村618-2</t>
  </si>
  <si>
    <t>阿武町
総合相談センター</t>
  </si>
  <si>
    <t>08388-
2-3313</t>
  </si>
  <si>
    <t>大字奈古3081-5</t>
  </si>
  <si>
    <t>山口県
農業協同組合</t>
    <rPh sb="0" eb="3">
      <t>ヤマグチケン</t>
    </rPh>
    <phoneticPr fontId="4"/>
  </si>
  <si>
    <t>豊田町大字荒木10051-2</t>
    <phoneticPr fontId="4"/>
  </si>
  <si>
    <t>ﾎﾀﾙﾎｰﾑﾄﾖﾀ</t>
    <phoneticPr fontId="4"/>
  </si>
  <si>
    <t>ｷﾌﾈｴﾝ</t>
    <phoneticPr fontId="4"/>
  </si>
  <si>
    <t>吉本眞司</t>
    <rPh sb="0" eb="2">
      <t>ヨシモト</t>
    </rPh>
    <rPh sb="2" eb="4">
      <t>シンジ</t>
    </rPh>
    <phoneticPr fontId="4"/>
  </si>
  <si>
    <t>山高正義</t>
    <rPh sb="0" eb="2">
      <t>ヤマタカ</t>
    </rPh>
    <rPh sb="2" eb="4">
      <t>マサヨシ</t>
    </rPh>
    <phoneticPr fontId="4"/>
  </si>
  <si>
    <t>大野京子</t>
    <rPh sb="0" eb="2">
      <t>オオノ</t>
    </rPh>
    <rPh sb="2" eb="4">
      <t>キョウコ</t>
    </rPh>
    <phoneticPr fontId="4"/>
  </si>
  <si>
    <t>石崎千穂</t>
    <rPh sb="0" eb="2">
      <t>イシザキ</t>
    </rPh>
    <rPh sb="2" eb="4">
      <t>チホ</t>
    </rPh>
    <phoneticPr fontId="4"/>
  </si>
  <si>
    <t>多田浩志</t>
    <rPh sb="0" eb="2">
      <t>タダ</t>
    </rPh>
    <rPh sb="2" eb="4">
      <t>ヒロシ</t>
    </rPh>
    <phoneticPr fontId="4"/>
  </si>
  <si>
    <t>福永幸子</t>
    <rPh sb="0" eb="2">
      <t>フクナガ</t>
    </rPh>
    <rPh sb="2" eb="4">
      <t>サチコ</t>
    </rPh>
    <phoneticPr fontId="4"/>
  </si>
  <si>
    <t>岡田一貴</t>
    <rPh sb="0" eb="2">
      <t>オカダ</t>
    </rPh>
    <rPh sb="2" eb="4">
      <t>カズタカ</t>
    </rPh>
    <phoneticPr fontId="4"/>
  </si>
  <si>
    <t>宮里　薫</t>
    <rPh sb="0" eb="2">
      <t>ミヤサト</t>
    </rPh>
    <rPh sb="3" eb="4">
      <t>カオル</t>
    </rPh>
    <phoneticPr fontId="4"/>
  </si>
  <si>
    <t>小幡雅則</t>
    <rPh sb="0" eb="2">
      <t>オバタ</t>
    </rPh>
    <rPh sb="2" eb="4">
      <t>マサノリ</t>
    </rPh>
    <phoneticPr fontId="4"/>
  </si>
  <si>
    <t>大薮靖彦</t>
  </si>
  <si>
    <t>山下晃正</t>
  </si>
  <si>
    <t>延谷壽夫</t>
  </si>
  <si>
    <t>指定
ショート４</t>
    <rPh sb="0" eb="2">
      <t>シテイ</t>
    </rPh>
    <phoneticPr fontId="4"/>
  </si>
  <si>
    <t>社会福祉法人
周南市
社会福祉協議会
(佐原　昌弘)</t>
    <rPh sb="20" eb="22">
      <t>サハラ</t>
    </rPh>
    <rPh sb="23" eb="24">
      <t>マサ</t>
    </rPh>
    <rPh sb="24" eb="25">
      <t>ヒロ</t>
    </rPh>
    <phoneticPr fontId="4"/>
  </si>
  <si>
    <t>宇部市大字木田字中山田40番地20</t>
    <rPh sb="13" eb="15">
      <t>バンチ</t>
    </rPh>
    <phoneticPr fontId="4"/>
  </si>
  <si>
    <t>縄田　直樹</t>
    <rPh sb="0" eb="2">
      <t>ナワタ</t>
    </rPh>
    <rPh sb="3" eb="5">
      <t>ナオキ</t>
    </rPh>
    <phoneticPr fontId="4"/>
  </si>
  <si>
    <t>松本　直行</t>
    <rPh sb="0" eb="2">
      <t>マツモト</t>
    </rPh>
    <rPh sb="3" eb="5">
      <t>ナオユキ</t>
    </rPh>
    <phoneticPr fontId="4"/>
  </si>
  <si>
    <t>安達　千夏</t>
    <rPh sb="0" eb="2">
      <t>アダチ</t>
    </rPh>
    <rPh sb="3" eb="5">
      <t>チナツ</t>
    </rPh>
    <phoneticPr fontId="4"/>
  </si>
  <si>
    <t>753-0211</t>
    <phoneticPr fontId="4"/>
  </si>
  <si>
    <t>083-927-1765</t>
    <phoneticPr fontId="4"/>
  </si>
  <si>
    <t>木戸谷　竜憲</t>
    <rPh sb="0" eb="2">
      <t>キド</t>
    </rPh>
    <rPh sb="2" eb="3">
      <t>ヤ</t>
    </rPh>
    <rPh sb="4" eb="5">
      <t>リュウ</t>
    </rPh>
    <rPh sb="5" eb="6">
      <t>ケン</t>
    </rPh>
    <phoneticPr fontId="4"/>
  </si>
  <si>
    <t>ひいらぎ</t>
    <phoneticPr fontId="4"/>
  </si>
  <si>
    <t>743-0011</t>
    <phoneticPr fontId="4"/>
  </si>
  <si>
    <t>0833-71-6155</t>
    <phoneticPr fontId="4"/>
  </si>
  <si>
    <t>光井9丁目8番30号</t>
    <rPh sb="0" eb="2">
      <t>ミツイ</t>
    </rPh>
    <rPh sb="3" eb="5">
      <t>チョウメ</t>
    </rPh>
    <rPh sb="6" eb="7">
      <t>バン</t>
    </rPh>
    <rPh sb="9" eb="10">
      <t>ゴウ</t>
    </rPh>
    <phoneticPr fontId="4"/>
  </si>
  <si>
    <t>ﾋｲﾗｷﾞ</t>
    <phoneticPr fontId="4"/>
  </si>
  <si>
    <t>745-0802</t>
    <phoneticPr fontId="4"/>
  </si>
  <si>
    <t>0834-
25-2800</t>
    <phoneticPr fontId="4"/>
  </si>
  <si>
    <t>ｸﾘﾔｴﾝ</t>
    <phoneticPr fontId="4"/>
  </si>
  <si>
    <t>大嶺町西分10645-6</t>
    <rPh sb="0" eb="3">
      <t>オオミネチョウ</t>
    </rPh>
    <phoneticPr fontId="4"/>
  </si>
  <si>
    <t>阿部秀樹</t>
    <rPh sb="2" eb="4">
      <t>ヒデキ</t>
    </rPh>
    <phoneticPr fontId="4"/>
  </si>
  <si>
    <t>ｹｱﾊｳｽﾂﾂﾞﾉｻﾄ</t>
    <phoneticPr fontId="4"/>
  </si>
  <si>
    <t>ショート2</t>
    <phoneticPr fontId="4"/>
  </si>
  <si>
    <t>徃長　孝治</t>
    <rPh sb="0" eb="1">
      <t>オウ</t>
    </rPh>
    <rPh sb="1" eb="2">
      <t>ナガ</t>
    </rPh>
    <rPh sb="3" eb="4">
      <t>タカシ</t>
    </rPh>
    <rPh sb="4" eb="5">
      <t>ハル</t>
    </rPh>
    <phoneticPr fontId="4"/>
  </si>
  <si>
    <t>社会福祉法人
橘福祉会
(平田好男)</t>
    <rPh sb="13" eb="15">
      <t>ヒラタ</t>
    </rPh>
    <rPh sb="15" eb="16">
      <t>ス</t>
    </rPh>
    <rPh sb="16" eb="17">
      <t>オトコ</t>
    </rPh>
    <phoneticPr fontId="4"/>
  </si>
  <si>
    <t>岸田伯満</t>
    <rPh sb="0" eb="2">
      <t>キシダ</t>
    </rPh>
    <rPh sb="2" eb="3">
      <t>ハク</t>
    </rPh>
    <rPh sb="3" eb="4">
      <t>ミツ</t>
    </rPh>
    <phoneticPr fontId="4"/>
  </si>
  <si>
    <t>角川博義</t>
    <rPh sb="0" eb="2">
      <t>スミカワ</t>
    </rPh>
    <rPh sb="2" eb="4">
      <t>ヒロヨシ</t>
    </rPh>
    <phoneticPr fontId="4"/>
  </si>
  <si>
    <t>吉野千景</t>
    <rPh sb="0" eb="2">
      <t>ヨシノ</t>
    </rPh>
    <rPh sb="2" eb="4">
      <t>チカゲ</t>
    </rPh>
    <phoneticPr fontId="4"/>
  </si>
  <si>
    <t>竹内世津子</t>
    <rPh sb="0" eb="2">
      <t>タケウチ</t>
    </rPh>
    <rPh sb="2" eb="3">
      <t>セ</t>
    </rPh>
    <rPh sb="3" eb="4">
      <t>ツ</t>
    </rPh>
    <rPh sb="4" eb="5">
      <t>コ</t>
    </rPh>
    <phoneticPr fontId="4"/>
  </si>
  <si>
    <t>縄田直樹</t>
    <rPh sb="0" eb="2">
      <t>ナワタ</t>
    </rPh>
    <rPh sb="2" eb="4">
      <t>ナオキ</t>
    </rPh>
    <phoneticPr fontId="4"/>
  </si>
  <si>
    <t>有山美彦</t>
    <rPh sb="0" eb="2">
      <t>アリヤマ</t>
    </rPh>
    <rPh sb="2" eb="3">
      <t>ビ</t>
    </rPh>
    <rPh sb="3" eb="4">
      <t>ヒコ</t>
    </rPh>
    <phoneticPr fontId="4"/>
  </si>
  <si>
    <t>藤本徹央</t>
    <rPh sb="0" eb="2">
      <t>フジモト</t>
    </rPh>
    <rPh sb="2" eb="3">
      <t>テツオ</t>
    </rPh>
    <rPh sb="3" eb="4">
      <t>オウ</t>
    </rPh>
    <phoneticPr fontId="4"/>
  </si>
  <si>
    <t>橋本哲雄</t>
    <rPh sb="0" eb="2">
      <t>ハシモト</t>
    </rPh>
    <rPh sb="2" eb="4">
      <t>テツオ</t>
    </rPh>
    <phoneticPr fontId="4"/>
  </si>
  <si>
    <t>板垣祐子</t>
    <rPh sb="0" eb="2">
      <t>イタガキ</t>
    </rPh>
    <rPh sb="2" eb="4">
      <t>ユウコ</t>
    </rPh>
    <phoneticPr fontId="4"/>
  </si>
  <si>
    <t>今本大陽</t>
    <rPh sb="0" eb="2">
      <t>イマモト</t>
    </rPh>
    <rPh sb="2" eb="3">
      <t>ダイ</t>
    </rPh>
    <rPh sb="3" eb="4">
      <t>ヨウ</t>
    </rPh>
    <phoneticPr fontId="4"/>
  </si>
  <si>
    <t>老人センター</t>
    <phoneticPr fontId="4"/>
  </si>
  <si>
    <t>ｼｭｳﾅﾝｼｼﾝﾅﾝﾖｳﾛｳｼﾞﾝﾌｸｼｾﾝﾀｰ</t>
    <phoneticPr fontId="4"/>
  </si>
  <si>
    <t>温田一丁目10-1</t>
    <phoneticPr fontId="4"/>
  </si>
  <si>
    <t>周南市新南陽
老人福祉センター</t>
    <phoneticPr fontId="4"/>
  </si>
  <si>
    <t>ﾔﾅｲｼｵｵﾊﾞﾀｹｿｳｺﾞｳｾﾝﾀｰ</t>
    <phoneticPr fontId="4"/>
  </si>
  <si>
    <t>神代4830</t>
    <phoneticPr fontId="4"/>
  </si>
  <si>
    <t>柳井市大畠
総合センター</t>
    <phoneticPr fontId="4"/>
  </si>
  <si>
    <t>ﾐﾜﾛｳｼﾞﾝﾌｸｼｾﾝﾀｰ</t>
    <phoneticPr fontId="4"/>
  </si>
  <si>
    <t>美和町西畑135-1</t>
    <phoneticPr fontId="4"/>
  </si>
  <si>
    <t>美和
老人福祉センター</t>
    <phoneticPr fontId="4"/>
  </si>
  <si>
    <t>ﾕｳﾛｳｼﾞﾝﾌｸｼｾﾝﾀｰ</t>
    <phoneticPr fontId="4"/>
  </si>
  <si>
    <t>由宇町802</t>
    <phoneticPr fontId="4"/>
  </si>
  <si>
    <t>由宇
老人福祉センター</t>
    <phoneticPr fontId="4"/>
  </si>
  <si>
    <t>ﾌｸｴﾛｳｼﾞﾝﾌｸｼｾﾝﾀｰ</t>
    <phoneticPr fontId="4"/>
  </si>
  <si>
    <t>福栄
老人福祉センター</t>
    <phoneticPr fontId="4"/>
  </si>
  <si>
    <t>ﾔﾏｸﾞﾁｼｱﾄｳﾛｳｼﾞﾝﾌｸｼｾﾝﾀｰ</t>
    <phoneticPr fontId="4"/>
  </si>
  <si>
    <t>ﾔﾏｸﾞﾁｼｵｺﾞｵﾘﾌﾚｱｲｾﾝﾀｰ</t>
    <phoneticPr fontId="4"/>
  </si>
  <si>
    <t>山口市小郡
ふれあいセンター</t>
    <phoneticPr fontId="4"/>
  </si>
  <si>
    <t>ﾔﾏｸﾞﾁｼﾛｳｼﾞﾝﾌｸｼｶﾝ</t>
    <phoneticPr fontId="4"/>
  </si>
  <si>
    <t>下竪小路254</t>
    <phoneticPr fontId="4"/>
  </si>
  <si>
    <t>山口市老人福祉館</t>
    <phoneticPr fontId="4"/>
  </si>
  <si>
    <t>ｱﾌﾞﾁｮｳｿｳｺﾞｳｿｳﾀﾞﾝｾﾝﾀｰ</t>
    <phoneticPr fontId="4"/>
  </si>
  <si>
    <t>社会福祉法人
阿武町
社会福祉協議会</t>
    <phoneticPr fontId="4"/>
  </si>
  <si>
    <t>ﾋﾗｵﾁｮｳｺｳﾚｲｼｬﾁｲｷﾎｳｶﾂｼｴﾝｾﾝﾀｰ</t>
    <phoneticPr fontId="4"/>
  </si>
  <si>
    <t>包括センター</t>
    <phoneticPr fontId="4"/>
  </si>
  <si>
    <t>渡辺　あゆみ</t>
    <rPh sb="0" eb="2">
      <t>ワタナベ</t>
    </rPh>
    <phoneticPr fontId="28"/>
  </si>
  <si>
    <t>社会福祉法人
平生町
社会福祉協議会　　　　</t>
    <phoneticPr fontId="4"/>
  </si>
  <si>
    <t>社会福祉法人
平生町
社会福祉協議会</t>
    <phoneticPr fontId="4"/>
  </si>
  <si>
    <t>ﾀﾌﾞｾﾁｲｷﾎｳｶﾂｼｴﾝｾﾝﾀｰ</t>
    <phoneticPr fontId="4"/>
  </si>
  <si>
    <t>大字宿井406番地</t>
    <phoneticPr fontId="4"/>
  </si>
  <si>
    <t>35343</t>
    <phoneticPr fontId="4"/>
  </si>
  <si>
    <t>社会福祉法人
施福会</t>
    <phoneticPr fontId="4"/>
  </si>
  <si>
    <t>田布施
地域包括
支援センター</t>
    <phoneticPr fontId="4"/>
  </si>
  <si>
    <t>ｶﾐﾉｾｷﾁｮｳﾁｲｷﾎｳｶﾂｼｴﾝｾﾝﾀｰ</t>
    <phoneticPr fontId="4"/>
  </si>
  <si>
    <t>上関町</t>
    <phoneticPr fontId="4"/>
  </si>
  <si>
    <t>上関町
地域包括
支援センター</t>
    <phoneticPr fontId="4"/>
  </si>
  <si>
    <t>ﾜｷﾁｮｳﾁｲｷﾎｳｶﾂｼｴﾝｾﾝﾀｰ</t>
    <phoneticPr fontId="4"/>
  </si>
  <si>
    <t>藤川　真由美</t>
    <phoneticPr fontId="4"/>
  </si>
  <si>
    <t>ｽｵｳｵｵｼﾏﾁｮｳﾁｲｷﾎｳｶﾂｼｴﾝｾﾝﾀｰ</t>
    <phoneticPr fontId="4"/>
  </si>
  <si>
    <t>0820-
73-5506</t>
    <phoneticPr fontId="4"/>
  </si>
  <si>
    <t>742-2803</t>
    <phoneticPr fontId="4"/>
  </si>
  <si>
    <t>周防大島町
地域包括
支援センター</t>
    <phoneticPr fontId="4"/>
  </si>
  <si>
    <t>ｻﾝﾖｳｵﾉﾀﾞｼﾁｲｷﾎｳｶﾂｼｴﾝｾﾝﾀｰ</t>
    <phoneticPr fontId="4"/>
  </si>
  <si>
    <t>山陽小野田市</t>
    <phoneticPr fontId="4"/>
  </si>
  <si>
    <t>山陽小野田市
地域包括
支援センター</t>
    <phoneticPr fontId="4"/>
  </si>
  <si>
    <t>ｼｭｳﾅﾝﾎｸﾌﾞﾁｲｷﾎｳｶﾂｼｴﾝｾﾝﾀｰ</t>
    <phoneticPr fontId="4"/>
  </si>
  <si>
    <t>0834-87-2000</t>
    <phoneticPr fontId="4"/>
  </si>
  <si>
    <t>745-0122</t>
    <phoneticPr fontId="4"/>
  </si>
  <si>
    <t>社団・財団法人</t>
    <phoneticPr fontId="4"/>
  </si>
  <si>
    <t>ﾄｸﾔﾏｲｼｶｲﾁｲｷﾎｳｶﾂｼｴﾝｾﾝﾀｰ</t>
    <phoneticPr fontId="4"/>
  </si>
  <si>
    <t>徳山医師会
地域包括
支援センター</t>
    <phoneticPr fontId="4"/>
  </si>
  <si>
    <t>ｼｭｳﾅﾝﾄｳﾌﾞﾁｲｷﾎｳｶﾂｼｴﾝｾﾝﾀｰ</t>
    <phoneticPr fontId="4"/>
  </si>
  <si>
    <t>大字久米1533-3</t>
    <phoneticPr fontId="4"/>
  </si>
  <si>
    <t>社会福祉法人
鼓ヶ浦整肢学園</t>
    <phoneticPr fontId="4"/>
  </si>
  <si>
    <t>周南東部
地域包括
支援センター</t>
    <phoneticPr fontId="4"/>
  </si>
  <si>
    <t>745-0827</t>
    <phoneticPr fontId="4"/>
  </si>
  <si>
    <t>社会福祉法人
周南市
社会福祉事業団</t>
    <phoneticPr fontId="4"/>
  </si>
  <si>
    <t>ｼｭｳﾅﾝｾｲﾌﾞﾁｲｷﾎｳｶﾂｼｴﾝｾﾝﾀｰ</t>
    <phoneticPr fontId="4"/>
  </si>
  <si>
    <t>社会福祉法人
周南市
社会福祉協議会</t>
    <phoneticPr fontId="4"/>
  </si>
  <si>
    <t>周南西部
地域包括
支援センター</t>
    <phoneticPr fontId="4"/>
  </si>
  <si>
    <t>ﾐﾈｼﾁｲｷﾎｳｶﾂｼｴﾝｾﾝﾀｰ</t>
    <phoneticPr fontId="4"/>
  </si>
  <si>
    <t>美祢市
地域包括
支援センター</t>
    <phoneticPr fontId="4"/>
  </si>
  <si>
    <t>ﾔﾅｲｼﾁｲｷﾎｳｶﾂｼｴﾝｾﾝﾀｰ</t>
    <phoneticPr fontId="4"/>
  </si>
  <si>
    <t>南町一丁目10番2号</t>
    <phoneticPr fontId="4"/>
  </si>
  <si>
    <t>柳井市
地域包括
支援センター</t>
    <phoneticPr fontId="4"/>
  </si>
  <si>
    <t>長門市</t>
    <phoneticPr fontId="4"/>
  </si>
  <si>
    <t>東深川1339番地2</t>
    <rPh sb="0" eb="1">
      <t>ヒガシ</t>
    </rPh>
    <rPh sb="1" eb="3">
      <t>フカガワ</t>
    </rPh>
    <rPh sb="7" eb="9">
      <t>バンチ</t>
    </rPh>
    <phoneticPr fontId="4"/>
  </si>
  <si>
    <t>ｲﾜｸﾆｼｲﾜｸﾆﾀﾞｲｻﾝﾁｲｷﾎｳｶﾂｼｴﾝｾﾝﾀｰ</t>
    <phoneticPr fontId="4"/>
  </si>
  <si>
    <t>0827-
34-1313</t>
    <phoneticPr fontId="4"/>
  </si>
  <si>
    <t>740-0036</t>
    <phoneticPr fontId="4"/>
  </si>
  <si>
    <t>ｲﾜｸﾆｼｲﾜｸﾆﾀﾞｲｲﾁﾁｲｷﾎｳｶﾂｼｴﾝｾﾝﾀｰ</t>
    <phoneticPr fontId="4"/>
  </si>
  <si>
    <t>0827-
34-1577</t>
    <phoneticPr fontId="4"/>
  </si>
  <si>
    <t>741-0071</t>
    <phoneticPr fontId="4"/>
  </si>
  <si>
    <t>ｲﾜｸﾆｼｲﾜｸﾆﾀﾞｲｺﾞﾁｲｷﾎｳｶﾂｼｴﾝｾﾝﾀｰ</t>
    <phoneticPr fontId="4"/>
  </si>
  <si>
    <t>ｲﾜｸﾆｼﾁｲｷﾎｳｶﾂｼｴﾝｾﾝﾀｰ</t>
    <phoneticPr fontId="4"/>
  </si>
  <si>
    <t>ｸﾀﾞﾏﾂｼﾁｲｷﾎｳｶﾂｼｴﾝｾﾝﾀｰ</t>
    <phoneticPr fontId="4"/>
  </si>
  <si>
    <t>大手町3丁目3番3号</t>
    <phoneticPr fontId="4"/>
  </si>
  <si>
    <t>下松市
地域包括
支援センター</t>
    <phoneticPr fontId="4"/>
  </si>
  <si>
    <t>ﾎｳﾌｷﾀﾁｲｷﾎｳｶﾂｼｴﾝｾﾝﾀｰ</t>
    <phoneticPr fontId="4"/>
  </si>
  <si>
    <t>0835-
28-7215</t>
    <phoneticPr fontId="4"/>
  </si>
  <si>
    <t>747-0064</t>
    <phoneticPr fontId="4"/>
  </si>
  <si>
    <t>ﾎｳﾌﾆｼﾁｲｷﾎｳｶﾂｼｴﾝｾﾝﾀｰ</t>
    <phoneticPr fontId="4"/>
  </si>
  <si>
    <t>ﾎｳﾌﾋｶﾞｼﾁｲｷﾎｳｶﾂｼｴﾝｾﾝﾀｰ</t>
    <phoneticPr fontId="4"/>
  </si>
  <si>
    <t>747-0011</t>
    <phoneticPr fontId="4"/>
  </si>
  <si>
    <t>ﾊｷﾞｼﾁｲｷﾎｳｶﾂｼｴﾝｾﾝﾀｰ</t>
    <phoneticPr fontId="4"/>
  </si>
  <si>
    <t>江向510番地</t>
    <phoneticPr fontId="4"/>
  </si>
  <si>
    <t>萩市
地域包括
支援センター</t>
    <phoneticPr fontId="4"/>
  </si>
  <si>
    <t>ﾔﾏｸﾞﾁｼｺｳﾅﾝﾁｲｷﾎｳｶﾂｼｴﾝｾﾝﾀｰ</t>
    <phoneticPr fontId="4"/>
  </si>
  <si>
    <t>ﾔﾏｸﾞﾁｼﾎｸﾄｳﾁｲｷﾎｳｶﾂｼｴﾝｾﾝﾀｰ</t>
    <phoneticPr fontId="4"/>
  </si>
  <si>
    <t>753-0221</t>
    <phoneticPr fontId="4"/>
  </si>
  <si>
    <t>藤本小百合</t>
    <rPh sb="0" eb="2">
      <t>フジモト</t>
    </rPh>
    <rPh sb="2" eb="5">
      <t>サユリ</t>
    </rPh>
    <phoneticPr fontId="28"/>
  </si>
  <si>
    <t>ﾔﾏｸﾞﾁｼｶﾜﾋｶﾞｼﾁｲｷﾎｳｶﾂｼｴﾝｾﾝﾀｰ</t>
    <phoneticPr fontId="4"/>
  </si>
  <si>
    <t>ﾔﾏｸﾞﾁｼﾁｭｳｵｳﾁｲｷﾎｳｶﾂｼｴﾝｾﾝﾀｰ</t>
    <phoneticPr fontId="4"/>
  </si>
  <si>
    <t>ｳﾍﾞｼﾅﾝﾌﾞﾀﾞｲﾆﾁｲｷﾎｳｶﾂｼｴﾝｾﾝﾀｰ</t>
    <phoneticPr fontId="4"/>
  </si>
  <si>
    <t>0836-
38-3220</t>
    <phoneticPr fontId="4"/>
  </si>
  <si>
    <t>755-0032</t>
    <phoneticPr fontId="4"/>
  </si>
  <si>
    <t>ｳﾍﾞｼﾅﾝﾌﾞﾀﾞｲｲﾁﾁｲｷﾎｳｶﾂｼｴﾝｾﾝﾀｰ</t>
    <phoneticPr fontId="4"/>
  </si>
  <si>
    <t>0836-
38-8551</t>
    <phoneticPr fontId="4"/>
  </si>
  <si>
    <t>755-0016</t>
    <phoneticPr fontId="4"/>
  </si>
  <si>
    <t>田邉順子</t>
    <rPh sb="0" eb="1">
      <t>タ</t>
    </rPh>
    <rPh sb="1" eb="2">
      <t>ヘン</t>
    </rPh>
    <rPh sb="2" eb="3">
      <t>ジュン</t>
    </rPh>
    <rPh sb="3" eb="4">
      <t>コ</t>
    </rPh>
    <phoneticPr fontId="4"/>
  </si>
  <si>
    <t>ｳﾍﾞｼｾｲﾌﾞﾀﾞｲﾆﾁｲｷﾎｳｶﾂｼｴﾝｾﾝﾀｰ</t>
    <phoneticPr fontId="4"/>
  </si>
  <si>
    <t>ｳﾍﾞｼｾｲﾌﾞﾀﾞｲｲﾁﾁｲｷﾎｳｶﾂｼｴﾝｾﾝﾀｰ</t>
    <phoneticPr fontId="4"/>
  </si>
  <si>
    <t>国重直美</t>
    <rPh sb="0" eb="1">
      <t>クニ</t>
    </rPh>
    <rPh sb="1" eb="2">
      <t>ジュウ</t>
    </rPh>
    <rPh sb="2" eb="3">
      <t>チョク</t>
    </rPh>
    <rPh sb="3" eb="4">
      <t>ビ</t>
    </rPh>
    <phoneticPr fontId="4"/>
  </si>
  <si>
    <t>ｳﾍﾞｼﾁｭｳﾌﾞﾀﾞｲﾆﾁｲｷﾎｳｶﾂｼｴﾝｾﾝﾀｰ</t>
    <phoneticPr fontId="4"/>
  </si>
  <si>
    <t>若松町8番3号</t>
    <rPh sb="0" eb="2">
      <t>ワカマツ</t>
    </rPh>
    <rPh sb="2" eb="3">
      <t>チョウ</t>
    </rPh>
    <rPh sb="4" eb="5">
      <t>バン</t>
    </rPh>
    <rPh sb="6" eb="7">
      <t>ゴウ</t>
    </rPh>
    <phoneticPr fontId="4"/>
  </si>
  <si>
    <t>ｳﾍﾞｼﾁｭｳﾌﾞﾀﾞｲｲﾁﾁｲｷﾎｳｶﾂｼｴﾝｾﾝﾀｰ</t>
    <phoneticPr fontId="4"/>
  </si>
  <si>
    <t>中村二丁目7番15号</t>
    <rPh sb="0" eb="2">
      <t>ナカムラ</t>
    </rPh>
    <rPh sb="2" eb="3">
      <t>フタ</t>
    </rPh>
    <rPh sb="3" eb="5">
      <t>チョウメ</t>
    </rPh>
    <rPh sb="6" eb="7">
      <t>バン</t>
    </rPh>
    <rPh sb="9" eb="10">
      <t>ゴウ</t>
    </rPh>
    <phoneticPr fontId="4"/>
  </si>
  <si>
    <t>755-
0072</t>
    <phoneticPr fontId="4"/>
  </si>
  <si>
    <t>ｳﾍﾞｼﾄｳﾌﾞﾀﾞｲﾆﾁｲｷﾎｳｶﾂｼｴﾝｾﾝﾀｰ</t>
    <phoneticPr fontId="4"/>
  </si>
  <si>
    <t>ｳﾍﾞｼﾄｳﾌﾞﾀﾞｲｲﾁﾁｲｷﾎｳｶﾂｼｴﾝｾﾝﾀｰ</t>
    <phoneticPr fontId="4"/>
  </si>
  <si>
    <t>大字船木833番地3　</t>
    <phoneticPr fontId="4"/>
  </si>
  <si>
    <t>0836-
67-0506</t>
    <phoneticPr fontId="4"/>
  </si>
  <si>
    <t>社会福祉法人
下関市
社会福祉協議会</t>
    <phoneticPr fontId="4"/>
  </si>
  <si>
    <t>ｼﾓﾉｾｷｼﾄﾖｳﾗﾁｲｷﾎｳｶﾂｼｴﾝｾﾝﾀｰ</t>
    <phoneticPr fontId="4"/>
  </si>
  <si>
    <t>豊浦町大字川棚6895番地1</t>
    <phoneticPr fontId="4"/>
  </si>
  <si>
    <t>下関市豊浦
地域包括
支援センター</t>
    <phoneticPr fontId="4"/>
  </si>
  <si>
    <t>ｼﾓﾉｾｷｼｶﾂﾔﾏ･ｳﾂｲﾁｲｷﾎｳｶﾂｼｴﾝｾﾝﾀｰ</t>
    <phoneticPr fontId="4"/>
  </si>
  <si>
    <t>083-
227-2700</t>
    <phoneticPr fontId="4"/>
  </si>
  <si>
    <t>751-0885</t>
    <phoneticPr fontId="4"/>
  </si>
  <si>
    <t>ｼﾓﾉｾｷｼﾔｽｵｶ･ﾖｼﾐﾁｲｷﾎｳｶﾂｼｴﾝｾﾝﾀｰ</t>
    <phoneticPr fontId="4"/>
  </si>
  <si>
    <t>083-
249-5015</t>
    <phoneticPr fontId="4"/>
  </si>
  <si>
    <t>759-6613</t>
    <phoneticPr fontId="4"/>
  </si>
  <si>
    <t>ｼﾓﾉｾｷｼｶﾜﾅｶﾁｲｷﾎｳｶﾂｼｴﾝｾﾝﾀｰ</t>
    <phoneticPr fontId="4"/>
  </si>
  <si>
    <t>751-0853</t>
    <phoneticPr fontId="4"/>
  </si>
  <si>
    <t>ｼﾓﾉｾｷｼﾁｮｳﾌﾁｲｷﾎｳｶﾂｼｴﾝｾﾝﾀｰ</t>
    <phoneticPr fontId="4"/>
  </si>
  <si>
    <t>長府松小田本町1番26号</t>
    <phoneticPr fontId="4"/>
  </si>
  <si>
    <t>083-
227-3151</t>
    <phoneticPr fontId="4"/>
  </si>
  <si>
    <t>752-0933</t>
    <phoneticPr fontId="4"/>
  </si>
  <si>
    <t>ｼﾓﾉｾｷｼﾋｺｼﾏﾁｲｷﾎｳｶﾂｼｴﾝｾﾝﾀｰ</t>
    <phoneticPr fontId="4"/>
  </si>
  <si>
    <t>083-
266-6516</t>
    <phoneticPr fontId="4"/>
  </si>
  <si>
    <t>750-0075</t>
    <phoneticPr fontId="4"/>
  </si>
  <si>
    <t>ｼﾓﾉｾｷｼﾎﾝﾁｮｳﾎｸﾌﾞﾞﾁｲｷﾎｳｶﾂｼｴﾝｾﾝﾀｰ</t>
    <phoneticPr fontId="4"/>
  </si>
  <si>
    <t>083-
255-1111</t>
    <phoneticPr fontId="4"/>
  </si>
  <si>
    <t>751-0833</t>
    <phoneticPr fontId="4"/>
  </si>
  <si>
    <t>ｼﾓﾉｾｷｼﾎﾝﾁｮｳｾｲﾌﾞﾁｲｷﾎｳｶﾂｼｴﾝｾﾝﾀｰ</t>
    <phoneticPr fontId="4"/>
  </si>
  <si>
    <t>083-
250-8521</t>
    <phoneticPr fontId="4"/>
  </si>
  <si>
    <t>750-0061</t>
    <phoneticPr fontId="4"/>
  </si>
  <si>
    <t>ｻﾝﾗｲﾌｻﾝﾖｳｻﾞｲﾀｸｶｲｺﾞｼｴﾝｾﾝﾀｰ</t>
    <phoneticPr fontId="4"/>
  </si>
  <si>
    <t>サンライフ山陽
在宅介護
支援センター</t>
    <phoneticPr fontId="4"/>
  </si>
  <si>
    <t>ｻﾞｲﾀｸｶｲｺﾞｼｴﾝｾﾝﾀｰｱｵｶｹﾞｴﾝ</t>
    <phoneticPr fontId="4"/>
  </si>
  <si>
    <t>美祢市秋芳町青景1873番地</t>
    <phoneticPr fontId="4"/>
  </si>
  <si>
    <t>在宅介護
支援センター
青景園</t>
    <phoneticPr fontId="4"/>
  </si>
  <si>
    <t>ﾅﾝﾜｶｲﾂﾂﾞｻﾞｲﾀｸｶｲｺﾞｼｴﾝｾﾝﾀｰ</t>
    <phoneticPr fontId="4"/>
  </si>
  <si>
    <t>医療法人
南和会
(吉居俊朗)</t>
    <phoneticPr fontId="4"/>
  </si>
  <si>
    <t>医療法人
南和会</t>
    <phoneticPr fontId="4"/>
  </si>
  <si>
    <t>南和会つづ
在宅介護
支援センター</t>
    <phoneticPr fontId="4"/>
  </si>
  <si>
    <t>ﾍｲｾｲｻﾞｲﾀｸｶｲｺﾞｼｴﾝｾﾝﾀｰﾋﾗﾀ</t>
    <phoneticPr fontId="4"/>
  </si>
  <si>
    <t>平成
在宅介護
支援センター
平田</t>
    <phoneticPr fontId="4"/>
  </si>
  <si>
    <t>ﾌﾚﾝｽﾞｻﾞｲﾀｸｶｲｺﾞｼｴﾝｾﾝﾀｰ</t>
    <phoneticPr fontId="4"/>
  </si>
  <si>
    <t>医療法人社団
まりふ会</t>
    <phoneticPr fontId="4"/>
  </si>
  <si>
    <t>ふれんず
在宅介護
支援センター</t>
    <phoneticPr fontId="4"/>
  </si>
  <si>
    <t>ﾅﾝﾜｿｳｻﾞｲﾀｸｶｲｺﾞｼｴﾝｾﾝﾀｰ</t>
    <phoneticPr fontId="4"/>
  </si>
  <si>
    <t>0827-
34-0281</t>
    <phoneticPr fontId="4"/>
  </si>
  <si>
    <t>なんわ荘
在宅介護
支援センター</t>
    <phoneticPr fontId="4"/>
  </si>
  <si>
    <t>ﾆｼｷｴﾝｻﾞｲﾀｸｶｲｺﾞｼｴﾝｾﾝﾀｰ</t>
    <phoneticPr fontId="4"/>
  </si>
  <si>
    <t>錦町広瀬758</t>
    <phoneticPr fontId="4"/>
  </si>
  <si>
    <t>社会福祉法人
錦福祉会
(寺園久恵)</t>
    <phoneticPr fontId="4"/>
  </si>
  <si>
    <t>錦苑
在宅介護
支援センター</t>
    <phoneticPr fontId="4"/>
  </si>
  <si>
    <t>社会福祉法人
萩市
社会福祉事業団</t>
    <rPh sb="14" eb="17">
      <t>ジギョウダン</t>
    </rPh>
    <phoneticPr fontId="28"/>
  </si>
  <si>
    <t>ﾊｷﾞｼｻﾞｲﾀｸｶｲｺﾞｼｴﾝｾﾝﾀｰｱｲｼﾏ</t>
    <phoneticPr fontId="4"/>
  </si>
  <si>
    <t>萩市
在宅介護
支援センター
あいしま</t>
    <phoneticPr fontId="4"/>
  </si>
  <si>
    <t>ﾊｷﾞｼｻﾞｲﾀｸｶｲｺﾞｼｴﾝｾﾝﾀｰｵｵｼﾏ</t>
    <phoneticPr fontId="4"/>
  </si>
  <si>
    <t>大島92</t>
    <phoneticPr fontId="4"/>
  </si>
  <si>
    <t>萩市
在宅介護
支援センター
おおしま</t>
    <phoneticPr fontId="4"/>
  </si>
  <si>
    <t>ﾊｷﾞｼｻﾞｲﾀｸｶｲｺﾞｼｴﾝｾﾝﾀｰｵｵｲ</t>
    <phoneticPr fontId="4"/>
  </si>
  <si>
    <t>社会福祉法人
山口県
社会福祉事業団</t>
    <phoneticPr fontId="4"/>
  </si>
  <si>
    <t>萩市
在宅介護
支援センター
おおい</t>
    <phoneticPr fontId="4"/>
  </si>
  <si>
    <t>ﾊｷﾞｼｻﾞｲﾀｸｶｲｺﾞｼｴﾝｾﾝﾀｰﾊｷﾞ</t>
  </si>
  <si>
    <t>令和元年7月16日</t>
    <rPh sb="0" eb="1">
      <t>レイ</t>
    </rPh>
    <rPh sb="1" eb="2">
      <t>ワ</t>
    </rPh>
    <rPh sb="2" eb="4">
      <t>ガンネン</t>
    </rPh>
    <rPh sb="5" eb="6">
      <t>ガツ</t>
    </rPh>
    <rPh sb="8" eb="9">
      <t>ニチ</t>
    </rPh>
    <phoneticPr fontId="4"/>
  </si>
  <si>
    <t>萩市江向510番地</t>
  </si>
  <si>
    <t>ﾊｷﾞｼｻﾞｲﾀｸｶｲｺﾞｼｴﾝｾﾝﾀｰｱｻﾋ</t>
    <phoneticPr fontId="4"/>
  </si>
  <si>
    <t>丘　茂樹</t>
    <phoneticPr fontId="4"/>
  </si>
  <si>
    <t>医療法人
丘病院
(丘　茂樹)</t>
    <phoneticPr fontId="4"/>
  </si>
  <si>
    <t>萩市
在宅介護
支援センター
あさひ</t>
    <phoneticPr fontId="4"/>
  </si>
  <si>
    <t>社会福祉法人
ふたば園
(西島　孝一)</t>
    <rPh sb="13" eb="15">
      <t>ニシジマ</t>
    </rPh>
    <rPh sb="16" eb="18">
      <t>コウイチ</t>
    </rPh>
    <phoneticPr fontId="28"/>
  </si>
  <si>
    <t>ﾊｷﾞｼｻﾞｲﾀｸｶｲｺﾞｼｴﾝｾﾝﾀｰｶﾜｶﾐｴﾝ</t>
    <phoneticPr fontId="4"/>
  </si>
  <si>
    <t>萩市
在宅介護
支援センター
かわかみ苑</t>
    <phoneticPr fontId="4"/>
  </si>
  <si>
    <t>ﾊｷﾞｼｻﾞｲﾀｸｶｲｺﾞｼｴﾝｾﾝﾀｰｽｻｴﾝ</t>
    <phoneticPr fontId="4"/>
  </si>
  <si>
    <t>萩市
在宅介護
支援センター
すさ苑</t>
    <phoneticPr fontId="4"/>
  </si>
  <si>
    <t>ﾔﾏｸﾞﾁｼｻﾞｲﾀｸｶｲｺﾞｼｴﾝｾﾝﾀｰﾊｰﾄﾎｰﾑﾐﾅﾐﾔﾏｸﾞﾁ</t>
    <phoneticPr fontId="4"/>
  </si>
  <si>
    <t>社会福祉法人
青藍会
(阿武義人)</t>
    <phoneticPr fontId="4"/>
  </si>
  <si>
    <t>社会福祉法人
青藍会</t>
    <phoneticPr fontId="4"/>
  </si>
  <si>
    <t>山口市
在宅介護
支援センター
ハートホーム
南山口</t>
    <phoneticPr fontId="4"/>
  </si>
  <si>
    <t>ﾔﾏｸﾞﾁｼｻﾞｲﾀｸｶｲｺﾞｼｴﾝｾﾝﾀｰﾊｰﾄﾎｰﾑ</t>
    <phoneticPr fontId="4"/>
  </si>
  <si>
    <t>山口市
在宅介護
支援センター
ハートホーム</t>
    <phoneticPr fontId="4"/>
  </si>
  <si>
    <t>ﾔﾏｸﾞﾁｼｻﾞｲﾀｸｶｲｺﾞｼｴﾝｾﾝﾀｰﾋﾖｼﾀﾞｲ</t>
    <phoneticPr fontId="4"/>
  </si>
  <si>
    <t>陶3968</t>
    <phoneticPr fontId="4"/>
  </si>
  <si>
    <t>社会福祉法人
山口向陽会</t>
    <phoneticPr fontId="4"/>
  </si>
  <si>
    <t>山口市
在宅介護
支援センター
日吉台</t>
    <phoneticPr fontId="4"/>
  </si>
  <si>
    <t>ｷｮｳﾘﾂｻﾞｲﾀｸｶｲｺﾞｼｴﾝｾﾝﾀｰ</t>
    <phoneticPr fontId="4"/>
  </si>
  <si>
    <t>佐々木　理恵</t>
    <rPh sb="0" eb="3">
      <t>ササキ</t>
    </rPh>
    <rPh sb="4" eb="6">
      <t>リエ</t>
    </rPh>
    <phoneticPr fontId="4"/>
  </si>
  <si>
    <t>医療生活協同組合
健文会</t>
    <phoneticPr fontId="4"/>
  </si>
  <si>
    <t>協立
在宅介護
支援センター</t>
    <phoneticPr fontId="4"/>
  </si>
  <si>
    <t>社会福祉法人
神原苑
(濃川則之)</t>
    <phoneticPr fontId="4"/>
  </si>
  <si>
    <t>ｳﾍﾞｱｶﾘｴﾝｻﾞｲﾀｸｶｲｺﾞｼｴﾝｾﾝﾀｰ</t>
    <phoneticPr fontId="4"/>
  </si>
  <si>
    <t>米屋久美</t>
    <rPh sb="0" eb="2">
      <t>コメヤ</t>
    </rPh>
    <rPh sb="2" eb="3">
      <t>ヒサ</t>
    </rPh>
    <rPh sb="3" eb="4">
      <t>ビ</t>
    </rPh>
    <phoneticPr fontId="28"/>
  </si>
  <si>
    <t>宇部あかり園
在宅介護
支援センター</t>
    <phoneticPr fontId="4"/>
  </si>
  <si>
    <t>ﾀﾝｷﾆｭｳｼｮｾｲｶﾂｶｲｺﾞﾌｸｼｱ</t>
    <phoneticPr fontId="4"/>
  </si>
  <si>
    <t>厚狭503-1</t>
    <phoneticPr fontId="4"/>
  </si>
  <si>
    <t>老人短期入所施設</t>
    <phoneticPr fontId="4"/>
  </si>
  <si>
    <t>ﾀﾝｷﾆｭｳｼｮｾｲｶﾂｶｲｺﾞｱｻｼｵﾝ</t>
    <phoneticPr fontId="4"/>
  </si>
  <si>
    <t>岸 文雄</t>
  </si>
  <si>
    <t>医療法人
健仁会</t>
    <phoneticPr fontId="4"/>
  </si>
  <si>
    <t>短期入所生活介護
あさ紫苑</t>
    <phoneticPr fontId="4"/>
  </si>
  <si>
    <t>（私立）</t>
    <phoneticPr fontId="4"/>
  </si>
  <si>
    <t>ｼｮｰﾄｽﾃｲｳｲﾝｸﾙﾐﾂｵ</t>
    <phoneticPr fontId="4"/>
  </si>
  <si>
    <t>小松原1248-4</t>
    <phoneticPr fontId="4"/>
  </si>
  <si>
    <t>株式会社
山陽グローバル
パートナーズ</t>
    <phoneticPr fontId="4"/>
  </si>
  <si>
    <t>ショートステイ
ウィンクル三丘</t>
    <phoneticPr fontId="4"/>
  </si>
  <si>
    <t>ﾀﾝｷﾆｭｳｼｮｾｲｶﾂｶｲｺﾞｻﾎﾟｰﾄﾋｶﾘ</t>
    <phoneticPr fontId="4"/>
  </si>
  <si>
    <t>市川　晃</t>
    <phoneticPr fontId="4"/>
  </si>
  <si>
    <t>医療法人社団
光仁会</t>
    <phoneticPr fontId="4"/>
  </si>
  <si>
    <t>短期入所生活介護
サポートひかり</t>
    <phoneticPr fontId="4"/>
  </si>
  <si>
    <t>ｾﾝｿﾞｸｴﾝ</t>
    <phoneticPr fontId="4"/>
  </si>
  <si>
    <t>せんぞく苑</t>
    <phoneticPr fontId="4"/>
  </si>
  <si>
    <t>ｼｮｰﾄｽﾃｲﾉﾉﾊﾅ</t>
    <phoneticPr fontId="4"/>
  </si>
  <si>
    <t>ショートステイ
野の花</t>
    <phoneticPr fontId="4"/>
  </si>
  <si>
    <t>ｺﾐｭﾆﾃｨﾌﾟﾚｲｽｲｷｲｷ</t>
    <phoneticPr fontId="4"/>
  </si>
  <si>
    <t>ｱｲｱｲﾔﾏｸﾞﾁﾀﾝｷﾆｭｳｼｮｾｲｶﾂｶｲｺﾞ</t>
    <phoneticPr fontId="4"/>
  </si>
  <si>
    <t>ﾔﾏｸﾞﾁｺｳﾗｸｴﾝ</t>
    <phoneticPr fontId="4"/>
  </si>
  <si>
    <t>黒川3380</t>
    <phoneticPr fontId="4"/>
  </si>
  <si>
    <t>山口幸楽苑</t>
    <phoneticPr fontId="4"/>
  </si>
  <si>
    <t>ﾅｷﾞﾉｷｻﾞｲﾀｸｹｱｾﾝﾀｰｼｮｰﾄｽﾃｨ</t>
    <phoneticPr fontId="4"/>
  </si>
  <si>
    <t>田邉征六</t>
    <phoneticPr fontId="4"/>
  </si>
  <si>
    <t>医療法人
清仁会</t>
    <phoneticPr fontId="4"/>
  </si>
  <si>
    <t>なぎの木在宅
ケアセンター・
ショートスティ</t>
    <phoneticPr fontId="4"/>
  </si>
  <si>
    <t>ﾊｰﾄﾎｰﾑﾐﾅﾐﾔﾏｸﾞﾁｼｮｰﾄｽﾃｲ</t>
    <phoneticPr fontId="4"/>
  </si>
  <si>
    <t>ハートホーム南山口
ショートステイ</t>
    <phoneticPr fontId="4"/>
  </si>
  <si>
    <t>ｻｲｾｲｶｲﾔﾏｸﾞﾁﾁｲｷｹｱｾﾝﾀｰｻﾞｲﾀｸﾌｸｺﾞｳｶﾞﾀｼｾﾂﾔｽﾗｷﾞ</t>
    <phoneticPr fontId="4"/>
  </si>
  <si>
    <t>済生会山口
地域ケアセンター
在宅複合型施設
やすらぎ
ショートステイ</t>
    <phoneticPr fontId="4"/>
  </si>
  <si>
    <t>755-
0241</t>
    <phoneticPr fontId="4"/>
  </si>
  <si>
    <t>医療法人
松永会</t>
    <phoneticPr fontId="4"/>
  </si>
  <si>
    <t>デイ施設</t>
    <phoneticPr fontId="4"/>
  </si>
  <si>
    <t>社会福祉法人　
阿武福祉会</t>
    <phoneticPr fontId="4"/>
  </si>
  <si>
    <t>ｷﾖｶﾞﾊﾏﾃﾞｲｻｰﾋﾞｽｾﾝﾀｰ</t>
    <phoneticPr fontId="4"/>
  </si>
  <si>
    <t>地域密着型</t>
    <phoneticPr fontId="4"/>
  </si>
  <si>
    <t>08388-
2-3144</t>
    <phoneticPr fontId="4"/>
  </si>
  <si>
    <t>清ヶ浜
デイサービス
センター</t>
    <phoneticPr fontId="4"/>
  </si>
  <si>
    <t>ﾊﾂﾗﾂｾﾝﾀｰ</t>
    <phoneticPr fontId="4"/>
  </si>
  <si>
    <t>平生村618-2</t>
    <phoneticPr fontId="4"/>
  </si>
  <si>
    <t>0820-
56-0080</t>
    <phoneticPr fontId="4"/>
  </si>
  <si>
    <t>742-
1102</t>
    <phoneticPr fontId="4"/>
  </si>
  <si>
    <t>平生町
社会福祉協議会</t>
  </si>
  <si>
    <t>平生町
社会福祉協議会</t>
    <phoneticPr fontId="4"/>
  </si>
  <si>
    <t>はつらつセンター</t>
    <phoneticPr fontId="4"/>
  </si>
  <si>
    <t>平生角浜568-18</t>
    <rPh sb="2" eb="3">
      <t>カク</t>
    </rPh>
    <rPh sb="3" eb="4">
      <t>ハマ</t>
    </rPh>
    <phoneticPr fontId="4"/>
  </si>
  <si>
    <t>ﾋﾗｵﾁｮｳｼｬｶｲﾌｸｼｷｮｳｷﾞｶｲｻｶﾞﾐﾝﾅﾉｲｴ</t>
    <phoneticPr fontId="4"/>
  </si>
  <si>
    <t>佐賀1572</t>
    <phoneticPr fontId="4"/>
  </si>
  <si>
    <t>0820-
58-5008</t>
    <phoneticPr fontId="4"/>
  </si>
  <si>
    <t>742-
1111</t>
    <phoneticPr fontId="4"/>
  </si>
  <si>
    <t>平生町
社会福祉協議会
さが・みんなの家</t>
    <phoneticPr fontId="4"/>
  </si>
  <si>
    <t>ﾃﾞｲｻｰﾋﾞｽｾﾝﾀｰｻﾝｺｰﾄ</t>
    <phoneticPr fontId="4"/>
  </si>
  <si>
    <t>社会福祉法人　　　　　　幸寿会</t>
    <phoneticPr fontId="4"/>
  </si>
  <si>
    <t>デイサービス
センター
サンコート</t>
    <phoneticPr fontId="4"/>
  </si>
  <si>
    <t>ｶﾐﾉｾｷﾁｮｳﾃﾞｲｻｰﾋﾞｽｾﾝﾀｰ</t>
    <phoneticPr fontId="4"/>
  </si>
  <si>
    <t>上関町
デイサービス
センター</t>
    <phoneticPr fontId="4"/>
  </si>
  <si>
    <t>ﾃﾞｲｻｰﾋﾞｽｺﾝﾍﾟｲﾄｳ</t>
    <phoneticPr fontId="4"/>
  </si>
  <si>
    <t>小松91-4</t>
    <phoneticPr fontId="4"/>
  </si>
  <si>
    <t>大島郡周防大島町</t>
    <phoneticPr fontId="4"/>
  </si>
  <si>
    <t>0820-
79-2228</t>
    <phoneticPr fontId="4"/>
  </si>
  <si>
    <t>742-
2106</t>
    <phoneticPr fontId="4"/>
  </si>
  <si>
    <t>デイサービス
こんぺいとう</t>
    <phoneticPr fontId="4"/>
  </si>
  <si>
    <t>ﾃﾞｲｻｰﾋﾞｽﾆｼ</t>
    <phoneticPr fontId="4"/>
  </si>
  <si>
    <t>0820-
74-3255</t>
    <phoneticPr fontId="4"/>
  </si>
  <si>
    <t>742-2101</t>
    <phoneticPr fontId="4"/>
  </si>
  <si>
    <t>株式会社
スマイル</t>
    <phoneticPr fontId="4"/>
  </si>
  <si>
    <t>デイサービス
ＮＩＪＩ</t>
    <phoneticPr fontId="4"/>
  </si>
  <si>
    <t>ﾃﾞｲｻｰﾋﾞｽｵﾋｻﾝ</t>
    <phoneticPr fontId="4"/>
  </si>
  <si>
    <t>日前1568-2</t>
    <phoneticPr fontId="4"/>
  </si>
  <si>
    <t>0820-
73-0023</t>
    <phoneticPr fontId="4"/>
  </si>
  <si>
    <t>742-2804</t>
    <phoneticPr fontId="4"/>
  </si>
  <si>
    <t>有限会社
サンスカイ</t>
    <phoneticPr fontId="4"/>
  </si>
  <si>
    <t>デイサービス
おひさん</t>
    <phoneticPr fontId="4"/>
  </si>
  <si>
    <t>久賀4100</t>
    <phoneticPr fontId="4"/>
  </si>
  <si>
    <t>0820-
72-0993</t>
    <phoneticPr fontId="4"/>
  </si>
  <si>
    <t>特定非営利活動法人海祐会</t>
    <phoneticPr fontId="4"/>
  </si>
  <si>
    <t>デイサービス
センター智慧福朗</t>
    <phoneticPr fontId="4"/>
  </si>
  <si>
    <t>ﾕｳｹﾞﾝｶﾞｲｼｬｼﾗｷ</t>
    <phoneticPr fontId="4"/>
  </si>
  <si>
    <t>西方14</t>
    <phoneticPr fontId="4"/>
  </si>
  <si>
    <t>ﾃﾞｲｻｰﾋﾞｽﾋﾏﾜﾘ</t>
    <phoneticPr fontId="4"/>
  </si>
  <si>
    <t>デイサービス
ひまわり</t>
    <phoneticPr fontId="4"/>
  </si>
  <si>
    <t>ﾃﾞｲｻｰﾋﾞｽﾀｽｹｱｲｲｲﾋﾉｻﾄ</t>
    <phoneticPr fontId="4"/>
  </si>
  <si>
    <t>特定非営利活動
法人
いい日の里</t>
    <phoneticPr fontId="4"/>
  </si>
  <si>
    <t>デイサービス 
たすけあい
いい日の里</t>
    <phoneticPr fontId="4"/>
  </si>
  <si>
    <t>ﾃﾞｲｻｰﾋﾞｽｾﾝﾀｰﾜﾀﾞｴﾝ</t>
    <phoneticPr fontId="4"/>
  </si>
  <si>
    <t>社会福祉法人
周防大島町
社会福祉協議会</t>
    <phoneticPr fontId="4"/>
  </si>
  <si>
    <t>デイサービス
センター 
和田苑</t>
    <phoneticPr fontId="4"/>
  </si>
  <si>
    <t>ﾃﾞｲｻｰﾋﾞｽｾﾝﾀｰｼﾗﾄﾘｴﾝ</t>
    <phoneticPr fontId="4"/>
  </si>
  <si>
    <t>デイサービス
センター 
しらとり苑</t>
    <phoneticPr fontId="4"/>
  </si>
  <si>
    <t>ﾃﾞｲｻｰﾋﾞｽｾﾝﾀｰｻﾝﾉｳｴﾝ</t>
    <phoneticPr fontId="4"/>
  </si>
  <si>
    <t>デイサービス
センター
山王苑</t>
    <phoneticPr fontId="4"/>
  </si>
  <si>
    <t>ﾃﾞｲｻｰﾋﾞｽｾﾝﾀｰｲｺｲｴﾝ</t>
    <phoneticPr fontId="4"/>
  </si>
  <si>
    <t>デイサービス
センター
いこい苑</t>
    <phoneticPr fontId="4"/>
  </si>
  <si>
    <t>ﾄｳﾜｻﾞｲﾀｸﾛｳｼﾞﾝﾃﾞｲｻｰﾋﾞｽｾﾝﾀｰ</t>
    <phoneticPr fontId="4"/>
  </si>
  <si>
    <t>東和在宅老人
デイサービス
センター</t>
    <phoneticPr fontId="4"/>
  </si>
  <si>
    <t>株式会社
インマイライフ</t>
  </si>
  <si>
    <t>ﾃﾞｲｻｰﾋﾞｽｺｳﾕｳ</t>
    <phoneticPr fontId="4"/>
  </si>
  <si>
    <t>郡415-3</t>
    <phoneticPr fontId="4"/>
  </si>
  <si>
    <t>0836-
39-1711</t>
    <phoneticPr fontId="4"/>
  </si>
  <si>
    <t>有限会社
介護サービス康友</t>
    <phoneticPr fontId="4"/>
  </si>
  <si>
    <t>デイサービス
康友</t>
    <phoneticPr fontId="4"/>
  </si>
  <si>
    <t>ｾｲｶﾂｶｲｺﾞｼﾞｷﾞｮｳｼｮｲｺｲ</t>
    <phoneticPr fontId="4"/>
  </si>
  <si>
    <t>有帆1494-5</t>
    <phoneticPr fontId="4"/>
  </si>
  <si>
    <t>0836-
39-7352</t>
    <phoneticPr fontId="4"/>
  </si>
  <si>
    <t>生活介護事業所
いこい</t>
    <phoneticPr fontId="4"/>
  </si>
  <si>
    <t>ﾘﾊﾋﾞﾘﾃﾞｲｻｰﾋﾞｽﾌﾟﾗｽﾜﾝ</t>
    <phoneticPr fontId="4"/>
  </si>
  <si>
    <t>セメント町6-2</t>
    <phoneticPr fontId="4"/>
  </si>
  <si>
    <t>0836-
39-7887</t>
    <phoneticPr fontId="4"/>
  </si>
  <si>
    <t>756-0835</t>
    <phoneticPr fontId="4"/>
  </si>
  <si>
    <t>リハビリデイサービス
プラスワン</t>
    <phoneticPr fontId="4"/>
  </si>
  <si>
    <t>ﾃﾞｲｻｰﾋﾞｽﾐﾔﾋﾞ</t>
    <phoneticPr fontId="4"/>
  </si>
  <si>
    <t>0836-
43-9556</t>
    <phoneticPr fontId="4"/>
  </si>
  <si>
    <t>756-
0817</t>
    <phoneticPr fontId="4"/>
  </si>
  <si>
    <t>デイサービスみやび</t>
    <phoneticPr fontId="4"/>
  </si>
  <si>
    <t>ﾃﾞｲｻｰﾋﾞｽｾﾝﾀｰﾃﾞｱｲ</t>
    <phoneticPr fontId="4"/>
  </si>
  <si>
    <t>0836-
39-5262</t>
    <phoneticPr fontId="4"/>
  </si>
  <si>
    <t>757-
0004</t>
    <phoneticPr fontId="4"/>
  </si>
  <si>
    <t>合同会社
ＳＬＯＷ</t>
    <phoneticPr fontId="4"/>
  </si>
  <si>
    <t>デイサービス
センターであい</t>
    <phoneticPr fontId="4"/>
  </si>
  <si>
    <t>ﾉﾝﾋﾞﾘﾑﾗｱｻ ﾃﾞｲｻｰﾋﾞｽ</t>
    <phoneticPr fontId="4"/>
  </si>
  <si>
    <t>0836-
71-2030</t>
    <phoneticPr fontId="4"/>
  </si>
  <si>
    <t>757-0005</t>
    <phoneticPr fontId="4"/>
  </si>
  <si>
    <t>株式会社
ホームケア
サービス山口</t>
    <phoneticPr fontId="4"/>
  </si>
  <si>
    <t>のんびり村厚狭
デイサービス</t>
    <phoneticPr fontId="4"/>
  </si>
  <si>
    <t>株式会社
朝日</t>
    <phoneticPr fontId="4"/>
  </si>
  <si>
    <t>0836-
81-3722</t>
    <phoneticPr fontId="4"/>
  </si>
  <si>
    <t>0836-
43-7110</t>
    <phoneticPr fontId="4"/>
  </si>
  <si>
    <t>0836-
84-5121</t>
    <phoneticPr fontId="4"/>
  </si>
  <si>
    <t>756-0060</t>
    <phoneticPr fontId="4"/>
  </si>
  <si>
    <t>0836-
39-9101</t>
    <phoneticPr fontId="4"/>
  </si>
  <si>
    <t>ﾃﾞｲｻｰﾋﾞｽﾊﾙ</t>
    <phoneticPr fontId="4"/>
  </si>
  <si>
    <t>西高泊1467</t>
    <phoneticPr fontId="4"/>
  </si>
  <si>
    <t>有限会社　　　　　　　　　　　　　　　ケア・サービス
優</t>
    <phoneticPr fontId="4"/>
  </si>
  <si>
    <t>有限会社　　　　　　　　　　　　　ケア・サービス
優</t>
    <phoneticPr fontId="4"/>
  </si>
  <si>
    <t>デイサービス　晴</t>
    <phoneticPr fontId="4"/>
  </si>
  <si>
    <t>ﾃﾞｲｻｰﾋﾞｽｱｽｶ</t>
    <phoneticPr fontId="4"/>
  </si>
  <si>
    <t>合同会社 　　　　　　　　　　　　　あすか</t>
    <phoneticPr fontId="4"/>
  </si>
  <si>
    <t>合同会社 　　　　　　　　　　　あすか</t>
    <phoneticPr fontId="4"/>
  </si>
  <si>
    <t>デイサービス 　　　　　　　　　　　　　　　　あすか</t>
    <phoneticPr fontId="4"/>
  </si>
  <si>
    <t>ﾃﾞｲｻｰﾋﾞｽﾎﾎｴﾐﾆｼﾉﾊﾏ</t>
    <phoneticPr fontId="4"/>
  </si>
  <si>
    <t>0836-
88-2324</t>
    <phoneticPr fontId="4"/>
  </si>
  <si>
    <t>756-
0832</t>
    <phoneticPr fontId="4"/>
  </si>
  <si>
    <t>ﾃﾞｲｻｰﾋﾞｽﾎﾎｴﾐﾉｻﾄ</t>
    <phoneticPr fontId="4"/>
  </si>
  <si>
    <t>0836-
83-3770</t>
    <phoneticPr fontId="4"/>
  </si>
  <si>
    <t>ﾖﾘｱｲﾄﾞｺﾛﾔｹﾉﾃﾞｲｻｰﾋﾞｽｾﾝﾀｰ</t>
    <phoneticPr fontId="4"/>
  </si>
  <si>
    <t>株式会社
シノハラ</t>
    <phoneticPr fontId="4"/>
  </si>
  <si>
    <t>よりあい処焼野
デイサービス
センター</t>
    <phoneticPr fontId="4"/>
  </si>
  <si>
    <t>ﾃﾞｲｻｰﾋﾞｽﾜﾗﾔ</t>
    <phoneticPr fontId="4"/>
  </si>
  <si>
    <t>有帆猪窪1296</t>
    <phoneticPr fontId="4"/>
  </si>
  <si>
    <t>有限会社
楽庵</t>
    <phoneticPr fontId="4"/>
  </si>
  <si>
    <t>デイサービス 笑家</t>
    <phoneticPr fontId="4"/>
  </si>
  <si>
    <t>ﾃﾞｲｻｰﾋﾞｽｲﾂﾊ</t>
    <phoneticPr fontId="4"/>
  </si>
  <si>
    <t>0836-
81-2828</t>
    <phoneticPr fontId="4"/>
  </si>
  <si>
    <t>756-
0813</t>
    <phoneticPr fontId="4"/>
  </si>
  <si>
    <t>医療法人社団
早川内科医院</t>
    <phoneticPr fontId="4"/>
  </si>
  <si>
    <t>デイサービス
いつは</t>
    <phoneticPr fontId="4"/>
  </si>
  <si>
    <t>ﾂｰﾊｳｽﾋﾀﾞﾏﾘﾉｲｴ</t>
    <phoneticPr fontId="4"/>
  </si>
  <si>
    <t>ＹＯＵ介護サービス
株式会社</t>
    <phoneticPr fontId="4"/>
  </si>
  <si>
    <t>２ハウス 
陽だまりのいえ</t>
    <phoneticPr fontId="4"/>
  </si>
  <si>
    <t>ｺｺﾛﾃﾞｲｻｰﾋﾞｽｾﾝﾀｰ</t>
    <phoneticPr fontId="4"/>
  </si>
  <si>
    <t>こころ
デイサービス
センター</t>
    <phoneticPr fontId="4"/>
  </si>
  <si>
    <t>ﾖﾘｱｲﾄﾞｺﾛﾓﾄﾔﾏﾃﾞｲｻｰﾋﾞｽｾﾝﾀｰ</t>
    <phoneticPr fontId="4"/>
  </si>
  <si>
    <t>ﾆﾝﾁｼｮｳﾃﾞｲｻｰﾋﾞｽﾄﾏﾘﾉｻﾄ</t>
    <phoneticPr fontId="4"/>
  </si>
  <si>
    <t>西高泊10760-3</t>
    <phoneticPr fontId="4"/>
  </si>
  <si>
    <t>0836-
81-1818</t>
    <phoneticPr fontId="4"/>
  </si>
  <si>
    <t>756-
0057</t>
    <phoneticPr fontId="4"/>
  </si>
  <si>
    <t>社会福祉法人
萌仁会</t>
    <phoneticPr fontId="4"/>
  </si>
  <si>
    <t>認知症デイサービス
とまりの郷</t>
    <phoneticPr fontId="4"/>
  </si>
  <si>
    <t>ﾘﾊﾋﾞﾘﾃﾞｲｻｰﾋﾞｽﾀﾝﾎﾟﾎﾟ</t>
    <phoneticPr fontId="4"/>
  </si>
  <si>
    <t>くし山1-17-20</t>
    <phoneticPr fontId="4"/>
  </si>
  <si>
    <t>0836-
38-5775</t>
    <phoneticPr fontId="4"/>
  </si>
  <si>
    <t>756-
0080</t>
    <phoneticPr fontId="4"/>
  </si>
  <si>
    <t>リハビリ
デイサービス
たんぽぽ</t>
    <phoneticPr fontId="4"/>
  </si>
  <si>
    <t>ﾃﾞｲｻｰﾋﾞｽﾅﾐｵﾄ</t>
    <phoneticPr fontId="4"/>
  </si>
  <si>
    <t>0836-
88-3080</t>
    <phoneticPr fontId="4"/>
  </si>
  <si>
    <t>デイサービス
なみおと</t>
    <phoneticPr fontId="4"/>
  </si>
  <si>
    <t>ﾃﾞｲｻｰﾋﾞｽｾﾝﾀｰｺｳﾖｳｼｴﾝ</t>
    <phoneticPr fontId="4"/>
  </si>
  <si>
    <t>0836-
78-1800</t>
    <phoneticPr fontId="4"/>
  </si>
  <si>
    <t>757-
0002</t>
    <phoneticPr fontId="4"/>
  </si>
  <si>
    <t>デイサービス
センター
こうよう紫苑</t>
    <phoneticPr fontId="4"/>
  </si>
  <si>
    <t>ﾃﾞｲｻｰﾋﾞｽｾﾝﾀｰﾋﾀﾞﾏﾘ</t>
    <phoneticPr fontId="4"/>
  </si>
  <si>
    <t>医療法人 
健仁会</t>
    <phoneticPr fontId="4"/>
  </si>
  <si>
    <t>デイサービス
センター
ひだまり</t>
    <phoneticPr fontId="4"/>
  </si>
  <si>
    <t>ﾃﾞｲｻｰﾋﾞｽﾎﾎｴﾐｱﾘﾎ</t>
    <phoneticPr fontId="4"/>
  </si>
  <si>
    <t>0836-
83-7796</t>
    <phoneticPr fontId="4"/>
  </si>
  <si>
    <t>ﾃﾞｲｻｰﾋﾞｽﾎﾎｴﾐ</t>
    <phoneticPr fontId="4"/>
  </si>
  <si>
    <t>小野田7393-2</t>
    <rPh sb="0" eb="3">
      <t>オノダ</t>
    </rPh>
    <phoneticPr fontId="4"/>
  </si>
  <si>
    <t>0836-
84-5304</t>
    <phoneticPr fontId="4"/>
  </si>
  <si>
    <t>有限会社
カネフジ介護
センター</t>
    <phoneticPr fontId="4"/>
  </si>
  <si>
    <t>デイサービス
ほほえみ</t>
    <phoneticPr fontId="4"/>
  </si>
  <si>
    <t>医療法人社団
民正会</t>
    <phoneticPr fontId="4"/>
  </si>
  <si>
    <t>ﾃﾞｲｻｰﾋﾞｽｱﾘﾎ</t>
    <phoneticPr fontId="4"/>
  </si>
  <si>
    <t>医療法人社団
村重医院</t>
    <phoneticPr fontId="4"/>
  </si>
  <si>
    <t>デイサービス
有帆</t>
    <phoneticPr fontId="4"/>
  </si>
  <si>
    <t>ﾃﾞｲｻｰﾋﾞｽｾﾝﾀｰｷﾗﾗ</t>
    <phoneticPr fontId="4"/>
  </si>
  <si>
    <t>有帆662-11</t>
    <phoneticPr fontId="4"/>
  </si>
  <si>
    <t>デイサービス
センター
きらら</t>
    <phoneticPr fontId="4"/>
  </si>
  <si>
    <t>ｻﾝﾗｲﾌｻﾝﾖｳﾃﾞｲｻｰﾋﾞｽｾﾝﾀｰ</t>
    <phoneticPr fontId="4"/>
  </si>
  <si>
    <t>埴生2156</t>
    <phoneticPr fontId="4"/>
  </si>
  <si>
    <t>一般型</t>
    <phoneticPr fontId="4"/>
  </si>
  <si>
    <t>サンライフ山陽
デイサービス
センター</t>
    <phoneticPr fontId="4"/>
  </si>
  <si>
    <t>ﾃﾞｲｻｰﾋﾞｽｼｾﾂｱｽｶｴﾝ</t>
    <phoneticPr fontId="4"/>
  </si>
  <si>
    <t>小野田11324-10</t>
    <phoneticPr fontId="4"/>
  </si>
  <si>
    <t>デイサービス施設
明寿香園</t>
    <phoneticPr fontId="4"/>
  </si>
  <si>
    <t>ﾃﾞｲｻｰﾋﾞｽｾﾝﾀｰﾌﾞﾘｽｹｱﾄｸﾔﾏ</t>
    <phoneticPr fontId="4"/>
  </si>
  <si>
    <t>都町1-48</t>
    <phoneticPr fontId="4"/>
  </si>
  <si>
    <t>0834-
34-8612</t>
    <phoneticPr fontId="4"/>
  </si>
  <si>
    <t>745-
0043</t>
    <phoneticPr fontId="4"/>
  </si>
  <si>
    <t>株式会社
ブリスホーム</t>
    <phoneticPr fontId="4"/>
  </si>
  <si>
    <t>デイサービス
センター
ブリスケア徳山</t>
    <phoneticPr fontId="4"/>
  </si>
  <si>
    <t>ｸﾞﾙｰﾌﾟﾎｰﾑﾏﾝﾈﾝｱｵ</t>
    <phoneticPr fontId="4"/>
  </si>
  <si>
    <t>上村709-1</t>
    <phoneticPr fontId="4"/>
  </si>
  <si>
    <t>0834-
34-3236</t>
    <phoneticPr fontId="4"/>
  </si>
  <si>
    <t>医療法人
田中医院</t>
    <phoneticPr fontId="4"/>
  </si>
  <si>
    <t>グループホーム
万年青</t>
    <phoneticPr fontId="4"/>
  </si>
  <si>
    <t>ﾃﾞｲｻｰﾋﾞｽﾄｰｶ</t>
    <phoneticPr fontId="4"/>
  </si>
  <si>
    <t>ﾃﾞｲｻｰﾋﾞｽ ﾕﾉｵﾝｾﾝ</t>
    <phoneticPr fontId="4"/>
  </si>
  <si>
    <t>0834-
82-1001</t>
    <phoneticPr fontId="4"/>
  </si>
  <si>
    <t>745-1132</t>
    <phoneticPr fontId="4"/>
  </si>
  <si>
    <t>医療法人
治徳会</t>
    <phoneticPr fontId="4"/>
  </si>
  <si>
    <t>デイサービス
湯野温泉</t>
    <phoneticPr fontId="4"/>
  </si>
  <si>
    <t>0834-
33-8883</t>
    <phoneticPr fontId="4"/>
  </si>
  <si>
    <t>0834-
39-6216</t>
    <phoneticPr fontId="4"/>
  </si>
  <si>
    <t>0834-
27-4330</t>
    <phoneticPr fontId="4"/>
  </si>
  <si>
    <t>ＪＡ協同サポート
山口
株式会社</t>
    <phoneticPr fontId="4"/>
  </si>
  <si>
    <t>0834-
61-3400</t>
    <phoneticPr fontId="4"/>
  </si>
  <si>
    <t>0834-
61-2222</t>
    <phoneticPr fontId="4"/>
  </si>
  <si>
    <t>0834-
87-0025</t>
    <phoneticPr fontId="4"/>
  </si>
  <si>
    <t>0834-
36-2911</t>
    <phoneticPr fontId="4"/>
  </si>
  <si>
    <t>ﾃﾞｲｻｰﾋﾞｽｷﾗｷﾗﾎﾞｼ</t>
    <phoneticPr fontId="4"/>
  </si>
  <si>
    <t>株式会社　　　　　　　　　　　　　　ケイエイ
コーポレーション</t>
    <phoneticPr fontId="4"/>
  </si>
  <si>
    <t>デイサービス　　　　　　　　　きらきら星</t>
    <phoneticPr fontId="4"/>
  </si>
  <si>
    <t>ﾃﾞｲｻｰﾋﾞｽﾖﾋﾞﾂﾞﾙｵﾝｾﾝ</t>
    <phoneticPr fontId="4"/>
  </si>
  <si>
    <t>安田1815</t>
    <phoneticPr fontId="4"/>
  </si>
  <si>
    <t>有限会社　　　　　　　　　　　誠心会</t>
    <phoneticPr fontId="4"/>
  </si>
  <si>
    <t>デイサービス　　　　　　　　呼鶴温泉</t>
    <phoneticPr fontId="4"/>
  </si>
  <si>
    <t>ﾃﾞｲｻｰﾋﾞｽｴﾘｰ</t>
    <phoneticPr fontId="4"/>
  </si>
  <si>
    <t>有限会社　　　　　　　　　　エリー</t>
    <phoneticPr fontId="4"/>
  </si>
  <si>
    <t>デイサービス 　　　　　　　エリー</t>
    <phoneticPr fontId="4"/>
  </si>
  <si>
    <t>ﾃﾞｲｻｰﾋﾞｽｼﾞｭｳﾆﾝﾄｲﾛ</t>
    <phoneticPr fontId="4"/>
  </si>
  <si>
    <t>745-
0807</t>
    <phoneticPr fontId="4"/>
  </si>
  <si>
    <t>エポックワン
有限会社</t>
    <phoneticPr fontId="4"/>
  </si>
  <si>
    <t>デイサービス
十人十色</t>
    <phoneticPr fontId="4"/>
  </si>
  <si>
    <t>ｸﾞﾙｰﾌﾟﾎｰﾑｵｶﾃﾞﾗｿｳ</t>
    <phoneticPr fontId="4"/>
  </si>
  <si>
    <t>0833-
91-7355</t>
    <phoneticPr fontId="4"/>
  </si>
  <si>
    <t>745-
0622</t>
    <phoneticPr fontId="4"/>
  </si>
  <si>
    <t>特定非営利活動
法人
熊毛清風会</t>
    <phoneticPr fontId="4"/>
  </si>
  <si>
    <t>グループホーム
おかでら荘</t>
    <phoneticPr fontId="4"/>
  </si>
  <si>
    <t>ﾃﾞｲｻｰﾋﾞｽｾﾝﾀｰﾜｶｸｻ</t>
    <phoneticPr fontId="4"/>
  </si>
  <si>
    <t>医療法人社団
高橋内科</t>
    <phoneticPr fontId="4"/>
  </si>
  <si>
    <t>デイサービス
センター
わかくさ</t>
    <phoneticPr fontId="4"/>
  </si>
  <si>
    <t>ﾃﾞｲｻｰﾋﾞｽｾﾝﾀｰｶｶﾞﾔｷ</t>
    <phoneticPr fontId="4"/>
  </si>
  <si>
    <t>合同会社
かがやき</t>
    <phoneticPr fontId="4"/>
  </si>
  <si>
    <t>デイサービス
センター
かがやき</t>
    <phoneticPr fontId="4"/>
  </si>
  <si>
    <t>医療法人 
竹内医院</t>
    <phoneticPr fontId="4"/>
  </si>
  <si>
    <t>ﾃﾞｲｻｰﾋﾞｽｾﾝﾀｰﾒｸﾞﾐｴﾝ</t>
    <phoneticPr fontId="4"/>
  </si>
  <si>
    <t>久米2665-7</t>
    <phoneticPr fontId="4"/>
  </si>
  <si>
    <t>デイサービス
センター
めぐみ苑</t>
    <phoneticPr fontId="4"/>
  </si>
  <si>
    <t>ﾃﾞｲｻｰﾋﾞｽｾﾝﾀｰｹﾞﾝｷﾑﾗ</t>
    <phoneticPr fontId="4"/>
  </si>
  <si>
    <t>ﾃﾞｲｻｰﾋﾞｽｾﾝﾀｰｽｽﾏ</t>
    <phoneticPr fontId="4"/>
  </si>
  <si>
    <t>ﾐﾂｵｵﾝｾﾝﾃﾞｲｻｰﾋﾞｽｾﾝﾀｰ</t>
    <phoneticPr fontId="4"/>
  </si>
  <si>
    <t>ﾃﾞｲｻｰﾋﾞｽｻﾜﾔｶ</t>
    <phoneticPr fontId="4"/>
  </si>
  <si>
    <t>有限会社　
フジアート</t>
    <phoneticPr fontId="4"/>
  </si>
  <si>
    <t>デイサービス
さわやか</t>
    <phoneticPr fontId="4"/>
  </si>
  <si>
    <t>ﾃﾞｲｻｰﾋﾞｽﾕｰ</t>
    <phoneticPr fontId="4"/>
  </si>
  <si>
    <t>デイサービス
Ｙｏｕ</t>
    <phoneticPr fontId="4"/>
  </si>
  <si>
    <t>ﾃﾞｲｻｰﾋﾞｽｾﾝﾀｰﾊﾙ</t>
    <phoneticPr fontId="4"/>
  </si>
  <si>
    <t>有限会社 
ライフサポートハウス
春</t>
    <phoneticPr fontId="4"/>
  </si>
  <si>
    <t>デイサービス
センター 
春</t>
    <phoneticPr fontId="4"/>
  </si>
  <si>
    <t>ﾃﾞｲｻｰﾋﾞｽｾﾝﾀｰｺﾓﾚﾋﾞｴﾝ</t>
    <phoneticPr fontId="4"/>
  </si>
  <si>
    <t>久米2668</t>
    <phoneticPr fontId="4"/>
  </si>
  <si>
    <t>デイサービス
センター 
こもれび苑</t>
    <phoneticPr fontId="4"/>
  </si>
  <si>
    <t>ﾏﾝﾃﾝﾃﾞｲｻｰﾋﾞｽｾﾝﾀｰ</t>
    <phoneticPr fontId="4"/>
  </si>
  <si>
    <t>呼坂1194</t>
    <phoneticPr fontId="4"/>
  </si>
  <si>
    <t>有限会社 
生活支援ハウス
まんてん</t>
    <phoneticPr fontId="4"/>
  </si>
  <si>
    <t>有限会社
生活支援ハウス
まんてん</t>
    <phoneticPr fontId="4"/>
  </si>
  <si>
    <t>まんてん 
デイサービス
センター</t>
    <phoneticPr fontId="4"/>
  </si>
  <si>
    <t>ﾃﾞｲｻｰﾋﾞｽｾﾝﾀｰﾌｼﾞｼｭｳﾅﾝ</t>
    <phoneticPr fontId="4"/>
  </si>
  <si>
    <t>株式会社
不二ビルサービス</t>
    <phoneticPr fontId="4"/>
  </si>
  <si>
    <t>デイサービス
センター
ふじ周南</t>
    <phoneticPr fontId="4"/>
  </si>
  <si>
    <t>ﾆﾁｲｹｱｾﾝﾀｰｷｸｶﾞﾜ</t>
    <phoneticPr fontId="4"/>
  </si>
  <si>
    <t>株式会社
ニチイ学館</t>
    <phoneticPr fontId="4"/>
  </si>
  <si>
    <t>ニチイケアセンター       菊川</t>
    <phoneticPr fontId="4"/>
  </si>
  <si>
    <t>ｼｭｳﾅﾝｼｼﾝﾅﾝﾖｳﾃﾞｲｻｰﾋﾞｽｾﾝﾀｰ</t>
    <phoneticPr fontId="4"/>
  </si>
  <si>
    <t>周南市新南陽
デイサービス
センター</t>
    <phoneticPr fontId="4"/>
  </si>
  <si>
    <t>ｼｭｳﾅﾝｼｵｵﾂｼﾏﾛｳｼﾞﾝﾃﾞｲｻｰﾋﾞｽｾﾝﾀｰ</t>
    <phoneticPr fontId="4"/>
  </si>
  <si>
    <t>大津島221</t>
    <phoneticPr fontId="4"/>
  </si>
  <si>
    <t>周南市大津島老人
デイサービス
センター</t>
    <phoneticPr fontId="4"/>
  </si>
  <si>
    <t>ﾔｽﾗｷﾞｴﾝﾃﾞｲｻｰﾋﾞｽｾﾝﾀｰ</t>
    <phoneticPr fontId="4"/>
  </si>
  <si>
    <t>湯野158</t>
    <phoneticPr fontId="4"/>
  </si>
  <si>
    <t>やすらぎ苑
デイサービス
センター</t>
    <phoneticPr fontId="4"/>
  </si>
  <si>
    <t>ｼｭｳﾅﾝｼｽｶﾞﾈﾛｳｼﾞﾝﾃﾞｲｻｰﾋﾞｽｾﾝﾀｰ</t>
    <phoneticPr fontId="4"/>
  </si>
  <si>
    <t>須万2488</t>
    <phoneticPr fontId="4"/>
  </si>
  <si>
    <t>周南市須金老人
デイサービス
センター</t>
    <phoneticPr fontId="4"/>
  </si>
  <si>
    <t>ﾌｸｼﾞｭｿｳﾃﾞｲｻｰﾋﾞｽｾﾝﾀｰ</t>
    <phoneticPr fontId="4"/>
  </si>
  <si>
    <t>米光361</t>
    <phoneticPr fontId="4"/>
  </si>
  <si>
    <t>福寿荘
デイサービス
センター</t>
    <phoneticPr fontId="4"/>
  </si>
  <si>
    <t>ｼｭｳﾅﾝｺｳｹﾞﾝﾃﾞｲｻｰﾋﾞｽｾﾝﾀｰ</t>
    <phoneticPr fontId="4"/>
  </si>
  <si>
    <t>ﾂﾂﾞﾐｴﾝﾃﾞｲｻｰﾋﾞｽｾﾝﾀｰ</t>
    <phoneticPr fontId="4"/>
  </si>
  <si>
    <t>0834-
34-5000</t>
    <phoneticPr fontId="4"/>
  </si>
  <si>
    <t>0837-
54-0567</t>
    <phoneticPr fontId="4"/>
  </si>
  <si>
    <t>759-2212</t>
    <phoneticPr fontId="4"/>
  </si>
  <si>
    <t>山口県
農業協同組合</t>
    <phoneticPr fontId="4"/>
  </si>
  <si>
    <t>ﾃﾞｲｻｰﾋﾞｽｼｱﾜｾﾉｼﾞｶﾝ</t>
    <phoneticPr fontId="4"/>
  </si>
  <si>
    <t>0837-
52-9250</t>
    <phoneticPr fontId="4"/>
  </si>
  <si>
    <t>759-
2212</t>
    <phoneticPr fontId="4"/>
  </si>
  <si>
    <t>ﾂｳｼｮｶｲｺﾞﾐﾄｳﾉﾓﾘ</t>
    <phoneticPr fontId="4"/>
  </si>
  <si>
    <t>08396-
5-5155</t>
    <phoneticPr fontId="4"/>
  </si>
  <si>
    <t>754-0122</t>
    <phoneticPr fontId="4"/>
  </si>
  <si>
    <t>株式会社
エス・エス・ケイ</t>
    <phoneticPr fontId="4"/>
  </si>
  <si>
    <t>通所介護
みとうの杜</t>
    <phoneticPr fontId="4"/>
  </si>
  <si>
    <t>ﾃﾞｲｻｰﾋﾞｽｴﾆｼ</t>
    <phoneticPr fontId="4"/>
  </si>
  <si>
    <t>0837-
63-0033</t>
    <phoneticPr fontId="4"/>
  </si>
  <si>
    <t>754-0511</t>
    <phoneticPr fontId="4"/>
  </si>
  <si>
    <t xml:space="preserve">ケア・イノベーション
株式会社 </t>
    <phoneticPr fontId="4"/>
  </si>
  <si>
    <t>デイサービス
えにし</t>
    <phoneticPr fontId="4"/>
  </si>
  <si>
    <t>ﾃﾞｲｻｰﾋﾞｽｾﾝﾀｰﾄﾞﾚﾐ</t>
    <phoneticPr fontId="4"/>
  </si>
  <si>
    <t>有限会社　　　　　　　　　　　　　　　　　　　ライフサポート
どれみ</t>
    <phoneticPr fontId="4"/>
  </si>
  <si>
    <t>デイサービス
センター
どれみ</t>
    <phoneticPr fontId="4"/>
  </si>
  <si>
    <t>ﾃﾞｲｻｰﾋﾞｽｾﾝﾀｰｱﾘｶﾞﾄｳｵﾄｶﾝ</t>
    <phoneticPr fontId="4"/>
  </si>
  <si>
    <t>有限会社
富喜</t>
    <phoneticPr fontId="4"/>
  </si>
  <si>
    <t>デイサービス
センター
ありがとう音館</t>
    <phoneticPr fontId="4"/>
  </si>
  <si>
    <t>ﾃﾞｲｻｰﾋﾞｽｼﾞｱｲﾉｻﾄ</t>
    <phoneticPr fontId="4"/>
  </si>
  <si>
    <t>ﾃﾞｲｻｰﾋﾞｽｾﾝﾀｰｱﾘｶﾞﾄｳ</t>
    <phoneticPr fontId="4"/>
  </si>
  <si>
    <t>有限会社 
富喜</t>
    <phoneticPr fontId="4"/>
  </si>
  <si>
    <t>デイサービス
センター
ありがとう</t>
    <phoneticPr fontId="4"/>
  </si>
  <si>
    <t>ｱｷﾖｼﾃﾞｲｻｰﾋﾞｽｾﾝﾀｰ</t>
    <phoneticPr fontId="4"/>
  </si>
  <si>
    <t>長谷京美</t>
    <phoneticPr fontId="4"/>
  </si>
  <si>
    <t>秋吉
デイサービス
センター</t>
    <phoneticPr fontId="4"/>
  </si>
  <si>
    <t>ﾐﾉﾘｴﾝﾃﾞｲｻｰﾋﾞｽｾﾝﾀｰ</t>
    <phoneticPr fontId="4"/>
  </si>
  <si>
    <t>みのり園
デイサービス
センター</t>
    <phoneticPr fontId="4"/>
  </si>
  <si>
    <t>ｺｳﾘｮｳｴﾝﾃﾞｲｻｰﾋﾞｽｾﾝﾀｰ</t>
    <phoneticPr fontId="4"/>
  </si>
  <si>
    <t>徳永あけみ</t>
    <phoneticPr fontId="4"/>
  </si>
  <si>
    <t>幸嶺園
デイサービス
センター</t>
    <phoneticPr fontId="4"/>
  </si>
  <si>
    <t>ﾘﾊﾌﾟﾗｲﾄﾞﾔﾅｲ</t>
    <phoneticPr fontId="4"/>
  </si>
  <si>
    <t>0820-
24-2080</t>
    <phoneticPr fontId="4"/>
  </si>
  <si>
    <t>742-
0031</t>
    <phoneticPr fontId="4"/>
  </si>
  <si>
    <t>ﾃﾞｲｻｰﾋﾞｽｵｵﾋﾗ</t>
    <phoneticPr fontId="4"/>
  </si>
  <si>
    <t>0820-
25-0002</t>
    <phoneticPr fontId="4"/>
  </si>
  <si>
    <t>742-0035</t>
    <phoneticPr fontId="4"/>
  </si>
  <si>
    <t>大平 有限会社</t>
    <phoneticPr fontId="4"/>
  </si>
  <si>
    <t>デイサービス
おおひら</t>
    <phoneticPr fontId="4"/>
  </si>
  <si>
    <t>ﾃﾞｲｻｰﾋﾞｽｾﾝﾀｰｱﾘｶﾞﾄｳﾔﾅｲ</t>
    <phoneticPr fontId="4"/>
  </si>
  <si>
    <t>0820-
25-3636</t>
    <phoneticPr fontId="4"/>
  </si>
  <si>
    <t>749-0103</t>
    <phoneticPr fontId="4"/>
  </si>
  <si>
    <t>株式会社 無尽蔵</t>
    <phoneticPr fontId="4"/>
  </si>
  <si>
    <t>デイサービス
センター
ありがとうやない</t>
    <phoneticPr fontId="4"/>
  </si>
  <si>
    <t>ﾃﾞｲｻｰﾋﾞｽｾﾝﾀｰｲﾁﾖｳ</t>
    <phoneticPr fontId="4"/>
  </si>
  <si>
    <t>0820-
24-6431</t>
    <phoneticPr fontId="4"/>
  </si>
  <si>
    <t>742-0031　</t>
    <phoneticPr fontId="4"/>
  </si>
  <si>
    <t>平本行宏</t>
    <phoneticPr fontId="4"/>
  </si>
  <si>
    <t>株式会社
Ｐｅｒｓｏｎｈｏｏｄ</t>
    <phoneticPr fontId="4"/>
  </si>
  <si>
    <t>デイサービス
センター一陽</t>
    <phoneticPr fontId="4"/>
  </si>
  <si>
    <t>0820-
25-3607</t>
    <phoneticPr fontId="4"/>
  </si>
  <si>
    <t>ﾔﾏﾈﾀｸﾛｳｼｮﾎﾞﾁﾎﾞﾁ</t>
    <phoneticPr fontId="4"/>
  </si>
  <si>
    <t>合同会社　　　　　　　　　　　　　　　　　　ＨＥＩＢＯＮ ＬＩＦＥ</t>
    <phoneticPr fontId="4"/>
  </si>
  <si>
    <t>合同会社　　　　　　　　　　　　ＨＥＩＢＯＮ ＬＩＦＥ</t>
    <phoneticPr fontId="4"/>
  </si>
  <si>
    <t>山根宅老所　　　　　　　　　　 ぼちぼち</t>
    <phoneticPr fontId="4"/>
  </si>
  <si>
    <t>ﾃﾞｲｻｰﾋﾞｽﾎﾉｶ</t>
    <phoneticPr fontId="4"/>
  </si>
  <si>
    <t>株式会社
ガレリア</t>
    <phoneticPr fontId="4"/>
  </si>
  <si>
    <t>デイサービスほのか</t>
    <phoneticPr fontId="4"/>
  </si>
  <si>
    <t>ｼｬｶｲﾌｸｼﾎｳｼﾞﾝﾔﾅｲｼｼｬｶｲﾌｸｼｷｮｳｷﾞｶｲﾍｲｸﾞﾝﾃﾞｲｻｰﾋﾞｽｾﾝﾀｰ</t>
    <phoneticPr fontId="4"/>
  </si>
  <si>
    <t>社会福祉法人
柳井市
社会福祉協議会</t>
    <phoneticPr fontId="4"/>
  </si>
  <si>
    <t>社会福祉法人柳井市社会福祉協議会
平郡デイサービス
センター</t>
    <phoneticPr fontId="4"/>
  </si>
  <si>
    <t>ﾃﾞｲｻｰﾋﾞｽﾌｳｼｬ</t>
    <phoneticPr fontId="4"/>
  </si>
  <si>
    <t>有限会社
風車</t>
    <phoneticPr fontId="4"/>
  </si>
  <si>
    <t>デイサービス
風車</t>
    <phoneticPr fontId="4"/>
  </si>
  <si>
    <t>ﾕｳﾜｴﾝﾃﾞｲｻｰﾋﾞｽｾﾝﾀｰ</t>
    <phoneticPr fontId="4"/>
  </si>
  <si>
    <t>ゆうわ苑
デイサービス
センター</t>
    <phoneticPr fontId="4"/>
  </si>
  <si>
    <t>ｵｵﾊﾞﾀｹｴﾝﾃﾞｲｻｰﾋﾞｽｾﾝﾀｰ</t>
    <phoneticPr fontId="4"/>
  </si>
  <si>
    <t>大畠苑
デイサービス
センター</t>
    <phoneticPr fontId="4"/>
  </si>
  <si>
    <t>ｱｿｶｴﾝﾃﾞｲｻｰﾋﾞｽｾﾝﾀｰ</t>
    <phoneticPr fontId="4"/>
  </si>
  <si>
    <t>日積3213</t>
    <phoneticPr fontId="4"/>
  </si>
  <si>
    <t>あそか苑
デイサービス
センター</t>
    <phoneticPr fontId="4"/>
  </si>
  <si>
    <t>0837-
43-2882</t>
    <phoneticPr fontId="4"/>
  </si>
  <si>
    <t>株式会社
きんさい家</t>
    <phoneticPr fontId="4"/>
  </si>
  <si>
    <t>ﾘﾊﾋﾞﾘｶﾞﾀﾃﾞｲｻｰﾋﾞｽｶﾅﾃﾞ</t>
    <phoneticPr fontId="4"/>
  </si>
  <si>
    <t>0837-
32-2300</t>
    <phoneticPr fontId="4"/>
  </si>
  <si>
    <t>759-
4504</t>
    <phoneticPr fontId="4"/>
  </si>
  <si>
    <t>ﾊﾅｴﾃﾞｲｻｰﾋﾞｽ</t>
    <phoneticPr fontId="4"/>
  </si>
  <si>
    <t>0837
-27-0025</t>
    <phoneticPr fontId="4"/>
  </si>
  <si>
    <t>有限会社
にこにこサービス</t>
    <phoneticPr fontId="4"/>
  </si>
  <si>
    <t>花笑
デイサービス</t>
    <phoneticPr fontId="4"/>
  </si>
  <si>
    <t>ｲｿｼﾊﾞﾃﾞｲｻｰﾋﾞｽ</t>
    <phoneticPr fontId="4"/>
  </si>
  <si>
    <t>0837
-26-3558</t>
    <phoneticPr fontId="4"/>
  </si>
  <si>
    <t>合同会社
桜華</t>
    <phoneticPr fontId="4"/>
  </si>
  <si>
    <t>いそしば
デイサービス</t>
    <phoneticPr fontId="4"/>
  </si>
  <si>
    <t>社会福祉法人
長門市
社会福祉協議会</t>
    <phoneticPr fontId="4"/>
  </si>
  <si>
    <t>ﾃﾞｲｻｰﾋﾞｽﾕｯﾀﾘ</t>
    <phoneticPr fontId="4"/>
  </si>
  <si>
    <t>合同会社
みこと</t>
    <rPh sb="1" eb="2">
      <t>ドウ</t>
    </rPh>
    <phoneticPr fontId="4"/>
  </si>
  <si>
    <t>デイサービス
ゆったり</t>
    <phoneticPr fontId="4"/>
  </si>
  <si>
    <t>ｷﾝｻｲﾔ</t>
    <phoneticPr fontId="4"/>
  </si>
  <si>
    <t>759-3803</t>
    <phoneticPr fontId="4"/>
  </si>
  <si>
    <t>ﾃﾞｲｻｰﾋﾞｽﾕｳﾅｷﾞ</t>
    <phoneticPr fontId="4"/>
  </si>
  <si>
    <t>仙崎10040-1</t>
    <phoneticPr fontId="4"/>
  </si>
  <si>
    <t>0837-
26-5005</t>
    <phoneticPr fontId="4"/>
  </si>
  <si>
    <t>759-
4106</t>
    <phoneticPr fontId="4"/>
  </si>
  <si>
    <t>有限会社
ライフサポートながと</t>
    <phoneticPr fontId="4"/>
  </si>
  <si>
    <t>デイサービス
ゆうなぎ</t>
    <phoneticPr fontId="4"/>
  </si>
  <si>
    <t>ﾋﾄﾔｽﾐ</t>
    <phoneticPr fontId="4"/>
  </si>
  <si>
    <t>合同会社 
マザー</t>
    <rPh sb="1" eb="2">
      <t>ドウ</t>
    </rPh>
    <phoneticPr fontId="4"/>
  </si>
  <si>
    <t>合同会社
マザー</t>
    <rPh sb="1" eb="2">
      <t>ドウ</t>
    </rPh>
    <phoneticPr fontId="4"/>
  </si>
  <si>
    <t>ひとやすみ</t>
    <phoneticPr fontId="4"/>
  </si>
  <si>
    <t>ﾅｶﾞﾄｼｼｬｷｮｳﾕﾔﾃﾞｲｻｰﾋﾞｽｾﾝﾀｰ</t>
    <phoneticPr fontId="4"/>
  </si>
  <si>
    <t>ｾｲﾌｳﾎﾟﾗﾘｽﾃﾞｲｻｰﾋﾞｽｾﾝﾀｰ</t>
    <phoneticPr fontId="4"/>
  </si>
  <si>
    <t>三隅中326</t>
    <phoneticPr fontId="4"/>
  </si>
  <si>
    <t>社会福祉法人 
清風会</t>
    <phoneticPr fontId="4"/>
  </si>
  <si>
    <t>清風ポラリス
デイサービス
センター</t>
    <phoneticPr fontId="4"/>
  </si>
  <si>
    <t>ﾃﾞｲｻｰﾋﾞｽｾﾝﾀｰｼｱﾜｾﾅｶﾞﾄ</t>
    <phoneticPr fontId="4"/>
  </si>
  <si>
    <t>デイサービス
センター
しあわせ長門</t>
    <phoneticPr fontId="4"/>
  </si>
  <si>
    <t>ﾕﾓﾄｴﾝﾃﾞｲｻｰﾋﾞｽｾﾝﾀｰ</t>
    <phoneticPr fontId="4"/>
  </si>
  <si>
    <t>深川湯本10600-1</t>
    <phoneticPr fontId="4"/>
  </si>
  <si>
    <t>0837-
22-7001</t>
    <phoneticPr fontId="4"/>
  </si>
  <si>
    <t>759-
4103</t>
    <phoneticPr fontId="4"/>
  </si>
  <si>
    <t>ゆもと苑
デイサービス
センター</t>
    <phoneticPr fontId="4"/>
  </si>
  <si>
    <t>ﾍｷﾗｸｴﾝﾃﾞｲｻｰﾋﾞｽｾﾝﾀｰ</t>
    <phoneticPr fontId="4"/>
  </si>
  <si>
    <t>へき楽園
デイサービス
センター</t>
    <phoneticPr fontId="4"/>
  </si>
  <si>
    <t>ﾃﾞｲｻｰﾋﾞｽｾﾝﾀｰﾒｲﾜｴﾝ</t>
    <phoneticPr fontId="4"/>
  </si>
  <si>
    <t>三隅中1811</t>
    <phoneticPr fontId="4"/>
  </si>
  <si>
    <t>デイサービス
センター
明和苑</t>
    <phoneticPr fontId="4"/>
  </si>
  <si>
    <t>ﾖｳｼﾞｭｴﾝﾃﾞｲｻｰﾋﾞｽｾﾝﾀｰ</t>
    <phoneticPr fontId="4"/>
  </si>
  <si>
    <t>養寿苑
デイサービス
センター</t>
    <phoneticPr fontId="4"/>
  </si>
  <si>
    <t>ﾁｲｷﾐｯﾁｬｸｶﾞﾀﾃﾞｲｻｰﾋﾞｽｾﾝﾀｰｷﾗﾗﾋｶﾘ</t>
    <phoneticPr fontId="4"/>
  </si>
  <si>
    <t>小周防1656－8</t>
    <phoneticPr fontId="4"/>
  </si>
  <si>
    <t>0833-
76-0550</t>
    <phoneticPr fontId="4"/>
  </si>
  <si>
    <t>743-
0061</t>
    <phoneticPr fontId="4"/>
  </si>
  <si>
    <t>特定非営利
活動法人
優喜会</t>
  </si>
  <si>
    <t>特定非営利
活動法人
優喜会</t>
    <phoneticPr fontId="4"/>
  </si>
  <si>
    <t>地域密着型デイ
サービスセンター
きらら光</t>
    <phoneticPr fontId="4"/>
  </si>
  <si>
    <t>ﾁｲｷﾐｯﾁｬｸｶﾞﾀﾃﾞｲｻｰﾋﾞｽｾﾝﾀｰﾋｶﾘｴﾝ</t>
    <phoneticPr fontId="4"/>
  </si>
  <si>
    <t>三井1046-1</t>
    <phoneticPr fontId="4"/>
  </si>
  <si>
    <t>0833-
76-1170</t>
    <phoneticPr fontId="4"/>
  </si>
  <si>
    <t>地域密着型
デイサービス
センター
ひかり苑</t>
    <phoneticPr fontId="4"/>
  </si>
  <si>
    <t>ｻﾞｲﾀｸﾘﾊﾋﾞﾘﾃｰｼｮﾝﾋｶﾘｶﾞｵｶ</t>
    <phoneticPr fontId="4"/>
  </si>
  <si>
    <t>0833-
74-1201</t>
    <phoneticPr fontId="4"/>
  </si>
  <si>
    <t>在宅リハビリ
テーション光ケ丘</t>
    <phoneticPr fontId="4"/>
  </si>
  <si>
    <t>ﾃﾞｲｻｰﾋﾞｽﾋｶﾘﾉｻﾄ</t>
    <phoneticPr fontId="4"/>
  </si>
  <si>
    <t>0833-
74-0339</t>
    <phoneticPr fontId="4"/>
  </si>
  <si>
    <t>743-0021</t>
    <phoneticPr fontId="4"/>
  </si>
  <si>
    <t>有限会社
介護舎</t>
    <phoneticPr fontId="4"/>
  </si>
  <si>
    <t>デイサービス
光の郷</t>
    <phoneticPr fontId="4"/>
  </si>
  <si>
    <t>ｻｸﾗﾃﾞｲｻｰﾋﾞｽﾋｶﾘ</t>
    <phoneticPr fontId="4"/>
  </si>
  <si>
    <t>0833-
71-0787</t>
    <phoneticPr fontId="4"/>
  </si>
  <si>
    <t>743-0013</t>
    <phoneticPr fontId="4"/>
  </si>
  <si>
    <t>株式会社
マスト
コーポレーション</t>
    <phoneticPr fontId="4"/>
  </si>
  <si>
    <t>さくら
デイサービス光</t>
    <phoneticPr fontId="4"/>
  </si>
  <si>
    <t>ﾃﾞｲｻｰﾋﾞｽｾﾝﾀｰﾔﾏﾄﾉﾋｶﾘ</t>
    <phoneticPr fontId="4"/>
  </si>
  <si>
    <t>0820-
48-8010</t>
    <phoneticPr fontId="4"/>
  </si>
  <si>
    <t>743-0103　</t>
    <phoneticPr fontId="4"/>
  </si>
  <si>
    <t>株式会社
ケイセイ</t>
    <phoneticPr fontId="4"/>
  </si>
  <si>
    <t>デイサービス
センター
やまとの光</t>
    <phoneticPr fontId="4"/>
  </si>
  <si>
    <t>0833-
48-9914</t>
    <phoneticPr fontId="4"/>
  </si>
  <si>
    <t>0833-
79-3322</t>
    <phoneticPr fontId="4"/>
  </si>
  <si>
    <t>ﾃﾞｲｻｰﾋﾞｽｾﾝﾀｰｷｸﾔ</t>
    <phoneticPr fontId="4"/>
  </si>
  <si>
    <t>デイサービス
センター
きくや</t>
    <phoneticPr fontId="4"/>
  </si>
  <si>
    <t>岩田267</t>
    <phoneticPr fontId="4"/>
  </si>
  <si>
    <t>ﾃﾞｲｻｰﾋﾞｽｾﾝﾀｰﾋｶﾘｴﾝ</t>
    <phoneticPr fontId="4"/>
  </si>
  <si>
    <t>ﾃﾞｲｻｰﾋﾞｽﾌｳｼｬﾋｶﾘ</t>
    <phoneticPr fontId="4"/>
  </si>
  <si>
    <t>743-0023</t>
    <phoneticPr fontId="4"/>
  </si>
  <si>
    <t>ｶｲｺﾞﾖﾎﾞｳﾃﾞｲｻｰﾋﾞｽﾌﾚﾏﾁﾆｼﾞﾉｲｴ</t>
    <phoneticPr fontId="4"/>
  </si>
  <si>
    <t>ﾋｶﾘﾃﾞｲｻｰﾋﾞｽｾﾝﾀｰ</t>
    <phoneticPr fontId="4"/>
  </si>
  <si>
    <t>有限会社 
介護舎</t>
    <phoneticPr fontId="4"/>
  </si>
  <si>
    <t>光デイサービス
センター</t>
    <phoneticPr fontId="4"/>
  </si>
  <si>
    <t>ﾋｶﾘｼｳｼﾏｲｺｲﾉｲｴﾃﾞｲｻｰﾋﾞｽｾﾝﾀｰ</t>
    <phoneticPr fontId="4"/>
  </si>
  <si>
    <t>社会福祉法人 
光市
社会福祉協議会</t>
    <phoneticPr fontId="4"/>
  </si>
  <si>
    <t>社会福祉法人
光市
社会福祉協議会</t>
    <phoneticPr fontId="4"/>
  </si>
  <si>
    <t>光市牛島憩いの家
デイサービス
センター</t>
    <phoneticPr fontId="4"/>
  </si>
  <si>
    <t>ﾋｶﾘﾌｼﾞｼﾛｴﾝﾃﾞｲｻｰﾋﾞｽｾﾝﾀｰ</t>
    <phoneticPr fontId="4"/>
  </si>
  <si>
    <t>認知症対応型</t>
    <phoneticPr fontId="4"/>
  </si>
  <si>
    <t>光富士白苑
デイサービス
センター</t>
    <phoneticPr fontId="4"/>
  </si>
  <si>
    <t>ｲﾁｶﾜﾃﾞｲｻｰﾋﾞｽｾﾝﾀｰｻﾎﾟｰﾄﾋｶﾘ</t>
    <phoneticPr fontId="4"/>
  </si>
  <si>
    <t>市川デイサービス
センター
サポートひかり</t>
    <phoneticPr fontId="4"/>
  </si>
  <si>
    <t>ｺｳｼﾞｭｴﾝﾃﾞｲｻｰﾋﾞｽｾﾝﾀｰ</t>
    <phoneticPr fontId="4"/>
  </si>
  <si>
    <t>光寿苑
デイサービス
センター</t>
    <phoneticPr fontId="4"/>
  </si>
  <si>
    <t>ﾔﾏﾄｴﾝﾃﾞｲｻｰﾋﾞｽｾﾝﾀｰ</t>
    <phoneticPr fontId="4"/>
  </si>
  <si>
    <t>やまと苑
デイサービス
センター</t>
    <phoneticPr fontId="4"/>
  </si>
  <si>
    <t>0827-
81-1051</t>
    <phoneticPr fontId="4"/>
  </si>
  <si>
    <t>742-0417</t>
    <phoneticPr fontId="4"/>
  </si>
  <si>
    <t>デイサービス
センターだんけ</t>
    <phoneticPr fontId="4"/>
  </si>
  <si>
    <t>ﾃﾞｲｻｰﾋﾞｽﾉﾋﾞﾉﾋﾞ</t>
    <phoneticPr fontId="4"/>
  </si>
  <si>
    <t>周東町上久原1121-12</t>
    <phoneticPr fontId="4"/>
  </si>
  <si>
    <t>0827-
28-6929</t>
    <phoneticPr fontId="4"/>
  </si>
  <si>
    <t>742-0413</t>
    <phoneticPr fontId="4"/>
  </si>
  <si>
    <t>株式会社
ジェントルライフ</t>
    <phoneticPr fontId="4"/>
  </si>
  <si>
    <t>デイサービス
のびのび</t>
    <phoneticPr fontId="4"/>
  </si>
  <si>
    <t>ｳｪﾙﾈｽﾂﾂﾞ</t>
    <phoneticPr fontId="4"/>
  </si>
  <si>
    <t>保津町2-9-33</t>
    <phoneticPr fontId="4"/>
  </si>
  <si>
    <t>0827-
30-9866</t>
    <phoneticPr fontId="4"/>
  </si>
  <si>
    <t>740-0043</t>
    <phoneticPr fontId="4"/>
  </si>
  <si>
    <t>特定非営利活動
法人
アイムウェルネス</t>
    <phoneticPr fontId="4"/>
  </si>
  <si>
    <t>ｴﾌﾞﾘﾃﾞｲｻｰﾋﾞｽ</t>
    <phoneticPr fontId="4"/>
  </si>
  <si>
    <t>0827-
28-6668</t>
    <phoneticPr fontId="4"/>
  </si>
  <si>
    <t>有限会社
正栄福祉会</t>
    <phoneticPr fontId="4"/>
  </si>
  <si>
    <t>ﾂｳｼｮｶｲｺﾞｼﾞｷﾞｮｳｼｮﾊｰﾄﾌﾗﾜｰｲﾜｸﾆ</t>
    <phoneticPr fontId="4"/>
  </si>
  <si>
    <t>0827-
45-1355</t>
    <phoneticPr fontId="4"/>
  </si>
  <si>
    <t>株式会社
ハートリンクケア</t>
    <phoneticPr fontId="4"/>
  </si>
  <si>
    <t>ｸﾞﾗﾝﾄﾘﾊﾋﾞﾘｾﾝﾀｰ</t>
    <phoneticPr fontId="4"/>
  </si>
  <si>
    <t>0827-
28-5026</t>
    <phoneticPr fontId="4"/>
  </si>
  <si>
    <t>740-
0018</t>
    <phoneticPr fontId="4"/>
  </si>
  <si>
    <t>グラント
リハビリセンター</t>
    <phoneticPr fontId="4"/>
  </si>
  <si>
    <t>ﾃﾞｲｻｰﾋﾞｽｲﾁﾗｸﾂﾂﾞ</t>
    <phoneticPr fontId="4"/>
  </si>
  <si>
    <t>0827-
38-2081</t>
    <phoneticPr fontId="4"/>
  </si>
  <si>
    <t>有限会社 一楽</t>
    <phoneticPr fontId="4"/>
  </si>
  <si>
    <t>ﾃﾗｻｺﾃﾞｲｻｰﾋﾞｽｾﾝﾀｰ</t>
    <phoneticPr fontId="4"/>
  </si>
  <si>
    <t>0827-
63-6611</t>
    <phoneticPr fontId="4"/>
  </si>
  <si>
    <t>特定非営利活動
法人
サポートゆう</t>
    <phoneticPr fontId="4"/>
  </si>
  <si>
    <t>寺迫デイサービス
センター</t>
    <phoneticPr fontId="4"/>
  </si>
  <si>
    <t>ﾘﾊﾋﾞﾘﾃﾞｲｻｰﾋﾞｽﾆｼｲﾜｸﾆ</t>
    <phoneticPr fontId="4"/>
  </si>
  <si>
    <t>0827-
28-5732</t>
    <phoneticPr fontId="4"/>
  </si>
  <si>
    <t>741-0062　</t>
    <phoneticPr fontId="4"/>
  </si>
  <si>
    <t>株式会社
ＴＨＡ</t>
    <phoneticPr fontId="4"/>
  </si>
  <si>
    <t xml:space="preserve">リハビリデイサービス
にしいわくに </t>
    <phoneticPr fontId="4"/>
  </si>
  <si>
    <t>0827-
28-2840</t>
    <phoneticPr fontId="4"/>
  </si>
  <si>
    <t>ｲｼｲｹｱｸﾘﾆｯｸﾃﾞｲｻｰﾋﾞｽｾﾝﾀｰﾜｶﾊﾞ</t>
    <phoneticPr fontId="4"/>
  </si>
  <si>
    <t>0827-
29-0708</t>
    <phoneticPr fontId="4"/>
  </si>
  <si>
    <t>医療法人
新生会</t>
    <phoneticPr fontId="4"/>
  </si>
  <si>
    <t>いしいケア・
クリニック
デイサービス
センターわかば</t>
    <phoneticPr fontId="4"/>
  </si>
  <si>
    <t>0827-
28-0505</t>
    <phoneticPr fontId="4"/>
  </si>
  <si>
    <t>0827-
28-0316</t>
    <phoneticPr fontId="4"/>
  </si>
  <si>
    <t>社会福祉法人
山口県社会福祉
事業団</t>
    <phoneticPr fontId="4"/>
  </si>
  <si>
    <t>デイサービス
センター灘海園</t>
    <phoneticPr fontId="4"/>
  </si>
  <si>
    <t>ﾃﾞｲｻｰﾋﾞｽﾀﾀﾞｲﾏ</t>
    <phoneticPr fontId="4"/>
  </si>
  <si>
    <t>株式会社　　　　　　　　　　ただいま</t>
    <phoneticPr fontId="4"/>
  </si>
  <si>
    <t>デイサービス　　　　　　　　　ただいま</t>
    <phoneticPr fontId="4"/>
  </si>
  <si>
    <t>ｼﾝｼｱﾕｳﾜﾃﾞｲｻｰﾋﾞｽｾﾝﾀｰ</t>
    <phoneticPr fontId="4"/>
  </si>
  <si>
    <t>社会福祉法人 　　　　　　恒和会</t>
    <phoneticPr fontId="4"/>
  </si>
  <si>
    <t>シンシアゆうわ　　　　　　　　　　　　　デイサービス
センター</t>
    <phoneticPr fontId="4"/>
  </si>
  <si>
    <t>ﾃﾞｲｸﾞﾘｰﾝｲﾜｸﾆ</t>
    <phoneticPr fontId="4"/>
  </si>
  <si>
    <t>社会福祉法人　　　　　　　グリーンコープ</t>
    <phoneticPr fontId="4"/>
  </si>
  <si>
    <t>デイグリーン                 いわくに</t>
    <phoneticPr fontId="4"/>
  </si>
  <si>
    <t>ﾜﾀﾅﾍﾞﾔｯｷｮｸﾃﾞｲｻｰﾋﾞｽｾﾝﾀｰﾅｺﾞﾔｶ</t>
    <phoneticPr fontId="4"/>
  </si>
  <si>
    <t>通津2470</t>
    <phoneticPr fontId="4"/>
  </si>
  <si>
    <t>0827-
39-1810</t>
    <phoneticPr fontId="4"/>
  </si>
  <si>
    <t>740-
0044</t>
    <phoneticPr fontId="4"/>
  </si>
  <si>
    <t>デイサービス
つづ倶楽部</t>
    <phoneticPr fontId="4"/>
  </si>
  <si>
    <t>0827-
30-0505</t>
    <phoneticPr fontId="4"/>
  </si>
  <si>
    <t>740-
0022</t>
    <phoneticPr fontId="4"/>
  </si>
  <si>
    <t>デイサービス
センター山手倶楽部</t>
    <phoneticPr fontId="4"/>
  </si>
  <si>
    <t>ﾃﾞｲｻｰﾋﾞｽｾﾝﾀｰﾂﾂﾞﾉｻﾄ</t>
    <phoneticPr fontId="4"/>
  </si>
  <si>
    <t>通津11117-297</t>
    <phoneticPr fontId="4"/>
  </si>
  <si>
    <t>社会福祉法人 
通津南和会</t>
    <phoneticPr fontId="4"/>
  </si>
  <si>
    <t>デイサービス
センター
つづの里</t>
    <phoneticPr fontId="4"/>
  </si>
  <si>
    <t>ﾃﾞｲｻｰﾋﾞｽｾﾝﾀｰﾃｨｴﾗ</t>
    <phoneticPr fontId="4"/>
  </si>
  <si>
    <t>0827-
44-2711</t>
    <phoneticPr fontId="4"/>
  </si>
  <si>
    <t>株式会社 
ティエラ</t>
    <phoneticPr fontId="4"/>
  </si>
  <si>
    <t>デイサービス
センター ティエラ</t>
    <phoneticPr fontId="4"/>
  </si>
  <si>
    <t>ﾎﾝｺﾞｳﾃﾞｲｻｰﾋﾞｽｾﾝﾀｰ</t>
    <phoneticPr fontId="4"/>
  </si>
  <si>
    <t>本郷町本郷2090</t>
    <phoneticPr fontId="4"/>
  </si>
  <si>
    <t>社会福祉法人
岩国市
社会福祉協議会</t>
    <phoneticPr fontId="4"/>
  </si>
  <si>
    <t>本郷
デイサービス
センター</t>
    <phoneticPr fontId="4"/>
  </si>
  <si>
    <t>ｲﾜｸﾆｼﾃﾞｲｻｰﾋﾞｽｾﾝﾀｰﾆｼﾐｴﾝ</t>
    <phoneticPr fontId="4"/>
  </si>
  <si>
    <t>岩国デイサービス
センターにしみ苑</t>
    <phoneticPr fontId="4"/>
  </si>
  <si>
    <t>ﾃﾞｲｻｰﾋﾞｽｾﾝﾀｰｻｸﾗﾝﾎﾞﾋﾗﾀｹｱｾﾝﾀｰ</t>
    <phoneticPr fontId="4"/>
  </si>
  <si>
    <t>0827-
34-0011</t>
    <phoneticPr fontId="4"/>
  </si>
  <si>
    <t>741-
0072</t>
    <phoneticPr fontId="4"/>
  </si>
  <si>
    <t>デイサービス
センターさくらんぼ
平田ケアセンター</t>
    <phoneticPr fontId="4"/>
  </si>
  <si>
    <t>有限会社
岩国メディカル
サポート</t>
    <phoneticPr fontId="4"/>
  </si>
  <si>
    <t>ｾﾝｿﾞｸｴﾝﾃﾞｲｻｰﾋﾞｽｾﾝﾀｰ</t>
    <phoneticPr fontId="4"/>
  </si>
  <si>
    <t>せんぞく苑
デイサービス
センター</t>
    <phoneticPr fontId="4"/>
  </si>
  <si>
    <t>ﾀｸﾛｳｼｮｶｾﾞﾉﾀﾖﾘ</t>
    <phoneticPr fontId="4"/>
  </si>
  <si>
    <t>有限会社
風の便り</t>
    <phoneticPr fontId="4"/>
  </si>
  <si>
    <t>ﾕｳｹﾞﾝｶﾞｲｼｬﾜﾀﾅﾍﾞﾔｯｷｮｸｻﾞｲﾀｸｹｱｻｰﾋﾞｽ</t>
    <phoneticPr fontId="4"/>
  </si>
  <si>
    <t>有限会社 
渡辺薬局</t>
    <phoneticPr fontId="4"/>
  </si>
  <si>
    <t>ﾃﾞｲｻｰﾋﾞｽｷﾗｸ</t>
    <phoneticPr fontId="4"/>
  </si>
  <si>
    <t>有限会社 
きらく</t>
    <phoneticPr fontId="4"/>
  </si>
  <si>
    <t>デイサービス
きらく</t>
    <phoneticPr fontId="4"/>
  </si>
  <si>
    <t>ｳｪﾙﾈｽ</t>
    <phoneticPr fontId="4"/>
  </si>
  <si>
    <t>特定非営利活動
法人 
アイムウェルネス</t>
    <phoneticPr fontId="4"/>
  </si>
  <si>
    <t>ウェルネス</t>
    <phoneticPr fontId="4"/>
  </si>
  <si>
    <t>ｹｱﾎｰﾑﾄｲﾛ</t>
    <phoneticPr fontId="4"/>
  </si>
  <si>
    <t>玖珂町992</t>
    <phoneticPr fontId="4"/>
  </si>
  <si>
    <t>ＮＰＯ法人
といろ</t>
    <phoneticPr fontId="4"/>
  </si>
  <si>
    <t>ケアホーム
といろ</t>
    <phoneticPr fontId="4"/>
  </si>
  <si>
    <t>ﾃﾞｲｻｰﾋﾞｽｾﾝﾀｰｻｸﾗﾝﾎﾞｻｶｶｳｴｹｱｾﾝﾀｰ</t>
    <phoneticPr fontId="4"/>
  </si>
  <si>
    <t>0827-
95-0200</t>
    <phoneticPr fontId="4"/>
  </si>
  <si>
    <t>740-
1225</t>
    <phoneticPr fontId="4"/>
  </si>
  <si>
    <t>デイサービス
センターさくらんぼ
坂上ケアセンター</t>
    <phoneticPr fontId="4"/>
  </si>
  <si>
    <t>ﾃﾞｲｻｰﾋﾞｽｾﾝﾀｰﾅｺﾞﾐ</t>
    <phoneticPr fontId="4"/>
  </si>
  <si>
    <t>ゲイツさおり</t>
    <phoneticPr fontId="4"/>
  </si>
  <si>
    <t>医療法人
和会</t>
    <phoneticPr fontId="4"/>
  </si>
  <si>
    <t>デイサービス
センター
なごみ</t>
    <phoneticPr fontId="4"/>
  </si>
  <si>
    <t>740-0018　</t>
    <phoneticPr fontId="4"/>
  </si>
  <si>
    <t>ﾃﾞｲｻｰﾋﾞｽｾﾝﾀｰｻｸﾗﾝﾎﾞﾏﾘﾌ</t>
    <phoneticPr fontId="4"/>
  </si>
  <si>
    <t>0827-29-3838</t>
    <phoneticPr fontId="4"/>
  </si>
  <si>
    <t>740-0021　</t>
    <phoneticPr fontId="4"/>
  </si>
  <si>
    <t>デイサービス
センター
さくらんぼ麻里布</t>
    <phoneticPr fontId="4"/>
  </si>
  <si>
    <t>ﾍｲｾｲﾃﾞｲｻｰﾋﾞｽｾﾝﾀｰｸﾛｲｿ</t>
    <phoneticPr fontId="4"/>
  </si>
  <si>
    <t>平成デイサービス
センター黒磯</t>
    <phoneticPr fontId="4"/>
  </si>
  <si>
    <t>ﾍｲｾｲﾃﾞｲｻｰﾋﾞｽｾﾝﾀｰﾋﾗﾀ</t>
    <phoneticPr fontId="4"/>
  </si>
  <si>
    <t>平成デイサービス
センター平田</t>
    <phoneticPr fontId="4"/>
  </si>
  <si>
    <t>ﾘｮｸﾌｳｿｳﾃﾞｲｻｰﾋﾞｽｾﾝﾀｰ</t>
    <phoneticPr fontId="4"/>
  </si>
  <si>
    <t>緑風荘
デイサービス
センター</t>
    <phoneticPr fontId="4"/>
  </si>
  <si>
    <t>ﾐｶﾜｴﾝﾃﾞｲｻｰﾋﾞｽｾﾝﾀｰ</t>
    <phoneticPr fontId="4"/>
  </si>
  <si>
    <t>美川苑
デイサービス
センター</t>
    <phoneticPr fontId="4"/>
  </si>
  <si>
    <t>ｸｶﾞｴﾝﾃﾞｲｻｰﾋﾞｽｾﾝﾀｰ</t>
    <phoneticPr fontId="4"/>
  </si>
  <si>
    <t>玖珂苑
デイサービス
センター</t>
    <phoneticPr fontId="4"/>
  </si>
  <si>
    <t>ﾆｼｷｴﾝﾃﾞｲｻｰﾋﾞｽｾﾝﾀｰ</t>
    <phoneticPr fontId="4"/>
  </si>
  <si>
    <t>中村明美</t>
    <phoneticPr fontId="4"/>
  </si>
  <si>
    <t>錦苑
デイサービス
センター</t>
    <phoneticPr fontId="4"/>
  </si>
  <si>
    <t>ﾀｶﾓﾘｴﾝﾃﾞｲｻｰﾋﾞｽｾﾝﾀｰ</t>
    <phoneticPr fontId="4"/>
  </si>
  <si>
    <t>高森苑
デイサービス
センター</t>
    <phoneticPr fontId="4"/>
  </si>
  <si>
    <t>ﾐﾜｴﾝﾃﾞｲｻｰﾋﾞｽｾﾝﾀｰ</t>
    <phoneticPr fontId="4"/>
  </si>
  <si>
    <t>美和町生見12538</t>
    <phoneticPr fontId="4"/>
  </si>
  <si>
    <t>美和苑
デイサービス
センター</t>
    <phoneticPr fontId="4"/>
  </si>
  <si>
    <t>ﾀｷﾉｳｶﾞﾀｼﾞｷﾞｮｳｼｮﾗｲﾌ</t>
    <phoneticPr fontId="4"/>
  </si>
  <si>
    <t>西柳3-4-27</t>
    <phoneticPr fontId="4"/>
  </si>
  <si>
    <t>株式会社
総合リハビリ
テーション研究所</t>
    <phoneticPr fontId="4"/>
  </si>
  <si>
    <t>多機能型事業所
来歩</t>
    <phoneticPr fontId="4"/>
  </si>
  <si>
    <t>ﾃﾞｲｻｰﾋﾞｽｾﾝﾀｰｶｻﾄﾞ</t>
    <phoneticPr fontId="4"/>
  </si>
  <si>
    <t>0833-
52-1155</t>
    <phoneticPr fontId="4"/>
  </si>
  <si>
    <t>744-
0001</t>
    <phoneticPr fontId="4"/>
  </si>
  <si>
    <t>ﾃﾞｲｻｰﾋﾞｽｾﾝﾀｰﾎｼﾋﾛﾊﾞ</t>
    <phoneticPr fontId="4"/>
  </si>
  <si>
    <t>社会福祉法人
緑山会</t>
    <phoneticPr fontId="4"/>
  </si>
  <si>
    <t>デイサービスセンター 星ひろば</t>
    <phoneticPr fontId="4"/>
  </si>
  <si>
    <t>ｼﾞｪｲｴｰﾃﾞｲｻｰﾋﾞｽｸﾎﾞ</t>
    <phoneticPr fontId="4"/>
  </si>
  <si>
    <t>大河内735</t>
    <phoneticPr fontId="4"/>
  </si>
  <si>
    <t>0833-
47-2294</t>
    <phoneticPr fontId="4"/>
  </si>
  <si>
    <t>744-0061</t>
    <phoneticPr fontId="4"/>
  </si>
  <si>
    <t xml:space="preserve">ＪＡデイサービス
久保 </t>
    <phoneticPr fontId="4"/>
  </si>
  <si>
    <t>ｼﾞｪｲｴｰﾃﾞｲｻｰﾋﾞｽｲｸﾉﾔ</t>
    <phoneticPr fontId="4"/>
  </si>
  <si>
    <t>0833-
45-2294</t>
    <phoneticPr fontId="4"/>
  </si>
  <si>
    <t>ＪＡデイサービス
生野屋</t>
    <phoneticPr fontId="4"/>
  </si>
  <si>
    <t>株式会社
もういちど</t>
    <phoneticPr fontId="4"/>
  </si>
  <si>
    <t>0833-
48-9579</t>
    <phoneticPr fontId="4"/>
  </si>
  <si>
    <t>ﾃﾞｲｻｰﾋﾞｽﾊﾋﾟﾈｼｭｳﾅﾝ</t>
    <phoneticPr fontId="4"/>
  </si>
  <si>
    <t>グリーンライフ
株式会社</t>
    <phoneticPr fontId="4"/>
  </si>
  <si>
    <t>デイサービス
はぴね周南</t>
    <phoneticPr fontId="4"/>
  </si>
  <si>
    <t>ﾉﾝﾋﾞﾘﾑﾗﾊﾅｵｶﾃﾞｲｻｰﾋﾞｽｾﾝﾀｰ</t>
    <phoneticPr fontId="4"/>
  </si>
  <si>
    <t>0833-
48-3388</t>
    <phoneticPr fontId="4"/>
  </si>
  <si>
    <t>株式会社
ホームケアサービス
山口</t>
    <phoneticPr fontId="4"/>
  </si>
  <si>
    <t>のんびり村花岡　　　　　　　　　　デイサービス
センター</t>
    <phoneticPr fontId="4"/>
  </si>
  <si>
    <t>ﾃﾞｲｻｰﾋﾞｽｾﾝﾀｰﾈｶﾞｲﾎﾞｼ</t>
    <phoneticPr fontId="4"/>
  </si>
  <si>
    <t>株式会社　　　　　　　　　　　　　ハーモニーケア</t>
    <phoneticPr fontId="4"/>
  </si>
  <si>
    <t>デイサービス
センター
ねがい星</t>
    <phoneticPr fontId="4"/>
  </si>
  <si>
    <t>ﾃﾞｲｻｰﾋﾞｽﾏﾙ</t>
    <phoneticPr fontId="4"/>
  </si>
  <si>
    <t>株式会社
マル</t>
    <phoneticPr fontId="4"/>
  </si>
  <si>
    <t>デイサービス
マル</t>
    <phoneticPr fontId="4"/>
  </si>
  <si>
    <t>ﾃﾞｲｻｰﾋﾞｽｾﾝﾀｰﾌﾞﾘｽｹｱ</t>
    <phoneticPr fontId="4"/>
  </si>
  <si>
    <t>デイサービス
センター
ブリスケア</t>
    <phoneticPr fontId="4"/>
  </si>
  <si>
    <t>ﾆﾁｲｹｱｾﾝﾀｰｸﾀﾞﾏﾂ</t>
    <phoneticPr fontId="4"/>
  </si>
  <si>
    <t>ニチイケアセンター
下松</t>
    <phoneticPr fontId="4"/>
  </si>
  <si>
    <t>ｷｸﾔﾃﾞｲｻｰﾋﾞｽ</t>
    <phoneticPr fontId="4"/>
  </si>
  <si>
    <t>中島町2-1-50</t>
    <rPh sb="0" eb="2">
      <t>ナカシマ</t>
    </rPh>
    <rPh sb="2" eb="3">
      <t>チョウ</t>
    </rPh>
    <phoneticPr fontId="4"/>
  </si>
  <si>
    <t>744-0077</t>
    <phoneticPr fontId="4"/>
  </si>
  <si>
    <t>株式会社 
Ｍ．Ｃ．Ｓ．</t>
    <phoneticPr fontId="4"/>
  </si>
  <si>
    <t>きくや
デイサービス</t>
    <phoneticPr fontId="4"/>
  </si>
  <si>
    <t>ｾｲｶﾂﾘﾊﾋﾞﾘｾﾝﾀｰﾕｳﾕｳ</t>
    <phoneticPr fontId="4"/>
  </si>
  <si>
    <t>河内1897</t>
    <phoneticPr fontId="4"/>
  </si>
  <si>
    <t>有限会社
誠心会</t>
    <phoneticPr fontId="4"/>
  </si>
  <si>
    <t>生活リハビリ
センター
友・遊</t>
    <phoneticPr fontId="4"/>
  </si>
  <si>
    <t>ｻｸﾗｴﾝﾃﾞｲｻｰﾋﾞｽｾﾝﾀｰ</t>
    <phoneticPr fontId="4"/>
  </si>
  <si>
    <t>さくら苑
デイサービス
センター</t>
    <phoneticPr fontId="4"/>
  </si>
  <si>
    <t>ｼｮｳｼﾞｭｴﾝﾃﾞｲｻｰﾋﾞｽｾﾝﾀｰ</t>
    <phoneticPr fontId="4"/>
  </si>
  <si>
    <t>社会福祉法人
幸洋福祉会</t>
    <phoneticPr fontId="4"/>
  </si>
  <si>
    <t>松寿苑
デイサービス
センター</t>
    <phoneticPr fontId="4"/>
  </si>
  <si>
    <t>ﾃﾞｲｽﾞｼｾｲ</t>
    <phoneticPr fontId="4"/>
  </si>
  <si>
    <t>0835-
28-1123</t>
    <phoneticPr fontId="4"/>
  </si>
  <si>
    <t>747-1232</t>
    <phoneticPr fontId="4"/>
  </si>
  <si>
    <t>合同会社
シセイ</t>
    <phoneticPr fontId="4"/>
  </si>
  <si>
    <t>東三田尻1-1-1</t>
    <phoneticPr fontId="4"/>
  </si>
  <si>
    <t>0835-
28-7301</t>
    <phoneticPr fontId="4"/>
  </si>
  <si>
    <t>株式会社
デイサービス山口</t>
    <rPh sb="11" eb="13">
      <t>ヤマグチ</t>
    </rPh>
    <phoneticPr fontId="4"/>
  </si>
  <si>
    <t>デイサービス
きたえるーむ
防府中央</t>
    <phoneticPr fontId="4"/>
  </si>
  <si>
    <t>ﾅｺﾞﾐﾄﾞｺﾛｼｭｼｭ</t>
    <phoneticPr fontId="4"/>
  </si>
  <si>
    <t>0835-
28-1500</t>
    <phoneticPr fontId="4"/>
  </si>
  <si>
    <t>有限会社
防府ケア・サービス</t>
    <phoneticPr fontId="4"/>
  </si>
  <si>
    <t>ﾗﾋﾟｱｿﾍﾞｴ</t>
    <phoneticPr fontId="4"/>
  </si>
  <si>
    <t>0835-
28-1182</t>
    <phoneticPr fontId="4"/>
  </si>
  <si>
    <t>747-
0807</t>
    <phoneticPr fontId="4"/>
  </si>
  <si>
    <t>0835-
28-7293</t>
    <phoneticPr fontId="4"/>
  </si>
  <si>
    <t>さんコープ・天神口
デイサービス</t>
    <phoneticPr fontId="4"/>
  </si>
  <si>
    <t>0835-
28-8368</t>
    <phoneticPr fontId="4"/>
  </si>
  <si>
    <t>747-0002　</t>
    <phoneticPr fontId="4"/>
  </si>
  <si>
    <t>0835-
23-5053</t>
    <phoneticPr fontId="4"/>
  </si>
  <si>
    <t>徳原 伸枝</t>
    <phoneticPr fontId="4"/>
  </si>
  <si>
    <t>0835-
28-9302</t>
    <phoneticPr fontId="4"/>
  </si>
  <si>
    <t>富海2519</t>
    <phoneticPr fontId="4"/>
  </si>
  <si>
    <t>0835-
34-1000</t>
    <phoneticPr fontId="4"/>
  </si>
  <si>
    <t>渡邉 せつ子</t>
    <phoneticPr fontId="4"/>
  </si>
  <si>
    <t>0835-
20-2525</t>
    <phoneticPr fontId="4"/>
  </si>
  <si>
    <t>大深 将弘</t>
    <phoneticPr fontId="4"/>
  </si>
  <si>
    <t>0835-
21-1305</t>
    <phoneticPr fontId="4"/>
  </si>
  <si>
    <t>デイサービス
宝寿</t>
    <phoneticPr fontId="4"/>
  </si>
  <si>
    <t>0835-
21-4165</t>
    <phoneticPr fontId="4"/>
  </si>
  <si>
    <t>ケアライフ防府
デイサービス
センター</t>
    <phoneticPr fontId="4"/>
  </si>
  <si>
    <t>ﾃﾞｲｻｰﾋﾞｽﾊﾋﾟﾈﾎｳﾌ</t>
    <phoneticPr fontId="4"/>
  </si>
  <si>
    <t>グリーンライフ　　　　　　　　　　　　　　株式会社</t>
    <phoneticPr fontId="4"/>
  </si>
  <si>
    <t>デイサービス 　　　　　　　　　　　　　はぴね防府</t>
    <phoneticPr fontId="4"/>
  </si>
  <si>
    <t>ｲｺｲﾉｻﾄﾃﾞｲｻｰﾋﾞｽｾﾝﾀｰ</t>
    <phoneticPr fontId="4"/>
  </si>
  <si>
    <t>合同会社                            太陽</t>
    <phoneticPr fontId="4"/>
  </si>
  <si>
    <t>合同会社                         太陽</t>
    <phoneticPr fontId="4"/>
  </si>
  <si>
    <t>憩いの里
デイサービス
センター</t>
    <phoneticPr fontId="4"/>
  </si>
  <si>
    <t>ﾃﾞｲｻｰﾋﾞｽｼﾝ</t>
    <phoneticPr fontId="4"/>
  </si>
  <si>
    <t>株式会社
真</t>
    <phoneticPr fontId="4"/>
  </si>
  <si>
    <t>デイサービス 真</t>
    <phoneticPr fontId="4"/>
  </si>
  <si>
    <t>ｱｼｽﾄｹｱｸﾗﾌﾞｺｸｶﾞ</t>
    <phoneticPr fontId="4"/>
  </si>
  <si>
    <t>株式会社　　　　　　　　　　　　清水製材所</t>
    <phoneticPr fontId="4"/>
  </si>
  <si>
    <t>アシストケアクラブ　　　　　　　　　　こくが</t>
    <phoneticPr fontId="4"/>
  </si>
  <si>
    <t>ﾃﾞｲｻｰﾋﾞｽﾌﾚｱｲﾉｲｴﾅｶﾆｼ</t>
    <phoneticPr fontId="4"/>
  </si>
  <si>
    <t>東　末子</t>
    <phoneticPr fontId="4"/>
  </si>
  <si>
    <t>株式会社　　　　　　　　　　　ふれあいの家
なかにし</t>
    <phoneticPr fontId="4"/>
  </si>
  <si>
    <t>デイサービス　　　　　　　　　　　　　　　　　　ふれあいの家
なかにし</t>
    <phoneticPr fontId="4"/>
  </si>
  <si>
    <t>ﾃﾞｲｻｰﾋﾞｽｾﾝﾀｰｹﾞﾝｷﾉｻﾄﾆﾊﾞﾝｶﾝ</t>
    <phoneticPr fontId="4"/>
  </si>
  <si>
    <t>有限会社
創美</t>
    <phoneticPr fontId="4"/>
  </si>
  <si>
    <t>デイサービス
センター
元気の里２号館</t>
    <phoneticPr fontId="4"/>
  </si>
  <si>
    <t>ﾃﾞｲｻｰﾋﾞｽｾﾝﾀｰｵｵﾋﾗﾉｻﾄ</t>
    <phoneticPr fontId="4"/>
  </si>
  <si>
    <t>社会福祉法人 
暁会</t>
    <phoneticPr fontId="4"/>
  </si>
  <si>
    <t>デイサービス
センター
おおひらの里</t>
    <phoneticPr fontId="4"/>
  </si>
  <si>
    <t>ｺｳｼﾞｭﾝｶｲﾅｰｼﾝｸﾞﾎｰﾑﾐﾄﾞﾘﾏﾁﾂｳｼｮｶｲｺﾞ</t>
    <phoneticPr fontId="4"/>
  </si>
  <si>
    <t>ｹｱﾋﾞﾚｯｼﾞｽﾜﾝ</t>
    <phoneticPr fontId="4"/>
  </si>
  <si>
    <t>ケアビレッジ　
スワン</t>
    <phoneticPr fontId="4"/>
  </si>
  <si>
    <t>ﾃﾞｲｻｰﾋﾞｽｾﾝﾀｰｹﾞﾝｷﾉｻﾄ</t>
    <phoneticPr fontId="4"/>
  </si>
  <si>
    <t>ｶﾌﾞｼｷｶﾞｲｼｬﾋﾟｰｴｰﾃﾞｲｻｰﾋﾞｽｾﾝﾀｰﾕｳﾉｶｾﾞﾐﾀｼﾞﾘ</t>
    <phoneticPr fontId="4"/>
  </si>
  <si>
    <t>ﾃﾞｲｻｰﾋﾞｽｾﾝﾀｰｵｰﾙｹｱｰ</t>
    <phoneticPr fontId="4"/>
  </si>
  <si>
    <t>デイサービス
センター
オールケアー</t>
    <phoneticPr fontId="4"/>
  </si>
  <si>
    <t>ﾃﾞｲｻｰﾋﾞｽｶｶﾞﾔｷ</t>
    <phoneticPr fontId="4"/>
  </si>
  <si>
    <t>白井 健悟</t>
    <phoneticPr fontId="4"/>
  </si>
  <si>
    <t>デイサービス
かがやき</t>
    <phoneticPr fontId="4"/>
  </si>
  <si>
    <t>ﾃﾞｲｻｰﾋﾞｽｲﾜﾊﾞﾀｹ</t>
    <phoneticPr fontId="4"/>
  </si>
  <si>
    <t>ｻﾝｷｳｴﾙﾋﾞィﾃﾞｲｻｰﾋﾞｽｾﾝﾀｰﾎｳﾌ</t>
    <phoneticPr fontId="4"/>
  </si>
  <si>
    <t>ﾃﾞｲｻｰﾋﾞｽｾﾝﾀｰｼﾝﾃﾞﾝﾉﾗｸｻﾝﾔ</t>
    <phoneticPr fontId="4"/>
  </si>
  <si>
    <t>有限会社　
楽さん家</t>
    <phoneticPr fontId="4"/>
  </si>
  <si>
    <t>デイサービス
センター
新田の楽さん家</t>
    <phoneticPr fontId="4"/>
  </si>
  <si>
    <t>ﾕﾒﾉﾐｽﾞｳﾐﾑﾗﾎｳﾌﾃﾞｲｻｰﾋﾞｽｾﾝﾀｰ</t>
    <phoneticPr fontId="4"/>
  </si>
  <si>
    <t>夢のみずうみ村防府
デイサービス
センター</t>
    <phoneticPr fontId="4"/>
  </si>
  <si>
    <t>ﾃﾞｲｻｰﾋﾞｽｾﾝﾀｰﾌｼﾞﾎｳﾌ</t>
    <phoneticPr fontId="4"/>
  </si>
  <si>
    <t>株式会社 
不二ビルサービス</t>
    <phoneticPr fontId="4"/>
  </si>
  <si>
    <t>デイサービス
センター
ふじ防府</t>
    <phoneticPr fontId="4"/>
  </si>
  <si>
    <t>ｾｲｶﾂﾄﾞｺﾛﾕｳﾑｱﾝ</t>
    <phoneticPr fontId="4"/>
  </si>
  <si>
    <t>有限会社 
コミュニティケア防府</t>
    <phoneticPr fontId="4"/>
  </si>
  <si>
    <t>生活処 遊夢庵</t>
    <phoneticPr fontId="4"/>
  </si>
  <si>
    <t>ﾃﾞｲｻｰﾋﾞｽｾﾝﾀｰﾀﾏﾉﾔ</t>
    <phoneticPr fontId="4"/>
  </si>
  <si>
    <t>社会福祉法人 
ひとつの会</t>
    <phoneticPr fontId="4"/>
  </si>
  <si>
    <t>デイサービス
センター
たまのや</t>
    <phoneticPr fontId="4"/>
  </si>
  <si>
    <t>ﾃﾞｲｻｰﾋﾞｽﾜﾝｴﾌ</t>
    <phoneticPr fontId="4"/>
  </si>
  <si>
    <t>一階清子</t>
    <phoneticPr fontId="4"/>
  </si>
  <si>
    <t>有限会社
ワンエフ</t>
    <phoneticPr fontId="4"/>
  </si>
  <si>
    <t>デイサービス
ワンエフ</t>
    <phoneticPr fontId="4"/>
  </si>
  <si>
    <t>ﾍｽﾃｨｱﾊﾅｷﾞﾃﾞｲｻｰﾋﾞｽｾﾝﾀｰ</t>
    <phoneticPr fontId="4"/>
  </si>
  <si>
    <t>ヘスティア華城
デイサービス
センター</t>
    <phoneticPr fontId="4"/>
  </si>
  <si>
    <t>ﾗｲﾌｹｱﾀｶｻｺﾞﾃﾞｲｻｰﾋﾞｽｾﾝﾀｰ</t>
    <phoneticPr fontId="4"/>
  </si>
  <si>
    <t>ライフケア高砂
デイサービス
センター</t>
    <phoneticPr fontId="4"/>
  </si>
  <si>
    <t>ｷｼﾂﾞｴﾝﾃﾞｲｻｰﾋﾞｽｾﾝﾀｰ</t>
    <phoneticPr fontId="4"/>
  </si>
  <si>
    <t>岸津苑
デイサービス
センター</t>
    <phoneticPr fontId="4"/>
  </si>
  <si>
    <t>ﾎｳﾌｱｶﾘｴﾝﾃﾞｲｻｰﾋﾞｽｾﾝﾀｰ</t>
    <phoneticPr fontId="4"/>
  </si>
  <si>
    <t>台道1671</t>
    <phoneticPr fontId="4"/>
  </si>
  <si>
    <t>防府あかり園
デイサービス
センター</t>
    <phoneticPr fontId="4"/>
  </si>
  <si>
    <t>ｶｼﾏﾘﾊﾋﾞﾘｽﾃｰｼｮﾝ</t>
    <phoneticPr fontId="4"/>
  </si>
  <si>
    <t>唐樋町20-3</t>
    <phoneticPr fontId="4"/>
  </si>
  <si>
    <t>0838-
21-7715</t>
    <phoneticPr fontId="4"/>
  </si>
  <si>
    <t>758-0044</t>
    <phoneticPr fontId="4"/>
  </si>
  <si>
    <t>鹿島 健嗣</t>
    <phoneticPr fontId="4"/>
  </si>
  <si>
    <t>株式会社
ａｒｔ ｏｆ ｌｉｆｅ</t>
    <phoneticPr fontId="4"/>
  </si>
  <si>
    <t>かしまリハビリ
ステーション</t>
    <phoneticPr fontId="4"/>
  </si>
  <si>
    <t>ﾃﾞｲｻｰﾋﾞｽｾﾝﾀｰﾉﾄﾞｶ</t>
    <phoneticPr fontId="4"/>
  </si>
  <si>
    <t>08387-
3-0006</t>
    <phoneticPr fontId="4"/>
  </si>
  <si>
    <t>759-3112</t>
    <phoneticPr fontId="4"/>
  </si>
  <si>
    <t>ケアサポートいわみ
株式会社</t>
    <phoneticPr fontId="4"/>
  </si>
  <si>
    <t>デイサービス
センターのどか</t>
    <phoneticPr fontId="4"/>
  </si>
  <si>
    <t>0838-
24-0155</t>
    <phoneticPr fontId="4"/>
  </si>
  <si>
    <t>758-0011</t>
    <phoneticPr fontId="4"/>
  </si>
  <si>
    <t>ﾗｳﾚｱﾀﾏｶﾞﾜ</t>
    <phoneticPr fontId="4"/>
  </si>
  <si>
    <t>08387-
2-1030</t>
    <phoneticPr fontId="4"/>
  </si>
  <si>
    <t>株式会社
ラウレア・ジャパン</t>
    <phoneticPr fontId="4"/>
  </si>
  <si>
    <t>ラウレアたまがわ</t>
    <phoneticPr fontId="4"/>
  </si>
  <si>
    <t>0838-
26-3440</t>
    <phoneticPr fontId="4"/>
  </si>
  <si>
    <t>ﾃﾞｲｻｰﾋﾞｽｱｻﾋﾉｻﾄ</t>
    <phoneticPr fontId="4"/>
  </si>
  <si>
    <t>0838-
56-0880</t>
    <phoneticPr fontId="4"/>
  </si>
  <si>
    <t>753-0101</t>
    <phoneticPr fontId="4"/>
  </si>
  <si>
    <t>大山 一美</t>
    <phoneticPr fontId="4"/>
  </si>
  <si>
    <t>ﾗｲﾌｹｱﾃﾞｲｻｰﾋﾞｽﾊｷﾞ</t>
    <phoneticPr fontId="4"/>
  </si>
  <si>
    <t>山陽メディカルケア　　　　株式会社</t>
    <phoneticPr fontId="4"/>
  </si>
  <si>
    <t>山陽メディカルケア　　　株式会社</t>
    <phoneticPr fontId="4"/>
  </si>
  <si>
    <t>ライフケア
デイサービス はぎ</t>
    <phoneticPr fontId="4"/>
  </si>
  <si>
    <t>0838-
21-7439</t>
    <phoneticPr fontId="4"/>
  </si>
  <si>
    <t>758-
0043</t>
    <phoneticPr fontId="4"/>
  </si>
  <si>
    <t>医療法人社団
田町診療所</t>
    <phoneticPr fontId="4"/>
  </si>
  <si>
    <t>ﾊｷﾞｼﾑﾀｶﾞﾊﾗｸﾁﾃﾞｲｻｰﾋﾞｽｾﾝﾀｰｵﾄｽﾞﾚ</t>
    <phoneticPr fontId="4"/>
  </si>
  <si>
    <t>社会福祉法人
萩市
社会福祉事業団</t>
    <phoneticPr fontId="4"/>
  </si>
  <si>
    <t>ｲﾘｮｳﾎｳｼﾞﾝｼｬﾀﾞﾝﾕｳｺｳｶｲﾊﾀﾉｲｲﾝﾀﾝﾎﾟﾎﾟ</t>
    <phoneticPr fontId="4"/>
  </si>
  <si>
    <t>波多野裕</t>
    <phoneticPr fontId="4"/>
  </si>
  <si>
    <t>医療法人社団
裕嵩会
波多野医院タンポポ</t>
    <phoneticPr fontId="4"/>
  </si>
  <si>
    <t>ﾀﾏﾁｼﾝﾘｮｳｼｮﾃﾞｲｻｰﾋﾞｽｾﾝﾀｰﾀﾞﾝｶ</t>
    <phoneticPr fontId="4"/>
  </si>
  <si>
    <t>下五間町49</t>
    <phoneticPr fontId="4"/>
  </si>
  <si>
    <t>医療法人社団 
田町診療所</t>
    <phoneticPr fontId="4"/>
  </si>
  <si>
    <t>田町診療所
デイサービス
センター 暖家</t>
    <phoneticPr fontId="4"/>
  </si>
  <si>
    <t>ﾊｷﾞｼﾅｶﾂｴﾃﾞｲｻｰﾋﾞｽｾﾝﾀｰﾅｺﾞﾐ</t>
    <phoneticPr fontId="4"/>
  </si>
  <si>
    <t>萩市中津江
デイサービス
センターなごみ</t>
    <phoneticPr fontId="4"/>
  </si>
  <si>
    <t>ﾊｷﾞｼﾃﾞｲｻｰﾋﾞｽｾﾝﾀｰﾐｼﾏ</t>
    <phoneticPr fontId="4"/>
  </si>
  <si>
    <t>吉村 由美子</t>
    <phoneticPr fontId="4"/>
  </si>
  <si>
    <t>萩市
デイサービス
センターみしま</t>
    <phoneticPr fontId="4"/>
  </si>
  <si>
    <t>ﾊｷﾞｼﾃﾞｲｻｰﾋﾞｽｾﾝﾀｰｻﾝﾐｴﾝ</t>
    <phoneticPr fontId="4"/>
  </si>
  <si>
    <t>社会福祉法人
ふたば園</t>
    <phoneticPr fontId="4"/>
  </si>
  <si>
    <t>萩市
デイサービス
センターさんみ苑</t>
    <phoneticPr fontId="4"/>
  </si>
  <si>
    <t>ﾊｷﾞｼﾃﾞｲｻｰﾋﾞｽｾﾝﾀｰｶｶﾞﾔｷ</t>
    <phoneticPr fontId="4"/>
  </si>
  <si>
    <t>萩市
デイサービス
センターかがやき</t>
    <phoneticPr fontId="4"/>
  </si>
  <si>
    <t>ﾊｷﾞｼｽｻﾃﾞｲｻｰﾋﾞｽｾﾝﾀｰﾔﾏﾋﾞｺ</t>
    <phoneticPr fontId="4"/>
  </si>
  <si>
    <t>弥富下3998</t>
    <phoneticPr fontId="4"/>
  </si>
  <si>
    <t>ﾃﾞｲｻｰﾋﾞｽｾﾝﾀｰｵｱｼｽﾊｷﾞｴﾝ</t>
    <phoneticPr fontId="4"/>
  </si>
  <si>
    <t>デイサービス
センター・
オアシスはぎ園</t>
    <phoneticPr fontId="4"/>
  </si>
  <si>
    <t>ﾃﾞｲｻｰﾋﾞｽｾﾝﾀｰｶﾜｶﾐｴﾝ</t>
    <phoneticPr fontId="4"/>
  </si>
  <si>
    <t>デイサービス
センター
かわかみ苑</t>
    <phoneticPr fontId="4"/>
  </si>
  <si>
    <t>ﾑﾂﾐｴﾝﾃﾞｲｻｰﾋﾞｽｾﾝﾀｰ</t>
    <phoneticPr fontId="4"/>
  </si>
  <si>
    <t>むつみ園
デイサービス
センター</t>
    <phoneticPr fontId="4"/>
  </si>
  <si>
    <t>ｽｻｴﾝﾃﾞｲｻｰﾋﾞｽｾﾝﾀｰ</t>
    <phoneticPr fontId="4"/>
  </si>
  <si>
    <t>すさ苑
デイサービス
センター</t>
    <phoneticPr fontId="4"/>
  </si>
  <si>
    <t>ｱﾎｸｴﾝﾃﾞｲｻｰﾋﾞｽｾﾝﾀｰ</t>
    <phoneticPr fontId="4"/>
  </si>
  <si>
    <t>上小川東分1406</t>
    <phoneticPr fontId="4"/>
  </si>
  <si>
    <t>阿北苑
デイサービス
センター</t>
    <phoneticPr fontId="4"/>
  </si>
  <si>
    <t>ﾁﾊﾙｴﾝﾃﾞｲｻｰﾋﾞｽｾﾝﾀｰ</t>
    <phoneticPr fontId="4"/>
  </si>
  <si>
    <t>ちはるえん
デイサービス
センター</t>
    <phoneticPr fontId="4"/>
  </si>
  <si>
    <t>ｼﾌﾞｷｴﾝﾃﾞｲｻｰﾋﾞｽｾﾝﾀｰ</t>
    <phoneticPr fontId="4"/>
  </si>
  <si>
    <t>紫福園
デイサービス
センター</t>
    <phoneticPr fontId="4"/>
  </si>
  <si>
    <t>754-1277</t>
    <phoneticPr fontId="4"/>
  </si>
  <si>
    <t>ﾃﾞｲｻｰﾋﾞｽｾﾝﾀｰｼｽﾞｸ</t>
    <phoneticPr fontId="4"/>
  </si>
  <si>
    <t>大内矢田北5-2-15</t>
    <phoneticPr fontId="4"/>
  </si>
  <si>
    <t>083-
902-8400</t>
    <phoneticPr fontId="4"/>
  </si>
  <si>
    <t>医療法人社団
水生会</t>
    <phoneticPr fontId="4"/>
  </si>
  <si>
    <t>デイサービス
センター しずく</t>
    <phoneticPr fontId="4"/>
  </si>
  <si>
    <t>ﾔﾏｸﾞﾁｼｱｲｵﾃﾞｲｻｰﾋﾞｽｾﾝﾀｰ</t>
    <phoneticPr fontId="4"/>
  </si>
  <si>
    <t>083-
984-5772</t>
    <phoneticPr fontId="4"/>
  </si>
  <si>
    <t>754-1101</t>
    <phoneticPr fontId="4"/>
  </si>
  <si>
    <t>山口市秋穂
デイサービス
センター</t>
    <phoneticPr fontId="4"/>
  </si>
  <si>
    <t>ｱｽ･ﾗｲﾌ</t>
    <phoneticPr fontId="4"/>
  </si>
  <si>
    <t>駅通り1-3-10</t>
    <phoneticPr fontId="4"/>
  </si>
  <si>
    <t>083-
941-5656</t>
    <phoneticPr fontId="4"/>
  </si>
  <si>
    <t>社会福祉法人
アス・ライフ</t>
    <phoneticPr fontId="4"/>
  </si>
  <si>
    <t>ﾃﾞｲｻｰﾋﾞｽﾌﾀﾊﾞ</t>
    <phoneticPr fontId="4"/>
  </si>
  <si>
    <t>083-
941-6620</t>
    <phoneticPr fontId="4"/>
  </si>
  <si>
    <t>ﾃﾞｲｻｰﾋﾞｽﾎﾟﾗｽｹｱ</t>
    <phoneticPr fontId="4"/>
  </si>
  <si>
    <t>083-
902-5551</t>
    <phoneticPr fontId="4"/>
  </si>
  <si>
    <t>デイサービス
ポラスケア</t>
    <phoneticPr fontId="4"/>
  </si>
  <si>
    <t>医療法人社団
青藍会</t>
    <phoneticPr fontId="4"/>
  </si>
  <si>
    <t>ﾊｰﾄﾊｳｽﾖｼｷﾉｳｶｯｾｲﾘﾊﾋﾞﾘ</t>
    <phoneticPr fontId="4"/>
  </si>
  <si>
    <t>083-
922-0001</t>
    <phoneticPr fontId="4"/>
  </si>
  <si>
    <t>有限会社
あんのメディカル</t>
    <phoneticPr fontId="4"/>
  </si>
  <si>
    <t>ハートハウス
吉敷脳活性リハビリ</t>
    <phoneticPr fontId="4"/>
  </si>
  <si>
    <t>ﾃﾞｲｻｰﾋﾞｽﾋﾅﾀ</t>
    <phoneticPr fontId="4"/>
  </si>
  <si>
    <t>083-
929-3750</t>
    <phoneticPr fontId="4"/>
  </si>
  <si>
    <t>合同会社
山口福祉サービス</t>
    <phoneticPr fontId="4"/>
  </si>
  <si>
    <t>ﾃﾞｲｻｰﾋﾞｽﾌｼﾉ</t>
    <phoneticPr fontId="4"/>
  </si>
  <si>
    <t>083-
929-3883</t>
    <phoneticPr fontId="4"/>
  </si>
  <si>
    <t>デイサービスふしの</t>
    <phoneticPr fontId="4"/>
  </si>
  <si>
    <t>ﾃﾞｲｻｰﾋﾞｽｾﾝﾀｰﾆﾁﾆﾁ</t>
    <phoneticPr fontId="4"/>
  </si>
  <si>
    <t>753-
0211</t>
    <phoneticPr fontId="4"/>
  </si>
  <si>
    <t>ﾛｳｼﾞﾝﾃﾞｲｻｰﾋﾞｽｾﾝﾀｰﾇｸﾓﾘﾔﾏｸﾞﾁ</t>
    <phoneticPr fontId="4"/>
  </si>
  <si>
    <t>083-
902-6842</t>
    <phoneticPr fontId="4"/>
  </si>
  <si>
    <t>754-
0001</t>
    <phoneticPr fontId="4"/>
  </si>
  <si>
    <t>ﾃﾞｲｻｰﾋﾞｽﾕｳﾉｻﾄﾇｸﾓﾘｶﾝ</t>
    <phoneticPr fontId="4"/>
  </si>
  <si>
    <t>083-
929-3386</t>
    <phoneticPr fontId="4"/>
  </si>
  <si>
    <t>753-
0214</t>
    <phoneticPr fontId="4"/>
  </si>
  <si>
    <t>株式会社
ゆうの里</t>
    <phoneticPr fontId="4"/>
  </si>
  <si>
    <t>ﾃﾞｲｻｰﾋﾞｽｻﾝｺｰﾌﾟﾕﾀﾞ</t>
    <phoneticPr fontId="4"/>
  </si>
  <si>
    <t>083-
902-6270</t>
    <phoneticPr fontId="4"/>
  </si>
  <si>
    <t>福祉生活協同組合
さんコープ</t>
    <phoneticPr fontId="4"/>
  </si>
  <si>
    <t>ﾃﾞｲｻｰﾋﾞｽｾﾝﾀｰﾃｼﾏﾘｮｶﾝ</t>
    <phoneticPr fontId="4"/>
  </si>
  <si>
    <t>0836-
65-2248</t>
    <phoneticPr fontId="4"/>
  </si>
  <si>
    <t>てしま旅館
株式会社</t>
    <phoneticPr fontId="4"/>
  </si>
  <si>
    <t>ﾅｷﾞﾉﾓﾘﾃﾞｲｻｰﾋﾞｽｾﾝﾀｰ</t>
    <phoneticPr fontId="4"/>
  </si>
  <si>
    <t>083-
976-4707</t>
    <phoneticPr fontId="4"/>
  </si>
  <si>
    <t>なぎの森デイ
サービスセンター</t>
    <phoneticPr fontId="4"/>
  </si>
  <si>
    <t>ｱｲｶﾜｲｲﾝﾃﾞｲｻｰﾋﾞｽ</t>
    <phoneticPr fontId="4"/>
  </si>
  <si>
    <t>083-
985-1661</t>
    <phoneticPr fontId="4"/>
  </si>
  <si>
    <t>747-1221</t>
    <phoneticPr fontId="4"/>
  </si>
  <si>
    <t>医療法人
相川医院</t>
    <phoneticPr fontId="4"/>
  </si>
  <si>
    <t>相川医院
デイサービス</t>
    <phoneticPr fontId="4"/>
  </si>
  <si>
    <t>ﾃﾞｲｻｰﾋﾞｽｾﾝﾀｰｵｵｳﾁ</t>
    <phoneticPr fontId="4"/>
  </si>
  <si>
    <t>083-
941-6170</t>
    <phoneticPr fontId="4"/>
  </si>
  <si>
    <t>医療法人健伸会
おおうち
クリニック</t>
    <phoneticPr fontId="4"/>
  </si>
  <si>
    <t>デイサービスセンター　おおうち</t>
    <phoneticPr fontId="4"/>
  </si>
  <si>
    <t>083-
974-5111</t>
    <phoneticPr fontId="4"/>
  </si>
  <si>
    <t>083-
901-3001</t>
    <phoneticPr fontId="4"/>
  </si>
  <si>
    <t>湯田温泉4-6-13</t>
    <phoneticPr fontId="4"/>
  </si>
  <si>
    <t>083-
902-5568</t>
    <phoneticPr fontId="4"/>
  </si>
  <si>
    <t>木村かほり</t>
    <phoneticPr fontId="4"/>
  </si>
  <si>
    <t>083-
929-1100</t>
    <phoneticPr fontId="4"/>
  </si>
  <si>
    <t>083-
929-3591</t>
    <phoneticPr fontId="4"/>
  </si>
  <si>
    <t>下小鯖1339-16</t>
    <phoneticPr fontId="4"/>
  </si>
  <si>
    <t>083-
902-6271</t>
    <phoneticPr fontId="4"/>
  </si>
  <si>
    <t>083-
984-5320</t>
    <phoneticPr fontId="4"/>
  </si>
  <si>
    <t>753-0214</t>
    <phoneticPr fontId="4"/>
  </si>
  <si>
    <t>デイサービス　ゆうの里　あったか館</t>
    <phoneticPr fontId="4"/>
  </si>
  <si>
    <t>083-
972-8011</t>
    <phoneticPr fontId="4"/>
  </si>
  <si>
    <t>753-
0011</t>
    <phoneticPr fontId="4"/>
  </si>
  <si>
    <t>754-
0895</t>
    <phoneticPr fontId="4"/>
  </si>
  <si>
    <t>753-
0851</t>
    <phoneticPr fontId="4"/>
  </si>
  <si>
    <t>ｷﾗﾗｴﾝｸﾞﾙｰﾌﾟﾎｰﾑ</t>
    <phoneticPr fontId="4"/>
  </si>
  <si>
    <t>083-
987-0023</t>
    <phoneticPr fontId="4"/>
  </si>
  <si>
    <t>754-
0893</t>
    <phoneticPr fontId="4"/>
  </si>
  <si>
    <t>特定非営利活動
法人
きらら山口福祉の会</t>
    <phoneticPr fontId="4"/>
  </si>
  <si>
    <t>きらら苑
グループホーム</t>
    <phoneticPr fontId="4"/>
  </si>
  <si>
    <t>ﾀｸﾛｳｼｮｱｼﾞｽｷﾗｸｴﾝﾂﾄﾞｲ</t>
    <phoneticPr fontId="4"/>
  </si>
  <si>
    <t>株式会社　　　　　　　　　　　　　　きずな</t>
    <phoneticPr fontId="4"/>
  </si>
  <si>
    <t>株式会社　　　　　　　　　　きずな</t>
    <phoneticPr fontId="4"/>
  </si>
  <si>
    <t>宅老所
あじす喜楽苑
つどい</t>
    <phoneticPr fontId="4"/>
  </si>
  <si>
    <t>ﾆﾁｲｹｱｾﾝﾀｰｺﾞｳ</t>
    <phoneticPr fontId="4"/>
  </si>
  <si>
    <t>株式会社　　　　　　　　　　　　　　　　　ニチイ学館</t>
    <phoneticPr fontId="4"/>
  </si>
  <si>
    <t>ﾗｲﾌｹｱﾃﾞｲｻｰﾋﾞｽｱｼﾞｽ</t>
    <phoneticPr fontId="4"/>
  </si>
  <si>
    <t>山陽メディカルケア 　　　　株式会社</t>
    <phoneticPr fontId="4"/>
  </si>
  <si>
    <t>ライフケア
デイサービス
あじす</t>
    <phoneticPr fontId="4"/>
  </si>
  <si>
    <t>ｳｨﾝｽﾞﾀｳﾝｵｵｳﾁﾃﾞｲｻｰﾋﾞｽｾﾝﾀｰ</t>
    <phoneticPr fontId="4"/>
  </si>
  <si>
    <t>株式会社　　　　　　　　　　　　　ウィンズ
オペレーティング</t>
    <phoneticPr fontId="4"/>
  </si>
  <si>
    <t>ウィンズタウン大内　　　　　　　　　　デイサービス
センター</t>
    <phoneticPr fontId="4"/>
  </si>
  <si>
    <t>ﾊﾙｶｾﾞﾃﾞｲｻｰﾋﾞｽｾﾝﾀｰ</t>
    <phoneticPr fontId="4"/>
  </si>
  <si>
    <t>医療法人
真人会</t>
    <phoneticPr fontId="4"/>
  </si>
  <si>
    <t>はるかぜ　　　　　　　　　　デイサービス
センター</t>
    <phoneticPr fontId="4"/>
  </si>
  <si>
    <t>ﾃﾞｲｻｰﾋﾞｽｺｳﾅﾝｵﾝｾﾝ</t>
    <phoneticPr fontId="4"/>
  </si>
  <si>
    <t>株式会社　　　　　　　　　　　　　　こうなん</t>
    <phoneticPr fontId="4"/>
  </si>
  <si>
    <t>株式会社　　　　　　　　　こうなん</t>
    <phoneticPr fontId="4"/>
  </si>
  <si>
    <t>デイサービス　　　　　　　こうなん温泉</t>
    <phoneticPr fontId="4"/>
  </si>
  <si>
    <t>ﾃﾞｲｻｰﾋﾞｽﾕｳﾉｻﾄ</t>
    <phoneticPr fontId="4"/>
  </si>
  <si>
    <t>ﾗｲﾌｹｱﾃﾞｰｻｰﾋﾞｽ</t>
    <phoneticPr fontId="4"/>
  </si>
  <si>
    <t>ライフケア
デイサービス</t>
    <phoneticPr fontId="4"/>
  </si>
  <si>
    <t>ﾀｸﾛｳｼｮｱｼﾞｽｷﾗｸｴﾝ</t>
    <phoneticPr fontId="4"/>
  </si>
  <si>
    <t>株式会社
きずな</t>
    <phoneticPr fontId="4"/>
  </si>
  <si>
    <t>宅老所
あじす喜楽苑</t>
    <phoneticPr fontId="4"/>
  </si>
  <si>
    <t>ﾃﾞｲｻｰﾋﾞｽﾗﾚﾙ</t>
    <phoneticPr fontId="4"/>
  </si>
  <si>
    <t>重田 光一</t>
    <phoneticPr fontId="4"/>
  </si>
  <si>
    <t>株式会社
ＬＡＬＥＬ</t>
    <phoneticPr fontId="4"/>
  </si>
  <si>
    <t>デイサービス られる</t>
    <phoneticPr fontId="4"/>
  </si>
  <si>
    <t>ﾖｼﾔﾃﾞｲｻｰﾋﾞｽ</t>
    <phoneticPr fontId="4"/>
  </si>
  <si>
    <t>ヨシヤデイサービス</t>
    <phoneticPr fontId="4"/>
  </si>
  <si>
    <t>ｲﾁﾉｻｶﾃﾞｲｻｰﾋﾞｽｾﾝﾀｰ</t>
    <phoneticPr fontId="4"/>
  </si>
  <si>
    <t>河野　聖</t>
    <phoneticPr fontId="4"/>
  </si>
  <si>
    <t>株式会社
絆</t>
    <phoneticPr fontId="4"/>
  </si>
  <si>
    <t>一の坂
デイサービス
センター</t>
    <phoneticPr fontId="4"/>
  </si>
  <si>
    <t>ﾎｯﾄｽﾌﾟﾘﾝｸﾞ</t>
    <phoneticPr fontId="4"/>
  </si>
  <si>
    <t>ﾊｰﾄﾎｰﾑﾋﾗｶﾜﾉｳｶｯｾｲﾘﾊﾋﾞﾘ</t>
    <phoneticPr fontId="4"/>
  </si>
  <si>
    <t>083-
934-7600</t>
    <phoneticPr fontId="4"/>
  </si>
  <si>
    <t>ハートホーム平川
脳活性リハビリ</t>
    <phoneticPr fontId="4"/>
  </si>
  <si>
    <t>ﾊｰﾄﾊｳｽｵｵｳﾁﾉｳｶｯｾｲﾘﾊﾋﾞﾘ</t>
    <phoneticPr fontId="4"/>
  </si>
  <si>
    <t>083-
941-5831</t>
    <phoneticPr fontId="4"/>
  </si>
  <si>
    <t>ハートハウス大内
脳活性リハビリ</t>
    <phoneticPr fontId="4"/>
  </si>
  <si>
    <t>ﾕｳﾗｸｴﾝﾂｳｼｮｶｲｺﾞｼﾞｷﾞｮｳｼｮ</t>
    <phoneticPr fontId="4"/>
  </si>
  <si>
    <t>ﾃﾞｲｻｰﾋﾞｽｴｶﾞｵ</t>
    <phoneticPr fontId="4"/>
  </si>
  <si>
    <t>阿東徳佐下2566</t>
    <phoneticPr fontId="4"/>
  </si>
  <si>
    <t>083-
956-0700</t>
    <phoneticPr fontId="4"/>
  </si>
  <si>
    <t>759-
1513</t>
    <phoneticPr fontId="4"/>
  </si>
  <si>
    <t>金子建設
株式会社</t>
    <phoneticPr fontId="4"/>
  </si>
  <si>
    <t>デイサービス
えがお</t>
    <phoneticPr fontId="4"/>
  </si>
  <si>
    <t>ﾜｶﾅﾃﾞｲｻｰﾋﾞｽ</t>
    <phoneticPr fontId="4"/>
  </si>
  <si>
    <t>ﾃﾞｲｻｰﾋﾞｽｾﾝﾀｰﾑｯﾁｬﾝｶﾀ</t>
    <phoneticPr fontId="4"/>
  </si>
  <si>
    <t>ｻﾝｷｳｴﾙﾋﾞィﾃﾞｲｻｰﾋﾞｽｾﾝﾀｰﾔﾏｸﾞﾁ</t>
    <phoneticPr fontId="4"/>
  </si>
  <si>
    <t>ｻｲｾｲｶｲﾔﾏｸﾞﾁﾁｲｷｹｱｾﾝﾀｰｷｮﾀｸｶｲｺﾞｻｰﾋﾞｽﾌｸｺﾞｳｼｾﾂﾆﾎｴﾝﾂｳｼｮｶｲｺﾞｼﾞｷﾞｮｳｼｮ</t>
    <phoneticPr fontId="4"/>
  </si>
  <si>
    <t>ｶｶﾞﾎｳﾉｻﾄﾊｸｼｮｳｴﾝﾃﾞｲｻｰﾋﾞｽｾﾝﾀｰ</t>
    <phoneticPr fontId="4"/>
  </si>
  <si>
    <t>佐山158</t>
    <phoneticPr fontId="4"/>
  </si>
  <si>
    <t>754-0984</t>
    <phoneticPr fontId="4"/>
  </si>
  <si>
    <t>社会福祉法人 
正清会</t>
    <phoneticPr fontId="4"/>
  </si>
  <si>
    <t>賀宝の里白松苑
デイサービス
センター</t>
    <phoneticPr fontId="4"/>
  </si>
  <si>
    <t>ｸﾞﾙｰﾌﾟﾎｰﾑｶｼﾞｶﾉｻﾄ</t>
    <phoneticPr fontId="4"/>
  </si>
  <si>
    <t>0835-
56-1377</t>
    <phoneticPr fontId="4"/>
  </si>
  <si>
    <t>747-
0344</t>
    <phoneticPr fontId="4"/>
  </si>
  <si>
    <t>グループホーム
かじかの里</t>
    <phoneticPr fontId="4"/>
  </si>
  <si>
    <t>ﾃﾞｲｻｰﾋﾞｽｱｲｵ</t>
    <phoneticPr fontId="4"/>
  </si>
  <si>
    <t>秋穂西3323</t>
    <phoneticPr fontId="4"/>
  </si>
  <si>
    <t>株式会社　
ＶＡＮ</t>
    <phoneticPr fontId="4"/>
  </si>
  <si>
    <t>デイサービス
あいお</t>
    <phoneticPr fontId="4"/>
  </si>
  <si>
    <t>ﾃﾞｲｻｰﾋﾞｽﾊﾅｻｸﾋﾞ</t>
    <phoneticPr fontId="4"/>
  </si>
  <si>
    <t>有限会社 
花咲美</t>
    <phoneticPr fontId="4"/>
  </si>
  <si>
    <t>デイサービス花咲美</t>
    <phoneticPr fontId="4"/>
  </si>
  <si>
    <t>ﾃﾞｲｻｰﾋﾞｽｵｰｴｽｹｲ</t>
    <phoneticPr fontId="4"/>
  </si>
  <si>
    <t>35504</t>
    <phoneticPr fontId="4"/>
  </si>
  <si>
    <t>大庭　栄</t>
    <phoneticPr fontId="4"/>
  </si>
  <si>
    <t>有限会社
オーエスケイクリーンサービス</t>
    <phoneticPr fontId="4"/>
  </si>
  <si>
    <t>有限会社
オーエスケイ
クリーンサービス</t>
    <phoneticPr fontId="4"/>
  </si>
  <si>
    <t>デイサービス
ＯＳＫ</t>
    <phoneticPr fontId="4"/>
  </si>
  <si>
    <t>ﾂｸｲﾔﾏｸﾞﾁｵｵｳﾁﾃﾞｲｻｰﾋﾞｽｾﾝﾀｰ</t>
    <phoneticPr fontId="4"/>
  </si>
  <si>
    <t>大内御堀6-2-5</t>
    <phoneticPr fontId="4"/>
  </si>
  <si>
    <t>平山 稔倫</t>
    <phoneticPr fontId="4"/>
  </si>
  <si>
    <t>株式会社
ツクイ</t>
    <phoneticPr fontId="4"/>
  </si>
  <si>
    <t>ツクイ山口</t>
    <phoneticPr fontId="4"/>
  </si>
  <si>
    <t>ﾊｰﾄﾎｰﾑﾐﾅﾐﾔﾏｸﾞﾁﾃﾞｲｻｰﾋﾞｽｾﾝﾀｰ</t>
    <phoneticPr fontId="4"/>
  </si>
  <si>
    <t>櫻田 恵太</t>
    <phoneticPr fontId="4"/>
  </si>
  <si>
    <t>ハートホーム南山口
デイサービス
センター</t>
    <phoneticPr fontId="4"/>
  </si>
  <si>
    <t>ﾔﾏｸﾞﾁｼﾃﾞｲｻｰﾋﾞｽｾﾝﾀｰﾊﾞｲｺｳｴﾝ</t>
    <phoneticPr fontId="4"/>
  </si>
  <si>
    <t>社会福祉法人 　　　　　　相清福祉会</t>
    <phoneticPr fontId="4"/>
  </si>
  <si>
    <t>山口市デイサービス
センター梅光苑</t>
    <phoneticPr fontId="4"/>
  </si>
  <si>
    <t>ﾔﾏｸﾞﾁｱｶﾘｴﾝﾃﾞｲｻｰﾋﾞｽｾﾝﾀｰ</t>
    <phoneticPr fontId="4"/>
  </si>
  <si>
    <t>山口あかり園
デイサービス
センター</t>
    <phoneticPr fontId="4"/>
  </si>
  <si>
    <t>ｻｲｾｲｶｲﾔﾏｸﾞﾁﾁｲｷｹｱｾﾝﾀｰｻﾞｲﾀｸﾌｸｺﾞｳｶﾞﾀｼｾﾂﾔｽﾗｷﾞﾃﾞｲｻｰﾋﾞｽｾﾝﾀｰｱｻｸﾗ</t>
    <phoneticPr fontId="4"/>
  </si>
  <si>
    <t>済生会山口地域
ケアセンター
在宅複合型施設
やすらぎ
デイサービス
センター朝倉</t>
    <phoneticPr fontId="4"/>
  </si>
  <si>
    <t>ﾊｸｼｮｳｴﾝﾃﾞｲｻｰﾋﾞｽｾﾝﾀｰ</t>
    <phoneticPr fontId="4"/>
  </si>
  <si>
    <t>阿知須4167-1</t>
    <phoneticPr fontId="4"/>
  </si>
  <si>
    <t>0836-
65-5040</t>
    <phoneticPr fontId="4"/>
  </si>
  <si>
    <t>白松苑
デイサービス
センター</t>
    <phoneticPr fontId="4"/>
  </si>
  <si>
    <t>ｱﾄｳｴﾝﾃﾞｲｻｰﾋﾞｽｾﾝﾀｰ</t>
    <phoneticPr fontId="4"/>
  </si>
  <si>
    <t>阿東園
デイサービス
センター</t>
    <phoneticPr fontId="4"/>
  </si>
  <si>
    <t>ﾜｶﾅﾋｶﾞｼｷﾜﾃﾞｲｻｰﾋﾞｽｼﾝｶﾝ</t>
    <phoneticPr fontId="4"/>
  </si>
  <si>
    <t>東岐波5436-4</t>
    <phoneticPr fontId="4"/>
  </si>
  <si>
    <t>0836-
39-8855</t>
    <phoneticPr fontId="4"/>
  </si>
  <si>
    <t>武田 代志江</t>
    <phoneticPr fontId="4"/>
  </si>
  <si>
    <t>若菜東岐波
デイサービス新館</t>
    <phoneticPr fontId="4"/>
  </si>
  <si>
    <t>ﾃﾞｲｻｰﾋﾞｽｻｳｽｻﾝ</t>
    <phoneticPr fontId="4"/>
  </si>
  <si>
    <t>妻崎開作2046-12</t>
    <phoneticPr fontId="4"/>
  </si>
  <si>
    <t>0836-
45-3030</t>
    <phoneticPr fontId="4"/>
  </si>
  <si>
    <t>759-
0204</t>
    <phoneticPr fontId="4"/>
  </si>
  <si>
    <t>南 亮平</t>
    <phoneticPr fontId="4"/>
  </si>
  <si>
    <t>株式会社
ＳＯＵＴＨ ＳＵＮ</t>
  </si>
  <si>
    <t>株式会社
ＳＯＵＴＨ ＳＵＮ</t>
    <phoneticPr fontId="4"/>
  </si>
  <si>
    <t>デイサービス
ＳＯＵＴＨ ＳＵＮ</t>
  </si>
  <si>
    <t>株式会社
宇部スイミング
スクール</t>
  </si>
  <si>
    <t>株式会社 エール</t>
  </si>
  <si>
    <t>ﾜｶﾅｸｽﾉｷﾃﾞｲｻｰﾋﾞｽﾐﾅﾐｶﾝ</t>
    <phoneticPr fontId="4"/>
  </si>
  <si>
    <t>東万倉652－1</t>
    <phoneticPr fontId="4"/>
  </si>
  <si>
    <t>35205</t>
    <phoneticPr fontId="4"/>
  </si>
  <si>
    <t>0836-
69-0018</t>
    <phoneticPr fontId="4"/>
  </si>
  <si>
    <t>757-0215</t>
    <phoneticPr fontId="4"/>
  </si>
  <si>
    <t>原田 裕美</t>
    <phoneticPr fontId="4"/>
  </si>
  <si>
    <t>医療法人
かむらクリニック</t>
    <phoneticPr fontId="4"/>
  </si>
  <si>
    <t>若菜楠
デイサービス南館</t>
    <phoneticPr fontId="4"/>
  </si>
  <si>
    <t>755-0241</t>
    <phoneticPr fontId="4"/>
  </si>
  <si>
    <t>759-0212</t>
    <phoneticPr fontId="4"/>
  </si>
  <si>
    <t>ｶﾜﾑﾗﾃﾞｲｻｰﾋﾞｽｾﾝﾀｰｳﾍﾞﾐﾅﾐ</t>
    <phoneticPr fontId="4"/>
  </si>
  <si>
    <t>0836-
37-3838</t>
    <phoneticPr fontId="4"/>
  </si>
  <si>
    <t>755-0065</t>
    <phoneticPr fontId="4"/>
  </si>
  <si>
    <t>ﾃﾞｲｻｰﾋﾞｽｱｲｶ</t>
    <phoneticPr fontId="4"/>
  </si>
  <si>
    <t>株式会社
愛優会</t>
    <phoneticPr fontId="4"/>
  </si>
  <si>
    <t>ﾜｾﾀﾞｲｰﾗｲﾌｷﾗﾗ</t>
    <phoneticPr fontId="4"/>
  </si>
  <si>
    <t>松山町1-14-13</t>
    <phoneticPr fontId="4"/>
  </si>
  <si>
    <t>0836-
39-8817</t>
    <phoneticPr fontId="4"/>
  </si>
  <si>
    <t>株式会社
アントレッド</t>
    <phoneticPr fontId="4"/>
  </si>
  <si>
    <t>早稲田イーライフ
きらら</t>
    <phoneticPr fontId="4"/>
  </si>
  <si>
    <t>ﾆｼﾆﾎﾝﾃﾞｲｻｰﾋﾞｽﾄﾗｲﾆｼｳﾍﾞ</t>
    <phoneticPr fontId="4"/>
  </si>
  <si>
    <t>西宇部南4-5-26</t>
    <phoneticPr fontId="4"/>
  </si>
  <si>
    <t>0836-
41-1136</t>
    <phoneticPr fontId="4"/>
  </si>
  <si>
    <t>三和
ヒューマンサポート
株式会社</t>
    <phoneticPr fontId="4"/>
  </si>
  <si>
    <t>西日本デイサービス
トライ西宇部</t>
    <phoneticPr fontId="4"/>
  </si>
  <si>
    <t>ﾃﾞｲｻｰﾋﾞｽｱﾕﾑ</t>
    <phoneticPr fontId="4"/>
  </si>
  <si>
    <t>船木1017-1</t>
    <phoneticPr fontId="4"/>
  </si>
  <si>
    <t>0836-
67-3016</t>
    <phoneticPr fontId="4"/>
  </si>
  <si>
    <t>デイサービス
歩夢</t>
    <phoneticPr fontId="4"/>
  </si>
  <si>
    <t>ﾊｰﾄｹｱｻﾝﾁﾉｾｲｶﾂｼｴﾝ</t>
    <phoneticPr fontId="4"/>
  </si>
  <si>
    <t>草江4-11-38-5</t>
    <phoneticPr fontId="4"/>
  </si>
  <si>
    <t>0836-
39-7311</t>
    <phoneticPr fontId="4"/>
  </si>
  <si>
    <t>はーとけあさんちの
生活支援</t>
    <phoneticPr fontId="4"/>
  </si>
  <si>
    <t>ﾜﾀｼﾉｲｴﾘﾋﾞﾝｸﾞ</t>
    <phoneticPr fontId="4"/>
  </si>
  <si>
    <t>0836-
38-8111</t>
    <phoneticPr fontId="4"/>
  </si>
  <si>
    <t>755-
0806</t>
    <phoneticPr fontId="4"/>
  </si>
  <si>
    <t>ﾀﾞｲﾆﾀｸﾛｳｼｮｷﾗｸｴﾝ</t>
    <phoneticPr fontId="4"/>
  </si>
  <si>
    <t>0836-
54-3445</t>
    <phoneticPr fontId="4"/>
  </si>
  <si>
    <t>有限会社
ミセスヘルパー</t>
    <phoneticPr fontId="4"/>
  </si>
  <si>
    <t>ﾃﾞｲｻｰﾋﾞｽｾﾝﾀｰﾘｯｶ</t>
    <phoneticPr fontId="4"/>
  </si>
  <si>
    <t>0836-
43-6713</t>
    <phoneticPr fontId="4"/>
  </si>
  <si>
    <t>0836-
43-6326</t>
    <phoneticPr fontId="4"/>
  </si>
  <si>
    <t>ﾃﾞｲｻｰﾋﾞｽﾎｯﾄｽﾏｲﾙｺｺﾛ</t>
    <phoneticPr fontId="4"/>
  </si>
  <si>
    <t>0836-
29-0301</t>
    <phoneticPr fontId="4"/>
  </si>
  <si>
    <t>755-
0055</t>
    <phoneticPr fontId="4"/>
  </si>
  <si>
    <t>ﾃﾞｲｻｰﾋﾞｽｻﾁ</t>
    <phoneticPr fontId="4"/>
  </si>
  <si>
    <t>0836-
62-0557</t>
    <phoneticPr fontId="4"/>
  </si>
  <si>
    <t>759-
0133</t>
    <phoneticPr fontId="4"/>
  </si>
  <si>
    <t>デイサービスさち</t>
    <phoneticPr fontId="4"/>
  </si>
  <si>
    <t>ﾃﾞｲｻｰﾋﾞｽｾﾝﾀｰｺｺﾜ</t>
    <phoneticPr fontId="4"/>
  </si>
  <si>
    <t>際波701</t>
    <phoneticPr fontId="4"/>
  </si>
  <si>
    <t>0836-
45-0500</t>
    <phoneticPr fontId="4"/>
  </si>
  <si>
    <t>工藤 亜実</t>
    <phoneticPr fontId="4"/>
  </si>
  <si>
    <t>株式会社
きわなみ</t>
    <phoneticPr fontId="4"/>
  </si>
  <si>
    <t>759-0204</t>
    <phoneticPr fontId="4"/>
  </si>
  <si>
    <t>ｶﾜﾑﾗﾃﾞｲｻｰﾋﾞｽｾﾝﾀｰｳﾐﾉｲｴ</t>
    <phoneticPr fontId="4"/>
  </si>
  <si>
    <t>0836-
58-5511</t>
    <phoneticPr fontId="4"/>
  </si>
  <si>
    <t>株式会社
河村福祉サービス</t>
    <phoneticPr fontId="4"/>
  </si>
  <si>
    <t>かわ村デイサービスセンター
海の家</t>
    <phoneticPr fontId="4"/>
  </si>
  <si>
    <t>ｾﾝﾄﾋﾙﾃﾞｲｻｰﾋﾞｽｺｳﾅﾝ</t>
    <phoneticPr fontId="4"/>
  </si>
  <si>
    <t>妻崎開作108</t>
    <phoneticPr fontId="4"/>
  </si>
  <si>
    <t>0836-
44-2116</t>
    <phoneticPr fontId="4"/>
  </si>
  <si>
    <t>医療法人
聖比留会</t>
    <phoneticPr fontId="4"/>
  </si>
  <si>
    <t>セントヒル
デイサービス
こうなん</t>
    <phoneticPr fontId="4"/>
  </si>
  <si>
    <t>0836-
51-6665</t>
    <phoneticPr fontId="4"/>
  </si>
  <si>
    <t>合同会社
ＨＡＣＮＡＭＡ
ＴＡＴＡ</t>
    <phoneticPr fontId="4"/>
  </si>
  <si>
    <t>0836-
37-0070</t>
    <phoneticPr fontId="4"/>
  </si>
  <si>
    <t>0836-
35-2356</t>
    <phoneticPr fontId="4"/>
  </si>
  <si>
    <t>0836-
43-6660</t>
    <phoneticPr fontId="4"/>
  </si>
  <si>
    <t>株式会社
ＹＩＣトラスト</t>
    <phoneticPr fontId="4"/>
  </si>
  <si>
    <t>0836-
43-6500</t>
    <phoneticPr fontId="4"/>
  </si>
  <si>
    <t>株式会社
京樹</t>
    <phoneticPr fontId="4"/>
  </si>
  <si>
    <t>0836-
35-0077</t>
    <phoneticPr fontId="4"/>
  </si>
  <si>
    <t>ﾃﾞｲｻｰﾋﾞｽｶﾓﾒｻﾝ</t>
    <phoneticPr fontId="4"/>
  </si>
  <si>
    <t>0836-
39-8888</t>
    <phoneticPr fontId="4"/>
  </si>
  <si>
    <t>755-
0151</t>
    <phoneticPr fontId="4"/>
  </si>
  <si>
    <t>合同会社
かもめ</t>
    <phoneticPr fontId="4"/>
  </si>
  <si>
    <t>デイサービス
かもめ３</t>
    <phoneticPr fontId="4"/>
  </si>
  <si>
    <t>0836-
51-6700</t>
    <phoneticPr fontId="4"/>
  </si>
  <si>
    <t>0836-
43-6221</t>
    <phoneticPr fontId="4"/>
  </si>
  <si>
    <t>若菜東岐波
デイサービス</t>
    <phoneticPr fontId="4"/>
  </si>
  <si>
    <t>0836-
39-6125</t>
    <phoneticPr fontId="4"/>
  </si>
  <si>
    <t>ｶﾐｳﾍﾞﾃﾞｲｻｰﾋﾞｽｾﾝﾀｰﾜｷｱｲｱｲ</t>
    <phoneticPr fontId="4"/>
  </si>
  <si>
    <t>特定非営利活動
法人
生きがい支援ハウス
和楽</t>
    <phoneticPr fontId="4"/>
  </si>
  <si>
    <t>上宇部デイサービス
センター
和喜あいあい</t>
    <phoneticPr fontId="4"/>
  </si>
  <si>
    <t>リハビリ
デイサービス　　　　　　　　　　あい</t>
    <phoneticPr fontId="4"/>
  </si>
  <si>
    <t>ﾎﾎｴﾐﾃﾞｲｻｰﾋﾞｽｾﾝﾀｰ</t>
    <phoneticPr fontId="4"/>
  </si>
  <si>
    <t>株式会社　　　　　　　　　　　　　　　　　アルケア</t>
    <phoneticPr fontId="4"/>
  </si>
  <si>
    <t>ほほ笑み
デイサービス
センター</t>
    <phoneticPr fontId="4"/>
  </si>
  <si>
    <t>ｶﾜﾑﾗﾃﾞｲｻｰﾋﾞｽｾﾝﾀｰ</t>
    <phoneticPr fontId="4"/>
  </si>
  <si>
    <t>株式会社　　　　　　　　　　　　　　　　　河村福祉サービス</t>
    <phoneticPr fontId="4"/>
  </si>
  <si>
    <t>株式会社　　　　　　　　　　　　河村福祉サービス</t>
    <phoneticPr fontId="4"/>
  </si>
  <si>
    <t>かわ村　　　　　　　　　　　　　　　　　　　　　デイサービス
センター</t>
    <phoneticPr fontId="4"/>
  </si>
  <si>
    <t>ｱｻﾋﾃﾞｲｻｰﾋﾞｽｾﾝﾀｰﾉﾘｻﾀﾞ</t>
    <phoneticPr fontId="4"/>
  </si>
  <si>
    <t>株式会社　　　　　　　　　　　　　　　　　　　アサヒコーポ
レィション</t>
    <phoneticPr fontId="4"/>
  </si>
  <si>
    <t>あさひデイサービス　　　　　　　　　　　　　センター則貞</t>
    <phoneticPr fontId="4"/>
  </si>
  <si>
    <t>ﾀｸﾛｳｼｮｷﾗｸｴﾝﾔﾏﾑﾗ</t>
    <phoneticPr fontId="4"/>
  </si>
  <si>
    <t>有限会社　　　　　　　　　　　　　　　　　　　ミセスヘルパー</t>
    <phoneticPr fontId="4"/>
  </si>
  <si>
    <t>宅老所　　　　　　　　　　　　　　　　　喜楽苑山村</t>
    <phoneticPr fontId="4"/>
  </si>
  <si>
    <t>ﾃﾞｲｻｰﾋﾞｽEnjyu</t>
    <phoneticPr fontId="4"/>
  </si>
  <si>
    <t>医療法人　　　　　　　　　　　　　　太白会</t>
    <phoneticPr fontId="4"/>
  </si>
  <si>
    <t>デイサービス　　　　　　　　　　　　　　　「Ｅｎｊｙｕ」</t>
    <phoneticPr fontId="4"/>
  </si>
  <si>
    <t>ｷｼｮｳｴﾝﾃﾞｲｻｰﾋﾞｽｾﾝﾀｰ</t>
    <phoneticPr fontId="4"/>
  </si>
  <si>
    <t>西岐波805</t>
    <phoneticPr fontId="4"/>
  </si>
  <si>
    <t>株式会社　　　　　　　　　　　　　アルケア</t>
    <phoneticPr fontId="4"/>
  </si>
  <si>
    <t>喜笑苑　　　　　　　　　　　　　　　　　　デイサービス
センター</t>
    <phoneticPr fontId="4"/>
  </si>
  <si>
    <t>ﾏﾄﾞｶｴﾝｺｳﾅﾝｷﾀﾃﾞｲｻｰﾋﾞｽｾﾝﾀｰ</t>
    <phoneticPr fontId="4"/>
  </si>
  <si>
    <t>まどか福祉サービス　　　　　　　　　　　株式会社</t>
    <phoneticPr fontId="4"/>
  </si>
  <si>
    <t>まどか苑厚南北　　　　　　　　　　　　デイサービス
センター</t>
    <phoneticPr fontId="4"/>
  </si>
  <si>
    <t>ﾔﾏﾓﾄｸﾘﾆｯｸﾃﾞｲｻｰﾋﾞｽｾﾝﾀｰｱﾙﾙ</t>
    <phoneticPr fontId="4"/>
  </si>
  <si>
    <t>山本智恵</t>
    <phoneticPr fontId="4"/>
  </si>
  <si>
    <t>医療法人社団　　　　　　　　　　　　　　　　厚心会</t>
    <phoneticPr fontId="4"/>
  </si>
  <si>
    <t>ﾃﾞｲｻｰﾋﾞｽﾗｲﾑ</t>
    <phoneticPr fontId="4"/>
  </si>
  <si>
    <t>0836-
67-3013</t>
    <phoneticPr fontId="4"/>
  </si>
  <si>
    <t>株式会社　　　　　　　　　　　　　　愛優会</t>
    <phoneticPr fontId="4"/>
  </si>
  <si>
    <t>デイサービス　　　　　　　　　　来夢</t>
    <phoneticPr fontId="4"/>
  </si>
  <si>
    <t>ﾘﾊﾋﾞﾘﾄｯｶｶﾞﾀﾊﾝﾆﾁｹｱｹﾝｺｳﾑﾗ</t>
    <phoneticPr fontId="4"/>
  </si>
  <si>
    <t>有限会社 　　　　　　　　　　　　　　　　　末永整骨院・光</t>
    <phoneticPr fontId="4"/>
  </si>
  <si>
    <t>リハビリ特化型
半日ケア
健幸村</t>
    <phoneticPr fontId="4"/>
  </si>
  <si>
    <t>ﾃﾞｲｻｰﾋﾞｽﾐｻｷ</t>
    <phoneticPr fontId="4"/>
  </si>
  <si>
    <t>秋本直美</t>
    <phoneticPr fontId="4"/>
  </si>
  <si>
    <t>合同会社　　　　　　　　　　　　　　　美咲</t>
    <phoneticPr fontId="4"/>
  </si>
  <si>
    <t>デイサービス　　　　　　　　　美咲</t>
    <phoneticPr fontId="4"/>
  </si>
  <si>
    <t>ﾃﾞｲｻｰﾋﾞｽｷｽﾞﾅ</t>
    <phoneticPr fontId="4"/>
  </si>
  <si>
    <t>合同会社　　　　　　　　　　　　　　　　　　サインポスト</t>
    <phoneticPr fontId="4"/>
  </si>
  <si>
    <t>ﾃﾞｲｻｰﾋﾞｽﾊｶﾘｶﾞﾊﾏ</t>
    <phoneticPr fontId="4"/>
  </si>
  <si>
    <t>有限会社                   片倉温泉くぼた</t>
    <phoneticPr fontId="4"/>
  </si>
  <si>
    <t>デイサービス 
波雁ヶ浜</t>
    <phoneticPr fontId="4"/>
  </si>
  <si>
    <t>ﾄﾞﾘｰﾑﾗｲﾌｱﾎﾟﾛﾃﾞｲｻｰﾋﾞｽｾﾝﾀｰ</t>
    <phoneticPr fontId="4"/>
  </si>
  <si>
    <t>塔野 勝秀</t>
    <phoneticPr fontId="4"/>
  </si>
  <si>
    <t>山口アポロ石油　　　　　株式会社</t>
    <phoneticPr fontId="4"/>
  </si>
  <si>
    <t>ドリームライフアポロ
デイサービス
センター</t>
    <phoneticPr fontId="4"/>
  </si>
  <si>
    <t>ﾂｸｲｳﾍﾞｺｳﾅﾝ</t>
    <phoneticPr fontId="4"/>
  </si>
  <si>
    <t>ﾃﾞｲｻｰﾋﾞｽｶﾓﾒ</t>
    <phoneticPr fontId="4"/>
  </si>
  <si>
    <t>吉河朝子</t>
    <phoneticPr fontId="4"/>
  </si>
  <si>
    <t>ﾃﾞｲｻｰﾋﾞｽｾﾝﾀｰﾕｽﾞ</t>
    <phoneticPr fontId="4"/>
  </si>
  <si>
    <t>デイサービス
センター
ゆず</t>
    <phoneticPr fontId="4"/>
  </si>
  <si>
    <t>ﾃﾞｲｻｰﾋﾞｽｾﾝﾀｰﾐﾗｲ</t>
    <phoneticPr fontId="4"/>
  </si>
  <si>
    <t>医療法人
仁心会</t>
    <phoneticPr fontId="4"/>
  </si>
  <si>
    <t>ﾂｸｲｳﾍﾞ</t>
    <phoneticPr fontId="4"/>
  </si>
  <si>
    <t>ﾃﾞｲｻｰﾋﾞｽﾗｸｱﾝ</t>
    <phoneticPr fontId="4"/>
  </si>
  <si>
    <t>有限会社 
楽庵</t>
    <phoneticPr fontId="4"/>
  </si>
  <si>
    <t>デイサービス
楽庵</t>
    <phoneticPr fontId="4"/>
  </si>
  <si>
    <t>ﾃﾞｲｻｰﾋﾞｽﾏｸﾗｹﾝｺｳｾﾝﾀｰ</t>
    <phoneticPr fontId="4"/>
  </si>
  <si>
    <t>西岡良尚</t>
    <phoneticPr fontId="4"/>
  </si>
  <si>
    <t>有限会社
希</t>
    <phoneticPr fontId="4"/>
  </si>
  <si>
    <t>デイサービス
万倉健康センター</t>
    <phoneticPr fontId="4"/>
  </si>
  <si>
    <t>ﾃﾞｲｻｰﾋﾞｽｾﾝﾀｰｵﾉ</t>
    <phoneticPr fontId="4"/>
  </si>
  <si>
    <t>有限会社
いのうえ</t>
    <phoneticPr fontId="4"/>
  </si>
  <si>
    <t>有限会社 
いのうえ</t>
    <phoneticPr fontId="4"/>
  </si>
  <si>
    <t>デイサービス
センター
おの</t>
    <phoneticPr fontId="4"/>
  </si>
  <si>
    <t>ｶﾐﾊﾗｴﾝｶﾐﾊﾗﾃﾞｲｻｰﾋﾞｽｾﾝﾀｰ</t>
    <phoneticPr fontId="4"/>
  </si>
  <si>
    <t>社会福祉法人 
神原苑</t>
    <phoneticPr fontId="4"/>
  </si>
  <si>
    <t>神原苑神原
デイサービス
センター</t>
    <phoneticPr fontId="4"/>
  </si>
  <si>
    <t>ｶﾀｸﾗｵﾝｾﾝｸﾎﾞﾀﾃﾞｲｻｰﾋﾞｽｾﾝﾀｰ</t>
    <phoneticPr fontId="4"/>
  </si>
  <si>
    <t>西岐波5351-1</t>
    <phoneticPr fontId="4"/>
  </si>
  <si>
    <t>有限会社 
片倉温泉くぼた</t>
    <phoneticPr fontId="4"/>
  </si>
  <si>
    <t>片倉温泉くぼた
デイサービス
センター</t>
    <phoneticPr fontId="4"/>
  </si>
  <si>
    <t>ﾕｳｹﾞﾝｶﾞｲｼｬﾃｺﾞﾔﾃﾞｲｻｰﾋﾞｽｾﾝﾀｰ</t>
    <phoneticPr fontId="4"/>
  </si>
  <si>
    <t>有限会社 
てご屋</t>
    <phoneticPr fontId="4"/>
  </si>
  <si>
    <t>（有）てご屋
デイサービス
センター</t>
    <phoneticPr fontId="4"/>
  </si>
  <si>
    <t>ｱｻｶﾞｵﾃﾞｲｻｰﾋﾞｽ</t>
    <phoneticPr fontId="4"/>
  </si>
  <si>
    <t>浜野多恵子</t>
    <phoneticPr fontId="4"/>
  </si>
  <si>
    <t>有限会社
下山</t>
    <phoneticPr fontId="4"/>
  </si>
  <si>
    <t>あさがお
デイサービス</t>
    <phoneticPr fontId="4"/>
  </si>
  <si>
    <t>中山字中堀1135-1</t>
    <rPh sb="0" eb="2">
      <t>ナカヤマ</t>
    </rPh>
    <rPh sb="2" eb="3">
      <t>アザ</t>
    </rPh>
    <rPh sb="3" eb="5">
      <t>ナカホリ</t>
    </rPh>
    <phoneticPr fontId="4"/>
  </si>
  <si>
    <t>むべの里
デイサービス
センター中山</t>
    <rPh sb="16" eb="18">
      <t>ナカヤマ</t>
    </rPh>
    <phoneticPr fontId="4"/>
  </si>
  <si>
    <t>ﾃﾞｲｻｰﾋﾞｽｵｱｼｽｺﾄｼﾊﾞ</t>
    <phoneticPr fontId="4"/>
  </si>
  <si>
    <t>南園宗映</t>
    <phoneticPr fontId="4"/>
  </si>
  <si>
    <t>デイサービス
オアシスことしば</t>
    <phoneticPr fontId="4"/>
  </si>
  <si>
    <t>ｳﾍﾞﾆｼﾃﾞｲｻｰﾋﾞｽ</t>
    <phoneticPr fontId="4"/>
  </si>
  <si>
    <t>宇部西
デイサービス</t>
    <phoneticPr fontId="4"/>
  </si>
  <si>
    <t>ﾆﾁｲｹｱｾﾝﾀｰﾆｼｷﾜ</t>
    <phoneticPr fontId="4"/>
  </si>
  <si>
    <t>ニチイケアセンター
西岐波</t>
    <phoneticPr fontId="4"/>
  </si>
  <si>
    <t>厚南北3-1-37</t>
    <rPh sb="0" eb="2">
      <t>コウナン</t>
    </rPh>
    <rPh sb="2" eb="3">
      <t>キタ</t>
    </rPh>
    <phoneticPr fontId="4"/>
  </si>
  <si>
    <t>ｱｽﾜﾝｻﾝｿｳﾃﾞｲｻｰﾋﾞｽｾﾝﾀｰ</t>
    <phoneticPr fontId="4"/>
  </si>
  <si>
    <t>アスワン山荘
デイサービス
センター</t>
    <phoneticPr fontId="4"/>
  </si>
  <si>
    <t>ｸｽﾉｷｴﾝﾃﾞｲｻｰﾋﾞｽｾﾝﾀｰ</t>
    <phoneticPr fontId="4"/>
  </si>
  <si>
    <t>楠園
デイサービス
センター</t>
    <phoneticPr fontId="4"/>
  </si>
  <si>
    <t>ｳﾍﾞｱｶﾘｴﾝﾃﾞｲｻｰﾋﾞｽｾﾝﾀｰ</t>
    <phoneticPr fontId="4"/>
  </si>
  <si>
    <t>西岐波229-105</t>
    <phoneticPr fontId="4"/>
  </si>
  <si>
    <t>755-0151</t>
    <phoneticPr fontId="4"/>
  </si>
  <si>
    <t>ﾊｰﾄｹｱﾃﾞｲｻｰﾋﾞｽ</t>
    <phoneticPr fontId="4"/>
  </si>
  <si>
    <t>神田町1-14-26</t>
    <phoneticPr fontId="4"/>
  </si>
  <si>
    <t>083-
228-0016</t>
    <phoneticPr fontId="4"/>
  </si>
  <si>
    <t>有限会社
ライフプラス</t>
    <phoneticPr fontId="4"/>
  </si>
  <si>
    <t>ﾆｼﾔﾏﾘﾊﾋﾞﾘﾃﾞｲｻｰﾋﾞｽ</t>
    <phoneticPr fontId="4"/>
  </si>
  <si>
    <t>彦島西山町2-4-41</t>
    <phoneticPr fontId="4"/>
  </si>
  <si>
    <t>083-
261-0110</t>
    <phoneticPr fontId="4"/>
  </si>
  <si>
    <t>有限会社
オーイーシー</t>
    <phoneticPr fontId="4"/>
  </si>
  <si>
    <t>西山リハビリ
デイサービス</t>
    <phoneticPr fontId="4"/>
  </si>
  <si>
    <t>ﾃﾞｲｻｰﾋﾞｽﾓﾔｲ</t>
    <phoneticPr fontId="4"/>
  </si>
  <si>
    <t>山の田西町10-11</t>
    <phoneticPr fontId="4"/>
  </si>
  <si>
    <t>083-
242-1210</t>
    <phoneticPr fontId="4"/>
  </si>
  <si>
    <t>株式会社
心笑</t>
    <phoneticPr fontId="4"/>
  </si>
  <si>
    <t>デイサービス
想やい</t>
    <phoneticPr fontId="4"/>
  </si>
  <si>
    <t>ﾘﾊﾋﾞﾘﾃﾞｲｻｰﾋﾞｽｻｸﾗﾔﾏ</t>
    <phoneticPr fontId="4"/>
  </si>
  <si>
    <t>083-
227-3412</t>
    <phoneticPr fontId="4"/>
  </si>
  <si>
    <t>医療法人
茜会</t>
    <phoneticPr fontId="4"/>
  </si>
  <si>
    <t>ｽﾏｰﾄｴｲｼﾞﾝｸﾞﾗﾎﾞｿﾗｵﾄ</t>
    <phoneticPr fontId="4"/>
  </si>
  <si>
    <t>合同会社
ＳＯＲＡ</t>
    <phoneticPr fontId="4"/>
  </si>
  <si>
    <t>ﾃﾞｲｻｰﾋﾞｽﾕﾒﾋﾛﾊﾞ</t>
    <phoneticPr fontId="4"/>
  </si>
  <si>
    <t>梶栗町4-8-15</t>
    <phoneticPr fontId="4"/>
  </si>
  <si>
    <t>083-258-0334</t>
    <phoneticPr fontId="4"/>
  </si>
  <si>
    <t>759-6614</t>
    <phoneticPr fontId="4"/>
  </si>
  <si>
    <t>髙橋利恵</t>
    <phoneticPr fontId="4"/>
  </si>
  <si>
    <t>株式会社夢</t>
    <phoneticPr fontId="4"/>
  </si>
  <si>
    <t>デイサービス夢ひろば</t>
    <phoneticPr fontId="4"/>
  </si>
  <si>
    <t>ﾃﾞｲｻｰﾋﾞｽｽｷﾞﾉｷ</t>
    <phoneticPr fontId="4"/>
  </si>
  <si>
    <t>083-
223-5020</t>
    <phoneticPr fontId="4"/>
  </si>
  <si>
    <t>合同会社
ＯＮＥＦＯＲＡＬＬ</t>
    <phoneticPr fontId="4"/>
  </si>
  <si>
    <t>株式会社
セービング</t>
    <phoneticPr fontId="4"/>
  </si>
  <si>
    <t>ﾘﾊﾋﾞﾘｶﾞﾀﾃﾞｲｻｰﾋﾞｽｻｸﾛｰﾄﾞ</t>
    <phoneticPr fontId="4"/>
  </si>
  <si>
    <t>083-
223-0265</t>
    <phoneticPr fontId="4"/>
  </si>
  <si>
    <t>社会福祉法人恩賜財団済生会支部
山口県済生会</t>
    <phoneticPr fontId="4"/>
  </si>
  <si>
    <t>083-
250-9301</t>
    <phoneticPr fontId="4"/>
  </si>
  <si>
    <t>早稲田イーライフ
彦島</t>
    <phoneticPr fontId="4"/>
  </si>
  <si>
    <t>083-262-1565</t>
    <phoneticPr fontId="4"/>
  </si>
  <si>
    <t>ファイン
デイサービス</t>
    <phoneticPr fontId="4"/>
  </si>
  <si>
    <t>デイサービス
せいれん</t>
    <phoneticPr fontId="4"/>
  </si>
  <si>
    <t>083-
242-5065</t>
    <phoneticPr fontId="4"/>
  </si>
  <si>
    <t>083-
263-1003</t>
    <phoneticPr fontId="4"/>
  </si>
  <si>
    <t>ｼﾝﾌｫﾆｰｶﾜﾀﾅﾃﾞｲｻｰﾋﾞｽｾﾝﾀｰ</t>
    <phoneticPr fontId="4"/>
  </si>
  <si>
    <t>ﾃﾞｲｻｰﾋﾞｽｶｼﾉｷ</t>
    <phoneticPr fontId="4"/>
  </si>
  <si>
    <t>083-
265-4672</t>
    <phoneticPr fontId="4"/>
  </si>
  <si>
    <t>751-0886</t>
    <phoneticPr fontId="4"/>
  </si>
  <si>
    <t>株式会社ウエルケア</t>
    <phoneticPr fontId="4"/>
  </si>
  <si>
    <t>083-
232-3377</t>
    <phoneticPr fontId="4"/>
  </si>
  <si>
    <t>デイサービス
ありすの丘</t>
    <phoneticPr fontId="4"/>
  </si>
  <si>
    <t>ﾃﾞｲｻｰﾋﾞｽﾊﾏｸﾞﾘ</t>
    <phoneticPr fontId="4"/>
  </si>
  <si>
    <t>083-
227-2874</t>
    <phoneticPr fontId="4"/>
  </si>
  <si>
    <t>759-6302</t>
    <phoneticPr fontId="4"/>
  </si>
  <si>
    <t>デイサービス
はまぐり</t>
    <phoneticPr fontId="4"/>
  </si>
  <si>
    <t>ﾃﾞｲｻｰﾋﾞｽﾊﾅ</t>
    <phoneticPr fontId="4"/>
  </si>
  <si>
    <t>083-
227-2885</t>
    <phoneticPr fontId="4"/>
  </si>
  <si>
    <t>750-0074</t>
    <phoneticPr fontId="4"/>
  </si>
  <si>
    <t>合同会社リバージ</t>
    <phoneticPr fontId="4"/>
  </si>
  <si>
    <t>759-6312</t>
    <phoneticPr fontId="4"/>
  </si>
  <si>
    <t>750-0054</t>
    <phoneticPr fontId="4"/>
  </si>
  <si>
    <t>ｱｲﾕｳﾁｮｳﾌﾃﾞｲｻｰﾋﾞｽｲｺｲｻﾛﾝ</t>
    <phoneticPr fontId="4"/>
  </si>
  <si>
    <t>和泉恵美</t>
    <phoneticPr fontId="4"/>
  </si>
  <si>
    <t>医療法人　松永会</t>
    <phoneticPr fontId="4"/>
  </si>
  <si>
    <t>アイユウ長府
デイサービス
『憩いサロン』</t>
    <phoneticPr fontId="4"/>
  </si>
  <si>
    <t>ｵﾄﾅﾉｶﾞｯｺｳｼﾓﾉｾｷｵﾂﾞｷﾃﾞｲｻｰﾋﾞｽｾﾝﾀｰ</t>
    <phoneticPr fontId="4"/>
  </si>
  <si>
    <t>083-2
27-2208</t>
    <phoneticPr fontId="4"/>
  </si>
  <si>
    <t>ﾌｼﾞﾃﾞｲｻｰﾋﾞｽｵｵｼﾞ</t>
    <phoneticPr fontId="4"/>
  </si>
  <si>
    <t>株式会社
メディカルテンダー</t>
    <phoneticPr fontId="4"/>
  </si>
  <si>
    <t>富士デイサービス
王司</t>
    <phoneticPr fontId="4"/>
  </si>
  <si>
    <t>083-
261-0777</t>
    <phoneticPr fontId="4"/>
  </si>
  <si>
    <t>ファインアクティブ
デイサービス</t>
    <phoneticPr fontId="4"/>
  </si>
  <si>
    <t>デイハウス
うちん家</t>
    <phoneticPr fontId="4"/>
  </si>
  <si>
    <t>083-
222-0002</t>
    <phoneticPr fontId="4"/>
  </si>
  <si>
    <t>ﾊｰﾄｹｱｼｵﾊﾏﾃﾞｲｻｰﾋﾞｽ</t>
    <phoneticPr fontId="4"/>
  </si>
  <si>
    <t>083-
227-4865</t>
    <phoneticPr fontId="4"/>
  </si>
  <si>
    <t>ハートケアしおはま
デイサービス</t>
    <phoneticPr fontId="4"/>
  </si>
  <si>
    <t>083-
227-4871</t>
    <phoneticPr fontId="4"/>
  </si>
  <si>
    <t>特定非営利活動
法人
さくらんぼ</t>
    <phoneticPr fontId="4"/>
  </si>
  <si>
    <t>特定非営利活動
法人
さくらんぼ
デイサービス笑家</t>
    <phoneticPr fontId="4"/>
  </si>
  <si>
    <t>ﾃﾞｲｻｰﾋﾞｽﾋﾉ</t>
    <phoneticPr fontId="4"/>
  </si>
  <si>
    <t>083-
767-0001</t>
    <phoneticPr fontId="4"/>
  </si>
  <si>
    <t>松田寛子</t>
    <phoneticPr fontId="4"/>
  </si>
  <si>
    <t>株式会社
栄</t>
    <phoneticPr fontId="4"/>
  </si>
  <si>
    <t>ﾁｲｷｷｮｳｾｲﾎｰﾑﾃﾞｲｻｰﾋﾞｽｳﾀﾀﾈ</t>
    <phoneticPr fontId="4"/>
  </si>
  <si>
    <t>083-
282-0222</t>
    <phoneticPr fontId="4"/>
  </si>
  <si>
    <t>ﾃﾞｲｻｰﾋﾞｽﾊﾅﾐｽﾞｷ</t>
    <phoneticPr fontId="4"/>
  </si>
  <si>
    <t>デイサービス
花水木</t>
    <phoneticPr fontId="4"/>
  </si>
  <si>
    <t>ﾃﾞｲｻｰﾋﾞｽﾓﾐｼﾞ</t>
    <phoneticPr fontId="4"/>
  </si>
  <si>
    <t>083-
289-2043</t>
    <phoneticPr fontId="4"/>
  </si>
  <si>
    <t>株式会社
ＹＵＵＪＩＮ</t>
    <phoneticPr fontId="4"/>
  </si>
  <si>
    <t>083-
772-1087</t>
    <phoneticPr fontId="4"/>
  </si>
  <si>
    <t>北山章子</t>
    <phoneticPr fontId="4"/>
  </si>
  <si>
    <t>社会福祉法人
豊浦福祉会</t>
    <phoneticPr fontId="4"/>
  </si>
  <si>
    <t>デイサービス
センター友</t>
    <phoneticPr fontId="4"/>
  </si>
  <si>
    <t>ﾏｴﾀﾞｾｯｺﾂｲﾝﾃﾞｲｻｰﾋﾞｽｷﾉｳｶｲﾌｸｾﾝﾀｰ</t>
    <phoneticPr fontId="4"/>
  </si>
  <si>
    <t>有限会社
前田メディカ</t>
    <phoneticPr fontId="4"/>
  </si>
  <si>
    <t>前田接骨院
デイサービス
機能回復センター</t>
    <phoneticPr fontId="4"/>
  </si>
  <si>
    <t>株式会社
燦伶</t>
    <phoneticPr fontId="4"/>
  </si>
  <si>
    <t>医療法人社団　　　　　林田クリニック</t>
    <phoneticPr fontId="4"/>
  </si>
  <si>
    <t>林田クリニック
デイサービス
センター
そよ風</t>
    <phoneticPr fontId="4"/>
  </si>
  <si>
    <t>福浦リハビリ
デイサービス</t>
    <phoneticPr fontId="4"/>
  </si>
  <si>
    <t>ﾜｸﾜｸﾊｳｽ</t>
    <phoneticPr fontId="4"/>
  </si>
  <si>
    <t>ティーワス
株式会社</t>
    <phoneticPr fontId="4"/>
  </si>
  <si>
    <t>わくわくハウス</t>
    <phoneticPr fontId="4"/>
  </si>
  <si>
    <t>ﾊｰﾄｹｱｷﾗﾗﾃﾞｲｻｰﾋﾞｽ</t>
    <phoneticPr fontId="4"/>
  </si>
  <si>
    <t>ハートケアきらら 　　　　デイサービス</t>
    <phoneticPr fontId="4"/>
  </si>
  <si>
    <t>751-0821</t>
    <phoneticPr fontId="4"/>
  </si>
  <si>
    <t>ｻﾝﾚｲﾃﾞｲｻｰﾋﾞｽｾﾝﾀｰ</t>
    <phoneticPr fontId="4"/>
  </si>
  <si>
    <t>デイサービス
センター　　　　　
ふきのとう</t>
    <phoneticPr fontId="4"/>
  </si>
  <si>
    <t>083-
786-5232</t>
    <phoneticPr fontId="4"/>
  </si>
  <si>
    <t>ﾃﾞｲｻｰﾋﾞｽｼｷﾉﾓﾘ</t>
    <phoneticPr fontId="4"/>
  </si>
  <si>
    <t>ﾁｲｷｷｮｳｾｲﾎｰﾑﾃﾞｲｻｰﾋﾞｽｵｶｹﾞｻﾝ</t>
    <phoneticPr fontId="4"/>
  </si>
  <si>
    <t>ﾌｼﾞﾃﾞｲｻｰﾋﾞｽﾀﾞｲｶﾞｸﾁｮｳ</t>
    <phoneticPr fontId="4"/>
  </si>
  <si>
    <t>株式会社
日本セレモニー</t>
    <phoneticPr fontId="4"/>
  </si>
  <si>
    <t>愛グループ
シャングリラ</t>
    <phoneticPr fontId="4"/>
  </si>
  <si>
    <t>有限会社
つくしん坊</t>
    <phoneticPr fontId="4"/>
  </si>
  <si>
    <t>つくしん坊
デイサービス</t>
    <phoneticPr fontId="4"/>
  </si>
  <si>
    <t>ﾃﾞｲｻｰﾋﾞｽｼﾝﾕｳﾗｸ</t>
    <phoneticPr fontId="4"/>
  </si>
  <si>
    <t>083-
266-5362</t>
    <phoneticPr fontId="4"/>
  </si>
  <si>
    <t>ｱｵｿﾞﾗﾉｻﾄｼﾓﾉｾｷﾊﾀﾌﾞﾃﾞｲｻｰﾋﾞｽｾﾝﾀｰ</t>
    <phoneticPr fontId="4"/>
  </si>
  <si>
    <t>株式会社
シダー</t>
    <phoneticPr fontId="4"/>
  </si>
  <si>
    <t>有限会社
マインド　</t>
    <phoneticPr fontId="4"/>
  </si>
  <si>
    <t>特定非営利活動
法人
宅老所あじさい</t>
    <phoneticPr fontId="4"/>
  </si>
  <si>
    <t>ﾃﾞｲｻｰﾋﾞｽｾﾝﾀｰｱｶﾀﾞ</t>
    <phoneticPr fontId="4"/>
  </si>
  <si>
    <t>083-
258-1511</t>
    <phoneticPr fontId="4"/>
  </si>
  <si>
    <t>759-6613　</t>
    <phoneticPr fontId="4"/>
  </si>
  <si>
    <t>平川美保</t>
    <phoneticPr fontId="4"/>
  </si>
  <si>
    <t>有限会社
ライフケアー</t>
    <phoneticPr fontId="4"/>
  </si>
  <si>
    <t>ﾊﾏﾕｳｴﾝﾃﾞｲｻｰﾋﾞｽｾﾝﾀｰ</t>
    <phoneticPr fontId="4"/>
  </si>
  <si>
    <t>ﾃﾞｲｻｰﾋﾞｽｾﾝﾀｰﾀｲｼｮｳﾛﾏﾝｶﾝ</t>
    <phoneticPr fontId="4"/>
  </si>
  <si>
    <t>社会福祉法人
さわやか会</t>
    <phoneticPr fontId="4"/>
  </si>
  <si>
    <t>デイサービス
センター
大正浪漫館</t>
    <phoneticPr fontId="4"/>
  </si>
  <si>
    <t>ｻｸﾗﾃﾞｲｻｰﾋﾞｽﾁｮｳﾌ</t>
    <phoneticPr fontId="4"/>
  </si>
  <si>
    <t>徳永雅俊</t>
    <phoneticPr fontId="4"/>
  </si>
  <si>
    <t>有限会社
さくら介護</t>
    <phoneticPr fontId="4"/>
  </si>
  <si>
    <t>さくら
デイサービス長府</t>
    <phoneticPr fontId="4"/>
  </si>
  <si>
    <t>ｲﾛﾊｳﾀﾃﾞｲｻｰﾋﾞｽｾﾝﾀｰ</t>
    <phoneticPr fontId="4"/>
  </si>
  <si>
    <t>有限会社
いろは詩</t>
    <phoneticPr fontId="4"/>
  </si>
  <si>
    <t>ﾃﾞｲｻｰﾋﾞｽｵﾂﾞｷ</t>
    <phoneticPr fontId="4"/>
  </si>
  <si>
    <t>社会福祉法人
やまばと会員光園</t>
    <phoneticPr fontId="4"/>
  </si>
  <si>
    <t>ｱｵｿﾞﾗﾉｻﾄｼﾓﾉｾｷﾃﾞｲｻｰﾋﾞｽｾﾝﾀｰ</t>
    <phoneticPr fontId="4"/>
  </si>
  <si>
    <t>高橋雅彦</t>
    <phoneticPr fontId="4"/>
  </si>
  <si>
    <t>敬老
デイサービス
センター</t>
    <phoneticPr fontId="4"/>
  </si>
  <si>
    <t>脳いきいき
デイサービスねぎ</t>
    <phoneticPr fontId="4"/>
  </si>
  <si>
    <t>ｷｸｶﾞﾜｴﾝﾃﾞｲｻｰﾋﾞｽｾﾝﾀｰ</t>
    <phoneticPr fontId="4"/>
  </si>
  <si>
    <t>ﾌｪﾆｯｸｽﾃﾞｲｻｰﾋﾞｽｾﾝﾀｰ</t>
    <phoneticPr fontId="4"/>
  </si>
  <si>
    <t>083-
256-0077</t>
    <phoneticPr fontId="4"/>
  </si>
  <si>
    <t>ｵｳｷﾉｻﾄﾃﾞｲｻｰﾋﾞｽｾﾝﾀｰ</t>
    <phoneticPr fontId="4"/>
  </si>
  <si>
    <t>ﾃﾞｲｻｰﾋﾞｽｾﾝﾀｰｶｼﾞﾐﾂ</t>
    <phoneticPr fontId="4"/>
  </si>
  <si>
    <t>デイサービス
センター
員光</t>
    <phoneticPr fontId="4"/>
  </si>
  <si>
    <t>とよた
デイサービス
センター</t>
    <phoneticPr fontId="4"/>
  </si>
  <si>
    <t>ｼｮｳﾄｳｴﾝﾃﾞｲｻｰﾋﾞｽｾﾝﾀｰ</t>
    <phoneticPr fontId="4"/>
  </si>
  <si>
    <t>083-
788-0888</t>
    <phoneticPr fontId="4"/>
  </si>
  <si>
    <t>松涛園
デイサービス
センター</t>
    <phoneticPr fontId="4"/>
  </si>
  <si>
    <t>寿海荘
デイサービス
センター</t>
    <phoneticPr fontId="4"/>
  </si>
  <si>
    <t>みどり園
デイサービス
センター</t>
    <phoneticPr fontId="4"/>
  </si>
  <si>
    <t xml:space="preserve"> (8) デイサービスセンター</t>
    <phoneticPr fontId="4"/>
  </si>
  <si>
    <t>ｿﾖｶｾﾞ</t>
    <phoneticPr fontId="4"/>
  </si>
  <si>
    <t>老人保健</t>
    <phoneticPr fontId="4"/>
  </si>
  <si>
    <t>医療法人
松栄会</t>
    <phoneticPr fontId="4"/>
  </si>
  <si>
    <t>そよかぜ</t>
    <phoneticPr fontId="4"/>
  </si>
  <si>
    <t>ｻｻﾞﾅﾐｴﾝ</t>
    <phoneticPr fontId="4"/>
  </si>
  <si>
    <t>田中　攸一良</t>
    <rPh sb="0" eb="2">
      <t>タナカ</t>
    </rPh>
    <rPh sb="3" eb="4">
      <t>トコロ</t>
    </rPh>
    <rPh sb="4" eb="6">
      <t>カズヨシ</t>
    </rPh>
    <phoneticPr fontId="4"/>
  </si>
  <si>
    <t>さざなみ苑</t>
    <phoneticPr fontId="4"/>
  </si>
  <si>
    <t>ｻﾃﾗｲﾄｶﾞﾀｱｻｼｵﾝ</t>
    <phoneticPr fontId="4"/>
  </si>
  <si>
    <t>ｱｻｼｵﾝ</t>
    <phoneticPr fontId="4"/>
  </si>
  <si>
    <t>あさ紫苑</t>
    <phoneticPr fontId="4"/>
  </si>
  <si>
    <t>日本赤十字社</t>
    <phoneticPr fontId="4"/>
  </si>
  <si>
    <t>ｱｵｿﾞﾗ</t>
    <phoneticPr fontId="4"/>
  </si>
  <si>
    <t>あおぞら</t>
    <phoneticPr fontId="4"/>
  </si>
  <si>
    <t>ﾅｺﾞﾔｶｸﾏｹﾞ</t>
    <phoneticPr fontId="4"/>
  </si>
  <si>
    <t>林 康嗣</t>
    <phoneticPr fontId="4"/>
  </si>
  <si>
    <t>ﾊﾙﾉｻﾄ</t>
    <phoneticPr fontId="4"/>
  </si>
  <si>
    <t>医療法人
松仁会</t>
    <phoneticPr fontId="4"/>
  </si>
  <si>
    <t>春の里</t>
    <phoneticPr fontId="4"/>
  </si>
  <si>
    <t>ﾕﾉﾉｻﾄ</t>
    <phoneticPr fontId="4"/>
  </si>
  <si>
    <t>温泉の里</t>
    <phoneticPr fontId="4"/>
  </si>
  <si>
    <t>ﾋﾏﾜﾘｴﾝ</t>
    <phoneticPr fontId="4"/>
  </si>
  <si>
    <t>西田 知和</t>
    <rPh sb="0" eb="2">
      <t>ニシダ</t>
    </rPh>
    <rPh sb="3" eb="4">
      <t>シ</t>
    </rPh>
    <rPh sb="4" eb="5">
      <t>ワ</t>
    </rPh>
    <phoneticPr fontId="4"/>
  </si>
  <si>
    <t>ひまわり苑</t>
    <phoneticPr fontId="4"/>
  </si>
  <si>
    <t>ﾄｸﾔﾏﾁｭｳｵｳﾋﾞｮｳｲﾝﾌｿﾞｸｶｲｺﾞﾛｳｼﾞﾝﾎｹﾝｼｾﾂ</t>
    <phoneticPr fontId="4"/>
  </si>
  <si>
    <t>独立行政法人地域医療機能推進機構</t>
    <phoneticPr fontId="4"/>
  </si>
  <si>
    <t>徳山中央病院附属介護老人保健施設</t>
    <phoneticPr fontId="4"/>
  </si>
  <si>
    <t>ｸﾞﾘｰﾝﾋﾙﾐﾈ</t>
    <phoneticPr fontId="4"/>
  </si>
  <si>
    <t>大嶺町東分11313－1</t>
    <phoneticPr fontId="4"/>
  </si>
  <si>
    <t>グリーンヒル美祢</t>
    <phoneticPr fontId="4"/>
  </si>
  <si>
    <t>ｹｱｾﾝﾀｰﾕｳﾜ</t>
    <phoneticPr fontId="4"/>
  </si>
  <si>
    <t>ケアセンターゆうわ</t>
    <phoneticPr fontId="4"/>
  </si>
  <si>
    <t>ﾏﾂｶｾﾞ</t>
    <phoneticPr fontId="4"/>
  </si>
  <si>
    <t>余田3718</t>
    <phoneticPr fontId="4"/>
  </si>
  <si>
    <t>まつかぜ</t>
    <phoneticPr fontId="4"/>
  </si>
  <si>
    <t>ｻﾝﾗｲｽﾞﾆｼﾞｭｳｲﾁ</t>
    <phoneticPr fontId="4"/>
  </si>
  <si>
    <t>医療法人社団
成蹊会</t>
    <phoneticPr fontId="4"/>
  </si>
  <si>
    <t>サンライズ21</t>
    <phoneticPr fontId="4"/>
  </si>
  <si>
    <t>ｶﾂﾗｴﾝ</t>
    <phoneticPr fontId="4"/>
  </si>
  <si>
    <t>医療法人
生山会</t>
    <phoneticPr fontId="4"/>
  </si>
  <si>
    <t>かつら苑</t>
    <phoneticPr fontId="4"/>
  </si>
  <si>
    <t>医療法人社団
福寿会</t>
    <phoneticPr fontId="4"/>
  </si>
  <si>
    <t>福寿苑</t>
    <phoneticPr fontId="4"/>
  </si>
  <si>
    <t>ﾅｲｽｹｱﾏﾎﾛﾊﾞ</t>
    <phoneticPr fontId="4"/>
  </si>
  <si>
    <t>岩田2477</t>
    <phoneticPr fontId="4"/>
  </si>
  <si>
    <t>ナイスケアまほろば</t>
    <phoneticPr fontId="4"/>
  </si>
  <si>
    <t>ｼﾏﾀｶﾞﾜｴﾝ</t>
    <phoneticPr fontId="4"/>
  </si>
  <si>
    <t>医療法人
愛命会</t>
    <phoneticPr fontId="4"/>
  </si>
  <si>
    <t>しまた川苑</t>
    <phoneticPr fontId="4"/>
  </si>
  <si>
    <t>ﾌﾚﾝｽﾞ</t>
    <phoneticPr fontId="4"/>
  </si>
  <si>
    <t>ふれんず</t>
    <phoneticPr fontId="4"/>
  </si>
  <si>
    <t>ﾅﾝﾜｿｳ</t>
    <phoneticPr fontId="4"/>
  </si>
  <si>
    <t>森本 哲雄</t>
    <rPh sb="0" eb="2">
      <t>モリモト</t>
    </rPh>
    <rPh sb="3" eb="5">
      <t>テツオ</t>
    </rPh>
    <phoneticPr fontId="4"/>
  </si>
  <si>
    <t>なんわ荘</t>
    <phoneticPr fontId="4"/>
  </si>
  <si>
    <t>ﾐﾄﾞﾘｿｳ</t>
    <phoneticPr fontId="4"/>
  </si>
  <si>
    <t>水野 嘉明</t>
    <phoneticPr fontId="4"/>
  </si>
  <si>
    <t>みどり荘</t>
    <phoneticPr fontId="4"/>
  </si>
  <si>
    <t>ﾌｸｼﾉｻﾄ</t>
    <phoneticPr fontId="4"/>
  </si>
  <si>
    <t>ふくしの里</t>
    <phoneticPr fontId="4"/>
  </si>
  <si>
    <t>ｾｲｺｳｴﾝ</t>
    <phoneticPr fontId="4"/>
  </si>
  <si>
    <t>医療法人
成幸会</t>
    <phoneticPr fontId="4"/>
  </si>
  <si>
    <t>成幸苑</t>
    <phoneticPr fontId="4"/>
  </si>
  <si>
    <t>ｺｳｼﾞﾂｴﾝ</t>
    <phoneticPr fontId="4"/>
  </si>
  <si>
    <t>医療法人
松寿会</t>
    <phoneticPr fontId="4"/>
  </si>
  <si>
    <t>好日苑</t>
    <phoneticPr fontId="4"/>
  </si>
  <si>
    <t>ﾊｸｱｲ</t>
    <phoneticPr fontId="4"/>
  </si>
  <si>
    <t>はくあい</t>
    <phoneticPr fontId="4"/>
  </si>
  <si>
    <t>ｼｮｳｼﾄﾞｳ</t>
    <phoneticPr fontId="4"/>
  </si>
  <si>
    <t>木村　練</t>
    <phoneticPr fontId="4"/>
  </si>
  <si>
    <t>医療法人
惻隠会</t>
    <phoneticPr fontId="4"/>
  </si>
  <si>
    <t>尚歯堂</t>
    <phoneticPr fontId="4"/>
  </si>
  <si>
    <t>ﾎｳﾌｺｳﾗｸｴﾝ</t>
    <phoneticPr fontId="4"/>
  </si>
  <si>
    <t>防府幸楽苑</t>
    <phoneticPr fontId="4"/>
  </si>
  <si>
    <t>ﾄｸｼﾞｭｴﾝ</t>
    <phoneticPr fontId="4"/>
  </si>
  <si>
    <t>多田穣治</t>
    <phoneticPr fontId="4"/>
  </si>
  <si>
    <t>医療法人社団
慈生会</t>
    <phoneticPr fontId="4"/>
  </si>
  <si>
    <t>徳寿園</t>
    <phoneticPr fontId="4"/>
  </si>
  <si>
    <t>ﾋﾏﾜﾘﾉｿﾉ</t>
    <phoneticPr fontId="4"/>
  </si>
  <si>
    <t>医療法人社団
康香会</t>
    <phoneticPr fontId="4"/>
  </si>
  <si>
    <t>ひまわりの苑</t>
    <phoneticPr fontId="4"/>
  </si>
  <si>
    <t>ﾊｰﾄﾎｰﾑﾔﾏｸﾞﾁ</t>
    <phoneticPr fontId="4"/>
  </si>
  <si>
    <t>ハートホーム山口</t>
    <phoneticPr fontId="4"/>
  </si>
  <si>
    <t>ﾅｰｼﾝｸﾞﾎｰﾑﾕﾀﾞｵﾝｾﾝ</t>
    <phoneticPr fontId="4"/>
  </si>
  <si>
    <t>医療法人社団
曙会</t>
    <phoneticPr fontId="4"/>
  </si>
  <si>
    <t>ナーシングホーム
湯田温泉</t>
    <phoneticPr fontId="4"/>
  </si>
  <si>
    <t>ｱｰﾕｽ</t>
    <phoneticPr fontId="4"/>
  </si>
  <si>
    <t>アーユス</t>
    <phoneticPr fontId="4"/>
  </si>
  <si>
    <t>ﾕｳﾕｳﾉｻﾄ</t>
    <phoneticPr fontId="4"/>
  </si>
  <si>
    <t>753-0816</t>
    <phoneticPr fontId="4"/>
  </si>
  <si>
    <t>悠々の里</t>
    <phoneticPr fontId="4"/>
  </si>
  <si>
    <t>ｱｲｱｲﾔﾏｸﾞﾁ</t>
    <phoneticPr fontId="4"/>
  </si>
  <si>
    <t>相川裕之</t>
    <phoneticPr fontId="4"/>
  </si>
  <si>
    <t>あいあい山口</t>
    <phoneticPr fontId="4"/>
  </si>
  <si>
    <t>ﾋﾖｼﾀﾞｲ</t>
    <phoneticPr fontId="4"/>
  </si>
  <si>
    <t>陶3976</t>
    <phoneticPr fontId="4"/>
  </si>
  <si>
    <t>佐藤千代</t>
    <phoneticPr fontId="4"/>
  </si>
  <si>
    <t>日吉台</t>
    <phoneticPr fontId="4"/>
  </si>
  <si>
    <t>ﾆｭｰﾗｲﾌｱｼﾞｽ</t>
    <phoneticPr fontId="4"/>
  </si>
  <si>
    <t>医療法人
協愛会</t>
    <phoneticPr fontId="4"/>
  </si>
  <si>
    <t>ニューライフあじす</t>
    <phoneticPr fontId="4"/>
  </si>
  <si>
    <t>山口県厚生農業
協同組合連合会</t>
    <phoneticPr fontId="4"/>
  </si>
  <si>
    <t>みのり苑</t>
    <phoneticPr fontId="4"/>
  </si>
  <si>
    <t>ﾍﾟｱﾚﾝﾄ</t>
    <phoneticPr fontId="4"/>
  </si>
  <si>
    <t>ぺあれんと</t>
    <phoneticPr fontId="4"/>
  </si>
  <si>
    <t>ﾛｳｹﾝﾌﾅｷ</t>
    <phoneticPr fontId="4"/>
  </si>
  <si>
    <t>船木833</t>
    <phoneticPr fontId="4"/>
  </si>
  <si>
    <t>医療法人
扶老会</t>
    <phoneticPr fontId="4"/>
  </si>
  <si>
    <t>老健ふなき</t>
    <phoneticPr fontId="4"/>
  </si>
  <si>
    <t>ｼﾞｭｺｳｴﾝ</t>
    <phoneticPr fontId="4"/>
  </si>
  <si>
    <t>寿光園</t>
    <phoneticPr fontId="4"/>
  </si>
  <si>
    <t>ｼｮｳﾜﾏﾁｷｮｳｾｲｴﾝ</t>
    <phoneticPr fontId="4"/>
  </si>
  <si>
    <t>加藤由紀子</t>
    <phoneticPr fontId="4"/>
  </si>
  <si>
    <t>昭和町共生苑</t>
    <phoneticPr fontId="4"/>
  </si>
  <si>
    <t>ｳﾍﾞｺｳﾗｸｴﾝ</t>
    <phoneticPr fontId="4"/>
  </si>
  <si>
    <t>宇部幸楽苑</t>
    <phoneticPr fontId="4"/>
  </si>
  <si>
    <t>ﾎｳｾｲｴﾝ</t>
    <phoneticPr fontId="4"/>
  </si>
  <si>
    <t>0836-
62-1003</t>
    <phoneticPr fontId="4"/>
  </si>
  <si>
    <t>759-
0136</t>
    <phoneticPr fontId="4"/>
  </si>
  <si>
    <t>ｱｵｲﾉｿﾉ・ｼﾓﾉｾｷ</t>
    <phoneticPr fontId="4"/>
  </si>
  <si>
    <t>山の田東町4-20</t>
    <phoneticPr fontId="4"/>
  </si>
  <si>
    <t>ｾｲｶｲｿｳﾆﾊﾞﾝｶﾝ</t>
    <phoneticPr fontId="4"/>
  </si>
  <si>
    <t>医療法人
愛の会</t>
    <phoneticPr fontId="4"/>
  </si>
  <si>
    <t>医療法人
光輝会</t>
    <phoneticPr fontId="4"/>
  </si>
  <si>
    <t>ｺｳｷﾋﾞｮｳｲﾝｶｲｺﾞｲﾘｮｳｲﾝ</t>
    <phoneticPr fontId="4"/>
  </si>
  <si>
    <t>佐賀10002-77</t>
  </si>
  <si>
    <t>熊毛郡平生町佐賀10002-77</t>
  </si>
  <si>
    <t>医療法人
光輝会</t>
  </si>
  <si>
    <t>光輝病院
介護医療院</t>
    <rPh sb="0" eb="2">
      <t>コウキ</t>
    </rPh>
    <rPh sb="2" eb="4">
      <t>ビョウイン</t>
    </rPh>
    <rPh sb="5" eb="7">
      <t>カイゴ</t>
    </rPh>
    <rPh sb="7" eb="9">
      <t>イリョウ</t>
    </rPh>
    <rPh sb="9" eb="10">
      <t>イン</t>
    </rPh>
    <phoneticPr fontId="4"/>
  </si>
  <si>
    <t>小野田3700</t>
    <rPh sb="0" eb="3">
      <t>オノダ</t>
    </rPh>
    <phoneticPr fontId="4"/>
  </si>
  <si>
    <t>山陽小野田市小野田3700</t>
  </si>
  <si>
    <t>ｶｲｺﾞｲﾘｮｳｲﾝｼｭｳﾅﾝｺｳｹﾞﾝﾋﾞｮｳｲﾝ</t>
    <phoneticPr fontId="4"/>
  </si>
  <si>
    <t>須々万本郷29-1</t>
    <rPh sb="0" eb="5">
      <t>ススマホンゴウ</t>
    </rPh>
    <phoneticPr fontId="4"/>
  </si>
  <si>
    <t>周南市須々万本郷29-1</t>
  </si>
  <si>
    <t>医療法人
緑山会</t>
  </si>
  <si>
    <t>介護医療院
周南高原病院</t>
    <rPh sb="0" eb="2">
      <t>カイゴ</t>
    </rPh>
    <rPh sb="2" eb="4">
      <t>イリョウ</t>
    </rPh>
    <rPh sb="4" eb="5">
      <t>イン</t>
    </rPh>
    <phoneticPr fontId="4"/>
  </si>
  <si>
    <t>ｲﾘｮｳﾎｳｼﾞﾝｼｮｳｻﾞﾝｶｲﾀﾜﾗﾔﾏｶｲｺﾞｲﾘｮｳｲﾝ</t>
    <phoneticPr fontId="4"/>
  </si>
  <si>
    <t>俵山4912-1</t>
    <phoneticPr fontId="4"/>
  </si>
  <si>
    <t>0837-
29-0101</t>
    <phoneticPr fontId="4"/>
  </si>
  <si>
    <t>759-4211</t>
    <phoneticPr fontId="4"/>
  </si>
  <si>
    <t>長門市俵山
4912-1</t>
    <rPh sb="0" eb="3">
      <t>ナガトシ</t>
    </rPh>
    <rPh sb="3" eb="5">
      <t>タワラヤマ</t>
    </rPh>
    <phoneticPr fontId="4"/>
  </si>
  <si>
    <t>医療法人
生山会</t>
    <rPh sb="0" eb="2">
      <t>イリョウ</t>
    </rPh>
    <rPh sb="2" eb="4">
      <t>ホウジン</t>
    </rPh>
    <rPh sb="5" eb="7">
      <t>ショウザン</t>
    </rPh>
    <rPh sb="7" eb="8">
      <t>カイ</t>
    </rPh>
    <phoneticPr fontId="4"/>
  </si>
  <si>
    <t>医療法人生山会
たわらやま
介護医療院</t>
    <rPh sb="0" eb="2">
      <t>イリョウ</t>
    </rPh>
    <rPh sb="2" eb="4">
      <t>ホウジン</t>
    </rPh>
    <rPh sb="4" eb="5">
      <t>イ</t>
    </rPh>
    <rPh sb="5" eb="6">
      <t>ヤマ</t>
    </rPh>
    <rPh sb="6" eb="7">
      <t>カイ</t>
    </rPh>
    <rPh sb="14" eb="16">
      <t>カイゴ</t>
    </rPh>
    <rPh sb="16" eb="18">
      <t>イリョウ</t>
    </rPh>
    <rPh sb="18" eb="19">
      <t>イン</t>
    </rPh>
    <phoneticPr fontId="4"/>
  </si>
  <si>
    <t>ﾐﾄﾞﾘｶｲｺﾞｲﾘｮｳｲﾝ</t>
    <phoneticPr fontId="4"/>
  </si>
  <si>
    <t>吉居俊朗</t>
    <phoneticPr fontId="4"/>
  </si>
  <si>
    <t>ﾎｳﾌﾘﾊﾋﾞﾘﾃｰｼｮﾝﾋﾞｮｳｲﾝｶｲｺﾞｲﾘｮｳｲﾝ</t>
    <phoneticPr fontId="4"/>
  </si>
  <si>
    <t>台道1634-1</t>
    <rPh sb="0" eb="1">
      <t>ダイ</t>
    </rPh>
    <rPh sb="1" eb="2">
      <t>ドウ</t>
    </rPh>
    <phoneticPr fontId="4"/>
  </si>
  <si>
    <t>介護医療院</t>
    <rPh sb="0" eb="5">
      <t>カイゴイリョウイン</t>
    </rPh>
    <phoneticPr fontId="4"/>
  </si>
  <si>
    <t>0835-
32-1777</t>
    <phoneticPr fontId="4"/>
  </si>
  <si>
    <t>防府市台道
1634-1</t>
    <rPh sb="0" eb="3">
      <t>ホウフシ</t>
    </rPh>
    <rPh sb="3" eb="4">
      <t>ダイ</t>
    </rPh>
    <rPh sb="4" eb="5">
      <t>ドウ</t>
    </rPh>
    <phoneticPr fontId="4"/>
  </si>
  <si>
    <t>角川　正弘</t>
    <rPh sb="0" eb="2">
      <t>カクガワ</t>
    </rPh>
    <rPh sb="3" eb="5">
      <t>マサヒロ</t>
    </rPh>
    <phoneticPr fontId="4"/>
  </si>
  <si>
    <t>医療法人
和同会</t>
    <rPh sb="0" eb="2">
      <t>イリョウ</t>
    </rPh>
    <rPh sb="2" eb="4">
      <t>ホウジン</t>
    </rPh>
    <rPh sb="5" eb="6">
      <t>ワ</t>
    </rPh>
    <rPh sb="6" eb="8">
      <t>ドウカイ</t>
    </rPh>
    <phoneticPr fontId="4"/>
  </si>
  <si>
    <t>防府リハビリ
テーション病院
介護医療院</t>
    <rPh sb="0" eb="2">
      <t>ホウフ</t>
    </rPh>
    <rPh sb="12" eb="14">
      <t>ビョウイン</t>
    </rPh>
    <rPh sb="15" eb="17">
      <t>カイゴ</t>
    </rPh>
    <rPh sb="17" eb="19">
      <t>イリョウ</t>
    </rPh>
    <rPh sb="19" eb="20">
      <t>イン</t>
    </rPh>
    <phoneticPr fontId="4"/>
  </si>
  <si>
    <t>ｾﾞﾝｼﾝｶｲﾋﾞｮｳｲﾝｶｲｺﾞｲﾘｮｳｲﾝ</t>
    <phoneticPr fontId="4"/>
  </si>
  <si>
    <t>山田4807-3</t>
    <phoneticPr fontId="4"/>
  </si>
  <si>
    <t>萩市</t>
    <rPh sb="0" eb="1">
      <t>ハギ</t>
    </rPh>
    <rPh sb="1" eb="2">
      <t>シ</t>
    </rPh>
    <phoneticPr fontId="4"/>
  </si>
  <si>
    <t>萩市山田4807-3</t>
    <phoneticPr fontId="4"/>
  </si>
  <si>
    <t>中村勝昭</t>
  </si>
  <si>
    <t>医療法人
全眞会</t>
  </si>
  <si>
    <t>全眞会病院
介護医療院</t>
    <rPh sb="0" eb="1">
      <t>ゼン</t>
    </rPh>
    <rPh sb="1" eb="2">
      <t>シン</t>
    </rPh>
    <rPh sb="2" eb="3">
      <t>カイ</t>
    </rPh>
    <rPh sb="3" eb="5">
      <t>ビョウイン</t>
    </rPh>
    <rPh sb="6" eb="8">
      <t>カイゴ</t>
    </rPh>
    <rPh sb="8" eb="10">
      <t>イリョウ</t>
    </rPh>
    <rPh sb="10" eb="11">
      <t>イン</t>
    </rPh>
    <phoneticPr fontId="4"/>
  </si>
  <si>
    <t>ｲﾘｮｳﾎｳｼﾞﾝｼｬﾀﾞﾝｼﾞｾｲｶｲﾊｷﾞｼﾞｾｲﾋﾞｮｳｲﾝｶｲｺﾞｲﾘｮｳｲﾝ</t>
    <phoneticPr fontId="4"/>
  </si>
  <si>
    <t>山田4147-1</t>
    <phoneticPr fontId="4"/>
  </si>
  <si>
    <t>萩市山田4147-1</t>
    <phoneticPr fontId="4"/>
  </si>
  <si>
    <t>八木田真光</t>
    <rPh sb="3" eb="4">
      <t>シン</t>
    </rPh>
    <phoneticPr fontId="4"/>
  </si>
  <si>
    <t>医療法人社団
慈生会</t>
  </si>
  <si>
    <t>医療法人社団
慈生会
萩慈生病院
介護医療院</t>
    <rPh sb="0" eb="2">
      <t>イリョウ</t>
    </rPh>
    <rPh sb="2" eb="4">
      <t>ホウジン</t>
    </rPh>
    <rPh sb="4" eb="6">
      <t>シャダン</t>
    </rPh>
    <rPh sb="7" eb="10">
      <t>ジセイカイ</t>
    </rPh>
    <rPh sb="11" eb="12">
      <t>ハギ</t>
    </rPh>
    <rPh sb="12" eb="13">
      <t>ジ</t>
    </rPh>
    <rPh sb="13" eb="14">
      <t>セイ</t>
    </rPh>
    <rPh sb="14" eb="16">
      <t>ビョウイン</t>
    </rPh>
    <rPh sb="17" eb="19">
      <t>カイゴ</t>
    </rPh>
    <rPh sb="19" eb="21">
      <t>イリョウ</t>
    </rPh>
    <rPh sb="21" eb="22">
      <t>イン</t>
    </rPh>
    <phoneticPr fontId="4"/>
  </si>
  <si>
    <t>ｱｼﾞｽﾄﾞｳｼﾞﾝﾋﾞｮｳｲﾝｶｲｺﾞｲﾘｮｳｲﾝﾋﾏﾜﾘ</t>
    <phoneticPr fontId="4"/>
  </si>
  <si>
    <t>西田一也</t>
    <phoneticPr fontId="4"/>
  </si>
  <si>
    <t>医療法人社団
向陽会</t>
    <phoneticPr fontId="4"/>
  </si>
  <si>
    <t>阿知須同仁病院
介護医療院ひまわり</t>
    <phoneticPr fontId="4"/>
  </si>
  <si>
    <t>ﾔﾏｸﾞﾁﾜｶﾐﾔﾋﾞｮｳｲﾝｶｲｺﾞｲﾘｮｳｲﾝ</t>
    <phoneticPr fontId="4"/>
  </si>
  <si>
    <t>083-
927-3661</t>
    <phoneticPr fontId="4"/>
  </si>
  <si>
    <t>医療法人社団
若宮会</t>
    <phoneticPr fontId="4"/>
  </si>
  <si>
    <t>山口若宮病院
介護医療院</t>
    <phoneticPr fontId="4"/>
  </si>
  <si>
    <t>ｼｬｶｲｲﾘｮｳﾎｳｼﾞﾝｲﾁｼﾞｭｶｲｵﾅｶﾋﾞｮｳｲﾝｶｲｺﾞｲﾘｮｳｲﾝ</t>
    <phoneticPr fontId="4"/>
  </si>
  <si>
    <t>寿町1-3-28</t>
    <phoneticPr fontId="4"/>
  </si>
  <si>
    <t>0836-31-2133</t>
    <phoneticPr fontId="4"/>
  </si>
  <si>
    <t>宇部市寿町
1-3-28</t>
    <rPh sb="0" eb="3">
      <t>ウベシ</t>
    </rPh>
    <rPh sb="3" eb="5">
      <t>コトブキマチ</t>
    </rPh>
    <phoneticPr fontId="4"/>
  </si>
  <si>
    <t>尾中　宇蘭</t>
    <rPh sb="0" eb="2">
      <t>オナカ</t>
    </rPh>
    <rPh sb="3" eb="4">
      <t>ウ</t>
    </rPh>
    <rPh sb="4" eb="5">
      <t>ラン</t>
    </rPh>
    <phoneticPr fontId="4"/>
  </si>
  <si>
    <t>社会医療法人
いち樹会</t>
    <rPh sb="0" eb="2">
      <t>シャカイ</t>
    </rPh>
    <rPh sb="2" eb="4">
      <t>イリョウ</t>
    </rPh>
    <rPh sb="4" eb="6">
      <t>ホウジン</t>
    </rPh>
    <rPh sb="9" eb="10">
      <t>ジュ</t>
    </rPh>
    <rPh sb="10" eb="11">
      <t>カイ</t>
    </rPh>
    <phoneticPr fontId="4"/>
  </si>
  <si>
    <t>社会医療法人
いち樹会
尾中病院
介護医療院</t>
    <rPh sb="0" eb="2">
      <t>シャカイ</t>
    </rPh>
    <rPh sb="2" eb="4">
      <t>イリョウ</t>
    </rPh>
    <rPh sb="4" eb="6">
      <t>ホウジン</t>
    </rPh>
    <rPh sb="9" eb="10">
      <t>ジュ</t>
    </rPh>
    <rPh sb="10" eb="11">
      <t>カイ</t>
    </rPh>
    <rPh sb="12" eb="14">
      <t>オナカ</t>
    </rPh>
    <rPh sb="14" eb="16">
      <t>ビョウイン</t>
    </rPh>
    <rPh sb="17" eb="19">
      <t>カイゴ</t>
    </rPh>
    <rPh sb="19" eb="21">
      <t>イリョウ</t>
    </rPh>
    <rPh sb="21" eb="22">
      <t>イン</t>
    </rPh>
    <phoneticPr fontId="4"/>
  </si>
  <si>
    <t>ｲﾘｮｳﾎｳｼﾞﾝﾀｲﾊｸｶｲｼｰｻｲﾄﾞﾋﾞｮｳｲﾝｶｲｺﾞｲﾘｮｳｲﾝ</t>
    <phoneticPr fontId="4"/>
  </si>
  <si>
    <t>医療法人
太白会</t>
    <phoneticPr fontId="4"/>
  </si>
  <si>
    <t>医療法人太白会
シーサイド病院
介護医療院</t>
    <phoneticPr fontId="4"/>
  </si>
  <si>
    <t>ｳﾍﾞﾆｼﾘﾊﾋﾞﾘﾃｰｼｮﾝﾋﾞｮｳｲﾝｶｲｺﾞｲﾘｮｳｲﾝ</t>
    <phoneticPr fontId="4"/>
  </si>
  <si>
    <t>沖ノ旦797</t>
    <phoneticPr fontId="4"/>
  </si>
  <si>
    <t>梶原浩司</t>
    <phoneticPr fontId="4"/>
  </si>
  <si>
    <t>ｳﾍﾞﾘﾊﾋﾞﾘﾃｰｼｮﾝﾋﾞｮｳｲﾝｶｲｺﾞｲﾘｮｳｲﾝ</t>
    <phoneticPr fontId="4"/>
  </si>
  <si>
    <t>ｲﾘｮｳﾎｳｼﾞﾝﾊｸｱｲｶｲｳﾍﾞｷﾈﾝﾋﾞｮｳｲﾝｶｲｺﾞｲﾘｮｳｲﾝ</t>
    <phoneticPr fontId="4"/>
  </si>
  <si>
    <t>医療法人博愛会
宇部記念病院
介護医療院</t>
    <phoneticPr fontId="4"/>
  </si>
  <si>
    <t>ﾓﾘﾔﾏﾋﾞｮｳｲﾝｶｲｺﾞｲﾘｮｳｲﾝ</t>
    <phoneticPr fontId="4"/>
  </si>
  <si>
    <t>宮田町2-8-20</t>
    <phoneticPr fontId="4"/>
  </si>
  <si>
    <t>下関市宮田町2-8-20</t>
    <phoneticPr fontId="4"/>
  </si>
  <si>
    <t>森山 秀樹</t>
    <phoneticPr fontId="4"/>
  </si>
  <si>
    <t>医療法人
元洋会</t>
  </si>
  <si>
    <t>森山病院
介護医療院</t>
    <rPh sb="5" eb="7">
      <t>カイゴ</t>
    </rPh>
    <rPh sb="7" eb="9">
      <t>イリョウ</t>
    </rPh>
    <rPh sb="9" eb="10">
      <t>イン</t>
    </rPh>
    <phoneticPr fontId="4"/>
  </si>
  <si>
    <t>医療法人社団
青寿会</t>
  </si>
  <si>
    <t>ｶｲｺﾞｲﾘｮｳｲﾝｱｶﾈ</t>
    <phoneticPr fontId="4"/>
  </si>
  <si>
    <t>ｵｳｼﾞｶｲｺﾞｲﾘｮｲﾝ</t>
    <phoneticPr fontId="4"/>
  </si>
  <si>
    <t>083-
248-3631</t>
    <phoneticPr fontId="4"/>
  </si>
  <si>
    <t>医療法人社団
季朋会</t>
    <phoneticPr fontId="4"/>
  </si>
  <si>
    <t>ｶｲｺﾞｲﾘｮｳｲﾝﾓﾐｼﾞ</t>
    <phoneticPr fontId="4"/>
  </si>
  <si>
    <t>083-
248-0254</t>
    <phoneticPr fontId="4"/>
  </si>
  <si>
    <t>木下　毅</t>
    <phoneticPr fontId="4"/>
  </si>
  <si>
    <t>ﾎｳﾓﾝｶﾝｺﾞｽﾃｰｼｮﾝﾅﾅｲﾛ</t>
    <phoneticPr fontId="4"/>
  </si>
  <si>
    <t>ｲｲﾋﾉｻﾄﾎｳﾓﾝｶﾝｺﾞｽﾃｰｼｮﾝ</t>
    <phoneticPr fontId="4"/>
  </si>
  <si>
    <t>特定非営利活動
法人　　 
いい日の里</t>
    <phoneticPr fontId="4"/>
  </si>
  <si>
    <t>ﾎｳﾓﾝｶﾝｺﾞｽﾃｰｼｮﾝｽｵｳｵｵｼﾏ</t>
    <phoneticPr fontId="4"/>
  </si>
  <si>
    <t>訪問看護ステーションすおうおおしま</t>
    <phoneticPr fontId="4"/>
  </si>
  <si>
    <t>ﾎｳﾓﾝｶﾝｺﾞｽﾃｰｼｮﾝｼｮｳﾖｳ</t>
    <phoneticPr fontId="4"/>
  </si>
  <si>
    <t>新生2-8-8</t>
    <rPh sb="0" eb="2">
      <t>シンセイ</t>
    </rPh>
    <phoneticPr fontId="4"/>
  </si>
  <si>
    <t>0836-
39-7169</t>
    <phoneticPr fontId="4"/>
  </si>
  <si>
    <t>756-0092</t>
    <phoneticPr fontId="4"/>
  </si>
  <si>
    <t>杉山正人</t>
    <rPh sb="2" eb="4">
      <t>マサト</t>
    </rPh>
    <phoneticPr fontId="4"/>
  </si>
  <si>
    <t>株式会社 
翔陽</t>
    <rPh sb="6" eb="8">
      <t>ショウヨウ</t>
    </rPh>
    <phoneticPr fontId="4"/>
  </si>
  <si>
    <t>訪問看護ステーション翔陽</t>
    <rPh sb="0" eb="2">
      <t>ホウモン</t>
    </rPh>
    <rPh sb="10" eb="11">
      <t>ショウ</t>
    </rPh>
    <rPh sb="11" eb="12">
      <t>ヨウ</t>
    </rPh>
    <phoneticPr fontId="4"/>
  </si>
  <si>
    <t>ｵﾉﾀﾞｾｷｼﾞｭｳｼﾞﾎｳﾓﾝｶﾝｺﾞｽﾃｰｼｮﾝ</t>
    <phoneticPr fontId="4"/>
  </si>
  <si>
    <t>0836-
88-0165</t>
    <phoneticPr fontId="4"/>
  </si>
  <si>
    <t>756-0889</t>
    <phoneticPr fontId="4"/>
  </si>
  <si>
    <t>弘永加奈枝</t>
    <rPh sb="0" eb="2">
      <t>ヒロナガ</t>
    </rPh>
    <rPh sb="2" eb="4">
      <t>カナ</t>
    </rPh>
    <rPh sb="4" eb="5">
      <t>エダ</t>
    </rPh>
    <phoneticPr fontId="4"/>
  </si>
  <si>
    <t>小野田赤十字訪問看護ステーション</t>
    <rPh sb="0" eb="3">
      <t>オノダ</t>
    </rPh>
    <phoneticPr fontId="4"/>
  </si>
  <si>
    <t>ﾎｳﾓﾝｶﾝｺﾞｽﾃｰｼｮﾝﾌｸｼｱ</t>
    <phoneticPr fontId="4"/>
  </si>
  <si>
    <t>0836-
39-5677</t>
    <phoneticPr fontId="4"/>
  </si>
  <si>
    <t>757-
0001</t>
    <phoneticPr fontId="4"/>
  </si>
  <si>
    <t>0836-
39-5232</t>
    <phoneticPr fontId="4"/>
  </si>
  <si>
    <t>756-0042</t>
    <phoneticPr fontId="4"/>
  </si>
  <si>
    <t>松谷典子</t>
    <rPh sb="2" eb="4">
      <t>ノリコ</t>
    </rPh>
    <phoneticPr fontId="4"/>
  </si>
  <si>
    <t>ﾎｳﾓﾝｶﾝｺﾞｽﾃｰｼｮﾝｶｶﾞﾔｷ</t>
    <phoneticPr fontId="4"/>
  </si>
  <si>
    <t>ﾆｼﾞﾉﾎｳﾓﾝｶﾝｺﾞｽﾃｰｼｮﾝｻﾝﾖｳｵﾉﾀﾞ</t>
    <phoneticPr fontId="4"/>
  </si>
  <si>
    <t>くし山1-34-7</t>
    <phoneticPr fontId="4"/>
  </si>
  <si>
    <t>0836-
38-5765</t>
    <phoneticPr fontId="4"/>
  </si>
  <si>
    <t>756-0080</t>
    <phoneticPr fontId="4"/>
  </si>
  <si>
    <t>医療生活協同組合　　　　健文会</t>
    <phoneticPr fontId="4"/>
  </si>
  <si>
    <t>ｻﾝﾖｳｵﾉﾀﾞｲｼｶｲﾎｳﾓﾝｶﾝｺﾞｽﾃｰｼｮﾝ</t>
    <phoneticPr fontId="4"/>
  </si>
  <si>
    <t>渡辺芳枝</t>
    <rPh sb="0" eb="2">
      <t>ワタナベ</t>
    </rPh>
    <rPh sb="2" eb="3">
      <t>ヨシ</t>
    </rPh>
    <rPh sb="3" eb="4">
      <t>エダ</t>
    </rPh>
    <phoneticPr fontId="4"/>
  </si>
  <si>
    <t>一般社団法人
山陽小野田医師会</t>
    <rPh sb="0" eb="2">
      <t>イッパン</t>
    </rPh>
    <rPh sb="7" eb="9">
      <t>サンヨウ</t>
    </rPh>
    <phoneticPr fontId="4"/>
  </si>
  <si>
    <t>山陽小野田医師会訪問看護ステーション</t>
    <rPh sb="0" eb="2">
      <t>サンヨウ</t>
    </rPh>
    <phoneticPr fontId="4"/>
  </si>
  <si>
    <t>ｶﾌﾞｼｷｶﾞｲｼｬﾎｳﾓﾝｶﾝｺﾞｽﾃｰｼｮﾝﾓﾐｼﾞ</t>
    <phoneticPr fontId="4"/>
  </si>
  <si>
    <t>0834-
28-5652</t>
    <phoneticPr fontId="4"/>
  </si>
  <si>
    <t>ﾎｳﾓﾝｶﾝｺﾞﾘﾊﾋﾞﾘｽﾃｰｼｮﾝﾈｺﾉﾃ</t>
    <phoneticPr fontId="4"/>
  </si>
  <si>
    <t>0834-
34-1600</t>
    <phoneticPr fontId="4"/>
  </si>
  <si>
    <t>745-
0066</t>
    <phoneticPr fontId="4"/>
  </si>
  <si>
    <t>ｼﾞｪｲｺｰﾄｸﾔﾏﾁｭｳｵｳﾋﾞｮｳｲﾝﾌｿﾞｸﾎｳﾓﾝｶﾝｺﾞｽﾃｰｼｮﾝ</t>
    <phoneticPr fontId="4"/>
  </si>
  <si>
    <t>0834-
28-4475</t>
    <phoneticPr fontId="4"/>
  </si>
  <si>
    <t>745-
8522</t>
    <phoneticPr fontId="4"/>
  </si>
  <si>
    <t>ﾎｳﾓﾝｶﾝｺﾞｽﾃｰｼｮﾝｼｭｳﾅﾝｺｳｹﾞﾝ</t>
    <phoneticPr fontId="4"/>
  </si>
  <si>
    <t>樋村理恵</t>
    <phoneticPr fontId="4"/>
  </si>
  <si>
    <t>745-8510</t>
    <phoneticPr fontId="4"/>
  </si>
  <si>
    <t>ﾐﾈｼﾎｳﾓﾝｶﾝｺﾞｽﾃｰｼｮﾝ</t>
    <phoneticPr fontId="4"/>
  </si>
  <si>
    <t>ﾕｳﾜﾎｳﾓﾝｶﾝｺﾞｽﾃｰｼｮﾝ</t>
    <phoneticPr fontId="4"/>
  </si>
  <si>
    <t>守友弘美</t>
    <rPh sb="0" eb="1">
      <t>モリ</t>
    </rPh>
    <rPh sb="1" eb="2">
      <t>トモ</t>
    </rPh>
    <rPh sb="2" eb="4">
      <t>ヒロミ</t>
    </rPh>
    <phoneticPr fontId="4"/>
  </si>
  <si>
    <t>社会福祉法人
恒和会</t>
    <rPh sb="0" eb="2">
      <t>シャカイ</t>
    </rPh>
    <rPh sb="2" eb="4">
      <t>フクシ</t>
    </rPh>
    <rPh sb="4" eb="6">
      <t>ホウジン</t>
    </rPh>
    <rPh sb="7" eb="9">
      <t>コウワ</t>
    </rPh>
    <rPh sb="9" eb="10">
      <t>カイ</t>
    </rPh>
    <phoneticPr fontId="4"/>
  </si>
  <si>
    <t>ゆうわ訪問看護ステーション</t>
    <phoneticPr fontId="4"/>
  </si>
  <si>
    <t>ｼｭｳﾄｳｿｳｺﾞｳﾋﾞｮｳｲﾝﾎｳﾓﾝｶﾝｺﾞｽﾃｰｼｮﾝｲﾁｺﾞ</t>
    <phoneticPr fontId="4"/>
  </si>
  <si>
    <t>山口県
厚生農業協同組合
連合会</t>
    <phoneticPr fontId="4"/>
  </si>
  <si>
    <t>ﾎｳﾓﾝｶﾝｺﾞｽﾃｰｼｮﾝｴﾌ</t>
    <phoneticPr fontId="4"/>
  </si>
  <si>
    <t>0837-
27-0119</t>
    <phoneticPr fontId="4"/>
  </si>
  <si>
    <t>759-4101</t>
    <phoneticPr fontId="4"/>
  </si>
  <si>
    <t>野中美由貴</t>
    <rPh sb="0" eb="2">
      <t>ノナカ</t>
    </rPh>
    <rPh sb="2" eb="3">
      <t>ビ</t>
    </rPh>
    <rPh sb="3" eb="5">
      <t>ユキ</t>
    </rPh>
    <phoneticPr fontId="4"/>
  </si>
  <si>
    <t>株式会社
ｆ</t>
    <rPh sb="0" eb="2">
      <t>カブシキ</t>
    </rPh>
    <rPh sb="2" eb="4">
      <t>カイシャ</t>
    </rPh>
    <phoneticPr fontId="4"/>
  </si>
  <si>
    <t>訪問看護ステーションｆ</t>
    <phoneticPr fontId="4"/>
  </si>
  <si>
    <t>ﾅｶﾞﾄｿｳｺﾞｳﾋﾞｮｳｲﾝﾎｳﾓﾝｶﾝｺﾞｽﾃｰｼｮﾝ</t>
    <phoneticPr fontId="4"/>
  </si>
  <si>
    <t>東深川85</t>
    <phoneticPr fontId="4"/>
  </si>
  <si>
    <t>ﾎｳﾓﾝｶﾝｺﾞｽﾃｰｼｮﾝﾂﾑｷﾞ</t>
    <phoneticPr fontId="4"/>
  </si>
  <si>
    <t>光井4-31-12　フレグランス光101</t>
    <phoneticPr fontId="4"/>
  </si>
  <si>
    <t>0833-
48-8103</t>
    <phoneticPr fontId="4"/>
  </si>
  <si>
    <t>梶原亜希子</t>
    <phoneticPr fontId="4"/>
  </si>
  <si>
    <t>室の木町3-6-12</t>
    <rPh sb="0" eb="1">
      <t>ムロ</t>
    </rPh>
    <rPh sb="2" eb="3">
      <t>キ</t>
    </rPh>
    <rPh sb="3" eb="4">
      <t>マチ</t>
    </rPh>
    <phoneticPr fontId="4"/>
  </si>
  <si>
    <t>一般社団法人
岩国市医師会</t>
    <rPh sb="0" eb="2">
      <t>イッパン</t>
    </rPh>
    <rPh sb="2" eb="4">
      <t>シャダン</t>
    </rPh>
    <rPh sb="4" eb="6">
      <t>ホウジン</t>
    </rPh>
    <rPh sb="7" eb="10">
      <t>イワクニシ</t>
    </rPh>
    <rPh sb="10" eb="13">
      <t>イシカイ</t>
    </rPh>
    <phoneticPr fontId="4"/>
  </si>
  <si>
    <t>訪問看護ステーションむろの樹</t>
    <rPh sb="13" eb="14">
      <t>キ</t>
    </rPh>
    <phoneticPr fontId="4"/>
  </si>
  <si>
    <t>ﾎｳﾓﾝｶﾝｺﾞｽﾃｰｼｮﾝﾋｶﾞｼ</t>
    <phoneticPr fontId="4"/>
  </si>
  <si>
    <t>0827-
30-9071</t>
    <phoneticPr fontId="4"/>
  </si>
  <si>
    <t>740-0012</t>
    <phoneticPr fontId="4"/>
  </si>
  <si>
    <t>合同会社
みかさ</t>
    <phoneticPr fontId="4"/>
  </si>
  <si>
    <t>ﾎｳﾓﾝｶﾝｺﾞｽﾃｰｼｮﾝｾﾝｼﾞｭﾉﾓﾘ</t>
    <phoneticPr fontId="4"/>
  </si>
  <si>
    <t>周東町下久原蔵本2580-2</t>
    <phoneticPr fontId="4"/>
  </si>
  <si>
    <t>0827-
84-5555</t>
    <phoneticPr fontId="4"/>
  </si>
  <si>
    <t>株式会社
キヨトキ</t>
    <phoneticPr fontId="4"/>
  </si>
  <si>
    <t>ﾎｳﾓﾝｶﾝｺﾞｽﾃｰｼｮﾝﾑｶｶ</t>
    <phoneticPr fontId="4"/>
  </si>
  <si>
    <t>0827-
31-9887</t>
    <phoneticPr fontId="4"/>
  </si>
  <si>
    <t>741-
0071</t>
    <phoneticPr fontId="4"/>
  </si>
  <si>
    <t>ﾎｳﾓﾝｶﾝｺﾞｽﾃｰｼｮﾝﾋﾀﾞﾏﾘ</t>
    <phoneticPr fontId="4"/>
  </si>
  <si>
    <t>周東町祖生5720-1</t>
    <rPh sb="3" eb="5">
      <t>ソオ</t>
    </rPh>
    <phoneticPr fontId="4"/>
  </si>
  <si>
    <t>0827-
85-5865</t>
    <phoneticPr fontId="4"/>
  </si>
  <si>
    <t>742-0301</t>
    <phoneticPr fontId="4"/>
  </si>
  <si>
    <t>医療法人社団 
河郷診療所</t>
    <phoneticPr fontId="4"/>
  </si>
  <si>
    <t>伊木直美</t>
    <phoneticPr fontId="4"/>
  </si>
  <si>
    <t>南岩国町2-77-23</t>
    <phoneticPr fontId="4"/>
  </si>
  <si>
    <t>医療法人
岩国みなみ病院</t>
    <phoneticPr fontId="4"/>
  </si>
  <si>
    <t>医療法人
錦病院</t>
    <phoneticPr fontId="4"/>
  </si>
  <si>
    <t>ﾎｳﾓﾝｶﾝｺﾞｽﾃｰｼｮﾝｸﾀﾞﾏﾂ･ｷﾗﾗ</t>
    <phoneticPr fontId="4"/>
  </si>
  <si>
    <t>ﾌｳｷﾎｳﾓﾝｶﾝｺﾞｽﾃｰｼｮﾝ</t>
    <phoneticPr fontId="4"/>
  </si>
  <si>
    <t>国分寺町5-29</t>
    <rPh sb="0" eb="3">
      <t>コクブンジ</t>
    </rPh>
    <rPh sb="3" eb="4">
      <t>マチ</t>
    </rPh>
    <phoneticPr fontId="4"/>
  </si>
  <si>
    <t>0835-
28-1990</t>
    <phoneticPr fontId="4"/>
  </si>
  <si>
    <t>747-0021</t>
    <phoneticPr fontId="4"/>
  </si>
  <si>
    <t>山田真由美</t>
    <rPh sb="0" eb="2">
      <t>ヤマダ</t>
    </rPh>
    <rPh sb="2" eb="5">
      <t>マユミ</t>
    </rPh>
    <phoneticPr fontId="4"/>
  </si>
  <si>
    <t>株式会社
富貴</t>
    <rPh sb="0" eb="2">
      <t>カブシキ</t>
    </rPh>
    <rPh sb="5" eb="6">
      <t>トミ</t>
    </rPh>
    <rPh sb="6" eb="7">
      <t>キ</t>
    </rPh>
    <phoneticPr fontId="4"/>
  </si>
  <si>
    <t>ふうき訪問看護ステーション</t>
    <phoneticPr fontId="4"/>
  </si>
  <si>
    <t>ｺﾞｳﾄﾞｳｶｲｼｬﾎｳﾓﾝｶﾝｺﾞｽﾃｰｼｮﾝﾎﾉｶ</t>
    <phoneticPr fontId="4"/>
  </si>
  <si>
    <t>ﾎｳﾓﾝｶﾝｺﾞｽﾃｰｼｮﾝﾌﾟﾙﾒﾘｱ</t>
    <phoneticPr fontId="4"/>
  </si>
  <si>
    <t>0835-
28-1170</t>
    <phoneticPr fontId="4"/>
  </si>
  <si>
    <t>747-
0825</t>
    <phoneticPr fontId="4"/>
  </si>
  <si>
    <t>ﾎｳﾓﾝｶﾝｺﾞｽﾃｰｼｮﾝｺﾁｶｾﾞ</t>
    <phoneticPr fontId="4"/>
  </si>
  <si>
    <t>0835-
28-8511</t>
    <phoneticPr fontId="4"/>
  </si>
  <si>
    <t>747-
0063</t>
    <phoneticPr fontId="4"/>
  </si>
  <si>
    <t>ｶﾌﾞｼｷｶﾞｲｼｬﾋﾟｰｴｰﾎｳﾓﾝｶﾝｺﾞｽﾃｰｼｮﾝﾕｳﾉｶｾﾞﾐﾀｼﾞﾘ</t>
    <phoneticPr fontId="4"/>
  </si>
  <si>
    <t>0835-
28-7883</t>
    <phoneticPr fontId="4"/>
  </si>
  <si>
    <t>747-0821</t>
    <phoneticPr fontId="4"/>
  </si>
  <si>
    <t>自遊の街訪問看護ステーションつばさ</t>
    <phoneticPr fontId="4"/>
  </si>
  <si>
    <t>東松崎町4-29</t>
    <phoneticPr fontId="4"/>
  </si>
  <si>
    <t>747-0028</t>
    <phoneticPr fontId="4"/>
  </si>
  <si>
    <t>三田尻生活・ケア
総合センター
株式会社</t>
    <phoneticPr fontId="4"/>
  </si>
  <si>
    <t>山口珠世</t>
    <phoneticPr fontId="4"/>
  </si>
  <si>
    <t>ｶﾈﾀﾎｳﾓﾝｶﾝｺﾞｽﾃｰｼｮﾝ</t>
    <phoneticPr fontId="4"/>
  </si>
  <si>
    <t>0838-
21-4700</t>
    <phoneticPr fontId="4"/>
  </si>
  <si>
    <t>758-0027</t>
    <phoneticPr fontId="4"/>
  </si>
  <si>
    <t>兼田りつ子</t>
    <rPh sb="0" eb="2">
      <t>カネタ</t>
    </rPh>
    <rPh sb="4" eb="5">
      <t>コ</t>
    </rPh>
    <phoneticPr fontId="4"/>
  </si>
  <si>
    <t>ｶﾌﾞｼｷｶﾞｲｼｬﾎｳﾓﾝｶﾝｺﾞｽﾃｰｼｮﾝﾋﾅﾀ</t>
    <phoneticPr fontId="4"/>
  </si>
  <si>
    <t>0838-
22-5710</t>
    <phoneticPr fontId="4"/>
  </si>
  <si>
    <t>758-0025</t>
    <phoneticPr fontId="4"/>
  </si>
  <si>
    <t>小郡下郷770-3</t>
    <rPh sb="0" eb="2">
      <t>オゴオリ</t>
    </rPh>
    <rPh sb="2" eb="4">
      <t>シモゴウ</t>
    </rPh>
    <phoneticPr fontId="4"/>
  </si>
  <si>
    <t>訪問看護ステーション　イルソーレ</t>
    <rPh sb="0" eb="2">
      <t>ホウモン</t>
    </rPh>
    <rPh sb="2" eb="4">
      <t>カンゴ</t>
    </rPh>
    <phoneticPr fontId="4"/>
  </si>
  <si>
    <t>ﾎﾟﾗｽｹｱﾎｳﾓﾝｶﾝｺﾞｽﾃｰｼｮﾝ</t>
    <phoneticPr fontId="4"/>
  </si>
  <si>
    <t>湯田温泉1-1-7</t>
    <rPh sb="0" eb="2">
      <t>ユダ</t>
    </rPh>
    <rPh sb="2" eb="4">
      <t>オンセン</t>
    </rPh>
    <phoneticPr fontId="4"/>
  </si>
  <si>
    <t>753-0056</t>
    <phoneticPr fontId="4"/>
  </si>
  <si>
    <t>株式会社
ＥＤＩＨＩＲＯＮ</t>
    <rPh sb="0" eb="4">
      <t>カブシキガイシャ</t>
    </rPh>
    <phoneticPr fontId="4"/>
  </si>
  <si>
    <t>訪問看護ステーション　クローバーケア</t>
    <rPh sb="0" eb="2">
      <t>ホウモン</t>
    </rPh>
    <rPh sb="2" eb="4">
      <t>カンゴ</t>
    </rPh>
    <phoneticPr fontId="4"/>
  </si>
  <si>
    <t>青藍会在宅医療支援センター山口訪問看護ステーション</t>
    <rPh sb="0" eb="1">
      <t>アオ</t>
    </rPh>
    <rPh sb="1" eb="2">
      <t>ラン</t>
    </rPh>
    <rPh sb="2" eb="3">
      <t>カイ</t>
    </rPh>
    <rPh sb="3" eb="5">
      <t>ザイタク</t>
    </rPh>
    <rPh sb="5" eb="7">
      <t>イリョウ</t>
    </rPh>
    <rPh sb="7" eb="9">
      <t>シエン</t>
    </rPh>
    <rPh sb="13" eb="15">
      <t>ヤマグチ</t>
    </rPh>
    <rPh sb="15" eb="17">
      <t>ホウモン</t>
    </rPh>
    <rPh sb="17" eb="19">
      <t>カンゴ</t>
    </rPh>
    <phoneticPr fontId="4"/>
  </si>
  <si>
    <t>ｱｲｵﾎｳﾓﾝｶﾝｺﾞｽﾃｰｼｮﾝ</t>
    <phoneticPr fontId="4"/>
  </si>
  <si>
    <t>ﾔﾏｸﾞﾁｼｼｬｶｲﾌｸｼｷｮｳｷﾞｶｲｱﾄｳﾎｳﾓﾝｶﾝｺﾞｽﾃｰｼｮﾝ</t>
    <phoneticPr fontId="4"/>
  </si>
  <si>
    <t>ﾎｳﾓﾝｶﾝｺﾞｵｶﾌｼﾞ</t>
    <phoneticPr fontId="4"/>
  </si>
  <si>
    <t>鋳銭司6000-1</t>
    <phoneticPr fontId="4"/>
  </si>
  <si>
    <t>富永和枝</t>
    <phoneticPr fontId="4"/>
  </si>
  <si>
    <t>ｻｲｾｲｶｲﾔﾏｸﾞﾁﾁｲｷｹｱｾﾝﾀｰｷｮﾀｸｶｲｺﾞｻｰﾋﾞｽﾌｸｺﾞｳｼｾﾂﾆﾎｴﾝﾎｳﾓﾝｶﾝｺﾞｼﾞｷﾞｮｳｼｮ</t>
    <phoneticPr fontId="4"/>
  </si>
  <si>
    <t>大上加代子</t>
    <rPh sb="0" eb="2">
      <t>オオウエ</t>
    </rPh>
    <rPh sb="2" eb="5">
      <t>カヨコ</t>
    </rPh>
    <phoneticPr fontId="4"/>
  </si>
  <si>
    <t>有限会社 
小川</t>
    <phoneticPr fontId="4"/>
  </si>
  <si>
    <t>青藍会在宅医療支援センター新山口訪問看護ステーション</t>
    <rPh sb="0" eb="1">
      <t>アオ</t>
    </rPh>
    <rPh sb="1" eb="2">
      <t>ラン</t>
    </rPh>
    <rPh sb="2" eb="3">
      <t>カイ</t>
    </rPh>
    <rPh sb="3" eb="5">
      <t>ザイタク</t>
    </rPh>
    <rPh sb="5" eb="7">
      <t>イリョウ</t>
    </rPh>
    <rPh sb="7" eb="9">
      <t>シエン</t>
    </rPh>
    <phoneticPr fontId="4"/>
  </si>
  <si>
    <t>ｻｻｷﾎｳﾓﾝｶﾝｺﾞｽﾃｰｼｮﾝ</t>
    <phoneticPr fontId="4"/>
  </si>
  <si>
    <t>大野江利子</t>
    <rPh sb="0" eb="2">
      <t>オオノ</t>
    </rPh>
    <rPh sb="2" eb="5">
      <t>エリコ</t>
    </rPh>
    <phoneticPr fontId="4"/>
  </si>
  <si>
    <t>佐々木訪問看護ステーション</t>
    <rPh sb="0" eb="3">
      <t>ササキ</t>
    </rPh>
    <phoneticPr fontId="4"/>
  </si>
  <si>
    <t>ｻｲｾｲｶｲﾔﾏｸﾞﾁﾁｲｷｹｱｾﾝﾀｰｻﾞｲﾀｸﾌｸｺﾞｳｶﾞﾀｼｾﾂﾔｽﾗｷﾞﾎｳﾓﾝｶﾝｺﾞｽﾃｰｼｮﾝ</t>
    <phoneticPr fontId="4"/>
  </si>
  <si>
    <t>小郡下郷747-21</t>
    <phoneticPr fontId="4"/>
  </si>
  <si>
    <t>株式会社
きわなみ</t>
    <rPh sb="0" eb="2">
      <t>カブシキ</t>
    </rPh>
    <rPh sb="2" eb="4">
      <t>カイシャ</t>
    </rPh>
    <phoneticPr fontId="4"/>
  </si>
  <si>
    <t>きわなみ訪問看護ステーション</t>
    <rPh sb="4" eb="6">
      <t>ホウモン</t>
    </rPh>
    <rPh sb="6" eb="8">
      <t>カンゴ</t>
    </rPh>
    <phoneticPr fontId="4"/>
  </si>
  <si>
    <t>ﾎｳﾓﾝｶﾝｺﾞｽﾃｰｼｮﾝﾘﾝｸ</t>
    <phoneticPr fontId="4"/>
  </si>
  <si>
    <t>海南町2-58-1　オックスビル２階</t>
    <rPh sb="0" eb="2">
      <t>カイナン</t>
    </rPh>
    <rPh sb="2" eb="3">
      <t>マチ</t>
    </rPh>
    <rPh sb="17" eb="18">
      <t>カイ</t>
    </rPh>
    <phoneticPr fontId="4"/>
  </si>
  <si>
    <t>0836-
39-7638</t>
    <phoneticPr fontId="4"/>
  </si>
  <si>
    <t>755-0038</t>
    <phoneticPr fontId="4"/>
  </si>
  <si>
    <t>藤重英嗣</t>
    <rPh sb="0" eb="2">
      <t>フジシゲ</t>
    </rPh>
    <rPh sb="2" eb="3">
      <t>エイ</t>
    </rPh>
    <rPh sb="3" eb="4">
      <t>ツグ</t>
    </rPh>
    <phoneticPr fontId="4"/>
  </si>
  <si>
    <t>合同会社
Ｌｉｎｋ</t>
    <rPh sb="0" eb="2">
      <t>ゴウドウ</t>
    </rPh>
    <rPh sb="2" eb="4">
      <t>カイシャ</t>
    </rPh>
    <phoneticPr fontId="4"/>
  </si>
  <si>
    <t>訪問看護ステーションりんく</t>
    <rPh sb="0" eb="2">
      <t>ホウモン</t>
    </rPh>
    <rPh sb="2" eb="4">
      <t>カンゴ</t>
    </rPh>
    <phoneticPr fontId="4"/>
  </si>
  <si>
    <t>ﾃﾗｽﾎｳﾓﾝｶﾝｺﾞｽﾃｰｼｮﾝ</t>
    <phoneticPr fontId="4"/>
  </si>
  <si>
    <t>てらす訪問看護ステーション</t>
    <rPh sb="3" eb="5">
      <t>ホウモン</t>
    </rPh>
    <rPh sb="5" eb="7">
      <t>カンゴ</t>
    </rPh>
    <phoneticPr fontId="4"/>
  </si>
  <si>
    <t>ﾒﾝﾀﾙﾎｳﾓﾝｶﾝｺﾞｽﾃｰｼｮﾝｺﾅﾑ</t>
    <phoneticPr fontId="4"/>
  </si>
  <si>
    <t>海南町2-58-1　ＯＸビル３階</t>
    <rPh sb="0" eb="2">
      <t>カイナン</t>
    </rPh>
    <rPh sb="2" eb="3">
      <t>マチ</t>
    </rPh>
    <rPh sb="15" eb="16">
      <t>カイ</t>
    </rPh>
    <phoneticPr fontId="4"/>
  </si>
  <si>
    <t>ﾆｼﾆﾎﾝﾎｳﾓﾝｶﾝｺﾞｽﾃｰｼｮﾝｴｽｺｰﾄ</t>
    <phoneticPr fontId="4"/>
  </si>
  <si>
    <t>0836-
39-3215</t>
    <phoneticPr fontId="4"/>
  </si>
  <si>
    <t>755-0047</t>
    <phoneticPr fontId="4"/>
  </si>
  <si>
    <t>三和ライフケア
株式会社</t>
    <phoneticPr fontId="4"/>
  </si>
  <si>
    <t>ｵﾓﾃﾅｼﾎｳﾓﾝｶﾝｺﾞﾘﾊﾋﾞﾘｽﾃｰｼｮﾝ</t>
    <phoneticPr fontId="4"/>
  </si>
  <si>
    <t>0836-
38-8118</t>
    <phoneticPr fontId="4"/>
  </si>
  <si>
    <t>755-0091</t>
    <phoneticPr fontId="4"/>
  </si>
  <si>
    <t>ﾎｳﾓﾝｶﾝｺﾞｽﾃｰｼｮﾝｹｱﾋﾙｽﾞﾌﾛｳｶｲ</t>
    <phoneticPr fontId="4"/>
  </si>
  <si>
    <t>0836-
69-0020</t>
    <phoneticPr fontId="4"/>
  </si>
  <si>
    <t>757-0216</t>
    <phoneticPr fontId="4"/>
  </si>
  <si>
    <t>ﾎｳﾓﾝｶﾝｺﾞｽﾃｰｼｮﾝﾐﾗｲ</t>
    <phoneticPr fontId="4"/>
  </si>
  <si>
    <t>0836-
67-3018</t>
    <phoneticPr fontId="4"/>
  </si>
  <si>
    <t>ﾎｳﾓﾝｶﾝｺﾞｽﾃｰｼｮﾝｱﾝ</t>
    <phoneticPr fontId="4"/>
  </si>
  <si>
    <t>0836-
43-6662</t>
    <phoneticPr fontId="4"/>
  </si>
  <si>
    <t>755-0006</t>
    <phoneticPr fontId="4"/>
  </si>
  <si>
    <t>福留和子</t>
    <phoneticPr fontId="4"/>
  </si>
  <si>
    <t>訪問看護ステーションあん</t>
    <phoneticPr fontId="4"/>
  </si>
  <si>
    <t>ｻﾝｷ･ｳｴﾙﾋﾞｨﾎｳﾓﾝｶﾝｺﾞｽﾃｰｼｮﾝｳﾍﾞ</t>
    <phoneticPr fontId="4"/>
  </si>
  <si>
    <t>0836-
38-7004</t>
    <phoneticPr fontId="4"/>
  </si>
  <si>
    <t>ﾎｳﾓﾝｶﾝｺﾞｽﾃｰｼｮﾝﾊﾛｰﾅｰｽｳﾍﾞﾆｼ</t>
    <phoneticPr fontId="4"/>
  </si>
  <si>
    <t>ﾎｳﾓﾝｶﾝｺﾞｽﾃｰｼｮﾝﾊｸﾁｮｳ</t>
    <phoneticPr fontId="4"/>
  </si>
  <si>
    <t>ﾊﾋﾞﾅｰｽｴﾙﾎｳﾓﾝｶﾝｺﾞｽﾃｰｼｮﾝ</t>
    <phoneticPr fontId="4"/>
  </si>
  <si>
    <t>岡田富士子</t>
    <rPh sb="0" eb="2">
      <t>オカダ</t>
    </rPh>
    <rPh sb="2" eb="5">
      <t>フジコ</t>
    </rPh>
    <phoneticPr fontId="4"/>
  </si>
  <si>
    <t>ﾎｰﾑﾅｰｽﾘｯｶﾎｳﾓﾝｶﾝｺﾞｽﾃｰｼｮﾝ</t>
    <phoneticPr fontId="4"/>
  </si>
  <si>
    <t>西岐波229-3</t>
    <phoneticPr fontId="4"/>
  </si>
  <si>
    <t>大野淳子</t>
    <rPh sb="0" eb="2">
      <t>オオノ</t>
    </rPh>
    <rPh sb="2" eb="4">
      <t>ジュンコ</t>
    </rPh>
    <phoneticPr fontId="4"/>
  </si>
  <si>
    <t>ｼﾞﾝｼﾝｶｲﾎｳﾓﾝｶﾝｺﾞｽﾃｰｼｮﾝﾅｺﾞﾐ</t>
    <phoneticPr fontId="4"/>
  </si>
  <si>
    <t>百生めぐみ</t>
    <phoneticPr fontId="4"/>
  </si>
  <si>
    <t>医療法人
其桃会</t>
    <phoneticPr fontId="4"/>
  </si>
  <si>
    <t>ｺｳﾌｳｴﾝﾋﾞｮｳｲﾝﾎｳﾓﾝｶﾝｺﾞｽﾃｰｼｮﾝ</t>
    <phoneticPr fontId="4"/>
  </si>
  <si>
    <t>大字小野田10325-2</t>
    <rPh sb="0" eb="2">
      <t>オオアザ</t>
    </rPh>
    <rPh sb="2" eb="5">
      <t>オノダ</t>
    </rPh>
    <phoneticPr fontId="4"/>
  </si>
  <si>
    <t>社会福祉法人
祥寿園</t>
    <phoneticPr fontId="4"/>
  </si>
  <si>
    <t>藤田　潔</t>
    <rPh sb="0" eb="2">
      <t>フジタ</t>
    </rPh>
    <rPh sb="3" eb="4">
      <t>キヨシ</t>
    </rPh>
    <phoneticPr fontId="4"/>
  </si>
  <si>
    <t>ショート14</t>
    <phoneticPr fontId="4"/>
  </si>
  <si>
    <t>社会福祉法人
稗田福祉会</t>
    <phoneticPr fontId="4"/>
  </si>
  <si>
    <t>ｱｲﾕｳﾉｿﾉ</t>
    <phoneticPr fontId="4"/>
  </si>
  <si>
    <t>ｶｼﾞﾐﾂｴﾝ</t>
    <phoneticPr fontId="4"/>
  </si>
  <si>
    <t>豊浦町大字厚母郷10442</t>
    <rPh sb="0" eb="3">
      <t>トヨウラチョウ</t>
    </rPh>
    <rPh sb="6" eb="7">
      <t>ハハ</t>
    </rPh>
    <phoneticPr fontId="4"/>
  </si>
  <si>
    <t>ﾎｳｼﾞｭｴﾝ</t>
    <phoneticPr fontId="4"/>
  </si>
  <si>
    <t>豊浦町大字厚母郷10442</t>
    <rPh sb="0" eb="3">
      <t>トヨウラチョウ</t>
    </rPh>
    <rPh sb="3" eb="5">
      <t>オオアザ</t>
    </rPh>
    <rPh sb="5" eb="6">
      <t>アツ</t>
    </rPh>
    <rPh sb="6" eb="7">
      <t>ハハ</t>
    </rPh>
    <rPh sb="7" eb="8">
      <t>サト</t>
    </rPh>
    <phoneticPr fontId="4"/>
  </si>
  <si>
    <t>豊北町滝部11042-1</t>
    <rPh sb="0" eb="3">
      <t>ホウホクチョウ</t>
    </rPh>
    <rPh sb="3" eb="5">
      <t>タキベ</t>
    </rPh>
    <phoneticPr fontId="4"/>
  </si>
  <si>
    <t>083-
267-8800</t>
    <phoneticPr fontId="4"/>
  </si>
  <si>
    <t>ｱｲﾕｳﾉｿﾉｼｵﾊﾏ</t>
    <phoneticPr fontId="4"/>
  </si>
  <si>
    <t>751-0807</t>
    <phoneticPr fontId="4"/>
  </si>
  <si>
    <t>083-
242-8580</t>
    <phoneticPr fontId="4"/>
  </si>
  <si>
    <t>ﾐﾄﾞﾘｴﾝﾃﾞｲｻｰﾋﾞｽｾﾝﾀｰ</t>
    <phoneticPr fontId="4"/>
  </si>
  <si>
    <t>ｼﾞｭｶｲｿｳﾃﾞｲｻｰﾋﾞｽｾﾝﾀｰ</t>
    <phoneticPr fontId="4"/>
  </si>
  <si>
    <t>社会福祉法人
豊北福祉会</t>
    <phoneticPr fontId="4"/>
  </si>
  <si>
    <t>豊田町大字荒木10051-2</t>
    <rPh sb="3" eb="5">
      <t>オオアザ</t>
    </rPh>
    <phoneticPr fontId="4"/>
  </si>
  <si>
    <t>ﾄﾖﾀﾃﾞｲｻｰﾋﾞｽｾﾝﾀｰ</t>
    <phoneticPr fontId="4"/>
  </si>
  <si>
    <t>アイユウの苑
デイサービス
センター</t>
    <phoneticPr fontId="4"/>
  </si>
  <si>
    <t>ｱｲﾕｳﾉｿﾉﾃﾞｲｻｰﾋﾞｽｾﾝﾀｰ</t>
    <phoneticPr fontId="4"/>
  </si>
  <si>
    <t>伊木瑞生</t>
    <phoneticPr fontId="4"/>
  </si>
  <si>
    <t>王喜の郷
デイサービス
センター</t>
    <phoneticPr fontId="4"/>
  </si>
  <si>
    <t>フェニックス
デイサービス
センター</t>
    <phoneticPr fontId="4"/>
  </si>
  <si>
    <t>きくがわ苑
デイサービス
センター</t>
    <phoneticPr fontId="4"/>
  </si>
  <si>
    <t>083-
258-3600</t>
    <phoneticPr fontId="4"/>
  </si>
  <si>
    <t>ﾉｳｲｷｲｷﾃﾞｲｻｰﾋﾞｽﾈｷﾞ</t>
    <phoneticPr fontId="4"/>
  </si>
  <si>
    <t>083-
227-2237</t>
    <phoneticPr fontId="4"/>
  </si>
  <si>
    <t>ｹｲﾛｳﾃﾞｲｻｰﾋﾞｽｾﾝﾀｰ</t>
    <phoneticPr fontId="4"/>
  </si>
  <si>
    <t>あおぞらの里下関
デイサービス
センター</t>
    <phoneticPr fontId="4"/>
  </si>
  <si>
    <t>いろは詩
デイサービス
センター</t>
    <phoneticPr fontId="4"/>
  </si>
  <si>
    <t>はまゆう苑
デイサービス
センター</t>
    <phoneticPr fontId="4"/>
  </si>
  <si>
    <t>デイサービス
センター
あかだ</t>
    <phoneticPr fontId="4"/>
  </si>
  <si>
    <t>デイサービス
あじさい</t>
    <phoneticPr fontId="4"/>
  </si>
  <si>
    <t>ﾃﾞｲｻｰﾋﾞｽｱｼﾞｻｲ</t>
    <phoneticPr fontId="4"/>
  </si>
  <si>
    <t>愛の郷デイサービス
センターほまれ</t>
    <phoneticPr fontId="4"/>
  </si>
  <si>
    <t>ｱｲﾉｻﾄﾃﾞｲｻｰﾋﾞｽｾﾝﾀｰﾎﾏﾚ</t>
    <phoneticPr fontId="4"/>
  </si>
  <si>
    <t>あおぞらの里
下関幡生
デイサービス
センター</t>
    <phoneticPr fontId="4"/>
  </si>
  <si>
    <t>株式会社 
シダー</t>
    <phoneticPr fontId="4"/>
  </si>
  <si>
    <t>アイユウの苑
デイサービス
センター
しおはま</t>
    <phoneticPr fontId="4"/>
  </si>
  <si>
    <t>社会福祉法人 
松美会</t>
    <phoneticPr fontId="4"/>
  </si>
  <si>
    <t>ｱｲﾕｳﾉｿﾉﾃﾞｲｻｰﾋﾞｽｾﾝﾀｰｼｵﾊﾏ</t>
    <phoneticPr fontId="4"/>
  </si>
  <si>
    <t>デイサービス
新遊楽</t>
    <phoneticPr fontId="4"/>
  </si>
  <si>
    <t>株式会社 
セービング</t>
    <phoneticPr fontId="4"/>
  </si>
  <si>
    <t>有限会社 
つくしん坊</t>
    <phoneticPr fontId="4"/>
  </si>
  <si>
    <t>ﾂｸｼﾝﾎﾞｳﾃﾞｲｻｰﾋﾞｽ</t>
    <phoneticPr fontId="4"/>
  </si>
  <si>
    <t>株式会社 
日本セレモニー</t>
    <phoneticPr fontId="4"/>
  </si>
  <si>
    <t>ｱｲｸﾞﾙｰﾌﾟ ｼｬﾝｸﾞﾘﾗ</t>
    <phoneticPr fontId="4"/>
  </si>
  <si>
    <t>富士デイサービス
大学町</t>
    <phoneticPr fontId="4"/>
  </si>
  <si>
    <t>083-
255-0070</t>
    <phoneticPr fontId="4"/>
  </si>
  <si>
    <t>ﾃﾞｲｻｰﾋﾞｽｾﾝﾀｰﾋﾏﾜﾘ</t>
    <phoneticPr fontId="4"/>
  </si>
  <si>
    <t>ﾃﾞｲｻｰﾋﾞｽﾃﾞｲﾎｰﾑｶﾜﾀﾅ</t>
    <phoneticPr fontId="4"/>
  </si>
  <si>
    <t>ﾃﾞｲｻｰﾋﾞｽｾﾝﾀｰﾐﾁ</t>
    <phoneticPr fontId="4"/>
  </si>
  <si>
    <t>ｱﾑｽﾞﾂﾊﾞｷｶﾝﾃﾞｲｻｰﾋﾞｽｾﾝﾀｰ</t>
    <phoneticPr fontId="4"/>
  </si>
  <si>
    <t>ﾃﾞｲｻｰﾋﾞｽｾﾝﾀｰﾋﾏﾜﾘｶﾝ</t>
    <phoneticPr fontId="4"/>
  </si>
  <si>
    <t>ﾃﾞｲｻｰﾋﾞｽｾﾝﾀｰﾌｷﾉﾄｳ</t>
    <phoneticPr fontId="4"/>
  </si>
  <si>
    <t>ﾜｾﾀﾞｲｰﾗｲﾌｼﾝｼﾓﾉｾｷ</t>
    <phoneticPr fontId="4"/>
  </si>
  <si>
    <t>田坂ひろみ</t>
    <rPh sb="0" eb="2">
      <t>タサカ</t>
    </rPh>
    <phoneticPr fontId="4"/>
  </si>
  <si>
    <t>083-
252-2500</t>
    <phoneticPr fontId="4"/>
  </si>
  <si>
    <t>ﾃﾞｲｻｰﾋﾞｽｾﾝﾀｰｻﾝﾎﾟﾐﾁ</t>
    <phoneticPr fontId="4"/>
  </si>
  <si>
    <t>ﾌｸｳﾗﾘﾊﾋﾞﾘﾃﾞｲｻｰﾋﾞｽ</t>
    <phoneticPr fontId="4"/>
  </si>
  <si>
    <t>ｼｵﾝﾃﾞｲｻｰﾋﾞｽ</t>
    <phoneticPr fontId="4"/>
  </si>
  <si>
    <t>ﾊﾔｼﾀﾞｸﾘﾆｯｸﾃﾞｲｻｰﾋﾞｽｾﾝﾀｰｿﾖｶｾﾞ</t>
    <phoneticPr fontId="4"/>
  </si>
  <si>
    <t>前田勝文</t>
    <phoneticPr fontId="4"/>
  </si>
  <si>
    <t>083-
245-8488</t>
    <phoneticPr fontId="4"/>
  </si>
  <si>
    <t>ﾃﾞｲｻｰﾋﾞｽｾﾝﾀｰﾕｳ</t>
    <phoneticPr fontId="4"/>
  </si>
  <si>
    <t>デイサービス
もみじ</t>
    <phoneticPr fontId="4"/>
  </si>
  <si>
    <t>株式会社
オアシス</t>
    <phoneticPr fontId="4"/>
  </si>
  <si>
    <t>向井　浩</t>
    <rPh sb="0" eb="2">
      <t>ムカイ</t>
    </rPh>
    <rPh sb="3" eb="4">
      <t>ヒロシ</t>
    </rPh>
    <phoneticPr fontId="4"/>
  </si>
  <si>
    <t>083-
249-5588</t>
    <phoneticPr fontId="4"/>
  </si>
  <si>
    <t>地域共生ホーム
デイサービス
うたたね</t>
    <phoneticPr fontId="4"/>
  </si>
  <si>
    <t>ﾄｸﾃｲﾋｴｲﾘｶﾂﾄﾞｳﾎｳｼﾞﾝｻｸﾗﾝﾎﾞﾃﾞｲｻｰﾋﾞｽｼｮｳﾔ</t>
    <phoneticPr fontId="4"/>
  </si>
  <si>
    <t>中村景子</t>
    <rPh sb="0" eb="2">
      <t>ナカムラ</t>
    </rPh>
    <rPh sb="2" eb="4">
      <t>ケイコ</t>
    </rPh>
    <phoneticPr fontId="4"/>
  </si>
  <si>
    <t>083-
250-8152</t>
    <phoneticPr fontId="4"/>
  </si>
  <si>
    <t>083-
248-2532</t>
    <phoneticPr fontId="4"/>
  </si>
  <si>
    <t>083-
245-1860</t>
    <phoneticPr fontId="4"/>
  </si>
  <si>
    <t>083-
249-5308</t>
    <phoneticPr fontId="4"/>
  </si>
  <si>
    <t>083-
227-2250</t>
    <phoneticPr fontId="4"/>
  </si>
  <si>
    <t>083-
227-2527</t>
    <phoneticPr fontId="4"/>
  </si>
  <si>
    <t>おとなの学校下関
小月校デイサービス
センター</t>
    <phoneticPr fontId="4"/>
  </si>
  <si>
    <t>752-0976</t>
    <phoneticPr fontId="4"/>
  </si>
  <si>
    <t>083-
246-6430</t>
    <phoneticPr fontId="4"/>
  </si>
  <si>
    <t>083-
227-2876</t>
    <phoneticPr fontId="4"/>
  </si>
  <si>
    <t>ﾃﾞｲｻｰﾋﾞｽｴｴﾎ</t>
    <phoneticPr fontId="4"/>
  </si>
  <si>
    <t>083-
774-1577</t>
    <phoneticPr fontId="4"/>
  </si>
  <si>
    <t>デイサービス華</t>
    <phoneticPr fontId="4"/>
  </si>
  <si>
    <t>小田隆弘</t>
    <rPh sb="0" eb="2">
      <t>オダ</t>
    </rPh>
    <rPh sb="2" eb="4">
      <t>タカヒロ</t>
    </rPh>
    <phoneticPr fontId="4"/>
  </si>
  <si>
    <t>750-0048</t>
    <phoneticPr fontId="4"/>
  </si>
  <si>
    <t>ﾃﾞｲｻｰﾋﾞｽｱﾘｽﾉｵｶ</t>
    <phoneticPr fontId="4"/>
  </si>
  <si>
    <t>永田桂子</t>
    <rPh sb="0" eb="2">
      <t>ナガタ</t>
    </rPh>
    <rPh sb="2" eb="4">
      <t>ケイコ</t>
    </rPh>
    <phoneticPr fontId="4"/>
  </si>
  <si>
    <t>083-
250-7725</t>
    <phoneticPr fontId="4"/>
  </si>
  <si>
    <t>ｻﾝｻﾝﾃﾞｲｻｰﾋﾞｽｾﾝﾀｰ</t>
    <phoneticPr fontId="4"/>
  </si>
  <si>
    <t>751-0849</t>
    <phoneticPr fontId="4"/>
  </si>
  <si>
    <t>083-
294-0163</t>
    <phoneticPr fontId="4"/>
  </si>
  <si>
    <t>株式会社
ＪОＩＹＡＳ</t>
    <phoneticPr fontId="4"/>
  </si>
  <si>
    <t>083-
242-1607</t>
    <phoneticPr fontId="4"/>
  </si>
  <si>
    <t>スマートエイジング
ラボそらおと</t>
    <phoneticPr fontId="4"/>
  </si>
  <si>
    <t>083-
250-8992</t>
    <phoneticPr fontId="4"/>
  </si>
  <si>
    <t>中之町8-13</t>
    <phoneticPr fontId="4"/>
  </si>
  <si>
    <t>リハビリ
デイサービス
さくらやま</t>
    <phoneticPr fontId="4"/>
  </si>
  <si>
    <t>上新地町3-2-3</t>
    <phoneticPr fontId="4"/>
  </si>
  <si>
    <t>ハートケア
デイサービス</t>
    <phoneticPr fontId="4"/>
  </si>
  <si>
    <t>リハプライド
下関長府</t>
    <rPh sb="7" eb="9">
      <t>シモノセキ</t>
    </rPh>
    <rPh sb="9" eb="11">
      <t>チョウフ</t>
    </rPh>
    <phoneticPr fontId="4"/>
  </si>
  <si>
    <t>合同会社
セルフケア</t>
    <rPh sb="0" eb="2">
      <t>ゴウドウ</t>
    </rPh>
    <rPh sb="2" eb="4">
      <t>ガイシャ</t>
    </rPh>
    <phoneticPr fontId="4"/>
  </si>
  <si>
    <t>宇都宮幸</t>
    <rPh sb="0" eb="3">
      <t>ウツノミヤ</t>
    </rPh>
    <rPh sb="3" eb="4">
      <t>サチ</t>
    </rPh>
    <phoneticPr fontId="4"/>
  </si>
  <si>
    <t>083-
242-1314</t>
    <phoneticPr fontId="4"/>
  </si>
  <si>
    <t>リハプライドシモノセキチョウフ</t>
    <phoneticPr fontId="4"/>
  </si>
  <si>
    <t>ＤＳスマートリハ</t>
    <phoneticPr fontId="4"/>
  </si>
  <si>
    <t>合同会社
ｓｍａｒｔ</t>
    <phoneticPr fontId="4"/>
  </si>
  <si>
    <t>山根尚登</t>
    <rPh sb="0" eb="2">
      <t>ヤマネ</t>
    </rPh>
    <rPh sb="2" eb="3">
      <t>ナオ</t>
    </rPh>
    <rPh sb="3" eb="4">
      <t>ノボル</t>
    </rPh>
    <phoneticPr fontId="4"/>
  </si>
  <si>
    <t>083-
265-2369</t>
    <phoneticPr fontId="4"/>
  </si>
  <si>
    <t>川中豊町5-1-3</t>
    <rPh sb="0" eb="2">
      <t>カワナカ</t>
    </rPh>
    <rPh sb="2" eb="3">
      <t>ユタカ</t>
    </rPh>
    <rPh sb="3" eb="4">
      <t>マチ</t>
    </rPh>
    <phoneticPr fontId="4"/>
  </si>
  <si>
    <t>ディイエススマートリハ</t>
    <phoneticPr fontId="4"/>
  </si>
  <si>
    <t>福永健二</t>
    <rPh sb="0" eb="2">
      <t>フクナガ</t>
    </rPh>
    <rPh sb="2" eb="4">
      <t>ケンジ</t>
    </rPh>
    <phoneticPr fontId="4"/>
  </si>
  <si>
    <t>青海荘</t>
    <phoneticPr fontId="4"/>
  </si>
  <si>
    <t>医療法人社団
青寿会</t>
    <phoneticPr fontId="4"/>
  </si>
  <si>
    <t>ｾｲｶｲｿｳ</t>
    <phoneticPr fontId="4"/>
  </si>
  <si>
    <t>コスモス</t>
    <phoneticPr fontId="4"/>
  </si>
  <si>
    <t>横野町3-16-35</t>
    <phoneticPr fontId="4"/>
  </si>
  <si>
    <t>ｺｽﾓｽ</t>
    <phoneticPr fontId="4"/>
  </si>
  <si>
    <t>豊松苑</t>
    <phoneticPr fontId="4"/>
  </si>
  <si>
    <t>医療法人
水の木会</t>
    <phoneticPr fontId="4"/>
  </si>
  <si>
    <t>ﾎｳｼｮｳｴﾝ</t>
    <phoneticPr fontId="4"/>
  </si>
  <si>
    <t>アイユウ</t>
    <phoneticPr fontId="4"/>
  </si>
  <si>
    <t>松永英治</t>
    <phoneticPr fontId="4"/>
  </si>
  <si>
    <t>ｱｲﾕｳ</t>
    <phoneticPr fontId="4"/>
  </si>
  <si>
    <t>独立行政法人地域医療機能推進機構下関医療センター附属介護老人保健施設</t>
    <phoneticPr fontId="4"/>
  </si>
  <si>
    <t>ももとせ</t>
    <phoneticPr fontId="4"/>
  </si>
  <si>
    <t>ﾓﾓﾄｾ</t>
    <phoneticPr fontId="4"/>
  </si>
  <si>
    <t>083-
252-2124</t>
    <phoneticPr fontId="4"/>
  </si>
  <si>
    <t>751-0834</t>
    <phoneticPr fontId="4"/>
  </si>
  <si>
    <t>083-
252-2172</t>
    <phoneticPr fontId="4"/>
  </si>
  <si>
    <t>ｼﾓﾉｾｷｼｼｬｷｮｳﾄﾖﾀﾎｳﾓﾝｶﾝｺﾞｽﾃｰｼｮﾝ</t>
    <phoneticPr fontId="4"/>
  </si>
  <si>
    <t>ﾄﾞｸﾘﾂｷﾞｮｳｾｲﾎｳｼﾞﾝﾁｲｷｲﾘｮｳｷﾉｳｽｲｼﾝｷｺｳｼﾓﾉｾｷｲﾘｮｳｾﾝﾀｰﾌｿﾞｸﾎｳﾓﾝｶﾝｺﾞｽﾃｰｼｮﾝ</t>
    <phoneticPr fontId="4"/>
  </si>
  <si>
    <t>ﾎｳﾓﾝｶﾝｺﾞｽﾃｰｼｮﾝﾆｼﾞﾉｵｶ</t>
    <phoneticPr fontId="4"/>
  </si>
  <si>
    <t>ﾄｳｱﾎｳﾓﾝｶﾝｺﾞｽﾃｰｼｮﾝ</t>
    <phoneticPr fontId="4"/>
  </si>
  <si>
    <t>083-
258-4010</t>
    <phoneticPr fontId="4"/>
  </si>
  <si>
    <t>751-0872</t>
    <phoneticPr fontId="4"/>
  </si>
  <si>
    <t>083-
250-8111</t>
    <phoneticPr fontId="4"/>
  </si>
  <si>
    <t>秋根南町2-7-28</t>
    <phoneticPr fontId="4"/>
  </si>
  <si>
    <t>ｾﾚｽﾄﾎｳﾓﾝｶﾝｺﾞｽﾃｰｼｮﾝ</t>
    <phoneticPr fontId="4"/>
  </si>
  <si>
    <t>751-
0856</t>
    <phoneticPr fontId="4"/>
  </si>
  <si>
    <t>083-
250-3588</t>
    <phoneticPr fontId="4"/>
  </si>
  <si>
    <t>ｽﾏｲﾙﾎｳﾓﾝｶﾝｺﾞｻｰﾋﾞｽ</t>
    <phoneticPr fontId="4"/>
  </si>
  <si>
    <t>751-
0875</t>
    <phoneticPr fontId="4"/>
  </si>
  <si>
    <t>083-
242-1601</t>
    <phoneticPr fontId="4"/>
  </si>
  <si>
    <t>ﾎｳﾓﾝｶﾝｺﾞｽﾃｰｼｮﾝﾃﾞｭｰﾝｼﾓﾉｾｷ</t>
    <phoneticPr fontId="4"/>
  </si>
  <si>
    <t>751-
0853</t>
    <phoneticPr fontId="4"/>
  </si>
  <si>
    <t>083-
242-1991</t>
    <phoneticPr fontId="4"/>
  </si>
  <si>
    <t>川中豊町3-3-5</t>
    <rPh sb="0" eb="2">
      <t>カワナカ</t>
    </rPh>
    <rPh sb="2" eb="3">
      <t>ユタカ</t>
    </rPh>
    <rPh sb="3" eb="4">
      <t>マチ</t>
    </rPh>
    <phoneticPr fontId="4"/>
  </si>
  <si>
    <t>ﾊｰﾄｹｱﾎｳﾓﾝｶﾝｺﾞｽﾃｰｼｮﾝ</t>
    <phoneticPr fontId="4"/>
  </si>
  <si>
    <t>750-
1114</t>
    <phoneticPr fontId="4"/>
  </si>
  <si>
    <t>083-
227-2820</t>
    <phoneticPr fontId="4"/>
  </si>
  <si>
    <t>ｻﾞｲﾀｸｶﾝｺﾞｾﾝﾀｰｳﾞｨｰﾀ</t>
    <phoneticPr fontId="4"/>
  </si>
  <si>
    <t>759-
6614</t>
    <phoneticPr fontId="4"/>
  </si>
  <si>
    <t>083-
258-0830</t>
    <phoneticPr fontId="4"/>
  </si>
  <si>
    <t>ｼﾓﾉｾｷﾋﾞｮｳｲﾝﾎｳﾓﾝｶﾝｺﾞｽﾃｰｼｮﾝ</t>
    <phoneticPr fontId="4"/>
  </si>
  <si>
    <t>有限会社
アムズ</t>
    <phoneticPr fontId="4"/>
  </si>
  <si>
    <t>083-
242-5211</t>
    <phoneticPr fontId="4"/>
  </si>
  <si>
    <t>長府新松原町3-30</t>
    <phoneticPr fontId="4"/>
  </si>
  <si>
    <t>ｱﾑｽﾞﾅｰｽｾﾝﾀｰ</t>
    <phoneticPr fontId="4"/>
  </si>
  <si>
    <t>フリーナースネットケア　H-Nsサービス</t>
  </si>
  <si>
    <t>キャリアホープ
株式会社</t>
    <phoneticPr fontId="4"/>
  </si>
  <si>
    <t>751-0852</t>
    <phoneticPr fontId="4"/>
  </si>
  <si>
    <t>083-
250-6027</t>
    <phoneticPr fontId="4"/>
  </si>
  <si>
    <t>熊野町2-4-18</t>
    <rPh sb="0" eb="2">
      <t>クマノ</t>
    </rPh>
    <rPh sb="2" eb="3">
      <t>チョウ</t>
    </rPh>
    <phoneticPr fontId="4"/>
  </si>
  <si>
    <t>フリーナースネットケアエイチエヌエスサービス</t>
    <phoneticPr fontId="4"/>
  </si>
  <si>
    <t>東芝中町3-5</t>
    <rPh sb="0" eb="1">
      <t>ヒガシ</t>
    </rPh>
    <rPh sb="1" eb="2">
      <t>シバ</t>
    </rPh>
    <rPh sb="2" eb="3">
      <t>ナカ</t>
    </rPh>
    <rPh sb="3" eb="4">
      <t>マチ</t>
    </rPh>
    <phoneticPr fontId="4"/>
  </si>
  <si>
    <t>周南地区
福祉施設組合
（佐田邦男）</t>
    <rPh sb="13" eb="15">
      <t>サダ</t>
    </rPh>
    <rPh sb="15" eb="17">
      <t>クニオ</t>
    </rPh>
    <phoneticPr fontId="4"/>
  </si>
  <si>
    <t>社会福祉法人　　　　　　　　　　　　　　　祥寿園                                    (頴原尚吾)</t>
    <rPh sb="63" eb="65">
      <t>ショウゴ</t>
    </rPh>
    <phoneticPr fontId="4"/>
  </si>
  <si>
    <t>社会福祉法人
友愛会
(福江正治)</t>
    <rPh sb="12" eb="14">
      <t>フクエ</t>
    </rPh>
    <rPh sb="14" eb="16">
      <t>マサハル</t>
    </rPh>
    <phoneticPr fontId="4"/>
  </si>
  <si>
    <t>ショート
ユニット型29</t>
    <rPh sb="9" eb="10">
      <t>ガタ</t>
    </rPh>
    <phoneticPr fontId="4"/>
  </si>
  <si>
    <t>社会福祉法人
ライフケア高砂
(上田巌)</t>
    <rPh sb="16" eb="18">
      <t>ウエダ</t>
    </rPh>
    <rPh sb="18" eb="19">
      <t>イワオ</t>
    </rPh>
    <phoneticPr fontId="4"/>
  </si>
  <si>
    <t>社会福祉法人
栗屋福祉会</t>
    <rPh sb="7" eb="8">
      <t>クリ</t>
    </rPh>
    <rPh sb="8" eb="9">
      <t>ヤ</t>
    </rPh>
    <rPh sb="9" eb="11">
      <t>フクシ</t>
    </rPh>
    <phoneticPr fontId="4"/>
  </si>
  <si>
    <t>大字栗屋792-1</t>
    <rPh sb="2" eb="3">
      <t>クリ</t>
    </rPh>
    <rPh sb="3" eb="4">
      <t>ヤ</t>
    </rPh>
    <phoneticPr fontId="4"/>
  </si>
  <si>
    <t>社会福祉法人
山陽福祉会
(市村雄二郎)</t>
    <rPh sb="14" eb="16">
      <t>イチムラ</t>
    </rPh>
    <rPh sb="16" eb="19">
      <t>ユウジロウ</t>
    </rPh>
    <phoneticPr fontId="4"/>
  </si>
  <si>
    <t>社会福祉法人
和木三志会
(木村俊之)</t>
    <rPh sb="16" eb="18">
      <t>トシユキ</t>
    </rPh>
    <phoneticPr fontId="4"/>
  </si>
  <si>
    <t>通津字迫田11117-297</t>
    <rPh sb="0" eb="1">
      <t>トオ</t>
    </rPh>
    <rPh sb="1" eb="2">
      <t>ツ</t>
    </rPh>
    <rPh sb="2" eb="3">
      <t>ジ</t>
    </rPh>
    <rPh sb="3" eb="5">
      <t>サコタ</t>
    </rPh>
    <phoneticPr fontId="4"/>
  </si>
  <si>
    <t>社会福祉法人
山陽
(藤井貴行)</t>
    <rPh sb="11" eb="13">
      <t>フジイ</t>
    </rPh>
    <rPh sb="13" eb="15">
      <t>タカユキ</t>
    </rPh>
    <phoneticPr fontId="4"/>
  </si>
  <si>
    <t>好生園</t>
  </si>
  <si>
    <t>社会福祉法人
宇部市厚生事業会</t>
    <phoneticPr fontId="4"/>
  </si>
  <si>
    <t>755-0024</t>
  </si>
  <si>
    <t>0836-
31-3260</t>
  </si>
  <si>
    <t>野原1丁目16-15</t>
  </si>
  <si>
    <t>ｺｳｾｲｴﾝ</t>
    <phoneticPr fontId="4"/>
  </si>
  <si>
    <t>社会福祉法人
豊北福祉会</t>
    <rPh sb="7" eb="9">
      <t>ホウホク</t>
    </rPh>
    <rPh sb="9" eb="11">
      <t>フクシ</t>
    </rPh>
    <phoneticPr fontId="34"/>
  </si>
  <si>
    <t>外部サービス特定
ショート２</t>
    <rPh sb="0" eb="2">
      <t>ガイブ</t>
    </rPh>
    <rPh sb="6" eb="8">
      <t>トクテイ</t>
    </rPh>
    <phoneticPr fontId="34"/>
  </si>
  <si>
    <t>下関市</t>
    <rPh sb="0" eb="3">
      <t>シモノセキシ</t>
    </rPh>
    <phoneticPr fontId="34"/>
  </si>
  <si>
    <t>豊北町神田上1893番地</t>
    <rPh sb="0" eb="3">
      <t>ホウホクチョウ</t>
    </rPh>
    <rPh sb="10" eb="12">
      <t>バンチ</t>
    </rPh>
    <phoneticPr fontId="34"/>
  </si>
  <si>
    <t>ｼｮｳﾄｳｴﾝ</t>
  </si>
  <si>
    <t>社会福祉法人</t>
    <rPh sb="0" eb="2">
      <t>シャカイ</t>
    </rPh>
    <rPh sb="2" eb="4">
      <t>フクシ</t>
    </rPh>
    <rPh sb="4" eb="6">
      <t>ホウジン</t>
    </rPh>
    <phoneticPr fontId="34"/>
  </si>
  <si>
    <t>社会福祉法人
山口県
盲人福祉協会</t>
  </si>
  <si>
    <t>外部サービス特定・地域支援介護予防
ショート４</t>
    <rPh sb="9" eb="11">
      <t>チイキ</t>
    </rPh>
    <rPh sb="11" eb="13">
      <t>シエン</t>
    </rPh>
    <rPh sb="13" eb="15">
      <t>カイゴ</t>
    </rPh>
    <rPh sb="15" eb="17">
      <t>ヨボウ</t>
    </rPh>
    <phoneticPr fontId="34"/>
  </si>
  <si>
    <t>大字永田郷440番地3</t>
    <rPh sb="0" eb="2">
      <t>オオアザ</t>
    </rPh>
    <rPh sb="8" eb="10">
      <t>バンチ</t>
    </rPh>
    <phoneticPr fontId="34"/>
  </si>
  <si>
    <t>ショート４</t>
  </si>
  <si>
    <t>大字永田郷158番地1</t>
    <rPh sb="0" eb="2">
      <t>オオアザ</t>
    </rPh>
    <rPh sb="8" eb="10">
      <t>バンチ</t>
    </rPh>
    <phoneticPr fontId="34"/>
  </si>
  <si>
    <t>市町</t>
    <rPh sb="0" eb="2">
      <t>シチョウ</t>
    </rPh>
    <phoneticPr fontId="34"/>
  </si>
  <si>
    <t>ショート19</t>
  </si>
  <si>
    <t>豊北町田耕12426-1</t>
    <rPh sb="0" eb="3">
      <t>ホウホクチョウ</t>
    </rPh>
    <phoneticPr fontId="34"/>
  </si>
  <si>
    <t>ｼﾗﾀｷｿｳ</t>
  </si>
  <si>
    <t>社会福祉法人
松涛会</t>
  </si>
  <si>
    <t>斎藤妙子</t>
  </si>
  <si>
    <t>ショート8</t>
  </si>
  <si>
    <t>ﾊﾏﾕｳｴﾝ</t>
  </si>
  <si>
    <t>はまゆう苑
なぎさ</t>
  </si>
  <si>
    <t>ショート10
ユニット型20</t>
    <rPh sb="11" eb="12">
      <t>ガタ</t>
    </rPh>
    <phoneticPr fontId="34"/>
  </si>
  <si>
    <t>ﾊﾏﾕｳｴﾝﾅｷﾞｻ</t>
  </si>
  <si>
    <t>サテライト型
新型特養
フロイデハイム</t>
    <rPh sb="5" eb="6">
      <t>カタ</t>
    </rPh>
    <rPh sb="7" eb="9">
      <t>シンガタ</t>
    </rPh>
    <rPh sb="9" eb="11">
      <t>トクヨウ</t>
    </rPh>
    <phoneticPr fontId="34"/>
  </si>
  <si>
    <t>ユニット型20</t>
    <rPh sb="4" eb="5">
      <t>カタ</t>
    </rPh>
    <phoneticPr fontId="34"/>
  </si>
  <si>
    <t>彦島西山町3丁目12-14</t>
    <rPh sb="0" eb="2">
      <t>ヒコシマ</t>
    </rPh>
    <rPh sb="2" eb="5">
      <t>ニシヤマチョウ</t>
    </rPh>
    <rPh sb="6" eb="8">
      <t>チョウメ</t>
    </rPh>
    <phoneticPr fontId="34"/>
  </si>
  <si>
    <t>ｻﾃﾗｲﾄｶﾞﾀｼﾝｶﾞﾀﾄｸﾖｳﾌﾛｲﾃﾞﾊｲﾑ</t>
  </si>
  <si>
    <t>社会福祉法人
やまばと会員光園</t>
    <rPh sb="12" eb="13">
      <t>イン</t>
    </rPh>
    <rPh sb="13" eb="14">
      <t>ヒカリ</t>
    </rPh>
    <rPh sb="14" eb="15">
      <t>エン</t>
    </rPh>
    <phoneticPr fontId="34"/>
  </si>
  <si>
    <t>社会福祉法人
やまばと会員光園
(伊木瑞生)</t>
    <rPh sb="11" eb="12">
      <t>カイ</t>
    </rPh>
    <rPh sb="12" eb="13">
      <t>イン</t>
    </rPh>
    <rPh sb="13" eb="14">
      <t>ヒカリ</t>
    </rPh>
    <rPh sb="14" eb="15">
      <t>エン</t>
    </rPh>
    <rPh sb="17" eb="19">
      <t>イキ</t>
    </rPh>
    <rPh sb="19" eb="20">
      <t>ズイ</t>
    </rPh>
    <rPh sb="20" eb="21">
      <t>ウ</t>
    </rPh>
    <phoneticPr fontId="34"/>
  </si>
  <si>
    <t>大字員光1544</t>
  </si>
  <si>
    <t>ｶｼﾞﾐﾂｴﾝ</t>
  </si>
  <si>
    <t>サテライト望海苑</t>
    <rPh sb="5" eb="6">
      <t>ノゾ</t>
    </rPh>
    <rPh sb="6" eb="7">
      <t>ウミ</t>
    </rPh>
    <rPh sb="7" eb="8">
      <t>エン</t>
    </rPh>
    <phoneticPr fontId="34"/>
  </si>
  <si>
    <t>社会福祉法人
祥寿園</t>
  </si>
  <si>
    <t>社会福祉法人　　　　　　　　　　　　　　　祥寿園                                    (頴原尚吾)</t>
    <rPh sb="63" eb="65">
      <t>ショウゴ</t>
    </rPh>
    <phoneticPr fontId="34"/>
  </si>
  <si>
    <t>林浩二</t>
    <rPh sb="0" eb="1">
      <t>ハヤシ</t>
    </rPh>
    <rPh sb="1" eb="3">
      <t>コウジ</t>
    </rPh>
    <phoneticPr fontId="34"/>
  </si>
  <si>
    <t>ショート9  
ユニット型29</t>
    <rPh sb="12" eb="13">
      <t>ガタ</t>
    </rPh>
    <phoneticPr fontId="34"/>
  </si>
  <si>
    <t>ｻﾃﾗｲﾄﾉｿﾞﾐｴﾝ</t>
  </si>
  <si>
    <t>サテライト梨花の里
アスピア</t>
    <rPh sb="5" eb="6">
      <t>ナシ</t>
    </rPh>
    <rPh sb="6" eb="7">
      <t>ハナ</t>
    </rPh>
    <rPh sb="8" eb="9">
      <t>サト</t>
    </rPh>
    <phoneticPr fontId="34"/>
  </si>
  <si>
    <t>宮田和弘</t>
    <rPh sb="0" eb="2">
      <t>ミヤタ</t>
    </rPh>
    <rPh sb="2" eb="4">
      <t>カズヒロ</t>
    </rPh>
    <phoneticPr fontId="34"/>
  </si>
  <si>
    <t>ユニット型29</t>
    <rPh sb="4" eb="5">
      <t>ガタ</t>
    </rPh>
    <phoneticPr fontId="34"/>
  </si>
  <si>
    <t>豊田喜楽園</t>
    <rPh sb="0" eb="2">
      <t>トヨタ</t>
    </rPh>
    <rPh sb="2" eb="3">
      <t>キ</t>
    </rPh>
    <rPh sb="3" eb="4">
      <t>ラク</t>
    </rPh>
    <rPh sb="4" eb="5">
      <t>エン</t>
    </rPh>
    <phoneticPr fontId="34"/>
  </si>
  <si>
    <t>社会福祉法人
豊友会</t>
    <rPh sb="0" eb="2">
      <t>シャカイ</t>
    </rPh>
    <rPh sb="2" eb="4">
      <t>フクシ</t>
    </rPh>
    <rPh sb="4" eb="6">
      <t>ホウジン</t>
    </rPh>
    <rPh sb="7" eb="8">
      <t>ユタカ</t>
    </rPh>
    <rPh sb="8" eb="9">
      <t>トモ</t>
    </rPh>
    <rPh sb="9" eb="10">
      <t>カイ</t>
    </rPh>
    <phoneticPr fontId="34"/>
  </si>
  <si>
    <t>社会福祉法人
豊友会
(山内純一)</t>
    <rPh sb="8" eb="9">
      <t>トモ</t>
    </rPh>
    <rPh sb="9" eb="10">
      <t>カイ</t>
    </rPh>
    <rPh sb="12" eb="14">
      <t>ヤマウチ</t>
    </rPh>
    <rPh sb="14" eb="16">
      <t>ジュンイチ</t>
    </rPh>
    <phoneticPr fontId="34"/>
  </si>
  <si>
    <t>フロイデ金比羅</t>
    <rPh sb="4" eb="7">
      <t>コンピラ</t>
    </rPh>
    <phoneticPr fontId="34"/>
  </si>
  <si>
    <t>斎藤英樹</t>
    <rPh sb="2" eb="4">
      <t>ヒデキ</t>
    </rPh>
    <phoneticPr fontId="34"/>
  </si>
  <si>
    <t>750-0058</t>
  </si>
  <si>
    <t>083-
227-2812</t>
  </si>
  <si>
    <t>ショート29
ユニット型29</t>
    <rPh sb="11" eb="12">
      <t>ガタ</t>
    </rPh>
    <phoneticPr fontId="34"/>
  </si>
  <si>
    <t>金比羅町10-1</t>
    <rPh sb="0" eb="3">
      <t>コンピラ</t>
    </rPh>
    <rPh sb="3" eb="4">
      <t>マチ</t>
    </rPh>
    <phoneticPr fontId="34"/>
  </si>
  <si>
    <t>ﾌﾛｲﾃﾞｺﾝﾋﾟﾗ</t>
  </si>
  <si>
    <t>特別養護
老人ホーム
ＳＵＮ２</t>
    <rPh sb="0" eb="2">
      <t>トクベツ</t>
    </rPh>
    <rPh sb="2" eb="4">
      <t>ヨウゴ</t>
    </rPh>
    <rPh sb="5" eb="7">
      <t>ロウジン</t>
    </rPh>
    <phoneticPr fontId="34"/>
  </si>
  <si>
    <t>社会福祉法人
響会</t>
    <rPh sb="0" eb="2">
      <t>シャカイ</t>
    </rPh>
    <rPh sb="2" eb="4">
      <t>フクシ</t>
    </rPh>
    <rPh sb="4" eb="6">
      <t>ホウジン</t>
    </rPh>
    <rPh sb="7" eb="8">
      <t>ヒビ</t>
    </rPh>
    <rPh sb="8" eb="9">
      <t>カイ</t>
    </rPh>
    <phoneticPr fontId="34"/>
  </si>
  <si>
    <t>083-
774-3903</t>
  </si>
  <si>
    <t>豊浦町川棚12139-1</t>
    <rPh sb="3" eb="5">
      <t>カワタナ</t>
    </rPh>
    <phoneticPr fontId="34"/>
  </si>
  <si>
    <t>ﾄｸﾍﾞﾂﾖｳｺﾞﾛｳｼﾞﾝﾎｰﾑｻﾝ2</t>
  </si>
  <si>
    <t>稗田喜楽園</t>
    <rPh sb="0" eb="2">
      <t>ヒエダ</t>
    </rPh>
    <rPh sb="2" eb="3">
      <t>キ</t>
    </rPh>
    <rPh sb="3" eb="4">
      <t>ラク</t>
    </rPh>
    <rPh sb="4" eb="5">
      <t>エン</t>
    </rPh>
    <phoneticPr fontId="34"/>
  </si>
  <si>
    <t>社会福祉法人
豊友会</t>
    <rPh sb="0" eb="2">
      <t>シャカイ</t>
    </rPh>
    <rPh sb="2" eb="4">
      <t>フクシ</t>
    </rPh>
    <rPh sb="4" eb="6">
      <t>ホウジン</t>
    </rPh>
    <rPh sb="7" eb="8">
      <t>ホウ</t>
    </rPh>
    <rPh sb="8" eb="9">
      <t>ユウ</t>
    </rPh>
    <rPh sb="9" eb="10">
      <t>カイ</t>
    </rPh>
    <phoneticPr fontId="34"/>
  </si>
  <si>
    <t>社会福祉法人
豊友会
(山内純一)</t>
    <rPh sb="0" eb="2">
      <t>シャカイ</t>
    </rPh>
    <rPh sb="2" eb="4">
      <t>フクシ</t>
    </rPh>
    <rPh sb="4" eb="6">
      <t>ホウジン</t>
    </rPh>
    <rPh sb="7" eb="8">
      <t>ホウ</t>
    </rPh>
    <rPh sb="8" eb="9">
      <t>ユウ</t>
    </rPh>
    <rPh sb="9" eb="10">
      <t>カイ</t>
    </rPh>
    <rPh sb="12" eb="14">
      <t>ヤマウチ</t>
    </rPh>
    <rPh sb="14" eb="16">
      <t>ジュンイチ</t>
    </rPh>
    <phoneticPr fontId="34"/>
  </si>
  <si>
    <t>中原たか子</t>
    <rPh sb="0" eb="2">
      <t>ナカハラ</t>
    </rPh>
    <rPh sb="4" eb="5">
      <t>コ</t>
    </rPh>
    <phoneticPr fontId="34"/>
  </si>
  <si>
    <t>751-0858</t>
  </si>
  <si>
    <t>083-
242-1765</t>
  </si>
  <si>
    <t>ショート10
ユニット型29</t>
    <rPh sb="11" eb="12">
      <t>ガタ</t>
    </rPh>
    <phoneticPr fontId="34"/>
  </si>
  <si>
    <t>稗田町8-18</t>
    <rPh sb="0" eb="3">
      <t>ヒエダマチ</t>
    </rPh>
    <phoneticPr fontId="34"/>
  </si>
  <si>
    <t>ﾋｴﾀﾞｷﾗｸｴﾝ</t>
  </si>
  <si>
    <t>夢の里</t>
    <rPh sb="0" eb="1">
      <t>ユメ</t>
    </rPh>
    <rPh sb="2" eb="3">
      <t>サト</t>
    </rPh>
    <phoneticPr fontId="34"/>
  </si>
  <si>
    <t>社会福祉法人
夢の会</t>
    <rPh sb="0" eb="2">
      <t>シャカイ</t>
    </rPh>
    <rPh sb="2" eb="4">
      <t>フクシ</t>
    </rPh>
    <rPh sb="4" eb="6">
      <t>ホウジン</t>
    </rPh>
    <rPh sb="7" eb="8">
      <t>ユメ</t>
    </rPh>
    <rPh sb="9" eb="10">
      <t>カイ</t>
    </rPh>
    <phoneticPr fontId="34"/>
  </si>
  <si>
    <t>社会福祉法人
夢の会
(重枝　良明)</t>
    <rPh sb="0" eb="2">
      <t>シャカイ</t>
    </rPh>
    <rPh sb="2" eb="4">
      <t>フクシ</t>
    </rPh>
    <rPh sb="4" eb="6">
      <t>ホウジン</t>
    </rPh>
    <rPh sb="7" eb="8">
      <t>ユメ</t>
    </rPh>
    <rPh sb="9" eb="10">
      <t>カイ</t>
    </rPh>
    <rPh sb="12" eb="14">
      <t>シゲエダ</t>
    </rPh>
    <rPh sb="15" eb="16">
      <t>ヨ</t>
    </rPh>
    <rPh sb="16" eb="17">
      <t>アカ</t>
    </rPh>
    <phoneticPr fontId="34"/>
  </si>
  <si>
    <t>石村和文</t>
    <rPh sb="0" eb="2">
      <t>イシムラ</t>
    </rPh>
    <rPh sb="2" eb="4">
      <t>カズフミ</t>
    </rPh>
    <phoneticPr fontId="34"/>
  </si>
  <si>
    <t>083-
228-0300</t>
  </si>
  <si>
    <t>新地町3-28</t>
    <rPh sb="0" eb="2">
      <t>シンチ</t>
    </rPh>
    <rPh sb="2" eb="3">
      <t>マチ</t>
    </rPh>
    <phoneticPr fontId="34"/>
  </si>
  <si>
    <t>ﾕﾒﾉｻﾄ</t>
  </si>
  <si>
    <t>椋野喜楽園</t>
    <rPh sb="0" eb="2">
      <t>ムクノ</t>
    </rPh>
    <rPh sb="2" eb="3">
      <t>キ</t>
    </rPh>
    <rPh sb="3" eb="4">
      <t>ラク</t>
    </rPh>
    <rPh sb="4" eb="5">
      <t>エン</t>
    </rPh>
    <phoneticPr fontId="34"/>
  </si>
  <si>
    <t>社会福祉法人
豊友会</t>
    <rPh sb="0" eb="2">
      <t>シャカイ</t>
    </rPh>
    <rPh sb="2" eb="4">
      <t>フクシ</t>
    </rPh>
    <rPh sb="4" eb="6">
      <t>ホウジン</t>
    </rPh>
    <rPh sb="7" eb="8">
      <t>ユタ</t>
    </rPh>
    <rPh sb="8" eb="9">
      <t>ユウ</t>
    </rPh>
    <rPh sb="9" eb="10">
      <t>カイ</t>
    </rPh>
    <phoneticPr fontId="34"/>
  </si>
  <si>
    <t>白濵敏恵</t>
    <rPh sb="0" eb="2">
      <t>シラハマ</t>
    </rPh>
    <rPh sb="2" eb="4">
      <t>トシエ</t>
    </rPh>
    <phoneticPr fontId="34"/>
  </si>
  <si>
    <t>下関市新椋野3-3-38</t>
    <rPh sb="0" eb="3">
      <t>シモノセキシ</t>
    </rPh>
    <rPh sb="3" eb="4">
      <t>シン</t>
    </rPh>
    <rPh sb="4" eb="6">
      <t>ムクノ</t>
    </rPh>
    <phoneticPr fontId="34"/>
  </si>
  <si>
    <t>083-
231-1765</t>
  </si>
  <si>
    <t>新椋野3-3-38</t>
  </si>
  <si>
    <t>ﾑｸﾉｷﾗｸｴﾝ</t>
  </si>
  <si>
    <t>夢ごこち</t>
    <rPh sb="0" eb="1">
      <t>ユメ</t>
    </rPh>
    <phoneticPr fontId="34"/>
  </si>
  <si>
    <t>下関市長府才川1-41-76</t>
    <rPh sb="0" eb="3">
      <t>シモノセキシ</t>
    </rPh>
    <phoneticPr fontId="34"/>
  </si>
  <si>
    <t>083-
248-5567</t>
  </si>
  <si>
    <t>長府才川1-41-76</t>
  </si>
  <si>
    <t>ﾕﾒｺﾞｺﾁ</t>
  </si>
  <si>
    <t>Ａ型</t>
  </si>
  <si>
    <t>武久町二丁目53番10号</t>
    <rPh sb="3" eb="4">
      <t>ニ</t>
    </rPh>
    <rPh sb="8" eb="9">
      <t>バン</t>
    </rPh>
    <rPh sb="11" eb="12">
      <t>ゴウ</t>
    </rPh>
    <phoneticPr fontId="34"/>
  </si>
  <si>
    <t>ﾌｸﾐｴﾝ</t>
  </si>
  <si>
    <t>社会福祉法人
しゃくなげ園</t>
  </si>
  <si>
    <t>社会福祉法人
しゃくなげ園
(加藤壽彦)</t>
    <rPh sb="15" eb="17">
      <t>カトウ</t>
    </rPh>
    <rPh sb="17" eb="18">
      <t>ヒサシ</t>
    </rPh>
    <rPh sb="18" eb="19">
      <t>ヒコ</t>
    </rPh>
    <phoneticPr fontId="34"/>
  </si>
  <si>
    <t>堀川徹二</t>
    <rPh sb="0" eb="4">
      <t>ホリカワテツジ</t>
    </rPh>
    <phoneticPr fontId="34"/>
  </si>
  <si>
    <t>大字田倉字差葉82番地1</t>
    <rPh sb="4" eb="5">
      <t>アザ</t>
    </rPh>
    <rPh sb="5" eb="6">
      <t>サ</t>
    </rPh>
    <rPh sb="6" eb="7">
      <t>ハ</t>
    </rPh>
    <rPh sb="9" eb="11">
      <t>バンチ</t>
    </rPh>
    <phoneticPr fontId="34"/>
  </si>
  <si>
    <t>ｼｬｸﾅｹﾞｴﾝ</t>
  </si>
  <si>
    <t>ケアハウス
武久苑</t>
  </si>
  <si>
    <t>武久町二丁目48番18号</t>
    <rPh sb="3" eb="4">
      <t>ニ</t>
    </rPh>
    <rPh sb="4" eb="6">
      <t>チョウメ</t>
    </rPh>
    <rPh sb="8" eb="9">
      <t>バン</t>
    </rPh>
    <rPh sb="11" eb="12">
      <t>ゴウ</t>
    </rPh>
    <phoneticPr fontId="34"/>
  </si>
  <si>
    <t>ｹｱﾊｳｽﾀｹﾋｻｴﾝ</t>
  </si>
  <si>
    <t>グリーンハイツ
とよた</t>
  </si>
  <si>
    <t>社会福祉法人
豊寿会</t>
  </si>
  <si>
    <t>浅山浩史</t>
    <rPh sb="0" eb="2">
      <t>アサヤマ</t>
    </rPh>
    <rPh sb="2" eb="4">
      <t>ヒロシ</t>
    </rPh>
    <phoneticPr fontId="34"/>
  </si>
  <si>
    <t>豊田町大字荒木10051番地2</t>
    <rPh sb="0" eb="3">
      <t>トヨタチョウ</t>
    </rPh>
    <rPh sb="12" eb="14">
      <t>バンチ</t>
    </rPh>
    <phoneticPr fontId="34"/>
  </si>
  <si>
    <t>ｸﾞﾘｰﾝﾊｲﾂﾄﾖﾀ</t>
  </si>
  <si>
    <t>ケアハウス
オリーブ</t>
  </si>
  <si>
    <t>横野町三丁目15番10号</t>
    <rPh sb="3" eb="4">
      <t>サン</t>
    </rPh>
    <rPh sb="8" eb="9">
      <t>バン</t>
    </rPh>
    <rPh sb="11" eb="12">
      <t>ゴウ</t>
    </rPh>
    <phoneticPr fontId="34"/>
  </si>
  <si>
    <t>ｹｱﾊｳｽｵﾘｰﾌﾞ</t>
  </si>
  <si>
    <t>ケアハウス
王喜の郷</t>
  </si>
  <si>
    <t>社会福祉法人
緑樹会</t>
  </si>
  <si>
    <t>社会福祉法人
緑樹会
(末谷千秋)</t>
    <rPh sb="14" eb="16">
      <t>チアキ</t>
    </rPh>
    <phoneticPr fontId="34"/>
  </si>
  <si>
    <t>末谷千秋</t>
    <rPh sb="2" eb="4">
      <t>チアキ</t>
    </rPh>
    <phoneticPr fontId="34"/>
  </si>
  <si>
    <t>王喜本町六丁目1番12号</t>
    <rPh sb="4" eb="5">
      <t>ロク</t>
    </rPh>
    <rPh sb="5" eb="7">
      <t>チョウメ</t>
    </rPh>
    <rPh sb="8" eb="9">
      <t>バン</t>
    </rPh>
    <rPh sb="11" eb="12">
      <t>ゴウ</t>
    </rPh>
    <phoneticPr fontId="34"/>
  </si>
  <si>
    <t>ｹｱﾊｳｽｵｳｷﾉｻﾄ</t>
  </si>
  <si>
    <t>ケアハウス
あかつき</t>
  </si>
  <si>
    <t>社会福祉法人
暁会</t>
  </si>
  <si>
    <t>汐入町36番6号</t>
    <rPh sb="5" eb="6">
      <t>バン</t>
    </rPh>
    <rPh sb="7" eb="8">
      <t>ゴウ</t>
    </rPh>
    <phoneticPr fontId="34"/>
  </si>
  <si>
    <t>ｹｱﾊｳｽｱｶﾂｷ</t>
  </si>
  <si>
    <t>ケアハウス
わかば</t>
  </si>
  <si>
    <t>社会福祉法人
朋愛会</t>
    <rPh sb="7" eb="8">
      <t>ホウ</t>
    </rPh>
    <rPh sb="8" eb="9">
      <t>アイ</t>
    </rPh>
    <rPh sb="9" eb="10">
      <t>カイ</t>
    </rPh>
    <phoneticPr fontId="34"/>
  </si>
  <si>
    <t>社会福祉法人
朋愛会
（木下　毅）</t>
    <rPh sb="7" eb="8">
      <t>ホウ</t>
    </rPh>
    <rPh sb="8" eb="9">
      <t>アイ</t>
    </rPh>
    <rPh sb="9" eb="10">
      <t>カイ</t>
    </rPh>
    <rPh sb="12" eb="14">
      <t>キノシタ</t>
    </rPh>
    <rPh sb="15" eb="16">
      <t>タケシ</t>
    </rPh>
    <phoneticPr fontId="34"/>
  </si>
  <si>
    <t>長府才川二丁目20番38号</t>
    <rPh sb="0" eb="2">
      <t>チョウフ</t>
    </rPh>
    <rPh sb="2" eb="4">
      <t>サイカワ</t>
    </rPh>
    <rPh sb="4" eb="5">
      <t>ニ</t>
    </rPh>
    <rPh sb="5" eb="7">
      <t>チョウメ</t>
    </rPh>
    <rPh sb="9" eb="10">
      <t>バン</t>
    </rPh>
    <rPh sb="12" eb="13">
      <t>ゴウ</t>
    </rPh>
    <phoneticPr fontId="34"/>
  </si>
  <si>
    <t>ｹｱﾊｳｽﾜｶﾊﾞ</t>
  </si>
  <si>
    <t>ケアハウス
ＳＵＮ</t>
  </si>
  <si>
    <t>豊浦町川棚12139番地2</t>
    <rPh sb="0" eb="3">
      <t>トヨウラチョウ</t>
    </rPh>
    <rPh sb="3" eb="5">
      <t>カワタナ</t>
    </rPh>
    <rPh sb="10" eb="12">
      <t>バンチ</t>
    </rPh>
    <phoneticPr fontId="34"/>
  </si>
  <si>
    <t>ｹｱﾊｳｽｻﾝ</t>
  </si>
  <si>
    <t>ケアハウス
フロイデ彦島</t>
    <rPh sb="10" eb="12">
      <t>ヒコシマ</t>
    </rPh>
    <phoneticPr fontId="34"/>
  </si>
  <si>
    <t>社会福祉法人
松涛会</t>
    <rPh sb="0" eb="2">
      <t>シャカイ</t>
    </rPh>
    <rPh sb="2" eb="4">
      <t>フクシ</t>
    </rPh>
    <rPh sb="4" eb="6">
      <t>ホウジン</t>
    </rPh>
    <rPh sb="7" eb="9">
      <t>ショウトウ</t>
    </rPh>
    <rPh sb="9" eb="10">
      <t>カイ</t>
    </rPh>
    <phoneticPr fontId="34"/>
  </si>
  <si>
    <t>植田学</t>
    <rPh sb="0" eb="2">
      <t>ウエダ</t>
    </rPh>
    <rPh sb="2" eb="3">
      <t>マナブ</t>
    </rPh>
    <phoneticPr fontId="34"/>
  </si>
  <si>
    <t>083-
261-5539</t>
  </si>
  <si>
    <t>軽費</t>
    <rPh sb="0" eb="2">
      <t>ケイヒ</t>
    </rPh>
    <phoneticPr fontId="34"/>
  </si>
  <si>
    <t>彦島西山町三丁目12番1号</t>
    <rPh sb="0" eb="2">
      <t>ヒコシマ</t>
    </rPh>
    <rPh sb="2" eb="5">
      <t>ニシヤマチョウ</t>
    </rPh>
    <rPh sb="5" eb="6">
      <t>サン</t>
    </rPh>
    <rPh sb="6" eb="8">
      <t>チョウメ</t>
    </rPh>
    <rPh sb="10" eb="11">
      <t>バン</t>
    </rPh>
    <rPh sb="12" eb="13">
      <t>ゴウ</t>
    </rPh>
    <phoneticPr fontId="34"/>
  </si>
  <si>
    <t>ｹｱﾊｳｽﾌﾛｲﾃﾞﾋｺｼﾏ</t>
  </si>
  <si>
    <t>下関市菊川
老人福祉センター</t>
  </si>
  <si>
    <t>社会福祉法人
下関市
社会福祉協議会</t>
  </si>
  <si>
    <t>社会福祉法人
下関市
社会福祉協議会
(波佐間清)</t>
    <rPh sb="20" eb="23">
      <t>ハザマ</t>
    </rPh>
    <rPh sb="23" eb="24">
      <t>キヨシ</t>
    </rPh>
    <phoneticPr fontId="34"/>
  </si>
  <si>
    <t>083-
287-0126</t>
  </si>
  <si>
    <t>菊川町下岡枝508番地1</t>
    <rPh sb="9" eb="11">
      <t>バンチ</t>
    </rPh>
    <phoneticPr fontId="34"/>
  </si>
  <si>
    <t>ｼﾓﾉｾｷｼｷｸｶﾞﾜﾛｳｼﾞﾝﾌｸｼｾﾝﾀｰ</t>
  </si>
  <si>
    <t>アイユウ長府
ショートステイ</t>
  </si>
  <si>
    <t>医療法人
松永会</t>
  </si>
  <si>
    <t>松永英治</t>
    <rPh sb="0" eb="2">
      <t>マツナガ</t>
    </rPh>
    <rPh sb="2" eb="4">
      <t>ヒデハル</t>
    </rPh>
    <phoneticPr fontId="34"/>
  </si>
  <si>
    <t>老人短期入所施設</t>
  </si>
  <si>
    <t>ｱｲﾕｳﾁｮｳﾌｼｮｰﾄｽﾃｲ</t>
  </si>
  <si>
    <t>社会福祉法人
下関市
社会福祉事業団</t>
  </si>
  <si>
    <t>山根義裕</t>
    <rPh sb="0" eb="2">
      <t>ヤマネ</t>
    </rPh>
    <rPh sb="2" eb="4">
      <t>ヨシヒロ</t>
    </rPh>
    <phoneticPr fontId="34"/>
  </si>
  <si>
    <t>地域密着型</t>
    <rPh sb="0" eb="2">
      <t>チイキ</t>
    </rPh>
    <rPh sb="2" eb="5">
      <t>ミッチャクガタ</t>
    </rPh>
    <phoneticPr fontId="34"/>
  </si>
  <si>
    <t>大字永田郷158-1</t>
  </si>
  <si>
    <t>ｼﾓﾉｾｷｼﾖｳｺｳｴﾝﾃﾞｲｻｰﾋﾞｽｾﾝﾀｰ</t>
  </si>
  <si>
    <t>デイサービス
センター
陣屋の森</t>
  </si>
  <si>
    <t>社会福祉法人
やまばと会員光園</t>
  </si>
  <si>
    <t>ﾃﾞｲｻｰﾋﾞｽｾﾝﾀｰｼﾞﾝﾔﾉﾓﾘ</t>
  </si>
  <si>
    <t>さくらデイ
サービス下関</t>
  </si>
  <si>
    <t>有限会社
さくら介護</t>
  </si>
  <si>
    <t>德永英博</t>
    <rPh sb="0" eb="2">
      <t>トクナガ</t>
    </rPh>
    <rPh sb="2" eb="4">
      <t>ヒデヒロ</t>
    </rPh>
    <phoneticPr fontId="34"/>
  </si>
  <si>
    <t>752-0998</t>
  </si>
  <si>
    <t>長府浜浦西町13-3</t>
  </si>
  <si>
    <t>ｻｸﾗﾃﾞｲｻｰﾋﾞｽｼﾓﾉｾｷ</t>
  </si>
  <si>
    <t>特定非営利活動
法人
デイサービス豆たん</t>
  </si>
  <si>
    <t>特定非営利活動
法人
豆たん</t>
  </si>
  <si>
    <t>大字内日下1028-2</t>
  </si>
  <si>
    <t>ﾄｸﾃｲﾋｴｲﾘｶﾂﾄﾞｳﾎｳｼﾞﾝﾃﾞｲｻｰﾋﾞｽﾏﾒﾀﾝ</t>
  </si>
  <si>
    <t>シャンバラデイサービスセンター</t>
  </si>
  <si>
    <t>医療法人星の里会</t>
  </si>
  <si>
    <t>福永映子</t>
    <rPh sb="0" eb="2">
      <t>フクナガ</t>
    </rPh>
    <rPh sb="2" eb="4">
      <t>エイコ</t>
    </rPh>
    <phoneticPr fontId="34"/>
  </si>
  <si>
    <t>083-
242-5678</t>
  </si>
  <si>
    <t>下関市小月茶屋2-8-27</t>
  </si>
  <si>
    <t>ｼｬﾝﾊﾞﾗﾃﾞｲｻｰﾋﾞｽｾﾝﾀｰ</t>
  </si>
  <si>
    <t>デイサービス
センター
ＳＵＮ</t>
  </si>
  <si>
    <t>社会福祉法人
響会</t>
  </si>
  <si>
    <t>社会福祉法人 
響会</t>
  </si>
  <si>
    <t>中村智美</t>
    <rPh sb="0" eb="2">
      <t>ナカムラ</t>
    </rPh>
    <rPh sb="2" eb="4">
      <t>トモミ</t>
    </rPh>
    <phoneticPr fontId="34"/>
  </si>
  <si>
    <t>豊浦町大字川棚2139-2</t>
  </si>
  <si>
    <t>ﾃﾞｲｻｰﾋﾞｽｾﾝﾀｰｻﾝ</t>
  </si>
  <si>
    <t>下関市社協
豊北デイサービス
センター
わくわく苑</t>
  </si>
  <si>
    <t>木下満喜子</t>
    <rPh sb="0" eb="2">
      <t>キノシタ</t>
    </rPh>
    <rPh sb="2" eb="3">
      <t>マン</t>
    </rPh>
    <rPh sb="3" eb="4">
      <t>ヨロコ</t>
    </rPh>
    <rPh sb="4" eb="5">
      <t>コ</t>
    </rPh>
    <phoneticPr fontId="34"/>
  </si>
  <si>
    <t>豊北町大字神田上141-3</t>
  </si>
  <si>
    <t>ｼﾓﾉｾｷｼｼｬｷｮｳﾎｳﾎｸﾃﾞｲｻｰﾋﾞｽｾﾝﾀｰﾜｸﾜｸｴﾝ</t>
  </si>
  <si>
    <t>フロイデ彦島
デイサービス
センター</t>
  </si>
  <si>
    <t>社会福祉法人 
松涛会</t>
  </si>
  <si>
    <t>ツクイ下関生野</t>
  </si>
  <si>
    <t>株式会社 
ツクイ</t>
  </si>
  <si>
    <t>ﾂｸｲｼﾓﾉｾｷｲｸﾉ</t>
  </si>
  <si>
    <t>有限会社 
夢里デイサービス</t>
  </si>
  <si>
    <t>北野裕見子</t>
  </si>
  <si>
    <t>大字内日下833-1</t>
  </si>
  <si>
    <t>あみいデイサービス
新下関</t>
    <rPh sb="10" eb="13">
      <t>シンシモノセキ</t>
    </rPh>
    <phoneticPr fontId="34"/>
  </si>
  <si>
    <t>鬼塚志乃</t>
    <rPh sb="0" eb="2">
      <t>オニツカ</t>
    </rPh>
    <rPh sb="2" eb="4">
      <t>シノ</t>
    </rPh>
    <phoneticPr fontId="34"/>
  </si>
  <si>
    <t>秋根東町6-14甲斐ﾋﾞﾙ2F</t>
  </si>
  <si>
    <t>豊寿苑
デイサービス
センター</t>
  </si>
  <si>
    <t>社会福祉法人 
豊浦福祉会</t>
  </si>
  <si>
    <t>社会福祉法人
豊浦福祉会</t>
  </si>
  <si>
    <t>豊浦町大字厚母郷442</t>
  </si>
  <si>
    <t>ﾎｳｼﾞｭｴﾝﾃﾞｲｻｰﾋﾞｽｾﾝﾀｰ</t>
  </si>
  <si>
    <t>西村麻由子</t>
  </si>
  <si>
    <t>豊田町大字手洗345-1</t>
  </si>
  <si>
    <t>特定非営利活動
法人さくらんぼ
デイサービス
センター</t>
    <rPh sb="0" eb="2">
      <t>トクテイ</t>
    </rPh>
    <rPh sb="2" eb="5">
      <t>ヒエイリ</t>
    </rPh>
    <rPh sb="5" eb="7">
      <t>カツドウ</t>
    </rPh>
    <rPh sb="8" eb="10">
      <t>ホウジン</t>
    </rPh>
    <phoneticPr fontId="34"/>
  </si>
  <si>
    <t>特定非営利活動
法人
さくらんぼ</t>
    <rPh sb="0" eb="2">
      <t>トクテイ</t>
    </rPh>
    <rPh sb="2" eb="5">
      <t>ヒエイリ</t>
    </rPh>
    <rPh sb="5" eb="7">
      <t>カツドウ</t>
    </rPh>
    <rPh sb="8" eb="10">
      <t>ホウジン</t>
    </rPh>
    <phoneticPr fontId="34"/>
  </si>
  <si>
    <t>長府中土居北町6-18</t>
  </si>
  <si>
    <t>ﾄｸﾃｲﾋｴｲﾘｶﾂﾄﾞｳﾎｳｼﾞﾝｻｸﾗﾝﾎﾞﾃﾞｲｻｰﾋﾞｽｾﾝﾀｰ</t>
  </si>
  <si>
    <t>よつば富任
デイサービス
センター</t>
    <rPh sb="3" eb="5">
      <t>トミトウ</t>
    </rPh>
    <phoneticPr fontId="34"/>
  </si>
  <si>
    <t>株式会社
クローバー</t>
    <rPh sb="0" eb="4">
      <t>カブシキガイシャ</t>
    </rPh>
    <phoneticPr fontId="34"/>
  </si>
  <si>
    <t>嶋村美彦</t>
    <rPh sb="0" eb="2">
      <t>シマムラ</t>
    </rPh>
    <rPh sb="2" eb="3">
      <t>ビ</t>
    </rPh>
    <rPh sb="3" eb="4">
      <t>ヒコ</t>
    </rPh>
    <phoneticPr fontId="34"/>
  </si>
  <si>
    <t>富任町8-14-6</t>
  </si>
  <si>
    <t>ﾖﾂﾊﾞﾄﾐﾄｳﾃﾞｲｻｰﾋﾞｽｾﾝﾀｰ</t>
  </si>
  <si>
    <t>やすらぎ
デイサービス
ＳＵＮ</t>
  </si>
  <si>
    <t>社会福祉法人　　　　　　　　響会</t>
    <rPh sb="0" eb="2">
      <t>シャカイ</t>
    </rPh>
    <rPh sb="2" eb="4">
      <t>フクシ</t>
    </rPh>
    <rPh sb="4" eb="6">
      <t>ホウジン</t>
    </rPh>
    <rPh sb="14" eb="15">
      <t>ヒビ</t>
    </rPh>
    <rPh sb="15" eb="16">
      <t>カイ</t>
    </rPh>
    <phoneticPr fontId="34"/>
  </si>
  <si>
    <t>083-
774-3927</t>
  </si>
  <si>
    <t>豊浦町大字吉永1815-1</t>
  </si>
  <si>
    <t>ﾔｽﾗｷﾞﾃﾞｲｻｰﾋﾞｽｻﾝ</t>
  </si>
  <si>
    <t>豊北町大字神田4611-2</t>
  </si>
  <si>
    <t>ｼﾓﾉｾｷｼｼｬｷｮｳﾎｳﾎｸﾃﾞｲｻｰﾋﾞｽｾﾝﾀｰﾎﾉﾎﾞﾉ</t>
  </si>
  <si>
    <t>フィットネススタジオ 
サンテココア</t>
  </si>
  <si>
    <t>株式会社 
グローバルヘルス
プロモーション</t>
  </si>
  <si>
    <t>ﾌｨｯﾄﾈｽｽﾀｼﾞｵｻﾝﾃｺｺｱ</t>
  </si>
  <si>
    <t>ケアライフ綾羅木
デイサービス
センター</t>
  </si>
  <si>
    <t>一般型</t>
    <rPh sb="0" eb="3">
      <t>イッパンガタ</t>
    </rPh>
    <phoneticPr fontId="34"/>
  </si>
  <si>
    <t>大字垢田洞ﾉ上341</t>
  </si>
  <si>
    <t>ｹｱﾗｲﾌｱﾔﾗｷﾞﾃﾞｲｻｰﾋﾞｽｾﾝﾀｰ</t>
  </si>
  <si>
    <t>晴晴伶
デイサービス
センター</t>
  </si>
  <si>
    <t>株式会社
燦伶</t>
  </si>
  <si>
    <t>長府浜浦町14-4</t>
  </si>
  <si>
    <t>ﾊﾚﾊﾞﾚﾃﾞｲｻｰﾋﾞｽｾﾝﾀｰ</t>
  </si>
  <si>
    <t>どうしん
デイサービス</t>
  </si>
  <si>
    <t>医療法人
せんじゅ</t>
  </si>
  <si>
    <t>河野直樹</t>
    <rPh sb="0" eb="2">
      <t>カワノ</t>
    </rPh>
    <rPh sb="2" eb="4">
      <t>ナオキ</t>
    </rPh>
    <phoneticPr fontId="34"/>
  </si>
  <si>
    <t>豊北町大字滝部11185-3</t>
  </si>
  <si>
    <t>ﾄﾞｳｼﾝﾃﾞｲｻｰﾋﾞｽ</t>
  </si>
  <si>
    <t>その他法人</t>
    <rPh sb="2" eb="3">
      <t>タ</t>
    </rPh>
    <rPh sb="3" eb="5">
      <t>ホウジン</t>
    </rPh>
    <phoneticPr fontId="34"/>
  </si>
  <si>
    <t>ハートケア一の宮
デイサービス</t>
  </si>
  <si>
    <t>有限会社
ライフプラス</t>
  </si>
  <si>
    <t>083-
256-6228</t>
  </si>
  <si>
    <t>ﾊｰﾄｹｱｲﾁﾉﾐﾔﾃﾞｲｻｰﾋﾞｽ</t>
  </si>
  <si>
    <t>デイサービス
センター
向日葵の里</t>
  </si>
  <si>
    <t>株式会社
ナーシングケア</t>
  </si>
  <si>
    <t>083-
788-5831</t>
  </si>
  <si>
    <t>豊北町大字神田上891-28</t>
  </si>
  <si>
    <t>ﾃﾞｲｻｰﾋﾞｽｾﾝﾀｰﾋﾏﾜﾘﾉｻﾄ</t>
  </si>
  <si>
    <t>デイサービス健歩</t>
  </si>
  <si>
    <t>株式会社
ケアセラピー</t>
  </si>
  <si>
    <t>鬼松卓司</t>
    <rPh sb="0" eb="1">
      <t>オニ</t>
    </rPh>
    <rPh sb="1" eb="2">
      <t>マツ</t>
    </rPh>
    <rPh sb="2" eb="4">
      <t>タクジ</t>
    </rPh>
    <phoneticPr fontId="34"/>
  </si>
  <si>
    <t>083-
250-8995</t>
  </si>
  <si>
    <t>ｻｸﾗﾃﾞｲｻｰﾋﾞｽｹﾝﾎﾟｼﾓﾉｾｷ</t>
  </si>
  <si>
    <t>ぶち介護サービス
株式会社</t>
  </si>
  <si>
    <t>山の田東町1-20</t>
  </si>
  <si>
    <t>ﾃﾞｲｻｰﾋﾞｽﾓﾝ</t>
  </si>
  <si>
    <t>輝くデイサービス心</t>
    <rPh sb="0" eb="1">
      <t>カガヤ</t>
    </rPh>
    <rPh sb="8" eb="9">
      <t>ココロ</t>
    </rPh>
    <phoneticPr fontId="34"/>
  </si>
  <si>
    <t>石村一美</t>
    <rPh sb="0" eb="2">
      <t>イシムラ</t>
    </rPh>
    <rPh sb="2" eb="4">
      <t>カズミ</t>
    </rPh>
    <phoneticPr fontId="34"/>
  </si>
  <si>
    <t>083-
287-0833</t>
  </si>
  <si>
    <t>デイサービス
陽だまり</t>
    <rPh sb="7" eb="8">
      <t>ヒ</t>
    </rPh>
    <phoneticPr fontId="34"/>
  </si>
  <si>
    <t>上野奈美</t>
    <rPh sb="0" eb="2">
      <t>ウエノ</t>
    </rPh>
    <rPh sb="2" eb="4">
      <t>ナミ</t>
    </rPh>
    <phoneticPr fontId="34"/>
  </si>
  <si>
    <t>751-0865</t>
  </si>
  <si>
    <t>083-
227-4321</t>
  </si>
  <si>
    <t>綾羅木新町1-16-15</t>
  </si>
  <si>
    <t>古田邦彦</t>
  </si>
  <si>
    <t>083-
245-9900</t>
  </si>
  <si>
    <t>橘デイサービス</t>
  </si>
  <si>
    <t>株式会社大樹</t>
    <rPh sb="0" eb="2">
      <t>カブシキ</t>
    </rPh>
    <phoneticPr fontId="34"/>
  </si>
  <si>
    <t>083-
227-2895</t>
  </si>
  <si>
    <t>豊浦町大字川棚1545-10</t>
  </si>
  <si>
    <t>ﾀﾁﾊﾞﾅﾃﾞｲｻｰﾋﾞｽ</t>
  </si>
  <si>
    <t>759-6614</t>
  </si>
  <si>
    <t>菊川デイサービス
ちとせ</t>
  </si>
  <si>
    <t>ｷｸｶﾞﾜﾃﾞｲｻｰﾋﾞｽﾁﾄｾ</t>
  </si>
  <si>
    <t>デイサービス
センター山茶花</t>
  </si>
  <si>
    <t>医療法人水の木会</t>
  </si>
  <si>
    <t>083-
262-1465</t>
  </si>
  <si>
    <t>ﾃﾞｲｻｰﾋﾞｽｻｻﾞﾝｶ</t>
  </si>
  <si>
    <t>株式会社功栄サービス</t>
    <rPh sb="0" eb="4">
      <t>カブシキガイシャ</t>
    </rPh>
    <rPh sb="4" eb="5">
      <t>コウ</t>
    </rPh>
    <rPh sb="5" eb="6">
      <t>エイ</t>
    </rPh>
    <phoneticPr fontId="34"/>
  </si>
  <si>
    <t>083-
294-0123</t>
  </si>
  <si>
    <t>生野町1-4-17</t>
  </si>
  <si>
    <t>ｺｳｴｲﾃﾞｲｻｰﾋﾞｽｻｸﾗｴﾝ</t>
  </si>
  <si>
    <t>デイサービス月見草</t>
    <rPh sb="6" eb="9">
      <t>ツキミソウ</t>
    </rPh>
    <phoneticPr fontId="34"/>
  </si>
  <si>
    <t>株式会社　大樹</t>
    <rPh sb="0" eb="4">
      <t>カブシキガイシャ</t>
    </rPh>
    <rPh sb="5" eb="7">
      <t>タイキ</t>
    </rPh>
    <phoneticPr fontId="34"/>
  </si>
  <si>
    <t>株式会社　大樹</t>
    <rPh sb="0" eb="4">
      <t>カブシキガイシャ</t>
    </rPh>
    <rPh sb="5" eb="7">
      <t>ダイキ</t>
    </rPh>
    <phoneticPr fontId="34"/>
  </si>
  <si>
    <t>083-227-2895</t>
  </si>
  <si>
    <t xml:space="preserve">豊浦町川棚1545-24 </t>
  </si>
  <si>
    <t>ﾃﾞｲｻｰﾋﾞｽﾂｷﾐｿｳ</t>
  </si>
  <si>
    <t>デイサービス
ほほ笑み倶楽部</t>
    <rPh sb="9" eb="10">
      <t>エ</t>
    </rPh>
    <rPh sb="11" eb="14">
      <t>クラブ</t>
    </rPh>
    <phoneticPr fontId="34"/>
  </si>
  <si>
    <t>山根丈治</t>
    <rPh sb="2" eb="4">
      <t>ジョウジ</t>
    </rPh>
    <phoneticPr fontId="34"/>
  </si>
  <si>
    <t>稗田南町7-9</t>
  </si>
  <si>
    <t>株式会社華園</t>
    <rPh sb="0" eb="4">
      <t>カブシキガイシャ</t>
    </rPh>
    <rPh sb="4" eb="5">
      <t>ハナ</t>
    </rPh>
    <rPh sb="5" eb="6">
      <t>エン</t>
    </rPh>
    <phoneticPr fontId="34"/>
  </si>
  <si>
    <t>株式会社マイホーム</t>
    <rPh sb="0" eb="2">
      <t>カブシキ</t>
    </rPh>
    <rPh sb="2" eb="4">
      <t>カイシャ</t>
    </rPh>
    <phoneticPr fontId="34"/>
  </si>
  <si>
    <t>植田剛史</t>
  </si>
  <si>
    <t>川中本町7-19</t>
  </si>
  <si>
    <t>みもすそ川町3-31-103</t>
  </si>
  <si>
    <t>アイ・エム・エルデイ
サービスセンター
リライブ</t>
  </si>
  <si>
    <t>村上大介</t>
    <rPh sb="2" eb="4">
      <t>ダイスケ</t>
    </rPh>
    <phoneticPr fontId="34"/>
  </si>
  <si>
    <t>083-
227-2437</t>
  </si>
  <si>
    <t>ｱｲｴﾑｴﾙﾃﾞｲｻｰﾋﾞｽｾﾝﾀｰﾘﾗｲﾌﾞ</t>
  </si>
  <si>
    <t>デイサービス
ぱれっと</t>
  </si>
  <si>
    <t>083-
263-1100</t>
  </si>
  <si>
    <t>ﾃﾞｲｻｰﾋﾞｽﾊﾟﾚｯﾄ</t>
  </si>
  <si>
    <t>デイサービス
海と空</t>
  </si>
  <si>
    <t>社会福祉法人
礼和会</t>
    <rPh sb="0" eb="2">
      <t>シャカイ</t>
    </rPh>
    <rPh sb="2" eb="4">
      <t>フクシ</t>
    </rPh>
    <rPh sb="4" eb="6">
      <t>ホウジン</t>
    </rPh>
    <rPh sb="7" eb="8">
      <t>レイ</t>
    </rPh>
    <rPh sb="8" eb="9">
      <t>ワ</t>
    </rPh>
    <rPh sb="9" eb="10">
      <t>カイ</t>
    </rPh>
    <phoneticPr fontId="34"/>
  </si>
  <si>
    <t>ﾃﾞｲｻｰﾋﾞｽｳﾐﾄｿﾗ</t>
  </si>
  <si>
    <t>ﾃﾞｲｻｰﾋﾞｽｶｾﾞﾉｵｶ</t>
  </si>
  <si>
    <t>特定非営利活動
法人
ケアヴィレッジ</t>
  </si>
  <si>
    <t>特定非営利
活動法人
ケアヴィレッジ</t>
  </si>
  <si>
    <t>神田美樹</t>
    <rPh sb="2" eb="4">
      <t>ミキ</t>
    </rPh>
    <phoneticPr fontId="34"/>
  </si>
  <si>
    <t>菊川町下岡枝199-1</t>
  </si>
  <si>
    <t>ﾘﾊﾄﾚｷｸｶﾞﾜ</t>
  </si>
  <si>
    <t>083-
254-7120</t>
  </si>
  <si>
    <t>ﾄﾗｲｸﾃﾞｲﾌｨｯﾄﾈｽ</t>
  </si>
  <si>
    <t>デイサービスぽぷり</t>
  </si>
  <si>
    <t>株式会社
セービング</t>
    <rPh sb="0" eb="4">
      <t>カブシキガイシャ</t>
    </rPh>
    <phoneticPr fontId="34"/>
  </si>
  <si>
    <t>福井千恵</t>
    <rPh sb="0" eb="2">
      <t>フクイ</t>
    </rPh>
    <rPh sb="2" eb="3">
      <t>セン</t>
    </rPh>
    <rPh sb="3" eb="4">
      <t>エ</t>
    </rPh>
    <phoneticPr fontId="34"/>
  </si>
  <si>
    <t>083-
222-8127</t>
  </si>
  <si>
    <t>後田町4-4-3</t>
  </si>
  <si>
    <t>デイサービスポプリ</t>
  </si>
  <si>
    <t>コンパスウォーク
綾羅木</t>
  </si>
  <si>
    <t>株式会社
ハニードライ</t>
  </si>
  <si>
    <t>佐藤優也</t>
    <rPh sb="0" eb="2">
      <t>サトウ</t>
    </rPh>
    <rPh sb="2" eb="4">
      <t>ユウヤ</t>
    </rPh>
    <phoneticPr fontId="34"/>
  </si>
  <si>
    <t>751-0849</t>
  </si>
  <si>
    <t>083-
253-7720</t>
  </si>
  <si>
    <t>綾羅木本町2-5-25</t>
  </si>
  <si>
    <t>ｺﾝﾊﾟｽｳｫｰｸｱﾔﾗｷﾞ</t>
  </si>
  <si>
    <t>752-0912</t>
  </si>
  <si>
    <t>王司川端1-4-45</t>
  </si>
  <si>
    <t>夢里デイサービス</t>
  </si>
  <si>
    <t>ﾕﾒｻﾄﾃﾞｲｻｰﾋﾞｽ</t>
  </si>
  <si>
    <t>医療法人社団　松涛会　デイサービスわたぼうし</t>
  </si>
  <si>
    <t>医療法人社団　松涛会</t>
  </si>
  <si>
    <t>083-
258-3123</t>
  </si>
  <si>
    <t>ｲﾘｮｳﾎｳｼﾞﾝｼｬﾀﾞﾝｼｮｳﾄｳｶｲﾃﾞｲｻｰﾋﾞｽﾜﾀﾎﾞｳｼ</t>
  </si>
  <si>
    <t>ＴｒｙＱ（トライク）デイフィットネス</t>
  </si>
  <si>
    <t>株式会社ＴｒｙＱ</t>
  </si>
  <si>
    <t>武久町2-3-3 第二はまのﾋﾞﾙ1階</t>
  </si>
  <si>
    <t>デイサービスてんてん</t>
  </si>
  <si>
    <t>合同会社Ｓｋｙ</t>
  </si>
  <si>
    <t>吉兼裕子</t>
  </si>
  <si>
    <t>751-0888</t>
  </si>
  <si>
    <t>083-
265-1335</t>
  </si>
  <si>
    <t>形山町4-17</t>
  </si>
  <si>
    <t>ﾃﾞｲｻｰﾋﾞｽﾃﾝﾃﾝ</t>
  </si>
  <si>
    <t>コンパスウォーク安岡</t>
  </si>
  <si>
    <t>株式会社ハニードライ</t>
  </si>
  <si>
    <t>083-
227-2297</t>
  </si>
  <si>
    <t>梶栗町3-3-5</t>
  </si>
  <si>
    <t>ｺﾝﾊﾟｽｳｫｰｸﾔｽｵｶ</t>
  </si>
  <si>
    <t>グループホーム王司</t>
  </si>
  <si>
    <t>社会福祉法人夢の会</t>
  </si>
  <si>
    <t>大谷貴志</t>
    <rPh sb="0" eb="2">
      <t>オオタニ</t>
    </rPh>
    <rPh sb="2" eb="3">
      <t>タカシ</t>
    </rPh>
    <rPh sb="3" eb="4">
      <t>ココロザシ</t>
    </rPh>
    <phoneticPr fontId="34"/>
  </si>
  <si>
    <t>083-
249-2255</t>
  </si>
  <si>
    <t>王司川端1-4-56-2</t>
  </si>
  <si>
    <t>ｸﾞﾙｰﾌﾟﾎｰﾑｵｳｼﾞ</t>
  </si>
  <si>
    <t>下関市社協　豊北デイサービスセンターほのぼの</t>
  </si>
  <si>
    <t>梅月多聞</t>
  </si>
  <si>
    <t>通所介護　野の花</t>
  </si>
  <si>
    <t>松尾友美</t>
  </si>
  <si>
    <t>083-
775-3001</t>
  </si>
  <si>
    <t>豊浦町川棚古川3615</t>
  </si>
  <si>
    <t>ﾂｳｼｮｶｲｺﾞﾉﾉﾊﾅ</t>
  </si>
  <si>
    <t>株式会社セービング</t>
  </si>
  <si>
    <t>750-0062</t>
  </si>
  <si>
    <t>083-
232-8811</t>
  </si>
  <si>
    <t>下関市新地西町10-9</t>
  </si>
  <si>
    <t>ﾃﾞｲｻｰﾋﾞｽｻﾗｲ</t>
  </si>
  <si>
    <t>下関市東部
地域包括
支援センター</t>
    <rPh sb="3" eb="5">
      <t>トウブ</t>
    </rPh>
    <phoneticPr fontId="34"/>
  </si>
  <si>
    <t>下関市王司上町一丁目2番20号</t>
  </si>
  <si>
    <t>王司上町一丁目2番20号</t>
    <rPh sb="0" eb="1">
      <t>オウ</t>
    </rPh>
    <rPh sb="1" eb="2">
      <t>ツカサ</t>
    </rPh>
    <rPh sb="2" eb="4">
      <t>カミマチ</t>
    </rPh>
    <rPh sb="4" eb="7">
      <t>イッチョウメ</t>
    </rPh>
    <rPh sb="8" eb="9">
      <t>バン</t>
    </rPh>
    <rPh sb="11" eb="12">
      <t>ゴウ</t>
    </rPh>
    <phoneticPr fontId="34"/>
  </si>
  <si>
    <t>ｼﾓﾉｾｷｼﾄｳﾌﾞﾁｲｷﾎｳｶﾂｼｴﾝｾﾝﾀｰ</t>
  </si>
  <si>
    <t>生活支援ハウス
ねぎぼうず</t>
  </si>
  <si>
    <t>横野町三丁目16番5号</t>
    <rPh sb="3" eb="4">
      <t>サン</t>
    </rPh>
    <rPh sb="8" eb="9">
      <t>バン</t>
    </rPh>
    <rPh sb="10" eb="11">
      <t>ゴウ</t>
    </rPh>
    <phoneticPr fontId="34"/>
  </si>
  <si>
    <t>ｾｲｶﾂｼｴﾝﾊｳｽﾈｷﾞﾎﾞｳｽﾞ</t>
  </si>
  <si>
    <t>ライフ菊川</t>
  </si>
  <si>
    <t>医療法人
星の里会</t>
  </si>
  <si>
    <t>菊川町大字下岡枝1113</t>
    <rPh sb="0" eb="3">
      <t>キクガワチョウ</t>
    </rPh>
    <rPh sb="3" eb="5">
      <t>オオアザ</t>
    </rPh>
    <phoneticPr fontId="34"/>
  </si>
  <si>
    <t>ﾗｲﾌｷｸｶﾞﾜ</t>
  </si>
  <si>
    <t>ひびき苑</t>
  </si>
  <si>
    <t>社会福祉法人
恩賜財団
済生会支部
山口県済生会</t>
  </si>
  <si>
    <t>阪田健介</t>
    <rPh sb="0" eb="2">
      <t>サカタ</t>
    </rPh>
    <rPh sb="2" eb="4">
      <t>ケンスケ</t>
    </rPh>
    <phoneticPr fontId="34"/>
  </si>
  <si>
    <t>豊浦町大字小串10007-3</t>
    <rPh sb="0" eb="3">
      <t>トヨウラチョウ</t>
    </rPh>
    <rPh sb="3" eb="5">
      <t>オオアザ</t>
    </rPh>
    <phoneticPr fontId="34"/>
  </si>
  <si>
    <t>ﾋﾋﾞｷｴﾝ</t>
  </si>
  <si>
    <t>医療法人社団
松涛会
安岡病院
介護医療院</t>
    <rPh sb="0" eb="2">
      <t>イリョウ</t>
    </rPh>
    <rPh sb="2" eb="4">
      <t>ホウジン</t>
    </rPh>
    <rPh sb="4" eb="6">
      <t>シャダン</t>
    </rPh>
    <rPh sb="7" eb="8">
      <t>マツ</t>
    </rPh>
    <rPh sb="8" eb="9">
      <t>トウ</t>
    </rPh>
    <rPh sb="9" eb="10">
      <t>カイ</t>
    </rPh>
    <rPh sb="11" eb="13">
      <t>ヤスオカ</t>
    </rPh>
    <rPh sb="16" eb="18">
      <t>カイゴ</t>
    </rPh>
    <rPh sb="18" eb="20">
      <t>イリョウ</t>
    </rPh>
    <rPh sb="20" eb="21">
      <t>イン</t>
    </rPh>
    <phoneticPr fontId="34"/>
  </si>
  <si>
    <t>楠美由紀</t>
    <rPh sb="0" eb="1">
      <t>クスノキ</t>
    </rPh>
    <rPh sb="1" eb="4">
      <t>ミユキ</t>
    </rPh>
    <phoneticPr fontId="34"/>
  </si>
  <si>
    <t>Ⅱ型</t>
    <rPh sb="1" eb="2">
      <t>ガタ</t>
    </rPh>
    <phoneticPr fontId="34"/>
  </si>
  <si>
    <t>介護医療院</t>
    <rPh sb="2" eb="4">
      <t>イリョウ</t>
    </rPh>
    <rPh sb="4" eb="5">
      <t>イン</t>
    </rPh>
    <phoneticPr fontId="34"/>
  </si>
  <si>
    <t>ｲﾘｮｳﾎｳｼﾞﾝｼｮｳﾄｳｶｲﾔｽｵｶﾋﾞｮｳｲﾝｶｲｺﾞｲﾘｮｳｲﾝ</t>
  </si>
  <si>
    <t>まつなが医院　
介護医療院</t>
  </si>
  <si>
    <t>松永尚治</t>
    <rPh sb="0" eb="2">
      <t>マツナガ</t>
    </rPh>
    <rPh sb="2" eb="4">
      <t>ショウジ</t>
    </rPh>
    <phoneticPr fontId="34"/>
  </si>
  <si>
    <t>Ⅱ型</t>
  </si>
  <si>
    <t>長府中浜町２－５</t>
  </si>
  <si>
    <t>ﾏﾂﾅｶﾞｶｲｲﾝｶｲｺﾞｲﾘｮｳｲﾝ</t>
  </si>
  <si>
    <t>たけひさ介護医療院</t>
    <rPh sb="4" eb="6">
      <t>カイゴ</t>
    </rPh>
    <rPh sb="6" eb="8">
      <t>イリョウ</t>
    </rPh>
    <rPh sb="8" eb="9">
      <t>イン</t>
    </rPh>
    <phoneticPr fontId="34"/>
  </si>
  <si>
    <t>頴原　健</t>
    <rPh sb="0" eb="1">
      <t>エイ</t>
    </rPh>
    <rPh sb="1" eb="2">
      <t>ハラ</t>
    </rPh>
    <rPh sb="3" eb="4">
      <t>ケン</t>
    </rPh>
    <phoneticPr fontId="34"/>
  </si>
  <si>
    <t>083-
227-2575</t>
  </si>
  <si>
    <t>ﾀｹﾋｻｶｲｺﾞｲﾘｮｳｲﾝ</t>
  </si>
  <si>
    <t>医療法人
茜会</t>
  </si>
  <si>
    <t>濱　恵美</t>
    <rPh sb="0" eb="1">
      <t>ハマ</t>
    </rPh>
    <rPh sb="2" eb="4">
      <t>エミ</t>
    </rPh>
    <phoneticPr fontId="34"/>
  </si>
  <si>
    <t>田村早苗</t>
  </si>
  <si>
    <t>下関市豊浦地域ケアセンター訪問看護ステーション</t>
    <rPh sb="0" eb="3">
      <t>シモノセキシ</t>
    </rPh>
    <phoneticPr fontId="34"/>
  </si>
  <si>
    <t>中野尚美</t>
    <rPh sb="0" eb="2">
      <t>ナカノ</t>
    </rPh>
    <rPh sb="2" eb="3">
      <t>ナオ</t>
    </rPh>
    <rPh sb="3" eb="4">
      <t>ビ</t>
    </rPh>
    <phoneticPr fontId="34"/>
  </si>
  <si>
    <t>豊浦町大字小串10007-3</t>
    <rPh sb="3" eb="5">
      <t>オオアザ</t>
    </rPh>
    <phoneticPr fontId="34"/>
  </si>
  <si>
    <t>ｼﾓﾉｾｷｼﾄﾖｳﾗﾁｲｷｹｱｾﾝﾀｰﾎｳﾓﾝｶﾝｺﾞｽﾃｰｼｮﾝ</t>
  </si>
  <si>
    <t>株式会社
シダー</t>
  </si>
  <si>
    <t>伊崎町1-1-9サンヒルズビル2F</t>
    <rPh sb="0" eb="2">
      <t>イザキ</t>
    </rPh>
    <rPh sb="2" eb="3">
      <t>マチ</t>
    </rPh>
    <phoneticPr fontId="34"/>
  </si>
  <si>
    <t>医療法人社団
青寿会</t>
    <rPh sb="7" eb="8">
      <t>アオ</t>
    </rPh>
    <rPh sb="8" eb="9">
      <t>コトブキ</t>
    </rPh>
    <phoneticPr fontId="34"/>
  </si>
  <si>
    <t>久保玉美</t>
    <rPh sb="0" eb="2">
      <t>クボ</t>
    </rPh>
    <rPh sb="2" eb="3">
      <t>タマ</t>
    </rPh>
    <rPh sb="3" eb="4">
      <t>ビ</t>
    </rPh>
    <phoneticPr fontId="34"/>
  </si>
  <si>
    <t>083-
255-5505</t>
  </si>
  <si>
    <t>武久町2-53-8</t>
    <rPh sb="0" eb="2">
      <t>タケヒサ</t>
    </rPh>
    <rPh sb="2" eb="3">
      <t>マチ</t>
    </rPh>
    <phoneticPr fontId="34"/>
  </si>
  <si>
    <t>ﾎｳﾓﾝｶﾝｺﾞｽﾃｰｼｮﾝﾀｹﾋｻ</t>
  </si>
  <si>
    <t>訪問看護リハビリステーションラポル</t>
    <rPh sb="0" eb="2">
      <t>ホウモン</t>
    </rPh>
    <rPh sb="2" eb="4">
      <t>カンゴ</t>
    </rPh>
    <phoneticPr fontId="34"/>
  </si>
  <si>
    <t>株式会社
リハピス</t>
    <rPh sb="0" eb="4">
      <t>カブシキガイシャ</t>
    </rPh>
    <phoneticPr fontId="34"/>
  </si>
  <si>
    <t>ﾎｳﾓﾝｶﾝｺﾞﾘﾊﾋﾞﾘｽﾃｰｼｮﾝﾗﾎﾎﾟﾙ</t>
  </si>
  <si>
    <t>つばき</t>
    <phoneticPr fontId="4"/>
  </si>
  <si>
    <t>ﾂﾊﾞｷ</t>
    <phoneticPr fontId="4"/>
  </si>
  <si>
    <t>742-0344</t>
    <phoneticPr fontId="4"/>
  </si>
  <si>
    <t>ｷｭｳﾗｸｿｳ</t>
    <phoneticPr fontId="4"/>
  </si>
  <si>
    <t>五月町12番1号</t>
    <rPh sb="0" eb="3">
      <t>サツキマチ</t>
    </rPh>
    <rPh sb="5" eb="6">
      <t>バン</t>
    </rPh>
    <rPh sb="7" eb="8">
      <t>ゴウ</t>
    </rPh>
    <phoneticPr fontId="4"/>
  </si>
  <si>
    <t>社会福祉法人
橘福祉会</t>
    <phoneticPr fontId="4"/>
  </si>
  <si>
    <t>舛本公治</t>
    <rPh sb="0" eb="2">
      <t>マスモト</t>
    </rPh>
    <rPh sb="2" eb="4">
      <t>コウジ</t>
    </rPh>
    <phoneticPr fontId="4"/>
  </si>
  <si>
    <t>ﾑﾍﾞﾉｻﾄ</t>
    <phoneticPr fontId="4"/>
  </si>
  <si>
    <t>社会福祉法人
むべの里光栄</t>
    <phoneticPr fontId="4"/>
  </si>
  <si>
    <t>社会福祉法人
むべの里光栄
（隅田典代）</t>
    <phoneticPr fontId="4"/>
  </si>
  <si>
    <t>ﾋﾉﾔﾏｴﾝ</t>
    <phoneticPr fontId="4"/>
  </si>
  <si>
    <t>ﾑﾍﾞﾉｻﾄﾊｸｱｲｴﾝ</t>
    <phoneticPr fontId="4"/>
  </si>
  <si>
    <t>ﾑﾍﾞﾉｻﾄﾐｻｷ</t>
    <phoneticPr fontId="4"/>
  </si>
  <si>
    <t>755-0058</t>
    <phoneticPr fontId="4"/>
  </si>
  <si>
    <t>ﾑﾍﾞﾉｻﾄﾅｶﾔﾏ</t>
    <phoneticPr fontId="4"/>
  </si>
  <si>
    <t>佐藤貴洋</t>
    <rPh sb="2" eb="4">
      <t>タカヒロ</t>
    </rPh>
    <phoneticPr fontId="4"/>
  </si>
  <si>
    <t>ｵﾝｾﾝﾎｰﾑﾋﾖｼﾀﾞｲ</t>
    <phoneticPr fontId="4"/>
  </si>
  <si>
    <t>相島　満久</t>
    <rPh sb="0" eb="2">
      <t>アイジマ</t>
    </rPh>
    <rPh sb="3" eb="5">
      <t>ミツヒサ</t>
    </rPh>
    <phoneticPr fontId="4"/>
  </si>
  <si>
    <t>ｵｺﾞｵﾘ･ﾔﾏﾃｲﾁﾊﾞﾝｶﾝ</t>
    <phoneticPr fontId="4"/>
  </si>
  <si>
    <t>ｵｺﾞｵﾘ･ﾔﾏﾃｲﾁﾊﾞﾝｶﾝｲｺｲﾉｵｶ</t>
    <phoneticPr fontId="4"/>
  </si>
  <si>
    <t>オ・サーバaioi</t>
    <phoneticPr fontId="4"/>
  </si>
  <si>
    <t>小川裕</t>
    <rPh sb="0" eb="2">
      <t>オガワ</t>
    </rPh>
    <rPh sb="2" eb="3">
      <t>ユウ</t>
    </rPh>
    <phoneticPr fontId="4"/>
  </si>
  <si>
    <t>753-0212</t>
    <phoneticPr fontId="4"/>
  </si>
  <si>
    <t>083-902-1521</t>
    <phoneticPr fontId="4"/>
  </si>
  <si>
    <t>下小鯖11331-12</t>
    <rPh sb="0" eb="1">
      <t>シモ</t>
    </rPh>
    <rPh sb="1" eb="3">
      <t>オサバ</t>
    </rPh>
    <phoneticPr fontId="4"/>
  </si>
  <si>
    <t>ｵｻｰﾊﾞｱｲｵｲ</t>
    <phoneticPr fontId="4"/>
  </si>
  <si>
    <t>ｶｶﾞﾔｷ</t>
    <phoneticPr fontId="4"/>
  </si>
  <si>
    <t>ﾎｳﾌｱｶﾘｴﾝ</t>
    <phoneticPr fontId="4"/>
  </si>
  <si>
    <t>ショート10  ユニット型100</t>
    <rPh sb="12" eb="13">
      <t>ガタ</t>
    </rPh>
    <phoneticPr fontId="4"/>
  </si>
  <si>
    <t>西村純也</t>
    <rPh sb="0" eb="2">
      <t>ニシムラ</t>
    </rPh>
    <rPh sb="2" eb="3">
      <t>ジュン</t>
    </rPh>
    <rPh sb="3" eb="4">
      <t>ヤ</t>
    </rPh>
    <phoneticPr fontId="4"/>
  </si>
  <si>
    <t>ｼﾞﾕｳﾉﾓﾘ</t>
    <phoneticPr fontId="4"/>
  </si>
  <si>
    <t>亀山雄樹</t>
    <rPh sb="0" eb="2">
      <t>カメヤマ</t>
    </rPh>
    <rPh sb="2" eb="3">
      <t>ユウ</t>
    </rPh>
    <rPh sb="3" eb="4">
      <t>キ</t>
    </rPh>
    <phoneticPr fontId="4"/>
  </si>
  <si>
    <t>ｼｮｳｼﾞｭｴﾝ</t>
    <phoneticPr fontId="4"/>
  </si>
  <si>
    <t>ビオラ・ユウ</t>
    <phoneticPr fontId="4"/>
  </si>
  <si>
    <t>中西　勝</t>
    <rPh sb="0" eb="2">
      <t>ナカニシ</t>
    </rPh>
    <rPh sb="3" eb="4">
      <t>マサル</t>
    </rPh>
    <phoneticPr fontId="4"/>
  </si>
  <si>
    <t>ﾋﾞｵﾗﾕｳ</t>
    <phoneticPr fontId="4"/>
  </si>
  <si>
    <t>ユニット型133</t>
    <rPh sb="4" eb="5">
      <t>ガタ</t>
    </rPh>
    <phoneticPr fontId="4"/>
  </si>
  <si>
    <t>ﾋｶﾘｴﾝ</t>
    <phoneticPr fontId="4"/>
  </si>
  <si>
    <t>光ケ丘</t>
    <rPh sb="0" eb="3">
      <t>ヒカリガオカ</t>
    </rPh>
    <phoneticPr fontId="4"/>
  </si>
  <si>
    <t>光ケ丘5番18号</t>
    <rPh sb="0" eb="3">
      <t>ヒカリガオカ</t>
    </rPh>
    <rPh sb="4" eb="5">
      <t>バン</t>
    </rPh>
    <rPh sb="7" eb="8">
      <t>ゴウ</t>
    </rPh>
    <phoneticPr fontId="4"/>
  </si>
  <si>
    <t>ﾋｶﾘｶﾞｵｶ</t>
    <phoneticPr fontId="4"/>
  </si>
  <si>
    <t>社会福祉法人
新永福祉会</t>
    <phoneticPr fontId="4"/>
  </si>
  <si>
    <t>石川忠昭</t>
    <rPh sb="0" eb="2">
      <t>イシカワ</t>
    </rPh>
    <rPh sb="2" eb="4">
      <t>タダアキ</t>
    </rPh>
    <phoneticPr fontId="4"/>
  </si>
  <si>
    <t>ｹｲｺｳｴﾝ</t>
    <phoneticPr fontId="4"/>
  </si>
  <si>
    <t>ｲﾎﾉｼｮｳｴﾝ</t>
    <phoneticPr fontId="4"/>
  </si>
  <si>
    <t>ﾂﾂﾞﾐｴﾝ</t>
    <phoneticPr fontId="4"/>
  </si>
  <si>
    <t>社会福祉法人
一仁会</t>
    <phoneticPr fontId="4"/>
  </si>
  <si>
    <t>社会福祉法人
一仁会
(佐藤信一)</t>
    <phoneticPr fontId="4"/>
  </si>
  <si>
    <t>高松育人</t>
    <rPh sb="0" eb="2">
      <t>タカマツ</t>
    </rPh>
    <rPh sb="2" eb="4">
      <t>イクト</t>
    </rPh>
    <phoneticPr fontId="4"/>
  </si>
  <si>
    <t>ﾃﾝﾉｳｴﾝ</t>
    <phoneticPr fontId="4"/>
  </si>
  <si>
    <t>社会福祉法人
健寿会</t>
    <phoneticPr fontId="4"/>
  </si>
  <si>
    <t>社会福祉法人
健寿会
(石松　剛)</t>
    <phoneticPr fontId="4"/>
  </si>
  <si>
    <t>ショート26</t>
    <phoneticPr fontId="4"/>
  </si>
  <si>
    <t>ﾀｶﾁﾎｴﾝ</t>
    <phoneticPr fontId="4"/>
  </si>
  <si>
    <t>柳居明憲</t>
    <rPh sb="0" eb="1">
      <t>ヤナギ</t>
    </rPh>
    <rPh sb="1" eb="2">
      <t>イ</t>
    </rPh>
    <rPh sb="2" eb="4">
      <t>アキノリ</t>
    </rPh>
    <phoneticPr fontId="4"/>
  </si>
  <si>
    <t>ﾊｸｼﾞｭｴﾝ</t>
    <phoneticPr fontId="4"/>
  </si>
  <si>
    <t>社会福祉法人
大島白壽會
(柳居俊学)</t>
    <rPh sb="7" eb="9">
      <t>オオシマ</t>
    </rPh>
    <rPh sb="10" eb="11">
      <t>コトブキ</t>
    </rPh>
    <rPh sb="11" eb="12">
      <t>カイ</t>
    </rPh>
    <rPh sb="14" eb="15">
      <t>ヤナギ</t>
    </rPh>
    <rPh sb="15" eb="16">
      <t>キョ</t>
    </rPh>
    <rPh sb="16" eb="17">
      <t>シュン</t>
    </rPh>
    <rPh sb="17" eb="18">
      <t>マナブ</t>
    </rPh>
    <phoneticPr fontId="4"/>
  </si>
  <si>
    <t>西方1623-2</t>
    <phoneticPr fontId="4"/>
  </si>
  <si>
    <t>ﾊｸｼﾞｭｴﾝﾆﾊﾞﾝｶﾝ</t>
    <phoneticPr fontId="4"/>
  </si>
  <si>
    <t>0820-
77-2065</t>
    <phoneticPr fontId="4"/>
  </si>
  <si>
    <t>ｵﾚﾝｼﾞｴﾝ</t>
    <phoneticPr fontId="4"/>
  </si>
  <si>
    <t>ショート7</t>
    <phoneticPr fontId="4"/>
  </si>
  <si>
    <t>大字宿井406</t>
    <phoneticPr fontId="4"/>
  </si>
  <si>
    <t>ﾀﾌﾞｾｴﾝ</t>
    <phoneticPr fontId="4"/>
  </si>
  <si>
    <t>ﾂﾂｼﾞｴﾝ</t>
    <phoneticPr fontId="4"/>
  </si>
  <si>
    <t>ケアハウス
あおば苑</t>
    <phoneticPr fontId="4"/>
  </si>
  <si>
    <t>ｹｱﾊｳｽｱｵﾊﾞｴﾝ</t>
    <phoneticPr fontId="4"/>
  </si>
  <si>
    <t>ケアハウス
ひらき</t>
    <phoneticPr fontId="4"/>
  </si>
  <si>
    <t>ｹｱﾊｳｽﾋﾗｷ</t>
    <phoneticPr fontId="4"/>
  </si>
  <si>
    <t>大字陶963</t>
    <phoneticPr fontId="4"/>
  </si>
  <si>
    <t>ｻﾝﾗｲﾌﾋﾖｼﾀﾞｲ</t>
    <phoneticPr fontId="4"/>
  </si>
  <si>
    <t>日吉台
ケアハウス</t>
    <phoneticPr fontId="4"/>
  </si>
  <si>
    <t>大字陶962</t>
    <phoneticPr fontId="4"/>
  </si>
  <si>
    <t>ﾋﾖｼﾀﾞｲｹｱﾊｳｽ</t>
    <phoneticPr fontId="4"/>
  </si>
  <si>
    <t>ケアハウス
つばき</t>
    <phoneticPr fontId="4"/>
  </si>
  <si>
    <t>ｹｱﾊｳｽﾂﾊﾞｷ</t>
    <phoneticPr fontId="4"/>
  </si>
  <si>
    <t>ケアハウス
山口エルベ</t>
    <phoneticPr fontId="4"/>
  </si>
  <si>
    <t>室口和也</t>
    <rPh sb="0" eb="2">
      <t>ムログチ</t>
    </rPh>
    <rPh sb="2" eb="4">
      <t>カズヤ</t>
    </rPh>
    <phoneticPr fontId="4"/>
  </si>
  <si>
    <t>ｹｱﾊｳｽﾔﾏｸﾞﾁｴﾙﾍﾞ</t>
    <phoneticPr fontId="4"/>
  </si>
  <si>
    <t>ｼｭｳﾅﾝｼｷｽﾞﾅｴﾝ</t>
    <phoneticPr fontId="4"/>
  </si>
  <si>
    <t>ケアハウス
とまりの郷</t>
    <phoneticPr fontId="4"/>
  </si>
  <si>
    <t>社会福祉法人
萌仁会
(西村公一)</t>
    <phoneticPr fontId="4"/>
  </si>
  <si>
    <t>姫井好恵</t>
    <rPh sb="0" eb="2">
      <t>ヒメイ</t>
    </rPh>
    <rPh sb="2" eb="4">
      <t>ヨシエ</t>
    </rPh>
    <phoneticPr fontId="4"/>
  </si>
  <si>
    <t>大字西高泊10760番3</t>
    <phoneticPr fontId="4"/>
  </si>
  <si>
    <t>ｹｱﾊｳｽﾄﾏﾘﾉｻﾄ</t>
    <phoneticPr fontId="4"/>
  </si>
  <si>
    <t>下松老人福祉会館
玉鶴</t>
    <phoneticPr fontId="4"/>
  </si>
  <si>
    <t>社会福祉法人
下松市
社会福祉協議会</t>
    <phoneticPr fontId="4"/>
  </si>
  <si>
    <t>頼本　健一</t>
    <rPh sb="0" eb="2">
      <t>ヨリモト</t>
    </rPh>
    <rPh sb="3" eb="5">
      <t>ケンイチ</t>
    </rPh>
    <phoneticPr fontId="28"/>
  </si>
  <si>
    <t>西市二丁目
１０番１５号</t>
    <phoneticPr fontId="4"/>
  </si>
  <si>
    <t>ｸﾀﾞﾏﾂﾛｳｼﾞﾝﾌｸｼｶｲｶﾝﾀﾏﾂﾙ</t>
    <phoneticPr fontId="4"/>
  </si>
  <si>
    <t>岩国市
老人福祉センター</t>
    <phoneticPr fontId="4"/>
  </si>
  <si>
    <t>宇津本　浩美</t>
    <rPh sb="0" eb="3">
      <t>ウツモト</t>
    </rPh>
    <rPh sb="4" eb="6">
      <t>ヒロミ</t>
    </rPh>
    <phoneticPr fontId="28"/>
  </si>
  <si>
    <t>ｲﾜｸﾆｼﾛｳｼﾞﾝﾌｸｼｾﾝﾀｰ</t>
    <phoneticPr fontId="4"/>
  </si>
  <si>
    <t>長門市三隅
老人福祉センター</t>
    <phoneticPr fontId="4"/>
  </si>
  <si>
    <t>ﾅｶﾞﾄｼﾐｽﾐﾛｳｼﾞﾝﾌｸｼｾﾝﾀｰ</t>
    <phoneticPr fontId="4"/>
  </si>
  <si>
    <t>橘老人福祉センター</t>
    <phoneticPr fontId="4"/>
  </si>
  <si>
    <t>ﾀﾁﾊﾞﾅﾛｳｼﾞﾝﾌｸｼｾﾝﾀｰ</t>
    <phoneticPr fontId="4"/>
  </si>
  <si>
    <t>和木町
老人福祉センター</t>
    <phoneticPr fontId="4"/>
  </si>
  <si>
    <t>和木町</t>
    <phoneticPr fontId="4"/>
  </si>
  <si>
    <t>ﾜｷﾁｮｳﾛｳｼﾞﾝﾌｸｼｾﾝﾀｰ</t>
    <phoneticPr fontId="4"/>
  </si>
  <si>
    <t>周南市
老人休養ホーム
嶽山荘</t>
    <phoneticPr fontId="4"/>
  </si>
  <si>
    <t>社会福祉法人
周南市
社会福祉協議会
（佐原　昌弘）</t>
    <rPh sb="0" eb="2">
      <t>シャカイ</t>
    </rPh>
    <rPh sb="2" eb="4">
      <t>フクシ</t>
    </rPh>
    <rPh sb="4" eb="6">
      <t>ホウジン</t>
    </rPh>
    <rPh sb="20" eb="22">
      <t>サハラ</t>
    </rPh>
    <rPh sb="23" eb="25">
      <t>マサヒロ</t>
    </rPh>
    <phoneticPr fontId="4"/>
  </si>
  <si>
    <t>佐々木　義正</t>
    <rPh sb="0" eb="3">
      <t>ササキ</t>
    </rPh>
    <rPh sb="4" eb="6">
      <t>ヨシマサ</t>
    </rPh>
    <phoneticPr fontId="4"/>
  </si>
  <si>
    <t>老人休養</t>
    <phoneticPr fontId="4"/>
  </si>
  <si>
    <t>ｼｭｳﾅﾝｼﾛｳｼﾞﾝｷｭｳﾖｳﾎｰﾑｶﾞｸｻﾝｿｳ</t>
    <phoneticPr fontId="4"/>
  </si>
  <si>
    <t>東芝中3575-6</t>
    <phoneticPr fontId="4"/>
  </si>
  <si>
    <t>ﾑﾍﾞﾉｻﾄｼｮｰﾄｽﾃｲﾋｶﾞｼｼﾊﾞﾅｶ</t>
    <phoneticPr fontId="4"/>
  </si>
  <si>
    <t>山本　信子</t>
    <rPh sb="0" eb="2">
      <t>ヤマモト</t>
    </rPh>
    <rPh sb="3" eb="5">
      <t>ノブコ</t>
    </rPh>
    <phoneticPr fontId="4"/>
  </si>
  <si>
    <t>755-0086</t>
    <phoneticPr fontId="4"/>
  </si>
  <si>
    <t>0836-
43-7565</t>
    <phoneticPr fontId="4"/>
  </si>
  <si>
    <t>ｱﾝｼﾝﾗｲﾌﾅｶｳﾍﾞﾀﾝｷﾆｭｳｼｮｾｲｶﾂｶｲｺﾞﾊﾅﾐｽﾞｷ</t>
    <phoneticPr fontId="4"/>
  </si>
  <si>
    <t>ﾊｰﾄﾎｰﾑﾁｭｳｵｳｼｮｰﾄｽﾃｲ</t>
    <phoneticPr fontId="4"/>
  </si>
  <si>
    <t>0836-
39-7355</t>
    <phoneticPr fontId="4"/>
  </si>
  <si>
    <t>ｹｱﾀｳﾝﾝﾋﾉﾔﾏｼｮｰﾄｽﾃｲ</t>
    <phoneticPr fontId="4"/>
  </si>
  <si>
    <t>743-
0023</t>
    <phoneticPr fontId="4"/>
  </si>
  <si>
    <t>0833-
74-1200</t>
    <phoneticPr fontId="4"/>
  </si>
  <si>
    <t>ｼｮｰﾄｽﾃｲﾋｶﾘｶﾞｵｶ</t>
    <phoneticPr fontId="4"/>
  </si>
  <si>
    <t>社会福祉法人
むべの里光栄</t>
    <rPh sb="11" eb="13">
      <t>コウエイ</t>
    </rPh>
    <phoneticPr fontId="4"/>
  </si>
  <si>
    <t>山本篤</t>
    <rPh sb="0" eb="2">
      <t>ヤマモト</t>
    </rPh>
    <rPh sb="2" eb="3">
      <t>トク</t>
    </rPh>
    <phoneticPr fontId="4"/>
  </si>
  <si>
    <t>759-0209</t>
    <phoneticPr fontId="4"/>
  </si>
  <si>
    <t>ﾑﾍﾞﾉｻﾄﾃﾞｲｻｰﾋﾞｽｾﾝﾀｰ</t>
    <phoneticPr fontId="4"/>
  </si>
  <si>
    <t>神原苑新川
デイサービス
センター</t>
    <phoneticPr fontId="4"/>
  </si>
  <si>
    <t>ｶﾐﾊﾗｴﾝｼﾝｶﾜﾃﾞｲｻｰﾋﾞｽｾﾝﾀｰ</t>
    <phoneticPr fontId="4"/>
  </si>
  <si>
    <t>ひらき
デイサービス
センター</t>
    <phoneticPr fontId="4"/>
  </si>
  <si>
    <t>ﾋﾗｷﾃﾞｲｻｰﾋﾞｽｾﾝﾀｰ</t>
    <phoneticPr fontId="4"/>
  </si>
  <si>
    <t>0836-
43-7887</t>
    <phoneticPr fontId="4"/>
  </si>
  <si>
    <t>ﾑﾍﾞﾉｻﾄﾃﾞｲｻｰﾋﾞｽｾﾝﾀｰﾅｶﾔﾏ</t>
    <phoneticPr fontId="4"/>
  </si>
  <si>
    <t>むべの里
デイサービス
センターはぎわら</t>
    <phoneticPr fontId="4"/>
  </si>
  <si>
    <t>ﾑﾍﾞﾉｻﾄﾃﾞｲｻｰﾋﾞｽｾﾝﾀｰﾊｷﾞﾜﾗ</t>
    <phoneticPr fontId="4"/>
  </si>
  <si>
    <t>フレンドサービス</t>
    <phoneticPr fontId="4"/>
  </si>
  <si>
    <t>有限会社 
フレンドサービス</t>
    <phoneticPr fontId="4"/>
  </si>
  <si>
    <t>木本潤一</t>
    <rPh sb="2" eb="4">
      <t>ジュンイチ</t>
    </rPh>
    <phoneticPr fontId="4"/>
  </si>
  <si>
    <t>ﾌﾚﾝﾄﾞｻｰﾋﾞｽ</t>
    <phoneticPr fontId="4"/>
  </si>
  <si>
    <t>ｹｱﾊｳｽｻｸﾗﾃﾞｲｻｰﾋﾞｽｾﾝﾀｰ</t>
    <phoneticPr fontId="4"/>
  </si>
  <si>
    <t>デイサービス
センター 
宇部あいおい苑</t>
    <phoneticPr fontId="4"/>
  </si>
  <si>
    <t>社会福祉法人
ひとつの会</t>
    <phoneticPr fontId="4"/>
  </si>
  <si>
    <t>ﾃﾞｲｻｰﾋﾞｽｾﾝﾀｰｳﾍﾞｱｲｵｲｴﾝ</t>
    <phoneticPr fontId="4"/>
  </si>
  <si>
    <t>松橋美穂</t>
    <rPh sb="0" eb="2">
      <t>マツハシ</t>
    </rPh>
    <rPh sb="2" eb="4">
      <t>ミホ</t>
    </rPh>
    <phoneticPr fontId="4"/>
  </si>
  <si>
    <t>ﾋﾀﾞﾏﾘﾉｲｴﾃﾞｲｻｰﾋﾞｽｾﾝﾀｰ</t>
    <phoneticPr fontId="4"/>
  </si>
  <si>
    <t>柴田倫拓</t>
    <rPh sb="0" eb="2">
      <t>シバタ</t>
    </rPh>
    <rPh sb="2" eb="3">
      <t>リン</t>
    </rPh>
    <rPh sb="3" eb="4">
      <t>タク</t>
    </rPh>
    <phoneticPr fontId="4"/>
  </si>
  <si>
    <t>ﾃﾞｲｻｰﾋﾞｽｵﾉｺﾊﾝﾘｿﾞｰﾄ</t>
    <phoneticPr fontId="4"/>
  </si>
  <si>
    <t>ケアビレッジ
きわなみ
デイサービス
センター</t>
    <phoneticPr fontId="4"/>
  </si>
  <si>
    <t>阿波村綾美</t>
    <rPh sb="0" eb="3">
      <t>アワムラ</t>
    </rPh>
    <rPh sb="3" eb="5">
      <t>アヤミ</t>
    </rPh>
    <phoneticPr fontId="4"/>
  </si>
  <si>
    <t>ｹｱﾋﾞﾚｯｼﾞｷﾜﾅﾐﾃﾞｲｻｰﾋﾞｽｾﾝﾀｰ</t>
    <phoneticPr fontId="4"/>
  </si>
  <si>
    <t>上宇部黒岩75</t>
    <rPh sb="0" eb="1">
      <t>カミ</t>
    </rPh>
    <rPh sb="1" eb="3">
      <t>ウベ</t>
    </rPh>
    <rPh sb="3" eb="5">
      <t>クロイワ</t>
    </rPh>
    <phoneticPr fontId="4"/>
  </si>
  <si>
    <t>ｻﾝｺｰﾌﾟｳﾍﾞﾂｳｼｮｶｲｺﾞｼﾞｷﾞｮｳｼｮ</t>
    <phoneticPr fontId="4"/>
  </si>
  <si>
    <t>デイサービス
センター
オパール光栄</t>
    <phoneticPr fontId="4"/>
  </si>
  <si>
    <t>ﾃﾞｲｻｰﾋﾞｽｾﾝﾀｰｵﾊﾟｰﾙｺｳｴｲ</t>
    <phoneticPr fontId="4"/>
  </si>
  <si>
    <t>合同会社　　　　　　　　　ひだまりねっと</t>
    <phoneticPr fontId="4"/>
  </si>
  <si>
    <t>吉松啓子</t>
    <rPh sb="0" eb="2">
      <t>ヨシマツ</t>
    </rPh>
    <rPh sb="2" eb="4">
      <t>ケイコ</t>
    </rPh>
    <phoneticPr fontId="4"/>
  </si>
  <si>
    <t>ﾋﾀﾞﾏﾘﾉﾊﾅ</t>
    <phoneticPr fontId="4"/>
  </si>
  <si>
    <t>むべの里
デイサービス
センター東芝中</t>
    <phoneticPr fontId="4"/>
  </si>
  <si>
    <t>ﾑﾍﾞﾉｻﾄﾃﾞｲｻｰﾋﾞｽｾﾝﾀｰﾋｶﾞｼｼﾊﾞﾅｶ</t>
    <phoneticPr fontId="4"/>
  </si>
  <si>
    <t>キワラリハビリ　　　　　　　　　　　　　デイサービス</t>
    <phoneticPr fontId="4"/>
  </si>
  <si>
    <t>株式会社　　　　　　　　　　　　　　　　　　シルバーホークス</t>
    <phoneticPr fontId="4"/>
  </si>
  <si>
    <t>ｷﾜﾗﾘﾊﾋﾞﾘﾃﾞｲｻｰﾋﾞｽ</t>
    <phoneticPr fontId="4"/>
  </si>
  <si>
    <t>きわなみ苑　　　　　　　　　　　　　　デイサービス
センター</t>
  </si>
  <si>
    <t>ｷﾜﾅﾐｴﾝﾃﾞｲｻｰﾋﾞｽｾﾝﾀｰ</t>
  </si>
  <si>
    <t>西岐波2066</t>
    <phoneticPr fontId="4"/>
  </si>
  <si>
    <t>日の山園向陽　　　　　　　　　　　　　　　　デイサービス
センター</t>
    <phoneticPr fontId="4"/>
  </si>
  <si>
    <t>ﾋﾉﾔﾏｴﾝｺｳﾖｳﾃﾞｲｻｰﾋﾞｽｾﾝﾀｰ</t>
    <phoneticPr fontId="4"/>
  </si>
  <si>
    <t>デイサービス
なごみ</t>
    <phoneticPr fontId="4"/>
  </si>
  <si>
    <t>0836-
35-7530</t>
    <phoneticPr fontId="4"/>
  </si>
  <si>
    <t>デイサービス
星華</t>
    <phoneticPr fontId="4"/>
  </si>
  <si>
    <t>0836-
39-7563</t>
    <phoneticPr fontId="4"/>
  </si>
  <si>
    <t>株式会社
厚仁</t>
    <phoneticPr fontId="4"/>
  </si>
  <si>
    <t>0836-
44-6193</t>
    <phoneticPr fontId="4"/>
  </si>
  <si>
    <t>ﾃﾞｲｻｰﾋﾞｽｾﾝﾀｰﾐﾉﾘ</t>
    <phoneticPr fontId="4"/>
  </si>
  <si>
    <t>若菜楠
デイサービス</t>
    <phoneticPr fontId="4"/>
  </si>
  <si>
    <t>平田豊</t>
    <rPh sb="0" eb="2">
      <t>ヒラタ</t>
    </rPh>
    <rPh sb="2" eb="3">
      <t>ユタカ</t>
    </rPh>
    <phoneticPr fontId="4"/>
  </si>
  <si>
    <t>ﾜｶﾅｸｽﾉｷﾃﾞｲｻｰﾋﾞｽ</t>
    <phoneticPr fontId="4"/>
  </si>
  <si>
    <t>有限会社
フレンドサービス</t>
    <phoneticPr fontId="4"/>
  </si>
  <si>
    <t>園田裕之</t>
    <rPh sb="2" eb="3">
      <t>ユウ</t>
    </rPh>
    <rPh sb="3" eb="4">
      <t>コレ</t>
    </rPh>
    <phoneticPr fontId="4"/>
  </si>
  <si>
    <t>0836-
43-7933</t>
    <phoneticPr fontId="4"/>
  </si>
  <si>
    <t>ﾃﾞｲｻｰﾋﾞｽｾﾝﾀｰﾕｳﾕ</t>
    <phoneticPr fontId="4"/>
  </si>
  <si>
    <t>茶話本舗
デイサービス陽</t>
    <rPh sb="11" eb="12">
      <t>ヨウ</t>
    </rPh>
    <phoneticPr fontId="4"/>
  </si>
  <si>
    <t>株式会社
リーカスペース太陽</t>
    <rPh sb="0" eb="2">
      <t>カブシキ</t>
    </rPh>
    <rPh sb="2" eb="4">
      <t>カイシャ</t>
    </rPh>
    <rPh sb="12" eb="14">
      <t>タイヨウ</t>
    </rPh>
    <phoneticPr fontId="4"/>
  </si>
  <si>
    <t>755-0097</t>
    <phoneticPr fontId="4"/>
  </si>
  <si>
    <t>0836-
43-9458</t>
    <phoneticPr fontId="4"/>
  </si>
  <si>
    <t>常盤台1-20-2</t>
    <rPh sb="0" eb="3">
      <t>トキワダイ</t>
    </rPh>
    <phoneticPr fontId="4"/>
  </si>
  <si>
    <t>ｻﾜﾎﾝﾎﾟﾃﾞｲｻｰﾋﾞｽﾖｳ</t>
    <phoneticPr fontId="4"/>
  </si>
  <si>
    <t>デイサービス
きたえるーむ上宇部</t>
    <phoneticPr fontId="4"/>
  </si>
  <si>
    <t>株式会社宇部
スイミングスクール</t>
    <phoneticPr fontId="4"/>
  </si>
  <si>
    <t>山下諭孝</t>
    <rPh sb="0" eb="2">
      <t>ヤマシタ</t>
    </rPh>
    <rPh sb="2" eb="3">
      <t>サト</t>
    </rPh>
    <rPh sb="3" eb="4">
      <t>タカシ</t>
    </rPh>
    <phoneticPr fontId="4"/>
  </si>
  <si>
    <t>0836-
39-8699</t>
    <phoneticPr fontId="4"/>
  </si>
  <si>
    <t>ﾃﾞｲｻｰﾋﾞｽｷﾀｴﾙｰﾑｶﾐｳﾍﾞ</t>
    <phoneticPr fontId="4"/>
  </si>
  <si>
    <t>万倉の郷
デイサービス</t>
    <rPh sb="0" eb="1">
      <t>マン</t>
    </rPh>
    <rPh sb="1" eb="2">
      <t>クラ</t>
    </rPh>
    <rPh sb="3" eb="4">
      <t>サト</t>
    </rPh>
    <phoneticPr fontId="4"/>
  </si>
  <si>
    <t>有限会社
希</t>
    <rPh sb="0" eb="2">
      <t>ユウゲン</t>
    </rPh>
    <rPh sb="2" eb="4">
      <t>カイシャ</t>
    </rPh>
    <rPh sb="5" eb="6">
      <t>キ</t>
    </rPh>
    <phoneticPr fontId="4"/>
  </si>
  <si>
    <t>深見早苗</t>
    <rPh sb="0" eb="2">
      <t>フカミ</t>
    </rPh>
    <rPh sb="2" eb="4">
      <t>サナエ</t>
    </rPh>
    <phoneticPr fontId="4"/>
  </si>
  <si>
    <t>757-
0214</t>
    <phoneticPr fontId="4"/>
  </si>
  <si>
    <t>0836-
39-9854</t>
    <phoneticPr fontId="4"/>
  </si>
  <si>
    <t>西万倉1690-2</t>
    <rPh sb="0" eb="1">
      <t>ニシ</t>
    </rPh>
    <rPh sb="1" eb="2">
      <t>マン</t>
    </rPh>
    <phoneticPr fontId="4"/>
  </si>
  <si>
    <t>ﾏｸﾗﾉｻﾄﾃﾞｲｻｰﾋﾞｽ</t>
    <phoneticPr fontId="4"/>
  </si>
  <si>
    <t>0836-
38-8180</t>
    <phoneticPr fontId="4"/>
  </si>
  <si>
    <t>ﾃﾞｲｻｰﾋﾞｽｷﾀｴﾙｰﾑﾆｼｳﾍﾞ</t>
    <phoneticPr fontId="4"/>
  </si>
  <si>
    <t>0836-
38-8417</t>
    <phoneticPr fontId="4"/>
  </si>
  <si>
    <t>0836-
38-8186</t>
    <phoneticPr fontId="4"/>
  </si>
  <si>
    <t>デイサービス
センター優</t>
    <phoneticPr fontId="4"/>
  </si>
  <si>
    <t>0836-
38-8880</t>
    <phoneticPr fontId="4"/>
  </si>
  <si>
    <t>東岐波道田1381-7</t>
    <phoneticPr fontId="4"/>
  </si>
  <si>
    <t>西日本デイサービス
いきいき参宮通り</t>
    <phoneticPr fontId="4"/>
  </si>
  <si>
    <t>0836-
21-2233</t>
    <phoneticPr fontId="4"/>
  </si>
  <si>
    <t>海南町16-27</t>
    <phoneticPr fontId="4"/>
  </si>
  <si>
    <t>ﾆｼﾆﾎﾝﾃﾞｲｻｰﾋﾞｽｲｷｲｷｻﾝｸﾞｳﾄﾞｵﾘ</t>
    <phoneticPr fontId="4"/>
  </si>
  <si>
    <t>デイサービス
愛華</t>
    <phoneticPr fontId="4"/>
  </si>
  <si>
    <t>0836-
39-6702</t>
    <phoneticPr fontId="4"/>
  </si>
  <si>
    <t>船木1016-1</t>
    <phoneticPr fontId="4"/>
  </si>
  <si>
    <t>ＪＡ山口県
デイサービス宇部</t>
    <phoneticPr fontId="4"/>
  </si>
  <si>
    <t>山根健</t>
    <rPh sb="2" eb="3">
      <t>ケン</t>
    </rPh>
    <phoneticPr fontId="4"/>
  </si>
  <si>
    <t>0836-
45-0320</t>
    <phoneticPr fontId="4"/>
  </si>
  <si>
    <t>ｼﾞｪｲｴｲﾔﾏｸﾞﾁﾃﾞｲｻｰﾋﾞｽｳﾍﾞ</t>
    <phoneticPr fontId="4"/>
  </si>
  <si>
    <t>リハビリ
デイサービス
エール</t>
    <phoneticPr fontId="4"/>
  </si>
  <si>
    <t>株式会社 エール</t>
    <phoneticPr fontId="4"/>
  </si>
  <si>
    <t>0836-
39-5857</t>
    <phoneticPr fontId="4"/>
  </si>
  <si>
    <t>中村2-6-11</t>
    <phoneticPr fontId="4"/>
  </si>
  <si>
    <t>ﾘﾊﾋﾞﾘﾃﾞｲｻｰﾋﾞｽｴｰﾙ</t>
    <phoneticPr fontId="4"/>
  </si>
  <si>
    <t>デイサービス
きたえるーむ
西宇部</t>
    <phoneticPr fontId="4"/>
  </si>
  <si>
    <t>株式会社
宇部スイミング
スクール</t>
    <phoneticPr fontId="4"/>
  </si>
  <si>
    <t>759-
0209</t>
    <phoneticPr fontId="4"/>
  </si>
  <si>
    <t>厚南北1－3－23際波グランフォート2号</t>
    <phoneticPr fontId="4"/>
  </si>
  <si>
    <t>0836-
44-3355</t>
    <phoneticPr fontId="4"/>
  </si>
  <si>
    <t>デイサービス
まる</t>
    <phoneticPr fontId="4"/>
  </si>
  <si>
    <t>株式会社
助さん</t>
    <rPh sb="5" eb="6">
      <t>スケ</t>
    </rPh>
    <phoneticPr fontId="4"/>
  </si>
  <si>
    <t>755-
0076</t>
    <phoneticPr fontId="4"/>
  </si>
  <si>
    <t>0836-
43-9580</t>
    <phoneticPr fontId="4"/>
  </si>
  <si>
    <t>大小路2-8-16-5</t>
    <rPh sb="0" eb="2">
      <t>ダイショウ</t>
    </rPh>
    <rPh sb="2" eb="3">
      <t>ミチ</t>
    </rPh>
    <phoneticPr fontId="4"/>
  </si>
  <si>
    <t>デイサービスセンターメルローズ</t>
    <phoneticPr fontId="4"/>
  </si>
  <si>
    <t>笠井佳恵</t>
    <rPh sb="0" eb="2">
      <t>カサイ</t>
    </rPh>
    <rPh sb="2" eb="4">
      <t>ヨシエ</t>
    </rPh>
    <phoneticPr fontId="4"/>
  </si>
  <si>
    <t>759-
0207</t>
    <phoneticPr fontId="4"/>
  </si>
  <si>
    <t>0836-
39-3303</t>
    <phoneticPr fontId="4"/>
  </si>
  <si>
    <t>際波726-3</t>
    <rPh sb="0" eb="2">
      <t>キワナミ</t>
    </rPh>
    <phoneticPr fontId="4"/>
  </si>
  <si>
    <t>ﾃﾞｲｻｰﾋﾞｽｾﾝﾀｰﾒﾙﾛｰｽﾞ</t>
    <phoneticPr fontId="4"/>
  </si>
  <si>
    <t>永見文子</t>
    <rPh sb="0" eb="2">
      <t>ナガミ</t>
    </rPh>
    <rPh sb="2" eb="4">
      <t>フミコ</t>
    </rPh>
    <phoneticPr fontId="4"/>
  </si>
  <si>
    <t>むべの里デイサービスセンターららら</t>
    <rPh sb="3" eb="4">
      <t>サト</t>
    </rPh>
    <phoneticPr fontId="4"/>
  </si>
  <si>
    <t>0836-
21-5360</t>
    <phoneticPr fontId="4"/>
  </si>
  <si>
    <t>中村2-7-43</t>
    <rPh sb="0" eb="2">
      <t>ナカムラ</t>
    </rPh>
    <phoneticPr fontId="4"/>
  </si>
  <si>
    <t>ﾑﾍﾞﾉｻﾄﾃﾞｲｻｰﾋﾞｽｾﾝﾀｰﾗﾗﾗ</t>
    <phoneticPr fontId="4"/>
  </si>
  <si>
    <t>よしき悠々苑
デイサービス
センター</t>
    <phoneticPr fontId="4"/>
  </si>
  <si>
    <t>藤本徹央</t>
    <rPh sb="0" eb="2">
      <t>フジモト</t>
    </rPh>
    <rPh sb="2" eb="3">
      <t>トオル</t>
    </rPh>
    <rPh sb="3" eb="4">
      <t>オウ</t>
    </rPh>
    <phoneticPr fontId="4"/>
  </si>
  <si>
    <t>ﾖｼｷﾕｳﾕｳｴﾝﾃﾞｲｻｰﾋﾞｽｾﾝﾀｰ</t>
    <phoneticPr fontId="4"/>
  </si>
  <si>
    <t>とくぢ苑
デイサービス
センター</t>
    <phoneticPr fontId="4"/>
  </si>
  <si>
    <t>0835-
56-0010</t>
    <phoneticPr fontId="4"/>
  </si>
  <si>
    <t>ﾄｸﾁﾞｴﾝﾃﾞｲｻｰﾋﾞｽｾﾝﾀｰ</t>
    <phoneticPr fontId="4"/>
  </si>
  <si>
    <t>みんなのふるさと
通所介護事業所</t>
    <rPh sb="9" eb="11">
      <t>ツウショ</t>
    </rPh>
    <rPh sb="11" eb="13">
      <t>カイゴ</t>
    </rPh>
    <rPh sb="13" eb="16">
      <t>ジギョウショ</t>
    </rPh>
    <phoneticPr fontId="4"/>
  </si>
  <si>
    <t>083-
973-2315</t>
    <phoneticPr fontId="4"/>
  </si>
  <si>
    <t>小郡下郷1063-10</t>
    <rPh sb="0" eb="4">
      <t>オゴオリシモゴウ</t>
    </rPh>
    <phoneticPr fontId="4"/>
  </si>
  <si>
    <t>ﾐﾝﾅﾉﾌﾙｻﾄﾂｳｼｮｶｲｺﾞｼﾞｷﾞｮｳｼｮ</t>
    <phoneticPr fontId="4"/>
  </si>
  <si>
    <t>デイサービスおはな</t>
    <phoneticPr fontId="4"/>
  </si>
  <si>
    <t>ﾃﾞｲｻｰﾋﾞｽｵﾊﾅ</t>
    <phoneticPr fontId="4"/>
  </si>
  <si>
    <t>武安あゆみ</t>
    <rPh sb="0" eb="2">
      <t>タケヤス</t>
    </rPh>
    <phoneticPr fontId="4"/>
  </si>
  <si>
    <t>ｵｵｲﾁﾃﾞｲｻｰﾋﾞｽｾﾝﾀｰ</t>
    <phoneticPr fontId="4"/>
  </si>
  <si>
    <t>ハートホーム南山口
脳活性リハビリ</t>
    <phoneticPr fontId="4"/>
  </si>
  <si>
    <t>松山恵己</t>
    <rPh sb="0" eb="2">
      <t>マツヤマ</t>
    </rPh>
    <rPh sb="2" eb="3">
      <t>メグミ</t>
    </rPh>
    <rPh sb="3" eb="4">
      <t>オノレ</t>
    </rPh>
    <phoneticPr fontId="4"/>
  </si>
  <si>
    <t>083-
988-3300</t>
    <phoneticPr fontId="4"/>
  </si>
  <si>
    <t>ﾊｰﾄﾎｰﾑﾐﾅﾐﾔﾏｸﾞﾁﾉｳｶｯｾｲﾘﾊﾋﾞﾘ</t>
    <phoneticPr fontId="4"/>
  </si>
  <si>
    <t>デイサービス
湯田朝倉荘</t>
    <phoneticPr fontId="4"/>
  </si>
  <si>
    <t>ﾃﾞｲｻｰﾋﾞｽﾕﾀﾞｱｻｸﾗｿｳ</t>
    <phoneticPr fontId="4"/>
  </si>
  <si>
    <t>小島勉</t>
    <rPh sb="0" eb="2">
      <t>コジマ</t>
    </rPh>
    <rPh sb="2" eb="3">
      <t>ツトム</t>
    </rPh>
    <phoneticPr fontId="4"/>
  </si>
  <si>
    <t>083-
934-5600</t>
    <phoneticPr fontId="4"/>
  </si>
  <si>
    <t>ﾊｰﾄﾎｰﾑﾐﾔﾉﾉｳｶｯｾｲﾘﾊﾋﾞﾘ</t>
    <phoneticPr fontId="4"/>
  </si>
  <si>
    <t>ハートハウス大歳
脳活性リハビリ</t>
    <phoneticPr fontId="4"/>
  </si>
  <si>
    <t>753-
0871</t>
    <phoneticPr fontId="4"/>
  </si>
  <si>
    <t>083-
922-0170</t>
    <phoneticPr fontId="4"/>
  </si>
  <si>
    <t>ﾊｰﾄﾊｳｽｵｵﾄｼﾉｳｶｯｾｲﾘﾊﾋﾞﾘ</t>
    <phoneticPr fontId="4"/>
  </si>
  <si>
    <t>夢のみずうみ村
山口デイサービス
センター</t>
    <phoneticPr fontId="4"/>
  </si>
  <si>
    <t>社会福祉法人 　　　　　夢のみずうみ村</t>
    <phoneticPr fontId="4"/>
  </si>
  <si>
    <t>ﾕﾒﾉﾐｽﾞｳﾐﾑﾗﾔﾏｸﾞﾁﾃﾞｲｻｰﾋﾞｽｾﾝﾀｰ</t>
    <phoneticPr fontId="4"/>
  </si>
  <si>
    <t>ケアライフ小鯖　　　　　　　　　　　　　デイサービス
センター</t>
    <phoneticPr fontId="4"/>
  </si>
  <si>
    <t>有限会社　　　　　　　　　　　　　　　　ベストライフ</t>
    <phoneticPr fontId="4"/>
  </si>
  <si>
    <t>下小鯖520</t>
    <phoneticPr fontId="4"/>
  </si>
  <si>
    <t>ｹｱﾗｲﾌｵｻﾊﾞﾃﾞｲｻｰﾋﾞｽｾﾝﾀｰ</t>
    <phoneticPr fontId="4"/>
  </si>
  <si>
    <t>山口病院
通所介護
こもれ日</t>
    <phoneticPr fontId="4"/>
  </si>
  <si>
    <t>医療法人　　　　　　　　　　　　　　　樹一会</t>
    <phoneticPr fontId="4"/>
  </si>
  <si>
    <t>083-
922-1865</t>
    <phoneticPr fontId="4"/>
  </si>
  <si>
    <t>きんもくせい　　　　　　　　　　　　　　デイサービス
センター</t>
    <phoneticPr fontId="4"/>
  </si>
  <si>
    <t>株式会社　　　　　　　　　　　　　　　　きんもくせい</t>
    <phoneticPr fontId="4"/>
  </si>
  <si>
    <t>ｷﾝﾓｸｾｲﾃﾞｲｻｰﾋﾞｽｾﾝﾀｰ</t>
    <phoneticPr fontId="4"/>
  </si>
  <si>
    <t>あじす陽だまりの家　　　　　　　　　　　デイサービス</t>
    <phoneticPr fontId="4"/>
  </si>
  <si>
    <t>有限会社　　　　　　　　　　　　　　　　　エム・エッチ・ティー
企画</t>
    <phoneticPr fontId="4"/>
  </si>
  <si>
    <t>ｱｼﾞｽﾋﾀﾞﾏﾘﾉｲｴﾃﾞｲｻｰﾋﾞｽ</t>
    <phoneticPr fontId="4"/>
  </si>
  <si>
    <t>ケアタウン日の山
デイサービス
センター</t>
    <phoneticPr fontId="4"/>
  </si>
  <si>
    <t>阿知須2581-1</t>
    <phoneticPr fontId="4"/>
  </si>
  <si>
    <t>083-
902-8080</t>
    <phoneticPr fontId="4"/>
  </si>
  <si>
    <t>PHaMCS株式会社</t>
    <rPh sb="6" eb="8">
      <t>カブシキ</t>
    </rPh>
    <rPh sb="8" eb="10">
      <t>カイシャ</t>
    </rPh>
    <phoneticPr fontId="4"/>
  </si>
  <si>
    <t>083-
976-8427</t>
    <phoneticPr fontId="4"/>
  </si>
  <si>
    <t>083-
972-1200</t>
    <phoneticPr fontId="4"/>
  </si>
  <si>
    <t>754-
0002</t>
    <phoneticPr fontId="4"/>
  </si>
  <si>
    <t>ﾊｰﾄﾎｰﾑｵｺﾞｵﾘﾉｳｶｯｾｲﾘﾊﾋﾞﾘ</t>
    <phoneticPr fontId="4"/>
  </si>
  <si>
    <t>083-
902-5967</t>
    <phoneticPr fontId="4"/>
  </si>
  <si>
    <t>083-
922-1191</t>
    <phoneticPr fontId="4"/>
  </si>
  <si>
    <t>ウィンズタウン大内
喜郷デイ
サービスセンター</t>
    <phoneticPr fontId="4"/>
  </si>
  <si>
    <t>株式会社 ウィンズ
オペレーティング</t>
    <phoneticPr fontId="4"/>
  </si>
  <si>
    <t>083-
941-6636</t>
    <phoneticPr fontId="4"/>
  </si>
  <si>
    <t>ｳｨﾝｽﾞﾀｳﾝｵｵｳﾁﾖﾛｺﾋﾞﾉｻﾄﾃﾞｲｻｰﾋﾞｽｾﾝﾀｰ</t>
    <phoneticPr fontId="4"/>
  </si>
  <si>
    <t>753-
0241</t>
    <phoneticPr fontId="4"/>
  </si>
  <si>
    <t>083-
920-1765</t>
    <phoneticPr fontId="4"/>
  </si>
  <si>
    <t>ｹｱﾗｲﾌﾔﾏｸﾞﾁﾃﾞｲｻｰﾋﾞｽｾﾝﾀｰ</t>
    <phoneticPr fontId="4"/>
  </si>
  <si>
    <t>グッドタイムクラブ・
グランド萩</t>
    <rPh sb="15" eb="16">
      <t>ハギ</t>
    </rPh>
    <phoneticPr fontId="4"/>
  </si>
  <si>
    <t>社会福祉法人
創生会</t>
    <rPh sb="0" eb="2">
      <t>シャカイ</t>
    </rPh>
    <rPh sb="2" eb="4">
      <t>フクシ</t>
    </rPh>
    <rPh sb="4" eb="5">
      <t>ホウ</t>
    </rPh>
    <rPh sb="5" eb="6">
      <t>ヒト</t>
    </rPh>
    <rPh sb="7" eb="9">
      <t>ソウセイ</t>
    </rPh>
    <rPh sb="9" eb="10">
      <t>カイ</t>
    </rPh>
    <phoneticPr fontId="4"/>
  </si>
  <si>
    <t>田中和美</t>
    <rPh sb="2" eb="4">
      <t>カズミ</t>
    </rPh>
    <phoneticPr fontId="4"/>
  </si>
  <si>
    <t>758-0026</t>
    <phoneticPr fontId="4"/>
  </si>
  <si>
    <t>0838-
22-9000</t>
    <phoneticPr fontId="4"/>
  </si>
  <si>
    <t>古萩町25</t>
    <rPh sb="0" eb="1">
      <t>フル</t>
    </rPh>
    <rPh sb="1" eb="2">
      <t>ハギ</t>
    </rPh>
    <rPh sb="2" eb="3">
      <t>マチ</t>
    </rPh>
    <phoneticPr fontId="4"/>
  </si>
  <si>
    <t>ｸﾞｯﾄﾞﾀｲﾑｸﾗﾌﾞ･ｸﾞﾗﾝﾄﾞﾊｷﾞ</t>
    <phoneticPr fontId="4"/>
  </si>
  <si>
    <t>ケアパートナー防府</t>
    <phoneticPr fontId="4"/>
  </si>
  <si>
    <t>ケアパートナー
株式会社</t>
    <phoneticPr fontId="4"/>
  </si>
  <si>
    <t>植永司</t>
    <rPh sb="0" eb="2">
      <t>ウエナガ</t>
    </rPh>
    <rPh sb="2" eb="3">
      <t>ツカサ</t>
    </rPh>
    <phoneticPr fontId="4"/>
  </si>
  <si>
    <t>ｹｱﾊﾟｰﾄﾅｰﾎｳﾌ</t>
    <phoneticPr fontId="4"/>
  </si>
  <si>
    <t>デイサービス
センター
さわやか防府</t>
    <phoneticPr fontId="4"/>
  </si>
  <si>
    <t>特定非営利活動
法人
さわやか防府</t>
    <phoneticPr fontId="4"/>
  </si>
  <si>
    <t>ﾃﾞｲｻｰﾋﾞｽｾﾝﾀｰｻﾜﾔｶﾎｳﾌ</t>
    <phoneticPr fontId="4"/>
  </si>
  <si>
    <t>飯田幸代</t>
    <rPh sb="2" eb="4">
      <t>サチヨ</t>
    </rPh>
    <phoneticPr fontId="4"/>
  </si>
  <si>
    <t>ﾂｸｲﾎｳﾌﾋｶﾞｼ</t>
    <phoneticPr fontId="4"/>
  </si>
  <si>
    <t>ＮＰＯ
さわやか中西</t>
    <phoneticPr fontId="4"/>
  </si>
  <si>
    <t>ｴﾇﾋﾟｰｵｰｻﾜﾔｶﾅｶﾆｼ</t>
    <phoneticPr fontId="4"/>
  </si>
  <si>
    <t>デイサービス　　　　　　　　　えがおの森</t>
    <phoneticPr fontId="4"/>
  </si>
  <si>
    <t>株式会社　　　　　　　　　　　アイピーアール</t>
    <phoneticPr fontId="4"/>
  </si>
  <si>
    <t>矢野素子</t>
    <rPh sb="0" eb="2">
      <t>ヤノ</t>
    </rPh>
    <rPh sb="2" eb="4">
      <t>モトコ</t>
    </rPh>
    <phoneticPr fontId="4"/>
  </si>
  <si>
    <t>ﾃﾞｲｻｰﾋﾞｽｴｶﾞｵﾉﾓﾘ</t>
    <phoneticPr fontId="4"/>
  </si>
  <si>
    <t>風の丘
デイサービス</t>
    <phoneticPr fontId="4"/>
  </si>
  <si>
    <t>ｶｾﾞﾉｵｶﾃﾞｲｻｰﾋﾞｽ</t>
    <phoneticPr fontId="4"/>
  </si>
  <si>
    <t>下右田1035</t>
    <phoneticPr fontId="4"/>
  </si>
  <si>
    <t>デイサービス
円笑</t>
    <phoneticPr fontId="4"/>
  </si>
  <si>
    <t>株式会社
キャンズコーポ
レーション</t>
    <phoneticPr fontId="4"/>
  </si>
  <si>
    <t>0835-
28-8811</t>
    <phoneticPr fontId="4"/>
  </si>
  <si>
    <t>株式会社
カインドリー・
サポート</t>
    <phoneticPr fontId="4"/>
  </si>
  <si>
    <t>境裕子</t>
    <rPh sb="0" eb="1">
      <t>サカイ</t>
    </rPh>
    <rPh sb="1" eb="3">
      <t>ユウコ</t>
    </rPh>
    <phoneticPr fontId="4"/>
  </si>
  <si>
    <t>0835-
28-8256</t>
    <phoneticPr fontId="4"/>
  </si>
  <si>
    <t>デイサービス
きたえるーむ
防府北</t>
    <phoneticPr fontId="4"/>
  </si>
  <si>
    <t>0835-
28-7851</t>
    <phoneticPr fontId="4"/>
  </si>
  <si>
    <t>国衙5-11-6</t>
    <phoneticPr fontId="4"/>
  </si>
  <si>
    <t>デイサービス
おいでませ</t>
    <phoneticPr fontId="4"/>
  </si>
  <si>
    <t>株式会社
オールケアー</t>
    <phoneticPr fontId="4"/>
  </si>
  <si>
    <t>0835-
28-1505</t>
    <phoneticPr fontId="4"/>
  </si>
  <si>
    <t>江泊1987-143</t>
    <phoneticPr fontId="4"/>
  </si>
  <si>
    <t>ﾃﾞｲｻｰﾋﾞｽｵｲﾃﾞﾏｾ</t>
    <phoneticPr fontId="4"/>
  </si>
  <si>
    <t>デイサービス
ふうき</t>
    <phoneticPr fontId="4"/>
  </si>
  <si>
    <t>株式会社
富貴</t>
    <phoneticPr fontId="4"/>
  </si>
  <si>
    <t>梶原典子</t>
    <rPh sb="0" eb="2">
      <t>カジワラ</t>
    </rPh>
    <rPh sb="2" eb="4">
      <t>ノリコ</t>
    </rPh>
    <phoneticPr fontId="4"/>
  </si>
  <si>
    <t>国分寺町5-29</t>
    <phoneticPr fontId="4"/>
  </si>
  <si>
    <t>ﾃﾞｲｻｰﾋﾞｽﾌｳｷ</t>
    <phoneticPr fontId="4"/>
  </si>
  <si>
    <t>デイサービス
そよ風</t>
    <phoneticPr fontId="4"/>
  </si>
  <si>
    <t>株式会社
豊友会</t>
    <phoneticPr fontId="4"/>
  </si>
  <si>
    <t>0835-
28-7718</t>
    <phoneticPr fontId="4"/>
  </si>
  <si>
    <t>牟礼柳20-1</t>
    <phoneticPr fontId="4"/>
  </si>
  <si>
    <t>ﾃﾞｲｻｰﾋﾞｽｿﾖｶｾﾞ</t>
    <phoneticPr fontId="4"/>
  </si>
  <si>
    <t>acotデイサービスセンター</t>
    <phoneticPr fontId="4"/>
  </si>
  <si>
    <t>株式会社エルクラフト</t>
    <rPh sb="0" eb="2">
      <t>カブシキ</t>
    </rPh>
    <rPh sb="2" eb="4">
      <t>カイシャ</t>
    </rPh>
    <phoneticPr fontId="4"/>
  </si>
  <si>
    <t>747-0835</t>
    <phoneticPr fontId="4"/>
  </si>
  <si>
    <t>0835-
28-1142</t>
    <phoneticPr fontId="4"/>
  </si>
  <si>
    <t>田島1943-4</t>
    <rPh sb="0" eb="2">
      <t>タジマ</t>
    </rPh>
    <phoneticPr fontId="4"/>
  </si>
  <si>
    <t>ｱｺｯﾄﾃﾞｲｻｰﾋﾞｽｾﾝﾀｰ</t>
    <phoneticPr fontId="4"/>
  </si>
  <si>
    <t>ライフクラフトデイサービス丸山</t>
    <rPh sb="13" eb="15">
      <t>マルヤマ</t>
    </rPh>
    <phoneticPr fontId="4"/>
  </si>
  <si>
    <t>0835-
29-2222</t>
    <phoneticPr fontId="4"/>
  </si>
  <si>
    <t>ﾗｲﾌｸﾗﾌﾄﾃﾞｲｻｰﾋﾞｽﾏﾙﾔﾏ</t>
    <phoneticPr fontId="4"/>
  </si>
  <si>
    <t>ぴ～ぽ～倶楽部
シニア健康運動
サロン防府店</t>
    <rPh sb="19" eb="22">
      <t>ホウフテン</t>
    </rPh>
    <phoneticPr fontId="4"/>
  </si>
  <si>
    <t>合同会社ヤスムラ</t>
    <rPh sb="0" eb="2">
      <t>ゴウドウ</t>
    </rPh>
    <rPh sb="2" eb="4">
      <t>カイシャ</t>
    </rPh>
    <phoneticPr fontId="4"/>
  </si>
  <si>
    <t>安村玲子</t>
    <rPh sb="0" eb="2">
      <t>ヤスムラ</t>
    </rPh>
    <rPh sb="2" eb="4">
      <t>レイコ</t>
    </rPh>
    <phoneticPr fontId="4"/>
  </si>
  <si>
    <t>747-0836</t>
    <phoneticPr fontId="4"/>
  </si>
  <si>
    <t>0835-
38-3655</t>
    <phoneticPr fontId="4"/>
  </si>
  <si>
    <t>植松1869-12</t>
    <rPh sb="0" eb="2">
      <t>ウエマツ</t>
    </rPh>
    <phoneticPr fontId="4"/>
  </si>
  <si>
    <t>ﾋﾟｰﾎﾟｰｸﾗﾌﾞｼﾆｱｹﾝｺｳｳﾝﾄﾞｳｻﾛﾝﾎｳﾌﾃﾝ</t>
    <phoneticPr fontId="4"/>
  </si>
  <si>
    <t>ほしのさと
デイサービス
センター</t>
    <phoneticPr fontId="4"/>
  </si>
  <si>
    <t>増田剛一郎</t>
    <rPh sb="0" eb="2">
      <t>マスダ</t>
    </rPh>
    <rPh sb="2" eb="5">
      <t>ゴウイチロウ</t>
    </rPh>
    <phoneticPr fontId="4"/>
  </si>
  <si>
    <t>ﾎｼﾉｻﾄﾃﾞｲｻｰﾋﾞｽｾﾝﾀｰ</t>
    <phoneticPr fontId="4"/>
  </si>
  <si>
    <t>来歩
リハビリステージ</t>
    <phoneticPr fontId="4"/>
  </si>
  <si>
    <t>株式会社総合リハビリテーション研究所</t>
    <phoneticPr fontId="4"/>
  </si>
  <si>
    <t>松本康二</t>
    <rPh sb="2" eb="4">
      <t>コウジ</t>
    </rPh>
    <phoneticPr fontId="4"/>
  </si>
  <si>
    <t>744-0005　</t>
    <phoneticPr fontId="4"/>
  </si>
  <si>
    <t>ﾗｲﾌﾘﾊﾋﾞﾘｽﾃｰｼﾞ</t>
    <phoneticPr fontId="4"/>
  </si>
  <si>
    <t>0833-
48-8882</t>
    <phoneticPr fontId="4"/>
  </si>
  <si>
    <t>ﾃﾞｲｻｰﾋﾞｽｾﾝﾀｰｻﾝｺｰ</t>
    <phoneticPr fontId="4"/>
  </si>
  <si>
    <t>デイサービス
センター
あかしあ</t>
    <phoneticPr fontId="4"/>
  </si>
  <si>
    <t>有限会社 
サンメディカル</t>
    <phoneticPr fontId="4"/>
  </si>
  <si>
    <t>河本尚希</t>
    <rPh sb="0" eb="2">
      <t>カワモト</t>
    </rPh>
    <rPh sb="2" eb="4">
      <t>ナオキ</t>
    </rPh>
    <phoneticPr fontId="4"/>
  </si>
  <si>
    <t>ﾃﾞｲｻｰﾋﾞｽｾﾝﾀｰｱｶｼｱ</t>
    <phoneticPr fontId="4"/>
  </si>
  <si>
    <t>デイサービスきらら</t>
    <phoneticPr fontId="4"/>
  </si>
  <si>
    <t>東野ひとみ</t>
    <rPh sb="0" eb="2">
      <t>ヒガシノ</t>
    </rPh>
    <phoneticPr fontId="4"/>
  </si>
  <si>
    <t>ﾃﾞｲｻｰﾋﾞｽｷﾗﾗ</t>
    <phoneticPr fontId="4"/>
  </si>
  <si>
    <t>山本淳子</t>
    <rPh sb="0" eb="2">
      <t>ヤマモト</t>
    </rPh>
    <rPh sb="2" eb="4">
      <t>ジュンコ</t>
    </rPh>
    <phoneticPr fontId="4"/>
  </si>
  <si>
    <t>ﾕﾉｻﾄﾃﾞｲｻｰﾋﾞｽｾﾝﾀｰ</t>
    <phoneticPr fontId="4"/>
  </si>
  <si>
    <t>デイサービス
センター
はーと・ふれんど
関戸</t>
    <phoneticPr fontId="4"/>
  </si>
  <si>
    <t>ﾃﾞｲｻｰﾋﾞｽｾﾝﾀｰﾊｰﾄ･ﾌﾚﾝﾄﾞｾｷﾄﾞ</t>
    <phoneticPr fontId="4"/>
  </si>
  <si>
    <t>岩国ケアセンター
そよ風</t>
    <rPh sb="0" eb="2">
      <t>イワクニ</t>
    </rPh>
    <rPh sb="11" eb="12">
      <t>カゼ</t>
    </rPh>
    <phoneticPr fontId="4"/>
  </si>
  <si>
    <t>740-0017</t>
    <phoneticPr fontId="4"/>
  </si>
  <si>
    <t>0827-
29-0377</t>
    <phoneticPr fontId="4"/>
  </si>
  <si>
    <t>ｲﾜｸﾆｹｱｾﾝﾀｰｿﾖｶｾﾞ</t>
    <phoneticPr fontId="4"/>
  </si>
  <si>
    <t>ニチイケア
センター光</t>
    <phoneticPr fontId="4"/>
  </si>
  <si>
    <t>ﾆﾁｲｹｱｾﾝﾀｰﾋｶﾘ</t>
    <phoneticPr fontId="4"/>
  </si>
  <si>
    <t>和光苑
デイサービス
センター</t>
    <phoneticPr fontId="4"/>
  </si>
  <si>
    <t>立野花ノ木826</t>
    <rPh sb="2" eb="3">
      <t>ハナ</t>
    </rPh>
    <rPh sb="4" eb="5">
      <t>キ</t>
    </rPh>
    <phoneticPr fontId="4"/>
  </si>
  <si>
    <t>ﾜｺｳｴﾝﾃﾞｲｻｰﾋﾞｽｾﾝﾀｰ</t>
    <phoneticPr fontId="4"/>
  </si>
  <si>
    <t>医療法人
やよい</t>
    <phoneticPr fontId="4"/>
  </si>
  <si>
    <t>ﾃﾞｲｻｰﾋﾞｽｾﾝﾀｰﾘﾊﾞｰｻｲﾄﾞ</t>
    <phoneticPr fontId="4"/>
  </si>
  <si>
    <t>小坂栄一</t>
    <rPh sb="0" eb="2">
      <t>コサカ</t>
    </rPh>
    <rPh sb="2" eb="4">
      <t>エイイチ</t>
    </rPh>
    <phoneticPr fontId="4"/>
  </si>
  <si>
    <t>ﾃﾞｲｻｰﾋﾞｽｾﾝﾀｰｷﾗﾗﾋｶﾘ</t>
    <phoneticPr fontId="4"/>
  </si>
  <si>
    <t>恵光苑
デイサービス
センター</t>
    <phoneticPr fontId="4"/>
  </si>
  <si>
    <t>東深川10062-27</t>
    <phoneticPr fontId="4"/>
  </si>
  <si>
    <t>ｹｲｺｳｴﾝﾃﾞｲｻｰﾋﾞｽｾﾝﾀｰ</t>
    <phoneticPr fontId="4"/>
  </si>
  <si>
    <t>合同会社
みこと</t>
    <rPh sb="0" eb="2">
      <t>ゴウドウ</t>
    </rPh>
    <rPh sb="2" eb="4">
      <t>ガイシャ</t>
    </rPh>
    <phoneticPr fontId="4"/>
  </si>
  <si>
    <t>原田尚美</t>
    <rPh sb="0" eb="2">
      <t>ハラダ</t>
    </rPh>
    <rPh sb="2" eb="4">
      <t>ナオミ</t>
    </rPh>
    <phoneticPr fontId="4"/>
  </si>
  <si>
    <t>ｼｮｳｷﾎﾞﾃﾞｲｻｰﾋﾞｽﾆｼﾞ</t>
    <phoneticPr fontId="4"/>
  </si>
  <si>
    <t>759-4107</t>
    <phoneticPr fontId="4"/>
  </si>
  <si>
    <t>0837-
28-0111</t>
    <phoneticPr fontId="4"/>
  </si>
  <si>
    <t>通830</t>
    <phoneticPr fontId="4"/>
  </si>
  <si>
    <t>ﾅｶﾞﾄｼｼｬｷｮｳｶﾖｲﾃﾞｲｻｰﾋﾞｽｾﾝﾀｰ</t>
    <phoneticPr fontId="4"/>
  </si>
  <si>
    <t>デイサービス
センター
松風苑</t>
    <phoneticPr fontId="4"/>
  </si>
  <si>
    <t>ﾃﾞｲｻｰﾋﾞｽｾﾝﾀｰｼｮｳﾌｳｴﾝ</t>
    <phoneticPr fontId="4"/>
  </si>
  <si>
    <t>青景園
デイサービス
センター</t>
    <phoneticPr fontId="4"/>
  </si>
  <si>
    <t>ｱｵｶｹﾞｴﾝﾃﾞｲｻｰﾋﾞｽｾﾝﾀｰ</t>
    <phoneticPr fontId="4"/>
  </si>
  <si>
    <t>みとう悠々苑
デイサービス
センター</t>
    <phoneticPr fontId="4"/>
  </si>
  <si>
    <t>山本英雄</t>
    <rPh sb="0" eb="4">
      <t>ヤマモトエイユウ</t>
    </rPh>
    <phoneticPr fontId="4"/>
  </si>
  <si>
    <t>ﾐﾄｳﾕｳﾕｳｴﾝﾃﾞｲｻｰﾋﾞｽｾﾝﾀｰ</t>
    <phoneticPr fontId="4"/>
  </si>
  <si>
    <t>天王園
デイサービス
センター</t>
    <phoneticPr fontId="4"/>
  </si>
  <si>
    <t>ﾃﾝﾉｳｴﾝﾃﾞｲｻｰﾋﾞｽｾﾝﾀｰ</t>
    <phoneticPr fontId="4"/>
  </si>
  <si>
    <t>ケアパートナー周南</t>
    <phoneticPr fontId="4"/>
  </si>
  <si>
    <t>ｹｱﾊﾟｰﾄﾅｰｼｭｳﾅﾝ</t>
    <phoneticPr fontId="4"/>
  </si>
  <si>
    <t>デイサービス
であい</t>
    <phoneticPr fontId="4"/>
  </si>
  <si>
    <t>746-0062</t>
    <phoneticPr fontId="4"/>
  </si>
  <si>
    <t>0834-
33-8811</t>
    <phoneticPr fontId="4"/>
  </si>
  <si>
    <t>ﾃﾞｲｻｰﾋﾞｽﾃﾞｱｲ</t>
    <phoneticPr fontId="4"/>
  </si>
  <si>
    <t>デイサービス
センター
あとらす</t>
    <phoneticPr fontId="4"/>
  </si>
  <si>
    <t>有限会社　　　　　　　　　　ＺＥＲＯ－ＯＮＥ</t>
    <phoneticPr fontId="4"/>
  </si>
  <si>
    <t>青木文香</t>
    <rPh sb="0" eb="2">
      <t>アオキ</t>
    </rPh>
    <rPh sb="2" eb="3">
      <t>ブン</t>
    </rPh>
    <rPh sb="3" eb="4">
      <t>カオリ</t>
    </rPh>
    <phoneticPr fontId="4"/>
  </si>
  <si>
    <t>久米447</t>
    <phoneticPr fontId="4"/>
  </si>
  <si>
    <t>ﾃﾞｲｻｰﾋﾞｽｾﾝﾀｰｱﾄﾗｽ</t>
    <phoneticPr fontId="4"/>
  </si>
  <si>
    <t>745-0805</t>
    <phoneticPr fontId="4"/>
  </si>
  <si>
    <t>0834-
88-1288</t>
    <phoneticPr fontId="4"/>
  </si>
  <si>
    <t>ﾃﾞｲｻｰﾋﾞｽｷｽﾞﾅｼｭｳﾅﾝ</t>
    <phoneticPr fontId="4"/>
  </si>
  <si>
    <t>デイサービス
センターほほえみ</t>
    <phoneticPr fontId="4"/>
  </si>
  <si>
    <t>株式会社
ネクストウイル</t>
    <phoneticPr fontId="4"/>
  </si>
  <si>
    <t>0834-
21-2424</t>
    <phoneticPr fontId="4"/>
  </si>
  <si>
    <t>徳山5529</t>
    <phoneticPr fontId="4"/>
  </si>
  <si>
    <t>ﾃﾞｲｻｰﾋﾞｽｾﾝﾀｰﾎﾎｴﾐ</t>
    <phoneticPr fontId="4"/>
  </si>
  <si>
    <t>デイサービスクローネ中須</t>
    <rPh sb="10" eb="11">
      <t>ナカ</t>
    </rPh>
    <rPh sb="11" eb="12">
      <t>ス</t>
    </rPh>
    <phoneticPr fontId="4"/>
  </si>
  <si>
    <t>株式会社
クローネ山口</t>
    <rPh sb="9" eb="11">
      <t>ヤマグチ</t>
    </rPh>
    <phoneticPr fontId="4"/>
  </si>
  <si>
    <t>小田哲平</t>
    <rPh sb="2" eb="4">
      <t>テッペイ</t>
    </rPh>
    <phoneticPr fontId="4"/>
  </si>
  <si>
    <t>中須南2553-13</t>
    <rPh sb="0" eb="2">
      <t>ナカス</t>
    </rPh>
    <rPh sb="2" eb="3">
      <t>ミナミ</t>
    </rPh>
    <phoneticPr fontId="4"/>
  </si>
  <si>
    <t>デイサービスセンター
ぜろ庵</t>
    <rPh sb="13" eb="14">
      <t>アン</t>
    </rPh>
    <phoneticPr fontId="4"/>
  </si>
  <si>
    <t>有限会社ZERO-ONE</t>
    <rPh sb="0" eb="2">
      <t>ユウゲン</t>
    </rPh>
    <rPh sb="2" eb="4">
      <t>カイシャ</t>
    </rPh>
    <phoneticPr fontId="4"/>
  </si>
  <si>
    <t>須々万本郷687-7</t>
    <rPh sb="0" eb="3">
      <t>ススマ</t>
    </rPh>
    <rPh sb="3" eb="5">
      <t>ホンゴウ</t>
    </rPh>
    <phoneticPr fontId="4"/>
  </si>
  <si>
    <t>745-
0512</t>
    <phoneticPr fontId="4"/>
  </si>
  <si>
    <t>0834-
89-5100</t>
    <phoneticPr fontId="4"/>
  </si>
  <si>
    <t>ﾃﾞｲｻｰﾋﾞｽｸﾛｰﾈﾅｶｽﾞ</t>
    <phoneticPr fontId="4"/>
  </si>
  <si>
    <t>0834-
87-0333</t>
    <phoneticPr fontId="4"/>
  </si>
  <si>
    <t>ﾃﾞｲｻｰﾋﾞｽｾﾝﾀｰｾﾞﾛｱﾝ</t>
    <phoneticPr fontId="4"/>
  </si>
  <si>
    <t>高千帆苑
デイサービス
センター</t>
    <phoneticPr fontId="4"/>
  </si>
  <si>
    <t>ﾀｶﾁﾎｴﾝﾃﾞｲｻｰﾋﾞｽｾﾝﾀｰ</t>
    <phoneticPr fontId="4"/>
  </si>
  <si>
    <t>楢木さち子</t>
    <rPh sb="0" eb="1">
      <t>ナラ</t>
    </rPh>
    <rPh sb="1" eb="2">
      <t>キ</t>
    </rPh>
    <rPh sb="4" eb="5">
      <t>コ</t>
    </rPh>
    <phoneticPr fontId="4"/>
  </si>
  <si>
    <t>ﾃﾞｲｻｰﾋﾞｽｳｼﾛｶﾞﾀ</t>
    <phoneticPr fontId="4"/>
  </si>
  <si>
    <t>むべの里
デイサービス
センター住吉</t>
    <phoneticPr fontId="4"/>
  </si>
  <si>
    <t>ﾑﾍﾞﾉｻﾄﾃﾞｲｻｰﾋﾞｽｾﾝﾀｰｽﾐﾖｼ</t>
    <phoneticPr fontId="4"/>
  </si>
  <si>
    <t>ﾑﾍﾞﾉｻﾄﾃﾞｲｻｰﾋﾞｽｾﾝﾀｰﾕﾉﾄｳ</t>
    <phoneticPr fontId="4"/>
  </si>
  <si>
    <t>あさひ　　　　　　　　　　　　デイサービス
センター</t>
    <phoneticPr fontId="4"/>
  </si>
  <si>
    <t>柴美佐子</t>
    <rPh sb="0" eb="1">
      <t>シバ</t>
    </rPh>
    <rPh sb="1" eb="4">
      <t>ミサコ</t>
    </rPh>
    <phoneticPr fontId="4"/>
  </si>
  <si>
    <t>ｱｻﾋﾃﾞｲｻｰﾋﾞｽｾﾝﾀｰ</t>
    <phoneticPr fontId="4"/>
  </si>
  <si>
    <t>デイサービス
ひなたぼっこ</t>
    <phoneticPr fontId="4"/>
  </si>
  <si>
    <t>医療法人社団 
村重医院</t>
    <phoneticPr fontId="4"/>
  </si>
  <si>
    <t>756-
0836</t>
    <phoneticPr fontId="4"/>
  </si>
  <si>
    <t>0836-
39-6762</t>
    <phoneticPr fontId="4"/>
  </si>
  <si>
    <t>須恵1-12-21</t>
    <phoneticPr fontId="4"/>
  </si>
  <si>
    <t>ﾃﾞｲｻｰﾋﾞｽﾋﾅﾀﾎﾞｯｺ</t>
    <phoneticPr fontId="4"/>
  </si>
  <si>
    <t>フクシア須恵　　　　　　　　　　デイサービス
センター</t>
    <phoneticPr fontId="4"/>
  </si>
  <si>
    <t>社会福祉法人 　　　　　　　　　　健仁会</t>
    <phoneticPr fontId="4"/>
  </si>
  <si>
    <t>社会福祉法人　　　　　　　　　　　　 健仁会</t>
    <phoneticPr fontId="4"/>
  </si>
  <si>
    <t>ﾌｸｼｱｽｴﾃﾞｲｻｰﾋﾞｽｾﾝﾀｰ</t>
    <phoneticPr fontId="4"/>
  </si>
  <si>
    <t>デイサービス　　　　　　　　　　　　　　　　ゆうあい</t>
    <phoneticPr fontId="4"/>
  </si>
  <si>
    <t>株式会社　　　　　　　　　倭</t>
    <rPh sb="13" eb="14">
      <t>ワ</t>
    </rPh>
    <phoneticPr fontId="4"/>
  </si>
  <si>
    <t>株式会社　　　　　　　　　　　　倭</t>
    <rPh sb="16" eb="17">
      <t>ワ</t>
    </rPh>
    <phoneticPr fontId="4"/>
  </si>
  <si>
    <t>756-0824</t>
    <phoneticPr fontId="4"/>
  </si>
  <si>
    <t>小野田4046</t>
    <phoneticPr fontId="4"/>
  </si>
  <si>
    <t>ﾃﾞｲｻｰﾋﾞｽﾕｳｱｲ</t>
    <phoneticPr fontId="4"/>
  </si>
  <si>
    <t>0836-
88-1577</t>
    <phoneticPr fontId="4"/>
  </si>
  <si>
    <t>0836-
43-6398</t>
    <phoneticPr fontId="4"/>
  </si>
  <si>
    <t>小野田743-1</t>
    <phoneticPr fontId="4"/>
  </si>
  <si>
    <t>デイサービス
わけん</t>
    <phoneticPr fontId="4"/>
  </si>
  <si>
    <t>756-
0092</t>
    <phoneticPr fontId="4"/>
  </si>
  <si>
    <t>0836-
39-7773</t>
    <phoneticPr fontId="4"/>
  </si>
  <si>
    <t>ﾃﾞｲｻｰﾋﾞｽﾜｹﾝ</t>
    <phoneticPr fontId="4"/>
  </si>
  <si>
    <t>デイサービス
ゆう</t>
    <phoneticPr fontId="4"/>
  </si>
  <si>
    <t>合同会社
優勇会</t>
    <phoneticPr fontId="4"/>
  </si>
  <si>
    <t>ﾃﾞｲｻｰﾋﾞｽﾕｳ</t>
    <phoneticPr fontId="4"/>
  </si>
  <si>
    <t>株式会社
インマイライフ</t>
    <phoneticPr fontId="4"/>
  </si>
  <si>
    <t>757-
0012</t>
    <phoneticPr fontId="4"/>
  </si>
  <si>
    <t>0836-
38-8477</t>
    <phoneticPr fontId="4"/>
  </si>
  <si>
    <t>デイサービスセンターであいの里</t>
    <rPh sb="14" eb="15">
      <t>サト</t>
    </rPh>
    <phoneticPr fontId="4"/>
  </si>
  <si>
    <t>757-
0003</t>
    <phoneticPr fontId="4"/>
  </si>
  <si>
    <t>0836-
72-1320</t>
    <phoneticPr fontId="4"/>
  </si>
  <si>
    <t>山野井1840-5</t>
    <rPh sb="0" eb="3">
      <t>ヤマノイ</t>
    </rPh>
    <phoneticPr fontId="4"/>
  </si>
  <si>
    <t>ﾃﾞｲｻｰﾋﾞｽｾﾝﾀｰﾃﾞｱｲﾉｻﾄ</t>
    <phoneticPr fontId="4"/>
  </si>
  <si>
    <t>デイサービス
センター
福寿苑</t>
    <phoneticPr fontId="4"/>
  </si>
  <si>
    <t>岸田伯満</t>
    <rPh sb="0" eb="2">
      <t>キシダ</t>
    </rPh>
    <rPh sb="2" eb="3">
      <t>ハク</t>
    </rPh>
    <rPh sb="3" eb="4">
      <t>ミツル</t>
    </rPh>
    <phoneticPr fontId="4"/>
  </si>
  <si>
    <t>ﾃﾞｲｻｰﾋﾞｽｾﾝﾀｰﾌｸｼﾞｭｴﾝ</t>
    <phoneticPr fontId="4"/>
  </si>
  <si>
    <t>ふれあい汐風の家　　　デイサービス
センター</t>
    <phoneticPr fontId="4"/>
  </si>
  <si>
    <t>株式会社　　　　　　　　　　　　　　　　ピュアライフケア</t>
    <phoneticPr fontId="4"/>
  </si>
  <si>
    <t>村山美樹</t>
    <rPh sb="0" eb="2">
      <t>ムラヤマ</t>
    </rPh>
    <rPh sb="2" eb="4">
      <t>ミキ</t>
    </rPh>
    <phoneticPr fontId="4"/>
  </si>
  <si>
    <t>ﾌﾚｱｲｼｵｶｾﾞﾉｲｴﾃﾞｲｻｰﾋﾞｽｾﾝﾀｰ</t>
    <phoneticPr fontId="4"/>
  </si>
  <si>
    <t>デイサービス
センター
Ａｌｏｈａ</t>
    <phoneticPr fontId="4"/>
  </si>
  <si>
    <t>特定非営利活動
法人
海祐会</t>
    <phoneticPr fontId="4"/>
  </si>
  <si>
    <t>田村絵里</t>
    <rPh sb="0" eb="2">
      <t>タムラ</t>
    </rPh>
    <rPh sb="2" eb="4">
      <t>エリ</t>
    </rPh>
    <phoneticPr fontId="4"/>
  </si>
  <si>
    <t>ﾃﾞｲｻｰﾋﾞｽｾﾝﾀｰｱﾛﾊ</t>
    <phoneticPr fontId="4"/>
  </si>
  <si>
    <t>デイサービスセンター松福</t>
    <rPh sb="10" eb="12">
      <t>マツフク</t>
    </rPh>
    <phoneticPr fontId="4"/>
  </si>
  <si>
    <t>合同会社
松福</t>
    <rPh sb="0" eb="2">
      <t>ゴウドウ</t>
    </rPh>
    <rPh sb="2" eb="4">
      <t>ガイシャ</t>
    </rPh>
    <rPh sb="5" eb="6">
      <t>マツ</t>
    </rPh>
    <rPh sb="6" eb="7">
      <t>フク</t>
    </rPh>
    <phoneticPr fontId="4"/>
  </si>
  <si>
    <t>742-
2105</t>
    <phoneticPr fontId="4"/>
  </si>
  <si>
    <t>0820-
72-4105</t>
    <phoneticPr fontId="4"/>
  </si>
  <si>
    <t>小松開作1202-7</t>
    <rPh sb="2" eb="4">
      <t>カイサク</t>
    </rPh>
    <phoneticPr fontId="4"/>
  </si>
  <si>
    <t>ﾃﾞｲｻｰﾋﾞｽｾﾝﾀｰﾏﾂﾌｸ</t>
    <phoneticPr fontId="4"/>
  </si>
  <si>
    <t>742-1102</t>
    <phoneticPr fontId="4"/>
  </si>
  <si>
    <t>ﾋﾗｵﾁｮｳｼｬｶｲﾌｸｼｷｮｳｷﾞｶｲ</t>
    <phoneticPr fontId="4"/>
  </si>
  <si>
    <t>デイサービス
センター
ブリスケア平生</t>
    <phoneticPr fontId="4"/>
  </si>
  <si>
    <t>株式会社　　　　　　　　　　　　ブリスホーム</t>
    <phoneticPr fontId="4"/>
  </si>
  <si>
    <t>ﾃﾞｲｻｰﾋﾞｽｾﾝﾀｰﾌﾞﾘｽｹｱﾋﾗｵ</t>
    <phoneticPr fontId="4"/>
  </si>
  <si>
    <t>亀山町2番1号</t>
    <phoneticPr fontId="4"/>
  </si>
  <si>
    <t>ﾔﾏｸﾞﾁｼｷｶﾝｶﾞﾀﾁｲｷﾎｳｶﾂｼｴﾝｾﾝﾀｰ</t>
    <phoneticPr fontId="4"/>
  </si>
  <si>
    <t>ﾔﾏｸﾞﾁｼｶﾜﾆｼﾁｲｷﾎｳｶﾂｼｴﾝｾﾝﾀｰ</t>
    <phoneticPr fontId="4"/>
  </si>
  <si>
    <t>防府市
地域包括
支援センター</t>
    <phoneticPr fontId="4"/>
  </si>
  <si>
    <t>寿町7番1号</t>
    <phoneticPr fontId="4"/>
  </si>
  <si>
    <t>ﾎｳﾌｼﾁｲｷﾎｳｶﾂｼｴﾝｾﾝﾀｰ</t>
    <phoneticPr fontId="4"/>
  </si>
  <si>
    <t>ﾎｳﾌﾐﾅﾐﾁｲｷﾎｳｶﾂｼｴﾝｾﾝﾀｰ</t>
    <phoneticPr fontId="4"/>
  </si>
  <si>
    <t>光市基幹型
地域包括
支援センター</t>
    <rPh sb="2" eb="4">
      <t>キカン</t>
    </rPh>
    <rPh sb="4" eb="5">
      <t>ガタ</t>
    </rPh>
    <phoneticPr fontId="4"/>
  </si>
  <si>
    <t>光市光井二丁目2番1号</t>
    <rPh sb="4" eb="5">
      <t>２</t>
    </rPh>
    <phoneticPr fontId="28"/>
  </si>
  <si>
    <t>光井2丁目2番1号</t>
    <phoneticPr fontId="4"/>
  </si>
  <si>
    <t>光市東部
地域包括
支援センター</t>
    <rPh sb="2" eb="4">
      <t>トウブ</t>
    </rPh>
    <phoneticPr fontId="4"/>
  </si>
  <si>
    <t>森山啓恵</t>
    <rPh sb="0" eb="2">
      <t>モリヤマ</t>
    </rPh>
    <rPh sb="2" eb="3">
      <t>ケイ</t>
    </rPh>
    <rPh sb="3" eb="4">
      <t>メグミ</t>
    </rPh>
    <phoneticPr fontId="4"/>
  </si>
  <si>
    <t>0833-
74-3061</t>
    <phoneticPr fontId="4"/>
  </si>
  <si>
    <t>光井二丁目2番1号</t>
    <phoneticPr fontId="4"/>
  </si>
  <si>
    <t>ﾋｶﾘｼﾄｳﾌﾞﾁｲｷﾎｳｶﾂｼｴﾝｾﾝﾀｰ</t>
    <phoneticPr fontId="4"/>
  </si>
  <si>
    <t>長門市
地域包括
支援センター</t>
    <phoneticPr fontId="4"/>
  </si>
  <si>
    <t>入野昌之</t>
    <rPh sb="0" eb="2">
      <t>イリノ</t>
    </rPh>
    <rPh sb="2" eb="4">
      <t>マサユキ</t>
    </rPh>
    <phoneticPr fontId="1"/>
  </si>
  <si>
    <t>759-4192</t>
    <phoneticPr fontId="4"/>
  </si>
  <si>
    <t>ﾅｶﾞﾄｼﾁｲｷﾎｳｶﾂｼｴﾝｾﾝﾀｰ</t>
    <phoneticPr fontId="4"/>
  </si>
  <si>
    <t>ﾐﾈﾋｶﾞｼﾁｲｷﾎｳｶﾂｼｴﾝｾﾝﾀｰ</t>
    <phoneticPr fontId="4"/>
  </si>
  <si>
    <t>昭和町共生苑
在宅介護
支援センター</t>
    <phoneticPr fontId="4"/>
  </si>
  <si>
    <t>医療法人
仁心会
(南園　忠)</t>
    <phoneticPr fontId="4"/>
  </si>
  <si>
    <t>塩見淳子</t>
    <rPh sb="0" eb="2">
      <t>シオミ</t>
    </rPh>
    <rPh sb="2" eb="4">
      <t>ジュンコ</t>
    </rPh>
    <phoneticPr fontId="4"/>
  </si>
  <si>
    <t>ｼｮｳﾜﾏﾁｷｮｳｾｲｴﾝｻﾞｲﾀｸｶｲｺﾞｼｴﾝｾﾝﾀｰ</t>
    <phoneticPr fontId="4"/>
  </si>
  <si>
    <t>医療法人
博愛会
(江澤和彦)</t>
    <phoneticPr fontId="4"/>
  </si>
  <si>
    <t>勝力洋子</t>
    <rPh sb="0" eb="1">
      <t>カ</t>
    </rPh>
    <rPh sb="1" eb="2">
      <t>チカラ</t>
    </rPh>
    <rPh sb="2" eb="4">
      <t>ヨウコ</t>
    </rPh>
    <phoneticPr fontId="4"/>
  </si>
  <si>
    <t>ｻﾙﾋﾞｱｻﾞｲﾀｸｶｲｺﾞｼｴﾝｾﾝﾀｰｼﾃｲｷｮﾀｸｶｲｺﾞｼｴﾝｼﾞｷﾞｮｳｼｮ</t>
    <phoneticPr fontId="4"/>
  </si>
  <si>
    <t>在宅介護
支援センター
豊生苑</t>
    <phoneticPr fontId="4"/>
  </si>
  <si>
    <t>医療法人社団
泉仁会</t>
    <phoneticPr fontId="4"/>
  </si>
  <si>
    <t>ｻﾞｲﾀｸｶｲｺﾞｼｴﾝｾﾝﾀｰﾎｳｾｲｴﾝ</t>
    <phoneticPr fontId="4"/>
  </si>
  <si>
    <t>社会福祉法人
むべの里光栄
(隅田典代)</t>
    <rPh sb="11" eb="13">
      <t>コウエイ</t>
    </rPh>
    <phoneticPr fontId="4"/>
  </si>
  <si>
    <t>神原苑
在宅介護
支援センター</t>
    <phoneticPr fontId="4"/>
  </si>
  <si>
    <t>仙誉伊津子</t>
    <rPh sb="0" eb="1">
      <t>セン</t>
    </rPh>
    <rPh sb="1" eb="2">
      <t>ホマレ</t>
    </rPh>
    <rPh sb="2" eb="5">
      <t>イツコ</t>
    </rPh>
    <phoneticPr fontId="4"/>
  </si>
  <si>
    <t>ｶﾐﾊﾗｴﾝｻﾞｲﾀｸｶｲｺﾞｼｴﾝｾﾝﾀｰ</t>
    <phoneticPr fontId="4"/>
  </si>
  <si>
    <t>宇部市医師会
在宅介護
支援センター</t>
    <phoneticPr fontId="4"/>
  </si>
  <si>
    <t>吉冨香織</t>
    <rPh sb="0" eb="2">
      <t>ヨシトミ</t>
    </rPh>
    <rPh sb="2" eb="4">
      <t>カオリ</t>
    </rPh>
    <phoneticPr fontId="4"/>
  </si>
  <si>
    <t>ｳﾍﾞｼｲｼｶｲｻﾞｲﾀｸｶｲｺﾞｼｴﾝｾﾝﾀｰ</t>
    <phoneticPr fontId="4"/>
  </si>
  <si>
    <t>萩市
在宅介護
支援センター
やまびこ</t>
    <phoneticPr fontId="4"/>
  </si>
  <si>
    <t>ﾊｷﾞｼｻﾞｲﾀｸｶｲｺﾞｼｴﾝｾﾝﾀｰﾔﾏﾋﾞｺ</t>
    <phoneticPr fontId="4"/>
  </si>
  <si>
    <t>萩市
在宅介護
支援センター
さんみ苑</t>
    <phoneticPr fontId="4"/>
  </si>
  <si>
    <t>ﾊｷﾞｼｻﾞｲﾀｸｶｲｺﾞｼｴﾝｾﾝﾀｰｻﾝﾐｴﾝ</t>
    <phoneticPr fontId="4"/>
  </si>
  <si>
    <t>萩市
在宅介護
支援センター
ふくえ</t>
    <phoneticPr fontId="4"/>
  </si>
  <si>
    <t>大字福井下3999-6</t>
    <phoneticPr fontId="4"/>
  </si>
  <si>
    <t>ﾊｷﾞｼｻﾞｲﾀｸｶｲｺﾞｼｴﾝｾﾝﾀｰﾌｸｴ</t>
    <phoneticPr fontId="4"/>
  </si>
  <si>
    <t>萩市
在宅介護
支援センター
はぎ</t>
    <phoneticPr fontId="4"/>
  </si>
  <si>
    <t>田中　文夫</t>
    <rPh sb="0" eb="5">
      <t>シチョウ</t>
    </rPh>
    <phoneticPr fontId="28"/>
  </si>
  <si>
    <t>萩市
在宅介護
支援センター
みしま</t>
    <phoneticPr fontId="4"/>
  </si>
  <si>
    <t>ﾊｷﾞｼｻﾞｲﾀｸｶｲｺﾞｼｴﾝｾﾝﾀｰﾐｼﾏ</t>
    <phoneticPr fontId="4"/>
  </si>
  <si>
    <t>萩市
在宅介護
支援センター
うたたね</t>
    <phoneticPr fontId="4"/>
  </si>
  <si>
    <t>大字上田万2678</t>
    <phoneticPr fontId="4"/>
  </si>
  <si>
    <t>ﾊｷﾞｼｻﾞｲﾀｸｶｲｺﾞｼｴﾝｾﾝﾀｰｳﾀﾀﾈ</t>
    <phoneticPr fontId="4"/>
  </si>
  <si>
    <t>おのだ
在宅介護
支援センター</t>
    <phoneticPr fontId="4"/>
  </si>
  <si>
    <t>ｵﾉﾀﾞｻﾞｲﾀｸｶｲｺﾞｼｴﾝｾﾝﾀｰ</t>
    <phoneticPr fontId="4"/>
  </si>
  <si>
    <t>小野田赤十字在宅
介護支援センター</t>
    <phoneticPr fontId="4"/>
  </si>
  <si>
    <t>日本赤十字社
山口県支部
小野田赤十字病院</t>
    <phoneticPr fontId="4"/>
  </si>
  <si>
    <t>日本赤十字社
山口県支部
小野田赤十字病院
(村岡　嗣政)</t>
    <phoneticPr fontId="4"/>
  </si>
  <si>
    <t>佐藤智充</t>
    <rPh sb="0" eb="2">
      <t>サトウ</t>
    </rPh>
    <rPh sb="2" eb="4">
      <t>トモミツ</t>
    </rPh>
    <phoneticPr fontId="4"/>
  </si>
  <si>
    <t>須恵東</t>
    <phoneticPr fontId="4"/>
  </si>
  <si>
    <t>ｵﾉﾀﾞｾｷｼﾞｭｳｼﾞｻﾞｲﾀｸｶｲｺﾞｼｴﾝｾﾝﾀｰ</t>
    <phoneticPr fontId="4"/>
  </si>
  <si>
    <t>高千帆苑
在宅介護
支援センター</t>
    <phoneticPr fontId="4"/>
  </si>
  <si>
    <t>ﾀｶﾁﾎｴﾝｻﾞｲﾀｸｶｲｺﾞｼｴﾝｾﾝﾀｰ</t>
    <phoneticPr fontId="4"/>
  </si>
  <si>
    <t>萩市
高齢者
生活支援ハウス
みしま</t>
    <phoneticPr fontId="4"/>
  </si>
  <si>
    <t>ﾊｷﾞｼｺｳﾚｲｼｬｾｲｶﾂｼｴﾝﾊｳｽﾐｼﾏ</t>
    <phoneticPr fontId="4"/>
  </si>
  <si>
    <t>大字弥富下3998</t>
    <phoneticPr fontId="4"/>
  </si>
  <si>
    <t>ﾊｷﾞｼｽｻｺｳﾚｲｼｬｾｲｶﾂｼｴﾝｾﾝﾀｰﾔﾏﾋﾞｺ</t>
    <phoneticPr fontId="4"/>
  </si>
  <si>
    <t>ﾊｷﾞｼﾑﾀｶﾞﾊﾗｸﾁｺｳﾚｲｼｬｾｲｶﾂｼｴﾝﾊｳｽｵﾄｽﾞﾚ</t>
    <phoneticPr fontId="4"/>
  </si>
  <si>
    <t>岩国市錦
生活支援ハウス
やまなみ荘</t>
    <phoneticPr fontId="4"/>
  </si>
  <si>
    <t>松原　宏</t>
    <rPh sb="0" eb="2">
      <t>マツバラ</t>
    </rPh>
    <rPh sb="3" eb="4">
      <t>ヒロシ</t>
    </rPh>
    <phoneticPr fontId="4"/>
  </si>
  <si>
    <t>錦町広瀬702</t>
    <phoneticPr fontId="4"/>
  </si>
  <si>
    <t>ｲﾜｸﾆｼﾆｼｷｾｲｶﾂｼｴﾝﾊｳｽﾔﾏﾅﾐｿｳ</t>
    <phoneticPr fontId="4"/>
  </si>
  <si>
    <t>周防大島町
高齢者
生活福祉センター
「しらとり苑」</t>
    <phoneticPr fontId="4"/>
  </si>
  <si>
    <t>三浦美香</t>
    <rPh sb="0" eb="2">
      <t>ミウラ</t>
    </rPh>
    <rPh sb="2" eb="4">
      <t>ミカ</t>
    </rPh>
    <phoneticPr fontId="4"/>
  </si>
  <si>
    <t>ｽｵｳｵｵｼﾏﾁｮｳｺｳﾚｲｼｬｾｲｶﾂﾌｸｼｾﾝﾀｰｼﾗﾄﾘｴﾝ</t>
    <phoneticPr fontId="4"/>
  </si>
  <si>
    <t>森野都</t>
    <rPh sb="0" eb="2">
      <t>モリノ</t>
    </rPh>
    <rPh sb="2" eb="3">
      <t>ミヤコ</t>
    </rPh>
    <phoneticPr fontId="4"/>
  </si>
  <si>
    <t>ｱﾌﾞﾁｮｳｺｳﾚｲｼｬｾｲｶﾂｼｴﾝﾊｳｽﾋﾀﾞﾏﾘﾉｻﾄ</t>
    <phoneticPr fontId="4"/>
  </si>
  <si>
    <t>管理者変更</t>
    <rPh sb="0" eb="3">
      <t>カンリシャ</t>
    </rPh>
    <rPh sb="3" eb="5">
      <t>ヘンコウ</t>
    </rPh>
    <phoneticPr fontId="4"/>
  </si>
  <si>
    <t>桜の園</t>
    <phoneticPr fontId="4"/>
  </si>
  <si>
    <t>ｻｸﾗﾉｿﾉ</t>
    <phoneticPr fontId="4"/>
  </si>
  <si>
    <t>くが</t>
    <phoneticPr fontId="4"/>
  </si>
  <si>
    <t>河﨑　正裕</t>
    <rPh sb="0" eb="1">
      <t>カワ</t>
    </rPh>
    <rPh sb="1" eb="2">
      <t>サキ</t>
    </rPh>
    <rPh sb="3" eb="4">
      <t>セイ</t>
    </rPh>
    <rPh sb="4" eb="5">
      <t>ユウ</t>
    </rPh>
    <phoneticPr fontId="3"/>
  </si>
  <si>
    <t>ｸｶﾞ</t>
    <phoneticPr fontId="4"/>
  </si>
  <si>
    <t>あさぎりの郷</t>
    <phoneticPr fontId="4"/>
  </si>
  <si>
    <t>松原　宏</t>
    <rPh sb="0" eb="2">
      <t>マツバラ</t>
    </rPh>
    <rPh sb="3" eb="4">
      <t>ヒロシ</t>
    </rPh>
    <phoneticPr fontId="3"/>
  </si>
  <si>
    <t>ｱｻｷﾞﾘﾉｻﾄ</t>
    <phoneticPr fontId="4"/>
  </si>
  <si>
    <t>ゆめ風車</t>
    <phoneticPr fontId="4"/>
  </si>
  <si>
    <t>ﾕﾒﾌｳｼｬ</t>
    <phoneticPr fontId="4"/>
  </si>
  <si>
    <t>増床</t>
    <rPh sb="0" eb="2">
      <t>ゾウショウ</t>
    </rPh>
    <phoneticPr fontId="4"/>
  </si>
  <si>
    <t>小野田赤十字
老人保健施設
あんじゅ</t>
    <phoneticPr fontId="4"/>
  </si>
  <si>
    <t>佐藤　智充</t>
    <rPh sb="0" eb="2">
      <t>サトウ</t>
    </rPh>
    <rPh sb="3" eb="4">
      <t>トモ</t>
    </rPh>
    <rPh sb="4" eb="5">
      <t>ミツ</t>
    </rPh>
    <phoneticPr fontId="3"/>
  </si>
  <si>
    <t>小野田3700</t>
    <phoneticPr fontId="4"/>
  </si>
  <si>
    <t>ｵﾉﾀﾞｾｷｼﾞｭｳｼﾞﾛｳｼﾞﾝﾎｹﾝｼｾﾂｱﾝｼﾞｭ</t>
    <phoneticPr fontId="4"/>
  </si>
  <si>
    <t>河村康明</t>
    <phoneticPr fontId="4"/>
  </si>
  <si>
    <t>ｶﾜﾑﾗｼﾞｭﾝｶﾝｷｼﾝｹｲﾅｲｶｶｲｺﾞｲﾘｮｳｲﾝ</t>
    <phoneticPr fontId="4"/>
  </si>
  <si>
    <t>佐藤　智充</t>
    <rPh sb="0" eb="2">
      <t>サトウ</t>
    </rPh>
    <rPh sb="3" eb="4">
      <t>トモ</t>
    </rPh>
    <rPh sb="4" eb="5">
      <t>ミツル</t>
    </rPh>
    <phoneticPr fontId="4"/>
  </si>
  <si>
    <t>756-0817</t>
    <phoneticPr fontId="4"/>
  </si>
  <si>
    <t xml:space="preserve">周防大島町立
介護医療院
やすらぎ苑 </t>
    <phoneticPr fontId="4"/>
  </si>
  <si>
    <t>周防大島町</t>
  </si>
  <si>
    <t>甲　利幸</t>
    <rPh sb="0" eb="1">
      <t>コウ</t>
    </rPh>
    <rPh sb="2" eb="4">
      <t>トシユキ</t>
    </rPh>
    <phoneticPr fontId="4"/>
  </si>
  <si>
    <t>大島郡周防大島町小松124-2</t>
  </si>
  <si>
    <t>ｽｵｳｵｵｼﾏﾁｮｳﾘﾂｶｲｺﾞｲﾘｮｳｲﾝﾔｽﾗｷﾞｴﾝ</t>
    <phoneticPr fontId="4"/>
  </si>
  <si>
    <t>田中 尚美</t>
    <phoneticPr fontId="4"/>
  </si>
  <si>
    <t>五十目山町16－41－1　シティハイムＦ1－Ａ</t>
    <phoneticPr fontId="4"/>
  </si>
  <si>
    <t>御手洗早苗</t>
    <phoneticPr fontId="4"/>
  </si>
  <si>
    <t>0836-
39-3727</t>
    <phoneticPr fontId="4"/>
  </si>
  <si>
    <t>ﾘﾊﾋﾞﾘﾎｳﾓﾝｶﾝｺﾞｽﾃｰｼｮﾝﾌｧﾝﾄｳﾗｲﾌ</t>
    <phoneticPr fontId="4"/>
  </si>
  <si>
    <t>宇部市</t>
    <rPh sb="0" eb="2">
      <t>ウベ</t>
    </rPh>
    <rPh sb="2" eb="3">
      <t>シ</t>
    </rPh>
    <phoneticPr fontId="4"/>
  </si>
  <si>
    <t>伯野秀太郎</t>
    <phoneticPr fontId="4"/>
  </si>
  <si>
    <t>759-0202</t>
    <phoneticPr fontId="4"/>
  </si>
  <si>
    <t>0836-
55-5521</t>
    <phoneticPr fontId="4"/>
  </si>
  <si>
    <t>沖ノ旦中一ノ原953－2</t>
    <phoneticPr fontId="4"/>
  </si>
  <si>
    <t>ﾎｳﾓﾝｶﾝｺﾞｽﾃｰｼｮﾝﾜﾀｼﾉｲｴ</t>
    <phoneticPr fontId="4"/>
  </si>
  <si>
    <t>株式会社
いぶき</t>
    <phoneticPr fontId="4"/>
  </si>
  <si>
    <t>妻崎開作1014-3</t>
    <phoneticPr fontId="4"/>
  </si>
  <si>
    <t>ﾗｲﾌｽﾃｯﾌﾟｿｳﾎｳﾓﾝｶﾝｺﾞｽﾃｰｼｮﾝ</t>
    <phoneticPr fontId="4"/>
  </si>
  <si>
    <t>いろは
合同会社</t>
    <rPh sb="4" eb="6">
      <t>ゴウドウ</t>
    </rPh>
    <rPh sb="6" eb="8">
      <t>カイシャ</t>
    </rPh>
    <phoneticPr fontId="4"/>
  </si>
  <si>
    <t>759-0207</t>
    <phoneticPr fontId="4"/>
  </si>
  <si>
    <t>0836-
39-9873</t>
    <phoneticPr fontId="4"/>
  </si>
  <si>
    <t>ｷﾜﾅﾐﾎｳﾓﾝｶﾝｺﾞｽﾃｰｼｮﾝ</t>
    <phoneticPr fontId="4"/>
  </si>
  <si>
    <t>いろは訪問看護ステーション</t>
    <phoneticPr fontId="4"/>
  </si>
  <si>
    <t>中村惠子</t>
    <phoneticPr fontId="4"/>
  </si>
  <si>
    <t>755-0011</t>
    <phoneticPr fontId="4"/>
  </si>
  <si>
    <t>0836-
39-8381</t>
    <phoneticPr fontId="4"/>
  </si>
  <si>
    <t>昭和町3－4－32</t>
    <phoneticPr fontId="4"/>
  </si>
  <si>
    <t>ｲﾛﾊﾎｳﾓﾝｶﾝｺﾞｽﾃｰｼｮﾝ</t>
    <phoneticPr fontId="4"/>
  </si>
  <si>
    <t>759-0213</t>
    <phoneticPr fontId="4"/>
  </si>
  <si>
    <t>林　恵美</t>
    <phoneticPr fontId="4"/>
  </si>
  <si>
    <t>田中菜穂</t>
    <phoneticPr fontId="3"/>
  </si>
  <si>
    <t>ｾｲﾗﾝｶｲｻﾞｲﾀｸｲﾘｮｳｾﾝﾀｰｼﾝﾔﾏｸﾞﾁﾎｳﾓﾝｶﾝｺﾞｽﾃｰｼｮﾝ</t>
    <phoneticPr fontId="4"/>
  </si>
  <si>
    <t>754-0002</t>
    <phoneticPr fontId="4"/>
  </si>
  <si>
    <t>083-
972-2366</t>
    <phoneticPr fontId="4"/>
  </si>
  <si>
    <t>ﾎｳﾓﾝｶﾝｺﾞｽﾃｰｼｮﾝﾃﾞｭｰﾝﾔﾏｸﾞﾁ</t>
    <phoneticPr fontId="4"/>
  </si>
  <si>
    <t>金山正美</t>
    <phoneticPr fontId="4"/>
  </si>
  <si>
    <t>753-
0813</t>
    <phoneticPr fontId="4"/>
  </si>
  <si>
    <t>ｾｲﾗﾝｶｲｻﾞｲﾀｸｲﾘｮｳｼｴﾝｾﾝﾀｰﾔﾏｸﾞﾁﾎｳﾓﾝｶﾝｺﾞｽﾃｰｼｮﾝ</t>
    <phoneticPr fontId="4"/>
  </si>
  <si>
    <t>末岡裕美</t>
    <phoneticPr fontId="4"/>
  </si>
  <si>
    <t>754-0001</t>
    <phoneticPr fontId="4"/>
  </si>
  <si>
    <t>083-
976-6968</t>
    <phoneticPr fontId="4"/>
  </si>
  <si>
    <t>小郡上郷1745-5</t>
    <phoneticPr fontId="4"/>
  </si>
  <si>
    <t>ﾎｳﾓﾝｶﾝｺﾞｽﾃｰｼｮﾝｸﾛｰﾊﾞｰｹｱ</t>
    <phoneticPr fontId="4"/>
  </si>
  <si>
    <t>訪問看護ステーションふれんず</t>
    <rPh sb="0" eb="2">
      <t>ホウモン</t>
    </rPh>
    <phoneticPr fontId="4"/>
  </si>
  <si>
    <t>合同会社
橘会</t>
    <rPh sb="0" eb="2">
      <t>ゴウドウ</t>
    </rPh>
    <rPh sb="2" eb="4">
      <t>カイシャ</t>
    </rPh>
    <phoneticPr fontId="4"/>
  </si>
  <si>
    <t>中川祥恵</t>
    <phoneticPr fontId="4"/>
  </si>
  <si>
    <t>753-0017</t>
    <phoneticPr fontId="4"/>
  </si>
  <si>
    <t>083-
941-5151</t>
    <phoneticPr fontId="4"/>
  </si>
  <si>
    <t>江良1－7－1</t>
    <phoneticPr fontId="4"/>
  </si>
  <si>
    <t>ﾎｳﾓﾝｶﾝｺﾞｽﾃｰｼｮﾝﾌﾚﾝｽﾞ</t>
    <phoneticPr fontId="4"/>
  </si>
  <si>
    <t>訪問看護ステーションこうとく</t>
    <phoneticPr fontId="4"/>
  </si>
  <si>
    <t>医療法人社団
素心会神徳内科</t>
    <phoneticPr fontId="4"/>
  </si>
  <si>
    <t>753-0823</t>
    <phoneticPr fontId="4"/>
  </si>
  <si>
    <t>083-
941-6544</t>
    <phoneticPr fontId="4"/>
  </si>
  <si>
    <t>周布町3－18</t>
    <phoneticPr fontId="4"/>
  </si>
  <si>
    <t>ﾎｳﾓﾝｶﾝｺﾞｽﾃｰｼｮﾝｺｳﾄｸ</t>
    <phoneticPr fontId="4"/>
  </si>
  <si>
    <t>株式会社
Ｌｉｆｅ</t>
    <rPh sb="0" eb="2">
      <t>カブシキ</t>
    </rPh>
    <rPh sb="2" eb="4">
      <t>カイシャ</t>
    </rPh>
    <phoneticPr fontId="4"/>
  </si>
  <si>
    <t>083-
976-8211</t>
    <phoneticPr fontId="4"/>
  </si>
  <si>
    <t>ﾎｳﾓﾝｶﾝｺﾞｽﾃｰｼｮﾝｲﾙｿｰﾚ</t>
    <phoneticPr fontId="4"/>
  </si>
  <si>
    <t>玉木病院訪問看護ステーション</t>
    <phoneticPr fontId="4"/>
  </si>
  <si>
    <t>有限会社
玉栄興産</t>
    <phoneticPr fontId="4"/>
  </si>
  <si>
    <t>758-0071</t>
    <phoneticPr fontId="4"/>
  </si>
  <si>
    <t>0838-
25-0050</t>
    <phoneticPr fontId="4"/>
  </si>
  <si>
    <t>瓦町49</t>
    <phoneticPr fontId="4"/>
  </si>
  <si>
    <t>ﾀﾏｷﾋﾞｮｳｲﾝﾎｳﾓﾝｶﾝｺﾞｽﾃｰｼｮﾝ</t>
    <phoneticPr fontId="4"/>
  </si>
  <si>
    <t>髙橋裕子</t>
    <phoneticPr fontId="3"/>
  </si>
  <si>
    <t>伊藤夏子</t>
    <phoneticPr fontId="4"/>
  </si>
  <si>
    <t>ﾎｳﾓﾝｶﾝｺﾞｽﾃｰｼｮﾝｵｰﾙｹｱｰ</t>
    <phoneticPr fontId="4"/>
  </si>
  <si>
    <t>ﾎｳﾓﾝｶﾝｺﾞｽﾃｰｼｮﾝﾊﾋﾟﾈﾎｳﾌ</t>
    <phoneticPr fontId="4"/>
  </si>
  <si>
    <t>市川　敏</t>
    <phoneticPr fontId="4"/>
  </si>
  <si>
    <t>0835-
26-6500</t>
    <phoneticPr fontId="4"/>
  </si>
  <si>
    <t>ハートブリッジ訪問看護ステーション</t>
    <phoneticPr fontId="4"/>
  </si>
  <si>
    <t>株式会社
エルクラフト</t>
    <phoneticPr fontId="4"/>
  </si>
  <si>
    <t>0835-
28-1227</t>
    <phoneticPr fontId="4"/>
  </si>
  <si>
    <t>山口市からの移転。元は瀬戸内訪問看護ステーション</t>
    <phoneticPr fontId="4"/>
  </si>
  <si>
    <t>田島1943-4</t>
    <phoneticPr fontId="4"/>
  </si>
  <si>
    <t>ﾊｰﾄﾌﾞﾚｯｼﾞﾎｳﾓﾝｶﾝｺﾞｽﾃｰｼｮﾝ</t>
    <phoneticPr fontId="4"/>
  </si>
  <si>
    <t>ヘスティア華城訪問看護ステーション</t>
    <phoneticPr fontId="4"/>
  </si>
  <si>
    <t>社会福祉法人
華世会</t>
    <rPh sb="0" eb="2">
      <t>シャカイ</t>
    </rPh>
    <rPh sb="2" eb="4">
      <t>フクシ</t>
    </rPh>
    <rPh sb="4" eb="6">
      <t>ホウジン</t>
    </rPh>
    <phoneticPr fontId="4"/>
  </si>
  <si>
    <t>水谷　美保</t>
    <rPh sb="0" eb="2">
      <t>ミズタニ</t>
    </rPh>
    <rPh sb="3" eb="5">
      <t>ミホ</t>
    </rPh>
    <phoneticPr fontId="4"/>
  </si>
  <si>
    <t>747-0846</t>
    <phoneticPr fontId="4"/>
  </si>
  <si>
    <t>0835-
27-1133</t>
    <phoneticPr fontId="4"/>
  </si>
  <si>
    <t>伊佐江1039-1</t>
    <rPh sb="0" eb="2">
      <t>イサ</t>
    </rPh>
    <rPh sb="2" eb="3">
      <t>エ</t>
    </rPh>
    <phoneticPr fontId="4"/>
  </si>
  <si>
    <t>ﾍｽﾃｲｱﾊﾅｷﾞﾎｳﾓﾝｶﾝｺﾞｽﾃｰｼｮﾝ</t>
    <phoneticPr fontId="4"/>
  </si>
  <si>
    <t>訪問看護ステーションあゆみ</t>
    <phoneticPr fontId="4"/>
  </si>
  <si>
    <t>株式会社
Ｆｏｒｅｓｔ</t>
    <phoneticPr fontId="4"/>
  </si>
  <si>
    <t>0827-
28-5305</t>
    <phoneticPr fontId="4"/>
  </si>
  <si>
    <t>玖珂町4999-1</t>
    <phoneticPr fontId="4"/>
  </si>
  <si>
    <t>740-0021</t>
    <phoneticPr fontId="4"/>
  </si>
  <si>
    <t>0827-
28-6411</t>
    <phoneticPr fontId="4"/>
  </si>
  <si>
    <t>ﾎｳﾓﾝｶﾝｺﾞｽﾃｰｼｮﾝﾑﾛﾉｷ</t>
    <phoneticPr fontId="4"/>
  </si>
  <si>
    <t>訪問看護ステーションｃｏｃｏlｏ</t>
    <phoneticPr fontId="4"/>
  </si>
  <si>
    <t>森田翔平</t>
    <rPh sb="0" eb="2">
      <t>モリタ</t>
    </rPh>
    <rPh sb="2" eb="4">
      <t>ショウヘイ</t>
    </rPh>
    <phoneticPr fontId="4"/>
  </si>
  <si>
    <t>740-0034</t>
    <phoneticPr fontId="4"/>
  </si>
  <si>
    <t>0827-
34-0003</t>
    <phoneticPr fontId="4"/>
  </si>
  <si>
    <t>ﾎｳﾓﾝｶﾝｺﾞｽﾃｰｼｮﾝｺｺﾛ</t>
    <phoneticPr fontId="4"/>
  </si>
  <si>
    <t>743-0063</t>
    <phoneticPr fontId="4"/>
  </si>
  <si>
    <t>0833-
48-6818</t>
    <phoneticPr fontId="4"/>
  </si>
  <si>
    <t>ﾘﾊﾋﾞﾘｱﾝﾄﾞｹｱﾎｳﾓﾝｶﾝｺﾞｽﾃｰｼｮﾝﾉｱ</t>
    <phoneticPr fontId="4"/>
  </si>
  <si>
    <t>0837-
23-1717</t>
    <phoneticPr fontId="4"/>
  </si>
  <si>
    <t>東深川1408-4</t>
    <rPh sb="0" eb="1">
      <t>ヒガシ</t>
    </rPh>
    <rPh sb="1" eb="2">
      <t>フカ</t>
    </rPh>
    <rPh sb="2" eb="3">
      <t>カワ</t>
    </rPh>
    <phoneticPr fontId="4"/>
  </si>
  <si>
    <t>株式会社 
天吉屋</t>
    <phoneticPr fontId="4"/>
  </si>
  <si>
    <t>742-0034</t>
    <phoneticPr fontId="4"/>
  </si>
  <si>
    <t>0820-
24-0520</t>
    <phoneticPr fontId="4"/>
  </si>
  <si>
    <t>余田1850－5</t>
    <phoneticPr fontId="4"/>
  </si>
  <si>
    <t>ﾅｷﾞｻﾎｳﾓﾝｶﾝｺﾞｽﾃｰｼｮﾝ</t>
    <phoneticPr fontId="4"/>
  </si>
  <si>
    <t>徳山病院訪問看護ステーションサルビア</t>
    <rPh sb="0" eb="2">
      <t>トクヤマ</t>
    </rPh>
    <rPh sb="2" eb="4">
      <t>ビョウイン</t>
    </rPh>
    <phoneticPr fontId="4"/>
  </si>
  <si>
    <t>医療法人
周友会</t>
    <rPh sb="5" eb="6">
      <t>シュウ</t>
    </rPh>
    <rPh sb="6" eb="7">
      <t>ユウ</t>
    </rPh>
    <rPh sb="7" eb="8">
      <t>カイ</t>
    </rPh>
    <phoneticPr fontId="4"/>
  </si>
  <si>
    <t>745-0868</t>
    <phoneticPr fontId="4"/>
  </si>
  <si>
    <t>0834-
34-1510</t>
    <phoneticPr fontId="4"/>
  </si>
  <si>
    <t>南浦山町5-14</t>
    <rPh sb="0" eb="1">
      <t>ミナミ</t>
    </rPh>
    <rPh sb="1" eb="3">
      <t>ウラヤマ</t>
    </rPh>
    <rPh sb="3" eb="4">
      <t>マチ</t>
    </rPh>
    <phoneticPr fontId="4"/>
  </si>
  <si>
    <t>ﾄｸﾔﾏﾋﾞｮｳｲﾝﾎｳﾓﾝｶﾝｺﾞｽﾃｰｼｮﾝｻﾙﾋﾞｱ</t>
    <phoneticPr fontId="4"/>
  </si>
  <si>
    <t>訪問看護ステーションゆとり</t>
    <rPh sb="0" eb="2">
      <t>ホウモン</t>
    </rPh>
    <phoneticPr fontId="4"/>
  </si>
  <si>
    <t>合同会社 
看</t>
    <rPh sb="0" eb="2">
      <t>ゴウドウ</t>
    </rPh>
    <rPh sb="6" eb="7">
      <t>カン</t>
    </rPh>
    <phoneticPr fontId="4"/>
  </si>
  <si>
    <t>0836-
55-4403</t>
    <phoneticPr fontId="4"/>
  </si>
  <si>
    <t>ﾎｳﾓﾝｶﾝｺﾞｽﾃｰｼｮﾝﾕﾄﾘ</t>
    <phoneticPr fontId="4"/>
  </si>
  <si>
    <t>社会福祉法人
むべの里光栄</t>
    <rPh sb="0" eb="2">
      <t>シャカイ</t>
    </rPh>
    <rPh sb="2" eb="4">
      <t>フクシ</t>
    </rPh>
    <rPh sb="4" eb="6">
      <t>ホウジン</t>
    </rPh>
    <rPh sb="10" eb="11">
      <t>サト</t>
    </rPh>
    <rPh sb="11" eb="13">
      <t>コウエイ</t>
    </rPh>
    <phoneticPr fontId="4"/>
  </si>
  <si>
    <t>社会福祉法人
むべの里光栄
（隅田典代）</t>
    <rPh sb="11" eb="13">
      <t>コウエイ</t>
    </rPh>
    <phoneticPr fontId="4"/>
  </si>
  <si>
    <t>社会福祉法人
萩市
社会福祉事業団
(田中文夫)</t>
    <rPh sb="14" eb="17">
      <t>ジギョウダン</t>
    </rPh>
    <rPh sb="19" eb="21">
      <t>タナカ</t>
    </rPh>
    <phoneticPr fontId="4"/>
  </si>
  <si>
    <t>社会福祉法人
松涛会
(斎藤妙子)</t>
  </si>
  <si>
    <t>有帆10662-8</t>
    <phoneticPr fontId="4"/>
  </si>
  <si>
    <t>社会福祉法人　　　　　　　　　　　　　　　豊寿会                                    (頴原尚吾)</t>
    <rPh sb="21" eb="22">
      <t>ユタカ</t>
    </rPh>
    <rPh sb="23" eb="24">
      <t>カイ</t>
    </rPh>
    <rPh sb="63" eb="65">
      <t>ショウゴ</t>
    </rPh>
    <phoneticPr fontId="34"/>
  </si>
  <si>
    <t>社会福祉法人
松涛会
(斎藤妙子)</t>
    <rPh sb="14" eb="16">
      <t>タエコ</t>
    </rPh>
    <phoneticPr fontId="34"/>
  </si>
  <si>
    <t>社会福祉法人
萩市
社会福祉事業団
(田中文夫)</t>
    <rPh sb="14" eb="17">
      <t>ジギョウダン</t>
    </rPh>
    <rPh sb="19" eb="21">
      <t>タナカ</t>
    </rPh>
    <rPh sb="21" eb="23">
      <t>フミオ</t>
    </rPh>
    <phoneticPr fontId="4"/>
  </si>
  <si>
    <t>防府市大字新田１６２９－１</t>
  </si>
  <si>
    <t>ﾋｶﾘｼｷｶﾝｶﾞﾀﾁｲｷﾎｳｶﾂｼｴﾝｾﾝﾀｰ</t>
    <phoneticPr fontId="4"/>
  </si>
  <si>
    <t>社会福祉法人
萩市
社会福祉事業団
(田中　文夫)</t>
    <rPh sb="14" eb="17">
      <t>ジギョウダン</t>
    </rPh>
    <rPh sb="19" eb="24">
      <t>シチョウ</t>
    </rPh>
    <phoneticPr fontId="28"/>
  </si>
  <si>
    <t>萩市大字福井下3999-6</t>
    <phoneticPr fontId="4"/>
  </si>
  <si>
    <t>山陽小野田市小野田11324-10</t>
    <phoneticPr fontId="4"/>
  </si>
  <si>
    <t>山陽小野田市有帆10662-8</t>
    <phoneticPr fontId="4"/>
  </si>
  <si>
    <t>社会福祉法人
萩市
社会福祉事業団
(田中文夫)</t>
    <phoneticPr fontId="4"/>
  </si>
  <si>
    <t>755-0005</t>
    <phoneticPr fontId="4"/>
  </si>
  <si>
    <t>社会福祉法人　　　　　　むべの里光栄</t>
  </si>
  <si>
    <t>社会福祉法人　　　　　　　　　　　　むべの里光栄</t>
    <rPh sb="0" eb="2">
      <t>シャカイ</t>
    </rPh>
    <rPh sb="2" eb="4">
      <t>フクシ</t>
    </rPh>
    <rPh sb="4" eb="6">
      <t>ホウジン</t>
    </rPh>
    <phoneticPr fontId="4"/>
  </si>
  <si>
    <t>赤窄　千香子</t>
    <rPh sb="0" eb="1">
      <t>アカ</t>
    </rPh>
    <rPh sb="3" eb="6">
      <t>チカコ</t>
    </rPh>
    <phoneticPr fontId="4"/>
  </si>
  <si>
    <t>砂川　佳江</t>
    <rPh sb="0" eb="1">
      <t>スナ</t>
    </rPh>
    <rPh sb="1" eb="2">
      <t>カワ</t>
    </rPh>
    <rPh sb="3" eb="5">
      <t>ヨシエ</t>
    </rPh>
    <phoneticPr fontId="4"/>
  </si>
  <si>
    <t>林　利樹</t>
    <rPh sb="0" eb="1">
      <t>ハヤシ</t>
    </rPh>
    <rPh sb="2" eb="4">
      <t>トシキ</t>
    </rPh>
    <phoneticPr fontId="4"/>
  </si>
  <si>
    <t>薬師寺泰裕</t>
    <rPh sb="0" eb="3">
      <t>ヤクシジ</t>
    </rPh>
    <rPh sb="3" eb="4">
      <t>ヤス</t>
    </rPh>
    <rPh sb="4" eb="5">
      <t>ヒロ</t>
    </rPh>
    <phoneticPr fontId="4"/>
  </si>
  <si>
    <t>寺道一輝</t>
    <rPh sb="0" eb="2">
      <t>テラミチ</t>
    </rPh>
    <rPh sb="2" eb="4">
      <t>カズテル</t>
    </rPh>
    <phoneticPr fontId="4"/>
  </si>
  <si>
    <t>坂本　洋子</t>
    <rPh sb="0" eb="2">
      <t>サカモト</t>
    </rPh>
    <rPh sb="3" eb="5">
      <t>ヨウコ</t>
    </rPh>
    <phoneticPr fontId="4"/>
  </si>
  <si>
    <t>田中竜太</t>
    <rPh sb="0" eb="2">
      <t>タナカ</t>
    </rPh>
    <rPh sb="2" eb="4">
      <t>リュウタ</t>
    </rPh>
    <phoneticPr fontId="4"/>
  </si>
  <si>
    <t>田中竜太</t>
    <rPh sb="0" eb="2">
      <t>タナカ</t>
    </rPh>
    <rPh sb="2" eb="4">
      <t>リョウタ</t>
    </rPh>
    <phoneticPr fontId="4"/>
  </si>
  <si>
    <t>社会福祉法人
新南陽福祉の会
(住田英昭)</t>
    <rPh sb="16" eb="18">
      <t>スミダ</t>
    </rPh>
    <rPh sb="18" eb="19">
      <t>エイ</t>
    </rPh>
    <phoneticPr fontId="4"/>
  </si>
  <si>
    <t>城ケ丘3丁目6番1号</t>
    <rPh sb="0" eb="3">
      <t>ジョウガオカ</t>
    </rPh>
    <rPh sb="4" eb="6">
      <t>チョウメ</t>
    </rPh>
    <rPh sb="7" eb="8">
      <t>バン</t>
    </rPh>
    <rPh sb="9" eb="10">
      <t>ゴウ</t>
    </rPh>
    <phoneticPr fontId="4"/>
  </si>
  <si>
    <t>ショート45 ユニット型30</t>
    <rPh sb="11" eb="12">
      <t>ガタ</t>
    </rPh>
    <phoneticPr fontId="4"/>
  </si>
  <si>
    <t>ユニット型80　ショート10</t>
    <rPh sb="4" eb="5">
      <t>ガタ</t>
    </rPh>
    <phoneticPr fontId="4"/>
  </si>
  <si>
    <t>ショート20
ユニット型60</t>
    <rPh sb="11" eb="12">
      <t>ガタ</t>
    </rPh>
    <phoneticPr fontId="4"/>
  </si>
  <si>
    <t>陽光苑</t>
  </si>
  <si>
    <t>社会福祉法人
下関市
社会福祉事業団
（後藤吉秀）</t>
    <rPh sb="20" eb="22">
      <t>ゴトウ</t>
    </rPh>
    <rPh sb="22" eb="24">
      <t>ヨシヒデ</t>
    </rPh>
    <phoneticPr fontId="34"/>
  </si>
  <si>
    <t>藤谷　英樹</t>
    <rPh sb="0" eb="2">
      <t>フジタニ</t>
    </rPh>
    <rPh sb="3" eb="5">
      <t>ヒデキ</t>
    </rPh>
    <phoneticPr fontId="34"/>
  </si>
  <si>
    <t>山田哲也</t>
    <rPh sb="0" eb="2">
      <t>ヤマダ</t>
    </rPh>
    <rPh sb="2" eb="4">
      <t>テツヤ</t>
    </rPh>
    <phoneticPr fontId="34"/>
  </si>
  <si>
    <t>田上雅史</t>
    <rPh sb="0" eb="2">
      <t>タガミ</t>
    </rPh>
    <rPh sb="2" eb="4">
      <t>マサシ</t>
    </rPh>
    <phoneticPr fontId="34"/>
  </si>
  <si>
    <t>社会福祉法人
響会
（稲村恭平）</t>
    <rPh sb="0" eb="2">
      <t>シャカイ</t>
    </rPh>
    <rPh sb="2" eb="4">
      <t>フクシ</t>
    </rPh>
    <rPh sb="4" eb="6">
      <t>ホウジン</t>
    </rPh>
    <rPh sb="7" eb="8">
      <t>ヒビ</t>
    </rPh>
    <rPh sb="8" eb="9">
      <t>カイ</t>
    </rPh>
    <rPh sb="11" eb="13">
      <t>イナムラ</t>
    </rPh>
    <rPh sb="13" eb="15">
      <t>キョウヘイ</t>
    </rPh>
    <phoneticPr fontId="34"/>
  </si>
  <si>
    <t>迫田宏治</t>
    <rPh sb="0" eb="2">
      <t>サコダ</t>
    </rPh>
    <rPh sb="2" eb="3">
      <t>ヒロシ</t>
    </rPh>
    <rPh sb="3" eb="4">
      <t>ジ</t>
    </rPh>
    <phoneticPr fontId="34"/>
  </si>
  <si>
    <t>中村　太志</t>
    <rPh sb="0" eb="2">
      <t>ナカムラ</t>
    </rPh>
    <rPh sb="3" eb="4">
      <t>フトシ</t>
    </rPh>
    <rPh sb="4" eb="5">
      <t>ココロザシ</t>
    </rPh>
    <phoneticPr fontId="34"/>
  </si>
  <si>
    <t>社会医療法人
松涛会</t>
    <rPh sb="0" eb="2">
      <t>シャカイ</t>
    </rPh>
    <phoneticPr fontId="34"/>
  </si>
  <si>
    <t>岡　美津子</t>
    <rPh sb="0" eb="1">
      <t>オカ</t>
    </rPh>
    <rPh sb="2" eb="5">
      <t>ミツコ</t>
    </rPh>
    <phoneticPr fontId="34"/>
  </si>
  <si>
    <t>グランてらす　　　　下松中央</t>
    <rPh sb="10" eb="12">
      <t>クダマツ</t>
    </rPh>
    <rPh sb="12" eb="14">
      <t>チュウオウ</t>
    </rPh>
    <phoneticPr fontId="4"/>
  </si>
  <si>
    <t>社会福祉法人　　　　緑山会</t>
    <rPh sb="0" eb="4">
      <t>シャカイフクシ</t>
    </rPh>
    <rPh sb="4" eb="6">
      <t>ホウジン</t>
    </rPh>
    <rPh sb="10" eb="11">
      <t>リョク</t>
    </rPh>
    <rPh sb="11" eb="12">
      <t>サン</t>
    </rPh>
    <rPh sb="12" eb="13">
      <t>カイ</t>
    </rPh>
    <phoneticPr fontId="4"/>
  </si>
  <si>
    <t>社会福祉法人　　　緑山会　　　　　　　　　（齋藤　淳）</t>
    <rPh sb="0" eb="4">
      <t>シャカイフクシ</t>
    </rPh>
    <rPh sb="4" eb="6">
      <t>ホウジン</t>
    </rPh>
    <rPh sb="9" eb="10">
      <t>ミドリ</t>
    </rPh>
    <rPh sb="10" eb="11">
      <t>ヤマ</t>
    </rPh>
    <rPh sb="11" eb="12">
      <t>カイ</t>
    </rPh>
    <rPh sb="22" eb="24">
      <t>サイトウ</t>
    </rPh>
    <rPh sb="25" eb="26">
      <t>ジュン</t>
    </rPh>
    <phoneticPr fontId="4"/>
  </si>
  <si>
    <t>森脇　英敏</t>
    <rPh sb="0" eb="2">
      <t>モリワキ</t>
    </rPh>
    <rPh sb="3" eb="4">
      <t>エイ</t>
    </rPh>
    <phoneticPr fontId="4"/>
  </si>
  <si>
    <t>下松市古川町3丁目1-2</t>
    <rPh sb="0" eb="2">
      <t>クダマツ</t>
    </rPh>
    <rPh sb="2" eb="3">
      <t>シ</t>
    </rPh>
    <rPh sb="3" eb="4">
      <t>コ</t>
    </rPh>
    <rPh sb="4" eb="5">
      <t>カワ</t>
    </rPh>
    <rPh sb="5" eb="6">
      <t>チョウ</t>
    </rPh>
    <rPh sb="7" eb="9">
      <t>チョウメ</t>
    </rPh>
    <phoneticPr fontId="4"/>
  </si>
  <si>
    <t>0833-48-9232</t>
    <phoneticPr fontId="4"/>
  </si>
  <si>
    <t>ケアハウス特定施設入居者生活介護施設</t>
    <rPh sb="5" eb="9">
      <t>トクテイシセツ</t>
    </rPh>
    <rPh sb="9" eb="12">
      <t>ニュウキョシャ</t>
    </rPh>
    <rPh sb="12" eb="14">
      <t>セイカツ</t>
    </rPh>
    <rPh sb="14" eb="16">
      <t>カイゴ</t>
    </rPh>
    <rPh sb="16" eb="18">
      <t>シセツ</t>
    </rPh>
    <phoneticPr fontId="4"/>
  </si>
  <si>
    <t>ｸﾞﾗﾝﾃﾗｽｸﾀﾞﾏﾂﾁｭｳｵｳ</t>
    <phoneticPr fontId="4"/>
  </si>
  <si>
    <t>ケアハウスめぐみの園</t>
    <phoneticPr fontId="4"/>
  </si>
  <si>
    <t>松本　遼子</t>
    <rPh sb="0" eb="2">
      <t>マツモト</t>
    </rPh>
    <rPh sb="3" eb="4">
      <t>リョウ</t>
    </rPh>
    <rPh sb="4" eb="5">
      <t>コ</t>
    </rPh>
    <phoneticPr fontId="4"/>
  </si>
  <si>
    <t>社会福祉法人
下松市
社会福祉協議会
(白木正博)</t>
    <rPh sb="20" eb="22">
      <t>シラキ</t>
    </rPh>
    <rPh sb="22" eb="23">
      <t>マサ</t>
    </rPh>
    <rPh sb="23" eb="24">
      <t>ハク</t>
    </rPh>
    <phoneticPr fontId="4"/>
  </si>
  <si>
    <t>大畠地区
社会福祉協議会
(堀内洋)</t>
    <rPh sb="0" eb="2">
      <t>オオバタケ</t>
    </rPh>
    <rPh sb="2" eb="4">
      <t>チク</t>
    </rPh>
    <rPh sb="14" eb="16">
      <t>ホリウチ</t>
    </rPh>
    <rPh sb="16" eb="17">
      <t>ヒロシ</t>
    </rPh>
    <phoneticPr fontId="28"/>
  </si>
  <si>
    <t>掘内洋</t>
    <rPh sb="0" eb="1">
      <t>クツ</t>
    </rPh>
    <rPh sb="1" eb="2">
      <t>ウチ</t>
    </rPh>
    <rPh sb="2" eb="3">
      <t>ヨウ</t>
    </rPh>
    <phoneticPr fontId="28"/>
  </si>
  <si>
    <t>三浦哲哉</t>
    <rPh sb="0" eb="2">
      <t>ミウラ</t>
    </rPh>
    <rPh sb="2" eb="4">
      <t>テツヤ</t>
    </rPh>
    <phoneticPr fontId="28"/>
  </si>
  <si>
    <t>むべの里ショートステイ東芝中</t>
    <phoneticPr fontId="4"/>
  </si>
  <si>
    <t>清水　良一</t>
    <rPh sb="0" eb="2">
      <t>キヨミズ</t>
    </rPh>
    <rPh sb="3" eb="5">
      <t>リョウイチ</t>
    </rPh>
    <phoneticPr fontId="4"/>
  </si>
  <si>
    <t>医療法人社団
二三会</t>
    <rPh sb="7" eb="9">
      <t>ニサン</t>
    </rPh>
    <rPh sb="9" eb="10">
      <t>カイ</t>
    </rPh>
    <phoneticPr fontId="4"/>
  </si>
  <si>
    <t>医療法人社団
二三会</t>
    <rPh sb="7" eb="10">
      <t>ニサンカイ</t>
    </rPh>
    <phoneticPr fontId="4"/>
  </si>
  <si>
    <t>ショートステイ
光ケ丘</t>
    <rPh sb="8" eb="9">
      <t>ヒカリ</t>
    </rPh>
    <rPh sb="10" eb="11">
      <t>オカ</t>
    </rPh>
    <phoneticPr fontId="4"/>
  </si>
  <si>
    <t>光ケ丘5-18</t>
    <rPh sb="0" eb="3">
      <t>ヒカリガオカ</t>
    </rPh>
    <phoneticPr fontId="4"/>
  </si>
  <si>
    <t>江藤直明</t>
    <rPh sb="0" eb="2">
      <t>エトウ</t>
    </rPh>
    <rPh sb="2" eb="4">
      <t>ナオアキ</t>
    </rPh>
    <phoneticPr fontId="4"/>
  </si>
  <si>
    <t>リハビリステップ 
げんき</t>
    <phoneticPr fontId="4"/>
  </si>
  <si>
    <t>宍戸玲子</t>
    <rPh sb="0" eb="1">
      <t>シシ</t>
    </rPh>
    <rPh sb="1" eb="2">
      <t>ト</t>
    </rPh>
    <rPh sb="2" eb="4">
      <t>レイコ</t>
    </rPh>
    <phoneticPr fontId="4"/>
  </si>
  <si>
    <t>国武さおり</t>
    <rPh sb="0" eb="2">
      <t>クニタケ</t>
    </rPh>
    <phoneticPr fontId="4"/>
  </si>
  <si>
    <t>佐藤美記</t>
    <rPh sb="0" eb="2">
      <t>サトウ</t>
    </rPh>
    <rPh sb="2" eb="3">
      <t>ミ</t>
    </rPh>
    <rPh sb="3" eb="4">
      <t>キ</t>
    </rPh>
    <phoneticPr fontId="4"/>
  </si>
  <si>
    <t>赤﨑健</t>
    <rPh sb="0" eb="2">
      <t>アカサキ</t>
    </rPh>
    <rPh sb="2" eb="3">
      <t>ケン</t>
    </rPh>
    <phoneticPr fontId="4"/>
  </si>
  <si>
    <t>755-0025</t>
    <phoneticPr fontId="4"/>
  </si>
  <si>
    <t>野中5-5-1</t>
    <rPh sb="0" eb="2">
      <t>ノチュウ</t>
    </rPh>
    <phoneticPr fontId="4"/>
  </si>
  <si>
    <t>岡田里美</t>
    <rPh sb="0" eb="2">
      <t>オカダ</t>
    </rPh>
    <rPh sb="2" eb="4">
      <t>サトミ</t>
    </rPh>
    <phoneticPr fontId="4"/>
  </si>
  <si>
    <t>山内美津恵</t>
    <rPh sb="0" eb="2">
      <t>ヤマウチ</t>
    </rPh>
    <rPh sb="2" eb="5">
      <t>ミツエ</t>
    </rPh>
    <phoneticPr fontId="4"/>
  </si>
  <si>
    <t>牧祥子</t>
    <rPh sb="0" eb="1">
      <t>マキ</t>
    </rPh>
    <rPh sb="1" eb="3">
      <t>ショウコ</t>
    </rPh>
    <phoneticPr fontId="4"/>
  </si>
  <si>
    <t>むべの里デイサービスセンター東本町</t>
    <rPh sb="3" eb="4">
      <t>サト</t>
    </rPh>
    <rPh sb="14" eb="15">
      <t>ヒガシ</t>
    </rPh>
    <rPh sb="15" eb="17">
      <t>ホンマチ</t>
    </rPh>
    <phoneticPr fontId="4"/>
  </si>
  <si>
    <t>755-0028</t>
    <phoneticPr fontId="4"/>
  </si>
  <si>
    <t>0836-37-1515</t>
    <phoneticPr fontId="4"/>
  </si>
  <si>
    <t>東本町1-2-7</t>
    <rPh sb="0" eb="1">
      <t>ヒガシ</t>
    </rPh>
    <rPh sb="1" eb="3">
      <t>ホンマチ</t>
    </rPh>
    <phoneticPr fontId="4"/>
  </si>
  <si>
    <t>楯田有未</t>
    <rPh sb="0" eb="1">
      <t>タテ</t>
    </rPh>
    <rPh sb="1" eb="2">
      <t>タ</t>
    </rPh>
    <rPh sb="2" eb="3">
      <t>タモツ</t>
    </rPh>
    <rPh sb="3" eb="4">
      <t>ミ</t>
    </rPh>
    <phoneticPr fontId="4"/>
  </si>
  <si>
    <t>リハビリデイサービスプラスワン宇部店</t>
    <rPh sb="15" eb="18">
      <t>ウベテン</t>
    </rPh>
    <phoneticPr fontId="4"/>
  </si>
  <si>
    <t>合同会社アズユー</t>
    <rPh sb="0" eb="2">
      <t>ゴウドウ</t>
    </rPh>
    <rPh sb="2" eb="4">
      <t>カイシャ</t>
    </rPh>
    <phoneticPr fontId="4"/>
  </si>
  <si>
    <t>合同会社アズユー</t>
    <rPh sb="0" eb="4">
      <t>ゴウドウカイシャ</t>
    </rPh>
    <phoneticPr fontId="4"/>
  </si>
  <si>
    <t>中村竜史</t>
    <rPh sb="0" eb="2">
      <t>ナカムラ</t>
    </rPh>
    <rPh sb="2" eb="3">
      <t>タツ</t>
    </rPh>
    <rPh sb="3" eb="4">
      <t>シ</t>
    </rPh>
    <phoneticPr fontId="4"/>
  </si>
  <si>
    <t>755-0021</t>
    <phoneticPr fontId="4"/>
  </si>
  <si>
    <t>0836-39-6010</t>
    <phoneticPr fontId="4"/>
  </si>
  <si>
    <t>常藤町5-25アビリティ常藤1階テナントA</t>
    <rPh sb="1" eb="2">
      <t>フジ</t>
    </rPh>
    <rPh sb="2" eb="3">
      <t>チョウ</t>
    </rPh>
    <rPh sb="12" eb="14">
      <t>ジョウフジ</t>
    </rPh>
    <rPh sb="15" eb="16">
      <t>カイ</t>
    </rPh>
    <phoneticPr fontId="4"/>
  </si>
  <si>
    <t>デイサービスいち</t>
    <phoneticPr fontId="4"/>
  </si>
  <si>
    <t>株式会社助さん</t>
    <rPh sb="0" eb="4">
      <t>カブシキカイシャ</t>
    </rPh>
    <rPh sb="4" eb="5">
      <t>スケ</t>
    </rPh>
    <phoneticPr fontId="4"/>
  </si>
  <si>
    <t>寄兼佳織</t>
    <rPh sb="0" eb="1">
      <t>ヨ</t>
    </rPh>
    <rPh sb="1" eb="2">
      <t>カ</t>
    </rPh>
    <rPh sb="2" eb="4">
      <t>カオリ</t>
    </rPh>
    <phoneticPr fontId="4"/>
  </si>
  <si>
    <t>755-0023</t>
    <phoneticPr fontId="4"/>
  </si>
  <si>
    <t>0836-52-7208</t>
    <phoneticPr fontId="4"/>
  </si>
  <si>
    <t>恩田町1-4-29</t>
    <phoneticPr fontId="4"/>
  </si>
  <si>
    <t>デイサービス笑鶴</t>
    <rPh sb="6" eb="7">
      <t>ワラ</t>
    </rPh>
    <rPh sb="7" eb="8">
      <t>ツル</t>
    </rPh>
    <phoneticPr fontId="4"/>
  </si>
  <si>
    <t>合同会社陽なた</t>
    <rPh sb="0" eb="2">
      <t>ゴウドウ</t>
    </rPh>
    <rPh sb="2" eb="4">
      <t>カイシャ</t>
    </rPh>
    <rPh sb="4" eb="5">
      <t>ヨウ</t>
    </rPh>
    <phoneticPr fontId="4"/>
  </si>
  <si>
    <t>永野美由紀</t>
    <rPh sb="0" eb="2">
      <t>ナガノ</t>
    </rPh>
    <rPh sb="2" eb="5">
      <t>ミユキ</t>
    </rPh>
    <phoneticPr fontId="4"/>
  </si>
  <si>
    <t>755-0153</t>
    <phoneticPr fontId="4"/>
  </si>
  <si>
    <t>0836-51-5776</t>
    <phoneticPr fontId="4"/>
  </si>
  <si>
    <t>床波4-11-29-3号</t>
    <rPh sb="0" eb="2">
      <t>トコナミ</t>
    </rPh>
    <rPh sb="11" eb="12">
      <t>ゴウ</t>
    </rPh>
    <phoneticPr fontId="4"/>
  </si>
  <si>
    <t>特定非営利活動
法人
クロスロード</t>
    <rPh sb="0" eb="2">
      <t>トクテイ</t>
    </rPh>
    <rPh sb="2" eb="5">
      <t>ヒエイリ</t>
    </rPh>
    <rPh sb="5" eb="7">
      <t>カツドウ</t>
    </rPh>
    <rPh sb="8" eb="10">
      <t>ホウジン</t>
    </rPh>
    <phoneticPr fontId="4"/>
  </si>
  <si>
    <t>津山公代</t>
    <rPh sb="0" eb="2">
      <t>ツヤマ</t>
    </rPh>
    <rPh sb="2" eb="3">
      <t>コウ</t>
    </rPh>
    <rPh sb="3" eb="4">
      <t>ヨ</t>
    </rPh>
    <phoneticPr fontId="4"/>
  </si>
  <si>
    <t>細川聖志</t>
    <rPh sb="0" eb="2">
      <t>ホソカワ</t>
    </rPh>
    <rPh sb="2" eb="3">
      <t>セイ</t>
    </rPh>
    <rPh sb="3" eb="4">
      <t>シ</t>
    </rPh>
    <phoneticPr fontId="4"/>
  </si>
  <si>
    <t>田村泰介</t>
    <rPh sb="0" eb="2">
      <t>タムラ</t>
    </rPh>
    <rPh sb="2" eb="3">
      <t>タイ</t>
    </rPh>
    <rPh sb="3" eb="4">
      <t>スケ</t>
    </rPh>
    <phoneticPr fontId="4"/>
  </si>
  <si>
    <t>木下香織</t>
    <rPh sb="0" eb="2">
      <t>キノシタ</t>
    </rPh>
    <rPh sb="2" eb="4">
      <t>カオリ</t>
    </rPh>
    <phoneticPr fontId="4"/>
  </si>
  <si>
    <t>石川真紀</t>
    <rPh sb="0" eb="2">
      <t>イシカワ</t>
    </rPh>
    <rPh sb="2" eb="4">
      <t>マキ</t>
    </rPh>
    <phoneticPr fontId="4"/>
  </si>
  <si>
    <t>善岡奈々</t>
    <rPh sb="0" eb="1">
      <t>ゼン</t>
    </rPh>
    <rPh sb="1" eb="2">
      <t>オカ</t>
    </rPh>
    <rPh sb="2" eb="4">
      <t>ナナ</t>
    </rPh>
    <phoneticPr fontId="4"/>
  </si>
  <si>
    <t>永下泰士</t>
    <rPh sb="1" eb="2">
      <t>シタ</t>
    </rPh>
    <rPh sb="2" eb="4">
      <t>タイシ</t>
    </rPh>
    <phoneticPr fontId="4"/>
  </si>
  <si>
    <t>一の坂
デイサービス
センター（離れ）</t>
    <rPh sb="16" eb="17">
      <t>ハナ</t>
    </rPh>
    <phoneticPr fontId="4"/>
  </si>
  <si>
    <t>株式会社絆</t>
    <rPh sb="0" eb="2">
      <t>カブシキ</t>
    </rPh>
    <rPh sb="2" eb="4">
      <t>カイシャ</t>
    </rPh>
    <rPh sb="4" eb="5">
      <t>キズナ</t>
    </rPh>
    <phoneticPr fontId="4"/>
  </si>
  <si>
    <t>753-0083</t>
    <phoneticPr fontId="4"/>
  </si>
  <si>
    <t>083-
941-6338</t>
    <phoneticPr fontId="4"/>
  </si>
  <si>
    <t>後河原155</t>
    <rPh sb="2" eb="3">
      <t>ハラ</t>
    </rPh>
    <phoneticPr fontId="4"/>
  </si>
  <si>
    <t>グループホーム　　グッドスマイルズ</t>
    <phoneticPr fontId="4"/>
  </si>
  <si>
    <t>医療法人英知会</t>
    <rPh sb="0" eb="2">
      <t>イリョウ</t>
    </rPh>
    <rPh sb="2" eb="4">
      <t>ホウジン</t>
    </rPh>
    <rPh sb="4" eb="5">
      <t>エイ</t>
    </rPh>
    <rPh sb="5" eb="6">
      <t>チ</t>
    </rPh>
    <rPh sb="6" eb="7">
      <t>カイ</t>
    </rPh>
    <phoneticPr fontId="4"/>
  </si>
  <si>
    <t>753-0021</t>
    <phoneticPr fontId="4"/>
  </si>
  <si>
    <t>083-933-6188</t>
    <phoneticPr fontId="4"/>
  </si>
  <si>
    <t>桜畠2-9-32</t>
    <rPh sb="0" eb="2">
      <t>サクラバタケ</t>
    </rPh>
    <phoneticPr fontId="4"/>
  </si>
  <si>
    <t>リハビリ特化型デイサービスクローバーライフ</t>
    <rPh sb="4" eb="7">
      <t>トッカガタ</t>
    </rPh>
    <phoneticPr fontId="4"/>
  </si>
  <si>
    <t>株式会社ＥＤＩＨＩR　　　ＯＮ</t>
    <rPh sb="0" eb="4">
      <t>カブシキガイシャ</t>
    </rPh>
    <phoneticPr fontId="4"/>
  </si>
  <si>
    <t>083-941-5523</t>
    <phoneticPr fontId="4"/>
  </si>
  <si>
    <t>小郡上郷1745-5</t>
    <rPh sb="0" eb="2">
      <t>オゴオリ</t>
    </rPh>
    <rPh sb="2" eb="4">
      <t>カミゴウ</t>
    </rPh>
    <phoneticPr fontId="4"/>
  </si>
  <si>
    <t>グループホーム　　　希望の里</t>
    <rPh sb="10" eb="12">
      <t>キボウ</t>
    </rPh>
    <rPh sb="13" eb="14">
      <t>サト</t>
    </rPh>
    <phoneticPr fontId="4"/>
  </si>
  <si>
    <t>社会福祉法人　　　　相清福祉会　</t>
    <rPh sb="0" eb="2">
      <t>シャカイ</t>
    </rPh>
    <rPh sb="2" eb="4">
      <t>フクシ</t>
    </rPh>
    <rPh sb="4" eb="6">
      <t>ホウジン</t>
    </rPh>
    <rPh sb="10" eb="11">
      <t>ソウ</t>
    </rPh>
    <rPh sb="11" eb="12">
      <t>キヨ</t>
    </rPh>
    <rPh sb="12" eb="14">
      <t>フクシ</t>
    </rPh>
    <rPh sb="14" eb="15">
      <t>カイ</t>
    </rPh>
    <phoneticPr fontId="4"/>
  </si>
  <si>
    <t>寺山幸司</t>
    <rPh sb="0" eb="1">
      <t>テラ</t>
    </rPh>
    <rPh sb="1" eb="2">
      <t>ヤマ</t>
    </rPh>
    <rPh sb="2" eb="4">
      <t>コウジ</t>
    </rPh>
    <phoneticPr fontId="4"/>
  </si>
  <si>
    <t>083-986-3186</t>
    <phoneticPr fontId="4"/>
  </si>
  <si>
    <t>鋳銭司12361-3</t>
    <phoneticPr fontId="4"/>
  </si>
  <si>
    <t>グループホーム徳佐　　あいおい苑</t>
    <rPh sb="7" eb="9">
      <t>トクサ</t>
    </rPh>
    <rPh sb="15" eb="16">
      <t>エン</t>
    </rPh>
    <phoneticPr fontId="4"/>
  </si>
  <si>
    <t>社会福祉法人　　　　ひとつの会</t>
    <rPh sb="0" eb="6">
      <t>シャカイフクシホウジン</t>
    </rPh>
    <rPh sb="14" eb="15">
      <t>カイ</t>
    </rPh>
    <phoneticPr fontId="4"/>
  </si>
  <si>
    <t>御簱慎一郎</t>
    <rPh sb="0" eb="1">
      <t>ゴ</t>
    </rPh>
    <rPh sb="1" eb="2">
      <t>ハタ</t>
    </rPh>
    <rPh sb="2" eb="5">
      <t>シンイチロウ</t>
    </rPh>
    <phoneticPr fontId="4"/>
  </si>
  <si>
    <t>759-1512</t>
    <phoneticPr fontId="4"/>
  </si>
  <si>
    <t>083-956-2822</t>
    <phoneticPr fontId="4"/>
  </si>
  <si>
    <t>阿東徳佐中987-5</t>
    <rPh sb="0" eb="2">
      <t>アトウ</t>
    </rPh>
    <phoneticPr fontId="4"/>
  </si>
  <si>
    <t>明日葉デイサービス</t>
    <rPh sb="0" eb="2">
      <t>アシタ</t>
    </rPh>
    <rPh sb="2" eb="3">
      <t>ハ</t>
    </rPh>
    <phoneticPr fontId="4"/>
  </si>
  <si>
    <t>株式会社大樹</t>
    <rPh sb="0" eb="4">
      <t>カブシキガイシャ</t>
    </rPh>
    <rPh sb="4" eb="6">
      <t>ダイキ</t>
    </rPh>
    <phoneticPr fontId="4"/>
  </si>
  <si>
    <t>武田慎太郎</t>
    <rPh sb="0" eb="2">
      <t>タケダ</t>
    </rPh>
    <rPh sb="2" eb="5">
      <t>シンタロウ</t>
    </rPh>
    <phoneticPr fontId="4"/>
  </si>
  <si>
    <t>0836-52-7377</t>
    <phoneticPr fontId="4"/>
  </si>
  <si>
    <t>はなえみデイサービス</t>
    <phoneticPr fontId="4"/>
  </si>
  <si>
    <t>株式会社弥栄</t>
    <rPh sb="0" eb="2">
      <t>カブシキ</t>
    </rPh>
    <rPh sb="2" eb="4">
      <t>カイシャ</t>
    </rPh>
    <rPh sb="4" eb="6">
      <t>イヤサカ</t>
    </rPh>
    <phoneticPr fontId="4"/>
  </si>
  <si>
    <t>藤田昌彦</t>
    <rPh sb="0" eb="2">
      <t>フジタ</t>
    </rPh>
    <rPh sb="2" eb="3">
      <t>ショウ</t>
    </rPh>
    <rPh sb="3" eb="4">
      <t>ヒコ</t>
    </rPh>
    <phoneticPr fontId="4"/>
  </si>
  <si>
    <t>753-0814</t>
    <phoneticPr fontId="4"/>
  </si>
  <si>
    <t>083-981-4630</t>
    <phoneticPr fontId="4"/>
  </si>
  <si>
    <t>吉敷下東2-13-32</t>
    <rPh sb="0" eb="1">
      <t>ヨシ</t>
    </rPh>
    <rPh sb="1" eb="2">
      <t>シキ</t>
    </rPh>
    <rPh sb="2" eb="3">
      <t>シタ</t>
    </rPh>
    <rPh sb="3" eb="4">
      <t>ヒガシ</t>
    </rPh>
    <phoneticPr fontId="4"/>
  </si>
  <si>
    <t>デイサービスゆうの里ひだまり館</t>
    <rPh sb="9" eb="10">
      <t>サト</t>
    </rPh>
    <rPh sb="14" eb="15">
      <t>カン</t>
    </rPh>
    <phoneticPr fontId="4"/>
  </si>
  <si>
    <t>株式会社ゆうの里</t>
    <rPh sb="0" eb="4">
      <t>カブシキガイシャ</t>
    </rPh>
    <rPh sb="7" eb="8">
      <t>サト</t>
    </rPh>
    <phoneticPr fontId="4"/>
  </si>
  <si>
    <t>083-929-3386</t>
    <phoneticPr fontId="4"/>
  </si>
  <si>
    <t>大内御堀5-10-5</t>
    <rPh sb="0" eb="2">
      <t>オオウチ</t>
    </rPh>
    <rPh sb="2" eb="4">
      <t>ミホリ</t>
    </rPh>
    <phoneticPr fontId="4"/>
  </si>
  <si>
    <t>濱口和彦</t>
    <rPh sb="0" eb="2">
      <t>ハマグチ</t>
    </rPh>
    <rPh sb="2" eb="4">
      <t>カズヒコ</t>
    </rPh>
    <phoneticPr fontId="4"/>
  </si>
  <si>
    <t>松中徹</t>
    <rPh sb="0" eb="2">
      <t>マツナカ</t>
    </rPh>
    <rPh sb="2" eb="3">
      <t>テツ</t>
    </rPh>
    <phoneticPr fontId="4"/>
  </si>
  <si>
    <t>福間直子</t>
    <rPh sb="0" eb="2">
      <t>フクマ</t>
    </rPh>
    <rPh sb="2" eb="4">
      <t>ナオコ</t>
    </rPh>
    <phoneticPr fontId="4"/>
  </si>
  <si>
    <t>西村紀之</t>
    <rPh sb="0" eb="2">
      <t>ニシムラ</t>
    </rPh>
    <rPh sb="2" eb="4">
      <t>ノリユキ</t>
    </rPh>
    <phoneticPr fontId="4"/>
  </si>
  <si>
    <t>西井智子</t>
    <rPh sb="2" eb="4">
      <t>トモコ</t>
    </rPh>
    <phoneticPr fontId="4"/>
  </si>
  <si>
    <t>景山靖子</t>
    <rPh sb="0" eb="2">
      <t>カゲヤマ</t>
    </rPh>
    <rPh sb="2" eb="4">
      <t>ヤスコ</t>
    </rPh>
    <phoneticPr fontId="4"/>
  </si>
  <si>
    <t>池本安邦</t>
    <rPh sb="0" eb="2">
      <t>イケモト</t>
    </rPh>
    <rPh sb="2" eb="3">
      <t>ヤス</t>
    </rPh>
    <rPh sb="3" eb="4">
      <t>クニ</t>
    </rPh>
    <phoneticPr fontId="4"/>
  </si>
  <si>
    <t>大沼扶実子</t>
    <rPh sb="0" eb="2">
      <t>オオヌマ</t>
    </rPh>
    <rPh sb="2" eb="5">
      <t>フミコ</t>
    </rPh>
    <phoneticPr fontId="4"/>
  </si>
  <si>
    <t>千日1-5-44</t>
    <phoneticPr fontId="4"/>
  </si>
  <si>
    <t>豊村一大</t>
    <rPh sb="0" eb="1">
      <t>トヨ</t>
    </rPh>
    <rPh sb="1" eb="2">
      <t>ムラ</t>
    </rPh>
    <rPh sb="2" eb="3">
      <t>イチ</t>
    </rPh>
    <rPh sb="3" eb="4">
      <t>ダイ</t>
    </rPh>
    <phoneticPr fontId="4"/>
  </si>
  <si>
    <t>長谷川健太</t>
    <rPh sb="0" eb="3">
      <t>ハセガワ</t>
    </rPh>
    <rPh sb="3" eb="5">
      <t>ケンタ</t>
    </rPh>
    <phoneticPr fontId="4"/>
  </si>
  <si>
    <t>社会福祉法人防府滋光会</t>
    <rPh sb="0" eb="4">
      <t>シャカイフクシ</t>
    </rPh>
    <rPh sb="4" eb="6">
      <t>ホウジン</t>
    </rPh>
    <rPh sb="6" eb="8">
      <t>ホウフ</t>
    </rPh>
    <rPh sb="8" eb="9">
      <t>ジ</t>
    </rPh>
    <rPh sb="9" eb="10">
      <t>コウ</t>
    </rPh>
    <rPh sb="10" eb="11">
      <t>カイ</t>
    </rPh>
    <phoneticPr fontId="4"/>
  </si>
  <si>
    <t>747-0834</t>
    <phoneticPr fontId="4"/>
  </si>
  <si>
    <t>亀山雄樹</t>
    <rPh sb="0" eb="2">
      <t>カメヤマ</t>
    </rPh>
    <rPh sb="2" eb="3">
      <t>オス</t>
    </rPh>
    <rPh sb="3" eb="4">
      <t>キ</t>
    </rPh>
    <phoneticPr fontId="4"/>
  </si>
  <si>
    <t>デイホーム土屋下松</t>
    <rPh sb="5" eb="7">
      <t>ツチヤ</t>
    </rPh>
    <rPh sb="7" eb="9">
      <t>クダマツ</t>
    </rPh>
    <phoneticPr fontId="4"/>
  </si>
  <si>
    <t>株式会社土屋</t>
    <rPh sb="0" eb="4">
      <t>カブシキガイシャ</t>
    </rPh>
    <rPh sb="4" eb="6">
      <t>ツチヤ</t>
    </rPh>
    <phoneticPr fontId="4"/>
  </si>
  <si>
    <t>藤井弓恵</t>
    <rPh sb="0" eb="2">
      <t>フジイ</t>
    </rPh>
    <rPh sb="2" eb="4">
      <t>ユミエ</t>
    </rPh>
    <phoneticPr fontId="4"/>
  </si>
  <si>
    <t>744-0028</t>
    <phoneticPr fontId="4"/>
  </si>
  <si>
    <t>0833-48-8272</t>
    <phoneticPr fontId="4"/>
  </si>
  <si>
    <t>藤光町1-19-4</t>
    <phoneticPr fontId="4"/>
  </si>
  <si>
    <t>田中大智</t>
    <rPh sb="0" eb="2">
      <t>タナカ</t>
    </rPh>
    <rPh sb="2" eb="4">
      <t>タイチ</t>
    </rPh>
    <phoneticPr fontId="4"/>
  </si>
  <si>
    <t>舛本恵子</t>
    <rPh sb="0" eb="1">
      <t>マス</t>
    </rPh>
    <rPh sb="1" eb="2">
      <t>ホン</t>
    </rPh>
    <rPh sb="2" eb="4">
      <t>ケイコ</t>
    </rPh>
    <phoneticPr fontId="4"/>
  </si>
  <si>
    <t>石原充朗</t>
    <rPh sb="0" eb="2">
      <t>イシハラ</t>
    </rPh>
    <rPh sb="2" eb="4">
      <t>ジュウロウ</t>
    </rPh>
    <phoneticPr fontId="4"/>
  </si>
  <si>
    <t>株式会社
ＵＵ　ライフ</t>
    <rPh sb="0" eb="4">
      <t>カブシキガイシャ</t>
    </rPh>
    <phoneticPr fontId="4"/>
  </si>
  <si>
    <t>由宇町南沖1-10-25</t>
    <rPh sb="0" eb="3">
      <t>ユウチョウ</t>
    </rPh>
    <rPh sb="3" eb="4">
      <t>ミナミ</t>
    </rPh>
    <rPh sb="4" eb="5">
      <t>オキ</t>
    </rPh>
    <phoneticPr fontId="4"/>
  </si>
  <si>
    <t>竹山智恵美</t>
    <rPh sb="0" eb="2">
      <t>タケヤマ</t>
    </rPh>
    <rPh sb="2" eb="3">
      <t>チ</t>
    </rPh>
    <rPh sb="3" eb="5">
      <t>エミ</t>
    </rPh>
    <phoneticPr fontId="4"/>
  </si>
  <si>
    <t>共用型デイサービス錦帯橋・みどりの家</t>
    <rPh sb="0" eb="3">
      <t>キョウヨウガタ</t>
    </rPh>
    <rPh sb="9" eb="10">
      <t>ニシキ</t>
    </rPh>
    <rPh sb="10" eb="11">
      <t>タイ</t>
    </rPh>
    <rPh sb="11" eb="12">
      <t>バシ</t>
    </rPh>
    <rPh sb="17" eb="18">
      <t>イエ</t>
    </rPh>
    <phoneticPr fontId="4"/>
  </si>
  <si>
    <t>株式会社エポカケアサービス</t>
    <rPh sb="0" eb="4">
      <t>カブシキガイシャ</t>
    </rPh>
    <phoneticPr fontId="4"/>
  </si>
  <si>
    <t>741-0062</t>
    <phoneticPr fontId="4"/>
  </si>
  <si>
    <t>0827-28-4875</t>
    <phoneticPr fontId="4"/>
  </si>
  <si>
    <t>岩国1-20-36</t>
    <rPh sb="0" eb="2">
      <t>イワクニ</t>
    </rPh>
    <phoneticPr fontId="4"/>
  </si>
  <si>
    <t>河内山昇</t>
    <phoneticPr fontId="4"/>
  </si>
  <si>
    <t>福祉メイキングスタジオうみべ</t>
    <phoneticPr fontId="4"/>
  </si>
  <si>
    <t>株式会社福祉メイキングスタジオ</t>
    <rPh sb="0" eb="4">
      <t>カブシキガイシャ</t>
    </rPh>
    <rPh sb="4" eb="6">
      <t>フクシ</t>
    </rPh>
    <phoneticPr fontId="4"/>
  </si>
  <si>
    <t>前﨑知樹</t>
    <rPh sb="0" eb="2">
      <t>マエサキ</t>
    </rPh>
    <rPh sb="2" eb="4">
      <t>トモキ</t>
    </rPh>
    <phoneticPr fontId="4"/>
  </si>
  <si>
    <t>743-0007</t>
    <phoneticPr fontId="4"/>
  </si>
  <si>
    <t>0833-48-8282</t>
    <phoneticPr fontId="4"/>
  </si>
  <si>
    <t>室積6-13-28</t>
    <rPh sb="0" eb="1">
      <t>シツ</t>
    </rPh>
    <rPh sb="1" eb="2">
      <t>セキ</t>
    </rPh>
    <phoneticPr fontId="4"/>
  </si>
  <si>
    <t>デイサービスセンターリバーサイド</t>
    <phoneticPr fontId="4"/>
  </si>
  <si>
    <t>医療法人やよい</t>
    <rPh sb="0" eb="2">
      <t>イリョウ</t>
    </rPh>
    <rPh sb="2" eb="4">
      <t>ホウジン</t>
    </rPh>
    <phoneticPr fontId="4"/>
  </si>
  <si>
    <t>河村智康</t>
    <rPh sb="0" eb="2">
      <t>カワムラ</t>
    </rPh>
    <rPh sb="2" eb="4">
      <t>トモヤス</t>
    </rPh>
    <phoneticPr fontId="4"/>
  </si>
  <si>
    <t>743-0052</t>
    <phoneticPr fontId="4"/>
  </si>
  <si>
    <t>0833-76-0161</t>
    <phoneticPr fontId="4"/>
  </si>
  <si>
    <t>三井6-18-1</t>
    <rPh sb="0" eb="2">
      <t>ミツイ</t>
    </rPh>
    <phoneticPr fontId="4"/>
  </si>
  <si>
    <t>三戸波恵</t>
    <rPh sb="0" eb="1">
      <t>サン</t>
    </rPh>
    <rPh sb="1" eb="2">
      <t>ト</t>
    </rPh>
    <rPh sb="2" eb="3">
      <t>ナミ</t>
    </rPh>
    <rPh sb="3" eb="4">
      <t>エ</t>
    </rPh>
    <phoneticPr fontId="4"/>
  </si>
  <si>
    <t>竹原富士枝</t>
    <rPh sb="0" eb="2">
      <t>タケハラ</t>
    </rPh>
    <rPh sb="2" eb="5">
      <t>フジエダ</t>
    </rPh>
    <phoneticPr fontId="4"/>
  </si>
  <si>
    <t>デイサービス花と月</t>
    <rPh sb="6" eb="7">
      <t>ハナ</t>
    </rPh>
    <rPh sb="8" eb="9">
      <t>ツキ</t>
    </rPh>
    <phoneticPr fontId="4"/>
  </si>
  <si>
    <t>合同会社桜華</t>
    <rPh sb="0" eb="4">
      <t>ゴウドウカイシャ</t>
    </rPh>
    <rPh sb="4" eb="5">
      <t>サクラ</t>
    </rPh>
    <rPh sb="5" eb="6">
      <t>ハナ</t>
    </rPh>
    <phoneticPr fontId="4"/>
  </si>
  <si>
    <t>西川めぐみ</t>
    <rPh sb="0" eb="2">
      <t>ニシカワ</t>
    </rPh>
    <phoneticPr fontId="4"/>
  </si>
  <si>
    <t>長門市西深川1761-1</t>
    <rPh sb="0" eb="3">
      <t>ナガトシ</t>
    </rPh>
    <rPh sb="3" eb="6">
      <t>ニシフカワ</t>
    </rPh>
    <phoneticPr fontId="4"/>
  </si>
  <si>
    <t>759-4102</t>
    <phoneticPr fontId="4"/>
  </si>
  <si>
    <t>0837-27-0371</t>
    <phoneticPr fontId="4"/>
  </si>
  <si>
    <t>浅田治美</t>
    <rPh sb="0" eb="2">
      <t>アサダ</t>
    </rPh>
    <rPh sb="2" eb="3">
      <t>ナオ</t>
    </rPh>
    <rPh sb="3" eb="4">
      <t>ミ</t>
    </rPh>
    <phoneticPr fontId="4"/>
  </si>
  <si>
    <t>末岡和広</t>
    <rPh sb="0" eb="2">
      <t>スエオカ</t>
    </rPh>
    <rPh sb="2" eb="4">
      <t>カズヒロ</t>
    </rPh>
    <phoneticPr fontId="4"/>
  </si>
  <si>
    <t>長松裕美</t>
    <rPh sb="0" eb="2">
      <t>ナガマツ</t>
    </rPh>
    <rPh sb="2" eb="4">
      <t>ユミ</t>
    </rPh>
    <phoneticPr fontId="4"/>
  </si>
  <si>
    <t>山田敬二</t>
    <rPh sb="0" eb="2">
      <t>ヤマダ</t>
    </rPh>
    <rPh sb="2" eb="4">
      <t>ケイジ</t>
    </rPh>
    <phoneticPr fontId="4"/>
  </si>
  <si>
    <t>0834-
28-0012</t>
    <phoneticPr fontId="4"/>
  </si>
  <si>
    <t>746-0001</t>
    <phoneticPr fontId="4"/>
  </si>
  <si>
    <t>川崎3-19-24</t>
    <rPh sb="0" eb="2">
      <t>カワサキ</t>
    </rPh>
    <phoneticPr fontId="4"/>
  </si>
  <si>
    <t>745-0809</t>
    <phoneticPr fontId="4"/>
  </si>
  <si>
    <t>久米中央4-9-24</t>
    <rPh sb="2" eb="4">
      <t>チュウオウ</t>
    </rPh>
    <phoneticPr fontId="4"/>
  </si>
  <si>
    <t>貞國忠昭</t>
    <rPh sb="0" eb="1">
      <t>サダ</t>
    </rPh>
    <rPh sb="1" eb="2">
      <t>クニ</t>
    </rPh>
    <rPh sb="2" eb="3">
      <t>タダシ</t>
    </rPh>
    <phoneticPr fontId="4"/>
  </si>
  <si>
    <t>寺岡真一</t>
    <rPh sb="0" eb="2">
      <t>テラオカ</t>
    </rPh>
    <rPh sb="2" eb="4">
      <t>シンイチ</t>
    </rPh>
    <phoneticPr fontId="4"/>
  </si>
  <si>
    <t>塩野和枝</t>
    <rPh sb="0" eb="2">
      <t>シオノ</t>
    </rPh>
    <rPh sb="2" eb="3">
      <t>カズ</t>
    </rPh>
    <rPh sb="3" eb="4">
      <t>エダ</t>
    </rPh>
    <phoneticPr fontId="4"/>
  </si>
  <si>
    <t>鎌田玲子</t>
    <rPh sb="0" eb="2">
      <t>カマタ</t>
    </rPh>
    <rPh sb="2" eb="4">
      <t>レイコ</t>
    </rPh>
    <phoneticPr fontId="4"/>
  </si>
  <si>
    <t>塩田理詠子</t>
    <rPh sb="0" eb="2">
      <t>シオダ</t>
    </rPh>
    <rPh sb="2" eb="3">
      <t>オサム</t>
    </rPh>
    <rPh sb="3" eb="4">
      <t>エイ</t>
    </rPh>
    <rPh sb="4" eb="5">
      <t>コ</t>
    </rPh>
    <phoneticPr fontId="4"/>
  </si>
  <si>
    <t>長谷川幸恵</t>
    <rPh sb="2" eb="3">
      <t>カワ</t>
    </rPh>
    <rPh sb="3" eb="5">
      <t>サチエ</t>
    </rPh>
    <phoneticPr fontId="4"/>
  </si>
  <si>
    <t>小野田36-10</t>
    <phoneticPr fontId="4"/>
  </si>
  <si>
    <t>岡村絵里奈</t>
    <rPh sb="0" eb="2">
      <t>オカムラ</t>
    </rPh>
    <rPh sb="2" eb="5">
      <t>エリナ</t>
    </rPh>
    <phoneticPr fontId="4"/>
  </si>
  <si>
    <t>中柴基浩</t>
    <rPh sb="0" eb="2">
      <t>ナカシバ</t>
    </rPh>
    <rPh sb="2" eb="4">
      <t>モトヒロ</t>
    </rPh>
    <phoneticPr fontId="4"/>
  </si>
  <si>
    <t>756-0035</t>
    <phoneticPr fontId="4"/>
  </si>
  <si>
    <t>0836-
43-7882</t>
    <phoneticPr fontId="4"/>
  </si>
  <si>
    <t>西高泊244-5</t>
    <rPh sb="0" eb="2">
      <t>ニシタカ</t>
    </rPh>
    <rPh sb="2" eb="3">
      <t>ハク</t>
    </rPh>
    <phoneticPr fontId="4"/>
  </si>
  <si>
    <t>IMLデイサービス
ヴィブレ</t>
    <phoneticPr fontId="4"/>
  </si>
  <si>
    <t>埴生2138-1</t>
    <phoneticPr fontId="4"/>
  </si>
  <si>
    <t>IMLﾃﾞｲｻｰﾋﾞｽｳﾞｨﾌﾞﾚ</t>
    <phoneticPr fontId="4"/>
  </si>
  <si>
    <t>柳居明憲</t>
    <rPh sb="0" eb="1">
      <t>ヤナギ</t>
    </rPh>
    <rPh sb="1" eb="2">
      <t>キョ</t>
    </rPh>
    <rPh sb="2" eb="4">
      <t>アキノリ</t>
    </rPh>
    <phoneticPr fontId="4"/>
  </si>
  <si>
    <t>松岡忠邦</t>
    <rPh sb="0" eb="2">
      <t>マツオカ</t>
    </rPh>
    <rPh sb="2" eb="3">
      <t>タダシ</t>
    </rPh>
    <phoneticPr fontId="4"/>
  </si>
  <si>
    <t>はなまるデイサービス</t>
    <phoneticPr fontId="4"/>
  </si>
  <si>
    <t>合同会社はなまる</t>
    <rPh sb="0" eb="2">
      <t>ゴウドウ</t>
    </rPh>
    <rPh sb="2" eb="4">
      <t>カイシャ</t>
    </rPh>
    <phoneticPr fontId="4"/>
  </si>
  <si>
    <t>山本貴美子</t>
    <rPh sb="0" eb="2">
      <t>ヤマモト</t>
    </rPh>
    <rPh sb="2" eb="5">
      <t>キミコ</t>
    </rPh>
    <phoneticPr fontId="4"/>
  </si>
  <si>
    <t>742-2921</t>
    <phoneticPr fontId="4"/>
  </si>
  <si>
    <t>0820-78-1115</t>
    <phoneticPr fontId="4"/>
  </si>
  <si>
    <t>わきあいあい苑デイサービスセンター</t>
    <rPh sb="6" eb="7">
      <t>エン</t>
    </rPh>
    <phoneticPr fontId="4"/>
  </si>
  <si>
    <t>社会福祉法人和木三志会</t>
    <rPh sb="0" eb="4">
      <t>シャカイフクシ</t>
    </rPh>
    <rPh sb="4" eb="6">
      <t>ホウジン</t>
    </rPh>
    <rPh sb="6" eb="8">
      <t>ワキ</t>
    </rPh>
    <rPh sb="8" eb="9">
      <t>サン</t>
    </rPh>
    <rPh sb="9" eb="10">
      <t>シ</t>
    </rPh>
    <rPh sb="10" eb="11">
      <t>カイ</t>
    </rPh>
    <phoneticPr fontId="4"/>
  </si>
  <si>
    <t>村中義信</t>
    <rPh sb="0" eb="2">
      <t>ムラナカ</t>
    </rPh>
    <rPh sb="2" eb="3">
      <t>ギ</t>
    </rPh>
    <rPh sb="3" eb="4">
      <t>シン</t>
    </rPh>
    <phoneticPr fontId="4"/>
  </si>
  <si>
    <t>田中克芳</t>
    <rPh sb="0" eb="2">
      <t>タナカ</t>
    </rPh>
    <rPh sb="2" eb="3">
      <t>カツ</t>
    </rPh>
    <rPh sb="3" eb="4">
      <t>ヨシ</t>
    </rPh>
    <phoneticPr fontId="4"/>
  </si>
  <si>
    <t>光永聡子</t>
    <rPh sb="0" eb="1">
      <t>ヒカリ</t>
    </rPh>
    <rPh sb="1" eb="2">
      <t>ナガ</t>
    </rPh>
    <rPh sb="2" eb="4">
      <t>ソウコ</t>
    </rPh>
    <phoneticPr fontId="4"/>
  </si>
  <si>
    <t>松原恭典</t>
    <rPh sb="0" eb="2">
      <t>マツハラ</t>
    </rPh>
    <rPh sb="2" eb="4">
      <t>ヤスノリ</t>
    </rPh>
    <phoneticPr fontId="28"/>
  </si>
  <si>
    <t>山口市北東第２地域包括支援センター</t>
    <rPh sb="0" eb="2">
      <t>ヤマグチ</t>
    </rPh>
    <rPh sb="2" eb="3">
      <t>シ</t>
    </rPh>
    <rPh sb="3" eb="5">
      <t>ホクトウ</t>
    </rPh>
    <rPh sb="5" eb="6">
      <t>ダイ</t>
    </rPh>
    <rPh sb="7" eb="9">
      <t>チイキ</t>
    </rPh>
    <rPh sb="9" eb="11">
      <t>ホウカツ</t>
    </rPh>
    <rPh sb="11" eb="13">
      <t>シエン</t>
    </rPh>
    <phoneticPr fontId="4"/>
  </si>
  <si>
    <t>医療法人　　　　　　社団水生会</t>
    <rPh sb="0" eb="2">
      <t>イリョウ</t>
    </rPh>
    <rPh sb="2" eb="4">
      <t>ホウジン</t>
    </rPh>
    <rPh sb="10" eb="12">
      <t>シャダン</t>
    </rPh>
    <rPh sb="12" eb="13">
      <t>スイ</t>
    </rPh>
    <rPh sb="13" eb="14">
      <t>セイ</t>
    </rPh>
    <rPh sb="14" eb="15">
      <t>カイ</t>
    </rPh>
    <phoneticPr fontId="4"/>
  </si>
  <si>
    <t>森永幸宏</t>
    <rPh sb="0" eb="2">
      <t>モリナガ</t>
    </rPh>
    <rPh sb="2" eb="3">
      <t>ユキ</t>
    </rPh>
    <rPh sb="3" eb="4">
      <t>ヒロ</t>
    </rPh>
    <phoneticPr fontId="4"/>
  </si>
  <si>
    <t>753-0302</t>
    <phoneticPr fontId="4"/>
  </si>
  <si>
    <t>083-929-1414</t>
    <phoneticPr fontId="4"/>
  </si>
  <si>
    <t>仁保中郷2316番地2</t>
    <phoneticPr fontId="4"/>
  </si>
  <si>
    <t>ﾔﾏｸﾞﾁｼﾎｸﾄｳﾀﾞｲﾆﾁｲｷﾎｳｶﾂｼｴﾝｾﾝﾀｰ</t>
    <phoneticPr fontId="4"/>
  </si>
  <si>
    <t>山口市川西第２地域包括支援センター</t>
    <rPh sb="0" eb="3">
      <t>ヤマグチシ</t>
    </rPh>
    <rPh sb="3" eb="4">
      <t>カワ</t>
    </rPh>
    <rPh sb="4" eb="5">
      <t>ニシ</t>
    </rPh>
    <rPh sb="5" eb="6">
      <t>ダイ</t>
    </rPh>
    <rPh sb="7" eb="9">
      <t>チイキ</t>
    </rPh>
    <rPh sb="9" eb="11">
      <t>ホウカツ</t>
    </rPh>
    <rPh sb="11" eb="13">
      <t>シエン</t>
    </rPh>
    <phoneticPr fontId="4"/>
  </si>
  <si>
    <t>社会福祉法人　　　山口市　　　　　　　　社会福祉協議会</t>
    <rPh sb="0" eb="6">
      <t>シャカイフクシホウジン</t>
    </rPh>
    <rPh sb="9" eb="12">
      <t>ヤマグチシ</t>
    </rPh>
    <rPh sb="20" eb="24">
      <t>シャカイフクシ</t>
    </rPh>
    <rPh sb="24" eb="26">
      <t>キョウギ</t>
    </rPh>
    <rPh sb="26" eb="27">
      <t>カイ</t>
    </rPh>
    <phoneticPr fontId="4"/>
  </si>
  <si>
    <t>橋場朋子</t>
    <rPh sb="0" eb="1">
      <t>ハシ</t>
    </rPh>
    <rPh sb="1" eb="2">
      <t>バ</t>
    </rPh>
    <rPh sb="2" eb="4">
      <t>トモコ</t>
    </rPh>
    <phoneticPr fontId="4"/>
  </si>
  <si>
    <t>0836-39-9012</t>
    <phoneticPr fontId="4"/>
  </si>
  <si>
    <t>阿知須4226番地</t>
    <phoneticPr fontId="4"/>
  </si>
  <si>
    <t>ﾔﾏｸﾞﾁｼｶﾜﾆｼﾀﾞｲﾆﾁｲｷﾎｳｶﾂｼｴﾝｾﾝﾀｰ</t>
    <phoneticPr fontId="4"/>
  </si>
  <si>
    <t>錦町広瀬1067-1</t>
    <phoneticPr fontId="4"/>
  </si>
  <si>
    <t>丸山美寿恵</t>
    <rPh sb="0" eb="2">
      <t>マルヤマ</t>
    </rPh>
    <rPh sb="2" eb="3">
      <t>ミ</t>
    </rPh>
    <rPh sb="3" eb="4">
      <t>ジュ</t>
    </rPh>
    <rPh sb="4" eb="5">
      <t>エ</t>
    </rPh>
    <phoneticPr fontId="28"/>
  </si>
  <si>
    <t>0820-
62-1780</t>
    <phoneticPr fontId="4"/>
  </si>
  <si>
    <t>大字長島448番地</t>
    <rPh sb="7" eb="9">
      <t>バンチ</t>
    </rPh>
    <phoneticPr fontId="4"/>
  </si>
  <si>
    <t>神代真希</t>
    <rPh sb="0" eb="1">
      <t>カミ</t>
    </rPh>
    <rPh sb="1" eb="2">
      <t>ヨ</t>
    </rPh>
    <rPh sb="2" eb="4">
      <t>マキ</t>
    </rPh>
    <phoneticPr fontId="4"/>
  </si>
  <si>
    <t>医療法人社団
泉仁会
(南博朗)</t>
    <rPh sb="12" eb="13">
      <t>ミナミ</t>
    </rPh>
    <rPh sb="13" eb="14">
      <t>ヒロシ</t>
    </rPh>
    <rPh sb="14" eb="15">
      <t>ロウ</t>
    </rPh>
    <phoneticPr fontId="4"/>
  </si>
  <si>
    <t>井村康子</t>
    <rPh sb="0" eb="2">
      <t>イムラ</t>
    </rPh>
    <rPh sb="2" eb="4">
      <t>ヤスコ</t>
    </rPh>
    <phoneticPr fontId="4"/>
  </si>
  <si>
    <t>潮田　誠</t>
    <rPh sb="0" eb="1">
      <t>シオ</t>
    </rPh>
    <rPh sb="1" eb="2">
      <t>タ</t>
    </rPh>
    <rPh sb="3" eb="4">
      <t>マコト</t>
    </rPh>
    <phoneticPr fontId="4"/>
  </si>
  <si>
    <t>小佐々博明</t>
    <rPh sb="0" eb="2">
      <t>コサ</t>
    </rPh>
    <rPh sb="3" eb="4">
      <t>ヒロシ</t>
    </rPh>
    <rPh sb="4" eb="5">
      <t>メイ</t>
    </rPh>
    <phoneticPr fontId="4"/>
  </si>
  <si>
    <t>別府　敬</t>
    <rPh sb="0" eb="2">
      <t>ベップ</t>
    </rPh>
    <rPh sb="3" eb="4">
      <t>ケイ</t>
    </rPh>
    <phoneticPr fontId="4"/>
  </si>
  <si>
    <t>松永　信</t>
    <rPh sb="0" eb="2">
      <t>マツナガ</t>
    </rPh>
    <rPh sb="3" eb="4">
      <t>シン</t>
    </rPh>
    <phoneticPr fontId="4"/>
  </si>
  <si>
    <t>周防病院　　　　　　介護医療院</t>
    <rPh sb="2" eb="4">
      <t>ビョウイン</t>
    </rPh>
    <rPh sb="10" eb="12">
      <t>カイゴ</t>
    </rPh>
    <rPh sb="12" eb="15">
      <t>イリョウイン</t>
    </rPh>
    <phoneticPr fontId="4"/>
  </si>
  <si>
    <t>医療法人　全生会</t>
    <rPh sb="0" eb="4">
      <t>イリョウホウジン</t>
    </rPh>
    <rPh sb="5" eb="6">
      <t>ゼン</t>
    </rPh>
    <rPh sb="6" eb="7">
      <t>セイ</t>
    </rPh>
    <rPh sb="7" eb="8">
      <t>カイ</t>
    </rPh>
    <phoneticPr fontId="4"/>
  </si>
  <si>
    <t>高野　光弘</t>
    <rPh sb="0" eb="2">
      <t>タカノ</t>
    </rPh>
    <rPh sb="3" eb="4">
      <t>ヒカル</t>
    </rPh>
    <rPh sb="4" eb="5">
      <t>ヒロ</t>
    </rPh>
    <phoneticPr fontId="4"/>
  </si>
  <si>
    <t>0827-84-1223</t>
    <phoneticPr fontId="4"/>
  </si>
  <si>
    <t>周東町上久原123</t>
    <rPh sb="0" eb="2">
      <t>シュウトウ</t>
    </rPh>
    <rPh sb="2" eb="3">
      <t>チョウ</t>
    </rPh>
    <rPh sb="3" eb="5">
      <t>ウエヒサ</t>
    </rPh>
    <rPh sb="5" eb="6">
      <t>ハラ</t>
    </rPh>
    <phoneticPr fontId="4"/>
  </si>
  <si>
    <t>鹿野博愛　　　　　　介護医療院</t>
    <rPh sb="0" eb="2">
      <t>シカノ</t>
    </rPh>
    <rPh sb="2" eb="4">
      <t>ハクアイ</t>
    </rPh>
    <rPh sb="10" eb="12">
      <t>カイゴ</t>
    </rPh>
    <rPh sb="12" eb="15">
      <t>イリョウイン</t>
    </rPh>
    <phoneticPr fontId="4"/>
  </si>
  <si>
    <t>医療法人　　　　　　　緑山会</t>
    <rPh sb="0" eb="4">
      <t>イリョウホウジン</t>
    </rPh>
    <rPh sb="11" eb="12">
      <t>リョク</t>
    </rPh>
    <rPh sb="12" eb="13">
      <t>サン</t>
    </rPh>
    <rPh sb="13" eb="14">
      <t>カイ</t>
    </rPh>
    <phoneticPr fontId="4"/>
  </si>
  <si>
    <t>有吉　秀生</t>
    <rPh sb="0" eb="2">
      <t>アリヨシ</t>
    </rPh>
    <rPh sb="3" eb="4">
      <t>ヒデ</t>
    </rPh>
    <rPh sb="4" eb="5">
      <t>イ</t>
    </rPh>
    <phoneticPr fontId="4"/>
  </si>
  <si>
    <t>745-0304</t>
    <phoneticPr fontId="4"/>
  </si>
  <si>
    <t>0834-68-2233</t>
    <phoneticPr fontId="4"/>
  </si>
  <si>
    <t>鹿野下1161-1</t>
    <rPh sb="0" eb="2">
      <t>シカノ</t>
    </rPh>
    <rPh sb="2" eb="3">
      <t>シタ</t>
    </rPh>
    <phoneticPr fontId="4"/>
  </si>
  <si>
    <t>小野田赤十字
介護医療院</t>
    <rPh sb="0" eb="3">
      <t>オノダ</t>
    </rPh>
    <rPh sb="3" eb="6">
      <t>セキジュウジ</t>
    </rPh>
    <rPh sb="7" eb="9">
      <t>カイゴ</t>
    </rPh>
    <rPh sb="9" eb="11">
      <t>イリョウ</t>
    </rPh>
    <rPh sb="11" eb="12">
      <t>イン</t>
    </rPh>
    <phoneticPr fontId="4"/>
  </si>
  <si>
    <t>0836-88-0222</t>
    <phoneticPr fontId="4"/>
  </si>
  <si>
    <t>谷岡智美</t>
    <rPh sb="0" eb="2">
      <t>タニオカ</t>
    </rPh>
    <rPh sb="2" eb="4">
      <t>トモミ</t>
    </rPh>
    <phoneticPr fontId="4"/>
  </si>
  <si>
    <t>青山　千恵美</t>
    <rPh sb="0" eb="2">
      <t>アオヤマ</t>
    </rPh>
    <rPh sb="3" eb="6">
      <t>チエミ</t>
    </rPh>
    <phoneticPr fontId="4"/>
  </si>
  <si>
    <t>西田美幸</t>
    <rPh sb="2" eb="4">
      <t>ミサチ</t>
    </rPh>
    <phoneticPr fontId="4"/>
  </si>
  <si>
    <t>合同会社　　　　　　　照らすｏｎｅ</t>
    <rPh sb="0" eb="2">
      <t>ゴウドウ</t>
    </rPh>
    <rPh sb="2" eb="4">
      <t>カイシャ</t>
    </rPh>
    <rPh sb="11" eb="12">
      <t>ショウ</t>
    </rPh>
    <phoneticPr fontId="4"/>
  </si>
  <si>
    <t>西岐波柳ケ瀬785-6</t>
    <rPh sb="3" eb="6">
      <t>ヤナガセ</t>
    </rPh>
    <phoneticPr fontId="4"/>
  </si>
  <si>
    <t>754-0020</t>
    <phoneticPr fontId="4"/>
  </si>
  <si>
    <t>小郡平成町1-18</t>
    <rPh sb="0" eb="2">
      <t>オゴオリ</t>
    </rPh>
    <rPh sb="2" eb="5">
      <t>ヘイセイマチ</t>
    </rPh>
    <phoneticPr fontId="4"/>
  </si>
  <si>
    <t>秋穂東5592-1</t>
    <rPh sb="0" eb="2">
      <t>アイオ</t>
    </rPh>
    <rPh sb="2" eb="3">
      <t>ヒガシ</t>
    </rPh>
    <phoneticPr fontId="4"/>
  </si>
  <si>
    <t>訪問看護ステーション　といろ</t>
    <rPh sb="0" eb="4">
      <t>ホウモンカンゴ</t>
    </rPh>
    <phoneticPr fontId="4"/>
  </si>
  <si>
    <t>小郡下郷3040-5</t>
    <rPh sb="0" eb="2">
      <t>オゴオリ</t>
    </rPh>
    <rPh sb="2" eb="4">
      <t>シモゴウ</t>
    </rPh>
    <phoneticPr fontId="4"/>
  </si>
  <si>
    <t>ﾎｳﾓﾝｶﾝｺﾞｽﾃｰｼｮﾝﾄｲﾛ</t>
    <phoneticPr fontId="4"/>
  </si>
  <si>
    <t>きらら山口訪問看護リハビリステーション</t>
    <rPh sb="3" eb="5">
      <t>ヤマグチ</t>
    </rPh>
    <rPh sb="5" eb="9">
      <t>ホウモンカンゴ</t>
    </rPh>
    <phoneticPr fontId="4"/>
  </si>
  <si>
    <t>広兼浩子</t>
    <rPh sb="0" eb="1">
      <t>ヒロ</t>
    </rPh>
    <rPh sb="1" eb="2">
      <t>カ</t>
    </rPh>
    <rPh sb="2" eb="4">
      <t>ヒロコ</t>
    </rPh>
    <phoneticPr fontId="4"/>
  </si>
  <si>
    <t>754-0894</t>
    <phoneticPr fontId="4"/>
  </si>
  <si>
    <t>佐山1258-1</t>
    <rPh sb="0" eb="2">
      <t>サヤマ</t>
    </rPh>
    <phoneticPr fontId="4"/>
  </si>
  <si>
    <t>ｷﾗﾗﾔﾏｸﾞﾁﾎｳﾓﾝｶﾝｺﾞﾘﾊﾋﾞﾘｽﾃｰｼｮﾝ</t>
    <phoneticPr fontId="4"/>
  </si>
  <si>
    <t>あてくろ訪問看護ステーション</t>
    <rPh sb="4" eb="6">
      <t>ホウモン</t>
    </rPh>
    <rPh sb="6" eb="8">
      <t>カンゴ</t>
    </rPh>
    <phoneticPr fontId="4"/>
  </si>
  <si>
    <t>宮﨑桃子</t>
    <rPh sb="0" eb="2">
      <t>ミヤザキ</t>
    </rPh>
    <rPh sb="2" eb="4">
      <t>モモコ</t>
    </rPh>
    <phoneticPr fontId="4"/>
  </si>
  <si>
    <t>754-0043</t>
    <phoneticPr fontId="4"/>
  </si>
  <si>
    <t>小郡明治2-9-13</t>
    <rPh sb="0" eb="2">
      <t>オゴオリ</t>
    </rPh>
    <rPh sb="2" eb="4">
      <t>メイジ</t>
    </rPh>
    <phoneticPr fontId="4"/>
  </si>
  <si>
    <t>ｱﾃｸﾛﾎｳﾓﾝｶﾝｺﾞｽﾃｰｼｮﾝ</t>
    <phoneticPr fontId="4"/>
  </si>
  <si>
    <t>さんコープ訪問看護ステーション　宮野</t>
    <rPh sb="5" eb="7">
      <t>ホウモン</t>
    </rPh>
    <rPh sb="7" eb="9">
      <t>カンゴ</t>
    </rPh>
    <rPh sb="16" eb="18">
      <t>ミヤノ</t>
    </rPh>
    <phoneticPr fontId="4"/>
  </si>
  <si>
    <t>桜畠2-9-17</t>
    <rPh sb="0" eb="2">
      <t>サクラバタケ</t>
    </rPh>
    <phoneticPr fontId="4"/>
  </si>
  <si>
    <t>ｻﾝｺｰﾌﾟﾎｳﾓﾝｶﾝｺﾞｽﾃｰｼｮﾝ ﾐﾔﾉ</t>
    <phoneticPr fontId="4"/>
  </si>
  <si>
    <t>大塚友重</t>
    <rPh sb="0" eb="2">
      <t>オオツカ</t>
    </rPh>
    <rPh sb="2" eb="3">
      <t>トモ</t>
    </rPh>
    <rPh sb="3" eb="4">
      <t>シゲ</t>
    </rPh>
    <phoneticPr fontId="4"/>
  </si>
  <si>
    <t>754-0022</t>
    <phoneticPr fontId="4"/>
  </si>
  <si>
    <t>小郡花園町1-12</t>
    <rPh sb="0" eb="2">
      <t>オゴオリ</t>
    </rPh>
    <rPh sb="2" eb="5">
      <t>ハナゾノマチ</t>
    </rPh>
    <phoneticPr fontId="4"/>
  </si>
  <si>
    <t>渡邉恵里子</t>
    <rPh sb="0" eb="2">
      <t>ワタナベ</t>
    </rPh>
    <rPh sb="2" eb="5">
      <t>エリコ</t>
    </rPh>
    <phoneticPr fontId="4"/>
  </si>
  <si>
    <t>山根美竹</t>
    <rPh sb="0" eb="2">
      <t>ヤマネ</t>
    </rPh>
    <rPh sb="2" eb="3">
      <t>ミ</t>
    </rPh>
    <rPh sb="3" eb="4">
      <t>タケ</t>
    </rPh>
    <phoneticPr fontId="4"/>
  </si>
  <si>
    <t>平山真由美</t>
    <rPh sb="0" eb="2">
      <t>ヒラヤマ</t>
    </rPh>
    <rPh sb="2" eb="5">
      <t>マユミ</t>
    </rPh>
    <phoneticPr fontId="4"/>
  </si>
  <si>
    <t>伊東由美</t>
    <rPh sb="0" eb="2">
      <t>イトウ</t>
    </rPh>
    <rPh sb="2" eb="4">
      <t>ユミ</t>
    </rPh>
    <phoneticPr fontId="4"/>
  </si>
  <si>
    <t>岩国市立訪問看護ステーションさくら</t>
    <rPh sb="0" eb="2">
      <t>イワクニ</t>
    </rPh>
    <rPh sb="2" eb="4">
      <t>イチリツ</t>
    </rPh>
    <rPh sb="4" eb="6">
      <t>ホウモン</t>
    </rPh>
    <rPh sb="6" eb="8">
      <t>カンゴ</t>
    </rPh>
    <phoneticPr fontId="4"/>
  </si>
  <si>
    <t>西本和枝</t>
    <rPh sb="0" eb="2">
      <t>ニシモト</t>
    </rPh>
    <rPh sb="2" eb="4">
      <t>カズエダ</t>
    </rPh>
    <phoneticPr fontId="4"/>
  </si>
  <si>
    <t>740-1225</t>
    <phoneticPr fontId="4"/>
  </si>
  <si>
    <t>0827-95-0123</t>
    <phoneticPr fontId="4"/>
  </si>
  <si>
    <t>東深川1365-11</t>
    <rPh sb="0" eb="1">
      <t>ヒガシ</t>
    </rPh>
    <rPh sb="1" eb="3">
      <t>フカワ</t>
    </rPh>
    <phoneticPr fontId="4"/>
  </si>
  <si>
    <t>742-0032</t>
    <phoneticPr fontId="4"/>
  </si>
  <si>
    <t>古開作479-3</t>
    <rPh sb="0" eb="1">
      <t>フル</t>
    </rPh>
    <rPh sb="1" eb="2">
      <t>ヒラ</t>
    </rPh>
    <rPh sb="2" eb="3">
      <t>サク</t>
    </rPh>
    <phoneticPr fontId="4"/>
  </si>
  <si>
    <t>杉田博美</t>
    <rPh sb="0" eb="2">
      <t>スギタ</t>
    </rPh>
    <rPh sb="2" eb="4">
      <t>ヒロミ</t>
    </rPh>
    <phoneticPr fontId="4"/>
  </si>
  <si>
    <t>訪問看護ステーションこもれび</t>
    <rPh sb="0" eb="2">
      <t>ホウモン</t>
    </rPh>
    <rPh sb="2" eb="4">
      <t>カンゴ</t>
    </rPh>
    <phoneticPr fontId="4"/>
  </si>
  <si>
    <t>エポックワン　　　　　　有限会社</t>
    <rPh sb="12" eb="14">
      <t>ユウゲン</t>
    </rPh>
    <rPh sb="14" eb="16">
      <t>カイシャ</t>
    </rPh>
    <phoneticPr fontId="4"/>
  </si>
  <si>
    <t>藤井ひとみ</t>
    <rPh sb="0" eb="2">
      <t>フジイ</t>
    </rPh>
    <phoneticPr fontId="4"/>
  </si>
  <si>
    <t xml:space="preserve">デイサービス
センター
すずらん後田 </t>
  </si>
  <si>
    <t>有限会社
ゴールデン・エイジ・
サービス</t>
  </si>
  <si>
    <t>阿武　尚幸</t>
    <rPh sb="0" eb="2">
      <t>アンノ</t>
    </rPh>
    <rPh sb="3" eb="4">
      <t>ナオ</t>
    </rPh>
    <rPh sb="4" eb="5">
      <t>サチ</t>
    </rPh>
    <phoneticPr fontId="34"/>
  </si>
  <si>
    <t>083-
250-8536</t>
  </si>
  <si>
    <t>後田町3-1-28</t>
    <rPh sb="0" eb="2">
      <t>ウシロダ</t>
    </rPh>
    <phoneticPr fontId="34"/>
  </si>
  <si>
    <t>ﾃﾞｲｻｰﾋﾞｽｾﾝﾀｰｽｽﾞﾗﾝｳｼﾛﾀﾞ</t>
  </si>
  <si>
    <t>ベストライフ川棚 
デイサービス
センター</t>
  </si>
  <si>
    <t>有限会社 
ベストライフ</t>
  </si>
  <si>
    <t>梅本　健司</t>
    <rPh sb="0" eb="1">
      <t>ウメ</t>
    </rPh>
    <rPh sb="1" eb="2">
      <t>ホン</t>
    </rPh>
    <rPh sb="3" eb="5">
      <t>ケンジ</t>
    </rPh>
    <phoneticPr fontId="34"/>
  </si>
  <si>
    <t>豊浦町大字吉永10165-1</t>
    <rPh sb="3" eb="5">
      <t>オオアザ</t>
    </rPh>
    <phoneticPr fontId="34"/>
  </si>
  <si>
    <t>ﾍﾞｽﾄﾗｲﾌｶﾜﾀﾅﾃﾞｲｻｰﾋﾞｽｾﾝﾀｰ</t>
  </si>
  <si>
    <t>デイサービス
白雲台</t>
  </si>
  <si>
    <t>林　理恵</t>
    <rPh sb="0" eb="1">
      <t>ハヤシ</t>
    </rPh>
    <rPh sb="2" eb="4">
      <t>リエ</t>
    </rPh>
    <phoneticPr fontId="34"/>
  </si>
  <si>
    <t>083-
249-5148</t>
  </si>
  <si>
    <t>ﾃﾞｲｻｰﾋﾞｽｼﾗｸﾓﾀﾞｲ</t>
  </si>
  <si>
    <t>菊川デイ
サービスひかり</t>
  </si>
  <si>
    <t>株式会社
介援</t>
  </si>
  <si>
    <t>株式会社 
介援</t>
  </si>
  <si>
    <t>750-0317　</t>
  </si>
  <si>
    <t>菊川町大字下岡枝389-1</t>
    <rPh sb="3" eb="5">
      <t>オオアザ</t>
    </rPh>
    <rPh sb="5" eb="6">
      <t>シタ</t>
    </rPh>
    <rPh sb="6" eb="7">
      <t>オカ</t>
    </rPh>
    <rPh sb="7" eb="8">
      <t>エダ</t>
    </rPh>
    <phoneticPr fontId="34"/>
  </si>
  <si>
    <t>ｷｸｶﾞﾜﾃﾞｲｻｰﾋﾞｽﾋｶﾘ</t>
  </si>
  <si>
    <t>有限会社
ホームケア彦島</t>
  </si>
  <si>
    <t>有限会社 
ホームケア彦島</t>
  </si>
  <si>
    <t>河野　久志</t>
    <rPh sb="0" eb="2">
      <t>カワノ</t>
    </rPh>
    <rPh sb="3" eb="4">
      <t>ヒサ</t>
    </rPh>
    <rPh sb="4" eb="5">
      <t>シ</t>
    </rPh>
    <phoneticPr fontId="34"/>
  </si>
  <si>
    <t>ﾃﾞｲｻｰﾋﾞｽﾕｳﾄﾋﾟｱ</t>
  </si>
  <si>
    <t>あみいデイサービス</t>
  </si>
  <si>
    <t>株式会社
オニツカ</t>
    <rPh sb="0" eb="4">
      <t>カブシキガイシャ</t>
    </rPh>
    <phoneticPr fontId="34"/>
  </si>
  <si>
    <t>高原　尚史</t>
    <rPh sb="0" eb="2">
      <t>タカハラ</t>
    </rPh>
    <rPh sb="3" eb="5">
      <t>ナオフミ</t>
    </rPh>
    <phoneticPr fontId="34"/>
  </si>
  <si>
    <t>丸山町2-1-23</t>
    <rPh sb="0" eb="3">
      <t>マルヤマチョウ</t>
    </rPh>
    <phoneticPr fontId="34"/>
  </si>
  <si>
    <t>ｱﾐｲﾃﾞｲｻｰﾋﾞｽ</t>
  </si>
  <si>
    <t>ケアライフくろい
デイサービス
センター</t>
  </si>
  <si>
    <t>有限会社
ベストライフ</t>
    <rPh sb="0" eb="4">
      <t>ユウゲンガイシャ</t>
    </rPh>
    <phoneticPr fontId="34"/>
  </si>
  <si>
    <t>中角　麻美</t>
    <rPh sb="0" eb="1">
      <t>ナカ</t>
    </rPh>
    <rPh sb="1" eb="2">
      <t>カド</t>
    </rPh>
    <rPh sb="3" eb="5">
      <t>アサミ</t>
    </rPh>
    <phoneticPr fontId="34"/>
  </si>
  <si>
    <t>豊浦町大字黒井10634-5</t>
    <rPh sb="0" eb="3">
      <t>トヨウラチョウ</t>
    </rPh>
    <rPh sb="3" eb="5">
      <t>オオアザ</t>
    </rPh>
    <rPh sb="5" eb="7">
      <t>クロイ</t>
    </rPh>
    <phoneticPr fontId="34"/>
  </si>
  <si>
    <t>ｹｱﾗｲﾌｸﾛｲﾃﾞｲｻｰﾋﾞｽｾﾝﾀｰ</t>
  </si>
  <si>
    <t>デイサービス
センター
すずらん</t>
  </si>
  <si>
    <t>有限会社 
ゴールデン・エイジ・サービス</t>
  </si>
  <si>
    <t>今岡　正博</t>
    <rPh sb="0" eb="2">
      <t>イマオカ</t>
    </rPh>
    <rPh sb="3" eb="4">
      <t>セイ</t>
    </rPh>
    <rPh sb="4" eb="5">
      <t>ヒロシ</t>
    </rPh>
    <phoneticPr fontId="34"/>
  </si>
  <si>
    <t>ﾃﾞｲｻｰﾋﾞｽｾﾝﾀｰｽｽﾞﾗﾝ</t>
  </si>
  <si>
    <t>歩行リハビリ
センターテクラ</t>
    <rPh sb="0" eb="2">
      <t>ホコウ</t>
    </rPh>
    <phoneticPr fontId="34"/>
  </si>
  <si>
    <t>株式会社リハピス</t>
    <rPh sb="0" eb="4">
      <t>カブシキガイシャ</t>
    </rPh>
    <phoneticPr fontId="34"/>
  </si>
  <si>
    <t>083-
248-3536</t>
  </si>
  <si>
    <t>王司上町5-3-45</t>
    <rPh sb="0" eb="2">
      <t>オウジ</t>
    </rPh>
    <rPh sb="2" eb="4">
      <t>カミマチ</t>
    </rPh>
    <phoneticPr fontId="34"/>
  </si>
  <si>
    <t>歩行リハビリ
センター
テクラ新下関店</t>
    <rPh sb="0" eb="2">
      <t>ホコウ</t>
    </rPh>
    <rPh sb="15" eb="16">
      <t>シン</t>
    </rPh>
    <rPh sb="16" eb="19">
      <t>シモノセキテン</t>
    </rPh>
    <phoneticPr fontId="34"/>
  </si>
  <si>
    <t>083-
242-0109</t>
  </si>
  <si>
    <t>熊野西町1-11</t>
    <rPh sb="0" eb="4">
      <t>クマノニシマチ</t>
    </rPh>
    <phoneticPr fontId="34"/>
  </si>
  <si>
    <t>一の宮本町2-14-5</t>
  </si>
  <si>
    <t>共生型デイサービスふくろうの杜</t>
  </si>
  <si>
    <t>株式会社煌青</t>
  </si>
  <si>
    <t>村田　由</t>
    <rPh sb="0" eb="2">
      <t>ムラタ</t>
    </rPh>
    <rPh sb="3" eb="4">
      <t>ヨシ</t>
    </rPh>
    <phoneticPr fontId="34"/>
  </si>
  <si>
    <t>下関市一の宮町４－１１－２７</t>
  </si>
  <si>
    <t>083-227-4170</t>
  </si>
  <si>
    <t>ｷｮｳｾｲｶﾞﾀﾃﾞｲｻｰﾋﾞｽﾌｸﾛｳﾉﾓﾘ</t>
  </si>
  <si>
    <t>おとなの学校下関未来校</t>
  </si>
  <si>
    <t>下関市小月茶屋３－４－７</t>
  </si>
  <si>
    <t>083-227-3345</t>
  </si>
  <si>
    <t>ｵﾄﾅﾉｶﾞｯｺｳｼﾓﾉｾｷﾐﾗｲｺｳ</t>
  </si>
  <si>
    <t>グループホーム形山</t>
  </si>
  <si>
    <t>美山幸子</t>
    <rPh sb="0" eb="2">
      <t>ミヤマ</t>
    </rPh>
    <rPh sb="2" eb="4">
      <t>サチコ</t>
    </rPh>
    <phoneticPr fontId="34"/>
  </si>
  <si>
    <t>下関市形山町５－５７</t>
  </si>
  <si>
    <t>083-263-6611</t>
  </si>
  <si>
    <t>ｸﾞﾙｰﾌﾟﾎｰﾑｶﾀﾁﾔﾏ</t>
  </si>
  <si>
    <t>グループホームたけひさ</t>
  </si>
  <si>
    <t>伊藤昭子</t>
    <rPh sb="0" eb="2">
      <t>イトウ</t>
    </rPh>
    <rPh sb="2" eb="4">
      <t>アキコ</t>
    </rPh>
    <phoneticPr fontId="34"/>
  </si>
  <si>
    <t>下関市武久町1-48-32</t>
  </si>
  <si>
    <t>ｸﾞﾙｰﾌﾟﾎｰﾑﾀｹﾋｻ</t>
  </si>
  <si>
    <t>グループホーム豊田　共用型デイサービスりんどう</t>
  </si>
  <si>
    <t>特定非営利活動法人こころ和み</t>
  </si>
  <si>
    <t>下関市豊田町大字中村7-1</t>
  </si>
  <si>
    <t>083-767-0058</t>
  </si>
  <si>
    <t>ｸﾞﾙｰﾌﾟﾎｰﾑﾄﾖﾀｷｮｳﾖｳｶﾞﾀﾃﾞｲｻｰﾋﾞｽﾘﾝﾄﾞｳ</t>
  </si>
  <si>
    <t>グループホーム椋野弐番館</t>
  </si>
  <si>
    <t>林惠子</t>
    <rPh sb="0" eb="1">
      <t>ハヤシ</t>
    </rPh>
    <rPh sb="1" eb="3">
      <t>ケイコ</t>
    </rPh>
    <phoneticPr fontId="34"/>
  </si>
  <si>
    <t>山口県下関市椋野町３－４－２６</t>
  </si>
  <si>
    <t>083-250-7323</t>
  </si>
  <si>
    <t>ｸﾞﾙｰﾌﾟﾎｰﾑﾑｸﾉﾆﾊﾞﾝｶﾝ</t>
  </si>
  <si>
    <t>グループホーム元町</t>
  </si>
  <si>
    <t>藤岡稔博</t>
    <rPh sb="0" eb="2">
      <t>フジオカ</t>
    </rPh>
    <rPh sb="2" eb="3">
      <t>ネン</t>
    </rPh>
    <rPh sb="3" eb="4">
      <t>ハク</t>
    </rPh>
    <phoneticPr fontId="34"/>
  </si>
  <si>
    <t>下関市元町1-7</t>
  </si>
  <si>
    <t>750-0045</t>
  </si>
  <si>
    <t>083-227-3507</t>
  </si>
  <si>
    <t>グループﾎｰﾑﾓﾄﾏﾁ</t>
  </si>
  <si>
    <t>デイサービス　杉の森</t>
  </si>
  <si>
    <t>合同会社　ONE　FOR　ALL</t>
  </si>
  <si>
    <t>井本幸江</t>
    <rPh sb="0" eb="2">
      <t>イモト</t>
    </rPh>
    <rPh sb="2" eb="4">
      <t>サチエ</t>
    </rPh>
    <phoneticPr fontId="34"/>
  </si>
  <si>
    <t>751-0822</t>
  </si>
  <si>
    <t>083-292-0302</t>
  </si>
  <si>
    <t>ﾃﾞｲｻｰﾋﾞｽｽｷﾞﾉﾓﾘ</t>
  </si>
  <si>
    <t>デイサービスみなみ風</t>
  </si>
  <si>
    <t>合同会社みなた</t>
  </si>
  <si>
    <t>久保田美香</t>
    <rPh sb="0" eb="3">
      <t>クボタ</t>
    </rPh>
    <rPh sb="3" eb="5">
      <t>ミカ</t>
    </rPh>
    <phoneticPr fontId="34"/>
  </si>
  <si>
    <t>750-0411</t>
  </si>
  <si>
    <t>090-6996-2852</t>
  </si>
  <si>
    <t>ﾃﾞｲｻｰﾋﾞｽﾐﾅﾐｶｾﾞ</t>
  </si>
  <si>
    <t>つくしんぼデイサービス</t>
  </si>
  <si>
    <t>合同会社MORITA</t>
  </si>
  <si>
    <t>下関市小月本町１－１－４</t>
  </si>
  <si>
    <t>083-242-2535</t>
  </si>
  <si>
    <t>ﾂｸｼﾝﾎﾞﾃﾞｲｻｰﾋﾞｽ</t>
  </si>
  <si>
    <t>IMLデイサービスリハアクト</t>
  </si>
  <si>
    <t>株式会社インマイライフ</t>
  </si>
  <si>
    <t>岡林剛司</t>
    <rPh sb="0" eb="2">
      <t>オカバヤシ</t>
    </rPh>
    <rPh sb="2" eb="3">
      <t>ゴウ</t>
    </rPh>
    <rPh sb="3" eb="4">
      <t>シ</t>
    </rPh>
    <phoneticPr fontId="34"/>
  </si>
  <si>
    <t>下関市一の宮本町1-7-17</t>
  </si>
  <si>
    <t>083-242-1711</t>
  </si>
  <si>
    <t>ｱｲｴﾑｴﾙﾃﾞｲｻｰﾋﾞｽﾘﾊｱｸﾄ</t>
  </si>
  <si>
    <t>下関市本庁
東部地域包括
支援センター</t>
    <rPh sb="6" eb="8">
      <t>トウブ</t>
    </rPh>
    <phoneticPr fontId="34"/>
  </si>
  <si>
    <t>ｼﾓﾉｾｷｼﾎﾝﾁｮｳﾄｳﾌﾞﾁｲｷﾎｳｶﾂｼｴﾝｾﾝﾀｰ</t>
  </si>
  <si>
    <t>下関市菊川・
豊田地域包括
支援センター</t>
    <rPh sb="0" eb="3">
      <t>シモノセキシ</t>
    </rPh>
    <rPh sb="3" eb="5">
      <t>キクガワ</t>
    </rPh>
    <rPh sb="7" eb="9">
      <t>トヨタ</t>
    </rPh>
    <rPh sb="9" eb="11">
      <t>チイキ</t>
    </rPh>
    <rPh sb="11" eb="13">
      <t>ホウカツ</t>
    </rPh>
    <rPh sb="14" eb="16">
      <t>シエン</t>
    </rPh>
    <phoneticPr fontId="34"/>
  </si>
  <si>
    <t>社会福祉法人
菊水会</t>
    <rPh sb="0" eb="2">
      <t>シャカイ</t>
    </rPh>
    <rPh sb="2" eb="4">
      <t>フクシ</t>
    </rPh>
    <rPh sb="4" eb="6">
      <t>ホウジン</t>
    </rPh>
    <rPh sb="7" eb="9">
      <t>キクスイ</t>
    </rPh>
    <rPh sb="9" eb="10">
      <t>カイ</t>
    </rPh>
    <phoneticPr fontId="34"/>
  </si>
  <si>
    <t>石田　紅子</t>
    <rPh sb="0" eb="2">
      <t>イシダ</t>
    </rPh>
    <rPh sb="3" eb="5">
      <t>ベニコ</t>
    </rPh>
    <phoneticPr fontId="34"/>
  </si>
  <si>
    <t>083-
287-2870</t>
  </si>
  <si>
    <t>包括センター</t>
    <rPh sb="0" eb="2">
      <t>ホウカツ</t>
    </rPh>
    <phoneticPr fontId="34"/>
  </si>
  <si>
    <t>菊川町大字下岡枝172番地2</t>
    <rPh sb="0" eb="3">
      <t>キクガワチョウ</t>
    </rPh>
    <rPh sb="3" eb="5">
      <t>オオアザ</t>
    </rPh>
    <rPh sb="5" eb="7">
      <t>シモオカ</t>
    </rPh>
    <rPh sb="7" eb="8">
      <t>エダ</t>
    </rPh>
    <rPh sb="11" eb="13">
      <t>バンチ</t>
    </rPh>
    <phoneticPr fontId="34"/>
  </si>
  <si>
    <t>ｼﾓﾉｾｷｼｷｸｶﾞﾜ･ﾄﾖﾀﾁｲｷﾎｳｶﾂｼｴﾝｾﾝﾀｰ</t>
  </si>
  <si>
    <t>（私立）</t>
    <rPh sb="1" eb="3">
      <t>シリツ</t>
    </rPh>
    <phoneticPr fontId="34"/>
  </si>
  <si>
    <t>大字田倉221-11</t>
  </si>
  <si>
    <t>社会医療法人松涛会　松涛会訪問看護ステーション</t>
    <rPh sb="0" eb="6">
      <t>シャカイイリョウホウジン</t>
    </rPh>
    <rPh sb="10" eb="12">
      <t>ショウトウ</t>
    </rPh>
    <rPh sb="12" eb="13">
      <t>カイ</t>
    </rPh>
    <rPh sb="13" eb="15">
      <t>ホウモン</t>
    </rPh>
    <rPh sb="15" eb="17">
      <t>カンゴ</t>
    </rPh>
    <phoneticPr fontId="34"/>
  </si>
  <si>
    <t>社会医療法人
松涛会</t>
  </si>
  <si>
    <t>083-
242-1122</t>
  </si>
  <si>
    <t>訪問看護ステーション　ゆとり　下関</t>
    <rPh sb="0" eb="4">
      <t>ホウモンカンゴ</t>
    </rPh>
    <rPh sb="15" eb="17">
      <t>シモノセキ</t>
    </rPh>
    <phoneticPr fontId="34"/>
  </si>
  <si>
    <t>合同会社看</t>
    <rPh sb="0" eb="4">
      <t>ゴウドウカイシャ</t>
    </rPh>
    <rPh sb="4" eb="5">
      <t>カン</t>
    </rPh>
    <phoneticPr fontId="34"/>
  </si>
  <si>
    <t>池田健一</t>
    <rPh sb="0" eb="2">
      <t>イケダ</t>
    </rPh>
    <rPh sb="2" eb="4">
      <t>ケンイチ</t>
    </rPh>
    <phoneticPr fontId="34"/>
  </si>
  <si>
    <t>751-0885</t>
  </si>
  <si>
    <t>083-242-0833</t>
  </si>
  <si>
    <t>形山みどり町15-13　岡田ビル1階1号</t>
    <rPh sb="0" eb="2">
      <t>カタチヤマ</t>
    </rPh>
    <rPh sb="5" eb="6">
      <t>マチ</t>
    </rPh>
    <rPh sb="12" eb="14">
      <t>オカダ</t>
    </rPh>
    <rPh sb="17" eb="18">
      <t>カイ</t>
    </rPh>
    <rPh sb="19" eb="20">
      <t>ゴウ</t>
    </rPh>
    <phoneticPr fontId="34"/>
  </si>
  <si>
    <t>ホウモンカンゴステーション　ユトリ　シモノセキ</t>
  </si>
  <si>
    <t>古田こずえ</t>
    <rPh sb="0" eb="2">
      <t>フルタ</t>
    </rPh>
    <phoneticPr fontId="34"/>
  </si>
  <si>
    <t>呰上英次</t>
    <rPh sb="0" eb="1">
      <t>シ</t>
    </rPh>
    <rPh sb="1" eb="2">
      <t>ウエ</t>
    </rPh>
    <rPh sb="2" eb="4">
      <t>ヒデツグ</t>
    </rPh>
    <phoneticPr fontId="34"/>
  </si>
  <si>
    <t>新田梨乃</t>
    <rPh sb="0" eb="2">
      <t>ニッタ</t>
    </rPh>
    <rPh sb="2" eb="4">
      <t>リノ</t>
    </rPh>
    <phoneticPr fontId="34"/>
  </si>
  <si>
    <t>津森駿介</t>
    <rPh sb="0" eb="2">
      <t>ツモリ</t>
    </rPh>
    <rPh sb="2" eb="4">
      <t>シュンスケ</t>
    </rPh>
    <phoneticPr fontId="34"/>
  </si>
  <si>
    <t>ﾑﾍﾞﾉｻﾄﾃﾞｲｻｰﾋﾞｽｾﾝﾀｰﾋｶﾞｼﾎﾝﾏﾁ</t>
    <phoneticPr fontId="4"/>
  </si>
  <si>
    <t>ﾃﾞｲｻｰﾋﾞｽｴｶｸ</t>
    <phoneticPr fontId="4"/>
  </si>
  <si>
    <t>リハビリデイサービスｳﾍﾞﾃﾝ</t>
    <phoneticPr fontId="4"/>
  </si>
  <si>
    <t>ﾃﾞｲｻｰﾋﾞｽｲﾁ</t>
    <phoneticPr fontId="4"/>
  </si>
  <si>
    <t>グループホームグッドスマイルズ</t>
    <phoneticPr fontId="4"/>
  </si>
  <si>
    <t>リハビリﾄｯｶｶﾞﾀﾃﾞｲｻｰﾋﾞｽｸﾛｰﾊﾞｰﾗｲﾌ</t>
    <phoneticPr fontId="4"/>
  </si>
  <si>
    <t>ｸﾞﾙｰﾌﾟﾎｰﾑｷﾎﾞｳﾉｻﾄ</t>
    <phoneticPr fontId="4"/>
  </si>
  <si>
    <t>ｸﾞﾙｰﾌﾟﾎｰﾑﾄｸｻｱｲｵｲｴﾝ</t>
    <phoneticPr fontId="4"/>
  </si>
  <si>
    <t>ﾊﾅｴﾐﾃﾞｲｻｰﾋﾞｽ</t>
    <phoneticPr fontId="4"/>
  </si>
  <si>
    <t>ﾃﾞｲｻｰﾋﾞｽﾕｳﾉｻﾄﾋﾀﾞﾏﾘｶﾝ</t>
    <phoneticPr fontId="4"/>
  </si>
  <si>
    <t>ﾃﾞｲﾎｰﾑﾂﾁﾔｸﾀﾞﾏﾂ</t>
    <phoneticPr fontId="4"/>
  </si>
  <si>
    <t>ｷｮｳﾖｳｶﾞﾀﾃﾞｲｻｰﾋﾞｽｷﾝﾀｲｷｮｳﾐﾄﾞﾘﾉｲｴ</t>
    <phoneticPr fontId="4"/>
  </si>
  <si>
    <t>ﾌｸｼﾒｲｷﾝｸﾞｽﾀｼﾞｵｳﾐﾍﾞ</t>
    <phoneticPr fontId="4"/>
  </si>
  <si>
    <t>西深川1761-1</t>
  </si>
  <si>
    <t>ﾃﾞｲｻｰﾋﾞｽﾊﾅﾄﾂｷ</t>
    <phoneticPr fontId="4"/>
  </si>
  <si>
    <t>大島郡周防大島町</t>
    <rPh sb="7" eb="8">
      <t>チョウ</t>
    </rPh>
    <phoneticPr fontId="4"/>
  </si>
  <si>
    <t>ﾊﾅﾏﾙﾃﾞｲｻｰﾋﾞｽ</t>
    <phoneticPr fontId="4"/>
  </si>
  <si>
    <t>白滝荘</t>
    <phoneticPr fontId="4"/>
  </si>
  <si>
    <t>ｹｱハウスﾒｸﾞﾐﾉｿﾉ</t>
    <phoneticPr fontId="4"/>
  </si>
  <si>
    <t>老人センター</t>
    <phoneticPr fontId="4"/>
  </si>
  <si>
    <t>ﾘﾊﾋﾞﾘｽﾃｯﾌﾟｹﾞﾝｷ</t>
    <phoneticPr fontId="4"/>
  </si>
  <si>
    <t>ｵﾉﾀﾞｾｷｼﾞｭｳｼﾞｶｲｺﾞｲﾘｮｳｲﾝ</t>
    <phoneticPr fontId="4"/>
  </si>
  <si>
    <t>周南市鹿野下1161-1</t>
    <rPh sb="0" eb="3">
      <t>シュウナンシ</t>
    </rPh>
    <rPh sb="3" eb="5">
      <t>カノ</t>
    </rPh>
    <rPh sb="5" eb="6">
      <t>シタ</t>
    </rPh>
    <phoneticPr fontId="4"/>
  </si>
  <si>
    <t>ｶﾉﾊｸｱｲｶｲｺﾞｲﾘｮｳｲﾝ</t>
    <phoneticPr fontId="4"/>
  </si>
  <si>
    <t>ｽｵｳﾋﾞｮｳｲﾝｶｲｺﾞｲﾘｮｳｲﾝ</t>
    <phoneticPr fontId="4"/>
  </si>
  <si>
    <t>ｼｬｶｲｲﾘｮｳﾎｳｼﾞﾝｼｮｳﾄｳｶｲｼｮｳﾄｳｶｲﾎｳﾓﾝｶﾝｺﾞｽﾃｰｼｮﾝ</t>
    <phoneticPr fontId="34"/>
  </si>
  <si>
    <t>ﾜｷｱｲｱｲｴﾝﾃﾞｲｻｰﾋﾞｽ</t>
    <phoneticPr fontId="4"/>
  </si>
  <si>
    <t>３５３２１</t>
    <phoneticPr fontId="4"/>
  </si>
  <si>
    <t>宇部市医師会訪問看護ステーション</t>
    <rPh sb="0" eb="2">
      <t>ウベ</t>
    </rPh>
    <phoneticPr fontId="4"/>
  </si>
  <si>
    <t>755-0072</t>
    <phoneticPr fontId="4"/>
  </si>
  <si>
    <t>0836-
22-4410</t>
  </si>
  <si>
    <t>中村3-12-52-11</t>
    <rPh sb="0" eb="2">
      <t>ナカムラ</t>
    </rPh>
    <phoneticPr fontId="4"/>
  </si>
  <si>
    <t>ｳﾍﾞｼｲｼｶｲﾎｳﾓﾝｶﾝｺﾞｽﾃｰｼｮﾝ</t>
    <phoneticPr fontId="4"/>
  </si>
  <si>
    <t>あおぞらの里　下関訪問看護ステーション</t>
    <phoneticPr fontId="4"/>
  </si>
  <si>
    <t>社会福祉法人
恩賜財団
済生会支部
山口県済生会
(津江和成)</t>
  </si>
  <si>
    <t>福間一樹</t>
  </si>
  <si>
    <t>社会福祉法人
うちうみ会
(内海裕治)</t>
  </si>
  <si>
    <t>坂本　慎司</t>
  </si>
  <si>
    <t>野村　もみ代</t>
  </si>
  <si>
    <t>大田　龍夫</t>
  </si>
  <si>
    <t>濵口　和彦</t>
  </si>
  <si>
    <t>田中　大智</t>
  </si>
  <si>
    <t>社会福祉法人
周南市
社会福祉事業団
(岩崎哲司)</t>
  </si>
  <si>
    <t>社会福祉法人
栗屋福祉会
(石川喜隆)</t>
  </si>
  <si>
    <t>要田　俊彦</t>
  </si>
  <si>
    <t>社会福祉法人
宇部市厚生事業会
(渡邊英明)</t>
  </si>
  <si>
    <t>社会福祉法人
有倫館
(中村薫太郎)</t>
  </si>
  <si>
    <t>中村薫太郎</t>
  </si>
  <si>
    <t>光來　真一</t>
  </si>
  <si>
    <t>古川町3丁目1-2</t>
    <phoneticPr fontId="4"/>
  </si>
  <si>
    <t>2022/4/1より休止</t>
    <rPh sb="10" eb="12">
      <t>キュウシ</t>
    </rPh>
    <phoneticPr fontId="4"/>
  </si>
  <si>
    <t>和田正文</t>
    <rPh sb="0" eb="4">
      <t>ワダマサフミ</t>
    </rPh>
    <phoneticPr fontId="4"/>
  </si>
  <si>
    <t>野村隆志</t>
    <rPh sb="0" eb="2">
      <t>ノムラ</t>
    </rPh>
    <rPh sb="2" eb="3">
      <t>タカシ</t>
    </rPh>
    <rPh sb="3" eb="4">
      <t>ココロザシ</t>
    </rPh>
    <phoneticPr fontId="4"/>
  </si>
  <si>
    <t>國吉卓也</t>
    <rPh sb="0" eb="2">
      <t>クニヨシ</t>
    </rPh>
    <rPh sb="2" eb="4">
      <t>タクヤ</t>
    </rPh>
    <phoneticPr fontId="4"/>
  </si>
  <si>
    <t>竹内正典</t>
    <rPh sb="0" eb="2">
      <t>タケウチ</t>
    </rPh>
    <rPh sb="2" eb="4">
      <t>セイテン</t>
    </rPh>
    <phoneticPr fontId="4"/>
  </si>
  <si>
    <t>河村靖則</t>
    <rPh sb="0" eb="2">
      <t>カワムラ</t>
    </rPh>
    <rPh sb="2" eb="3">
      <t>ヤスシ</t>
    </rPh>
    <rPh sb="3" eb="4">
      <t>ノリ</t>
    </rPh>
    <phoneticPr fontId="4"/>
  </si>
  <si>
    <t>中津治</t>
    <rPh sb="0" eb="2">
      <t>ナカツ</t>
    </rPh>
    <rPh sb="2" eb="3">
      <t>オサム</t>
    </rPh>
    <phoneticPr fontId="4"/>
  </si>
  <si>
    <t>西田忠男</t>
    <rPh sb="0" eb="2">
      <t>ニシダ</t>
    </rPh>
    <rPh sb="2" eb="4">
      <t>タダオ</t>
    </rPh>
    <phoneticPr fontId="4"/>
  </si>
  <si>
    <t>永廣重元</t>
  </si>
  <si>
    <t>光富士白苑
四季の風</t>
    <rPh sb="6" eb="8">
      <t>シキ</t>
    </rPh>
    <rPh sb="9" eb="10">
      <t>カゼ</t>
    </rPh>
    <phoneticPr fontId="4"/>
  </si>
  <si>
    <t>社会福祉法人
光富士白苑</t>
  </si>
  <si>
    <t>社会福祉法人
光富士白苑
(今本　裕)</t>
    <rPh sb="14" eb="16">
      <t>イマモト</t>
    </rPh>
    <rPh sb="17" eb="18">
      <t>ユウ</t>
    </rPh>
    <phoneticPr fontId="4"/>
  </si>
  <si>
    <t>光市光ヶ丘4番２号</t>
    <rPh sb="0" eb="2">
      <t>ヒカリシ</t>
    </rPh>
    <rPh sb="2" eb="5">
      <t>ヒカリガオカ</t>
    </rPh>
    <rPh sb="6" eb="7">
      <t>バン</t>
    </rPh>
    <rPh sb="8" eb="9">
      <t>ゴウ</t>
    </rPh>
    <phoneticPr fontId="4"/>
  </si>
  <si>
    <t>0833-48-5880</t>
    <phoneticPr fontId="4"/>
  </si>
  <si>
    <t>光ヶ丘4番2号</t>
    <rPh sb="0" eb="3">
      <t>ヒカリガオカ</t>
    </rPh>
    <rPh sb="4" eb="5">
      <t>バン</t>
    </rPh>
    <rPh sb="6" eb="7">
      <t>ゴウ</t>
    </rPh>
    <phoneticPr fontId="4"/>
  </si>
  <si>
    <t>ﾋｶﾘﾌｼﾞｼﾛｴﾝｼｷﾉｶｾﾞ</t>
  </si>
  <si>
    <t>光井修</t>
    <rPh sb="0" eb="2">
      <t>ミツイ</t>
    </rPh>
    <rPh sb="2" eb="3">
      <t>シュウ</t>
    </rPh>
    <phoneticPr fontId="4"/>
  </si>
  <si>
    <t>近藤榮伸</t>
    <rPh sb="0" eb="2">
      <t>コンドウ</t>
    </rPh>
    <rPh sb="3" eb="4">
      <t>シン</t>
    </rPh>
    <phoneticPr fontId="4"/>
  </si>
  <si>
    <t>松風苑</t>
  </si>
  <si>
    <t>社会福祉法人
松風会
(坂本達哉)</t>
    <rPh sb="14" eb="16">
      <t>タツヤ</t>
    </rPh>
    <phoneticPr fontId="4"/>
  </si>
  <si>
    <t>大字余田3762-1</t>
  </si>
  <si>
    <t>ｼｮｳﾌｳｴﾝ</t>
    <phoneticPr fontId="4"/>
  </si>
  <si>
    <t>山中雅美</t>
    <rPh sb="0" eb="2">
      <t>ヤマナカ</t>
    </rPh>
    <rPh sb="2" eb="4">
      <t>マサミ</t>
    </rPh>
    <phoneticPr fontId="4"/>
  </si>
  <si>
    <t>藤田恵子</t>
    <rPh sb="0" eb="2">
      <t>フジタ</t>
    </rPh>
    <rPh sb="2" eb="4">
      <t>ケイコ</t>
    </rPh>
    <phoneticPr fontId="4"/>
  </si>
  <si>
    <t>川崎茂昭</t>
    <rPh sb="0" eb="2">
      <t>カワサキ</t>
    </rPh>
    <rPh sb="2" eb="4">
      <t>シゲアキ</t>
    </rPh>
    <phoneticPr fontId="4"/>
  </si>
  <si>
    <t>潮田誠</t>
    <rPh sb="0" eb="2">
      <t>シオタ</t>
    </rPh>
    <rPh sb="2" eb="3">
      <t>マコト</t>
    </rPh>
    <phoneticPr fontId="4"/>
  </si>
  <si>
    <t>石川佳世子</t>
    <rPh sb="0" eb="2">
      <t>イシカワ</t>
    </rPh>
    <rPh sb="2" eb="5">
      <t>カヨコ</t>
    </rPh>
    <phoneticPr fontId="4"/>
  </si>
  <si>
    <t>松冨憲太</t>
    <rPh sb="0" eb="1">
      <t>マツ</t>
    </rPh>
    <rPh sb="1" eb="2">
      <t>トミ</t>
    </rPh>
    <rPh sb="2" eb="3">
      <t>ケン</t>
    </rPh>
    <rPh sb="3" eb="4">
      <t>タ</t>
    </rPh>
    <phoneticPr fontId="4"/>
  </si>
  <si>
    <t>緒方達也</t>
    <rPh sb="0" eb="2">
      <t>オガタ</t>
    </rPh>
    <rPh sb="2" eb="4">
      <t>タツヤ</t>
    </rPh>
    <phoneticPr fontId="4"/>
  </si>
  <si>
    <t>藤田拓之</t>
    <rPh sb="0" eb="2">
      <t>フジタ</t>
    </rPh>
    <rPh sb="2" eb="3">
      <t>タク</t>
    </rPh>
    <rPh sb="3" eb="4">
      <t>ユキ</t>
    </rPh>
    <phoneticPr fontId="4"/>
  </si>
  <si>
    <t>松中恵子</t>
    <rPh sb="0" eb="2">
      <t>マツナカ</t>
    </rPh>
    <rPh sb="2" eb="4">
      <t>ケイコ</t>
    </rPh>
    <phoneticPr fontId="4"/>
  </si>
  <si>
    <t>飯田　学</t>
    <rPh sb="0" eb="2">
      <t>イイダ</t>
    </rPh>
    <rPh sb="3" eb="4">
      <t>マナブ</t>
    </rPh>
    <phoneticPr fontId="28"/>
  </si>
  <si>
    <t>指定</t>
    <rPh sb="0" eb="2">
      <t>シテイ</t>
    </rPh>
    <phoneticPr fontId="4"/>
  </si>
  <si>
    <t>中央3-2-26</t>
    <phoneticPr fontId="4"/>
  </si>
  <si>
    <t>ユニット型13</t>
    <rPh sb="4" eb="5">
      <t>ガタ</t>
    </rPh>
    <phoneticPr fontId="4"/>
  </si>
  <si>
    <t>井上芙美</t>
    <rPh sb="0" eb="2">
      <t>イノウエ</t>
    </rPh>
    <rPh sb="2" eb="4">
      <t>フミ</t>
    </rPh>
    <phoneticPr fontId="4"/>
  </si>
  <si>
    <t>岡崎いづみ</t>
    <rPh sb="0" eb="2">
      <t>オカザキ</t>
    </rPh>
    <phoneticPr fontId="4"/>
  </si>
  <si>
    <t>二岡亜紀</t>
    <rPh sb="0" eb="2">
      <t>ニオカ</t>
    </rPh>
    <rPh sb="2" eb="4">
      <t>アキ</t>
    </rPh>
    <phoneticPr fontId="4"/>
  </si>
  <si>
    <t>清水隆</t>
    <rPh sb="0" eb="2">
      <t>シミズ</t>
    </rPh>
    <rPh sb="2" eb="3">
      <t>タカシ</t>
    </rPh>
    <phoneticPr fontId="4"/>
  </si>
  <si>
    <t>古谷敬志</t>
    <rPh sb="0" eb="2">
      <t>フルタニ</t>
    </rPh>
    <rPh sb="2" eb="4">
      <t>タカシ</t>
    </rPh>
    <phoneticPr fontId="4"/>
  </si>
  <si>
    <t>0836-
39-2402</t>
    <phoneticPr fontId="4"/>
  </si>
  <si>
    <t>金子浩一郎</t>
    <rPh sb="0" eb="2">
      <t>カネコ</t>
    </rPh>
    <rPh sb="2" eb="5">
      <t>コウイチロウ</t>
    </rPh>
    <phoneticPr fontId="4"/>
  </si>
  <si>
    <t>林めぐみ</t>
    <rPh sb="0" eb="1">
      <t>ハヤシ</t>
    </rPh>
    <phoneticPr fontId="34"/>
  </si>
  <si>
    <t>リハビリサポート　　　canon常盤店</t>
    <rPh sb="16" eb="18">
      <t>トキワ</t>
    </rPh>
    <rPh sb="18" eb="19">
      <t>テン</t>
    </rPh>
    <phoneticPr fontId="4"/>
  </si>
  <si>
    <t>ﾘﾊﾋﾞﾘｻﾎﾟｰﾄｶﾉﾝﾄｷﾜﾃﾝ</t>
    <phoneticPr fontId="4"/>
  </si>
  <si>
    <t>久保田登志子</t>
    <rPh sb="0" eb="3">
      <t>クボタ</t>
    </rPh>
    <rPh sb="3" eb="6">
      <t>トシコ</t>
    </rPh>
    <phoneticPr fontId="4"/>
  </si>
  <si>
    <t>塔野勝秀</t>
    <phoneticPr fontId="4"/>
  </si>
  <si>
    <t>黒石北4-5-39</t>
    <rPh sb="0" eb="2">
      <t>クロイシ</t>
    </rPh>
    <rPh sb="2" eb="3">
      <t>キタ</t>
    </rPh>
    <phoneticPr fontId="4"/>
  </si>
  <si>
    <t>石川泰男</t>
    <rPh sb="0" eb="2">
      <t>イシカワ</t>
    </rPh>
    <rPh sb="2" eb="4">
      <t>ヤスオ</t>
    </rPh>
    <phoneticPr fontId="4"/>
  </si>
  <si>
    <t>水島遼</t>
    <rPh sb="0" eb="2">
      <t>ミズシマ</t>
    </rPh>
    <rPh sb="2" eb="3">
      <t>リョウ</t>
    </rPh>
    <phoneticPr fontId="4"/>
  </si>
  <si>
    <t>山城キクエ</t>
    <phoneticPr fontId="4"/>
  </si>
  <si>
    <t>野上魁</t>
    <rPh sb="0" eb="2">
      <t>ノガミ</t>
    </rPh>
    <rPh sb="2" eb="3">
      <t>サキガケ</t>
    </rPh>
    <phoneticPr fontId="4"/>
  </si>
  <si>
    <t>リハビリサポートcanon藤山店</t>
    <phoneticPr fontId="4"/>
  </si>
  <si>
    <t>ﾘﾊﾋﾞﾘｻﾎﾟｰﾄｶﾉﾝﾌｼﾞﾔﾏﾃﾝ</t>
    <phoneticPr fontId="4"/>
  </si>
  <si>
    <t>浦上一也</t>
    <rPh sb="0" eb="2">
      <t>ウラガミ</t>
    </rPh>
    <rPh sb="2" eb="4">
      <t>カズヤ</t>
    </rPh>
    <phoneticPr fontId="4"/>
  </si>
  <si>
    <t>一般型</t>
    <rPh sb="0" eb="2">
      <t>イッパン</t>
    </rPh>
    <phoneticPr fontId="4"/>
  </si>
  <si>
    <t>竹原陽子</t>
    <rPh sb="0" eb="2">
      <t>タケハラ</t>
    </rPh>
    <rPh sb="2" eb="4">
      <t>ヨウコ</t>
    </rPh>
    <phoneticPr fontId="4"/>
  </si>
  <si>
    <t>笠井則男</t>
    <rPh sb="0" eb="2">
      <t>カサイ</t>
    </rPh>
    <rPh sb="2" eb="4">
      <t>ノリオ</t>
    </rPh>
    <phoneticPr fontId="4"/>
  </si>
  <si>
    <t>デイサービスせん</t>
    <phoneticPr fontId="4"/>
  </si>
  <si>
    <t>株式会社　助さん</t>
    <rPh sb="0" eb="4">
      <t>カブシキガイシャ</t>
    </rPh>
    <phoneticPr fontId="4"/>
  </si>
  <si>
    <t>株式会社　助さん</t>
    <rPh sb="0" eb="4">
      <t>カブシキガイシャ</t>
    </rPh>
    <rPh sb="5" eb="6">
      <t>スケ</t>
    </rPh>
    <phoneticPr fontId="4"/>
  </si>
  <si>
    <t>糸永由紀恵</t>
    <rPh sb="0" eb="2">
      <t>イトナガ</t>
    </rPh>
    <rPh sb="2" eb="5">
      <t>ユキエ</t>
    </rPh>
    <phoneticPr fontId="4"/>
  </si>
  <si>
    <t>0836-　52-7240</t>
    <phoneticPr fontId="4"/>
  </si>
  <si>
    <t>恩田町1-5-26</t>
    <phoneticPr fontId="4"/>
  </si>
  <si>
    <t>ﾃﾞｲｻｰﾋﾞｽｾﾝ</t>
    <phoneticPr fontId="4"/>
  </si>
  <si>
    <t>障害者（児）デイサービスセンターひろ君の家</t>
    <rPh sb="0" eb="2">
      <t>ショウガイ</t>
    </rPh>
    <rPh sb="2" eb="3">
      <t>シャ</t>
    </rPh>
    <rPh sb="4" eb="5">
      <t>コ</t>
    </rPh>
    <rPh sb="18" eb="19">
      <t>クン</t>
    </rPh>
    <rPh sb="20" eb="21">
      <t>イエ</t>
    </rPh>
    <phoneticPr fontId="4"/>
  </si>
  <si>
    <t>合同会社サポート　　センターぴっころ</t>
    <rPh sb="0" eb="2">
      <t>ゴウドウ</t>
    </rPh>
    <rPh sb="2" eb="4">
      <t>ガイシャ</t>
    </rPh>
    <phoneticPr fontId="4"/>
  </si>
  <si>
    <t>金子絵里子</t>
    <rPh sb="0" eb="2">
      <t>カネコ</t>
    </rPh>
    <rPh sb="2" eb="5">
      <t>エリコ</t>
    </rPh>
    <phoneticPr fontId="4"/>
  </si>
  <si>
    <t>759-0134</t>
    <phoneticPr fontId="4"/>
  </si>
  <si>
    <t>0836-　62-5717</t>
    <phoneticPr fontId="4"/>
  </si>
  <si>
    <t>一般型</t>
    <rPh sb="0" eb="2">
      <t>イッパン</t>
    </rPh>
    <rPh sb="2" eb="3">
      <t>カタ</t>
    </rPh>
    <phoneticPr fontId="4"/>
  </si>
  <si>
    <t>善和573-1</t>
    <phoneticPr fontId="4"/>
  </si>
  <si>
    <t>ｼｮｳｶﾞｲｼｬ(ｼﾞ)ﾃﾞｲｻｰﾋﾞｽｾﾝﾀｰﾋﾛｸﾝﾉｲｴ</t>
    <phoneticPr fontId="4"/>
  </si>
  <si>
    <t>山本弘子</t>
    <rPh sb="0" eb="2">
      <t>ヤマモト</t>
    </rPh>
    <rPh sb="2" eb="4">
      <t>ヒロコ</t>
    </rPh>
    <phoneticPr fontId="4"/>
  </si>
  <si>
    <t>岩嵜亜紀</t>
    <rPh sb="0" eb="2">
      <t>イワサキ</t>
    </rPh>
    <rPh sb="2" eb="4">
      <t>アキ</t>
    </rPh>
    <phoneticPr fontId="4"/>
  </si>
  <si>
    <t>下瀬由佳</t>
    <rPh sb="0" eb="2">
      <t>シモセ</t>
    </rPh>
    <rPh sb="2" eb="4">
      <t>ユカ</t>
    </rPh>
    <phoneticPr fontId="4"/>
  </si>
  <si>
    <t>徳地堀1751</t>
    <rPh sb="0" eb="1">
      <t>トク</t>
    </rPh>
    <rPh sb="1" eb="2">
      <t>チ</t>
    </rPh>
    <rPh sb="2" eb="3">
      <t>ホリ</t>
    </rPh>
    <phoneticPr fontId="4"/>
  </si>
  <si>
    <t>田中敦</t>
    <rPh sb="0" eb="2">
      <t>タナカ</t>
    </rPh>
    <rPh sb="2" eb="3">
      <t>アツシ</t>
    </rPh>
    <phoneticPr fontId="4"/>
  </si>
  <si>
    <t>瀧野睦子</t>
    <rPh sb="0" eb="2">
      <t>タツノ</t>
    </rPh>
    <rPh sb="2" eb="4">
      <t>ムツコ</t>
    </rPh>
    <phoneticPr fontId="4"/>
  </si>
  <si>
    <t>武石由紀</t>
    <phoneticPr fontId="4"/>
  </si>
  <si>
    <t>今後智恵美</t>
    <phoneticPr fontId="4"/>
  </si>
  <si>
    <t>前田洋子</t>
    <rPh sb="0" eb="1">
      <t>マエ</t>
    </rPh>
    <rPh sb="1" eb="2">
      <t>タ</t>
    </rPh>
    <rPh sb="2" eb="3">
      <t>ヒロシ</t>
    </rPh>
    <rPh sb="3" eb="4">
      <t>コ</t>
    </rPh>
    <phoneticPr fontId="4"/>
  </si>
  <si>
    <t>縄田浩司</t>
    <rPh sb="0" eb="1">
      <t>ナワ</t>
    </rPh>
    <rPh sb="1" eb="2">
      <t>タ</t>
    </rPh>
    <rPh sb="2" eb="3">
      <t>ヒロシ</t>
    </rPh>
    <rPh sb="3" eb="4">
      <t>ツカサ</t>
    </rPh>
    <phoneticPr fontId="4"/>
  </si>
  <si>
    <t>玉川玲子</t>
    <phoneticPr fontId="4"/>
  </si>
  <si>
    <t>宮野下11384-1</t>
    <phoneticPr fontId="4"/>
  </si>
  <si>
    <t>今田俊行</t>
    <rPh sb="0" eb="2">
      <t>イマダ</t>
    </rPh>
    <rPh sb="2" eb="4">
      <t>トシユキ</t>
    </rPh>
    <phoneticPr fontId="4"/>
  </si>
  <si>
    <t>福岡英絵</t>
    <rPh sb="0" eb="2">
      <t>フクオカ</t>
    </rPh>
    <rPh sb="2" eb="3">
      <t>ヒデ</t>
    </rPh>
    <rPh sb="3" eb="4">
      <t>エ</t>
    </rPh>
    <phoneticPr fontId="4"/>
  </si>
  <si>
    <t>083-　902-2333</t>
    <phoneticPr fontId="4"/>
  </si>
  <si>
    <t>原田真紀子</t>
    <rPh sb="0" eb="2">
      <t>ハラダ</t>
    </rPh>
    <rPh sb="2" eb="5">
      <t>マキコ</t>
    </rPh>
    <phoneticPr fontId="4"/>
  </si>
  <si>
    <t>753-0861</t>
    <phoneticPr fontId="4"/>
  </si>
  <si>
    <t>矢原町14-24</t>
    <rPh sb="0" eb="2">
      <t>ヤバラ</t>
    </rPh>
    <rPh sb="2" eb="3">
      <t>マチ</t>
    </rPh>
    <phoneticPr fontId="4"/>
  </si>
  <si>
    <t>岡田美紀</t>
    <rPh sb="0" eb="2">
      <t>オカダ</t>
    </rPh>
    <rPh sb="2" eb="4">
      <t>ミキ</t>
    </rPh>
    <phoneticPr fontId="4"/>
  </si>
  <si>
    <t>株式会社アドバンス</t>
    <rPh sb="0" eb="4">
      <t>カブシキガイシャ</t>
    </rPh>
    <phoneticPr fontId="4"/>
  </si>
  <si>
    <t>山崎一樹</t>
    <rPh sb="0" eb="2">
      <t>ヤマサキ</t>
    </rPh>
    <rPh sb="2" eb="4">
      <t>カズキ</t>
    </rPh>
    <phoneticPr fontId="4"/>
  </si>
  <si>
    <t>知識亜希子</t>
    <rPh sb="0" eb="2">
      <t>チシキ</t>
    </rPh>
    <rPh sb="2" eb="5">
      <t>アキコ</t>
    </rPh>
    <phoneticPr fontId="4"/>
  </si>
  <si>
    <t>嬉野雅彦</t>
    <rPh sb="0" eb="2">
      <t>ウレシノ</t>
    </rPh>
    <rPh sb="2" eb="4">
      <t>マサヒコ</t>
    </rPh>
    <phoneticPr fontId="4"/>
  </si>
  <si>
    <t>櫻井崇</t>
    <rPh sb="2" eb="3">
      <t>タカシ</t>
    </rPh>
    <phoneticPr fontId="4"/>
  </si>
  <si>
    <t>すずらん</t>
    <phoneticPr fontId="4"/>
  </si>
  <si>
    <t>医療法人　樹一会</t>
    <rPh sb="0" eb="2">
      <t>イリョウ</t>
    </rPh>
    <rPh sb="2" eb="4">
      <t>ホウジン</t>
    </rPh>
    <rPh sb="5" eb="6">
      <t>ジュ</t>
    </rPh>
    <rPh sb="6" eb="7">
      <t>イチ</t>
    </rPh>
    <rPh sb="7" eb="8">
      <t>カイ</t>
    </rPh>
    <phoneticPr fontId="4"/>
  </si>
  <si>
    <t>山口市駅通り2-10-7</t>
    <rPh sb="0" eb="3">
      <t>ヤマグチシ</t>
    </rPh>
    <rPh sb="3" eb="4">
      <t>エキ</t>
    </rPh>
    <rPh sb="4" eb="5">
      <t>トオ</t>
    </rPh>
    <phoneticPr fontId="4"/>
  </si>
  <si>
    <t>753-0048</t>
    <phoneticPr fontId="4"/>
  </si>
  <si>
    <t>083-　922-1191</t>
    <phoneticPr fontId="4"/>
  </si>
  <si>
    <t>駅通り2-10-7</t>
    <phoneticPr fontId="4"/>
  </si>
  <si>
    <t>ｽｽﾞﾗﾝ</t>
    <phoneticPr fontId="4"/>
  </si>
  <si>
    <t>第1奏拠デイサービスセンター</t>
    <rPh sb="0" eb="1">
      <t>ダイ</t>
    </rPh>
    <rPh sb="2" eb="3">
      <t>カナ</t>
    </rPh>
    <rPh sb="3" eb="4">
      <t>キョ</t>
    </rPh>
    <phoneticPr fontId="4"/>
  </si>
  <si>
    <t>合同会社 K ｔ Ｆ</t>
    <rPh sb="0" eb="2">
      <t>ゴウドウ</t>
    </rPh>
    <rPh sb="2" eb="4">
      <t>ガイシャ</t>
    </rPh>
    <phoneticPr fontId="4"/>
  </si>
  <si>
    <t>林智子</t>
    <rPh sb="0" eb="1">
      <t>ハヤシ</t>
    </rPh>
    <rPh sb="1" eb="3">
      <t>トモコ</t>
    </rPh>
    <phoneticPr fontId="4"/>
  </si>
  <si>
    <t>山口市吉敷下東4-13-20</t>
    <rPh sb="0" eb="3">
      <t>ヤマグチシ</t>
    </rPh>
    <rPh sb="3" eb="5">
      <t>ヨシキ</t>
    </rPh>
    <phoneticPr fontId="4"/>
  </si>
  <si>
    <t>083-　902-5725</t>
    <phoneticPr fontId="4"/>
  </si>
  <si>
    <t>吉敷下東4-13-20</t>
    <phoneticPr fontId="4"/>
  </si>
  <si>
    <t>ﾀﾞｲｲﾁｿｳｺ ﾃﾞｲｻｰﾋﾞｽｾﾝﾀｰ</t>
    <phoneticPr fontId="4"/>
  </si>
  <si>
    <t>デイサービスきたえるーむ山口中央</t>
    <rPh sb="12" eb="14">
      <t>ヤマグチ</t>
    </rPh>
    <rPh sb="14" eb="16">
      <t>チュウオウ</t>
    </rPh>
    <phoneticPr fontId="4"/>
  </si>
  <si>
    <t>山口スイムサービス　株式会社</t>
    <rPh sb="0" eb="2">
      <t>ヤマグチ</t>
    </rPh>
    <rPh sb="10" eb="14">
      <t>カブシキガイシャ</t>
    </rPh>
    <phoneticPr fontId="4"/>
  </si>
  <si>
    <t>山口市黄金町12-7</t>
    <rPh sb="0" eb="3">
      <t>ヤマグチシ</t>
    </rPh>
    <rPh sb="3" eb="6">
      <t>コガネチョウ</t>
    </rPh>
    <phoneticPr fontId="4"/>
  </si>
  <si>
    <t>753-0045</t>
    <phoneticPr fontId="4"/>
  </si>
  <si>
    <t>083-　902-2626</t>
    <phoneticPr fontId="4"/>
  </si>
  <si>
    <t>黄金町12-7</t>
    <phoneticPr fontId="4"/>
  </si>
  <si>
    <t>ﾃﾞｲｻｰﾋﾞｽｷﾀｴﾙｰﾑﾔﾏｸﾞﾁﾁｭｳｵｳ</t>
    <phoneticPr fontId="4"/>
  </si>
  <si>
    <t>ウェルネスセンター　　中央デイトレセンター</t>
    <rPh sb="11" eb="13">
      <t>チュウオウ</t>
    </rPh>
    <phoneticPr fontId="4"/>
  </si>
  <si>
    <t>社会福祉法人
青藍会</t>
    <rPh sb="0" eb="2">
      <t>シャカイ</t>
    </rPh>
    <rPh sb="2" eb="4">
      <t>フクシ</t>
    </rPh>
    <rPh sb="4" eb="6">
      <t>ホウジン</t>
    </rPh>
    <rPh sb="7" eb="8">
      <t>アオ</t>
    </rPh>
    <rPh sb="8" eb="9">
      <t>アイ</t>
    </rPh>
    <rPh sb="9" eb="10">
      <t>カイ</t>
    </rPh>
    <phoneticPr fontId="4"/>
  </si>
  <si>
    <t>社会福祉法人
青藍会</t>
    <rPh sb="0" eb="2">
      <t>シャカイ</t>
    </rPh>
    <rPh sb="2" eb="4">
      <t>フクシ</t>
    </rPh>
    <rPh sb="4" eb="6">
      <t>ホウジン</t>
    </rPh>
    <rPh sb="7" eb="9">
      <t>セイラン</t>
    </rPh>
    <rPh sb="9" eb="10">
      <t>カイ</t>
    </rPh>
    <phoneticPr fontId="4"/>
  </si>
  <si>
    <t>松村大祐</t>
    <rPh sb="0" eb="2">
      <t>マツムラ</t>
    </rPh>
    <rPh sb="2" eb="3">
      <t>ダイ</t>
    </rPh>
    <rPh sb="3" eb="4">
      <t>ユウ</t>
    </rPh>
    <phoneticPr fontId="4"/>
  </si>
  <si>
    <t>山口市神田町1-42</t>
    <rPh sb="0" eb="3">
      <t>ヤマグチシ</t>
    </rPh>
    <rPh sb="3" eb="6">
      <t>カンダチョウ</t>
    </rPh>
    <phoneticPr fontId="4"/>
  </si>
  <si>
    <t>753-0064</t>
    <phoneticPr fontId="4"/>
  </si>
  <si>
    <t>083-　902-5290</t>
    <phoneticPr fontId="4"/>
  </si>
  <si>
    <t>神田町1-42</t>
    <phoneticPr fontId="4"/>
  </si>
  <si>
    <t>ｳｪﾙﾈｽｾﾝﾀｰﾁｭｳｵｳﾃﾞｲﾄﾚｾﾝﾀｰ</t>
    <phoneticPr fontId="4"/>
  </si>
  <si>
    <t>医療法人社団 
裕嵩会</t>
    <phoneticPr fontId="4"/>
  </si>
  <si>
    <t>デイサービスセンター四縁</t>
    <rPh sb="10" eb="11">
      <t>ヨン</t>
    </rPh>
    <rPh sb="11" eb="12">
      <t>エン</t>
    </rPh>
    <phoneticPr fontId="4"/>
  </si>
  <si>
    <t>ＪＡ
デイサービス萩</t>
    <phoneticPr fontId="4"/>
  </si>
  <si>
    <t>758-0061</t>
    <phoneticPr fontId="4"/>
  </si>
  <si>
    <t>椿3032</t>
    <rPh sb="0" eb="1">
      <t>ツバキ</t>
    </rPh>
    <phoneticPr fontId="4"/>
  </si>
  <si>
    <t>ｼﾞｪｲｴｲﾃﾞｲｻｰﾋﾞｽﾊｷﾞ</t>
    <phoneticPr fontId="4"/>
  </si>
  <si>
    <t>デイサービス
健 ・ 康の郷</t>
    <rPh sb="7" eb="8">
      <t>ケン</t>
    </rPh>
    <rPh sb="11" eb="12">
      <t>ヤスシ</t>
    </rPh>
    <rPh sb="13" eb="14">
      <t>ゴウ</t>
    </rPh>
    <phoneticPr fontId="4"/>
  </si>
  <si>
    <t>社会福祉法人
健香会</t>
    <rPh sb="0" eb="4">
      <t>シャカイフクシ</t>
    </rPh>
    <rPh sb="4" eb="6">
      <t>ホウジン</t>
    </rPh>
    <rPh sb="7" eb="8">
      <t>ケン</t>
    </rPh>
    <rPh sb="8" eb="9">
      <t>カオル</t>
    </rPh>
    <rPh sb="9" eb="10">
      <t>カイ</t>
    </rPh>
    <phoneticPr fontId="4"/>
  </si>
  <si>
    <t>社会福祉法人
健香会</t>
    <rPh sb="0" eb="6">
      <t>シャカイフクシホウジン</t>
    </rPh>
    <rPh sb="7" eb="8">
      <t>ケン</t>
    </rPh>
    <rPh sb="8" eb="9">
      <t>カオル</t>
    </rPh>
    <rPh sb="9" eb="10">
      <t>カイ</t>
    </rPh>
    <phoneticPr fontId="4"/>
  </si>
  <si>
    <t>豊田孝子</t>
    <rPh sb="0" eb="2">
      <t>トヨタ</t>
    </rPh>
    <rPh sb="2" eb="4">
      <t>タカコ</t>
    </rPh>
    <phoneticPr fontId="4"/>
  </si>
  <si>
    <t>0838-　26-2222</t>
    <phoneticPr fontId="4"/>
  </si>
  <si>
    <t>地域密着型</t>
    <rPh sb="0" eb="5">
      <t>チイキミッチャクガタ</t>
    </rPh>
    <phoneticPr fontId="4"/>
  </si>
  <si>
    <t>椿東11189-18</t>
    <phoneticPr fontId="4"/>
  </si>
  <si>
    <t>ﾃﾞｲｻｰﾋﾞｽｹﾝ･ｺｳﾉｻﾄ</t>
    <phoneticPr fontId="4"/>
  </si>
  <si>
    <t>佐々原一夫</t>
    <rPh sb="0" eb="3">
      <t>ササハラ</t>
    </rPh>
    <rPh sb="3" eb="4">
      <t>イチ</t>
    </rPh>
    <rPh sb="4" eb="5">
      <t>オット</t>
    </rPh>
    <phoneticPr fontId="4"/>
  </si>
  <si>
    <t>梶野成利</t>
    <rPh sb="0" eb="2">
      <t>カジノ</t>
    </rPh>
    <rPh sb="2" eb="3">
      <t>シゲル</t>
    </rPh>
    <rPh sb="3" eb="4">
      <t>リ</t>
    </rPh>
    <phoneticPr fontId="4"/>
  </si>
  <si>
    <t>宮内小百合</t>
    <rPh sb="0" eb="2">
      <t>ミヤウチ</t>
    </rPh>
    <rPh sb="2" eb="5">
      <t>サユリ</t>
    </rPh>
    <phoneticPr fontId="4"/>
  </si>
  <si>
    <t>杉原文子</t>
    <rPh sb="0" eb="2">
      <t>スギハラ</t>
    </rPh>
    <rPh sb="2" eb="4">
      <t>フミコ</t>
    </rPh>
    <phoneticPr fontId="4"/>
  </si>
  <si>
    <t>松田薫</t>
    <rPh sb="0" eb="2">
      <t>マツダ</t>
    </rPh>
    <rPh sb="2" eb="3">
      <t>カオル</t>
    </rPh>
    <phoneticPr fontId="4"/>
  </si>
  <si>
    <t>渚デイサービス</t>
    <phoneticPr fontId="4"/>
  </si>
  <si>
    <t>縄田和子</t>
    <rPh sb="0" eb="2">
      <t>ナワタ</t>
    </rPh>
    <rPh sb="2" eb="4">
      <t>カズコ</t>
    </rPh>
    <phoneticPr fontId="4"/>
  </si>
  <si>
    <t>西浦2367-12</t>
    <rPh sb="0" eb="2">
      <t>ニシウラ</t>
    </rPh>
    <phoneticPr fontId="4"/>
  </si>
  <si>
    <t>ﾅｷﾞｻﾃﾞｲｻｰﾋﾞｽ</t>
    <phoneticPr fontId="4"/>
  </si>
  <si>
    <t>吉本哲也</t>
    <rPh sb="0" eb="2">
      <t>ヨシモト</t>
    </rPh>
    <rPh sb="2" eb="4">
      <t>テツヤ</t>
    </rPh>
    <phoneticPr fontId="4"/>
  </si>
  <si>
    <t>池田誠</t>
    <rPh sb="0" eb="2">
      <t>イケダ</t>
    </rPh>
    <rPh sb="2" eb="3">
      <t>マコト</t>
    </rPh>
    <phoneticPr fontId="4"/>
  </si>
  <si>
    <t xml:space="preserve">福祉生活協同組合
</t>
    <phoneticPr fontId="4"/>
  </si>
  <si>
    <t>山本直子</t>
    <phoneticPr fontId="4"/>
  </si>
  <si>
    <t>小村真矢</t>
    <rPh sb="0" eb="2">
      <t>オムラ</t>
    </rPh>
    <rPh sb="2" eb="4">
      <t>マヤ</t>
    </rPh>
    <phoneticPr fontId="4"/>
  </si>
  <si>
    <t>原田紀子</t>
    <rPh sb="0" eb="2">
      <t>ハラダ</t>
    </rPh>
    <rPh sb="2" eb="4">
      <t>ノリコ</t>
    </rPh>
    <phoneticPr fontId="4"/>
  </si>
  <si>
    <t>きんこうデイサービス　センター</t>
    <phoneticPr fontId="4"/>
  </si>
  <si>
    <t>竹迫啓子</t>
    <rPh sb="0" eb="2">
      <t>タケサコ</t>
    </rPh>
    <rPh sb="2" eb="4">
      <t>ケイコ</t>
    </rPh>
    <phoneticPr fontId="4"/>
  </si>
  <si>
    <t>0835-20-1123</t>
    <phoneticPr fontId="4"/>
  </si>
  <si>
    <t>田島433</t>
    <phoneticPr fontId="4"/>
  </si>
  <si>
    <t>障害福祉サービス　　あゆみの里</t>
    <rPh sb="0" eb="2">
      <t>ショウガイ</t>
    </rPh>
    <rPh sb="2" eb="4">
      <t>フクシ</t>
    </rPh>
    <rPh sb="14" eb="15">
      <t>サト</t>
    </rPh>
    <phoneticPr fontId="4"/>
  </si>
  <si>
    <t>株式会社あゆみ</t>
    <rPh sb="0" eb="4">
      <t>カブシキガイシャ</t>
    </rPh>
    <phoneticPr fontId="4"/>
  </si>
  <si>
    <t>相馬珠美</t>
    <rPh sb="0" eb="2">
      <t>ソウマ</t>
    </rPh>
    <rPh sb="2" eb="4">
      <t>タマミ</t>
    </rPh>
    <phoneticPr fontId="4"/>
  </si>
  <si>
    <t>747-0833</t>
    <phoneticPr fontId="4"/>
  </si>
  <si>
    <t>0835-　24-5075</t>
    <phoneticPr fontId="4"/>
  </si>
  <si>
    <t>浜方169-1</t>
    <phoneticPr fontId="4"/>
  </si>
  <si>
    <t>ｼｮｳｶﾞｲﾌｸｼｻｰﾋﾞｽｱﾕﾐﾉｻﾄ</t>
    <phoneticPr fontId="4"/>
  </si>
  <si>
    <t>ほねつぎ
デイサービス防府</t>
    <rPh sb="11" eb="13">
      <t>ホウフ</t>
    </rPh>
    <phoneticPr fontId="4"/>
  </si>
  <si>
    <t>株式会社ＡＢＦＤ</t>
    <rPh sb="0" eb="4">
      <t>カブシキガイシャ</t>
    </rPh>
    <phoneticPr fontId="4"/>
  </si>
  <si>
    <t>福本麻衣</t>
    <rPh sb="0" eb="2">
      <t>フクモト</t>
    </rPh>
    <rPh sb="2" eb="4">
      <t>マイ</t>
    </rPh>
    <phoneticPr fontId="4"/>
  </si>
  <si>
    <t>747-0807</t>
    <phoneticPr fontId="4"/>
  </si>
  <si>
    <t>桑南1-5-18</t>
    <phoneticPr fontId="4"/>
  </si>
  <si>
    <t>ﾎﾈﾂｷﾞﾃﾞｲｻｰﾋﾞｽﾎｳﾌ</t>
    <phoneticPr fontId="4"/>
  </si>
  <si>
    <t>デイサービスあおば</t>
    <phoneticPr fontId="4"/>
  </si>
  <si>
    <t>株式会社豊友会</t>
    <rPh sb="0" eb="4">
      <t>カブシキガイシャ</t>
    </rPh>
    <rPh sb="4" eb="5">
      <t>ユタカ</t>
    </rPh>
    <rPh sb="5" eb="6">
      <t>トモ</t>
    </rPh>
    <rPh sb="6" eb="7">
      <t>カイ</t>
    </rPh>
    <phoneticPr fontId="4"/>
  </si>
  <si>
    <t>豊村一大</t>
    <rPh sb="0" eb="1">
      <t>ユタカ</t>
    </rPh>
    <rPh sb="1" eb="2">
      <t>ムラ</t>
    </rPh>
    <rPh sb="2" eb="3">
      <t>イチ</t>
    </rPh>
    <rPh sb="3" eb="4">
      <t>ダイ</t>
    </rPh>
    <phoneticPr fontId="4"/>
  </si>
  <si>
    <t>747-0003</t>
    <phoneticPr fontId="4"/>
  </si>
  <si>
    <t>0835-　28-7752</t>
    <phoneticPr fontId="4"/>
  </si>
  <si>
    <t>ﾃﾞｲｻｰﾋﾞｽｱｵﾊﾞ</t>
    <phoneticPr fontId="4"/>
  </si>
  <si>
    <t>医療法人社団
二三会</t>
    <rPh sb="7" eb="9">
      <t>フミ</t>
    </rPh>
    <rPh sb="9" eb="10">
      <t>カイ</t>
    </rPh>
    <phoneticPr fontId="4"/>
  </si>
  <si>
    <t>加藤晴久</t>
    <rPh sb="0" eb="2">
      <t>カトウ</t>
    </rPh>
    <rPh sb="2" eb="4">
      <t>ハルヒサ</t>
    </rPh>
    <phoneticPr fontId="4"/>
  </si>
  <si>
    <t>せせらぎ町1-2-31</t>
    <phoneticPr fontId="4"/>
  </si>
  <si>
    <t>0833-
47-2224</t>
    <phoneticPr fontId="4"/>
  </si>
  <si>
    <t>河内1070-1</t>
    <phoneticPr fontId="4"/>
  </si>
  <si>
    <t>744-0033</t>
    <phoneticPr fontId="4"/>
  </si>
  <si>
    <t>福田くみ子</t>
    <phoneticPr fontId="4"/>
  </si>
  <si>
    <t>森脇英敏</t>
    <phoneticPr fontId="4"/>
  </si>
  <si>
    <t>笠戸島10032-38</t>
    <rPh sb="0" eb="1">
      <t>カサ</t>
    </rPh>
    <rPh sb="1" eb="3">
      <t>トジマ</t>
    </rPh>
    <phoneticPr fontId="4"/>
  </si>
  <si>
    <t>向井康雄</t>
    <phoneticPr fontId="4"/>
  </si>
  <si>
    <t>徃長孝治</t>
    <phoneticPr fontId="4"/>
  </si>
  <si>
    <t>國村英雄</t>
    <phoneticPr fontId="4"/>
  </si>
  <si>
    <t>740-1488</t>
    <phoneticPr fontId="4"/>
  </si>
  <si>
    <t>認知症対応型
デイサービス
センター
かえで</t>
    <rPh sb="0" eb="6">
      <t>ニンチショウタイオウガタ</t>
    </rPh>
    <phoneticPr fontId="4"/>
  </si>
  <si>
    <t>重長利明</t>
    <rPh sb="0" eb="2">
      <t>シゲナガ</t>
    </rPh>
    <rPh sb="2" eb="4">
      <t>トシアキ</t>
    </rPh>
    <phoneticPr fontId="4"/>
  </si>
  <si>
    <t>0827-
34-2887</t>
    <phoneticPr fontId="4"/>
  </si>
  <si>
    <t>ﾆﾝﾁｼｮｳﾀｲｵｳｶﾞﾀﾃﾞｲｻｰﾋﾞｽｾﾝﾀｰｶｴﾃﾞ</t>
    <phoneticPr fontId="4"/>
  </si>
  <si>
    <t>平田6-33-4</t>
    <phoneticPr fontId="4"/>
  </si>
  <si>
    <t>末長伸昌</t>
    <phoneticPr fontId="4"/>
  </si>
  <si>
    <t>上妻理香</t>
    <rPh sb="0" eb="2">
      <t>カミヅマ</t>
    </rPh>
    <rPh sb="2" eb="4">
      <t>リカ</t>
    </rPh>
    <phoneticPr fontId="4"/>
  </si>
  <si>
    <t>國時真梨子</t>
    <rPh sb="0" eb="2">
      <t>クニトキ</t>
    </rPh>
    <rPh sb="2" eb="5">
      <t>マリコ</t>
    </rPh>
    <phoneticPr fontId="4"/>
  </si>
  <si>
    <t>浅井英勇</t>
    <phoneticPr fontId="4"/>
  </si>
  <si>
    <t>國本幸枝</t>
    <rPh sb="2" eb="4">
      <t>ユキエ</t>
    </rPh>
    <phoneticPr fontId="4"/>
  </si>
  <si>
    <t>河内洋子</t>
    <phoneticPr fontId="4"/>
  </si>
  <si>
    <t>福村数秀</t>
    <phoneticPr fontId="4"/>
  </si>
  <si>
    <t>奈倉かおり</t>
    <rPh sb="0" eb="2">
      <t>ナグラ</t>
    </rPh>
    <phoneticPr fontId="4"/>
  </si>
  <si>
    <t>柳原悟</t>
    <phoneticPr fontId="4"/>
  </si>
  <si>
    <t>槙本翔吾</t>
    <phoneticPr fontId="4"/>
  </si>
  <si>
    <t>デイサービスわくわく</t>
    <phoneticPr fontId="4"/>
  </si>
  <si>
    <t>株式会社もういちど</t>
    <rPh sb="0" eb="4">
      <t>カブシキガイシャ</t>
    </rPh>
    <phoneticPr fontId="4"/>
  </si>
  <si>
    <t>津村梨江子</t>
    <rPh sb="0" eb="2">
      <t>ツムラ</t>
    </rPh>
    <rPh sb="2" eb="5">
      <t>リエコ</t>
    </rPh>
    <phoneticPr fontId="4"/>
  </si>
  <si>
    <t>0827-　35-5456</t>
    <phoneticPr fontId="4"/>
  </si>
  <si>
    <t>麻里布町5-15-27</t>
    <phoneticPr fontId="4"/>
  </si>
  <si>
    <t>ﾃﾞｲｻｰﾋﾞｽﾜｸﾜｸ</t>
    <phoneticPr fontId="4"/>
  </si>
  <si>
    <t>ささみ園</t>
    <rPh sb="3" eb="4">
      <t>エン</t>
    </rPh>
    <phoneticPr fontId="4"/>
  </si>
  <si>
    <t>社会福祉法人
岩国市
社会福祉協議会</t>
    <rPh sb="0" eb="6">
      <t>シャカイフクシホウジン</t>
    </rPh>
    <rPh sb="7" eb="10">
      <t>イワクニシ</t>
    </rPh>
    <rPh sb="11" eb="13">
      <t>シャカイ</t>
    </rPh>
    <rPh sb="13" eb="15">
      <t>フクシ</t>
    </rPh>
    <rPh sb="15" eb="18">
      <t>キョウギカイ</t>
    </rPh>
    <phoneticPr fontId="4"/>
  </si>
  <si>
    <t>杉岡弘基</t>
    <rPh sb="0" eb="2">
      <t>スギオカ</t>
    </rPh>
    <rPh sb="2" eb="3">
      <t>ヒロシ</t>
    </rPh>
    <rPh sb="3" eb="4">
      <t>モトイ</t>
    </rPh>
    <phoneticPr fontId="4"/>
  </si>
  <si>
    <t>742-0326</t>
    <phoneticPr fontId="4"/>
  </si>
  <si>
    <t>0827-　82-4931</t>
    <phoneticPr fontId="4"/>
  </si>
  <si>
    <t>玖珂町4981-1</t>
    <phoneticPr fontId="4"/>
  </si>
  <si>
    <t>ｻｻﾐｴﾝ</t>
    <phoneticPr fontId="4"/>
  </si>
  <si>
    <t>竹内守</t>
    <phoneticPr fontId="4"/>
  </si>
  <si>
    <t>永廣重元</t>
    <rPh sb="0" eb="2">
      <t>ナガヒロ</t>
    </rPh>
    <rPh sb="2" eb="3">
      <t>シゲル</t>
    </rPh>
    <rPh sb="3" eb="4">
      <t>モト</t>
    </rPh>
    <phoneticPr fontId="4"/>
  </si>
  <si>
    <t>市川晃</t>
    <phoneticPr fontId="4"/>
  </si>
  <si>
    <t>743-0046</t>
    <phoneticPr fontId="4"/>
  </si>
  <si>
    <t>木園1-5-32</t>
    <phoneticPr fontId="4"/>
  </si>
  <si>
    <t>藤本理恵子</t>
    <rPh sb="0" eb="2">
      <t>フジモト</t>
    </rPh>
    <rPh sb="2" eb="5">
      <t>リエコ</t>
    </rPh>
    <phoneticPr fontId="4"/>
  </si>
  <si>
    <t>内冨昭</t>
    <rPh sb="0" eb="1">
      <t>ウチ</t>
    </rPh>
    <rPh sb="1" eb="2">
      <t>トミ</t>
    </rPh>
    <rPh sb="2" eb="3">
      <t>アキラ</t>
    </rPh>
    <phoneticPr fontId="4"/>
  </si>
  <si>
    <t>林隆平</t>
    <phoneticPr fontId="4"/>
  </si>
  <si>
    <t>石本寿美子</t>
    <phoneticPr fontId="4"/>
  </si>
  <si>
    <t>村上千尋</t>
    <rPh sb="0" eb="2">
      <t>ムラカミ</t>
    </rPh>
    <rPh sb="2" eb="4">
      <t>チヒロ</t>
    </rPh>
    <phoneticPr fontId="4"/>
  </si>
  <si>
    <t>小田貢</t>
    <phoneticPr fontId="4"/>
  </si>
  <si>
    <t>内冨昭</t>
    <phoneticPr fontId="4"/>
  </si>
  <si>
    <t>重田紀子</t>
    <rPh sb="0" eb="2">
      <t>シゲタ</t>
    </rPh>
    <rPh sb="2" eb="4">
      <t>ノリコ</t>
    </rPh>
    <phoneticPr fontId="4"/>
  </si>
  <si>
    <t>指定
通所介護事業所
ほっとはーと</t>
    <rPh sb="0" eb="2">
      <t>シテイ</t>
    </rPh>
    <rPh sb="3" eb="5">
      <t>ツウショ</t>
    </rPh>
    <rPh sb="5" eb="7">
      <t>カイゴ</t>
    </rPh>
    <rPh sb="7" eb="10">
      <t>ジギョウショ</t>
    </rPh>
    <phoneticPr fontId="4"/>
  </si>
  <si>
    <t>株式会社
Ｓ･Ｋ･Ｇ</t>
    <rPh sb="0" eb="4">
      <t>カブシキガイシャ</t>
    </rPh>
    <phoneticPr fontId="4"/>
  </si>
  <si>
    <t>関美純</t>
    <rPh sb="0" eb="1">
      <t>セキ</t>
    </rPh>
    <rPh sb="1" eb="2">
      <t>ビ</t>
    </rPh>
    <rPh sb="2" eb="3">
      <t>ジュン</t>
    </rPh>
    <phoneticPr fontId="4"/>
  </si>
  <si>
    <t>743-0022</t>
    <phoneticPr fontId="4"/>
  </si>
  <si>
    <t>0833-　48-7165</t>
    <phoneticPr fontId="4"/>
  </si>
  <si>
    <t>虹ケ浜1-1-10</t>
    <phoneticPr fontId="4"/>
  </si>
  <si>
    <t>ｼﾃｲﾂｳｼｮｶｲｺﾞｼﾞｷﾞｮｳｼｮﾎｯﾄﾊｰﾄ</t>
    <phoneticPr fontId="4"/>
  </si>
  <si>
    <t>木戸谷竜憲</t>
    <phoneticPr fontId="4"/>
  </si>
  <si>
    <t>光井修</t>
    <rPh sb="0" eb="2">
      <t>ミツイ</t>
    </rPh>
    <rPh sb="2" eb="3">
      <t>オサム</t>
    </rPh>
    <phoneticPr fontId="4"/>
  </si>
  <si>
    <t>759-4504</t>
    <phoneticPr fontId="4"/>
  </si>
  <si>
    <t>油谷河原1998-15</t>
    <phoneticPr fontId="4"/>
  </si>
  <si>
    <t>水上克己</t>
    <phoneticPr fontId="4"/>
  </si>
  <si>
    <t>西川哲彦</t>
    <phoneticPr fontId="4"/>
  </si>
  <si>
    <t>新宅晃子</t>
    <phoneticPr fontId="4"/>
  </si>
  <si>
    <t>坂本洋子</t>
    <rPh sb="0" eb="2">
      <t>サカモト</t>
    </rPh>
    <rPh sb="2" eb="4">
      <t>ヨウコ</t>
    </rPh>
    <phoneticPr fontId="4"/>
  </si>
  <si>
    <t>溝尻敦子</t>
    <rPh sb="0" eb="2">
      <t>ミゾジリ</t>
    </rPh>
    <rPh sb="2" eb="4">
      <t>アツコ</t>
    </rPh>
    <phoneticPr fontId="4"/>
  </si>
  <si>
    <t>平本康喜</t>
    <phoneticPr fontId="4"/>
  </si>
  <si>
    <t>坪谷しのぶ</t>
    <rPh sb="0" eb="2">
      <t>ツボタニ</t>
    </rPh>
    <phoneticPr fontId="4"/>
  </si>
  <si>
    <t>水野利子</t>
    <rPh sb="0" eb="2">
      <t>ミズノ</t>
    </rPh>
    <rPh sb="2" eb="4">
      <t>トシコ</t>
    </rPh>
    <phoneticPr fontId="4"/>
  </si>
  <si>
    <t>元岡由美子</t>
    <phoneticPr fontId="4"/>
  </si>
  <si>
    <t>石田宏</t>
    <phoneticPr fontId="4"/>
  </si>
  <si>
    <t>ＪＡ
デイサービス美祢</t>
    <phoneticPr fontId="4"/>
  </si>
  <si>
    <t>ＪＡ協同サポート
山口株式会社</t>
    <phoneticPr fontId="4"/>
  </si>
  <si>
    <t>ｼﾞｪｲｴｲﾃﾞｲｻｰﾋﾞｽﾐﾈ</t>
    <phoneticPr fontId="4"/>
  </si>
  <si>
    <t>山口将司</t>
    <rPh sb="0" eb="2">
      <t>ヤマグチ</t>
    </rPh>
    <rPh sb="2" eb="4">
      <t>マサシ</t>
    </rPh>
    <phoneticPr fontId="4"/>
  </si>
  <si>
    <t>0834-　39-0333</t>
    <phoneticPr fontId="4"/>
  </si>
  <si>
    <t>藤本威</t>
    <phoneticPr fontId="4"/>
  </si>
  <si>
    <t>齋藤千也</t>
    <rPh sb="0" eb="2">
      <t>サイトウ</t>
    </rPh>
    <rPh sb="2" eb="3">
      <t>セン</t>
    </rPh>
    <rPh sb="3" eb="4">
      <t>ナリ</t>
    </rPh>
    <phoneticPr fontId="4"/>
  </si>
  <si>
    <t>野村誠</t>
    <rPh sb="0" eb="2">
      <t>ノムラ</t>
    </rPh>
    <rPh sb="2" eb="3">
      <t>マコト</t>
    </rPh>
    <phoneticPr fontId="4"/>
  </si>
  <si>
    <t>745-0851</t>
    <phoneticPr fontId="4"/>
  </si>
  <si>
    <t>桑原悠</t>
    <phoneticPr fontId="4"/>
  </si>
  <si>
    <t>松本咲子</t>
    <phoneticPr fontId="4"/>
  </si>
  <si>
    <t>中村弘子</t>
    <rPh sb="0" eb="2">
      <t>ナカムラ</t>
    </rPh>
    <rPh sb="2" eb="4">
      <t>ヒロコ</t>
    </rPh>
    <phoneticPr fontId="4"/>
  </si>
  <si>
    <t>橋本百恵</t>
    <phoneticPr fontId="4"/>
  </si>
  <si>
    <t>呼鶴温泉つるの里</t>
    <rPh sb="0" eb="1">
      <t>ヨ</t>
    </rPh>
    <rPh sb="1" eb="2">
      <t>ツル</t>
    </rPh>
    <rPh sb="2" eb="4">
      <t>オンセン</t>
    </rPh>
    <rPh sb="7" eb="8">
      <t>サト</t>
    </rPh>
    <phoneticPr fontId="4"/>
  </si>
  <si>
    <t>有限会社誠心会</t>
    <rPh sb="0" eb="4">
      <t>ユウゲンガイシャ</t>
    </rPh>
    <rPh sb="4" eb="5">
      <t>マコト</t>
    </rPh>
    <rPh sb="5" eb="6">
      <t>ココロ</t>
    </rPh>
    <rPh sb="6" eb="7">
      <t>カイ</t>
    </rPh>
    <phoneticPr fontId="4"/>
  </si>
  <si>
    <t>浅本正孝</t>
    <rPh sb="0" eb="1">
      <t>アサ</t>
    </rPh>
    <rPh sb="1" eb="2">
      <t>ホン</t>
    </rPh>
    <rPh sb="2" eb="4">
      <t>マサタカ</t>
    </rPh>
    <phoneticPr fontId="4"/>
  </si>
  <si>
    <t>745-0631</t>
    <phoneticPr fontId="4"/>
  </si>
  <si>
    <t>0833-　44-7500</t>
    <phoneticPr fontId="4"/>
  </si>
  <si>
    <t>安田下反田1809-1</t>
  </si>
  <si>
    <t>ﾖﾋﾞﾂﾞﾙｵﾝｾﾝﾂﾙﾉｻﾄ</t>
    <phoneticPr fontId="4"/>
  </si>
  <si>
    <t>岩崎裕子</t>
    <phoneticPr fontId="4"/>
  </si>
  <si>
    <t>756-0153</t>
    <phoneticPr fontId="4"/>
  </si>
  <si>
    <t>高山祥子</t>
    <phoneticPr fontId="4"/>
  </si>
  <si>
    <t>小野田726-1</t>
    <phoneticPr fontId="4"/>
  </si>
  <si>
    <t>金田志津</t>
    <rPh sb="0" eb="2">
      <t>カネダ</t>
    </rPh>
    <rPh sb="2" eb="4">
      <t>シヅ</t>
    </rPh>
    <phoneticPr fontId="4"/>
  </si>
  <si>
    <t>宮下昌弘</t>
    <rPh sb="0" eb="2">
      <t>ミヤシタ</t>
    </rPh>
    <rPh sb="2" eb="4">
      <t>マサヒロ</t>
    </rPh>
    <phoneticPr fontId="4"/>
  </si>
  <si>
    <t>小野田字鍛冶屋3208-1</t>
    <phoneticPr fontId="4"/>
  </si>
  <si>
    <t>坂泰志</t>
    <rPh sb="0" eb="1">
      <t>サカ</t>
    </rPh>
    <rPh sb="1" eb="2">
      <t>タイ</t>
    </rPh>
    <rPh sb="2" eb="3">
      <t>シ</t>
    </rPh>
    <phoneticPr fontId="4"/>
  </si>
  <si>
    <t>大井由里江</t>
    <phoneticPr fontId="4"/>
  </si>
  <si>
    <t>伊藤望</t>
    <rPh sb="0" eb="2">
      <t>イトウ</t>
    </rPh>
    <rPh sb="2" eb="3">
      <t>ノゾム</t>
    </rPh>
    <phoneticPr fontId="4"/>
  </si>
  <si>
    <t>山口愛子</t>
    <phoneticPr fontId="4"/>
  </si>
  <si>
    <t>草野智</t>
    <rPh sb="0" eb="2">
      <t>クサノ</t>
    </rPh>
    <rPh sb="2" eb="3">
      <t>サトシ</t>
    </rPh>
    <phoneticPr fontId="4"/>
  </si>
  <si>
    <t>冨田加奈</t>
    <rPh sb="2" eb="4">
      <t>カナ</t>
    </rPh>
    <phoneticPr fontId="4"/>
  </si>
  <si>
    <t>藤井真人</t>
    <rPh sb="0" eb="2">
      <t>フジイ</t>
    </rPh>
    <rPh sb="2" eb="4">
      <t>マサト</t>
    </rPh>
    <phoneticPr fontId="4"/>
  </si>
  <si>
    <t>デイサービス要</t>
    <rPh sb="6" eb="7">
      <t>カナメ</t>
    </rPh>
    <phoneticPr fontId="4"/>
  </si>
  <si>
    <t>株式会社要会</t>
    <rPh sb="0" eb="4">
      <t>カブシキカイシャ</t>
    </rPh>
    <rPh sb="4" eb="5">
      <t>カナメ</t>
    </rPh>
    <rPh sb="5" eb="6">
      <t>カイ</t>
    </rPh>
    <phoneticPr fontId="4"/>
  </si>
  <si>
    <t>枝村千代子</t>
    <rPh sb="0" eb="2">
      <t>エダムラ</t>
    </rPh>
    <rPh sb="2" eb="5">
      <t>チヨコ</t>
    </rPh>
    <phoneticPr fontId="4"/>
  </si>
  <si>
    <t>090-2341‐0301</t>
    <phoneticPr fontId="4"/>
  </si>
  <si>
    <t>郡3191-1</t>
    <phoneticPr fontId="4"/>
  </si>
  <si>
    <t>ﾃﾞｲｻｰﾋﾞｽｶﾅﾒ</t>
    <phoneticPr fontId="4"/>
  </si>
  <si>
    <t>デイサービスライフ</t>
    <phoneticPr fontId="4"/>
  </si>
  <si>
    <t>合同会社
Ｌｉｖｅｌｙｌｉｆｅ</t>
    <rPh sb="0" eb="2">
      <t>ゴウドウ</t>
    </rPh>
    <rPh sb="2" eb="4">
      <t>ガイシャ</t>
    </rPh>
    <phoneticPr fontId="4"/>
  </si>
  <si>
    <t>中司洋</t>
    <rPh sb="0" eb="2">
      <t>ナカツカサ</t>
    </rPh>
    <rPh sb="2" eb="3">
      <t>ヒロシ</t>
    </rPh>
    <phoneticPr fontId="4"/>
  </si>
  <si>
    <t>756-0808</t>
    <phoneticPr fontId="4"/>
  </si>
  <si>
    <t>0836-　52-7960</t>
    <phoneticPr fontId="4"/>
  </si>
  <si>
    <t>旭町1-5-1</t>
    <phoneticPr fontId="4"/>
  </si>
  <si>
    <t>ﾃﾞｲｻｰﾋﾞｽﾗｲﾌ</t>
    <phoneticPr fontId="4"/>
  </si>
  <si>
    <t>奈良元正昭</t>
    <rPh sb="0" eb="3">
      <t>ナラモト</t>
    </rPh>
    <rPh sb="3" eb="5">
      <t>マサアキ</t>
    </rPh>
    <phoneticPr fontId="4"/>
  </si>
  <si>
    <t>松島謙次</t>
    <rPh sb="0" eb="2">
      <t>マツシマ</t>
    </rPh>
    <rPh sb="2" eb="4">
      <t>ケンジ</t>
    </rPh>
    <phoneticPr fontId="4"/>
  </si>
  <si>
    <t>江口明江</t>
    <rPh sb="0" eb="2">
      <t>エグチ</t>
    </rPh>
    <rPh sb="2" eb="4">
      <t>アキエ</t>
    </rPh>
    <phoneticPr fontId="4"/>
  </si>
  <si>
    <t>武田泰典</t>
    <phoneticPr fontId="4"/>
  </si>
  <si>
    <t>市川薫</t>
    <rPh sb="2" eb="3">
      <t>カオル</t>
    </rPh>
    <phoneticPr fontId="4"/>
  </si>
  <si>
    <t>医療法人おかはら会</t>
    <rPh sb="0" eb="4">
      <t>イリョウホウジン</t>
    </rPh>
    <rPh sb="8" eb="9">
      <t>カイ</t>
    </rPh>
    <phoneticPr fontId="4"/>
  </si>
  <si>
    <t>医療法人おかはら会</t>
    <rPh sb="0" eb="2">
      <t>イリョウ</t>
    </rPh>
    <rPh sb="2" eb="4">
      <t>ホウジン</t>
    </rPh>
    <rPh sb="8" eb="9">
      <t>カイ</t>
    </rPh>
    <phoneticPr fontId="4"/>
  </si>
  <si>
    <t>林田浩</t>
    <phoneticPr fontId="4"/>
  </si>
  <si>
    <t>福嶋美奈子</t>
    <rPh sb="0" eb="2">
      <t>フクシマ</t>
    </rPh>
    <rPh sb="2" eb="5">
      <t>ミナコ</t>
    </rPh>
    <phoneticPr fontId="4"/>
  </si>
  <si>
    <t>西方835-1</t>
    <phoneticPr fontId="4"/>
  </si>
  <si>
    <t>740-0062</t>
    <phoneticPr fontId="4"/>
  </si>
  <si>
    <t>瀬田4-1-1</t>
    <phoneticPr fontId="4"/>
  </si>
  <si>
    <t>國本美佐</t>
    <phoneticPr fontId="4"/>
  </si>
  <si>
    <t>冨田克敏</t>
    <phoneticPr fontId="4"/>
  </si>
  <si>
    <t>742-1100</t>
    <phoneticPr fontId="4"/>
  </si>
  <si>
    <t>石田結香理</t>
    <phoneticPr fontId="4"/>
  </si>
  <si>
    <t>富永　圭子</t>
    <rPh sb="0" eb="2">
      <t>トミナガ</t>
    </rPh>
    <rPh sb="3" eb="5">
      <t>ケイコ</t>
    </rPh>
    <phoneticPr fontId="4"/>
  </si>
  <si>
    <t>山本　まゆみ</t>
    <rPh sb="0" eb="2">
      <t>ヤマモト</t>
    </rPh>
    <phoneticPr fontId="4"/>
  </si>
  <si>
    <t>社会福祉法人
むべの里光栄</t>
    <rPh sb="10" eb="11">
      <t>サト</t>
    </rPh>
    <rPh sb="11" eb="13">
      <t>コウエイ</t>
    </rPh>
    <phoneticPr fontId="4"/>
  </si>
  <si>
    <t>濃川　則之</t>
    <rPh sb="0" eb="2">
      <t>コイカワ</t>
    </rPh>
    <rPh sb="3" eb="5">
      <t>ノリユキ</t>
    </rPh>
    <phoneticPr fontId="28"/>
  </si>
  <si>
    <t>山口市鋳銭司12361-3</t>
    <phoneticPr fontId="4"/>
  </si>
  <si>
    <t>磯部　千恵子</t>
    <rPh sb="0" eb="2">
      <t>イソベ</t>
    </rPh>
    <rPh sb="3" eb="6">
      <t>チエコ</t>
    </rPh>
    <phoneticPr fontId="4"/>
  </si>
  <si>
    <t>池田　年規</t>
    <rPh sb="0" eb="2">
      <t>イケダ</t>
    </rPh>
    <rPh sb="3" eb="4">
      <t>ネン</t>
    </rPh>
    <rPh sb="4" eb="5">
      <t>キ</t>
    </rPh>
    <phoneticPr fontId="28"/>
  </si>
  <si>
    <t>山上真由美</t>
    <rPh sb="0" eb="2">
      <t>ヤマガミ</t>
    </rPh>
    <rPh sb="2" eb="5">
      <t>マユミ</t>
    </rPh>
    <phoneticPr fontId="4"/>
  </si>
  <si>
    <t>高辻　裕嗣</t>
    <rPh sb="0" eb="2">
      <t>タカツジ</t>
    </rPh>
    <rPh sb="3" eb="4">
      <t>ユウ</t>
    </rPh>
    <rPh sb="4" eb="5">
      <t>ツグ</t>
    </rPh>
    <phoneticPr fontId="28"/>
  </si>
  <si>
    <t>岸村　愛</t>
    <rPh sb="0" eb="2">
      <t>キシムラ</t>
    </rPh>
    <rPh sb="3" eb="4">
      <t>アイ</t>
    </rPh>
    <phoneticPr fontId="4"/>
  </si>
  <si>
    <t>金子　美穂</t>
    <rPh sb="0" eb="2">
      <t>カネコ</t>
    </rPh>
    <rPh sb="4" eb="5">
      <t>ホ</t>
    </rPh>
    <phoneticPr fontId="3"/>
  </si>
  <si>
    <t>萩市大字佐々並2493-4</t>
    <rPh sb="0" eb="2">
      <t>ハギシ</t>
    </rPh>
    <rPh sb="2" eb="4">
      <t>オオアザ</t>
    </rPh>
    <rPh sb="4" eb="7">
      <t>ササナミ</t>
    </rPh>
    <phoneticPr fontId="4"/>
  </si>
  <si>
    <t>0838-56-5002</t>
    <phoneticPr fontId="4"/>
  </si>
  <si>
    <t>社会福祉法人
萩市
社会福祉協議会
（小林　正史）</t>
    <rPh sb="19" eb="21">
      <t>コバヤシ</t>
    </rPh>
    <rPh sb="22" eb="24">
      <t>マサフミ</t>
    </rPh>
    <phoneticPr fontId="28"/>
  </si>
  <si>
    <t>社会福祉法人
山口県
社会福祉事業団
(内畠　義裕)</t>
    <rPh sb="20" eb="21">
      <t>ウチ</t>
    </rPh>
    <rPh sb="21" eb="22">
      <t>ハタケ</t>
    </rPh>
    <rPh sb="23" eb="24">
      <t>ギ</t>
    </rPh>
    <rPh sb="24" eb="25">
      <t>ユウ</t>
    </rPh>
    <phoneticPr fontId="28"/>
  </si>
  <si>
    <t>萩市
在宅介護
支援センター
むつみ</t>
    <phoneticPr fontId="4"/>
  </si>
  <si>
    <t>横山靖江</t>
    <rPh sb="0" eb="2">
      <t>ヨコヤマ</t>
    </rPh>
    <rPh sb="2" eb="4">
      <t>ヤスエ</t>
    </rPh>
    <phoneticPr fontId="28"/>
  </si>
  <si>
    <t>萩市大字吉部上3201-8</t>
    <phoneticPr fontId="4"/>
  </si>
  <si>
    <t>080-6314-8687</t>
    <phoneticPr fontId="4"/>
  </si>
  <si>
    <t>大字吉部上3201-8</t>
    <phoneticPr fontId="4"/>
  </si>
  <si>
    <t>ﾊｷﾞｼｻﾞｲﾀｸｶｲｺﾞｼｴﾝｾﾝﾀｰﾑﾂﾐ</t>
    <phoneticPr fontId="4"/>
  </si>
  <si>
    <t>松村　学</t>
    <rPh sb="0" eb="2">
      <t>マツムラ</t>
    </rPh>
    <rPh sb="3" eb="4">
      <t>マナ</t>
    </rPh>
    <phoneticPr fontId="28"/>
  </si>
  <si>
    <t>松冨憲太</t>
    <rPh sb="0" eb="1">
      <t>マツ</t>
    </rPh>
    <rPh sb="1" eb="2">
      <t>トミ</t>
    </rPh>
    <rPh sb="2" eb="4">
      <t>ケンタ</t>
    </rPh>
    <phoneticPr fontId="4"/>
  </si>
  <si>
    <t>田中大智</t>
    <rPh sb="0" eb="2">
      <t>タナカ</t>
    </rPh>
    <rPh sb="2" eb="4">
      <t>ダイチ</t>
    </rPh>
    <phoneticPr fontId="4"/>
  </si>
  <si>
    <t>清水千枝子</t>
    <rPh sb="0" eb="2">
      <t>シミズ</t>
    </rPh>
    <rPh sb="2" eb="5">
      <t>チエコ</t>
    </rPh>
    <phoneticPr fontId="4"/>
  </si>
  <si>
    <t>前川　剛志</t>
    <phoneticPr fontId="4"/>
  </si>
  <si>
    <t>亀田　秀樹</t>
    <phoneticPr fontId="4"/>
  </si>
  <si>
    <t>中島　洋二</t>
    <phoneticPr fontId="4"/>
  </si>
  <si>
    <t>松本　駿三</t>
    <phoneticPr fontId="4"/>
  </si>
  <si>
    <t>林　利朗</t>
    <phoneticPr fontId="4"/>
  </si>
  <si>
    <t>三井　博</t>
    <phoneticPr fontId="4"/>
  </si>
  <si>
    <t>吉田　正信</t>
    <phoneticPr fontId="4"/>
  </si>
  <si>
    <t>坪井　英敏</t>
    <rPh sb="0" eb="2">
      <t>ツボイ</t>
    </rPh>
    <rPh sb="3" eb="5">
      <t>ヒデトシ</t>
    </rPh>
    <phoneticPr fontId="4"/>
  </si>
  <si>
    <t xml:space="preserve">医療法人社団
光仁会
市川医院
介護医療院
</t>
    <rPh sb="0" eb="2">
      <t>イリョウ</t>
    </rPh>
    <rPh sb="2" eb="4">
      <t>ホウジン</t>
    </rPh>
    <rPh sb="4" eb="6">
      <t>シャダン</t>
    </rPh>
    <rPh sb="7" eb="8">
      <t>ヒカリ</t>
    </rPh>
    <rPh sb="8" eb="9">
      <t>ジン</t>
    </rPh>
    <rPh sb="9" eb="10">
      <t>カイ</t>
    </rPh>
    <rPh sb="11" eb="13">
      <t>イチカワ</t>
    </rPh>
    <rPh sb="13" eb="15">
      <t>イイン</t>
    </rPh>
    <rPh sb="16" eb="18">
      <t>カイゴ</t>
    </rPh>
    <rPh sb="18" eb="21">
      <t>イリョウイン</t>
    </rPh>
    <phoneticPr fontId="4"/>
  </si>
  <si>
    <t>医療法人社団
光仁会</t>
    <rPh sb="0" eb="2">
      <t>イリョウ</t>
    </rPh>
    <rPh sb="2" eb="4">
      <t>ホウジン</t>
    </rPh>
    <rPh sb="4" eb="6">
      <t>シャダン</t>
    </rPh>
    <rPh sb="7" eb="8">
      <t>ヒカリ</t>
    </rPh>
    <rPh sb="8" eb="9">
      <t>ジン</t>
    </rPh>
    <rPh sb="9" eb="10">
      <t>カイ</t>
    </rPh>
    <phoneticPr fontId="4"/>
  </si>
  <si>
    <t>市川　晃</t>
    <rPh sb="0" eb="2">
      <t>イチカワ</t>
    </rPh>
    <rPh sb="3" eb="4">
      <t>ヒカル</t>
    </rPh>
    <phoneticPr fontId="4"/>
  </si>
  <si>
    <t>0833-
72-5700</t>
    <phoneticPr fontId="4"/>
  </si>
  <si>
    <t>中央3-2-26</t>
    <rPh sb="0" eb="2">
      <t>チュウオウ</t>
    </rPh>
    <phoneticPr fontId="4"/>
  </si>
  <si>
    <t>ｲﾘｮｳﾎｳｼﾞﾝｼｬﾀﾞﾝｺｳｼﾞﾝｶｲｲﾁｶﾜｲｲﾝｶｲｺﾞｲﾘｮｳｲﾝ</t>
    <phoneticPr fontId="4"/>
  </si>
  <si>
    <t>メンタル訪問看護ステーションｃｏｎａｍｕ</t>
    <rPh sb="4" eb="8">
      <t>ホウモンカンゴ</t>
    </rPh>
    <phoneticPr fontId="4"/>
  </si>
  <si>
    <t>株式会社ふらっと
ＣＯＭＭ．</t>
    <phoneticPr fontId="4"/>
  </si>
  <si>
    <t>時岡李衣</t>
    <phoneticPr fontId="4"/>
  </si>
  <si>
    <t>セノーテ訪問看護　宇部山陽小野田美祢エリアステーション</t>
    <rPh sb="4" eb="6">
      <t>ホウモン</t>
    </rPh>
    <rPh sb="9" eb="11">
      <t>ウベ</t>
    </rPh>
    <rPh sb="11" eb="16">
      <t>サンヨウオノダ</t>
    </rPh>
    <rPh sb="16" eb="18">
      <t>ミネ</t>
    </rPh>
    <phoneticPr fontId="4"/>
  </si>
  <si>
    <t>Ｆｕｓｉｏｎ株式会社</t>
  </si>
  <si>
    <t>吉井達也</t>
    <phoneticPr fontId="4"/>
  </si>
  <si>
    <t>中山1129－15－102</t>
    <phoneticPr fontId="4"/>
  </si>
  <si>
    <t>ｾﾉｰﾃﾎｳﾓﾝｶﾝｺﾞｳﾍﾞｻﾝﾖｳｵﾉﾀﾞﾐﾈｴﾘｱｽﾃｰｼｮﾝ</t>
    <phoneticPr fontId="4"/>
  </si>
  <si>
    <t>医療法人聖比留会　西岐波セントヒル訪問看護ステーション</t>
    <rPh sb="0" eb="4">
      <t>イリョウホウジン</t>
    </rPh>
    <rPh sb="4" eb="5">
      <t>キヨシ</t>
    </rPh>
    <rPh sb="5" eb="6">
      <t>ヒ</t>
    </rPh>
    <rPh sb="6" eb="7">
      <t>ドメ</t>
    </rPh>
    <rPh sb="7" eb="8">
      <t>カイ</t>
    </rPh>
    <rPh sb="9" eb="12">
      <t>ニシキワ</t>
    </rPh>
    <rPh sb="17" eb="21">
      <t>ホウモンカンゴ</t>
    </rPh>
    <phoneticPr fontId="4"/>
  </si>
  <si>
    <t>医療法人聖比留会</t>
  </si>
  <si>
    <t>林明美</t>
    <phoneticPr fontId="4"/>
  </si>
  <si>
    <t>755-0155</t>
    <phoneticPr fontId="4"/>
  </si>
  <si>
    <t>今村北3－7－18</t>
    <phoneticPr fontId="4"/>
  </si>
  <si>
    <t>ｲﾘｮｳﾎｳｼﾞﾝｾﾝﾄﾋﾙｶｲﾆｼｷﾜｾﾝﾄﾋﾙﾎｳﾓﾝｶﾝｺﾞｽﾃｰｼｮﾝ</t>
    <phoneticPr fontId="4"/>
  </si>
  <si>
    <t>訪問看護セレクト</t>
    <rPh sb="0" eb="4">
      <t>ホウモンカンゴ</t>
    </rPh>
    <phoneticPr fontId="4"/>
  </si>
  <si>
    <t>合同会社ＳＥＬＥＣＴ</t>
  </si>
  <si>
    <t>三上和幸</t>
    <phoneticPr fontId="4"/>
  </si>
  <si>
    <t>中村3－10－18－2－102</t>
    <phoneticPr fontId="4"/>
  </si>
  <si>
    <t>ﾎｳﾓﾝｶﾝｺﾞｾﾚｸﾄ</t>
    <phoneticPr fontId="4"/>
  </si>
  <si>
    <t>ナースステーションバンビ</t>
    <phoneticPr fontId="4"/>
  </si>
  <si>
    <t>一般社団法人童仁会</t>
  </si>
  <si>
    <t>大田まいか</t>
    <phoneticPr fontId="4"/>
  </si>
  <si>
    <t>755-0043</t>
    <phoneticPr fontId="4"/>
  </si>
  <si>
    <t>相生町6－5－802</t>
    <phoneticPr fontId="4"/>
  </si>
  <si>
    <t>ﾅｰｽｽﾃｰｼｮﾝﾊﾞﾝﾋﾞ</t>
    <phoneticPr fontId="4"/>
  </si>
  <si>
    <t>田頭ゆかり</t>
    <rPh sb="0" eb="2">
      <t>タガシラ</t>
    </rPh>
    <phoneticPr fontId="4"/>
  </si>
  <si>
    <t>篠田さちえ</t>
    <phoneticPr fontId="4"/>
  </si>
  <si>
    <t>重村豊美</t>
    <phoneticPr fontId="4"/>
  </si>
  <si>
    <t>植田　咲子</t>
    <rPh sb="0" eb="2">
      <t>ウエダ</t>
    </rPh>
    <rPh sb="3" eb="5">
      <t>サキコ</t>
    </rPh>
    <phoneticPr fontId="4"/>
  </si>
  <si>
    <t>宮原香里</t>
    <rPh sb="0" eb="2">
      <t>ミヤハラ</t>
    </rPh>
    <rPh sb="2" eb="3">
      <t>カオ</t>
    </rPh>
    <rPh sb="3" eb="4">
      <t>サト</t>
    </rPh>
    <phoneticPr fontId="4"/>
  </si>
  <si>
    <t>小嶋千尋</t>
    <phoneticPr fontId="4"/>
  </si>
  <si>
    <t>ポラスケア訪問看護ステーション</t>
    <rPh sb="5" eb="9">
      <t>ホウモンカンゴ</t>
    </rPh>
    <phoneticPr fontId="4"/>
  </si>
  <si>
    <t>株式会社アドバンス</t>
    <phoneticPr fontId="37"/>
  </si>
  <si>
    <t>酒井奈穂</t>
    <phoneticPr fontId="4"/>
  </si>
  <si>
    <t>青藍会在宅医療支援センター南山口訪問看護ステーション</t>
    <rPh sb="0" eb="1">
      <t>アオ</t>
    </rPh>
    <rPh sb="1" eb="2">
      <t>アイ</t>
    </rPh>
    <rPh sb="2" eb="3">
      <t>カイ</t>
    </rPh>
    <rPh sb="3" eb="5">
      <t>ザイタク</t>
    </rPh>
    <rPh sb="5" eb="7">
      <t>イリョウ</t>
    </rPh>
    <rPh sb="7" eb="9">
      <t>シエン</t>
    </rPh>
    <rPh sb="13" eb="14">
      <t>ミナミ</t>
    </rPh>
    <rPh sb="14" eb="16">
      <t>ヤマグチ</t>
    </rPh>
    <rPh sb="16" eb="18">
      <t>ホウモン</t>
    </rPh>
    <rPh sb="18" eb="20">
      <t>カンゴ</t>
    </rPh>
    <phoneticPr fontId="4"/>
  </si>
  <si>
    <t>中村藤子</t>
    <phoneticPr fontId="4"/>
  </si>
  <si>
    <t>754-0895</t>
    <phoneticPr fontId="4"/>
  </si>
  <si>
    <t>深溝803－1</t>
    <phoneticPr fontId="4"/>
  </si>
  <si>
    <t>ｾｲﾗﾝｶｲｻﾞｲﾀｸｲﾘｮｳｼｴﾝｾﾝﾀｰﾐﾅﾐﾔﾏｸﾞﾁﾎｳﾓﾝｶﾝｺﾞｽﾃｰｼｮﾝ</t>
    <phoneticPr fontId="4"/>
  </si>
  <si>
    <t>大石亜紀</t>
    <rPh sb="0" eb="2">
      <t>オオイシ</t>
    </rPh>
    <rPh sb="2" eb="4">
      <t>アキ</t>
    </rPh>
    <phoneticPr fontId="4"/>
  </si>
  <si>
    <t>野中恵美子</t>
    <rPh sb="0" eb="2">
      <t>ノナカ</t>
    </rPh>
    <rPh sb="2" eb="5">
      <t>エミコ</t>
    </rPh>
    <phoneticPr fontId="4"/>
  </si>
  <si>
    <t>山根理絵</t>
    <phoneticPr fontId="4"/>
  </si>
  <si>
    <t>澤﨑裕子</t>
    <rPh sb="0" eb="1">
      <t>サワ</t>
    </rPh>
    <rPh sb="1" eb="2">
      <t>サキ</t>
    </rPh>
    <rPh sb="2" eb="4">
      <t>ユウコ</t>
    </rPh>
    <phoneticPr fontId="4"/>
  </si>
  <si>
    <t>三原清司</t>
    <rPh sb="0" eb="2">
      <t>ミハラ</t>
    </rPh>
    <rPh sb="2" eb="3">
      <t>キヨシ</t>
    </rPh>
    <rPh sb="3" eb="4">
      <t>ツカサ</t>
    </rPh>
    <phoneticPr fontId="4"/>
  </si>
  <si>
    <t>浜方198－104</t>
    <phoneticPr fontId="4"/>
  </si>
  <si>
    <t>リハビリ＆ケア訪問看護ステーションのあ下松</t>
    <rPh sb="7" eb="11">
      <t>ホウモンカンゴ</t>
    </rPh>
    <rPh sb="19" eb="21">
      <t>クダマツ</t>
    </rPh>
    <phoneticPr fontId="4"/>
  </si>
  <si>
    <t>株式会社
Ｎｏａｈ</t>
    <phoneticPr fontId="4"/>
  </si>
  <si>
    <t>藤光町1－10－31</t>
    <phoneticPr fontId="4"/>
  </si>
  <si>
    <t>ﾘﾊﾋﾞﾘｱﾝﾄﾞｹｱﾎｳﾓﾝｶﾝｺﾞｽﾃｰｼｮﾝﾉｱｸﾀﾞﾏﾂ</t>
    <phoneticPr fontId="4"/>
  </si>
  <si>
    <t>重本桂子</t>
    <rPh sb="0" eb="2">
      <t>シゲモト</t>
    </rPh>
    <rPh sb="2" eb="4">
      <t>ケイコ</t>
    </rPh>
    <phoneticPr fontId="4"/>
  </si>
  <si>
    <t>ﾎｳﾓﾝｶﾝｺﾞｽﾃｰｼｮﾝｱｲﾘｽ</t>
    <phoneticPr fontId="4"/>
  </si>
  <si>
    <t>清時香奈恵</t>
    <rPh sb="0" eb="2">
      <t>キヨトキ</t>
    </rPh>
    <rPh sb="2" eb="3">
      <t>カオ</t>
    </rPh>
    <rPh sb="3" eb="4">
      <t>ナ</t>
    </rPh>
    <rPh sb="4" eb="5">
      <t>エ</t>
    </rPh>
    <phoneticPr fontId="4"/>
  </si>
  <si>
    <t>訪問看護ステーションてんゆう</t>
    <rPh sb="0" eb="4">
      <t>ホウモンカンゴ</t>
    </rPh>
    <phoneticPr fontId="4"/>
  </si>
  <si>
    <t>Ｕｎｉｔｅ－Ｃａｒｅ
合同会社</t>
    <phoneticPr fontId="4"/>
  </si>
  <si>
    <t>田中 亜希</t>
  </si>
  <si>
    <t>麻里布町4－2－17</t>
    <phoneticPr fontId="4"/>
  </si>
  <si>
    <t>ﾎｳﾓﾝｶﾝｺﾞｽﾃｰｼｮﾝﾃﾝﾕｳ</t>
    <phoneticPr fontId="4"/>
  </si>
  <si>
    <t>754-0211</t>
    <phoneticPr fontId="4"/>
  </si>
  <si>
    <t>美東町大田3800</t>
    <phoneticPr fontId="4"/>
  </si>
  <si>
    <t>スマイル訪問看護ステーション</t>
    <rPh sb="4" eb="8">
      <t>ホウモンカンゴ</t>
    </rPh>
    <phoneticPr fontId="4"/>
  </si>
  <si>
    <t>愛合同会社</t>
  </si>
  <si>
    <t>野上愛</t>
    <phoneticPr fontId="4"/>
  </si>
  <si>
    <t>759-2222</t>
    <phoneticPr fontId="4"/>
  </si>
  <si>
    <t>伊佐町伊佐5113－13</t>
    <phoneticPr fontId="4"/>
  </si>
  <si>
    <t>ｽﾏｲﾙﾎｳﾓﾝｶﾝｺﾞｽﾃｰｼｮﾝ</t>
    <phoneticPr fontId="4"/>
  </si>
  <si>
    <t>宮の前2－6－27</t>
    <phoneticPr fontId="4"/>
  </si>
  <si>
    <t>森野利恵</t>
    <rPh sb="0" eb="2">
      <t>モリノ</t>
    </rPh>
    <rPh sb="2" eb="4">
      <t>リエ</t>
    </rPh>
    <phoneticPr fontId="4"/>
  </si>
  <si>
    <t>745-0801</t>
    <phoneticPr fontId="4"/>
  </si>
  <si>
    <t>ボヌール訪問看護ステーション</t>
    <rPh sb="4" eb="8">
      <t>ホウモンカンゴ</t>
    </rPh>
    <phoneticPr fontId="4"/>
  </si>
  <si>
    <t>合同会社
Ｓｈｉｎｏｄａ 
Ｐｌａｎｎｉｎｇ</t>
    <phoneticPr fontId="4"/>
  </si>
  <si>
    <t>須内万里子</t>
    <phoneticPr fontId="4"/>
  </si>
  <si>
    <t>745-0643</t>
    <phoneticPr fontId="4"/>
  </si>
  <si>
    <t>新清光台3－4－21</t>
    <phoneticPr fontId="4"/>
  </si>
  <si>
    <t>ﾎﾞﾇｰﾙﾎｳﾓﾝｶﾝｺﾞｽﾃｰｼｮﾝ</t>
    <phoneticPr fontId="4"/>
  </si>
  <si>
    <t>訪問看護リハビリステーション　ルピナス</t>
    <rPh sb="0" eb="4">
      <t>ホウモンカンゴ</t>
    </rPh>
    <phoneticPr fontId="4"/>
  </si>
  <si>
    <t>水田亜里紗</t>
    <phoneticPr fontId="4"/>
  </si>
  <si>
    <t>ﾎｳﾓﾝｶﾝｺﾞﾘﾊﾋﾞﾘｽﾃｰｼｮﾝﾙﾋﾟﾅｽ</t>
    <phoneticPr fontId="4"/>
  </si>
  <si>
    <t>西尾恵子</t>
    <rPh sb="0" eb="2">
      <t>ニシオ</t>
    </rPh>
    <rPh sb="2" eb="4">
      <t>ケイコ</t>
    </rPh>
    <phoneticPr fontId="4"/>
  </si>
  <si>
    <t>須恵3－10－3</t>
    <phoneticPr fontId="4"/>
  </si>
  <si>
    <t>岡裕美子</t>
    <rPh sb="0" eb="1">
      <t>オカ</t>
    </rPh>
    <rPh sb="1" eb="4">
      <t>ユミコ</t>
    </rPh>
    <phoneticPr fontId="34"/>
  </si>
  <si>
    <t>Ｇｒｅｅｎ　ＤｅｌＳｏｌｅ</t>
  </si>
  <si>
    <t>株式会社　支援の森</t>
  </si>
  <si>
    <t>生田　加奈子</t>
    <rPh sb="0" eb="2">
      <t>イクタ</t>
    </rPh>
    <rPh sb="3" eb="6">
      <t>カナコ</t>
    </rPh>
    <phoneticPr fontId="34"/>
  </si>
  <si>
    <t>750-0324</t>
  </si>
  <si>
    <t>083-287-0001</t>
  </si>
  <si>
    <t>ＫａＫａ＋こんぴらデイサービス</t>
  </si>
  <si>
    <t>ＫａＫａ　Ｐｌｕｓ株式会社</t>
  </si>
  <si>
    <t>コンパスカインド安岡</t>
    <rPh sb="8" eb="10">
      <t>ヤスオカ</t>
    </rPh>
    <phoneticPr fontId="34"/>
  </si>
  <si>
    <t>株式会社　ハニードライ</t>
    <rPh sb="0" eb="4">
      <t>カブシキガイシャ</t>
    </rPh>
    <phoneticPr fontId="34"/>
  </si>
  <si>
    <t>751-6611</t>
  </si>
  <si>
    <t>083-227-2125</t>
  </si>
  <si>
    <t>大野孝宏</t>
    <rPh sb="0" eb="2">
      <t>オオノ</t>
    </rPh>
    <rPh sb="2" eb="4">
      <t>タカヒロ</t>
    </rPh>
    <phoneticPr fontId="4"/>
  </si>
  <si>
    <t>二井百合子</t>
    <rPh sb="0" eb="1">
      <t>ニ</t>
    </rPh>
    <rPh sb="1" eb="2">
      <t>イ</t>
    </rPh>
    <rPh sb="2" eb="5">
      <t>ユリコ</t>
    </rPh>
    <phoneticPr fontId="34"/>
  </si>
  <si>
    <t>楠美　由紀</t>
    <rPh sb="0" eb="2">
      <t>クスミ</t>
    </rPh>
    <rPh sb="3" eb="5">
      <t>ユキ</t>
    </rPh>
    <phoneticPr fontId="34"/>
  </si>
  <si>
    <t>神田隆</t>
    <rPh sb="0" eb="2">
      <t>カンダ</t>
    </rPh>
    <rPh sb="2" eb="3">
      <t>タカシ</t>
    </rPh>
    <phoneticPr fontId="34"/>
  </si>
  <si>
    <t>後田町1-1-1</t>
    <rPh sb="0" eb="2">
      <t>ウシロダ</t>
    </rPh>
    <phoneticPr fontId="34"/>
  </si>
  <si>
    <t>加藤　かおり</t>
    <rPh sb="0" eb="2">
      <t>カトウ</t>
    </rPh>
    <phoneticPr fontId="34"/>
  </si>
  <si>
    <t>ＩＭＬ訪問看護リハビリステーション</t>
  </si>
  <si>
    <t>アイエムエルホウモンカンゴリハビリステーション</t>
  </si>
  <si>
    <t>外部サービス特定
ショート2</t>
    <phoneticPr fontId="4"/>
  </si>
  <si>
    <t>社会福祉法人
暁会
(吉水秋子)</t>
    <rPh sb="11" eb="13">
      <t>ヨシミズ</t>
    </rPh>
    <rPh sb="13" eb="15">
      <t>アキコ</t>
    </rPh>
    <phoneticPr fontId="4"/>
  </si>
  <si>
    <t>社会福祉法人
暁会
(吉水秋子)</t>
    <rPh sb="11" eb="13">
      <t>ヨシミズ</t>
    </rPh>
    <rPh sb="13" eb="15">
      <t>アキコ</t>
    </rPh>
    <phoneticPr fontId="34"/>
  </si>
  <si>
    <t>社会福祉法人
暁会
(吉水秋子)</t>
  </si>
  <si>
    <t>社会福祉法人
アスワン山荘
(國吉卓也)</t>
    <rPh sb="15" eb="17">
      <t>クニヨシ</t>
    </rPh>
    <rPh sb="17" eb="19">
      <t>タクヤ</t>
    </rPh>
    <phoneticPr fontId="4"/>
  </si>
  <si>
    <t>社会福祉法人
アスワン山荘
（國吉卓也）</t>
    <rPh sb="0" eb="6">
      <t>シャカイフクシホウジン</t>
    </rPh>
    <rPh sb="11" eb="13">
      <t>サンソウ</t>
    </rPh>
    <rPh sb="15" eb="17">
      <t>クニヨシ</t>
    </rPh>
    <rPh sb="17" eb="19">
      <t>タクヤ</t>
    </rPh>
    <phoneticPr fontId="4"/>
  </si>
  <si>
    <t>社会福祉法人
山口県
社会福祉事業団
(内畠義裕)</t>
    <rPh sb="20" eb="21">
      <t>ウチ</t>
    </rPh>
    <rPh sb="21" eb="22">
      <t>ハタケ</t>
    </rPh>
    <rPh sb="22" eb="24">
      <t>ヨシヒロ</t>
    </rPh>
    <rPh sb="23" eb="24">
      <t>ユウ</t>
    </rPh>
    <phoneticPr fontId="4"/>
  </si>
  <si>
    <t>社会福祉法人
阿北福祉会
(吉田幸良)</t>
    <rPh sb="14" eb="16">
      <t>ヨシダ</t>
    </rPh>
    <rPh sb="16" eb="17">
      <t>ユキ</t>
    </rPh>
    <rPh sb="17" eb="18">
      <t>ヨ</t>
    </rPh>
    <phoneticPr fontId="4"/>
  </si>
  <si>
    <t>社会福祉法人
華世会
(宮崎耕一)</t>
    <rPh sb="12" eb="14">
      <t>ミヤザキ</t>
    </rPh>
    <rPh sb="14" eb="15">
      <t>コウ</t>
    </rPh>
    <rPh sb="15" eb="16">
      <t>イチ</t>
    </rPh>
    <phoneticPr fontId="4"/>
  </si>
  <si>
    <t>社会福祉法人
山口県
社会福祉事業団
(内畠義裕)</t>
    <rPh sb="20" eb="21">
      <t>ウチ</t>
    </rPh>
    <rPh sb="21" eb="22">
      <t>ハタケ</t>
    </rPh>
    <rPh sb="22" eb="23">
      <t>ヨシ</t>
    </rPh>
    <rPh sb="23" eb="24">
      <t>ヒロ</t>
    </rPh>
    <phoneticPr fontId="4"/>
  </si>
  <si>
    <t>社会福祉法人
鼎会
(渡辺宗男)</t>
    <rPh sb="11" eb="13">
      <t>ワタナベ</t>
    </rPh>
    <rPh sb="13" eb="15">
      <t>ムネオ</t>
    </rPh>
    <phoneticPr fontId="4"/>
  </si>
  <si>
    <t>社会福祉法人
光富士白苑
(今本裕)</t>
    <rPh sb="14" eb="16">
      <t>イマモト</t>
    </rPh>
    <rPh sb="16" eb="17">
      <t>ヒロシ</t>
    </rPh>
    <phoneticPr fontId="4"/>
  </si>
  <si>
    <t>社会福祉法人
施福会
(田縁和明)</t>
    <rPh sb="12" eb="13">
      <t>タ</t>
    </rPh>
    <rPh sb="13" eb="14">
      <t>エン</t>
    </rPh>
    <rPh sb="14" eb="16">
      <t>カズアキ</t>
    </rPh>
    <phoneticPr fontId="4"/>
  </si>
  <si>
    <t>Ａ型・指定</t>
    <rPh sb="3" eb="5">
      <t>シテイ</t>
    </rPh>
    <phoneticPr fontId="4"/>
  </si>
  <si>
    <t>社会福祉法人
山口市
社会福祉協議会
(　德　永　雅　典　)</t>
    <rPh sb="21" eb="22">
      <t>トク</t>
    </rPh>
    <rPh sb="23" eb="24">
      <t>エイ</t>
    </rPh>
    <rPh sb="25" eb="26">
      <t>マサシ</t>
    </rPh>
    <rPh sb="27" eb="28">
      <t>テン</t>
    </rPh>
    <phoneticPr fontId="28"/>
  </si>
  <si>
    <t>医療生活協同組合
健文会
(上野尚)</t>
    <rPh sb="14" eb="16">
      <t>ウエノ</t>
    </rPh>
    <rPh sb="16" eb="17">
      <t>ナオ</t>
    </rPh>
    <phoneticPr fontId="4"/>
  </si>
  <si>
    <t>一般社団法人
宇部市医師会
(西村滋生)</t>
    <rPh sb="0" eb="2">
      <t>イッパン</t>
    </rPh>
    <rPh sb="7" eb="9">
      <t>ウベ</t>
    </rPh>
    <rPh sb="15" eb="17">
      <t>ニシムラ</t>
    </rPh>
    <rPh sb="17" eb="18">
      <t>シゲル</t>
    </rPh>
    <rPh sb="18" eb="19">
      <t>ショウ</t>
    </rPh>
    <phoneticPr fontId="28"/>
  </si>
  <si>
    <t>医療法人聖比留会　厚南セントヒル訪問看護ステーション</t>
    <rPh sb="0" eb="2">
      <t>イリョウ</t>
    </rPh>
    <rPh sb="2" eb="4">
      <t>ホウジン</t>
    </rPh>
    <rPh sb="9" eb="11">
      <t>コウナン</t>
    </rPh>
    <phoneticPr fontId="3"/>
  </si>
  <si>
    <t>ｲﾘｮｳﾎｳｼﾞﾝｾﾝﾄﾋﾙｶｲｺｳﾅﾝｾﾝﾄﾋﾙﾎｳﾓﾝｶﾝｺﾞｽﾃｰｼｮﾝ</t>
    <phoneticPr fontId="4"/>
  </si>
  <si>
    <t>セノーテ訪問看護　山口防府エリアステーション</t>
    <rPh sb="4" eb="6">
      <t>ホウモン</t>
    </rPh>
    <rPh sb="6" eb="8">
      <t>カンゴ</t>
    </rPh>
    <rPh sb="9" eb="11">
      <t>ヤマグチ</t>
    </rPh>
    <rPh sb="11" eb="13">
      <t>ホウフ</t>
    </rPh>
    <phoneticPr fontId="4"/>
  </si>
  <si>
    <t>ｾﾉｰﾃﾎｳﾓﾝｶﾝｺﾞﾔﾏｸﾞﾁﾎｳﾌｴﾘｱｽﾃｰｼｮﾝ</t>
    <phoneticPr fontId="4"/>
  </si>
  <si>
    <t>デイサービス　
釜さん家</t>
    <rPh sb="8" eb="9">
      <t>カマ</t>
    </rPh>
    <rPh sb="11" eb="12">
      <t>イエ</t>
    </rPh>
    <phoneticPr fontId="4"/>
  </si>
  <si>
    <t>合同会社
釜さん家</t>
    <rPh sb="0" eb="2">
      <t>ゴウドウ</t>
    </rPh>
    <rPh sb="2" eb="4">
      <t>ガイシャ</t>
    </rPh>
    <rPh sb="5" eb="6">
      <t>カマ</t>
    </rPh>
    <rPh sb="8" eb="9">
      <t>イエ</t>
    </rPh>
    <phoneticPr fontId="4"/>
  </si>
  <si>
    <t>釜井和宏</t>
    <rPh sb="0" eb="2">
      <t>カマイ</t>
    </rPh>
    <rPh sb="2" eb="4">
      <t>カズヒロ</t>
    </rPh>
    <phoneticPr fontId="4"/>
  </si>
  <si>
    <t>0836-
39-5269</t>
  </si>
  <si>
    <t>岬町1-6-17</t>
    <rPh sb="0" eb="1">
      <t>ミサキ</t>
    </rPh>
    <rPh sb="1" eb="2">
      <t>チョウ</t>
    </rPh>
    <phoneticPr fontId="4"/>
  </si>
  <si>
    <t>ﾃﾞｲｻｰﾋﾞｽｶﾏｻﾝﾁ</t>
    <phoneticPr fontId="4"/>
  </si>
  <si>
    <t>青木真子</t>
    <rPh sb="0" eb="2">
      <t>アオキ</t>
    </rPh>
    <rPh sb="2" eb="4">
      <t>マサコ</t>
    </rPh>
    <phoneticPr fontId="4"/>
  </si>
  <si>
    <t>谷川美智江</t>
    <phoneticPr fontId="4"/>
  </si>
  <si>
    <t>菊川町大字久野94-1</t>
    <phoneticPr fontId="34"/>
  </si>
  <si>
    <t>ｸﾞﾘｰﾝﾃﾞﾙｿｰﾚ</t>
    <phoneticPr fontId="34"/>
  </si>
  <si>
    <t>西重　大吾</t>
    <phoneticPr fontId="4"/>
  </si>
  <si>
    <t>金比羅町5-13</t>
    <phoneticPr fontId="34"/>
  </si>
  <si>
    <t>ｶｶﾌﾟﾗｽｺﾝﾋﾟﾗﾃﾞｲｻｰﾋﾞｽ</t>
    <phoneticPr fontId="34"/>
  </si>
  <si>
    <t>安岡本町2-10-17</t>
    <phoneticPr fontId="34"/>
  </si>
  <si>
    <t>ｺﾝﾊﾟｽｶｲﾝﾄﾞﾔｽｵｶ</t>
    <phoneticPr fontId="34"/>
  </si>
  <si>
    <t>北御門美樹</t>
    <rPh sb="0" eb="3">
      <t>キタミカド</t>
    </rPh>
    <rPh sb="3" eb="5">
      <t>ミキ</t>
    </rPh>
    <phoneticPr fontId="34"/>
  </si>
  <si>
    <t>濱崎まつゑ</t>
    <rPh sb="0" eb="2">
      <t>ハマサキ</t>
    </rPh>
    <phoneticPr fontId="34"/>
  </si>
  <si>
    <t>伊藤　浩史</t>
    <rPh sb="0" eb="2">
      <t>イトウ</t>
    </rPh>
    <rPh sb="3" eb="5">
      <t>ヒロシ</t>
    </rPh>
    <phoneticPr fontId="4"/>
  </si>
  <si>
    <t>宇部市大字東須恵字大浴320-1</t>
  </si>
  <si>
    <t>宇部市二俣瀬山王坂40-221</t>
  </si>
  <si>
    <t>ショート16</t>
  </si>
  <si>
    <t>清水　隆</t>
  </si>
  <si>
    <t>宇部市大字東岐波字道田223番地</t>
  </si>
  <si>
    <t>木村　剛</t>
    <rPh sb="0" eb="2">
      <t>キムラ</t>
    </rPh>
    <rPh sb="3" eb="4">
      <t>ツヨシ</t>
    </rPh>
    <phoneticPr fontId="4"/>
  </si>
  <si>
    <t>宇部市中村2丁目7-18</t>
  </si>
  <si>
    <t>宇部市あすとぴあ7丁目1番2号</t>
  </si>
  <si>
    <t>伏原香</t>
    <phoneticPr fontId="4"/>
  </si>
  <si>
    <t>宇部市明神町1丁目3-8</t>
  </si>
  <si>
    <t>755-0008</t>
  </si>
  <si>
    <t>0836-
43-7660</t>
  </si>
  <si>
    <t>鎮目哲志</t>
    <rPh sb="0" eb="1">
      <t>シズ</t>
    </rPh>
    <rPh sb="1" eb="2">
      <t>メ</t>
    </rPh>
    <rPh sb="2" eb="3">
      <t>テツ</t>
    </rPh>
    <rPh sb="3" eb="4">
      <t>シ</t>
    </rPh>
    <phoneticPr fontId="4"/>
  </si>
  <si>
    <t>宇部市大字中山字中堀1135-1</t>
  </si>
  <si>
    <t>755-0058</t>
  </si>
  <si>
    <t>0836-
39-5711</t>
  </si>
  <si>
    <t>山口市阿知須4167-1</t>
  </si>
  <si>
    <t>尾 中 未 来</t>
    <rPh sb="0" eb="1">
      <t>オ</t>
    </rPh>
    <rPh sb="2" eb="3">
      <t>ナカ</t>
    </rPh>
    <rPh sb="4" eb="5">
      <t>ミ</t>
    </rPh>
    <rPh sb="6" eb="7">
      <t>ライ</t>
    </rPh>
    <phoneticPr fontId="4"/>
  </si>
  <si>
    <t>阿武　利明</t>
    <rPh sb="0" eb="2">
      <t>アブ</t>
    </rPh>
    <rPh sb="3" eb="5">
      <t>トシアキ</t>
    </rPh>
    <phoneticPr fontId="4"/>
  </si>
  <si>
    <t>下松市大字来巻944-1</t>
  </si>
  <si>
    <t>増田　剛一郎</t>
    <rPh sb="0" eb="2">
      <t>マスダ</t>
    </rPh>
    <rPh sb="3" eb="4">
      <t>ゴウ</t>
    </rPh>
    <rPh sb="4" eb="6">
      <t>イチロウ</t>
    </rPh>
    <phoneticPr fontId="4"/>
  </si>
  <si>
    <t>下松市生野屋南1丁目13-1</t>
  </si>
  <si>
    <t>光市光ケ丘5番18号</t>
  </si>
  <si>
    <t>0833-74-1200</t>
  </si>
  <si>
    <t>長門市三隅中1811</t>
  </si>
  <si>
    <t>梶山陽司</t>
    <rPh sb="0" eb="2">
      <t>カジヤマ</t>
    </rPh>
    <rPh sb="2" eb="3">
      <t>ヨウ</t>
    </rPh>
    <rPh sb="3" eb="4">
      <t>ツカサ</t>
    </rPh>
    <phoneticPr fontId="4"/>
  </si>
  <si>
    <t>長門市東深川堤山10062-27</t>
  </si>
  <si>
    <t>長門市油谷向津具上10344番地</t>
  </si>
  <si>
    <t>長門市日置上3114</t>
  </si>
  <si>
    <t>渡邊　壽久</t>
    <rPh sb="0" eb="2">
      <t>ワタナベ</t>
    </rPh>
    <rPh sb="3" eb="4">
      <t>コトブキ</t>
    </rPh>
    <rPh sb="4" eb="5">
      <t>ヒサ</t>
    </rPh>
    <phoneticPr fontId="4"/>
  </si>
  <si>
    <t>青木正行</t>
    <phoneticPr fontId="4"/>
  </si>
  <si>
    <t>近藤順裕</t>
    <rPh sb="0" eb="2">
      <t>コンドウ</t>
    </rPh>
    <rPh sb="2" eb="3">
      <t>ジュン</t>
    </rPh>
    <rPh sb="3" eb="4">
      <t>ヒロ</t>
    </rPh>
    <phoneticPr fontId="4"/>
  </si>
  <si>
    <t>大島郡周防大島町大字小松133-1</t>
  </si>
  <si>
    <t>社会福祉法人
慈光福祉会
(山中達彦)</t>
  </si>
  <si>
    <t>大島郡周防大島町大字久賀5375-1</t>
  </si>
  <si>
    <t>大島郡周防大島町西方1623-2</t>
  </si>
  <si>
    <t>玖珂郡和木町瀬田4-1-1</t>
  </si>
  <si>
    <t xml:space="preserve">ショート14 </t>
  </si>
  <si>
    <t>熊毛郡上関町長島1561-1</t>
  </si>
  <si>
    <t>熊毛郡田布施町大字宿井406</t>
  </si>
  <si>
    <t>中坪正明</t>
  </si>
  <si>
    <t>熊毛郡平生町大字曽根10126-2</t>
  </si>
  <si>
    <t>ショート6</t>
  </si>
  <si>
    <t>社会福祉法人
阿武福祉会
(齋藤　瑛)</t>
  </si>
  <si>
    <t>佐村　秀典　※</t>
    <rPh sb="0" eb="2">
      <t>サムラ</t>
    </rPh>
    <rPh sb="3" eb="4">
      <t>ヒデ</t>
    </rPh>
    <rPh sb="4" eb="5">
      <t>テン</t>
    </rPh>
    <phoneticPr fontId="4"/>
  </si>
  <si>
    <t>阿武郡阿武町大字木与10039番地5</t>
  </si>
  <si>
    <t>黒木　聖</t>
    <rPh sb="0" eb="2">
      <t>クロキ</t>
    </rPh>
    <rPh sb="3" eb="4">
      <t>セイ</t>
    </rPh>
    <phoneticPr fontId="4"/>
  </si>
  <si>
    <t>原田雄二</t>
    <rPh sb="0" eb="2">
      <t>ハラダ</t>
    </rPh>
    <rPh sb="2" eb="4">
      <t>ユウジ</t>
    </rPh>
    <phoneticPr fontId="4"/>
  </si>
  <si>
    <t>浴井　央</t>
    <rPh sb="0" eb="1">
      <t>ヨク</t>
    </rPh>
    <rPh sb="1" eb="2">
      <t>イ</t>
    </rPh>
    <rPh sb="3" eb="4">
      <t>オウ</t>
    </rPh>
    <phoneticPr fontId="4"/>
  </si>
  <si>
    <t>渡辺和彦</t>
    <rPh sb="0" eb="2">
      <t>ワタナベ</t>
    </rPh>
    <rPh sb="2" eb="4">
      <t>カズヒコ</t>
    </rPh>
    <phoneticPr fontId="28"/>
  </si>
  <si>
    <t>河村洋門</t>
    <rPh sb="0" eb="2">
      <t>カワムラ</t>
    </rPh>
    <rPh sb="2" eb="3">
      <t>ヨウ</t>
    </rPh>
    <rPh sb="3" eb="4">
      <t>モン</t>
    </rPh>
    <phoneticPr fontId="28"/>
  </si>
  <si>
    <t>藤村美奈子</t>
    <rPh sb="0" eb="2">
      <t>フジムラ</t>
    </rPh>
    <rPh sb="2" eb="5">
      <t>ミナコ</t>
    </rPh>
    <phoneticPr fontId="28"/>
  </si>
  <si>
    <t>吉村　浩</t>
    <rPh sb="0" eb="2">
      <t>ヨシムラ</t>
    </rPh>
    <rPh sb="3" eb="4">
      <t>ヒロシ</t>
    </rPh>
    <phoneticPr fontId="4"/>
  </si>
  <si>
    <t>大川渉</t>
    <rPh sb="0" eb="2">
      <t>オオカワ</t>
    </rPh>
    <rPh sb="2" eb="3">
      <t>ワタル</t>
    </rPh>
    <phoneticPr fontId="35"/>
  </si>
  <si>
    <t>山本悦史</t>
    <rPh sb="0" eb="2">
      <t>ヤマモト</t>
    </rPh>
    <rPh sb="2" eb="3">
      <t>エツ</t>
    </rPh>
    <rPh sb="3" eb="4">
      <t>シ</t>
    </rPh>
    <phoneticPr fontId="4"/>
  </si>
  <si>
    <t>白石　直也</t>
    <rPh sb="0" eb="2">
      <t>シライシ</t>
    </rPh>
    <rPh sb="3" eb="5">
      <t>ナオヤ</t>
    </rPh>
    <phoneticPr fontId="4"/>
  </si>
  <si>
    <t>R5.9.30～廃止</t>
    <rPh sb="8" eb="10">
      <t>ハイシ</t>
    </rPh>
    <phoneticPr fontId="4"/>
  </si>
  <si>
    <t>上田　隆文</t>
    <rPh sb="0" eb="2">
      <t>ウエダ</t>
    </rPh>
    <rPh sb="3" eb="5">
      <t>タカフミ</t>
    </rPh>
    <phoneticPr fontId="4"/>
  </si>
  <si>
    <t>竹田　律子</t>
    <rPh sb="0" eb="2">
      <t>タケダ</t>
    </rPh>
    <rPh sb="3" eb="5">
      <t>リツコ</t>
    </rPh>
    <phoneticPr fontId="4"/>
  </si>
  <si>
    <t>原田　脩二</t>
    <rPh sb="0" eb="2">
      <t>ハラダ</t>
    </rPh>
    <rPh sb="3" eb="5">
      <t>シュウジ</t>
    </rPh>
    <phoneticPr fontId="4"/>
  </si>
  <si>
    <t>松元　裕輔</t>
    <rPh sb="0" eb="2">
      <t>マツモト</t>
    </rPh>
    <rPh sb="3" eb="4">
      <t>ユウ</t>
    </rPh>
    <rPh sb="4" eb="5">
      <t>スケ</t>
    </rPh>
    <phoneticPr fontId="4"/>
  </si>
  <si>
    <t>岡村明美</t>
    <rPh sb="0" eb="2">
      <t>オカムラ</t>
    </rPh>
    <rPh sb="2" eb="4">
      <t>アケミ</t>
    </rPh>
    <phoneticPr fontId="4"/>
  </si>
  <si>
    <t>0836-　43-7527</t>
    <phoneticPr fontId="4"/>
  </si>
  <si>
    <t>開1-6-21</t>
    <phoneticPr fontId="4"/>
  </si>
  <si>
    <t>中宇部1964</t>
    <phoneticPr fontId="4"/>
  </si>
  <si>
    <t>佐々木えみ</t>
    <rPh sb="0" eb="3">
      <t>ササキ</t>
    </rPh>
    <phoneticPr fontId="4"/>
  </si>
  <si>
    <t>ケアビレッジ桜
壱番館デイサービス</t>
    <rPh sb="6" eb="7">
      <t>サクラ</t>
    </rPh>
    <rPh sb="8" eb="11">
      <t>イチバンカン</t>
    </rPh>
    <phoneticPr fontId="4"/>
  </si>
  <si>
    <t>755-0096</t>
    <phoneticPr fontId="4"/>
  </si>
  <si>
    <t>開1-6-21</t>
    <rPh sb="0" eb="1">
      <t>ヒラ</t>
    </rPh>
    <phoneticPr fontId="4"/>
  </si>
  <si>
    <t>0836-
39-9087</t>
    <phoneticPr fontId="4"/>
  </si>
  <si>
    <t>ケアビレッジ桜
弐番館デイサービス</t>
    <rPh sb="6" eb="7">
      <t>サクラ</t>
    </rPh>
    <rPh sb="8" eb="11">
      <t>ニバンカン</t>
    </rPh>
    <phoneticPr fontId="4"/>
  </si>
  <si>
    <t>小川祐介</t>
    <rPh sb="0" eb="2">
      <t>オガワ</t>
    </rPh>
    <rPh sb="2" eb="4">
      <t>ユウスケ</t>
    </rPh>
    <phoneticPr fontId="4"/>
  </si>
  <si>
    <t>ｹｱﾋﾞﾚｯｼﾞｻｸﾗﾆﾊﾞﾝｶﾝﾃﾞｲｻｰﾋﾞｽ</t>
    <phoneticPr fontId="4"/>
  </si>
  <si>
    <t>近藤邦司</t>
    <rPh sb="0" eb="2">
      <t>コンドウ</t>
    </rPh>
    <rPh sb="2" eb="3">
      <t>クニ</t>
    </rPh>
    <rPh sb="3" eb="4">
      <t>ツカサ</t>
    </rPh>
    <phoneticPr fontId="4"/>
  </si>
  <si>
    <t>杉田　美香</t>
    <rPh sb="0" eb="2">
      <t>スギタ</t>
    </rPh>
    <rPh sb="3" eb="5">
      <t>ミカ</t>
    </rPh>
    <phoneticPr fontId="4"/>
  </si>
  <si>
    <t>鹿間　勇輝</t>
    <rPh sb="0" eb="2">
      <t>シカマ</t>
    </rPh>
    <rPh sb="3" eb="5">
      <t>ユウキ</t>
    </rPh>
    <phoneticPr fontId="4"/>
  </si>
  <si>
    <t>社会福祉法人
むべの里光栄</t>
    <rPh sb="0" eb="2">
      <t>シャカイ</t>
    </rPh>
    <rPh sb="2" eb="6">
      <t>フクシホウジン</t>
    </rPh>
    <rPh sb="10" eb="11">
      <t>サト</t>
    </rPh>
    <rPh sb="11" eb="12">
      <t>ヒカリ</t>
    </rPh>
    <rPh sb="12" eb="13">
      <t>エイ</t>
    </rPh>
    <phoneticPr fontId="4"/>
  </si>
  <si>
    <t>社会福祉法人
むべの里光栄</t>
    <rPh sb="0" eb="6">
      <t>シャカイフクシホウジン</t>
    </rPh>
    <rPh sb="10" eb="11">
      <t>サト</t>
    </rPh>
    <rPh sb="11" eb="13">
      <t>コウエイ</t>
    </rPh>
    <phoneticPr fontId="4"/>
  </si>
  <si>
    <t>矢野貴子</t>
    <rPh sb="0" eb="2">
      <t>ヤノ</t>
    </rPh>
    <rPh sb="2" eb="4">
      <t>タカコ</t>
    </rPh>
    <phoneticPr fontId="4"/>
  </si>
  <si>
    <t>デイサービス
セービング浜町</t>
    <rPh sb="12" eb="13">
      <t>ハマ</t>
    </rPh>
    <rPh sb="13" eb="14">
      <t>マチ</t>
    </rPh>
    <phoneticPr fontId="4"/>
  </si>
  <si>
    <t>株式会社セービング</t>
    <rPh sb="0" eb="4">
      <t>カブシキガイシャ</t>
    </rPh>
    <phoneticPr fontId="4"/>
  </si>
  <si>
    <t>新居田義幸</t>
    <phoneticPr fontId="4"/>
  </si>
  <si>
    <t>宇部市浜町2-4-11</t>
    <rPh sb="0" eb="3">
      <t>ウベシ</t>
    </rPh>
    <rPh sb="3" eb="4">
      <t>ハマ</t>
    </rPh>
    <rPh sb="4" eb="5">
      <t>マチ</t>
    </rPh>
    <phoneticPr fontId="4"/>
  </si>
  <si>
    <t>0836-　35-5077</t>
    <phoneticPr fontId="4"/>
  </si>
  <si>
    <t>浜町2-4-11</t>
    <rPh sb="0" eb="1">
      <t>ハマ</t>
    </rPh>
    <rPh sb="1" eb="2">
      <t>マチ</t>
    </rPh>
    <phoneticPr fontId="4"/>
  </si>
  <si>
    <t>ﾃﾞｲｻｰﾋﾞｽｾｰﾋﾞﾝｸﾞﾊﾏﾏﾁ</t>
    <phoneticPr fontId="4"/>
  </si>
  <si>
    <t>0835-
52-1787</t>
    <phoneticPr fontId="4"/>
  </si>
  <si>
    <t>三田 茂</t>
    <rPh sb="0" eb="2">
      <t>ミタ</t>
    </rPh>
    <rPh sb="3" eb="4">
      <t>シゲル</t>
    </rPh>
    <phoneticPr fontId="4"/>
  </si>
  <si>
    <t>井町 優斗</t>
    <rPh sb="0" eb="2">
      <t>イマチ</t>
    </rPh>
    <rPh sb="3" eb="4">
      <t>ユウ</t>
    </rPh>
    <rPh sb="4" eb="5">
      <t>ト</t>
    </rPh>
    <phoneticPr fontId="4"/>
  </si>
  <si>
    <t>岡田百代</t>
    <rPh sb="0" eb="2">
      <t>オカダ</t>
    </rPh>
    <rPh sb="2" eb="4">
      <t>モモヨ</t>
    </rPh>
    <phoneticPr fontId="4"/>
  </si>
  <si>
    <t>岡藤 直美</t>
    <rPh sb="0" eb="2">
      <t>オカトウ</t>
    </rPh>
    <rPh sb="3" eb="5">
      <t>ナオミ</t>
    </rPh>
    <phoneticPr fontId="4"/>
  </si>
  <si>
    <t>林　香織</t>
    <rPh sb="0" eb="1">
      <t>ハヤシ</t>
    </rPh>
    <rPh sb="2" eb="4">
      <t>カオリ</t>
    </rPh>
    <phoneticPr fontId="4"/>
  </si>
  <si>
    <t>石橋和幸</t>
    <rPh sb="0" eb="2">
      <t>イシバシ</t>
    </rPh>
    <rPh sb="2" eb="3">
      <t>カズ</t>
    </rPh>
    <rPh sb="3" eb="4">
      <t>サチ</t>
    </rPh>
    <phoneticPr fontId="4"/>
  </si>
  <si>
    <t>荒木吉雄</t>
    <rPh sb="0" eb="2">
      <t>アラキ</t>
    </rPh>
    <rPh sb="2" eb="4">
      <t>ヨシオ</t>
    </rPh>
    <phoneticPr fontId="4"/>
  </si>
  <si>
    <t>原田脩二</t>
    <rPh sb="0" eb="2">
      <t>ハラダ</t>
    </rPh>
    <rPh sb="2" eb="4">
      <t>シュウジ</t>
    </rPh>
    <phoneticPr fontId="4"/>
  </si>
  <si>
    <t>永江 優佳</t>
    <rPh sb="0" eb="2">
      <t>ナガエ</t>
    </rPh>
    <rPh sb="3" eb="4">
      <t>ユウ</t>
    </rPh>
    <rPh sb="4" eb="5">
      <t>ケイ</t>
    </rPh>
    <phoneticPr fontId="4"/>
  </si>
  <si>
    <t>西村 一枝</t>
    <rPh sb="0" eb="2">
      <t>ニシムラ</t>
    </rPh>
    <rPh sb="3" eb="5">
      <t>ヒトエダ</t>
    </rPh>
    <phoneticPr fontId="4"/>
  </si>
  <si>
    <t>西泊克彦</t>
    <rPh sb="0" eb="1">
      <t>ニシ</t>
    </rPh>
    <rPh sb="1" eb="2">
      <t>ト</t>
    </rPh>
    <rPh sb="2" eb="4">
      <t>カツヒコ</t>
    </rPh>
    <phoneticPr fontId="4"/>
  </si>
  <si>
    <t>水津知巳</t>
    <rPh sb="0" eb="2">
      <t>スイツ</t>
    </rPh>
    <rPh sb="2" eb="4">
      <t>トモミ</t>
    </rPh>
    <phoneticPr fontId="4"/>
  </si>
  <si>
    <t>テルマエ維新</t>
    <rPh sb="4" eb="6">
      <t>イシン</t>
    </rPh>
    <phoneticPr fontId="4"/>
  </si>
  <si>
    <t>株式会社
ベリーヒューマン</t>
    <rPh sb="0" eb="4">
      <t>カブシキガイシャ</t>
    </rPh>
    <phoneticPr fontId="4"/>
  </si>
  <si>
    <t>宮崎猛</t>
    <rPh sb="0" eb="2">
      <t>ミヤザキ</t>
    </rPh>
    <rPh sb="2" eb="3">
      <t>タケル</t>
    </rPh>
    <phoneticPr fontId="4"/>
  </si>
  <si>
    <t>山口市湯田温泉2-5-20</t>
    <rPh sb="0" eb="3">
      <t>ヤマグチシ</t>
    </rPh>
    <rPh sb="3" eb="7">
      <t>ユダオンセン</t>
    </rPh>
    <phoneticPr fontId="4"/>
  </si>
  <si>
    <t>083-
902-0270</t>
    <phoneticPr fontId="4"/>
  </si>
  <si>
    <t>湯田温泉2-5-20</t>
    <rPh sb="0" eb="4">
      <t>ユダオンセン</t>
    </rPh>
    <phoneticPr fontId="4"/>
  </si>
  <si>
    <t>ﾃﾙﾏｴｲｼﾝ</t>
    <phoneticPr fontId="4"/>
  </si>
  <si>
    <t>北野裕之</t>
    <rPh sb="3" eb="4">
      <t>コレ</t>
    </rPh>
    <phoneticPr fontId="4"/>
  </si>
  <si>
    <t>佐波 朋江</t>
    <rPh sb="0" eb="2">
      <t>サバ</t>
    </rPh>
    <rPh sb="3" eb="4">
      <t>トモ</t>
    </rPh>
    <rPh sb="4" eb="5">
      <t>エ</t>
    </rPh>
    <phoneticPr fontId="4"/>
  </si>
  <si>
    <t>びーだま
デイサービスセンター</t>
    <phoneticPr fontId="4"/>
  </si>
  <si>
    <t>株式会社灯り</t>
    <rPh sb="0" eb="4">
      <t>カブシキガイシャ</t>
    </rPh>
    <rPh sb="4" eb="5">
      <t>アカ</t>
    </rPh>
    <phoneticPr fontId="4"/>
  </si>
  <si>
    <t>秋吉智之</t>
    <rPh sb="0" eb="2">
      <t>アキヨシ</t>
    </rPh>
    <rPh sb="2" eb="4">
      <t>トモユキ</t>
    </rPh>
    <phoneticPr fontId="4"/>
  </si>
  <si>
    <t>山口市桜畠1-3-42</t>
    <rPh sb="0" eb="3">
      <t>ヤマグチシ</t>
    </rPh>
    <rPh sb="3" eb="5">
      <t>サクラバタケ</t>
    </rPh>
    <phoneticPr fontId="4"/>
  </si>
  <si>
    <t>753-
0021</t>
    <phoneticPr fontId="4"/>
  </si>
  <si>
    <t>083-
902-8002</t>
    <phoneticPr fontId="4"/>
  </si>
  <si>
    <t>桜畠1-3-42</t>
    <rPh sb="0" eb="2">
      <t>サクラバタケ</t>
    </rPh>
    <phoneticPr fontId="4"/>
  </si>
  <si>
    <t>ﾋﾞｰﾀﾞﾏﾃﾞｲｻｰﾋﾞｽｾﾝﾀｰ</t>
    <phoneticPr fontId="4"/>
  </si>
  <si>
    <t>阿知須101-1</t>
    <rPh sb="0" eb="1">
      <t>ア</t>
    </rPh>
    <rPh sb="1" eb="2">
      <t>チ</t>
    </rPh>
    <phoneticPr fontId="4"/>
  </si>
  <si>
    <t>デイサービス
しばちゃん</t>
    <phoneticPr fontId="4"/>
  </si>
  <si>
    <t>豊グループ
合同会社</t>
    <phoneticPr fontId="4"/>
  </si>
  <si>
    <t>柴本 正子</t>
    <phoneticPr fontId="4"/>
  </si>
  <si>
    <t>759-1422</t>
    <phoneticPr fontId="4"/>
  </si>
  <si>
    <t>083-
952-0221</t>
    <phoneticPr fontId="4"/>
  </si>
  <si>
    <t>阿東地福下879−1</t>
    <phoneticPr fontId="4"/>
  </si>
  <si>
    <t>ﾃﾞｲｻｰﾋﾞｽｼﾊﾞﾁｬﾝ</t>
    <phoneticPr fontId="4"/>
  </si>
  <si>
    <t>吉冨晋吾</t>
    <rPh sb="0" eb="2">
      <t>ヨシトミ</t>
    </rPh>
    <rPh sb="2" eb="4">
      <t>シンゴ</t>
    </rPh>
    <phoneticPr fontId="4"/>
  </si>
  <si>
    <t>篠原俊嗣</t>
    <rPh sb="0" eb="2">
      <t>シノハラ</t>
    </rPh>
    <rPh sb="2" eb="4">
      <t>トシツグ</t>
    </rPh>
    <phoneticPr fontId="4"/>
  </si>
  <si>
    <t>阿武利明</t>
    <rPh sb="0" eb="2">
      <t>アンノ</t>
    </rPh>
    <rPh sb="2" eb="4">
      <t>トシアキ</t>
    </rPh>
    <phoneticPr fontId="4"/>
  </si>
  <si>
    <t>井上和亮</t>
    <rPh sb="0" eb="2">
      <t>イノウエ</t>
    </rPh>
    <rPh sb="2" eb="3">
      <t>ワ</t>
    </rPh>
    <rPh sb="3" eb="4">
      <t>アキラ</t>
    </rPh>
    <phoneticPr fontId="4"/>
  </si>
  <si>
    <t>青山恵美</t>
    <rPh sb="0" eb="2">
      <t>アオヤマ</t>
    </rPh>
    <rPh sb="2" eb="4">
      <t>エミ</t>
    </rPh>
    <phoneticPr fontId="4"/>
  </si>
  <si>
    <t>石川絵美</t>
    <rPh sb="0" eb="2">
      <t>イシカワ</t>
    </rPh>
    <rPh sb="2" eb="4">
      <t>エミ</t>
    </rPh>
    <phoneticPr fontId="4"/>
  </si>
  <si>
    <t>田中契代子</t>
    <rPh sb="0" eb="2">
      <t>タナカ</t>
    </rPh>
    <rPh sb="2" eb="3">
      <t>チギリ</t>
    </rPh>
    <rPh sb="3" eb="4">
      <t>ヨ</t>
    </rPh>
    <rPh sb="4" eb="5">
      <t>コ</t>
    </rPh>
    <phoneticPr fontId="4"/>
  </si>
  <si>
    <t>中西久美子</t>
    <rPh sb="0" eb="2">
      <t>ナカニシ</t>
    </rPh>
    <rPh sb="2" eb="5">
      <t>クミコ</t>
    </rPh>
    <phoneticPr fontId="4"/>
  </si>
  <si>
    <t>0835-
28-8171</t>
    <phoneticPr fontId="4"/>
  </si>
  <si>
    <t>754-0835</t>
    <phoneticPr fontId="4"/>
  </si>
  <si>
    <t>0835-
28-8668</t>
    <phoneticPr fontId="4"/>
  </si>
  <si>
    <t>穴掘光代</t>
    <rPh sb="0" eb="2">
      <t>アナホ</t>
    </rPh>
    <rPh sb="2" eb="4">
      <t>ミツヨ</t>
    </rPh>
    <phoneticPr fontId="4"/>
  </si>
  <si>
    <t>江波省次</t>
    <rPh sb="0" eb="2">
      <t>エナミ</t>
    </rPh>
    <rPh sb="2" eb="3">
      <t>ショウ</t>
    </rPh>
    <rPh sb="3" eb="4">
      <t>ツギ</t>
    </rPh>
    <phoneticPr fontId="4"/>
  </si>
  <si>
    <t>0835-
28-2332</t>
    <phoneticPr fontId="4"/>
  </si>
  <si>
    <t xml:space="preserve">ヘスティア華城
機能訓練
デイサービス
</t>
    <rPh sb="8" eb="12">
      <t>キノウクンレン</t>
    </rPh>
    <phoneticPr fontId="4"/>
  </si>
  <si>
    <t>社会福祉法人華世会</t>
    <rPh sb="0" eb="2">
      <t>シャカイ</t>
    </rPh>
    <rPh sb="2" eb="4">
      <t>フクシ</t>
    </rPh>
    <rPh sb="4" eb="6">
      <t>ホウジン</t>
    </rPh>
    <rPh sb="6" eb="7">
      <t>ハナ</t>
    </rPh>
    <rPh sb="7" eb="8">
      <t>ヨ</t>
    </rPh>
    <rPh sb="8" eb="9">
      <t>カイ</t>
    </rPh>
    <phoneticPr fontId="4"/>
  </si>
  <si>
    <t>石井将史</t>
    <rPh sb="0" eb="2">
      <t>イシイ</t>
    </rPh>
    <rPh sb="2" eb="4">
      <t>マサフミ</t>
    </rPh>
    <phoneticPr fontId="4"/>
  </si>
  <si>
    <t>防府市伊佐江1569-1</t>
    <rPh sb="0" eb="3">
      <t>ホウフシ</t>
    </rPh>
    <rPh sb="3" eb="4">
      <t>イ</t>
    </rPh>
    <rPh sb="5" eb="6">
      <t>エ</t>
    </rPh>
    <phoneticPr fontId="4"/>
  </si>
  <si>
    <t>0835-
27-3377</t>
    <phoneticPr fontId="4"/>
  </si>
  <si>
    <t>伊佐江1569-1</t>
    <rPh sb="0" eb="2">
      <t>イサ</t>
    </rPh>
    <rPh sb="2" eb="3">
      <t>エ</t>
    </rPh>
    <phoneticPr fontId="4"/>
  </si>
  <si>
    <t>ﾍｽﾃｨｱﾊﾅｷﾞﾂｳｼｮｶｲｺﾞﾃﾞｲｻｰﾋﾞｽ</t>
    <phoneticPr fontId="4"/>
  </si>
  <si>
    <t>ライフクラフト
デイサービス西浦　</t>
    <rPh sb="14" eb="16">
      <t>ニシウラ</t>
    </rPh>
    <phoneticPr fontId="4"/>
  </si>
  <si>
    <t>株式会社エルクラフト</t>
    <rPh sb="0" eb="4">
      <t>カブシキガイシャ</t>
    </rPh>
    <phoneticPr fontId="4"/>
  </si>
  <si>
    <t>防府市西浦1865-1</t>
    <rPh sb="0" eb="3">
      <t>ホウフシ</t>
    </rPh>
    <rPh sb="3" eb="4">
      <t>ニシ</t>
    </rPh>
    <rPh sb="4" eb="5">
      <t>ウラ</t>
    </rPh>
    <phoneticPr fontId="4"/>
  </si>
  <si>
    <t>ﾗｲﾌｸﾗﾌﾄﾃﾞｲｻｰﾋﾞｽﾆｼｳﾗ</t>
    <phoneticPr fontId="4"/>
  </si>
  <si>
    <t>デイサービスセンターなんてん</t>
    <phoneticPr fontId="4"/>
  </si>
  <si>
    <t>株式会社つながり</t>
  </si>
  <si>
    <t>杉山　美由紀</t>
    <rPh sb="0" eb="2">
      <t>スギヤマ</t>
    </rPh>
    <rPh sb="3" eb="6">
      <t>ミユキ</t>
    </rPh>
    <phoneticPr fontId="4"/>
  </si>
  <si>
    <t>防府市下右田1035</t>
    <phoneticPr fontId="4"/>
  </si>
  <si>
    <t>0835-28-8812</t>
  </si>
  <si>
    <t>ﾓﾘﾉﾎﾟﾄﾌ</t>
    <phoneticPr fontId="4"/>
  </si>
  <si>
    <t>杜のぽとふ</t>
    <phoneticPr fontId="4"/>
  </si>
  <si>
    <t>株式会社やつなみ</t>
  </si>
  <si>
    <t>久保田　樹</t>
    <rPh sb="0" eb="3">
      <t>クボタ</t>
    </rPh>
    <rPh sb="4" eb="5">
      <t>キ</t>
    </rPh>
    <phoneticPr fontId="4"/>
  </si>
  <si>
    <t>防府市切畑394</t>
    <phoneticPr fontId="4"/>
  </si>
  <si>
    <t>747-1231</t>
  </si>
  <si>
    <t>0835-57-2672</t>
  </si>
  <si>
    <t>切畑394</t>
    <phoneticPr fontId="4"/>
  </si>
  <si>
    <t>ﾃﾞｲｻｰﾋﾞｽｾﾝﾀｰﾅﾝﾃﾝ</t>
    <phoneticPr fontId="4"/>
  </si>
  <si>
    <t>防府市桑南1-5-18</t>
    <rPh sb="0" eb="3">
      <t>ホウフシ</t>
    </rPh>
    <rPh sb="3" eb="4">
      <t>クワ</t>
    </rPh>
    <rPh sb="4" eb="5">
      <t>ミナミ</t>
    </rPh>
    <phoneticPr fontId="4"/>
  </si>
  <si>
    <t>0835-
27-5231</t>
    <phoneticPr fontId="4"/>
  </si>
  <si>
    <t>小澤嘉世</t>
    <rPh sb="0" eb="2">
      <t>オザワ</t>
    </rPh>
    <rPh sb="2" eb="3">
      <t>カ</t>
    </rPh>
    <rPh sb="3" eb="4">
      <t>セイ</t>
    </rPh>
    <phoneticPr fontId="4"/>
  </si>
  <si>
    <t>中野　静</t>
    <rPh sb="0" eb="2">
      <t>ナカノ</t>
    </rPh>
    <rPh sb="3" eb="4">
      <t>セイ</t>
    </rPh>
    <phoneticPr fontId="4"/>
  </si>
  <si>
    <t>久楽幸枝</t>
    <rPh sb="0" eb="2">
      <t>クラク</t>
    </rPh>
    <rPh sb="2" eb="4">
      <t>ユキエ</t>
    </rPh>
    <phoneticPr fontId="4"/>
  </si>
  <si>
    <t>744-0076</t>
    <phoneticPr fontId="4"/>
  </si>
  <si>
    <t>0833-
48-3501</t>
    <phoneticPr fontId="4"/>
  </si>
  <si>
    <t>田中知美</t>
    <rPh sb="0" eb="2">
      <t>タナカ</t>
    </rPh>
    <rPh sb="2" eb="4">
      <t>トモミ</t>
    </rPh>
    <phoneticPr fontId="4"/>
  </si>
  <si>
    <t>吉村利美</t>
    <rPh sb="0" eb="2">
      <t>ヨシムラ</t>
    </rPh>
    <rPh sb="2" eb="4">
      <t>トシミ</t>
    </rPh>
    <phoneticPr fontId="4"/>
  </si>
  <si>
    <t>元森菜美子</t>
    <rPh sb="0" eb="2">
      <t>モトモリ</t>
    </rPh>
    <rPh sb="2" eb="5">
      <t>ナミコ</t>
    </rPh>
    <phoneticPr fontId="4"/>
  </si>
  <si>
    <t>新田美緒</t>
    <rPh sb="0" eb="2">
      <t>ニッタ</t>
    </rPh>
    <rPh sb="2" eb="4">
      <t>ミオ</t>
    </rPh>
    <phoneticPr fontId="4"/>
  </si>
  <si>
    <t>岡村絹子</t>
    <rPh sb="0" eb="2">
      <t>オカムラ</t>
    </rPh>
    <rPh sb="2" eb="4">
      <t>キヌコ</t>
    </rPh>
    <phoneticPr fontId="4"/>
  </si>
  <si>
    <t>デイサービス優</t>
    <rPh sb="6" eb="7">
      <t>ユウ</t>
    </rPh>
    <phoneticPr fontId="4"/>
  </si>
  <si>
    <t>ＨＡＬ株式会社</t>
    <phoneticPr fontId="4"/>
  </si>
  <si>
    <t>足達真弓</t>
    <rPh sb="0" eb="2">
      <t>アダチ</t>
    </rPh>
    <rPh sb="2" eb="4">
      <t>マユミ</t>
    </rPh>
    <phoneticPr fontId="4"/>
  </si>
  <si>
    <t>下松市せせらぎ町3-3-22</t>
    <phoneticPr fontId="4"/>
  </si>
  <si>
    <t>0833-45-2020</t>
    <phoneticPr fontId="4"/>
  </si>
  <si>
    <t>せせらぎ町3-3-22</t>
    <phoneticPr fontId="4"/>
  </si>
  <si>
    <t>和久井由記美</t>
    <rPh sb="0" eb="3">
      <t>ワクイ</t>
    </rPh>
    <rPh sb="3" eb="5">
      <t>ユキ</t>
    </rPh>
    <rPh sb="5" eb="6">
      <t>ミ</t>
    </rPh>
    <phoneticPr fontId="4"/>
  </si>
  <si>
    <t>有限会社渡辺薬局
在宅ケアサービス
本通りデイサービス</t>
    <rPh sb="18" eb="20">
      <t>ホンドオ</t>
    </rPh>
    <phoneticPr fontId="4"/>
  </si>
  <si>
    <t>デイサービス
センターかえで</t>
    <phoneticPr fontId="4"/>
  </si>
  <si>
    <t>秋本紀恵</t>
    <rPh sb="0" eb="2">
      <t>アキモト</t>
    </rPh>
    <rPh sb="2" eb="4">
      <t>ノリエ</t>
    </rPh>
    <phoneticPr fontId="4"/>
  </si>
  <si>
    <t>0827-
34-2777</t>
    <phoneticPr fontId="4"/>
  </si>
  <si>
    <t>南岩国町4-59-5-1</t>
    <phoneticPr fontId="4"/>
  </si>
  <si>
    <t>ﾃﾞｲｻｰﾋﾞｽｾﾝﾀｰｶｴﾃﾞ</t>
    <phoneticPr fontId="4"/>
  </si>
  <si>
    <t>溝部友紀</t>
    <rPh sb="0" eb="2">
      <t>ミゾベ</t>
    </rPh>
    <rPh sb="2" eb="4">
      <t>ユキ</t>
    </rPh>
    <phoneticPr fontId="4"/>
  </si>
  <si>
    <t>村上美恵</t>
    <rPh sb="0" eb="2">
      <t>ムラカミ</t>
    </rPh>
    <rPh sb="2" eb="4">
      <t>ミエ</t>
    </rPh>
    <phoneticPr fontId="4"/>
  </si>
  <si>
    <t>関戸1-105-29</t>
    <phoneticPr fontId="4"/>
  </si>
  <si>
    <t>河井裕子</t>
    <rPh sb="0" eb="2">
      <t>カワイ</t>
    </rPh>
    <rPh sb="2" eb="4">
      <t>ユウコ</t>
    </rPh>
    <phoneticPr fontId="4"/>
  </si>
  <si>
    <t>濵砂俊江</t>
    <phoneticPr fontId="4"/>
  </si>
  <si>
    <t>エブリデイサービス</t>
    <phoneticPr fontId="4"/>
  </si>
  <si>
    <t>出村文隆</t>
    <rPh sb="0" eb="1">
      <t>デ</t>
    </rPh>
    <rPh sb="1" eb="2">
      <t>ムラ</t>
    </rPh>
    <rPh sb="2" eb="4">
      <t>フミタカ</t>
    </rPh>
    <phoneticPr fontId="4"/>
  </si>
  <si>
    <t>林美由紀</t>
    <rPh sb="1" eb="4">
      <t>ミユキ</t>
    </rPh>
    <phoneticPr fontId="4"/>
  </si>
  <si>
    <t>株式会社SOYOKAZE</t>
    <rPh sb="0" eb="4">
      <t>カブシキガイシャ</t>
    </rPh>
    <phoneticPr fontId="4"/>
  </si>
  <si>
    <t>林真理子</t>
    <rPh sb="0" eb="1">
      <t>ハヤシ</t>
    </rPh>
    <rPh sb="1" eb="4">
      <t>マリコ</t>
    </rPh>
    <phoneticPr fontId="4"/>
  </si>
  <si>
    <t>医療法人山口平成会</t>
    <rPh sb="0" eb="2">
      <t>イリョウ</t>
    </rPh>
    <rPh sb="2" eb="4">
      <t>ホウジン</t>
    </rPh>
    <rPh sb="4" eb="6">
      <t>ヤマグチ</t>
    </rPh>
    <rPh sb="6" eb="8">
      <t>ヘイセイ</t>
    </rPh>
    <rPh sb="8" eb="9">
      <t>カイ</t>
    </rPh>
    <phoneticPr fontId="4"/>
  </si>
  <si>
    <t>岩国市周東町下久原36-1</t>
    <rPh sb="0" eb="3">
      <t>イワクニシ</t>
    </rPh>
    <rPh sb="3" eb="6">
      <t>シュウトウチョウ</t>
    </rPh>
    <rPh sb="6" eb="7">
      <t>シタ</t>
    </rPh>
    <rPh sb="7" eb="9">
      <t>ヒサハラ</t>
    </rPh>
    <phoneticPr fontId="4"/>
  </si>
  <si>
    <t>周東町東下久原36-1</t>
    <rPh sb="0" eb="3">
      <t>シュウトウチョウ</t>
    </rPh>
    <rPh sb="3" eb="4">
      <t>ヒガシ</t>
    </rPh>
    <rPh sb="4" eb="5">
      <t>シタ</t>
    </rPh>
    <rPh sb="5" eb="7">
      <t>ヒサハラ</t>
    </rPh>
    <phoneticPr fontId="4"/>
  </si>
  <si>
    <t>デイサービスセンターダンケ</t>
    <phoneticPr fontId="4"/>
  </si>
  <si>
    <t>山本厚司</t>
    <rPh sb="0" eb="2">
      <t>ヤマモト</t>
    </rPh>
    <rPh sb="2" eb="3">
      <t>アツ</t>
    </rPh>
    <rPh sb="3" eb="4">
      <t>ツカサ</t>
    </rPh>
    <phoneticPr fontId="4"/>
  </si>
  <si>
    <t>地域密着型デイサービスきらら3号館</t>
    <rPh sb="0" eb="5">
      <t>チイキミッチャクガタ</t>
    </rPh>
    <rPh sb="15" eb="17">
      <t>ゴウカン</t>
    </rPh>
    <phoneticPr fontId="4"/>
  </si>
  <si>
    <t>山内　知美</t>
    <rPh sb="0" eb="2">
      <t>ヤマウチ</t>
    </rPh>
    <rPh sb="3" eb="5">
      <t>トモミ</t>
    </rPh>
    <phoneticPr fontId="4"/>
  </si>
  <si>
    <t>光市小周防1658-1</t>
    <rPh sb="0" eb="2">
      <t>ヒカリシ</t>
    </rPh>
    <rPh sb="2" eb="5">
      <t>コズオウ</t>
    </rPh>
    <phoneticPr fontId="4"/>
  </si>
  <si>
    <t>743-0061</t>
    <phoneticPr fontId="4"/>
  </si>
  <si>
    <t>0833-76-0550</t>
    <phoneticPr fontId="4"/>
  </si>
  <si>
    <t>小周防1658-1</t>
    <rPh sb="0" eb="3">
      <t>コズオウ</t>
    </rPh>
    <phoneticPr fontId="4"/>
  </si>
  <si>
    <t>ﾁｲｷﾐｯﾁｬｸｶﾞﾀﾃﾞｲｻｰﾋﾞｽｷﾗﾗｻﾝｺﾞｳｶﾝ</t>
    <phoneticPr fontId="4"/>
  </si>
  <si>
    <t>末永理津子</t>
    <rPh sb="0" eb="2">
      <t>スエナガ</t>
    </rPh>
    <rPh sb="2" eb="5">
      <t>リツコ</t>
    </rPh>
    <phoneticPr fontId="4"/>
  </si>
  <si>
    <t>三輪みどり</t>
    <rPh sb="0" eb="2">
      <t>ミワ</t>
    </rPh>
    <phoneticPr fontId="4"/>
  </si>
  <si>
    <t>大下眞由美</t>
    <rPh sb="2" eb="5">
      <t>マユミ</t>
    </rPh>
    <phoneticPr fontId="4"/>
  </si>
  <si>
    <t>渡邊壽久</t>
    <phoneticPr fontId="4"/>
  </si>
  <si>
    <t>網本　寛人</t>
    <phoneticPr fontId="4"/>
  </si>
  <si>
    <t>浴　大介</t>
    <phoneticPr fontId="4"/>
  </si>
  <si>
    <t>繁元　雄美</t>
    <phoneticPr fontId="4"/>
  </si>
  <si>
    <t>美東町真名11521-4</t>
    <phoneticPr fontId="4"/>
  </si>
  <si>
    <t>武中　雅</t>
    <rPh sb="0" eb="2">
      <t>タケナカ</t>
    </rPh>
    <rPh sb="3" eb="4">
      <t>マサ</t>
    </rPh>
    <phoneticPr fontId="4"/>
  </si>
  <si>
    <t>松田俊也</t>
    <rPh sb="0" eb="2">
      <t>マツダ</t>
    </rPh>
    <rPh sb="2" eb="4">
      <t>トシヤ</t>
    </rPh>
    <phoneticPr fontId="4"/>
  </si>
  <si>
    <t>進賀共代</t>
    <rPh sb="0" eb="1">
      <t>ススム</t>
    </rPh>
    <rPh sb="1" eb="2">
      <t>ガ</t>
    </rPh>
    <rPh sb="2" eb="3">
      <t>トモ</t>
    </rPh>
    <rPh sb="3" eb="4">
      <t>ヨ</t>
    </rPh>
    <phoneticPr fontId="4"/>
  </si>
  <si>
    <t>北村佐由里</t>
    <rPh sb="0" eb="2">
      <t>キタムラ</t>
    </rPh>
    <rPh sb="2" eb="5">
      <t>サユリ</t>
    </rPh>
    <phoneticPr fontId="4"/>
  </si>
  <si>
    <t>続木拓也</t>
    <rPh sb="0" eb="1">
      <t>ツヅ</t>
    </rPh>
    <rPh sb="1" eb="2">
      <t>キ</t>
    </rPh>
    <rPh sb="2" eb="4">
      <t>タクヤ</t>
    </rPh>
    <phoneticPr fontId="4"/>
  </si>
  <si>
    <t>岩本栄治</t>
    <rPh sb="0" eb="2">
      <t>イワモト</t>
    </rPh>
    <rPh sb="2" eb="4">
      <t>エイジ</t>
    </rPh>
    <phoneticPr fontId="4"/>
  </si>
  <si>
    <t>内山亜矢子</t>
    <rPh sb="0" eb="2">
      <t>ウチヤマ</t>
    </rPh>
    <rPh sb="2" eb="5">
      <t>アヤコ</t>
    </rPh>
    <phoneticPr fontId="4"/>
  </si>
  <si>
    <t>藤井真美</t>
    <rPh sb="0" eb="2">
      <t>フジイ</t>
    </rPh>
    <rPh sb="2" eb="4">
      <t>マミ</t>
    </rPh>
    <phoneticPr fontId="4"/>
  </si>
  <si>
    <t>芥川みどり</t>
    <rPh sb="0" eb="2">
      <t>アクタガワ</t>
    </rPh>
    <phoneticPr fontId="4"/>
  </si>
  <si>
    <t>野田理恵</t>
    <rPh sb="0" eb="2">
      <t>ノダ</t>
    </rPh>
    <rPh sb="2" eb="4">
      <t>リエ</t>
    </rPh>
    <phoneticPr fontId="4"/>
  </si>
  <si>
    <t>栗栖健</t>
    <rPh sb="0" eb="2">
      <t>クリス</t>
    </rPh>
    <rPh sb="2" eb="3">
      <t>ケン</t>
    </rPh>
    <phoneticPr fontId="4"/>
  </si>
  <si>
    <t>デイサービスとーか</t>
    <phoneticPr fontId="4"/>
  </si>
  <si>
    <t>有限会社とーか</t>
    <phoneticPr fontId="4"/>
  </si>
  <si>
    <t>藤井佳子　</t>
    <phoneticPr fontId="4"/>
  </si>
  <si>
    <t>周南市政所四丁目10番21号</t>
    <phoneticPr fontId="4"/>
  </si>
  <si>
    <t>746-0012</t>
    <phoneticPr fontId="4"/>
  </si>
  <si>
    <t>0834-61-1501</t>
    <phoneticPr fontId="4"/>
  </si>
  <si>
    <t>松冨健太</t>
    <rPh sb="0" eb="1">
      <t>マツ</t>
    </rPh>
    <rPh sb="1" eb="2">
      <t>トミ</t>
    </rPh>
    <rPh sb="2" eb="4">
      <t>ケンタ</t>
    </rPh>
    <phoneticPr fontId="4"/>
  </si>
  <si>
    <t>杉山　亨子</t>
    <rPh sb="0" eb="2">
      <t>スギヤマ</t>
    </rPh>
    <rPh sb="3" eb="5">
      <t>リョウコ</t>
    </rPh>
    <phoneticPr fontId="4"/>
  </si>
  <si>
    <t>栗林美香</t>
    <rPh sb="0" eb="2">
      <t>クリバヤシ</t>
    </rPh>
    <rPh sb="2" eb="4">
      <t>ミカ</t>
    </rPh>
    <phoneticPr fontId="4"/>
  </si>
  <si>
    <t>兒玉桂子</t>
    <rPh sb="0" eb="2">
      <t>コダマ</t>
    </rPh>
    <rPh sb="2" eb="4">
      <t>ケイコ</t>
    </rPh>
    <phoneticPr fontId="4"/>
  </si>
  <si>
    <t>松島信子</t>
    <rPh sb="0" eb="2">
      <t>マツシマ</t>
    </rPh>
    <rPh sb="2" eb="4">
      <t>ノブコ</t>
    </rPh>
    <phoneticPr fontId="4"/>
  </si>
  <si>
    <t>山田恵美</t>
    <rPh sb="2" eb="4">
      <t>エミ</t>
    </rPh>
    <phoneticPr fontId="34"/>
  </si>
  <si>
    <t>河口奨</t>
    <rPh sb="0" eb="2">
      <t>カワグチ</t>
    </rPh>
    <rPh sb="2" eb="3">
      <t>スス</t>
    </rPh>
    <phoneticPr fontId="4"/>
  </si>
  <si>
    <t>松田圭市</t>
    <rPh sb="0" eb="2">
      <t>マツダ</t>
    </rPh>
    <rPh sb="2" eb="4">
      <t>ケイイチ</t>
    </rPh>
    <phoneticPr fontId="4"/>
  </si>
  <si>
    <t>沖田樹里</t>
    <rPh sb="0" eb="2">
      <t>オキタ</t>
    </rPh>
    <rPh sb="2" eb="4">
      <t>ジュリ</t>
    </rPh>
    <phoneticPr fontId="4"/>
  </si>
  <si>
    <t>浅田紀子</t>
    <rPh sb="0" eb="2">
      <t>アサダ</t>
    </rPh>
    <rPh sb="2" eb="4">
      <t>ノリコ</t>
    </rPh>
    <phoneticPr fontId="4"/>
  </si>
  <si>
    <t>山陽小野田市西高泊244-5</t>
    <rPh sb="0" eb="6">
      <t>サンヨウオノダシ</t>
    </rPh>
    <rPh sb="6" eb="9">
      <t>ニシタカトマリ</t>
    </rPh>
    <phoneticPr fontId="4"/>
  </si>
  <si>
    <t>高橋和美</t>
    <rPh sb="0" eb="2">
      <t>タカハシ</t>
    </rPh>
    <rPh sb="2" eb="4">
      <t>カズミ</t>
    </rPh>
    <phoneticPr fontId="4"/>
  </si>
  <si>
    <t>松浦　瞳</t>
    <rPh sb="0" eb="2">
      <t>マツウラ</t>
    </rPh>
    <rPh sb="3" eb="4">
      <t>ヒトミ</t>
    </rPh>
    <phoneticPr fontId="4"/>
  </si>
  <si>
    <t>ひろき苑デイサービス
センター小野田</t>
    <rPh sb="3" eb="4">
      <t>エン</t>
    </rPh>
    <rPh sb="15" eb="18">
      <t>オノダ</t>
    </rPh>
    <phoneticPr fontId="4"/>
  </si>
  <si>
    <t>竹中さつき</t>
    <rPh sb="0" eb="2">
      <t>タケナカ</t>
    </rPh>
    <phoneticPr fontId="4"/>
  </si>
  <si>
    <t>山陽小野田市赤崎2-9-1</t>
    <rPh sb="0" eb="6">
      <t>サンヨウオノダシ</t>
    </rPh>
    <rPh sb="6" eb="8">
      <t>アカサキ</t>
    </rPh>
    <phoneticPr fontId="4"/>
  </si>
  <si>
    <t>756-0841</t>
    <phoneticPr fontId="4"/>
  </si>
  <si>
    <t>0836-
52-8171</t>
    <phoneticPr fontId="4"/>
  </si>
  <si>
    <t>赤崎2-9-1</t>
    <rPh sb="0" eb="2">
      <t>アカサキ</t>
    </rPh>
    <phoneticPr fontId="4"/>
  </si>
  <si>
    <t>ﾋﾛｷｴﾝﾃﾞｲｻｰﾋﾞｽｾﾝﾀｰｵﾉﾀﾞ</t>
    <phoneticPr fontId="4"/>
  </si>
  <si>
    <t>プラスワンサンク
小野田店</t>
    <rPh sb="9" eb="12">
      <t>オノダ</t>
    </rPh>
    <rPh sb="12" eb="13">
      <t>ミセ</t>
    </rPh>
    <phoneticPr fontId="4"/>
  </si>
  <si>
    <t>合同会社アズユー</t>
    <rPh sb="0" eb="4">
      <t>ゴウドウガイシャ</t>
    </rPh>
    <phoneticPr fontId="4"/>
  </si>
  <si>
    <t>飯田悠太</t>
    <rPh sb="0" eb="2">
      <t>イイダ</t>
    </rPh>
    <rPh sb="2" eb="4">
      <t>ユウタ</t>
    </rPh>
    <phoneticPr fontId="4"/>
  </si>
  <si>
    <t>山陽小野田市東高泊784</t>
    <rPh sb="0" eb="6">
      <t>サンヨウオノダシ</t>
    </rPh>
    <rPh sb="6" eb="7">
      <t>ヒガシ</t>
    </rPh>
    <rPh sb="7" eb="9">
      <t>タカドマリ</t>
    </rPh>
    <phoneticPr fontId="4"/>
  </si>
  <si>
    <t>756-0088</t>
    <phoneticPr fontId="4"/>
  </si>
  <si>
    <t>0836-
52-8803</t>
    <phoneticPr fontId="4"/>
  </si>
  <si>
    <t>東高泊784</t>
    <rPh sb="0" eb="1">
      <t>ヒガシ</t>
    </rPh>
    <rPh sb="1" eb="3">
      <t>タカトマリ</t>
    </rPh>
    <phoneticPr fontId="4"/>
  </si>
  <si>
    <t>ﾌﾟﾗｽﾜﾝｻﾝｸ ｵﾉﾀﾞﾃﾝ</t>
    <phoneticPr fontId="4"/>
  </si>
  <si>
    <t>0827-54-0345</t>
    <phoneticPr fontId="4"/>
  </si>
  <si>
    <t>たぶせ苑
デイサービス
センター</t>
  </si>
  <si>
    <t>社会福祉法人
施福会</t>
  </si>
  <si>
    <t>要田俊彦</t>
    <rPh sb="0" eb="1">
      <t>ヨウ</t>
    </rPh>
    <rPh sb="1" eb="2">
      <t>タ</t>
    </rPh>
    <rPh sb="2" eb="4">
      <t>トシヒコ</t>
    </rPh>
    <phoneticPr fontId="34"/>
  </si>
  <si>
    <t>35343</t>
  </si>
  <si>
    <t>熊毛郡田布施町</t>
    <rPh sb="0" eb="3">
      <t>クマゲグン</t>
    </rPh>
    <phoneticPr fontId="34"/>
  </si>
  <si>
    <t>宿井406</t>
  </si>
  <si>
    <t>ﾀﾌﾞｾｴﾝﾃﾞｲｻｰﾋﾞｽｾﾝﾀｰ</t>
  </si>
  <si>
    <t>デイサービス
センター
アットホーム</t>
  </si>
  <si>
    <t>有限会社
アットホーム</t>
  </si>
  <si>
    <t>内山節子</t>
  </si>
  <si>
    <t>ﾃﾞｲｻｰﾋﾞｽｾﾝﾀｰｱｯﾄﾎｰﾑ</t>
  </si>
  <si>
    <t>デイサービス
センター
サポートたぶせ</t>
  </si>
  <si>
    <t>医療法人社団
光仁会</t>
  </si>
  <si>
    <t>玉木慎也</t>
    <rPh sb="0" eb="2">
      <t>タマキ</t>
    </rPh>
    <rPh sb="2" eb="4">
      <t>シンヤ</t>
    </rPh>
    <phoneticPr fontId="34"/>
  </si>
  <si>
    <t>下田布施806</t>
  </si>
  <si>
    <t>ﾃﾞｲｻｰﾋﾞｽｾﾝﾀｰｻﾎﾟｰﾄﾀﾌﾞｾ</t>
  </si>
  <si>
    <t>リハビリ介護
“ひだまり”
デイサービス
センター</t>
  </si>
  <si>
    <t>有限会社 
真心会</t>
  </si>
  <si>
    <t>地域密着型</t>
    <rPh sb="0" eb="2">
      <t>チイキ</t>
    </rPh>
    <rPh sb="2" eb="4">
      <t>ミッチャク</t>
    </rPh>
    <phoneticPr fontId="34"/>
  </si>
  <si>
    <t>ﾘﾊﾋﾞﾘｶｲｺﾞﾋﾀﾞﾏﾘﾃﾞｲｻｰﾋﾞｽｾﾝﾀｰ</t>
  </si>
  <si>
    <t>くろがねもち
デイサービス
センター</t>
  </si>
  <si>
    <t>有限会社
くろがねもち</t>
  </si>
  <si>
    <t>久光渉</t>
  </si>
  <si>
    <t>ｸﾛｶﾞﾈﾓﾁﾃﾞｲｻｰﾋﾞｽｾﾝﾀｰ</t>
  </si>
  <si>
    <t>デイサービス　　　　　　　はぁーとの樹</t>
    <rPh sb="18" eb="19">
      <t>ジュ</t>
    </rPh>
    <phoneticPr fontId="34"/>
  </si>
  <si>
    <t>奥村由紀子</t>
    <rPh sb="0" eb="2">
      <t>オクムラ</t>
    </rPh>
    <rPh sb="2" eb="5">
      <t>ユキコ</t>
    </rPh>
    <phoneticPr fontId="34"/>
  </si>
  <si>
    <t>ﾃﾞｲｻｰﾋﾞｽﾊｰﾄﾉｷ</t>
  </si>
  <si>
    <t>大下直也</t>
  </si>
  <si>
    <t>0820-
25-3732</t>
  </si>
  <si>
    <t>熊毛郡田布施町</t>
  </si>
  <si>
    <t>黒川絹子</t>
  </si>
  <si>
    <t>0820-
55-5501</t>
  </si>
  <si>
    <t>デイサービス
センターブリスケア
田布施</t>
  </si>
  <si>
    <t>大野敦子</t>
    <rPh sb="0" eb="2">
      <t>オオノ</t>
    </rPh>
    <rPh sb="2" eb="4">
      <t>アツコ</t>
    </rPh>
    <phoneticPr fontId="4"/>
  </si>
  <si>
    <t>0820-
52-6660</t>
  </si>
  <si>
    <t>森野　都</t>
    <rPh sb="0" eb="2">
      <t>モリノ</t>
    </rPh>
    <rPh sb="3" eb="4">
      <t>ミヤコ</t>
    </rPh>
    <phoneticPr fontId="4"/>
  </si>
  <si>
    <t>休止</t>
    <rPh sb="0" eb="2">
      <t>キュウシ</t>
    </rPh>
    <phoneticPr fontId="4"/>
  </si>
  <si>
    <t>篠原　俊嗣</t>
    <rPh sb="0" eb="2">
      <t>シノハラ</t>
    </rPh>
    <rPh sb="3" eb="5">
      <t>シュンジ</t>
    </rPh>
    <phoneticPr fontId="4"/>
  </si>
  <si>
    <t>休止中</t>
    <rPh sb="0" eb="3">
      <t>キュウシチュウ</t>
    </rPh>
    <phoneticPr fontId="4"/>
  </si>
  <si>
    <t>竹村　謙</t>
    <phoneticPr fontId="4"/>
  </si>
  <si>
    <t>加藤　祥一</t>
    <phoneticPr fontId="3"/>
  </si>
  <si>
    <t>玉井　和則</t>
    <phoneticPr fontId="4"/>
  </si>
  <si>
    <t>西田　輝夫</t>
    <phoneticPr fontId="4"/>
  </si>
  <si>
    <t>松村　康博</t>
    <rPh sb="0" eb="2">
      <t>マツムラ</t>
    </rPh>
    <rPh sb="3" eb="5">
      <t>ヤスヒロ</t>
    </rPh>
    <phoneticPr fontId="4"/>
  </si>
  <si>
    <t>吉田　一也</t>
    <rPh sb="0" eb="2">
      <t>ヨシダ</t>
    </rPh>
    <phoneticPr fontId="4"/>
  </si>
  <si>
    <t>医療法人睦会</t>
  </si>
  <si>
    <t>横山　俊之</t>
    <rPh sb="0" eb="2">
      <t>ヨコヤマ</t>
    </rPh>
    <rPh sb="3" eb="4">
      <t>トシ</t>
    </rPh>
    <rPh sb="4" eb="5">
      <t>コレ</t>
    </rPh>
    <phoneticPr fontId="4"/>
  </si>
  <si>
    <t>日置中2488-3</t>
    <phoneticPr fontId="4"/>
  </si>
  <si>
    <t>松元　裕輔</t>
    <phoneticPr fontId="4"/>
  </si>
  <si>
    <t>松岡　勝之</t>
    <rPh sb="0" eb="2">
      <t>マツオカ</t>
    </rPh>
    <rPh sb="3" eb="4">
      <t>カツ</t>
    </rPh>
    <rPh sb="4" eb="5">
      <t>コレ</t>
    </rPh>
    <phoneticPr fontId="4"/>
  </si>
  <si>
    <t>丘病院介護医療院</t>
    <phoneticPr fontId="4"/>
  </si>
  <si>
    <t>医療法人丘病院</t>
    <rPh sb="4" eb="5">
      <t>オカ</t>
    </rPh>
    <rPh sb="5" eb="7">
      <t>ビョウイン</t>
    </rPh>
    <phoneticPr fontId="4"/>
  </si>
  <si>
    <t>医療法人丘病院</t>
    <phoneticPr fontId="4"/>
  </si>
  <si>
    <t>753-0088</t>
    <phoneticPr fontId="4"/>
  </si>
  <si>
    <t>083-925-1100</t>
    <phoneticPr fontId="4"/>
  </si>
  <si>
    <t>中河原町2-14</t>
    <phoneticPr fontId="4"/>
  </si>
  <si>
    <t>介護医療院ケアホーム山口</t>
    <phoneticPr fontId="4"/>
  </si>
  <si>
    <t>医療法人山口平成会</t>
    <rPh sb="4" eb="6">
      <t>ヤマグチ</t>
    </rPh>
    <rPh sb="6" eb="8">
      <t>ヘイセイ</t>
    </rPh>
    <rPh sb="8" eb="9">
      <t>カイ</t>
    </rPh>
    <phoneticPr fontId="4"/>
  </si>
  <si>
    <t>立石　肇</t>
    <rPh sb="0" eb="2">
      <t>タテイシ</t>
    </rPh>
    <rPh sb="3" eb="4">
      <t>ハジメ</t>
    </rPh>
    <phoneticPr fontId="4"/>
  </si>
  <si>
    <t>742-0334</t>
    <phoneticPr fontId="4"/>
  </si>
  <si>
    <t>0827-82-6111</t>
    <phoneticPr fontId="4"/>
  </si>
  <si>
    <t>玖珂町11361</t>
    <phoneticPr fontId="4"/>
  </si>
  <si>
    <t>加木早苗</t>
    <phoneticPr fontId="4"/>
  </si>
  <si>
    <t>大田万里子</t>
    <phoneticPr fontId="4"/>
  </si>
  <si>
    <t>國芳純子</t>
    <phoneticPr fontId="4"/>
  </si>
  <si>
    <t>野村富貴枝</t>
    <phoneticPr fontId="4"/>
  </si>
  <si>
    <t>小笠原和子</t>
    <phoneticPr fontId="4"/>
  </si>
  <si>
    <t>0836-
51-0511</t>
    <phoneticPr fontId="4"/>
  </si>
  <si>
    <t>0836-
21-1560</t>
    <phoneticPr fontId="4"/>
  </si>
  <si>
    <t>0836-
39-8178</t>
    <phoneticPr fontId="4"/>
  </si>
  <si>
    <t>0836-
52-7503</t>
    <phoneticPr fontId="4"/>
  </si>
  <si>
    <t>0836-
39-7564</t>
    <phoneticPr fontId="4"/>
  </si>
  <si>
    <t>0836-
43-7344</t>
    <phoneticPr fontId="4"/>
  </si>
  <si>
    <t>沖田美保</t>
    <phoneticPr fontId="4"/>
  </si>
  <si>
    <t>社会福祉法人
恩賜財団済生会支部山口県済生会</t>
    <phoneticPr fontId="4"/>
  </si>
  <si>
    <t>窪井善枝</t>
    <phoneticPr fontId="4"/>
  </si>
  <si>
    <t>083-
933-6020</t>
    <phoneticPr fontId="4"/>
  </si>
  <si>
    <t>株式会社
ｆ</t>
    <rPh sb="0" eb="4">
      <t>カブシキカイシャ</t>
    </rPh>
    <phoneticPr fontId="4"/>
  </si>
  <si>
    <t>083-
902-5583</t>
    <phoneticPr fontId="4"/>
  </si>
  <si>
    <t>合同会社
訪問医療介護サポート</t>
    <rPh sb="0" eb="2">
      <t>ゴウドウ</t>
    </rPh>
    <rPh sb="2" eb="4">
      <t>カイシャ</t>
    </rPh>
    <rPh sb="5" eb="7">
      <t>ホウモン</t>
    </rPh>
    <rPh sb="7" eb="9">
      <t>イリョウ</t>
    </rPh>
    <rPh sb="9" eb="11">
      <t>カイゴ</t>
    </rPh>
    <phoneticPr fontId="4"/>
  </si>
  <si>
    <t>083-
902-8622</t>
    <phoneticPr fontId="4"/>
  </si>
  <si>
    <t>ＡＳＣＡ山口医療保健福祉
合同会社</t>
    <rPh sb="4" eb="6">
      <t>ヤマグチ</t>
    </rPh>
    <rPh sb="6" eb="8">
      <t>イリョウ</t>
    </rPh>
    <rPh sb="8" eb="10">
      <t>ホケン</t>
    </rPh>
    <rPh sb="10" eb="12">
      <t>フクシ</t>
    </rPh>
    <rPh sb="13" eb="15">
      <t>ゴウドウ</t>
    </rPh>
    <rPh sb="15" eb="17">
      <t>カイシャ</t>
    </rPh>
    <phoneticPr fontId="4"/>
  </si>
  <si>
    <t>083-
976-8339</t>
    <phoneticPr fontId="4"/>
  </si>
  <si>
    <t>福祉生活協同組合
さんコープ</t>
    <rPh sb="0" eb="2">
      <t>フクシ</t>
    </rPh>
    <rPh sb="2" eb="4">
      <t>セイカツ</t>
    </rPh>
    <rPh sb="4" eb="6">
      <t>キョウドウ</t>
    </rPh>
    <rPh sb="6" eb="8">
      <t>クミアイ</t>
    </rPh>
    <phoneticPr fontId="4"/>
  </si>
  <si>
    <t>青木真由実</t>
    <phoneticPr fontId="4"/>
  </si>
  <si>
    <t>083-
902-5866</t>
    <phoneticPr fontId="4"/>
  </si>
  <si>
    <t>Fusion
株式会社</t>
    <rPh sb="7" eb="9">
      <t>カブシキ</t>
    </rPh>
    <rPh sb="9" eb="11">
      <t>カイシャ</t>
    </rPh>
    <phoneticPr fontId="4"/>
  </si>
  <si>
    <t>083-
902-1428</t>
    <phoneticPr fontId="4"/>
  </si>
  <si>
    <t>訪問看護ステーションハロー・ナースきつなん</t>
    <phoneticPr fontId="4"/>
  </si>
  <si>
    <t>医療法人
和同会</t>
    <rPh sb="6" eb="7">
      <t>ドウ</t>
    </rPh>
    <phoneticPr fontId="4"/>
  </si>
  <si>
    <t>Ｌｅｍｏｎナースリハビリステーション</t>
    <phoneticPr fontId="4"/>
  </si>
  <si>
    <t>サティスファイ
合同会社</t>
    <phoneticPr fontId="4"/>
  </si>
  <si>
    <t>中村淳乃</t>
    <phoneticPr fontId="4"/>
  </si>
  <si>
    <t>山口市大内矢田南3－7－36</t>
    <phoneticPr fontId="4"/>
  </si>
  <si>
    <t>753-
0222</t>
    <phoneticPr fontId="4"/>
  </si>
  <si>
    <t>083-
902-
1791</t>
    <phoneticPr fontId="4"/>
  </si>
  <si>
    <t>訪問看護ステーション心萩</t>
    <phoneticPr fontId="4"/>
  </si>
  <si>
    <t>株式会社
訪問看護ステーション心萩</t>
    <phoneticPr fontId="4"/>
  </si>
  <si>
    <t>井町和美</t>
    <phoneticPr fontId="4"/>
  </si>
  <si>
    <t>萩市椿東2531－1</t>
    <phoneticPr fontId="4"/>
  </si>
  <si>
    <t>0838-
25-8001</t>
    <phoneticPr fontId="4"/>
  </si>
  <si>
    <t>岸本久美子</t>
    <phoneticPr fontId="4"/>
  </si>
  <si>
    <t>林累美子</t>
    <rPh sb="0" eb="1">
      <t>ハヤシ</t>
    </rPh>
    <rPh sb="1" eb="2">
      <t>カサネ</t>
    </rPh>
    <rPh sb="2" eb="4">
      <t>ヨシコ</t>
    </rPh>
    <phoneticPr fontId="4"/>
  </si>
  <si>
    <t>有限会社
オールライフサポート・生きいき</t>
    <phoneticPr fontId="4"/>
  </si>
  <si>
    <t>末永明彦</t>
    <rPh sb="0" eb="2">
      <t>スエナガ</t>
    </rPh>
    <rPh sb="2" eb="4">
      <t>アキヒコ</t>
    </rPh>
    <phoneticPr fontId="4"/>
  </si>
  <si>
    <t>合同会社
訪問看護ステーションほのか</t>
    <phoneticPr fontId="4"/>
  </si>
  <si>
    <t>0835-
28-8495</t>
    <phoneticPr fontId="4"/>
  </si>
  <si>
    <t>訪問看護ステーション ライフナース</t>
    <phoneticPr fontId="4"/>
  </si>
  <si>
    <t>大橋高弓</t>
    <phoneticPr fontId="4"/>
  </si>
  <si>
    <t>防府市高倉2－14－33　高橋ビル201</t>
    <phoneticPr fontId="4"/>
  </si>
  <si>
    <t>747-
0045</t>
    <phoneticPr fontId="4"/>
  </si>
  <si>
    <t>0835-
28-8778</t>
    <phoneticPr fontId="4"/>
  </si>
  <si>
    <t>きみいろ訪問看護ステーション</t>
    <phoneticPr fontId="4"/>
  </si>
  <si>
    <t>合同会社
Ｃｓ　ⅰｍｐｒｏⅴⅰｎｇ　Ｌａｂ　</t>
    <phoneticPr fontId="4"/>
  </si>
  <si>
    <t>堀井由佳</t>
    <phoneticPr fontId="4"/>
  </si>
  <si>
    <t>防府市真尾314-3</t>
    <rPh sb="3" eb="5">
      <t>マオ</t>
    </rPh>
    <phoneticPr fontId="4"/>
  </si>
  <si>
    <t>747-
0104</t>
    <phoneticPr fontId="4"/>
  </si>
  <si>
    <t>0835-
36-5935</t>
    <phoneticPr fontId="4"/>
  </si>
  <si>
    <t>村上佳奈絵</t>
    <phoneticPr fontId="4"/>
  </si>
  <si>
    <t>0833-
44-7360</t>
    <phoneticPr fontId="4"/>
  </si>
  <si>
    <t>訪問看護ステーション ココロ</t>
    <phoneticPr fontId="4"/>
  </si>
  <si>
    <t>株式会社
ライフライン</t>
    <phoneticPr fontId="4"/>
  </si>
  <si>
    <t>佐々木昂</t>
    <phoneticPr fontId="4"/>
  </si>
  <si>
    <t>下松市大手町2－5－18　ティティ商事ビル3Ｆ</t>
    <phoneticPr fontId="4"/>
  </si>
  <si>
    <t>744-
0015</t>
    <phoneticPr fontId="4"/>
  </si>
  <si>
    <t>0833-
44-7888</t>
    <phoneticPr fontId="4"/>
  </si>
  <si>
    <t>佐尾亜希</t>
    <phoneticPr fontId="4"/>
  </si>
  <si>
    <t>0827-
21-3030</t>
    <phoneticPr fontId="4"/>
  </si>
  <si>
    <t>ナースステーション愛花～ａｉｋａ</t>
    <phoneticPr fontId="4"/>
  </si>
  <si>
    <t>合同会社
ハレノヒ</t>
    <phoneticPr fontId="4"/>
  </si>
  <si>
    <t>日山夏美</t>
    <phoneticPr fontId="4"/>
  </si>
  <si>
    <t>岩国市黒磯町2－25－5－1</t>
    <phoneticPr fontId="4"/>
  </si>
  <si>
    <t>740-
0041</t>
    <phoneticPr fontId="4"/>
  </si>
  <si>
    <t>0827-
35-6122</t>
    <phoneticPr fontId="4"/>
  </si>
  <si>
    <t>いわくに訪問看護リハビリテーションセンター</t>
    <phoneticPr fontId="4"/>
  </si>
  <si>
    <t>医療法人
久米医院</t>
    <phoneticPr fontId="4"/>
  </si>
  <si>
    <t>荒木慎也</t>
    <phoneticPr fontId="4"/>
  </si>
  <si>
    <t>岩国市南岩国町１－２３－１９</t>
    <phoneticPr fontId="4"/>
  </si>
  <si>
    <t>740-
0034</t>
    <phoneticPr fontId="4"/>
  </si>
  <si>
    <t>0827-
28-1777</t>
    <phoneticPr fontId="4"/>
  </si>
  <si>
    <t>市岡綾子</t>
    <phoneticPr fontId="4"/>
  </si>
  <si>
    <t>光永麻美</t>
    <phoneticPr fontId="4"/>
  </si>
  <si>
    <t>磯本一夫</t>
    <rPh sb="0" eb="2">
      <t>イソモト</t>
    </rPh>
    <rPh sb="2" eb="4">
      <t>カズオ</t>
    </rPh>
    <phoneticPr fontId="4"/>
  </si>
  <si>
    <t>0820-
25-1212</t>
    <phoneticPr fontId="4"/>
  </si>
  <si>
    <t>08396-
2-0555</t>
    <phoneticPr fontId="4"/>
  </si>
  <si>
    <t>0837-
52-2525</t>
    <phoneticPr fontId="4"/>
  </si>
  <si>
    <t>0834-
82-0777</t>
    <phoneticPr fontId="4"/>
  </si>
  <si>
    <t>株式会社
訪問看護ステーションもみじ</t>
    <phoneticPr fontId="4"/>
  </si>
  <si>
    <t>仲子千恵子</t>
    <phoneticPr fontId="4"/>
  </si>
  <si>
    <t>0834-
34-1811</t>
    <phoneticPr fontId="4"/>
  </si>
  <si>
    <t>0833-
57-6158</t>
    <phoneticPr fontId="4"/>
  </si>
  <si>
    <t>株式会社
ＬＩＰＥＲＤ</t>
    <phoneticPr fontId="4"/>
  </si>
  <si>
    <t>090-
4829-
2300</t>
    <phoneticPr fontId="4"/>
  </si>
  <si>
    <t>訪問看護ステーション エンツギ</t>
    <phoneticPr fontId="4"/>
  </si>
  <si>
    <t>ギャップ・フィリング
株式会社</t>
    <phoneticPr fontId="4"/>
  </si>
  <si>
    <t>森貴子</t>
    <rPh sb="0" eb="1">
      <t>モリ</t>
    </rPh>
    <rPh sb="1" eb="3">
      <t>タカコ</t>
    </rPh>
    <phoneticPr fontId="4"/>
  </si>
  <si>
    <t>周南市毛利町3－45</t>
    <phoneticPr fontId="4"/>
  </si>
  <si>
    <t>745-
0004</t>
    <phoneticPr fontId="4"/>
  </si>
  <si>
    <t>0834-
51-7730</t>
    <phoneticPr fontId="4"/>
  </si>
  <si>
    <t>訪問看護ステーション看護＆リハビリ　アロハ</t>
    <phoneticPr fontId="4"/>
  </si>
  <si>
    <t>株式会社
アロハ</t>
    <phoneticPr fontId="4"/>
  </si>
  <si>
    <t>大森智絵</t>
    <phoneticPr fontId="4"/>
  </si>
  <si>
    <t>周南市呼坂８５０－１６９</t>
    <phoneticPr fontId="4"/>
  </si>
  <si>
    <t>745-0612</t>
    <phoneticPr fontId="4"/>
  </si>
  <si>
    <t>0833-
44-9245</t>
    <phoneticPr fontId="4"/>
  </si>
  <si>
    <t>落合千賀子</t>
    <phoneticPr fontId="4"/>
  </si>
  <si>
    <t>医療法人社団民正会 訪問看護ステーションかがやき</t>
    <rPh sb="10" eb="14">
      <t>ホウモンカンゴ</t>
    </rPh>
    <phoneticPr fontId="4"/>
  </si>
  <si>
    <t>藤田智英子</t>
    <phoneticPr fontId="4"/>
  </si>
  <si>
    <t>756-0836</t>
    <phoneticPr fontId="4"/>
  </si>
  <si>
    <t>山陽小野田市訪問看護ステーション</t>
  </si>
  <si>
    <t>佐久間雅子</t>
    <phoneticPr fontId="4"/>
  </si>
  <si>
    <t>756-
0094</t>
    <phoneticPr fontId="4"/>
  </si>
  <si>
    <t>0836-
52-8120</t>
    <phoneticPr fontId="4"/>
  </si>
  <si>
    <t>東高泊1863－1</t>
    <phoneticPr fontId="4"/>
  </si>
  <si>
    <t>ｻﾝﾖｳｵﾉﾀﾞｼﾎｳﾓﾝｶﾝｺﾞｽﾃｰｼｮﾝ</t>
    <phoneticPr fontId="4"/>
  </si>
  <si>
    <t>訪問看護ステーションゆう</t>
  </si>
  <si>
    <t>藤川さよみ</t>
    <phoneticPr fontId="4"/>
  </si>
  <si>
    <t>西高泊758－1</t>
    <phoneticPr fontId="4"/>
  </si>
  <si>
    <t>ﾎｳﾓﾝｶﾝｺﾞｽﾃｰｼｮﾝﾕｳ</t>
    <phoneticPr fontId="4"/>
  </si>
  <si>
    <t>訪問看護ステーション結希</t>
  </si>
  <si>
    <t>合同会社
がく</t>
    <phoneticPr fontId="4"/>
  </si>
  <si>
    <t>小川のぞみ</t>
    <phoneticPr fontId="4"/>
  </si>
  <si>
    <t>756-
0038</t>
    <phoneticPr fontId="4"/>
  </si>
  <si>
    <t>0836-
52-7652</t>
    <phoneticPr fontId="4"/>
  </si>
  <si>
    <t>有帆2581</t>
    <phoneticPr fontId="4"/>
  </si>
  <si>
    <t>ﾎｳﾓﾝｶﾝｺﾞｽﾃｰｼｮﾝﾕｷ</t>
    <phoneticPr fontId="4"/>
  </si>
  <si>
    <t>ひろき苑訪問看護ステーション</t>
  </si>
  <si>
    <t>赤瀬千恵子</t>
    <phoneticPr fontId="4"/>
  </si>
  <si>
    <t>赤崎2－9－1</t>
    <phoneticPr fontId="4"/>
  </si>
  <si>
    <t>ﾋﾛｷｴﾝﾎｳﾓﾝｶﾝｺﾞｽﾃｰｼｮﾝ</t>
    <phoneticPr fontId="4"/>
  </si>
  <si>
    <t xml:space="preserve">訪問看護リハビリステーション プラスワンピース  i-step小野田店          </t>
    <rPh sb="31" eb="35">
      <t>オノダテン</t>
    </rPh>
    <phoneticPr fontId="4"/>
  </si>
  <si>
    <t>合同会社
アズユー</t>
    <phoneticPr fontId="4"/>
  </si>
  <si>
    <t>内山　啓子</t>
    <phoneticPr fontId="4"/>
  </si>
  <si>
    <t>756-
0088</t>
    <phoneticPr fontId="4"/>
  </si>
  <si>
    <t>東高泊７８４</t>
    <phoneticPr fontId="4"/>
  </si>
  <si>
    <t>ﾎｳﾓﾝｶﾝｺﾞﾘﾊﾋﾞﾘｽﾃｰｼｮﾝ ﾌﾟﾗｽﾜﾝﾋﾟｰｽ</t>
    <phoneticPr fontId="4"/>
  </si>
  <si>
    <t>堀川真樹子</t>
    <phoneticPr fontId="4"/>
  </si>
  <si>
    <t>兼行由紀子</t>
    <phoneticPr fontId="4"/>
  </si>
  <si>
    <t>外部サービス特定
※4/1時点で施設長選任中のため施設長代理</t>
    <rPh sb="13" eb="15">
      <t>ジテン</t>
    </rPh>
    <rPh sb="16" eb="19">
      <t>シセツチョウ</t>
    </rPh>
    <rPh sb="19" eb="22">
      <t>センニンチュウ</t>
    </rPh>
    <rPh sb="25" eb="30">
      <t>シセツチョウダイリ</t>
    </rPh>
    <phoneticPr fontId="4"/>
  </si>
  <si>
    <t>ショート39　
ユニット型29</t>
    <rPh sb="12" eb="13">
      <t>ガタ</t>
    </rPh>
    <phoneticPr fontId="4"/>
  </si>
  <si>
    <t>社会福祉法人
佐波福祉会
(水津征洋)</t>
    <phoneticPr fontId="4"/>
  </si>
  <si>
    <t>社会福祉法人
力水会
（梅田勝玄）</t>
    <rPh sb="0" eb="2">
      <t>シャカイ</t>
    </rPh>
    <rPh sb="2" eb="4">
      <t>フクシ</t>
    </rPh>
    <rPh sb="4" eb="6">
      <t>ホウジン</t>
    </rPh>
    <rPh sb="7" eb="9">
      <t>チカラミズ</t>
    </rPh>
    <rPh sb="9" eb="10">
      <t>カイ</t>
    </rPh>
    <rPh sb="12" eb="14">
      <t>ウメダ</t>
    </rPh>
    <rPh sb="14" eb="15">
      <t>マサル</t>
    </rPh>
    <rPh sb="15" eb="16">
      <t>ゲン</t>
    </rPh>
    <phoneticPr fontId="4"/>
  </si>
  <si>
    <t>ユニット型29
ショート13</t>
    <rPh sb="4" eb="5">
      <t>ガタ</t>
    </rPh>
    <phoneticPr fontId="4"/>
  </si>
  <si>
    <t>社会福祉法人
へき寿会
(中尾　努)</t>
    <rPh sb="13" eb="15">
      <t>ナカオ</t>
    </rPh>
    <rPh sb="16" eb="17">
      <t>ツトム</t>
    </rPh>
    <phoneticPr fontId="4"/>
  </si>
  <si>
    <t>社会福祉法人
さつき会
(山田敏数)</t>
    <rPh sb="13" eb="15">
      <t>ヤマダ</t>
    </rPh>
    <rPh sb="15" eb="16">
      <t>トシ</t>
    </rPh>
    <rPh sb="16" eb="17">
      <t>ス</t>
    </rPh>
    <phoneticPr fontId="4"/>
  </si>
  <si>
    <t>ショート10
※4/1時点で施設長選任中のため施設長代理</t>
    <phoneticPr fontId="4"/>
  </si>
  <si>
    <t>ユニット型20
※4/1時点で施設長選任中のため施設長代理</t>
    <rPh sb="4" eb="5">
      <t>ガタ</t>
    </rPh>
    <phoneticPr fontId="4"/>
  </si>
  <si>
    <t>中村亮規</t>
    <rPh sb="0" eb="2">
      <t>ナカムラ</t>
    </rPh>
    <rPh sb="2" eb="3">
      <t>アキラ</t>
    </rPh>
    <rPh sb="3" eb="4">
      <t>キ</t>
    </rPh>
    <phoneticPr fontId="4"/>
  </si>
  <si>
    <t>ｱｼﾀﾊﾞﾃﾞｲｻｰﾋﾞｽ</t>
    <phoneticPr fontId="4"/>
  </si>
  <si>
    <t>大田龍夫</t>
    <rPh sb="0" eb="2">
      <t>オオタ</t>
    </rPh>
    <rPh sb="2" eb="3">
      <t>リュウ</t>
    </rPh>
    <rPh sb="3" eb="4">
      <t>オット</t>
    </rPh>
    <phoneticPr fontId="4"/>
  </si>
  <si>
    <t>ﾃﾞｲｻｰﾋﾞｽｾﾝﾀｰｼｴﾝ</t>
    <phoneticPr fontId="4"/>
  </si>
  <si>
    <t>ｷﾝｺｳｻｰﾋﾞｽｾﾝﾀｰ</t>
    <phoneticPr fontId="4"/>
  </si>
  <si>
    <t>重冨　稔</t>
    <rPh sb="0" eb="2">
      <t>シゲトミ</t>
    </rPh>
    <rPh sb="3" eb="4">
      <t>ミノル</t>
    </rPh>
    <phoneticPr fontId="28"/>
  </si>
  <si>
    <t>室田　純子</t>
    <rPh sb="0" eb="2">
      <t>ムロタ</t>
    </rPh>
    <rPh sb="3" eb="5">
      <t>ジュンコ</t>
    </rPh>
    <phoneticPr fontId="4"/>
  </si>
  <si>
    <t>赤川　正幸</t>
    <rPh sb="0" eb="2">
      <t>アカガワ</t>
    </rPh>
    <rPh sb="3" eb="5">
      <t>マサユキ</t>
    </rPh>
    <phoneticPr fontId="28"/>
  </si>
  <si>
    <t>藤井　淑子</t>
    <rPh sb="0" eb="2">
      <t>フジイ</t>
    </rPh>
    <rPh sb="3" eb="5">
      <t>ヨシコ</t>
    </rPh>
    <phoneticPr fontId="28"/>
  </si>
  <si>
    <t>鋳銭司5435番地1</t>
    <rPh sb="0" eb="3">
      <t>スゼンジ</t>
    </rPh>
    <rPh sb="7" eb="9">
      <t>バンチ</t>
    </rPh>
    <phoneticPr fontId="4"/>
  </si>
  <si>
    <t>青山　尚子</t>
    <rPh sb="0" eb="2">
      <t>アオヤマ</t>
    </rPh>
    <rPh sb="3" eb="5">
      <t>ナオコ</t>
    </rPh>
    <phoneticPr fontId="28"/>
  </si>
  <si>
    <t>小郡下郷609番地5</t>
    <rPh sb="0" eb="2">
      <t>オゴオリ</t>
    </rPh>
    <rPh sb="2" eb="3">
      <t>シタ</t>
    </rPh>
    <rPh sb="3" eb="4">
      <t>ゴウ</t>
    </rPh>
    <rPh sb="7" eb="9">
      <t>バンチ</t>
    </rPh>
    <phoneticPr fontId="4"/>
  </si>
  <si>
    <t>井町　知枝</t>
    <rPh sb="0" eb="2">
      <t>イマチ</t>
    </rPh>
    <rPh sb="3" eb="5">
      <t>チエ</t>
    </rPh>
    <phoneticPr fontId="28"/>
  </si>
  <si>
    <t>原田　陽子</t>
    <rPh sb="0" eb="2">
      <t>ハラダ</t>
    </rPh>
    <rPh sb="3" eb="5">
      <t>ヨウコ</t>
    </rPh>
    <phoneticPr fontId="4"/>
  </si>
  <si>
    <t>塩田　未果</t>
    <rPh sb="0" eb="2">
      <t>シオタ</t>
    </rPh>
    <rPh sb="3" eb="4">
      <t>イマ</t>
    </rPh>
    <rPh sb="4" eb="5">
      <t>ハテ</t>
    </rPh>
    <phoneticPr fontId="4"/>
  </si>
  <si>
    <t>川本奈美子</t>
  </si>
  <si>
    <t>小熊紀美恵</t>
    <rPh sb="0" eb="2">
      <t>オグマ</t>
    </rPh>
    <rPh sb="2" eb="3">
      <t>キ</t>
    </rPh>
    <rPh sb="3" eb="5">
      <t>ミエ</t>
    </rPh>
    <phoneticPr fontId="28"/>
  </si>
  <si>
    <t>前田　美沙恵</t>
    <rPh sb="0" eb="2">
      <t>マエダ</t>
    </rPh>
    <rPh sb="3" eb="5">
      <t>ミサ</t>
    </rPh>
    <rPh sb="5" eb="6">
      <t>メグミ</t>
    </rPh>
    <phoneticPr fontId="1"/>
  </si>
  <si>
    <t>伊藤　敏治</t>
    <rPh sb="0" eb="2">
      <t>イトウ</t>
    </rPh>
    <rPh sb="3" eb="5">
      <t>トシハル</t>
    </rPh>
    <phoneticPr fontId="28"/>
  </si>
  <si>
    <t>久村　ゆかり</t>
    <rPh sb="0" eb="2">
      <t>クムラ</t>
    </rPh>
    <phoneticPr fontId="28"/>
  </si>
  <si>
    <t>冨田智子</t>
    <rPh sb="0" eb="2">
      <t>トミタ</t>
    </rPh>
    <rPh sb="2" eb="4">
      <t>トモコ</t>
    </rPh>
    <phoneticPr fontId="28"/>
  </si>
  <si>
    <t>中村3丁目12-52-11</t>
    <phoneticPr fontId="4"/>
  </si>
  <si>
    <t>むべの里
居宅介護
支援事業所</t>
  </si>
  <si>
    <t>石本　美子</t>
    <rPh sb="0" eb="2">
      <t>イシモト</t>
    </rPh>
    <rPh sb="3" eb="5">
      <t>ヨシコ</t>
    </rPh>
    <phoneticPr fontId="4"/>
  </si>
  <si>
    <t>0836-
44-0090</t>
  </si>
  <si>
    <t>ﾔﾏｸﾞﾁｼｻﾞｲﾀｸｶｲｺﾞｼｴﾝｾﾝﾀｰﾋﾖｼﾀﾞｲ</t>
  </si>
  <si>
    <t>福井　晋作</t>
    <rPh sb="0" eb="2">
      <t>フクイ</t>
    </rPh>
    <rPh sb="3" eb="5">
      <t>シンサク</t>
    </rPh>
    <phoneticPr fontId="28"/>
  </si>
  <si>
    <t>篠原　俊嗣</t>
    <rPh sb="0" eb="2">
      <t>シノハラ</t>
    </rPh>
    <rPh sb="3" eb="5">
      <t>トシツグ</t>
    </rPh>
    <phoneticPr fontId="28"/>
  </si>
  <si>
    <t>阿武　利明</t>
    <rPh sb="0" eb="2">
      <t>アンノ</t>
    </rPh>
    <rPh sb="3" eb="5">
      <t>トシアキ</t>
    </rPh>
    <phoneticPr fontId="28"/>
  </si>
  <si>
    <t>杉山　直</t>
    <rPh sb="0" eb="2">
      <t>スギヤマ</t>
    </rPh>
    <rPh sb="3" eb="4">
      <t>ナオ</t>
    </rPh>
    <phoneticPr fontId="4"/>
  </si>
  <si>
    <t>JA協同サポート山口
株式会社
(河村信一郎)</t>
    <rPh sb="2" eb="4">
      <t>キョウドウ</t>
    </rPh>
    <rPh sb="8" eb="10">
      <t>ヤマグチ</t>
    </rPh>
    <rPh sb="11" eb="13">
      <t>カブシキ</t>
    </rPh>
    <rPh sb="13" eb="15">
      <t>カイシャ</t>
    </rPh>
    <rPh sb="17" eb="19">
      <t>カワムラ</t>
    </rPh>
    <rPh sb="19" eb="22">
      <t>シンイチロウ</t>
    </rPh>
    <phoneticPr fontId="28"/>
  </si>
  <si>
    <t>中村　美鈴</t>
    <rPh sb="0" eb="2">
      <t>ナカムラ</t>
    </rPh>
    <rPh sb="3" eb="5">
      <t>ミスズ</t>
    </rPh>
    <phoneticPr fontId="28"/>
  </si>
  <si>
    <t>田中真由美</t>
    <rPh sb="0" eb="2">
      <t>タナカ</t>
    </rPh>
    <rPh sb="2" eb="5">
      <t>マユミ</t>
    </rPh>
    <phoneticPr fontId="28"/>
  </si>
  <si>
    <t>秋枝淳司</t>
  </si>
  <si>
    <t>岡本博美</t>
  </si>
  <si>
    <t>河野邦彦</t>
    <rPh sb="0" eb="2">
      <t>カワノ</t>
    </rPh>
    <rPh sb="2" eb="4">
      <t>クニヒコ</t>
    </rPh>
    <phoneticPr fontId="34"/>
  </si>
  <si>
    <t>二井隆一</t>
    <rPh sb="0" eb="1">
      <t>ニ</t>
    </rPh>
    <rPh sb="1" eb="2">
      <t>イ</t>
    </rPh>
    <rPh sb="2" eb="4">
      <t>リュウイチ</t>
    </rPh>
    <phoneticPr fontId="34"/>
  </si>
  <si>
    <t>萩原耕太郎</t>
    <rPh sb="0" eb="1">
      <t>ハギ</t>
    </rPh>
    <rPh sb="1" eb="2">
      <t>ハラ</t>
    </rPh>
    <rPh sb="2" eb="5">
      <t>コウタロウ</t>
    </rPh>
    <phoneticPr fontId="34"/>
  </si>
  <si>
    <t>村岡智之</t>
    <rPh sb="0" eb="2">
      <t>ムラオカ</t>
    </rPh>
    <rPh sb="2" eb="4">
      <t>トモユキ</t>
    </rPh>
    <phoneticPr fontId="34"/>
  </si>
  <si>
    <t>宮川弘</t>
    <rPh sb="0" eb="2">
      <t>ミヤガワ</t>
    </rPh>
    <rPh sb="2" eb="3">
      <t>ヒロシ</t>
    </rPh>
    <phoneticPr fontId="34"/>
  </si>
  <si>
    <t>熊井典子</t>
    <rPh sb="0" eb="2">
      <t>クマイ</t>
    </rPh>
    <rPh sb="2" eb="4">
      <t>ノリコ</t>
    </rPh>
    <phoneticPr fontId="34"/>
  </si>
  <si>
    <t>岡本幸一</t>
    <rPh sb="0" eb="2">
      <t>オカモト</t>
    </rPh>
    <rPh sb="2" eb="4">
      <t>コウイチ</t>
    </rPh>
    <phoneticPr fontId="34"/>
  </si>
  <si>
    <t>山内直</t>
    <rPh sb="0" eb="2">
      <t>ヤマウチ</t>
    </rPh>
    <rPh sb="2" eb="3">
      <t>タダシ</t>
    </rPh>
    <phoneticPr fontId="34"/>
  </si>
  <si>
    <t>川原隆</t>
    <rPh sb="0" eb="2">
      <t>カワハラ</t>
    </rPh>
    <rPh sb="2" eb="3">
      <t>タカシ</t>
    </rPh>
    <phoneticPr fontId="34"/>
  </si>
  <si>
    <t>林隆夫</t>
    <rPh sb="0" eb="1">
      <t>ハヤシ</t>
    </rPh>
    <rPh sb="1" eb="3">
      <t>タカオ</t>
    </rPh>
    <phoneticPr fontId="34"/>
  </si>
  <si>
    <t>藤岡正利</t>
    <rPh sb="0" eb="2">
      <t>フジオカ</t>
    </rPh>
    <rPh sb="2" eb="4">
      <t>マサトシ</t>
    </rPh>
    <phoneticPr fontId="34"/>
  </si>
  <si>
    <t>内田一成</t>
    <rPh sb="0" eb="2">
      <t>ウチダ</t>
    </rPh>
    <rPh sb="2" eb="4">
      <t>カズナリ</t>
    </rPh>
    <phoneticPr fontId="34"/>
  </si>
  <si>
    <t>山崎一郎</t>
    <rPh sb="0" eb="2">
      <t>ヤマサキ</t>
    </rPh>
    <rPh sb="2" eb="4">
      <t>イチロウ</t>
    </rPh>
    <phoneticPr fontId="34"/>
  </si>
  <si>
    <t>陽光苑
デイサービス
センター</t>
  </si>
  <si>
    <t>下関市豊田町荒木10051-2</t>
    <rPh sb="0" eb="3">
      <t>シモノセキシ</t>
    </rPh>
    <rPh sb="6" eb="8">
      <t>アラキ</t>
    </rPh>
    <phoneticPr fontId="34"/>
  </si>
  <si>
    <t>西田栄</t>
    <rPh sb="0" eb="2">
      <t>ニシダ</t>
    </rPh>
    <rPh sb="2" eb="3">
      <t>サカエ</t>
    </rPh>
    <phoneticPr fontId="34"/>
  </si>
  <si>
    <t>岡田添生</t>
    <rPh sb="0" eb="2">
      <t>オカダ</t>
    </rPh>
    <rPh sb="2" eb="3">
      <t>ソ</t>
    </rPh>
    <rPh sb="3" eb="4">
      <t>イ</t>
    </rPh>
    <phoneticPr fontId="34"/>
  </si>
  <si>
    <t>古座聡子</t>
    <rPh sb="0" eb="2">
      <t>コザ</t>
    </rPh>
    <rPh sb="2" eb="4">
      <t>ソウコ</t>
    </rPh>
    <phoneticPr fontId="34"/>
  </si>
  <si>
    <t>綾羅木新町3-11-40</t>
    <rPh sb="0" eb="3">
      <t>アヤラギ</t>
    </rPh>
    <rPh sb="3" eb="5">
      <t>シンマチ</t>
    </rPh>
    <phoneticPr fontId="34"/>
  </si>
  <si>
    <t>金子麻子</t>
    <rPh sb="0" eb="2">
      <t>カネコ</t>
    </rPh>
    <rPh sb="2" eb="4">
      <t>アサコ</t>
    </rPh>
    <phoneticPr fontId="34"/>
  </si>
  <si>
    <t>斉藤和己</t>
    <rPh sb="0" eb="2">
      <t>サイトウ</t>
    </rPh>
    <rPh sb="2" eb="4">
      <t>カズミ</t>
    </rPh>
    <phoneticPr fontId="34"/>
  </si>
  <si>
    <t>村尾正和</t>
    <rPh sb="0" eb="2">
      <t>ムラオ</t>
    </rPh>
    <rPh sb="2" eb="4">
      <t>マサカズ</t>
    </rPh>
    <phoneticPr fontId="34"/>
  </si>
  <si>
    <t>倉重清隆</t>
    <rPh sb="0" eb="2">
      <t>クラシゲ</t>
    </rPh>
    <rPh sb="2" eb="4">
      <t>キヨタカ</t>
    </rPh>
    <phoneticPr fontId="34"/>
  </si>
  <si>
    <t>小西貴美子</t>
    <rPh sb="0" eb="2">
      <t>コニシ</t>
    </rPh>
    <rPh sb="2" eb="5">
      <t>キミコ</t>
    </rPh>
    <phoneticPr fontId="34"/>
  </si>
  <si>
    <t>安武雄飛</t>
    <rPh sb="0" eb="2">
      <t>ヤスタケ</t>
    </rPh>
    <rPh sb="2" eb="3">
      <t>ユウ</t>
    </rPh>
    <rPh sb="3" eb="4">
      <t>ト</t>
    </rPh>
    <phoneticPr fontId="34"/>
  </si>
  <si>
    <t>中野剛</t>
    <rPh sb="0" eb="2">
      <t>ナカノ</t>
    </rPh>
    <rPh sb="2" eb="3">
      <t>ゴウ</t>
    </rPh>
    <phoneticPr fontId="34"/>
  </si>
  <si>
    <t>中司美穂子</t>
    <rPh sb="0" eb="2">
      <t>ナカツカサ</t>
    </rPh>
    <rPh sb="2" eb="5">
      <t>ミホコ</t>
    </rPh>
    <phoneticPr fontId="34"/>
  </si>
  <si>
    <t>稲村恭平</t>
    <rPh sb="0" eb="2">
      <t>イナムラ</t>
    </rPh>
    <rPh sb="2" eb="4">
      <t>キョウヘイ</t>
    </rPh>
    <phoneticPr fontId="34"/>
  </si>
  <si>
    <t>濱村一二三</t>
    <rPh sb="0" eb="2">
      <t>ハマムラ</t>
    </rPh>
    <rPh sb="2" eb="5">
      <t>ヒフミ</t>
    </rPh>
    <phoneticPr fontId="34"/>
  </si>
  <si>
    <t>松中良樹</t>
    <rPh sb="0" eb="2">
      <t>マツナカ</t>
    </rPh>
    <rPh sb="2" eb="4">
      <t>ヨシキ</t>
    </rPh>
    <phoneticPr fontId="34"/>
  </si>
  <si>
    <t>澤熊美津江</t>
    <rPh sb="0" eb="1">
      <t>サワ</t>
    </rPh>
    <rPh sb="1" eb="2">
      <t>クマ</t>
    </rPh>
    <rPh sb="2" eb="5">
      <t>ミツエ</t>
    </rPh>
    <phoneticPr fontId="34"/>
  </si>
  <si>
    <t>岩本美和子</t>
    <rPh sb="0" eb="1">
      <t>イワ</t>
    </rPh>
    <rPh sb="1" eb="2">
      <t>ホン</t>
    </rPh>
    <rPh sb="2" eb="5">
      <t>ミワコ</t>
    </rPh>
    <phoneticPr fontId="34"/>
  </si>
  <si>
    <t>原田慶治</t>
    <rPh sb="0" eb="2">
      <t>ハラダ</t>
    </rPh>
    <rPh sb="2" eb="4">
      <t>ケイジ</t>
    </rPh>
    <phoneticPr fontId="34"/>
  </si>
  <si>
    <t>山本東子</t>
    <rPh sb="0" eb="2">
      <t>ヤマモト</t>
    </rPh>
    <rPh sb="2" eb="4">
      <t>トウコ</t>
    </rPh>
    <phoneticPr fontId="34"/>
  </si>
  <si>
    <t>083-
242-
6776</t>
  </si>
  <si>
    <t>山下静江</t>
    <rPh sb="0" eb="2">
      <t>ヤマシタ</t>
    </rPh>
    <rPh sb="2" eb="4">
      <t>シズエ</t>
    </rPh>
    <phoneticPr fontId="34"/>
  </si>
  <si>
    <t>高野憲</t>
    <rPh sb="0" eb="2">
      <t>タカノ</t>
    </rPh>
    <rPh sb="2" eb="3">
      <t>ケン</t>
    </rPh>
    <phoneticPr fontId="34"/>
  </si>
  <si>
    <t>松本学</t>
    <rPh sb="0" eb="2">
      <t>マツモト</t>
    </rPh>
    <rPh sb="2" eb="3">
      <t>マナブ</t>
    </rPh>
    <phoneticPr fontId="34"/>
  </si>
  <si>
    <t>阿野のり子</t>
    <rPh sb="0" eb="2">
      <t>アノ</t>
    </rPh>
    <rPh sb="4" eb="5">
      <t>コ</t>
    </rPh>
    <phoneticPr fontId="34"/>
  </si>
  <si>
    <t>山野潤一</t>
    <rPh sb="0" eb="2">
      <t>ヤマノ</t>
    </rPh>
    <rPh sb="2" eb="4">
      <t>ジュンイチ</t>
    </rPh>
    <phoneticPr fontId="34"/>
  </si>
  <si>
    <t>乙部博美</t>
    <rPh sb="0" eb="2">
      <t>オツベ</t>
    </rPh>
    <rPh sb="2" eb="4">
      <t>ヒロミ</t>
    </rPh>
    <phoneticPr fontId="34"/>
  </si>
  <si>
    <t>吉玉綾子</t>
    <rPh sb="0" eb="1">
      <t>ヨシ</t>
    </rPh>
    <rPh sb="1" eb="2">
      <t>タマ</t>
    </rPh>
    <rPh sb="2" eb="4">
      <t>アヤコ</t>
    </rPh>
    <phoneticPr fontId="34"/>
  </si>
  <si>
    <t>藤中智祐</t>
    <rPh sb="0" eb="2">
      <t>フジナカ</t>
    </rPh>
    <rPh sb="2" eb="3">
      <t>チ</t>
    </rPh>
    <rPh sb="3" eb="4">
      <t>ユウ</t>
    </rPh>
    <phoneticPr fontId="34"/>
  </si>
  <si>
    <t>野村時彦</t>
    <rPh sb="0" eb="2">
      <t>ノムラ</t>
    </rPh>
    <rPh sb="2" eb="3">
      <t>トキ</t>
    </rPh>
    <rPh sb="3" eb="4">
      <t>ヒコ</t>
    </rPh>
    <phoneticPr fontId="34"/>
  </si>
  <si>
    <t>平原典子</t>
    <rPh sb="0" eb="2">
      <t>ヒラハラ</t>
    </rPh>
    <rPh sb="2" eb="4">
      <t>ノリコ</t>
    </rPh>
    <phoneticPr fontId="34"/>
  </si>
  <si>
    <t>辻原瑞希</t>
    <rPh sb="0" eb="2">
      <t>ツジハラ</t>
    </rPh>
    <rPh sb="2" eb="4">
      <t>ミズキ</t>
    </rPh>
    <phoneticPr fontId="34"/>
  </si>
  <si>
    <t>萩原耕太郎</t>
    <rPh sb="0" eb="2">
      <t>ハギワラ</t>
    </rPh>
    <rPh sb="2" eb="5">
      <t>コウタロウ</t>
    </rPh>
    <phoneticPr fontId="34"/>
  </si>
  <si>
    <t>妹尾聴</t>
    <rPh sb="0" eb="2">
      <t>イモオ</t>
    </rPh>
    <rPh sb="2" eb="3">
      <t>チョウ</t>
    </rPh>
    <phoneticPr fontId="34"/>
  </si>
  <si>
    <t>松岡寬子</t>
    <rPh sb="0" eb="2">
      <t>マツオカ</t>
    </rPh>
    <rPh sb="2" eb="4">
      <t>ヒロコ</t>
    </rPh>
    <phoneticPr fontId="34"/>
  </si>
  <si>
    <t>喜志永久美子</t>
    <rPh sb="0" eb="1">
      <t>キ</t>
    </rPh>
    <rPh sb="1" eb="2">
      <t>シ</t>
    </rPh>
    <rPh sb="2" eb="3">
      <t>ナガ</t>
    </rPh>
    <rPh sb="3" eb="6">
      <t>クミコ</t>
    </rPh>
    <phoneticPr fontId="34"/>
  </si>
  <si>
    <t>藤井美加</t>
    <rPh sb="0" eb="2">
      <t>フジイ</t>
    </rPh>
    <rPh sb="2" eb="4">
      <t>ミカ</t>
    </rPh>
    <phoneticPr fontId="34"/>
  </si>
  <si>
    <t>松尾昭洋</t>
    <rPh sb="0" eb="2">
      <t>マツオ</t>
    </rPh>
    <rPh sb="2" eb="4">
      <t>アキヒロ</t>
    </rPh>
    <phoneticPr fontId="34"/>
  </si>
  <si>
    <t>菊川町大字田部1151-3</t>
    <rPh sb="3" eb="5">
      <t>オオアザ</t>
    </rPh>
    <rPh sb="5" eb="7">
      <t>タベ</t>
    </rPh>
    <phoneticPr fontId="34"/>
  </si>
  <si>
    <t>石橋俊明</t>
    <rPh sb="0" eb="2">
      <t>イシバシ</t>
    </rPh>
    <rPh sb="2" eb="4">
      <t>トシアキ</t>
    </rPh>
    <phoneticPr fontId="34"/>
  </si>
  <si>
    <t>渡邉諒介</t>
    <rPh sb="0" eb="2">
      <t>ワタナベ</t>
    </rPh>
    <rPh sb="2" eb="4">
      <t>リョウスケ</t>
    </rPh>
    <phoneticPr fontId="34"/>
  </si>
  <si>
    <t>廣瀬　知佳</t>
    <rPh sb="0" eb="2">
      <t>ヒロセ</t>
    </rPh>
    <rPh sb="3" eb="5">
      <t>チカ</t>
    </rPh>
    <phoneticPr fontId="34"/>
  </si>
  <si>
    <t>山尾和道</t>
    <rPh sb="0" eb="2">
      <t>ヤマオ</t>
    </rPh>
    <rPh sb="2" eb="4">
      <t>カズミチ</t>
    </rPh>
    <phoneticPr fontId="34"/>
  </si>
  <si>
    <t>古屋ちひろ</t>
    <rPh sb="0" eb="1">
      <t>イニシエ</t>
    </rPh>
    <rPh sb="1" eb="2">
      <t>ヤ</t>
    </rPh>
    <phoneticPr fontId="34"/>
  </si>
  <si>
    <t>河本幸子</t>
    <rPh sb="0" eb="2">
      <t>カワモト</t>
    </rPh>
    <rPh sb="2" eb="4">
      <t>サチコ</t>
    </rPh>
    <phoneticPr fontId="34"/>
  </si>
  <si>
    <t>高木泰代</t>
    <rPh sb="0" eb="2">
      <t>タカギ</t>
    </rPh>
    <rPh sb="2" eb="4">
      <t>ヤスヨ</t>
    </rPh>
    <phoneticPr fontId="34"/>
  </si>
  <si>
    <t>林充宏</t>
    <rPh sb="0" eb="1">
      <t>ハヤシ</t>
    </rPh>
    <rPh sb="1" eb="3">
      <t>ミツヒロ</t>
    </rPh>
    <phoneticPr fontId="34"/>
  </si>
  <si>
    <t>下関市豊田町大字宇内６８４番地</t>
    <rPh sb="13" eb="15">
      <t>バンチ</t>
    </rPh>
    <phoneticPr fontId="4"/>
  </si>
  <si>
    <t>竹田茜</t>
    <rPh sb="0" eb="2">
      <t>タケダ</t>
    </rPh>
    <rPh sb="2" eb="3">
      <t>アカネ</t>
    </rPh>
    <phoneticPr fontId="34"/>
  </si>
  <si>
    <t>083-242-2865</t>
  </si>
  <si>
    <t>島崎優子</t>
    <rPh sb="0" eb="2">
      <t>シマザキ</t>
    </rPh>
    <rPh sb="2" eb="4">
      <t>ユウコ</t>
    </rPh>
    <phoneticPr fontId="34"/>
  </si>
  <si>
    <t>安夢住デイサービス緑香園</t>
  </si>
  <si>
    <t>有限会社　アムズ</t>
  </si>
  <si>
    <t>一宮　明美</t>
  </si>
  <si>
    <t>下関市長府松小田北町15-18</t>
  </si>
  <si>
    <t>083-227-4179</t>
  </si>
  <si>
    <t>地域密着型</t>
    <rPh sb="0" eb="2">
      <t>チイキ</t>
    </rPh>
    <rPh sb="2" eb="4">
      <t>ミッチャク</t>
    </rPh>
    <rPh sb="4" eb="5">
      <t>ガタ</t>
    </rPh>
    <phoneticPr fontId="34"/>
  </si>
  <si>
    <t>長府松小田北町15-18</t>
  </si>
  <si>
    <t>ｱﾑｽﾞﾃﾞｲｻｰﾋﾞｽﾘｮｸｺｳｴﾝ</t>
  </si>
  <si>
    <t>デイサービスもん</t>
  </si>
  <si>
    <t>合同会社門出</t>
  </si>
  <si>
    <t>山田　千鶴子</t>
  </si>
  <si>
    <t>下関市安岡町4-14-22</t>
  </si>
  <si>
    <t>759-6603</t>
  </si>
  <si>
    <t>083-227-4713</t>
  </si>
  <si>
    <t>安岡町4-14-22</t>
  </si>
  <si>
    <t>Ｇｒｅｅｎ　ＤｅｌＳｏｌｅリハプラス</t>
  </si>
  <si>
    <t>株式会社支援の森</t>
  </si>
  <si>
    <t>品川聡</t>
    <rPh sb="0" eb="2">
      <t>シナガワ</t>
    </rPh>
    <rPh sb="2" eb="3">
      <t>サト</t>
    </rPh>
    <phoneticPr fontId="34"/>
  </si>
  <si>
    <t>下関市菊川町久野948-3</t>
  </si>
  <si>
    <t>083-242-2892</t>
  </si>
  <si>
    <t>ｸﾞﾘｰﾝﾃﾞﾙソーレﾘﾊﾌﾟﾗｽ</t>
  </si>
  <si>
    <t>アクティブリハビリセンター　カノア</t>
  </si>
  <si>
    <t>藤井亮己</t>
    <rPh sb="0" eb="2">
      <t>フジイ</t>
    </rPh>
    <rPh sb="2" eb="3">
      <t>リョウ</t>
    </rPh>
    <rPh sb="3" eb="4">
      <t>オノレ</t>
    </rPh>
    <phoneticPr fontId="34"/>
  </si>
  <si>
    <t>下関市王司川端1-4-45</t>
  </si>
  <si>
    <t>083-248-1173</t>
  </si>
  <si>
    <t>ｱｸﾃｲﾌﾞﾘﾊﾋﾞﾘｾﾝﾀｰｶﾉｱ</t>
  </si>
  <si>
    <t>灯りやデイサービス</t>
    <rPh sb="0" eb="1">
      <t>アカ</t>
    </rPh>
    <phoneticPr fontId="34"/>
  </si>
  <si>
    <t>株式会社　もりの灯台</t>
  </si>
  <si>
    <t>上野　智巳</t>
  </si>
  <si>
    <t>下関市菊川町上田部343-2</t>
  </si>
  <si>
    <t>750-0314</t>
  </si>
  <si>
    <t>083-227-3270</t>
  </si>
  <si>
    <t>菊川町上田部343-2</t>
  </si>
  <si>
    <t>ｱｶﾘﾔﾃﾞｲｻｰﾋﾞｽ</t>
  </si>
  <si>
    <t>コンパスウォ－ク勝山</t>
    <rPh sb="8" eb="10">
      <t>カツヤマ</t>
    </rPh>
    <phoneticPr fontId="34"/>
  </si>
  <si>
    <t>下関市田倉御殿町1-1-1</t>
  </si>
  <si>
    <t>751-0882</t>
  </si>
  <si>
    <t>083－227-4844</t>
  </si>
  <si>
    <t>田倉御殿町1-1-1</t>
  </si>
  <si>
    <t>ｺﾝﾊﾟｽｳｫ-ｸｶﾂﾔﾏ</t>
  </si>
  <si>
    <t>オーシャンビューまえだデイサービスセンター</t>
  </si>
  <si>
    <t>株式会社　夢の会</t>
  </si>
  <si>
    <t>馬込祐后子</t>
    <rPh sb="0" eb="2">
      <t>マゴメ</t>
    </rPh>
    <rPh sb="2" eb="3">
      <t>ヒロシ</t>
    </rPh>
    <rPh sb="3" eb="4">
      <t>キサキ</t>
    </rPh>
    <rPh sb="4" eb="5">
      <t>コ</t>
    </rPh>
    <phoneticPr fontId="34"/>
  </si>
  <si>
    <t>下関市前田2-1-21</t>
  </si>
  <si>
    <t>752-0997</t>
  </si>
  <si>
    <t>083-242-1303</t>
  </si>
  <si>
    <t>前田2-1-21</t>
  </si>
  <si>
    <t>ｵｰｼｬﾝﾋﾞｭｰﾏｴﾀﾞﾃﾞｲｻｰﾋﾞｽｾﾝﾀｰ</t>
  </si>
  <si>
    <t>こころリハ</t>
  </si>
  <si>
    <t>合同会社　こころライフサポート</t>
  </si>
  <si>
    <t>原口優</t>
    <rPh sb="0" eb="2">
      <t>ハラグチ</t>
    </rPh>
    <rPh sb="2" eb="3">
      <t>ユウ</t>
    </rPh>
    <phoneticPr fontId="34"/>
  </si>
  <si>
    <t>下関市山の田本町20-4</t>
  </si>
  <si>
    <t>751-0838</t>
  </si>
  <si>
    <t>083-237-0701</t>
  </si>
  <si>
    <t>山の田本町20-4</t>
  </si>
  <si>
    <t>ｺｺﾛﾘﾊ</t>
  </si>
  <si>
    <t>社会福祉法人
夢の会</t>
    <rPh sb="7" eb="8">
      <t>ユメ</t>
    </rPh>
    <rPh sb="9" eb="10">
      <t>カイ</t>
    </rPh>
    <phoneticPr fontId="34"/>
  </si>
  <si>
    <t>前田貴子</t>
    <rPh sb="0" eb="2">
      <t>マエダ</t>
    </rPh>
    <phoneticPr fontId="34"/>
  </si>
  <si>
    <t>750-0036</t>
  </si>
  <si>
    <t>083-
250-6581</t>
  </si>
  <si>
    <t>あるかぽーと1番33号</t>
  </si>
  <si>
    <t>（私立）</t>
    <rPh sb="1" eb="2">
      <t>ワタシ</t>
    </rPh>
    <phoneticPr fontId="34"/>
  </si>
  <si>
    <t>青木里沙</t>
    <rPh sb="0" eb="2">
      <t>アオキ</t>
    </rPh>
    <phoneticPr fontId="34"/>
  </si>
  <si>
    <t>河﨑圭治</t>
    <rPh sb="0" eb="2">
      <t>カワサキ</t>
    </rPh>
    <rPh sb="2" eb="4">
      <t>ケイジ</t>
    </rPh>
    <phoneticPr fontId="34"/>
  </si>
  <si>
    <t>岩下明弘</t>
    <rPh sb="0" eb="2">
      <t>イワシタ</t>
    </rPh>
    <rPh sb="2" eb="4">
      <t>アキヒロ</t>
    </rPh>
    <phoneticPr fontId="34"/>
  </si>
  <si>
    <t>医療法人星の里会岡病院介護医療院</t>
    <rPh sb="0" eb="2">
      <t>イリョウ</t>
    </rPh>
    <rPh sb="2" eb="4">
      <t>ホウジン</t>
    </rPh>
    <rPh sb="4" eb="5">
      <t>ホシ</t>
    </rPh>
    <rPh sb="6" eb="7">
      <t>サト</t>
    </rPh>
    <rPh sb="7" eb="8">
      <t>カイ</t>
    </rPh>
    <rPh sb="8" eb="9">
      <t>オカ</t>
    </rPh>
    <rPh sb="9" eb="11">
      <t>ビョウイン</t>
    </rPh>
    <rPh sb="11" eb="13">
      <t>カイゴ</t>
    </rPh>
    <rPh sb="13" eb="15">
      <t>イリョウ</t>
    </rPh>
    <rPh sb="15" eb="16">
      <t>イン</t>
    </rPh>
    <phoneticPr fontId="34"/>
  </si>
  <si>
    <t>医療法人星の里会</t>
    <rPh sb="0" eb="2">
      <t>イリョウ</t>
    </rPh>
    <rPh sb="2" eb="4">
      <t>ホウジン</t>
    </rPh>
    <rPh sb="4" eb="5">
      <t>ホシ</t>
    </rPh>
    <rPh sb="6" eb="7">
      <t>サト</t>
    </rPh>
    <rPh sb="7" eb="8">
      <t>カイ</t>
    </rPh>
    <phoneticPr fontId="34"/>
  </si>
  <si>
    <t>岡保人</t>
    <rPh sb="0" eb="2">
      <t>オカヤス</t>
    </rPh>
    <rPh sb="2" eb="3">
      <t>ヒト</t>
    </rPh>
    <phoneticPr fontId="34"/>
  </si>
  <si>
    <t>下関市小月本町2-15-20</t>
    <rPh sb="0" eb="3">
      <t>シモノセキシ</t>
    </rPh>
    <rPh sb="3" eb="4">
      <t>コ</t>
    </rPh>
    <rPh sb="4" eb="5">
      <t>ツキ</t>
    </rPh>
    <rPh sb="5" eb="7">
      <t>ホンマチ</t>
    </rPh>
    <phoneticPr fontId="34"/>
  </si>
  <si>
    <t>083-282-0070</t>
  </si>
  <si>
    <t>Ⅰ型</t>
    <rPh sb="1" eb="2">
      <t>ガタ</t>
    </rPh>
    <phoneticPr fontId="34"/>
  </si>
  <si>
    <t>小月本町2-15-20</t>
  </si>
  <si>
    <t>ｲﾙｵｳﾎｳｼﾞﾝﾎｼﾉｻﾄｶｲｵｶﾋﾞｮｳｲﾝｶｲｺﾞｲﾘｮｳｲﾝ</t>
  </si>
  <si>
    <t>介護医療院
さくら寮</t>
    <rPh sb="9" eb="10">
      <t>リョウ</t>
    </rPh>
    <phoneticPr fontId="34"/>
  </si>
  <si>
    <t>社会福祉法人
山水会
（横山秀二)</t>
    <rPh sb="12" eb="14">
      <t>ヨコヤマ</t>
    </rPh>
    <rPh sb="14" eb="16">
      <t>シュウジ</t>
    </rPh>
    <phoneticPr fontId="28"/>
  </si>
  <si>
    <t>社会福祉法人
錦福祉会
(石井　忍)</t>
    <rPh sb="13" eb="15">
      <t>イシイ</t>
    </rPh>
    <rPh sb="16" eb="17">
      <t>シノブ</t>
    </rPh>
    <phoneticPr fontId="4"/>
  </si>
  <si>
    <t>社会福祉法人
山陽福祉会
(山髙　正義)</t>
    <rPh sb="14" eb="15">
      <t>ヤマ</t>
    </rPh>
    <rPh sb="15" eb="16">
      <t>タカ</t>
    </rPh>
    <rPh sb="17" eb="19">
      <t>マサヨシ</t>
    </rPh>
    <phoneticPr fontId="28"/>
  </si>
  <si>
    <t>下関市永田郷158-1</t>
    <rPh sb="0" eb="2">
      <t>シモノセキ</t>
    </rPh>
    <rPh sb="2" eb="3">
      <t>シ</t>
    </rPh>
    <phoneticPr fontId="34"/>
  </si>
  <si>
    <t>豊浦町大字川棚12139-2</t>
  </si>
  <si>
    <t>リゾートデイ
遊とぴあ</t>
  </si>
  <si>
    <t>豊浦町大字厚母郷10442</t>
  </si>
  <si>
    <t>長府中土居本町15-26</t>
    <rPh sb="2" eb="5">
      <t>ナカドイ</t>
    </rPh>
    <rPh sb="5" eb="7">
      <t>ホンマチ</t>
    </rPh>
    <phoneticPr fontId="34"/>
  </si>
  <si>
    <t>長府中浜町4-18</t>
  </si>
  <si>
    <t>河村知世子</t>
    <rPh sb="0" eb="2">
      <t>カワムラ</t>
    </rPh>
    <rPh sb="2" eb="3">
      <t>チ</t>
    </rPh>
    <rPh sb="3" eb="4">
      <t>ヨ</t>
    </rPh>
    <rPh sb="4" eb="5">
      <t>コ</t>
    </rPh>
    <phoneticPr fontId="34"/>
  </si>
  <si>
    <t>功栄サービス
さくらえん</t>
    <rPh sb="0" eb="1">
      <t>コウ</t>
    </rPh>
    <rPh sb="1" eb="2">
      <t>エイ</t>
    </rPh>
    <phoneticPr fontId="34"/>
  </si>
  <si>
    <t>083-
775-3200</t>
  </si>
  <si>
    <t>083-
242-2021</t>
  </si>
  <si>
    <t>リハトレケアサポート</t>
  </si>
  <si>
    <t>長府松小田本町５ー１６ー１F</t>
  </si>
  <si>
    <t>デイサービス
フェリーチェ</t>
  </si>
  <si>
    <t>083-227-２８７３</t>
  </si>
  <si>
    <t>下関市宝町３－１７　ＹＬＣビル１Ｆ</t>
  </si>
  <si>
    <t>社会福祉法人
豊北福祉会
(宮田和弘)</t>
    <rPh sb="7" eb="9">
      <t>ホウホク</t>
    </rPh>
    <rPh sb="14" eb="16">
      <t>ミヤタ</t>
    </rPh>
    <rPh sb="16" eb="18">
      <t>カズヒロ</t>
    </rPh>
    <phoneticPr fontId="34"/>
  </si>
  <si>
    <t>ショート20
ユニット型60</t>
    <rPh sb="11" eb="12">
      <t>ガタ</t>
    </rPh>
    <phoneticPr fontId="34"/>
  </si>
  <si>
    <t>社会福祉法人
豊北福祉会
（宮田和弘)</t>
    <rPh sb="7" eb="9">
      <t>ホウホク</t>
    </rPh>
    <rPh sb="14" eb="16">
      <t>ミヤタ</t>
    </rPh>
    <rPh sb="16" eb="17">
      <t>ワ</t>
    </rPh>
    <rPh sb="17" eb="18">
      <t>ヒロシ</t>
    </rPh>
    <phoneticPr fontId="34"/>
  </si>
  <si>
    <t>社会福祉法人
豊北福祉会
(宮田和弘)</t>
    <rPh sb="7" eb="9">
      <t>ホウホク</t>
    </rPh>
    <phoneticPr fontId="34"/>
  </si>
  <si>
    <t>社会福祉法人
暁会
(吉水秋子)</t>
    <rPh sb="11" eb="13">
      <t>ヨシミズ</t>
    </rPh>
    <rPh sb="13" eb="14">
      <t>アキ</t>
    </rPh>
    <rPh sb="14" eb="15">
      <t>コ</t>
    </rPh>
    <phoneticPr fontId="34"/>
  </si>
  <si>
    <t>社会福祉法人
豊北福祉会
(　宮田和弘　)</t>
    <rPh sb="7" eb="9">
      <t>ホウホク</t>
    </rPh>
    <rPh sb="15" eb="17">
      <t>ミヤタ</t>
    </rPh>
    <rPh sb="17" eb="19">
      <t>カズヒロ</t>
    </rPh>
    <phoneticPr fontId="34"/>
  </si>
  <si>
    <t>社会福祉法人
山口県
盲人福祉協会
(岡本博美)</t>
    <rPh sb="19" eb="21">
      <t>オカモト</t>
    </rPh>
    <rPh sb="21" eb="23">
      <t>ヒロミ</t>
    </rPh>
    <phoneticPr fontId="34"/>
  </si>
  <si>
    <t>西宇部南３－５－２1</t>
    <rPh sb="0" eb="3">
      <t>ニシウベ</t>
    </rPh>
    <rPh sb="3" eb="4">
      <t>ミナミ</t>
    </rPh>
    <phoneticPr fontId="4"/>
  </si>
  <si>
    <t>濱野貴美江</t>
    <rPh sb="0" eb="2">
      <t>ハマノ</t>
    </rPh>
    <rPh sb="2" eb="5">
      <t>キミエ</t>
    </rPh>
    <phoneticPr fontId="34"/>
  </si>
  <si>
    <t>鋳銭司3381</t>
  </si>
  <si>
    <t>ﾎｳﾓﾝｶﾝｺﾞｽﾃｰｼｮﾝﾊﾛｰﾅｰｽｷﾂﾅﾝ</t>
  </si>
  <si>
    <t>大内矢田南3－7－36</t>
    <phoneticPr fontId="4"/>
  </si>
  <si>
    <t>ﾚﾓﾝﾅｰｽﾘﾊﾋﾞﾘｽﾃｰｼｮﾝ</t>
    <phoneticPr fontId="4"/>
  </si>
  <si>
    <t>椿東2531－1</t>
    <phoneticPr fontId="4"/>
  </si>
  <si>
    <t>ﾎｳﾓﾝｶﾝｺﾞｽﾃｰｼｮﾝｺﾊｷﾞ</t>
    <phoneticPr fontId="4"/>
  </si>
  <si>
    <t>R6（2024）年1月1日～　休止中</t>
    <rPh sb="15" eb="18">
      <t>キュウシチュウ</t>
    </rPh>
    <phoneticPr fontId="4"/>
  </si>
  <si>
    <t>高倉2－14－33　高橋ビル201</t>
    <phoneticPr fontId="4"/>
  </si>
  <si>
    <t>ﾎｳﾓﾝｶﾝｺﾞｽﾃｰｼｮﾝﾗｲﾌﾅｰｽ</t>
    <phoneticPr fontId="4"/>
  </si>
  <si>
    <t>開出６－３６　エイブルメゾン開出１－１０２</t>
    <phoneticPr fontId="4"/>
  </si>
  <si>
    <t>ｷﾐｲﾛﾎｳﾓﾝｶﾝｺﾞｽﾃｰｼｮﾝ</t>
    <phoneticPr fontId="4"/>
  </si>
  <si>
    <t>大手町2－5－18　ティティ商事ビル3Ｆ</t>
    <phoneticPr fontId="4"/>
  </si>
  <si>
    <t>ﾎｳﾓﾝｶﾝｺﾞｽﾃｰｼｮﾝ ｺｺﾛ</t>
    <phoneticPr fontId="4"/>
  </si>
  <si>
    <t>南岩国1－13－23</t>
    <rPh sb="0" eb="1">
      <t>ミナミ</t>
    </rPh>
    <rPh sb="1" eb="3">
      <t>イワクニ</t>
    </rPh>
    <phoneticPr fontId="4"/>
  </si>
  <si>
    <t>美和町渋前1776</t>
    <rPh sb="0" eb="2">
      <t>ミワ</t>
    </rPh>
    <rPh sb="2" eb="3">
      <t>マチ</t>
    </rPh>
    <rPh sb="3" eb="4">
      <t>シブ</t>
    </rPh>
    <rPh sb="4" eb="5">
      <t>マエ</t>
    </rPh>
    <phoneticPr fontId="4"/>
  </si>
  <si>
    <t>ｲﾜｸﾆｼﾘﾂﾎｳﾓﾝｶﾝｺﾞｽﾃｰｼｮﾝｻｸﾗ</t>
    <phoneticPr fontId="4"/>
  </si>
  <si>
    <t>黒磯町2－25－5－1</t>
    <phoneticPr fontId="4"/>
  </si>
  <si>
    <t>ﾅｰｽｽﾃｰｼｮﾝｱｲｶ</t>
    <phoneticPr fontId="4"/>
  </si>
  <si>
    <t>南岩国町１－２３－１９</t>
    <phoneticPr fontId="4"/>
  </si>
  <si>
    <t>ｲﾜｸﾆﾎｳﾓﾝｶﾝｺﾞﾘﾊﾋﾞﾘﾃｰｼｮﾝｾﾝﾀｰ</t>
    <phoneticPr fontId="4"/>
  </si>
  <si>
    <t>湯野4278-1</t>
    <rPh sb="0" eb="2">
      <t>ユノ</t>
    </rPh>
    <phoneticPr fontId="4"/>
  </si>
  <si>
    <t>ﾎｳﾓﾝｶﾝｺﾞｽﾃｰｼｮﾝｺﾓﾚﾋﾞ</t>
    <phoneticPr fontId="4"/>
  </si>
  <si>
    <t>久米中央1－17－14－Ｃ1階</t>
    <phoneticPr fontId="4"/>
  </si>
  <si>
    <t>毛利町3－45</t>
    <phoneticPr fontId="4"/>
  </si>
  <si>
    <t>ﾎｳﾓﾝｶﾝｺﾞｽﾃｰｼｮﾝ ｴﾝﾂｷﾞ</t>
    <phoneticPr fontId="4"/>
  </si>
  <si>
    <t>呼坂８５０－１６９</t>
    <phoneticPr fontId="4"/>
  </si>
  <si>
    <t>ﾎｳﾓﾝｶﾝｺﾞｽﾃｰｼｮﾝ　ｶﾝｺﾞｱﾝﾄﾞﾘﾊﾋﾞﾘ　ｱﾛﾊ</t>
    <phoneticPr fontId="4"/>
  </si>
  <si>
    <t>山陽小野田市東高泊1863－1</t>
    <phoneticPr fontId="4"/>
  </si>
  <si>
    <t>山陽小野田市西高泊758－1</t>
    <phoneticPr fontId="4"/>
  </si>
  <si>
    <t>山陽小野田市有帆2581</t>
    <phoneticPr fontId="4"/>
  </si>
  <si>
    <t>山陽小野田市赤崎2－9－1</t>
    <phoneticPr fontId="4"/>
  </si>
  <si>
    <t>山陽小野田市東高泊７８４</t>
    <phoneticPr fontId="4"/>
  </si>
  <si>
    <t>中村　和江</t>
    <rPh sb="0" eb="2">
      <t>ナカムラ</t>
    </rPh>
    <rPh sb="3" eb="5">
      <t>カズエ</t>
    </rPh>
    <phoneticPr fontId="34"/>
  </si>
  <si>
    <t>中山奈美</t>
    <rPh sb="0" eb="2">
      <t>ナカヤマ</t>
    </rPh>
    <rPh sb="2" eb="4">
      <t>ナミ</t>
    </rPh>
    <phoneticPr fontId="34"/>
  </si>
  <si>
    <t>岡田佐知子</t>
    <rPh sb="0" eb="2">
      <t>オカダ</t>
    </rPh>
    <rPh sb="2" eb="5">
      <t>サチコ</t>
    </rPh>
    <phoneticPr fontId="34"/>
  </si>
  <si>
    <t>石橋進也</t>
    <rPh sb="0" eb="2">
      <t>イシバシ</t>
    </rPh>
    <rPh sb="2" eb="3">
      <t>シン</t>
    </rPh>
    <rPh sb="3" eb="4">
      <t>ヤ</t>
    </rPh>
    <phoneticPr fontId="34"/>
  </si>
  <si>
    <t>藤屋綾子</t>
    <rPh sb="0" eb="1">
      <t>フジ</t>
    </rPh>
    <rPh sb="1" eb="2">
      <t>ヤ</t>
    </rPh>
    <rPh sb="2" eb="4">
      <t>アヤコ</t>
    </rPh>
    <phoneticPr fontId="34"/>
  </si>
  <si>
    <t>谷田逸子</t>
    <rPh sb="0" eb="2">
      <t>タニダ</t>
    </rPh>
    <rPh sb="2" eb="4">
      <t>イツコ</t>
    </rPh>
    <phoneticPr fontId="34"/>
  </si>
  <si>
    <t>東村満雄</t>
    <rPh sb="0" eb="2">
      <t>ヒガシムラ</t>
    </rPh>
    <rPh sb="2" eb="4">
      <t>ミツオ</t>
    </rPh>
    <phoneticPr fontId="34"/>
  </si>
  <si>
    <t>訪問看護ステーション　ゆめか</t>
    <rPh sb="0" eb="2">
      <t>ホウモン</t>
    </rPh>
    <rPh sb="2" eb="4">
      <t>カンゴ</t>
    </rPh>
    <phoneticPr fontId="34"/>
  </si>
  <si>
    <t>株式会社　ケアセラピー</t>
    <rPh sb="0" eb="4">
      <t>カブシキガイシャ</t>
    </rPh>
    <phoneticPr fontId="34"/>
  </si>
  <si>
    <t>河村　満沙</t>
    <rPh sb="0" eb="2">
      <t>カワムラ</t>
    </rPh>
    <rPh sb="3" eb="4">
      <t>マン</t>
    </rPh>
    <rPh sb="4" eb="5">
      <t>イサゴ</t>
    </rPh>
    <phoneticPr fontId="34"/>
  </si>
  <si>
    <t>083-227-2507</t>
  </si>
  <si>
    <t>椋野町3-18-18</t>
    <rPh sb="0" eb="3">
      <t>ムクノチョウ</t>
    </rPh>
    <phoneticPr fontId="34"/>
  </si>
  <si>
    <t>ホウモンカイゴステーション　ユメカ</t>
  </si>
  <si>
    <t>はるかぜ訪問看護ステーション</t>
    <rPh sb="4" eb="6">
      <t>ホウモン</t>
    </rPh>
    <rPh sb="6" eb="8">
      <t>カンゴ</t>
    </rPh>
    <phoneticPr fontId="34"/>
  </si>
  <si>
    <t>株式会社春風</t>
    <rPh sb="0" eb="4">
      <t>カブシキガイシャ</t>
    </rPh>
    <rPh sb="4" eb="6">
      <t>ハルカゼ</t>
    </rPh>
    <phoneticPr fontId="34"/>
  </si>
  <si>
    <t>重田浩</t>
    <rPh sb="0" eb="2">
      <t>シゲタ</t>
    </rPh>
    <rPh sb="2" eb="3">
      <t>ヒロシ</t>
    </rPh>
    <phoneticPr fontId="34"/>
  </si>
  <si>
    <t>083-250-9388</t>
  </si>
  <si>
    <t>綾羅木本町6-5-10</t>
    <rPh sb="0" eb="3">
      <t>アヤラギ</t>
    </rPh>
    <rPh sb="3" eb="5">
      <t>ホンマチ</t>
    </rPh>
    <phoneticPr fontId="34"/>
  </si>
  <si>
    <t>ハルカゼホウモンカイゴステーション</t>
  </si>
  <si>
    <t>訪問介護ステーション　花ごころ</t>
    <rPh sb="0" eb="2">
      <t>ホウモン</t>
    </rPh>
    <rPh sb="2" eb="4">
      <t>カイゴ</t>
    </rPh>
    <rPh sb="11" eb="12">
      <t>ハナ</t>
    </rPh>
    <phoneticPr fontId="34"/>
  </si>
  <si>
    <t>合同会社K&amp;T</t>
    <rPh sb="0" eb="2">
      <t>ゴウドウ</t>
    </rPh>
    <rPh sb="2" eb="4">
      <t>ガイシャ</t>
    </rPh>
    <phoneticPr fontId="34"/>
  </si>
  <si>
    <t>759-6313</t>
  </si>
  <si>
    <t>083-249-5164</t>
  </si>
  <si>
    <t>川中本町2-1-2</t>
    <rPh sb="0" eb="2">
      <t>カワナカ</t>
    </rPh>
    <rPh sb="2" eb="4">
      <t>ホンマチ</t>
    </rPh>
    <phoneticPr fontId="34"/>
  </si>
  <si>
    <t>ホウモンカイゴステーション　ハナゴコロ</t>
  </si>
  <si>
    <t>ＯＨＡＮＡケアステーション</t>
  </si>
  <si>
    <t>株式会社　Ｖｉｔａｌｉｔｙ</t>
    <rPh sb="0" eb="4">
      <t>カブシキガイシャ</t>
    </rPh>
    <phoneticPr fontId="34"/>
  </si>
  <si>
    <t>木村今日子</t>
    <rPh sb="0" eb="2">
      <t>キムラ</t>
    </rPh>
    <rPh sb="2" eb="5">
      <t>キョウコ</t>
    </rPh>
    <phoneticPr fontId="34"/>
  </si>
  <si>
    <t>750-0014</t>
  </si>
  <si>
    <t>083-249-5664</t>
  </si>
  <si>
    <t>川中本町8-1-34-201</t>
    <rPh sb="0" eb="2">
      <t>カワナカ</t>
    </rPh>
    <rPh sb="2" eb="4">
      <t>ホンマチ</t>
    </rPh>
    <phoneticPr fontId="34"/>
  </si>
  <si>
    <t>オハナケアステーション</t>
  </si>
  <si>
    <t>訪問看護ステーション詩音</t>
    <rPh sb="0" eb="2">
      <t>ホウモン</t>
    </rPh>
    <rPh sb="2" eb="4">
      <t>カンゴ</t>
    </rPh>
    <rPh sb="10" eb="12">
      <t>シオン</t>
    </rPh>
    <phoneticPr fontId="34"/>
  </si>
  <si>
    <t>詩音株式会社</t>
    <rPh sb="0" eb="2">
      <t>シオン</t>
    </rPh>
    <rPh sb="2" eb="6">
      <t>カブシキガイシャ</t>
    </rPh>
    <phoneticPr fontId="34"/>
  </si>
  <si>
    <t>岩畑義和</t>
    <rPh sb="0" eb="2">
      <t>イワハタ</t>
    </rPh>
    <rPh sb="2" eb="4">
      <t>ヨシカズ</t>
    </rPh>
    <phoneticPr fontId="34"/>
  </si>
  <si>
    <t>751-0863</t>
  </si>
  <si>
    <t>083-249-5181</t>
  </si>
  <si>
    <t>伊倉本町27-10</t>
  </si>
  <si>
    <t>ホウモンカイゴステーションシオン</t>
  </si>
  <si>
    <t>はぴれすと訪問看護ステーション</t>
    <rPh sb="5" eb="7">
      <t>ホウモン</t>
    </rPh>
    <rPh sb="7" eb="9">
      <t>カンゴ</t>
    </rPh>
    <phoneticPr fontId="34"/>
  </si>
  <si>
    <t>社会福祉法人夢の会</t>
    <rPh sb="0" eb="2">
      <t>シャカイ</t>
    </rPh>
    <rPh sb="2" eb="4">
      <t>フクシ</t>
    </rPh>
    <rPh sb="4" eb="6">
      <t>ホウジン</t>
    </rPh>
    <rPh sb="6" eb="7">
      <t>ユメ</t>
    </rPh>
    <rPh sb="8" eb="9">
      <t>カイ</t>
    </rPh>
    <phoneticPr fontId="34"/>
  </si>
  <si>
    <t>中嶋敬代</t>
    <rPh sb="0" eb="2">
      <t>ナカシマ</t>
    </rPh>
    <rPh sb="2" eb="3">
      <t>タカシ</t>
    </rPh>
    <rPh sb="3" eb="4">
      <t>ダイ</t>
    </rPh>
    <phoneticPr fontId="34"/>
  </si>
  <si>
    <t>083-242-1302</t>
  </si>
  <si>
    <t>新地町3-28</t>
  </si>
  <si>
    <t>ハピレストホウモンカンゴステーション</t>
  </si>
  <si>
    <t>休止中</t>
    <rPh sb="0" eb="2">
      <t>キュウシ</t>
    </rPh>
    <rPh sb="2" eb="3">
      <t>チュウ</t>
    </rPh>
    <phoneticPr fontId="34"/>
  </si>
  <si>
    <t>下関市椋野町3-20-9 インソーレ2　202号室</t>
    <rPh sb="0" eb="3">
      <t>シモノセキシ</t>
    </rPh>
    <rPh sb="3" eb="5">
      <t>ムクノ</t>
    </rPh>
    <rPh sb="5" eb="6">
      <t>チョウ</t>
    </rPh>
    <rPh sb="23" eb="25">
      <t>ゴウシツ</t>
    </rPh>
    <phoneticPr fontId="34"/>
  </si>
  <si>
    <t>下関市綾羅木本町8-2-23  コーポIVY A104号室</t>
    <rPh sb="0" eb="3">
      <t>シモノセキシ</t>
    </rPh>
    <rPh sb="3" eb="6">
      <t>アヤラギ</t>
    </rPh>
    <rPh sb="6" eb="7">
      <t>ホン</t>
    </rPh>
    <rPh sb="7" eb="8">
      <t>チョウ</t>
    </rPh>
    <rPh sb="27" eb="29">
      <t>ゴウシツ</t>
    </rPh>
    <phoneticPr fontId="34"/>
  </si>
  <si>
    <t>下関市豊浦町豊洋台1-447-186 ヴィレッタ豊洋台101号室</t>
    <rPh sb="0" eb="3">
      <t>シモノセキシ</t>
    </rPh>
    <rPh sb="3" eb="5">
      <t>トヨウラ</t>
    </rPh>
    <rPh sb="5" eb="6">
      <t>マチ</t>
    </rPh>
    <rPh sb="6" eb="7">
      <t>ユタカ</t>
    </rPh>
    <rPh sb="7" eb="8">
      <t>ヨウ</t>
    </rPh>
    <rPh sb="8" eb="9">
      <t>ダイ</t>
    </rPh>
    <rPh sb="24" eb="25">
      <t>ユタカ</t>
    </rPh>
    <rPh sb="25" eb="26">
      <t>ヨウ</t>
    </rPh>
    <rPh sb="26" eb="27">
      <t>ダイ</t>
    </rPh>
    <rPh sb="30" eb="32">
      <t>ゴウシツ</t>
    </rPh>
    <phoneticPr fontId="34"/>
  </si>
  <si>
    <t>下関市岬之町10-8 第7トマトビル305</t>
    <rPh sb="0" eb="3">
      <t>シモノセキシ</t>
    </rPh>
    <rPh sb="3" eb="4">
      <t>ミサキ</t>
    </rPh>
    <rPh sb="4" eb="5">
      <t>コレ</t>
    </rPh>
    <rPh sb="5" eb="6">
      <t>マチ</t>
    </rPh>
    <rPh sb="11" eb="12">
      <t>ダイ</t>
    </rPh>
    <phoneticPr fontId="34"/>
  </si>
  <si>
    <t>下関市前田2-1-21</t>
    <rPh sb="0" eb="3">
      <t>シモノセキシ</t>
    </rPh>
    <rPh sb="3" eb="5">
      <t>マエダ</t>
    </rPh>
    <phoneticPr fontId="34"/>
  </si>
  <si>
    <t>伊保庄字近長浜1-4</t>
    <phoneticPr fontId="4"/>
  </si>
  <si>
    <t xml:space="preserve"> (13) 介護医療院</t>
    <rPh sb="6" eb="8">
      <t>カイゴ</t>
    </rPh>
    <rPh sb="8" eb="10">
      <t>イリョウ</t>
    </rPh>
    <rPh sb="10" eb="11">
      <t>イン</t>
    </rPh>
    <phoneticPr fontId="4"/>
  </si>
  <si>
    <r>
      <t xml:space="preserve"> (</t>
    </r>
    <r>
      <rPr>
        <sz val="10"/>
        <rFont val="ＭＳ Ｐゴシック"/>
        <family val="3"/>
        <charset val="128"/>
      </rPr>
      <t>14) 訪問看護ステーション</t>
    </r>
    <rPh sb="6" eb="8">
      <t>ホウモン</t>
    </rPh>
    <rPh sb="8" eb="10">
      <t>カンゴ</t>
    </rPh>
    <phoneticPr fontId="4"/>
  </si>
  <si>
    <t>サテライト型介護老人保健施設しおん高泊</t>
    <rPh sb="5" eb="6">
      <t>ガタ</t>
    </rPh>
    <rPh sb="6" eb="8">
      <t>カイゴ</t>
    </rPh>
    <rPh sb="8" eb="10">
      <t>ロウジン</t>
    </rPh>
    <rPh sb="10" eb="12">
      <t>ホケン</t>
    </rPh>
    <rPh sb="12" eb="14">
      <t>シセツ</t>
    </rPh>
    <rPh sb="17" eb="19">
      <t>タカトマリ</t>
    </rPh>
    <phoneticPr fontId="4"/>
  </si>
  <si>
    <t>医療法人
健仁会</t>
  </si>
  <si>
    <t>松元　裕輔</t>
    <rPh sb="0" eb="2">
      <t>マツモト</t>
    </rPh>
    <rPh sb="3" eb="5">
      <t>ユウスケ</t>
    </rPh>
    <phoneticPr fontId="4"/>
  </si>
  <si>
    <t>756-0091</t>
  </si>
  <si>
    <t>0836-81-5012</t>
  </si>
  <si>
    <t>西高泊1198-12</t>
  </si>
  <si>
    <t>ｻﾃﾗｲﾄｶﾞﾀｶｲｺﾞﾛｳｼﾞﾝﾎｹﾝｼｾﾂｼｵﾝﾀｶﾄﾞﾏﾘ</t>
  </si>
  <si>
    <t>王司上町２丁目5-9</t>
    <rPh sb="0" eb="2">
      <t>オウジ</t>
    </rPh>
    <rPh sb="2" eb="4">
      <t>カミマチ</t>
    </rPh>
    <rPh sb="5" eb="7">
      <t>チョウメ</t>
    </rPh>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</si>
</sst>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411]ggge&quot;年&quot;m&quot;月&quot;d&quot;日&quot;;@"/>
  </numFmts>
  <fonts count="48">
    <font>
      <sz val="11"/>
      <name val="ＭＳ Ｐゴシック"/>
      <family val="3"/>
      <charset val="128"/>
    </font>
    <font>
      <sz val="11"/>
      <name val="ＭＳ Ｐゴシック"/>
      <family val="3"/>
      <charset val="128"/>
    </font>
    <font>
      <sz val="11"/>
      <name val="ＭＳ Ｐゴシック"/>
      <family val="3"/>
      <charset val="128"/>
    </font>
    <font>
      <sz val="11"/>
      <color indexed="8"/>
      <name val="ＭＳ Ｐゴシック"/>
      <family val="3"/>
      <charset val="128"/>
    </font>
    <font>
      <sz val="6"/>
      <name val="ＭＳ Ｐゴシック"/>
      <family val="3"/>
      <charset val="128"/>
    </font>
    <font>
      <sz val="9"/>
      <name val="ＭＳ Ｐ明朝"/>
      <family val="1"/>
      <charset val="128"/>
    </font>
    <font>
      <sz val="11"/>
      <name val="ＭＳ Ｐ明朝"/>
      <family val="1"/>
      <charset val="128"/>
    </font>
    <font>
      <b/>
      <sz val="11"/>
      <name val="ＭＳ Ｐ明朝"/>
      <family val="1"/>
      <charset val="128"/>
    </font>
    <font>
      <b/>
      <sz val="9"/>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明朝"/>
      <family val="1"/>
      <charset val="128"/>
    </font>
    <font>
      <sz val="10"/>
      <name val="ＭＳ Ｐ明朝"/>
      <family val="1"/>
      <charset val="128"/>
    </font>
    <font>
      <sz val="10"/>
      <name val="ＭＳ Ｐゴシック"/>
      <family val="3"/>
      <charset val="128"/>
      <scheme val="minor"/>
    </font>
    <font>
      <sz val="11"/>
      <name val="ＭＳ Ｐゴシック"/>
      <family val="3"/>
      <charset val="128"/>
      <scheme val="minor"/>
    </font>
    <font>
      <sz val="10"/>
      <name val="ＭＳ Ｐゴシック"/>
      <family val="3"/>
      <charset val="128"/>
    </font>
    <font>
      <b/>
      <sz val="9"/>
      <color indexed="81"/>
      <name val="ＭＳ Ｐゴシック"/>
      <family val="3"/>
      <charset val="128"/>
    </font>
    <font>
      <sz val="11"/>
      <color rgb="FF000000"/>
      <name val="ＭＳ Ｐゴシック"/>
      <family val="3"/>
      <charset val="128"/>
    </font>
    <font>
      <sz val="12"/>
      <name val="ＭＳ Ｐ明朝"/>
      <family val="1"/>
      <charset val="128"/>
    </font>
    <font>
      <sz val="10"/>
      <name val="ＭＳ Ｐ明朝"/>
      <family val="1"/>
    </font>
    <font>
      <sz val="6"/>
      <name val="ＭＳ Ｐゴシック"/>
      <family val="3"/>
    </font>
    <font>
      <sz val="11"/>
      <name val="ＭＳ Ｐゴシック"/>
      <family val="3"/>
    </font>
    <font>
      <sz val="10"/>
      <color theme="1"/>
      <name val="ＭＳ Ｐ明朝"/>
      <family val="1"/>
      <charset val="128"/>
    </font>
    <font>
      <sz val="6"/>
      <name val="ＭＳ Ｐゴシック"/>
      <family val="2"/>
      <charset val="128"/>
      <scheme val="minor"/>
    </font>
    <font>
      <sz val="10"/>
      <color theme="1"/>
      <name val="ＭＳ Ｐ明朝"/>
      <family val="1"/>
    </font>
    <font>
      <sz val="11"/>
      <color theme="1"/>
      <name val="ＭＳ Ｐ明朝"/>
      <family val="1"/>
      <charset val="128"/>
    </font>
    <font>
      <sz val="9"/>
      <color theme="1"/>
      <name val="ＭＳ Ｐ明朝"/>
      <family val="1"/>
      <charset val="128"/>
    </font>
    <font>
      <sz val="14"/>
      <color theme="1"/>
      <name val="ＭＳ Ｐ明朝"/>
      <family val="1"/>
      <charset val="128"/>
    </font>
    <font>
      <sz val="9"/>
      <name val="ＭＳ Ｐ明朝"/>
      <family val="1"/>
    </font>
    <font>
      <sz val="9"/>
      <color indexed="81"/>
      <name val="MS P ゴシック"/>
      <family val="3"/>
      <charset val="128"/>
    </font>
    <font>
      <sz val="9"/>
      <color rgb="FFFF0000"/>
      <name val="ＭＳ Ｐ明朝"/>
      <family val="1"/>
      <charset val="128"/>
    </font>
    <font>
      <strike/>
      <sz val="10"/>
      <name val="ＭＳ Ｐ明朝"/>
      <family val="1"/>
      <charset val="128"/>
    </font>
    <font>
      <sz val="8"/>
      <name val="ＭＳ Ｐ明朝"/>
      <family val="1"/>
      <charset val="128"/>
    </font>
    <font>
      <sz val="11"/>
      <name val="ＭＳ Ｐ明朝"/>
      <family val="1"/>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s>
  <borders count="19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ck">
        <color indexed="64"/>
      </left>
      <right style="thin">
        <color indexed="64"/>
      </right>
      <top style="thin">
        <color indexed="64"/>
      </top>
      <bottom/>
      <diagonal/>
    </border>
    <border>
      <left/>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n">
        <color indexed="64"/>
      </top>
      <bottom/>
      <diagonal/>
    </border>
    <border>
      <left style="thick">
        <color indexed="64"/>
      </left>
      <right style="thin">
        <color indexed="64"/>
      </right>
      <top style="double">
        <color indexed="64"/>
      </top>
      <bottom style="thick">
        <color indexed="64"/>
      </bottom>
      <diagonal/>
    </border>
    <border>
      <left style="thin">
        <color indexed="64"/>
      </left>
      <right style="thick">
        <color indexed="64"/>
      </right>
      <top style="double">
        <color indexed="64"/>
      </top>
      <bottom style="thick">
        <color indexed="64"/>
      </bottom>
      <diagonal/>
    </border>
    <border>
      <left style="thick">
        <color indexed="64"/>
      </left>
      <right style="thin">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double">
        <color indexed="8"/>
      </left>
      <right style="thin">
        <color indexed="8"/>
      </right>
      <top style="thin">
        <color indexed="8"/>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ck">
        <color indexed="64"/>
      </bottom>
      <diagonal/>
    </border>
    <border>
      <left style="thick">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hair">
        <color indexed="8"/>
      </right>
      <top style="thin">
        <color indexed="64"/>
      </top>
      <bottom style="thin">
        <color indexed="64"/>
      </bottom>
      <diagonal/>
    </border>
    <border>
      <left/>
      <right/>
      <top style="thin">
        <color indexed="64"/>
      </top>
      <bottom style="thin">
        <color indexed="8"/>
      </bottom>
      <diagonal/>
    </border>
    <border>
      <left style="thin">
        <color indexed="22"/>
      </left>
      <right style="thin">
        <color indexed="22"/>
      </right>
      <top style="thin">
        <color indexed="64"/>
      </top>
      <bottom/>
      <diagonal/>
    </border>
    <border>
      <left/>
      <right style="thin">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style="thin">
        <color indexed="64"/>
      </right>
      <top/>
      <bottom style="thin">
        <color indexed="22"/>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8"/>
      </left>
      <right style="thin">
        <color indexed="8"/>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thin">
        <color indexed="22"/>
      </bottom>
      <diagonal/>
    </border>
    <border>
      <left/>
      <right style="thin">
        <color indexed="64"/>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thin">
        <color indexed="64"/>
      </right>
      <top/>
      <bottom style="thin">
        <color indexed="64"/>
      </bottom>
      <diagonal/>
    </border>
    <border>
      <left style="thin">
        <color indexed="64"/>
      </left>
      <right style="thin">
        <color indexed="64"/>
      </right>
      <top style="thin">
        <color indexed="22"/>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right style="thin">
        <color indexed="22"/>
      </right>
      <top/>
      <bottom/>
      <diagonal/>
    </border>
    <border>
      <left style="thin">
        <color indexed="22"/>
      </left>
      <right style="thin">
        <color indexed="22"/>
      </right>
      <top/>
      <bottom/>
      <diagonal/>
    </border>
    <border>
      <left/>
      <right style="thin">
        <color indexed="64"/>
      </right>
      <top/>
      <bottom/>
      <diagonal/>
    </border>
    <border>
      <left style="thin">
        <color indexed="64"/>
      </left>
      <right style="hair">
        <color indexed="64"/>
      </right>
      <top/>
      <bottom/>
      <diagonal/>
    </border>
    <border>
      <left/>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top style="hair">
        <color indexed="64"/>
      </top>
      <bottom/>
      <diagonal/>
    </border>
    <border>
      <left/>
      <right/>
      <top style="hair">
        <color indexed="64"/>
      </top>
      <bottom style="thin">
        <color indexed="64"/>
      </bottom>
      <diagonal/>
    </border>
    <border>
      <left/>
      <right style="thin">
        <color indexed="64"/>
      </right>
      <top/>
      <bottom style="hair">
        <color indexed="8"/>
      </bottom>
      <diagonal/>
    </border>
    <border>
      <left/>
      <right style="thin">
        <color indexed="22"/>
      </right>
      <top style="thin">
        <color indexed="8"/>
      </top>
      <bottom/>
      <diagonal/>
    </border>
    <border>
      <left style="thin">
        <color indexed="22"/>
      </left>
      <right style="thin">
        <color indexed="22"/>
      </right>
      <top style="thin">
        <color indexed="8"/>
      </top>
      <bottom/>
      <diagonal/>
    </border>
    <border>
      <left style="thin">
        <color indexed="22"/>
      </left>
      <right/>
      <top style="thin">
        <color indexed="8"/>
      </top>
      <bottom/>
      <diagonal/>
    </border>
    <border>
      <left style="thin">
        <color indexed="22"/>
      </left>
      <right style="thin">
        <color indexed="64"/>
      </right>
      <top style="thin">
        <color indexed="64"/>
      </top>
      <bottom/>
      <diagonal/>
    </border>
    <border>
      <left/>
      <right style="thin">
        <color indexed="64"/>
      </right>
      <top style="hair">
        <color indexed="8"/>
      </top>
      <bottom style="hair">
        <color indexed="8"/>
      </bottom>
      <diagonal/>
    </border>
    <border>
      <left/>
      <right style="thin">
        <color indexed="64"/>
      </right>
      <top style="hair">
        <color indexed="8"/>
      </top>
      <bottom/>
      <diagonal/>
    </border>
    <border>
      <left/>
      <right style="thin">
        <color indexed="22"/>
      </right>
      <top style="thin">
        <color indexed="22"/>
      </top>
      <bottom/>
      <diagonal/>
    </border>
    <border>
      <left style="thin">
        <color indexed="22"/>
      </left>
      <right/>
      <top/>
      <bottom/>
      <diagonal/>
    </border>
    <border>
      <left style="thin">
        <color indexed="64"/>
      </left>
      <right/>
      <top style="hair">
        <color indexed="64"/>
      </top>
      <bottom style="hair">
        <color indexed="64"/>
      </bottom>
      <diagonal/>
    </border>
    <border>
      <left/>
      <right/>
      <top style="thin">
        <color indexed="22"/>
      </top>
      <bottom style="thin">
        <color indexed="22"/>
      </bottom>
      <diagonal/>
    </border>
    <border>
      <left style="thin">
        <color indexed="64"/>
      </left>
      <right style="hair">
        <color indexed="64"/>
      </right>
      <top style="thin">
        <color indexed="22"/>
      </top>
      <bottom style="hair">
        <color indexed="64"/>
      </bottom>
      <diagonal/>
    </border>
    <border>
      <left style="thin">
        <color indexed="64"/>
      </left>
      <right style="hair">
        <color indexed="64"/>
      </right>
      <top style="hair">
        <color indexed="64"/>
      </top>
      <bottom style="thin">
        <color indexed="22"/>
      </bottom>
      <diagonal/>
    </border>
    <border>
      <left style="thick">
        <color indexed="64"/>
      </left>
      <right style="thin">
        <color indexed="64"/>
      </right>
      <top/>
      <bottom/>
      <diagonal/>
    </border>
    <border>
      <left style="thick">
        <color indexed="64"/>
      </left>
      <right style="thin">
        <color indexed="64"/>
      </right>
      <top/>
      <bottom style="double">
        <color indexed="64"/>
      </bottom>
      <diagonal/>
    </border>
    <border>
      <left style="thick">
        <color indexed="64"/>
      </left>
      <right style="thin">
        <color indexed="64"/>
      </right>
      <top/>
      <bottom style="thick">
        <color indexed="64"/>
      </bottom>
      <diagonal/>
    </border>
    <border>
      <left style="thin">
        <color rgb="FFC0C0C0"/>
      </left>
      <right style="thin">
        <color rgb="FFC0C0C0"/>
      </right>
      <top style="thin">
        <color indexed="64"/>
      </top>
      <bottom style="thin">
        <color indexed="64"/>
      </bottom>
      <diagonal/>
    </border>
    <border>
      <left style="thin">
        <color rgb="FFC0C0C0"/>
      </left>
      <right style="thin">
        <color indexed="64"/>
      </right>
      <top style="thin">
        <color indexed="64"/>
      </top>
      <bottom style="thin">
        <color indexed="64"/>
      </bottom>
      <diagonal/>
    </border>
    <border>
      <left/>
      <right style="thin">
        <color rgb="FFC0C0C0"/>
      </right>
      <top style="thin">
        <color indexed="64"/>
      </top>
      <bottom style="thin">
        <color indexed="64"/>
      </bottom>
      <diagonal/>
    </border>
    <border>
      <left style="thin">
        <color indexed="64"/>
      </left>
      <right style="hair">
        <color rgb="FFC0C0C0"/>
      </right>
      <top style="thin">
        <color indexed="64"/>
      </top>
      <bottom style="thin">
        <color indexed="64"/>
      </bottom>
      <diagonal/>
    </border>
    <border>
      <left style="hair">
        <color rgb="FFC0C0C0"/>
      </left>
      <right style="hair">
        <color rgb="FFC0C0C0"/>
      </right>
      <top style="thin">
        <color indexed="64"/>
      </top>
      <bottom style="thin">
        <color indexed="64"/>
      </bottom>
      <diagonal/>
    </border>
    <border>
      <left style="hair">
        <color rgb="FFC0C0C0"/>
      </left>
      <right style="thin">
        <color indexed="64"/>
      </right>
      <top style="thin">
        <color indexed="64"/>
      </top>
      <bottom style="thin">
        <color indexed="64"/>
      </bottom>
      <diagonal/>
    </border>
    <border>
      <left/>
      <right style="hair">
        <color rgb="FFC0C0C0"/>
      </right>
      <top style="thin">
        <color indexed="64"/>
      </top>
      <bottom style="thin">
        <color indexed="64"/>
      </bottom>
      <diagonal/>
    </border>
    <border>
      <left style="thin">
        <color indexed="64"/>
      </left>
      <right style="thin">
        <color rgb="FFC0C0C0"/>
      </right>
      <top style="thin">
        <color indexed="64"/>
      </top>
      <bottom style="thin">
        <color indexed="64"/>
      </bottom>
      <diagonal/>
    </border>
    <border>
      <left style="thin">
        <color rgb="FFC0C0C0"/>
      </left>
      <right style="thin">
        <color rgb="FFC0C0C0"/>
      </right>
      <top style="thin">
        <color indexed="64"/>
      </top>
      <bottom style="thin">
        <color indexed="8"/>
      </bottom>
      <diagonal/>
    </border>
    <border>
      <left style="thin">
        <color rgb="FFC0C0C0"/>
      </left>
      <right style="thin">
        <color rgb="FFC0C0C0"/>
      </right>
      <top style="thin">
        <color indexed="64"/>
      </top>
      <bottom/>
      <diagonal/>
    </border>
    <border>
      <left style="thin">
        <color rgb="FFC0C0C0"/>
      </left>
      <right style="thin">
        <color rgb="FFC0C0C0"/>
      </right>
      <top/>
      <bottom style="thin">
        <color rgb="FFC0C0C0"/>
      </bottom>
      <diagonal/>
    </border>
    <border>
      <left style="thin">
        <color rgb="FFC0C0C0"/>
      </left>
      <right style="thin">
        <color indexed="64"/>
      </right>
      <top/>
      <bottom style="thin">
        <color rgb="FFC0C0C0"/>
      </bottom>
      <diagonal/>
    </border>
    <border>
      <left style="thin">
        <color indexed="64"/>
      </left>
      <right style="hair">
        <color rgb="FFC0C0C0"/>
      </right>
      <top/>
      <bottom style="hair">
        <color rgb="FFC0C0C0"/>
      </bottom>
      <diagonal/>
    </border>
    <border>
      <left style="hair">
        <color rgb="FFC0C0C0"/>
      </left>
      <right style="hair">
        <color rgb="FFC0C0C0"/>
      </right>
      <top/>
      <bottom style="hair">
        <color rgb="FFC0C0C0"/>
      </bottom>
      <diagonal/>
    </border>
    <border>
      <left style="hair">
        <color rgb="FFC0C0C0"/>
      </left>
      <right style="thin">
        <color indexed="64"/>
      </right>
      <top/>
      <bottom style="hair">
        <color rgb="FFC0C0C0"/>
      </bottom>
      <diagonal/>
    </border>
    <border>
      <left style="hair">
        <color rgb="FFC0C0C0"/>
      </left>
      <right style="hair">
        <color rgb="FFC0C0C0"/>
      </right>
      <top style="hair">
        <color rgb="FFC0C0C0"/>
      </top>
      <bottom style="hair">
        <color rgb="FFC0C0C0"/>
      </bottom>
      <diagonal/>
    </border>
    <border>
      <left style="hair">
        <color rgb="FFC0C0C0"/>
      </left>
      <right style="thin">
        <color indexed="64"/>
      </right>
      <top style="hair">
        <color rgb="FFC0C0C0"/>
      </top>
      <bottom style="hair">
        <color rgb="FFC0C0C0"/>
      </bottom>
      <diagonal/>
    </border>
    <border>
      <left style="thin">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style="thin">
        <color indexed="64"/>
      </right>
      <top style="thin">
        <color indexed="64"/>
      </top>
      <bottom style="thin">
        <color rgb="FFC0C0C0"/>
      </bottom>
      <diagonal/>
    </border>
    <border>
      <left style="thin">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indexed="64"/>
      </right>
      <top style="thin">
        <color rgb="FFC0C0C0"/>
      </top>
      <bottom style="thin">
        <color rgb="FFC0C0C0"/>
      </bottom>
      <diagonal/>
    </border>
    <border>
      <left style="thin">
        <color indexed="64"/>
      </left>
      <right style="thin">
        <color rgb="FFC0C0C0"/>
      </right>
      <top style="thin">
        <color rgb="FFC0C0C0"/>
      </top>
      <bottom style="thin">
        <color indexed="64"/>
      </bottom>
      <diagonal/>
    </border>
    <border>
      <left style="thin">
        <color rgb="FFC0C0C0"/>
      </left>
      <right style="thin">
        <color rgb="FFC0C0C0"/>
      </right>
      <top style="thin">
        <color rgb="FFC0C0C0"/>
      </top>
      <bottom style="thin">
        <color indexed="64"/>
      </bottom>
      <diagonal/>
    </border>
    <border>
      <left style="thin">
        <color rgb="FFC0C0C0"/>
      </left>
      <right style="thin">
        <color indexed="64"/>
      </right>
      <top style="thin">
        <color rgb="FFC0C0C0"/>
      </top>
      <bottom style="thin">
        <color indexed="64"/>
      </bottom>
      <diagonal/>
    </border>
    <border>
      <left/>
      <right style="thin">
        <color rgb="FFC0C0C0"/>
      </right>
      <top/>
      <bottom style="thin">
        <color rgb="FFC0C0C0"/>
      </bottom>
      <diagonal/>
    </border>
    <border>
      <left/>
      <right style="thin">
        <color rgb="FFC0C0C0"/>
      </right>
      <top style="thin">
        <color rgb="FFC0C0C0"/>
      </top>
      <bottom style="thin">
        <color rgb="FFC0C0C0"/>
      </bottom>
      <diagonal/>
    </border>
    <border>
      <left/>
      <right style="thin">
        <color rgb="FFC0C0C0"/>
      </right>
      <top style="thin">
        <color rgb="FFC0C0C0"/>
      </top>
      <bottom style="thin">
        <color indexed="64"/>
      </bottom>
      <diagonal/>
    </border>
    <border>
      <left/>
      <right style="thin">
        <color rgb="FFC0C0C0"/>
      </right>
      <top/>
      <bottom style="thin">
        <color indexed="64"/>
      </bottom>
      <diagonal/>
    </border>
    <border>
      <left style="thin">
        <color rgb="FFC0C0C0"/>
      </left>
      <right style="thin">
        <color rgb="FFC0C0C0"/>
      </right>
      <top/>
      <bottom style="thin">
        <color indexed="64"/>
      </bottom>
      <diagonal/>
    </border>
    <border>
      <left style="thin">
        <color rgb="FFC0C0C0"/>
      </left>
      <right style="thin">
        <color indexed="64"/>
      </right>
      <top/>
      <bottom style="thin">
        <color indexed="64"/>
      </bottom>
      <diagonal/>
    </border>
    <border>
      <left style="thin">
        <color theme="0" tint="-0.14996795556505021"/>
      </left>
      <right style="thin">
        <color rgb="FFC0C0C0"/>
      </right>
      <top style="thin">
        <color indexed="64"/>
      </top>
      <bottom style="thin">
        <color indexed="64"/>
      </bottom>
      <diagonal/>
    </border>
    <border>
      <left/>
      <right style="hair">
        <color rgb="FFC0C0C0"/>
      </right>
      <top/>
      <bottom style="hair">
        <color rgb="FFC0C0C0"/>
      </bottom>
      <diagonal/>
    </border>
    <border>
      <left/>
      <right style="hair">
        <color rgb="FFC0C0C0"/>
      </right>
      <top style="hair">
        <color rgb="FFC0C0C0"/>
      </top>
      <bottom style="hair">
        <color rgb="FFC0C0C0"/>
      </bottom>
      <diagonal/>
    </border>
    <border>
      <left/>
      <right style="hair">
        <color rgb="FFC0C0C0"/>
      </right>
      <top style="hair">
        <color rgb="FFC0C0C0"/>
      </top>
      <bottom style="thin">
        <color indexed="64"/>
      </bottom>
      <diagonal/>
    </border>
    <border>
      <left style="hair">
        <color rgb="FFC0C0C0"/>
      </left>
      <right style="hair">
        <color rgb="FFC0C0C0"/>
      </right>
      <top style="hair">
        <color rgb="FFC0C0C0"/>
      </top>
      <bottom style="thin">
        <color indexed="64"/>
      </bottom>
      <diagonal/>
    </border>
    <border>
      <left style="hair">
        <color rgb="FFC0C0C0"/>
      </left>
      <right style="thin">
        <color indexed="64"/>
      </right>
      <top style="hair">
        <color rgb="FFC0C0C0"/>
      </top>
      <bottom style="thin">
        <color indexed="64"/>
      </bottom>
      <diagonal/>
    </border>
    <border>
      <left style="thin">
        <color indexed="64"/>
      </left>
      <right style="thin">
        <color rgb="FFC0C0C0"/>
      </right>
      <top/>
      <bottom style="thin">
        <color rgb="FFC0C0C0"/>
      </bottom>
      <diagonal/>
    </border>
    <border>
      <left style="thin">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style="thin">
        <color indexed="64"/>
      </right>
      <top style="thin">
        <color rgb="FFC0C0C0"/>
      </top>
      <bottom/>
      <diagonal/>
    </border>
    <border>
      <left style="thin">
        <color indexed="22"/>
      </left>
      <right style="thin">
        <color rgb="FFC0C0C0"/>
      </right>
      <top style="thin">
        <color indexed="22"/>
      </top>
      <bottom style="thin">
        <color indexed="22"/>
      </bottom>
      <diagonal/>
    </border>
    <border>
      <left style="thin">
        <color rgb="FFC0C0C0"/>
      </left>
      <right style="thin">
        <color indexed="64"/>
      </right>
      <top style="thin">
        <color indexed="22"/>
      </top>
      <bottom style="thin">
        <color indexed="22"/>
      </bottom>
      <diagonal/>
    </border>
    <border>
      <left style="thin">
        <color indexed="22"/>
      </left>
      <right style="thin">
        <color indexed="22"/>
      </right>
      <top style="thin">
        <color indexed="22"/>
      </top>
      <bottom style="thin">
        <color rgb="FFC0C0C0"/>
      </bottom>
      <diagonal/>
    </border>
    <border>
      <left/>
      <right style="thin">
        <color indexed="22"/>
      </right>
      <top style="thin">
        <color indexed="22"/>
      </top>
      <bottom style="thin">
        <color rgb="FFC0C0C0"/>
      </bottom>
      <diagonal/>
    </border>
    <border>
      <left style="thin">
        <color indexed="22"/>
      </left>
      <right/>
      <top style="thin">
        <color indexed="22"/>
      </top>
      <bottom style="thin">
        <color rgb="FFC0C0C0"/>
      </bottom>
      <diagonal/>
    </border>
    <border>
      <left/>
      <right/>
      <top/>
      <bottom style="thin">
        <color rgb="FFC0C0C0"/>
      </bottom>
      <diagonal/>
    </border>
    <border>
      <left style="hair">
        <color indexed="64"/>
      </left>
      <right style="hair">
        <color indexed="64"/>
      </right>
      <top style="thin">
        <color rgb="FFC0C0C0"/>
      </top>
      <bottom style="hair">
        <color indexed="64"/>
      </bottom>
      <diagonal/>
    </border>
    <border>
      <left style="hair">
        <color indexed="64"/>
      </left>
      <right style="thin">
        <color indexed="64"/>
      </right>
      <top style="thin">
        <color rgb="FFC0C0C0"/>
      </top>
      <bottom style="hair">
        <color indexed="64"/>
      </bottom>
      <diagonal/>
    </border>
    <border>
      <left style="hair">
        <color indexed="64"/>
      </left>
      <right style="hair">
        <color indexed="64"/>
      </right>
      <top style="hair">
        <color indexed="64"/>
      </top>
      <bottom style="thin">
        <color rgb="FFC0C0C0"/>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top style="thin">
        <color indexed="64"/>
      </top>
      <bottom/>
      <diagonal/>
    </border>
    <border>
      <left style="thin">
        <color indexed="64"/>
      </left>
      <right style="thin">
        <color indexed="64"/>
      </right>
      <top style="hair">
        <color indexed="64"/>
      </top>
      <bottom style="hair">
        <color indexed="8"/>
      </bottom>
      <diagonal/>
    </border>
    <border>
      <left style="hair">
        <color indexed="64"/>
      </left>
      <right/>
      <top style="hair">
        <color indexed="64"/>
      </top>
      <bottom style="hair">
        <color indexed="64"/>
      </bottom>
      <diagonal/>
    </border>
    <border>
      <left style="thin">
        <color indexed="64"/>
      </left>
      <right style="thin">
        <color rgb="FFC0C0C0"/>
      </right>
      <top style="thin">
        <color rgb="FFC0C0C0"/>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thin">
        <color indexed="64"/>
      </right>
      <top style="hair">
        <color indexed="8"/>
      </top>
      <bottom style="thin">
        <color indexed="64"/>
      </bottom>
      <diagonal/>
    </border>
    <border>
      <left/>
      <right style="hair">
        <color indexed="64"/>
      </right>
      <top style="hair">
        <color indexed="64"/>
      </top>
      <bottom style="hair">
        <color indexed="64"/>
      </bottom>
      <diagonal/>
    </border>
    <border>
      <left style="thick">
        <color indexed="64"/>
      </left>
      <right style="thin">
        <color indexed="64"/>
      </right>
      <top style="double">
        <color indexed="64"/>
      </top>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rgb="FFC0C0C0"/>
      </left>
      <right style="thin">
        <color rgb="FFC0C0C0"/>
      </right>
      <top/>
      <bottom/>
      <diagonal/>
    </border>
    <border>
      <left style="thin">
        <color rgb="FFC0C0C0"/>
      </left>
      <right style="thin">
        <color rgb="FFC0C0C0"/>
      </right>
      <top style="thin">
        <color rgb="FFC0C0C0"/>
      </top>
      <bottom style="thin">
        <color theme="0" tint="-0.24994659260841701"/>
      </bottom>
      <diagonal/>
    </border>
    <border>
      <left style="thin">
        <color indexed="64"/>
      </left>
      <right style="thin">
        <color indexed="64"/>
      </right>
      <top style="hair">
        <color indexed="64"/>
      </top>
      <bottom style="hair">
        <color indexed="64"/>
      </bottom>
      <diagonal/>
    </border>
  </borders>
  <cellStyleXfs count="48">
    <xf numFmtId="0" fontId="0" fillId="0" borderId="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0" fontId="1"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2" fillId="0" borderId="0">
      <alignment vertical="center"/>
    </xf>
    <xf numFmtId="0" fontId="25" fillId="0" borderId="0"/>
    <xf numFmtId="0" fontId="3" fillId="0" borderId="0">
      <alignment vertical="center"/>
    </xf>
    <xf numFmtId="0" fontId="3" fillId="0" borderId="0"/>
    <xf numFmtId="0" fontId="24" fillId="4" borderId="0" applyNumberFormat="0" applyBorder="0" applyAlignment="0" applyProtection="0">
      <alignment vertical="center"/>
    </xf>
    <xf numFmtId="0" fontId="1" fillId="0" borderId="0">
      <alignment vertical="center"/>
    </xf>
    <xf numFmtId="0" fontId="31" fillId="0" borderId="0">
      <alignment vertical="center"/>
    </xf>
  </cellStyleXfs>
  <cellXfs count="657">
    <xf numFmtId="0" fontId="0" fillId="0" borderId="0" xfId="0">
      <alignment vertical="center"/>
    </xf>
    <xf numFmtId="0" fontId="6" fillId="24" borderId="0" xfId="0" applyFont="1" applyFill="1">
      <alignment vertical="center"/>
    </xf>
    <xf numFmtId="0" fontId="7" fillId="24" borderId="0" xfId="0" applyFont="1" applyFill="1">
      <alignment vertical="center"/>
    </xf>
    <xf numFmtId="0" fontId="5" fillId="24" borderId="10" xfId="0" applyFont="1" applyFill="1" applyBorder="1" applyAlignment="1">
      <alignment horizontal="centerContinuous" vertical="center"/>
    </xf>
    <xf numFmtId="0" fontId="6" fillId="24" borderId="11" xfId="0" applyFont="1" applyFill="1" applyBorder="1" applyAlignment="1">
      <alignment horizontal="centerContinuous" vertical="center"/>
    </xf>
    <xf numFmtId="0" fontId="5" fillId="24" borderId="12" xfId="0" applyFont="1" applyFill="1" applyBorder="1" applyAlignment="1">
      <alignment horizontal="center" vertical="center"/>
    </xf>
    <xf numFmtId="0" fontId="5" fillId="24" borderId="13" xfId="0" applyFont="1" applyFill="1" applyBorder="1">
      <alignment vertical="center"/>
    </xf>
    <xf numFmtId="0" fontId="5" fillId="24" borderId="14" xfId="0" applyFont="1" applyFill="1" applyBorder="1">
      <alignment vertical="center"/>
    </xf>
    <xf numFmtId="0" fontId="5" fillId="24" borderId="15" xfId="0" applyFont="1" applyFill="1" applyBorder="1">
      <alignment vertical="center"/>
    </xf>
    <xf numFmtId="0" fontId="5" fillId="24" borderId="16" xfId="0" applyFont="1" applyFill="1" applyBorder="1">
      <alignment vertical="center"/>
    </xf>
    <xf numFmtId="0" fontId="6" fillId="24" borderId="0" xfId="0" applyFont="1" applyFill="1" applyAlignment="1">
      <alignment vertical="center"/>
    </xf>
    <xf numFmtId="0" fontId="26" fillId="24" borderId="0" xfId="0" applyFont="1" applyFill="1" applyAlignment="1">
      <alignment vertical="center"/>
    </xf>
    <xf numFmtId="0" fontId="26" fillId="24" borderId="18" xfId="0" applyFont="1" applyFill="1" applyBorder="1" applyAlignment="1">
      <alignment vertical="center"/>
    </xf>
    <xf numFmtId="0" fontId="26" fillId="24" borderId="0" xfId="0" applyFont="1" applyFill="1" applyAlignment="1">
      <alignment horizontal="center" vertical="center"/>
    </xf>
    <xf numFmtId="0" fontId="5" fillId="24" borderId="0" xfId="0" applyFont="1" applyFill="1">
      <alignment vertical="center"/>
    </xf>
    <xf numFmtId="0" fontId="26" fillId="24" borderId="0" xfId="0" applyFont="1" applyFill="1" applyAlignment="1">
      <alignment horizontal="right" vertical="center"/>
    </xf>
    <xf numFmtId="0" fontId="26" fillId="24" borderId="13" xfId="0" applyFont="1" applyFill="1" applyBorder="1" applyAlignment="1">
      <alignment horizontal="right" vertical="center"/>
    </xf>
    <xf numFmtId="0" fontId="26" fillId="24" borderId="14" xfId="0" applyFont="1" applyFill="1" applyBorder="1" applyAlignment="1">
      <alignment vertical="center"/>
    </xf>
    <xf numFmtId="0" fontId="26" fillId="24" borderId="19" xfId="0" applyFont="1" applyFill="1" applyBorder="1" applyAlignment="1">
      <alignment horizontal="right" vertical="center"/>
    </xf>
    <xf numFmtId="0" fontId="26" fillId="24" borderId="13" xfId="0" applyFont="1" applyFill="1" applyBorder="1" applyAlignment="1">
      <alignment vertical="center"/>
    </xf>
    <xf numFmtId="0" fontId="26" fillId="24" borderId="20" xfId="0" applyFont="1" applyFill="1" applyBorder="1" applyAlignment="1">
      <alignment horizontal="right" vertical="center"/>
    </xf>
    <xf numFmtId="0" fontId="26" fillId="24" borderId="21" xfId="0" applyFont="1" applyFill="1" applyBorder="1" applyAlignment="1">
      <alignment vertical="center"/>
    </xf>
    <xf numFmtId="0" fontId="26" fillId="24" borderId="22" xfId="0" applyFont="1" applyFill="1" applyBorder="1" applyAlignment="1">
      <alignment horizontal="right" vertical="center"/>
    </xf>
    <xf numFmtId="0" fontId="26" fillId="24" borderId="20" xfId="0" applyFont="1" applyFill="1" applyBorder="1" applyAlignment="1">
      <alignment vertical="center"/>
    </xf>
    <xf numFmtId="49" fontId="26" fillId="24" borderId="115" xfId="44" applyNumberFormat="1" applyFont="1" applyFill="1" applyBorder="1" applyAlignment="1">
      <alignment horizontal="center" vertical="center" wrapText="1"/>
    </xf>
    <xf numFmtId="0" fontId="6" fillId="24" borderId="18" xfId="0" applyFont="1" applyFill="1" applyBorder="1">
      <alignment vertical="center"/>
    </xf>
    <xf numFmtId="0" fontId="5" fillId="24" borderId="0" xfId="0" applyFont="1" applyFill="1" applyAlignment="1">
      <alignment horizontal="right" vertical="center"/>
    </xf>
    <xf numFmtId="0" fontId="5" fillId="24" borderId="23" xfId="0" applyFont="1" applyFill="1" applyBorder="1" applyAlignment="1">
      <alignment horizontal="center" vertical="center"/>
    </xf>
    <xf numFmtId="0" fontId="6" fillId="24" borderId="24" xfId="0" applyFont="1" applyFill="1" applyBorder="1">
      <alignment vertical="center"/>
    </xf>
    <xf numFmtId="0" fontId="6" fillId="24" borderId="0" xfId="0" applyFont="1" applyFill="1" applyAlignment="1">
      <alignment horizontal="center" vertical="center"/>
    </xf>
    <xf numFmtId="0" fontId="6" fillId="24" borderId="23" xfId="0" applyFont="1" applyFill="1" applyBorder="1" applyAlignment="1">
      <alignment horizontal="center" vertical="center"/>
    </xf>
    <xf numFmtId="0" fontId="5" fillId="24" borderId="25" xfId="0" applyFont="1" applyFill="1" applyBorder="1" applyAlignment="1">
      <alignment horizontal="center" vertical="center"/>
    </xf>
    <xf numFmtId="0" fontId="5" fillId="24" borderId="24" xfId="0" applyFont="1" applyFill="1" applyBorder="1" applyAlignment="1">
      <alignment horizontal="center" vertical="center"/>
    </xf>
    <xf numFmtId="0" fontId="5" fillId="24" borderId="26" xfId="0" applyFont="1" applyFill="1" applyBorder="1" applyAlignment="1">
      <alignment horizontal="center" vertical="center"/>
    </xf>
    <xf numFmtId="0" fontId="6" fillId="24" borderId="27" xfId="0" applyFont="1" applyFill="1" applyBorder="1">
      <alignment vertical="center"/>
    </xf>
    <xf numFmtId="0" fontId="5" fillId="24" borderId="27" xfId="0" applyFont="1" applyFill="1" applyBorder="1">
      <alignment vertical="center"/>
    </xf>
    <xf numFmtId="0" fontId="5" fillId="24" borderId="28" xfId="0" applyFont="1" applyFill="1" applyBorder="1">
      <alignment vertical="center"/>
    </xf>
    <xf numFmtId="0" fontId="5" fillId="24" borderId="29" xfId="0" applyFont="1" applyFill="1" applyBorder="1">
      <alignment vertical="center"/>
    </xf>
    <xf numFmtId="0" fontId="5" fillId="24" borderId="30" xfId="0" applyFont="1" applyFill="1" applyBorder="1">
      <alignment vertical="center"/>
    </xf>
    <xf numFmtId="0" fontId="5" fillId="24" borderId="31" xfId="0" applyFont="1" applyFill="1" applyBorder="1">
      <alignment vertical="center"/>
    </xf>
    <xf numFmtId="0" fontId="5" fillId="24" borderId="32" xfId="0" applyFont="1" applyFill="1" applyBorder="1">
      <alignment vertical="center"/>
    </xf>
    <xf numFmtId="0" fontId="5" fillId="24" borderId="0" xfId="0" applyFont="1" applyFill="1" applyBorder="1">
      <alignment vertical="center"/>
    </xf>
    <xf numFmtId="0" fontId="6" fillId="24" borderId="33" xfId="0" applyFont="1" applyFill="1" applyBorder="1">
      <alignment vertical="center"/>
    </xf>
    <xf numFmtId="0" fontId="8" fillId="24" borderId="34" xfId="0" applyFont="1" applyFill="1" applyBorder="1" applyAlignment="1">
      <alignment horizontal="center" vertical="center"/>
    </xf>
    <xf numFmtId="0" fontId="7" fillId="24" borderId="35" xfId="0" applyFont="1" applyFill="1" applyBorder="1">
      <alignment vertical="center"/>
    </xf>
    <xf numFmtId="0" fontId="5" fillId="24" borderId="36" xfId="0" applyFont="1" applyFill="1" applyBorder="1" applyAlignment="1">
      <alignment horizontal="center" vertical="center"/>
    </xf>
    <xf numFmtId="0" fontId="6" fillId="24" borderId="30" xfId="0" applyFont="1" applyFill="1" applyBorder="1">
      <alignment vertical="center"/>
    </xf>
    <xf numFmtId="0" fontId="8" fillId="24" borderId="37" xfId="0" applyFont="1" applyFill="1" applyBorder="1" applyAlignment="1">
      <alignment horizontal="center" vertical="center"/>
    </xf>
    <xf numFmtId="0" fontId="7" fillId="24" borderId="38" xfId="0" applyFont="1" applyFill="1" applyBorder="1">
      <alignment vertical="center"/>
    </xf>
    <xf numFmtId="0" fontId="6" fillId="24" borderId="0" xfId="0" applyFont="1" applyFill="1" applyBorder="1">
      <alignment vertical="center"/>
    </xf>
    <xf numFmtId="0" fontId="26" fillId="24" borderId="0" xfId="0" applyFont="1" applyFill="1" applyAlignment="1">
      <alignment vertical="center" shrinkToFit="1"/>
    </xf>
    <xf numFmtId="0" fontId="26" fillId="24" borderId="0" xfId="0" applyFont="1" applyFill="1" applyBorder="1" applyAlignment="1">
      <alignment vertical="center"/>
    </xf>
    <xf numFmtId="49" fontId="26" fillId="24" borderId="116" xfId="44" applyNumberFormat="1" applyFont="1" applyFill="1" applyBorder="1" applyAlignment="1">
      <alignment horizontal="center" vertical="center" wrapText="1"/>
    </xf>
    <xf numFmtId="0" fontId="6" fillId="24" borderId="0" xfId="0" applyFont="1" applyFill="1" applyAlignment="1">
      <alignment vertical="center" shrinkToFit="1"/>
    </xf>
    <xf numFmtId="0" fontId="26" fillId="24" borderId="45" xfId="0" applyFont="1" applyFill="1" applyBorder="1" applyAlignment="1">
      <alignment horizontal="right" vertical="center"/>
    </xf>
    <xf numFmtId="0" fontId="6" fillId="24" borderId="0" xfId="0" applyFont="1" applyFill="1" applyBorder="1" applyAlignment="1">
      <alignment vertical="center"/>
    </xf>
    <xf numFmtId="0" fontId="26" fillId="24" borderId="0" xfId="0" applyFont="1" applyFill="1" applyBorder="1" applyAlignment="1">
      <alignment horizontal="right" vertical="center"/>
    </xf>
    <xf numFmtId="0" fontId="5" fillId="24" borderId="0" xfId="0" applyFont="1" applyFill="1" applyAlignment="1">
      <alignment vertical="center" shrinkToFit="1"/>
    </xf>
    <xf numFmtId="0" fontId="5" fillId="24" borderId="46" xfId="0" applyFont="1" applyFill="1" applyBorder="1">
      <alignment vertical="center"/>
    </xf>
    <xf numFmtId="0" fontId="5" fillId="24" borderId="47" xfId="0" applyFont="1" applyFill="1" applyBorder="1">
      <alignment vertical="center"/>
    </xf>
    <xf numFmtId="49" fontId="6" fillId="24" borderId="0" xfId="0" applyNumberFormat="1" applyFont="1" applyFill="1">
      <alignment vertical="center"/>
    </xf>
    <xf numFmtId="49" fontId="5" fillId="24" borderId="0" xfId="0" applyNumberFormat="1" applyFont="1" applyFill="1">
      <alignment vertical="center"/>
    </xf>
    <xf numFmtId="0" fontId="5" fillId="24" borderId="48" xfId="0" applyFont="1" applyFill="1" applyBorder="1" applyAlignment="1">
      <alignment horizontal="center" vertical="center"/>
    </xf>
    <xf numFmtId="0" fontId="5" fillId="24" borderId="48" xfId="0" applyFont="1" applyFill="1" applyBorder="1">
      <alignment vertical="center"/>
    </xf>
    <xf numFmtId="0" fontId="26" fillId="24" borderId="46" xfId="0" applyFont="1" applyFill="1" applyBorder="1" applyAlignment="1">
      <alignment horizontal="right" vertical="center"/>
    </xf>
    <xf numFmtId="0" fontId="27" fillId="24" borderId="0" xfId="0" applyFont="1" applyFill="1" applyBorder="1" applyAlignment="1">
      <alignment vertical="center"/>
    </xf>
    <xf numFmtId="0" fontId="28" fillId="24" borderId="0" xfId="0" applyFont="1" applyFill="1" applyAlignment="1">
      <alignment vertical="center"/>
    </xf>
    <xf numFmtId="0" fontId="27" fillId="24" borderId="0" xfId="0" applyFont="1" applyFill="1" applyAlignment="1">
      <alignment vertical="center"/>
    </xf>
    <xf numFmtId="0" fontId="8" fillId="24" borderId="0" xfId="0" applyFont="1" applyFill="1" applyBorder="1" applyAlignment="1">
      <alignment horizontal="center" vertical="center"/>
    </xf>
    <xf numFmtId="0" fontId="7" fillId="24" borderId="0" xfId="0" applyFont="1" applyFill="1" applyBorder="1">
      <alignment vertical="center"/>
    </xf>
    <xf numFmtId="0" fontId="5" fillId="24" borderId="0" xfId="44" applyFont="1" applyFill="1" applyBorder="1" applyAlignment="1">
      <alignment horizontal="left" wrapText="1"/>
    </xf>
    <xf numFmtId="177" fontId="5" fillId="24" borderId="0" xfId="44" applyNumberFormat="1" applyFont="1" applyFill="1" applyBorder="1" applyAlignment="1">
      <alignment horizontal="left" wrapText="1"/>
    </xf>
    <xf numFmtId="0" fontId="5" fillId="24" borderId="0" xfId="44" applyNumberFormat="1" applyFont="1" applyFill="1" applyBorder="1" applyAlignment="1">
      <alignment horizontal="center" wrapText="1"/>
    </xf>
    <xf numFmtId="49" fontId="5" fillId="24" borderId="0" xfId="44" applyNumberFormat="1" applyFont="1" applyFill="1" applyBorder="1" applyAlignment="1">
      <alignment horizontal="left" wrapText="1"/>
    </xf>
    <xf numFmtId="0" fontId="5" fillId="24" borderId="0" xfId="44" applyFont="1" applyFill="1" applyBorder="1" applyAlignment="1">
      <alignment horizontal="distributed" wrapText="1" justifyLastLine="1"/>
    </xf>
    <xf numFmtId="177" fontId="26" fillId="24" borderId="69" xfId="44" applyNumberFormat="1" applyFont="1" applyFill="1" applyBorder="1" applyAlignment="1">
      <alignment horizontal="center" vertical="center" shrinkToFit="1"/>
    </xf>
    <xf numFmtId="49" fontId="26" fillId="24" borderId="117" xfId="44" applyNumberFormat="1" applyFont="1" applyFill="1" applyBorder="1" applyAlignment="1">
      <alignment horizontal="center" vertical="center" wrapText="1"/>
    </xf>
    <xf numFmtId="0" fontId="26" fillId="24" borderId="115" xfId="44" applyFont="1" applyFill="1" applyBorder="1" applyAlignment="1">
      <alignment horizontal="center" vertical="center"/>
    </xf>
    <xf numFmtId="0" fontId="26" fillId="24" borderId="71" xfId="44" applyFont="1" applyFill="1" applyBorder="1" applyAlignment="1">
      <alignment horizontal="distributed" vertical="center" wrapText="1"/>
    </xf>
    <xf numFmtId="0" fontId="26" fillId="24" borderId="69" xfId="44" applyFont="1" applyFill="1" applyBorder="1" applyAlignment="1">
      <alignment horizontal="distributed" vertical="center" wrapText="1"/>
    </xf>
    <xf numFmtId="0" fontId="26" fillId="24" borderId="69" xfId="44" applyFont="1" applyFill="1" applyBorder="1" applyAlignment="1">
      <alignment horizontal="left" vertical="center" wrapText="1"/>
    </xf>
    <xf numFmtId="0" fontId="26" fillId="24" borderId="70" xfId="44" applyFont="1" applyFill="1" applyBorder="1" applyAlignment="1">
      <alignment horizontal="left" vertical="center" wrapText="1"/>
    </xf>
    <xf numFmtId="0" fontId="26" fillId="24" borderId="75" xfId="44" applyFont="1" applyFill="1" applyBorder="1" applyAlignment="1">
      <alignment horizontal="distributed" vertical="center" wrapText="1"/>
    </xf>
    <xf numFmtId="0" fontId="26" fillId="24" borderId="76" xfId="44" applyFont="1" applyFill="1" applyBorder="1" applyAlignment="1">
      <alignment horizontal="distributed" vertical="center" wrapText="1"/>
    </xf>
    <xf numFmtId="0" fontId="26" fillId="24" borderId="76" xfId="44" applyFont="1" applyFill="1" applyBorder="1" applyAlignment="1">
      <alignment horizontal="left" vertical="center" wrapText="1"/>
    </xf>
    <xf numFmtId="177" fontId="26" fillId="24" borderId="76" xfId="44" applyNumberFormat="1" applyFont="1" applyFill="1" applyBorder="1" applyAlignment="1">
      <alignment horizontal="center" vertical="center" shrinkToFit="1"/>
    </xf>
    <xf numFmtId="0" fontId="26" fillId="24" borderId="77" xfId="44" applyFont="1" applyFill="1" applyBorder="1" applyAlignment="1">
      <alignment horizontal="left" vertical="center" wrapText="1"/>
    </xf>
    <xf numFmtId="49" fontId="26" fillId="24" borderId="52" xfId="44" applyNumberFormat="1" applyFont="1" applyFill="1" applyBorder="1" applyAlignment="1">
      <alignment horizontal="center" vertical="center" wrapText="1"/>
    </xf>
    <xf numFmtId="49" fontId="26" fillId="24" borderId="53" xfId="44" applyNumberFormat="1" applyFont="1" applyFill="1" applyBorder="1" applyAlignment="1">
      <alignment horizontal="center" vertical="center" wrapText="1"/>
    </xf>
    <xf numFmtId="49" fontId="26" fillId="24" borderId="13" xfId="44" applyNumberFormat="1" applyFont="1" applyFill="1" applyBorder="1" applyAlignment="1">
      <alignment horizontal="center" vertical="center" wrapText="1"/>
    </xf>
    <xf numFmtId="49" fontId="26" fillId="24" borderId="69" xfId="44" applyNumberFormat="1" applyFont="1" applyFill="1" applyBorder="1" applyAlignment="1">
      <alignment horizontal="left" vertical="center" wrapText="1"/>
    </xf>
    <xf numFmtId="0" fontId="26" fillId="24" borderId="69" xfId="0" applyFont="1" applyFill="1" applyBorder="1" applyAlignment="1">
      <alignment vertical="center"/>
    </xf>
    <xf numFmtId="0" fontId="26" fillId="24" borderId="70" xfId="0" applyFont="1" applyFill="1" applyBorder="1" applyAlignment="1">
      <alignment vertical="center"/>
    </xf>
    <xf numFmtId="49" fontId="26" fillId="24" borderId="76" xfId="44" applyNumberFormat="1" applyFont="1" applyFill="1" applyBorder="1" applyAlignment="1">
      <alignment horizontal="left" vertical="center" wrapText="1"/>
    </xf>
    <xf numFmtId="0" fontId="26" fillId="24" borderId="76" xfId="0" applyFont="1" applyFill="1" applyBorder="1" applyAlignment="1">
      <alignment vertical="center"/>
    </xf>
    <xf numFmtId="0" fontId="26" fillId="24" borderId="77" xfId="0" applyFont="1" applyFill="1" applyBorder="1" applyAlignment="1">
      <alignment vertical="center"/>
    </xf>
    <xf numFmtId="0" fontId="26" fillId="24" borderId="66" xfId="44" applyFont="1" applyFill="1" applyBorder="1" applyAlignment="1">
      <alignment horizontal="center" vertical="center"/>
    </xf>
    <xf numFmtId="49" fontId="26" fillId="24" borderId="54" xfId="44" applyNumberFormat="1" applyFont="1" applyFill="1" applyBorder="1" applyAlignment="1">
      <alignment horizontal="center" vertical="center" wrapText="1"/>
    </xf>
    <xf numFmtId="0" fontId="26" fillId="24" borderId="71" xfId="44" applyFont="1" applyFill="1" applyBorder="1" applyAlignment="1">
      <alignment horizontal="left" vertical="center" wrapText="1"/>
    </xf>
    <xf numFmtId="0" fontId="26" fillId="24" borderId="75" xfId="44" applyFont="1" applyFill="1" applyBorder="1" applyAlignment="1">
      <alignment horizontal="left" vertical="center" wrapText="1"/>
    </xf>
    <xf numFmtId="0" fontId="32" fillId="24" borderId="14" xfId="0" applyFont="1" applyFill="1" applyBorder="1">
      <alignment vertical="center"/>
    </xf>
    <xf numFmtId="0" fontId="32" fillId="24" borderId="16" xfId="0" applyFont="1" applyFill="1" applyBorder="1">
      <alignment vertical="center"/>
    </xf>
    <xf numFmtId="0" fontId="32" fillId="24" borderId="46" xfId="0" applyFont="1" applyFill="1" applyBorder="1">
      <alignment vertical="center"/>
    </xf>
    <xf numFmtId="0" fontId="32" fillId="24" borderId="47" xfId="0" applyFont="1" applyFill="1" applyBorder="1">
      <alignment vertical="center"/>
    </xf>
    <xf numFmtId="0" fontId="32" fillId="24" borderId="0" xfId="0" applyFont="1" applyFill="1" applyBorder="1">
      <alignment vertical="center"/>
    </xf>
    <xf numFmtId="0" fontId="5" fillId="24" borderId="17" xfId="0" applyFont="1" applyFill="1" applyBorder="1" applyAlignment="1">
      <alignment horizontal="center" vertical="center"/>
    </xf>
    <xf numFmtId="0" fontId="5" fillId="24" borderId="17" xfId="0" applyFont="1" applyFill="1" applyBorder="1" applyAlignment="1">
      <alignment horizontal="center" vertical="center"/>
    </xf>
    <xf numFmtId="0" fontId="26" fillId="24" borderId="69" xfId="44" applyNumberFormat="1" applyFont="1" applyFill="1" applyBorder="1" applyAlignment="1">
      <alignment horizontal="center" vertical="center" wrapText="1"/>
    </xf>
    <xf numFmtId="49" fontId="26" fillId="24" borderId="142" xfId="44" applyNumberFormat="1" applyFont="1" applyFill="1" applyBorder="1" applyAlignment="1">
      <alignment horizontal="left" vertical="center" wrapText="1"/>
    </xf>
    <xf numFmtId="49" fontId="26" fillId="24" borderId="136" xfId="44" applyNumberFormat="1" applyFont="1" applyFill="1" applyBorder="1" applyAlignment="1">
      <alignment horizontal="left" vertical="center" wrapText="1"/>
    </xf>
    <xf numFmtId="0" fontId="26" fillId="24" borderId="136" xfId="44" applyFont="1" applyFill="1" applyBorder="1" applyAlignment="1">
      <alignment horizontal="left" vertical="center" wrapText="1"/>
    </xf>
    <xf numFmtId="0" fontId="26" fillId="24" borderId="136" xfId="0" applyFont="1" applyFill="1" applyBorder="1" applyAlignment="1">
      <alignment vertical="center"/>
    </xf>
    <xf numFmtId="0" fontId="26" fillId="24" borderId="82" xfId="0" applyFont="1" applyFill="1" applyBorder="1" applyAlignment="1">
      <alignment vertical="center"/>
    </xf>
    <xf numFmtId="0" fontId="26" fillId="24" borderId="83" xfId="0" applyFont="1" applyFill="1" applyBorder="1" applyAlignment="1">
      <alignment vertical="center"/>
    </xf>
    <xf numFmtId="0" fontId="26" fillId="24" borderId="70" xfId="44" applyFont="1" applyFill="1" applyBorder="1" applyAlignment="1">
      <alignment vertical="center" wrapText="1"/>
    </xf>
    <xf numFmtId="0" fontId="26" fillId="24" borderId="76" xfId="44" applyNumberFormat="1" applyFont="1" applyFill="1" applyBorder="1" applyAlignment="1">
      <alignment horizontal="center" vertical="center" wrapText="1"/>
    </xf>
    <xf numFmtId="49" fontId="26" fillId="24" borderId="143" xfId="44" applyNumberFormat="1" applyFont="1" applyFill="1" applyBorder="1" applyAlignment="1">
      <alignment horizontal="left" vertical="center" wrapText="1"/>
    </xf>
    <xf numFmtId="49" fontId="26" fillId="24" borderId="139" xfId="44" applyNumberFormat="1" applyFont="1" applyFill="1" applyBorder="1" applyAlignment="1">
      <alignment horizontal="left" vertical="center" wrapText="1"/>
    </xf>
    <xf numFmtId="0" fontId="26" fillId="24" borderId="139" xfId="44" applyFont="1" applyFill="1" applyBorder="1" applyAlignment="1">
      <alignment horizontal="left" vertical="center" wrapText="1"/>
    </xf>
    <xf numFmtId="0" fontId="26" fillId="24" borderId="145" xfId="0" applyFont="1" applyFill="1" applyBorder="1" applyAlignment="1">
      <alignment vertical="center"/>
    </xf>
    <xf numFmtId="0" fontId="26" fillId="24" borderId="84" xfId="0" applyFont="1" applyFill="1" applyBorder="1" applyAlignment="1">
      <alignment vertical="center"/>
    </xf>
    <xf numFmtId="0" fontId="26" fillId="24" borderId="85" xfId="0" applyFont="1" applyFill="1" applyBorder="1" applyAlignment="1">
      <alignment vertical="center"/>
    </xf>
    <xf numFmtId="0" fontId="5" fillId="24" borderId="0" xfId="0" applyFont="1" applyFill="1" applyAlignment="1">
      <alignment horizontal="center" vertical="center"/>
    </xf>
    <xf numFmtId="0" fontId="26" fillId="24" borderId="74" xfId="44" applyFont="1" applyFill="1" applyBorder="1" applyAlignment="1">
      <alignment horizontal="left" vertical="center" wrapText="1"/>
    </xf>
    <xf numFmtId="49" fontId="26" fillId="24" borderId="145" xfId="44" applyNumberFormat="1" applyFont="1" applyFill="1" applyBorder="1" applyAlignment="1">
      <alignment horizontal="left" vertical="center" wrapText="1"/>
    </xf>
    <xf numFmtId="0" fontId="26" fillId="24" borderId="145" xfId="44" applyFont="1" applyFill="1" applyBorder="1" applyAlignment="1">
      <alignment horizontal="left" vertical="center" wrapText="1"/>
    </xf>
    <xf numFmtId="176" fontId="5" fillId="24" borderId="0" xfId="0" applyNumberFormat="1" applyFont="1" applyFill="1">
      <alignment vertical="center"/>
    </xf>
    <xf numFmtId="0" fontId="26" fillId="24" borderId="19" xfId="0" applyFont="1" applyFill="1" applyBorder="1" applyAlignment="1">
      <alignment horizontal="right" vertical="center" shrinkToFit="1"/>
    </xf>
    <xf numFmtId="0" fontId="26" fillId="24" borderId="39" xfId="0" applyFont="1" applyFill="1" applyBorder="1" applyAlignment="1">
      <alignment horizontal="right" vertical="center" shrinkToFit="1"/>
    </xf>
    <xf numFmtId="0" fontId="26" fillId="24" borderId="40" xfId="0" applyFont="1" applyFill="1" applyBorder="1" applyAlignment="1">
      <alignment horizontal="center" vertical="center"/>
    </xf>
    <xf numFmtId="0" fontId="26" fillId="24" borderId="41" xfId="0" applyFont="1" applyFill="1" applyBorder="1" applyAlignment="1">
      <alignment vertical="center"/>
    </xf>
    <xf numFmtId="0" fontId="26" fillId="24" borderId="39" xfId="0" applyFont="1" applyFill="1" applyBorder="1" applyAlignment="1">
      <alignment vertical="center"/>
    </xf>
    <xf numFmtId="0" fontId="26" fillId="24" borderId="41" xfId="0" applyFont="1" applyFill="1" applyBorder="1" applyAlignment="1">
      <alignment horizontal="right" vertical="center"/>
    </xf>
    <xf numFmtId="0" fontId="26" fillId="24" borderId="42" xfId="0" applyFont="1" applyFill="1" applyBorder="1" applyAlignment="1">
      <alignment horizontal="right" vertical="center" shrinkToFit="1"/>
    </xf>
    <xf numFmtId="0" fontId="26" fillId="24" borderId="43" xfId="0" applyFont="1" applyFill="1" applyBorder="1" applyAlignment="1">
      <alignment horizontal="center" vertical="center"/>
    </xf>
    <xf numFmtId="0" fontId="26" fillId="24" borderId="44" xfId="0" applyFont="1" applyFill="1" applyBorder="1" applyAlignment="1">
      <alignment horizontal="right" vertical="center"/>
    </xf>
    <xf numFmtId="0" fontId="26" fillId="24" borderId="42" xfId="0" applyFont="1" applyFill="1" applyBorder="1" applyAlignment="1">
      <alignment vertical="center"/>
    </xf>
    <xf numFmtId="0" fontId="5" fillId="24" borderId="169" xfId="0" applyFont="1" applyFill="1" applyBorder="1">
      <alignment vertical="center"/>
    </xf>
    <xf numFmtId="0" fontId="6" fillId="24" borderId="169" xfId="0" applyFont="1" applyFill="1" applyBorder="1">
      <alignment vertical="center"/>
    </xf>
    <xf numFmtId="0" fontId="6" fillId="24" borderId="169" xfId="0" applyFont="1" applyFill="1" applyBorder="1" applyAlignment="1">
      <alignment vertical="center" shrinkToFit="1"/>
    </xf>
    <xf numFmtId="0" fontId="5" fillId="24" borderId="169" xfId="0" applyFont="1" applyFill="1" applyBorder="1" applyAlignment="1">
      <alignment horizontal="center" vertical="center"/>
    </xf>
    <xf numFmtId="49" fontId="26" fillId="24" borderId="75" xfId="44" applyNumberFormat="1" applyFont="1" applyFill="1" applyBorder="1" applyAlignment="1">
      <alignment horizontal="left" vertical="center" wrapText="1"/>
    </xf>
    <xf numFmtId="0" fontId="26" fillId="24" borderId="86" xfId="44" applyFont="1" applyFill="1" applyBorder="1" applyAlignment="1">
      <alignment horizontal="distributed" vertical="center" wrapText="1"/>
    </xf>
    <xf numFmtId="0" fontId="26" fillId="24" borderId="67" xfId="44" applyFont="1" applyFill="1" applyBorder="1" applyAlignment="1">
      <alignment horizontal="distributed" vertical="center" wrapText="1"/>
    </xf>
    <xf numFmtId="0" fontId="26" fillId="24" borderId="67" xfId="44" applyFont="1" applyFill="1" applyBorder="1" applyAlignment="1">
      <alignment horizontal="left" vertical="center" wrapText="1"/>
    </xf>
    <xf numFmtId="177" fontId="26" fillId="24" borderId="67" xfId="44" applyNumberFormat="1" applyFont="1" applyFill="1" applyBorder="1" applyAlignment="1">
      <alignment horizontal="center" vertical="center" shrinkToFit="1"/>
    </xf>
    <xf numFmtId="0" fontId="26" fillId="24" borderId="87" xfId="44" applyFont="1" applyFill="1" applyBorder="1" applyAlignment="1">
      <alignment horizontal="left" vertical="center" wrapText="1"/>
    </xf>
    <xf numFmtId="49" fontId="26" fillId="24" borderId="147" xfId="44" applyNumberFormat="1" applyFont="1" applyFill="1" applyBorder="1" applyAlignment="1">
      <alignment horizontal="left" vertical="center" wrapText="1"/>
    </xf>
    <xf numFmtId="0" fontId="26" fillId="24" borderId="146" xfId="0" applyFont="1" applyFill="1" applyBorder="1" applyAlignment="1">
      <alignment vertical="center"/>
    </xf>
    <xf numFmtId="0" fontId="26" fillId="24" borderId="137" xfId="0" applyFont="1" applyFill="1" applyBorder="1" applyAlignment="1">
      <alignment vertical="center"/>
    </xf>
    <xf numFmtId="0" fontId="26" fillId="25" borderId="49" xfId="44" applyFont="1" applyFill="1" applyBorder="1" applyAlignment="1">
      <alignment horizontal="center" vertical="center"/>
    </xf>
    <xf numFmtId="0" fontId="26" fillId="25" borderId="50" xfId="44" applyFont="1" applyFill="1" applyBorder="1" applyAlignment="1">
      <alignment horizontal="center" vertical="center"/>
    </xf>
    <xf numFmtId="0" fontId="26" fillId="25" borderId="50" xfId="44" applyFont="1" applyFill="1" applyBorder="1" applyAlignment="1">
      <alignment horizontal="center" vertical="center" wrapText="1"/>
    </xf>
    <xf numFmtId="0" fontId="26" fillId="25" borderId="51" xfId="44" applyFont="1" applyFill="1" applyBorder="1" applyAlignment="1">
      <alignment horizontal="center" vertical="center"/>
    </xf>
    <xf numFmtId="0" fontId="26" fillId="25" borderId="50" xfId="44" applyFont="1" applyFill="1" applyBorder="1" applyAlignment="1">
      <alignment horizontal="center" vertical="center" shrinkToFit="1"/>
    </xf>
    <xf numFmtId="0" fontId="26" fillId="25" borderId="53" xfId="44" applyFont="1" applyFill="1" applyBorder="1" applyAlignment="1">
      <alignment horizontal="center" vertical="center"/>
    </xf>
    <xf numFmtId="49" fontId="26" fillId="25" borderId="118" xfId="44" applyNumberFormat="1" applyFont="1" applyFill="1" applyBorder="1" applyAlignment="1">
      <alignment horizontal="center" vertical="center" wrapText="1"/>
    </xf>
    <xf numFmtId="49" fontId="26" fillId="25" borderId="119" xfId="44" applyNumberFormat="1" applyFont="1" applyFill="1" applyBorder="1" applyAlignment="1">
      <alignment horizontal="center" vertical="center" wrapText="1"/>
    </xf>
    <xf numFmtId="0" fontId="26" fillId="25" borderId="119" xfId="44" applyFont="1" applyFill="1" applyBorder="1" applyAlignment="1">
      <alignment horizontal="center" vertical="center"/>
    </xf>
    <xf numFmtId="49" fontId="26" fillId="25" borderId="120" xfId="44" applyNumberFormat="1" applyFont="1" applyFill="1" applyBorder="1" applyAlignment="1">
      <alignment horizontal="center" vertical="center" wrapText="1"/>
    </xf>
    <xf numFmtId="0" fontId="26" fillId="25" borderId="67" xfId="44" applyFont="1" applyFill="1" applyBorder="1" applyAlignment="1">
      <alignment horizontal="center" vertical="center"/>
    </xf>
    <xf numFmtId="49" fontId="26" fillId="25" borderId="117" xfId="44" applyNumberFormat="1" applyFont="1" applyFill="1" applyBorder="1" applyAlignment="1">
      <alignment horizontal="center" vertical="center" wrapText="1"/>
    </xf>
    <xf numFmtId="49" fontId="26" fillId="25" borderId="115" xfId="44" applyNumberFormat="1" applyFont="1" applyFill="1" applyBorder="1" applyAlignment="1">
      <alignment horizontal="center" vertical="center" wrapText="1"/>
    </xf>
    <xf numFmtId="0" fontId="26" fillId="25" borderId="115" xfId="44" applyFont="1" applyFill="1" applyBorder="1" applyAlignment="1">
      <alignment horizontal="center" vertical="center"/>
    </xf>
    <xf numFmtId="49" fontId="26" fillId="25" borderId="116" xfId="44" applyNumberFormat="1" applyFont="1" applyFill="1" applyBorder="1" applyAlignment="1">
      <alignment horizontal="center" vertical="center" wrapText="1"/>
    </xf>
    <xf numFmtId="49" fontId="26" fillId="25" borderId="52" xfId="44" applyNumberFormat="1" applyFont="1" applyFill="1" applyBorder="1" applyAlignment="1">
      <alignment horizontal="center" vertical="center" wrapText="1"/>
    </xf>
    <xf numFmtId="0" fontId="26" fillId="25" borderId="52" xfId="44" applyFont="1" applyFill="1" applyBorder="1" applyAlignment="1">
      <alignment horizontal="center" vertical="center"/>
    </xf>
    <xf numFmtId="49" fontId="26" fillId="25" borderId="53" xfId="44" applyNumberFormat="1" applyFont="1" applyFill="1" applyBorder="1" applyAlignment="1">
      <alignment horizontal="center" vertical="center" wrapText="1"/>
    </xf>
    <xf numFmtId="49" fontId="26" fillId="25" borderId="121" xfId="44" applyNumberFormat="1" applyFont="1" applyFill="1" applyBorder="1" applyAlignment="1">
      <alignment horizontal="center" vertical="center" wrapText="1"/>
    </xf>
    <xf numFmtId="49" fontId="26" fillId="25" borderId="122" xfId="44" applyNumberFormat="1" applyFont="1" applyFill="1" applyBorder="1" applyAlignment="1">
      <alignment horizontal="center" vertical="center" wrapText="1"/>
    </xf>
    <xf numFmtId="0" fontId="5" fillId="24" borderId="17" xfId="0" applyFont="1" applyFill="1" applyBorder="1" applyAlignment="1">
      <alignment horizontal="center" vertical="center"/>
    </xf>
    <xf numFmtId="177" fontId="36" fillId="0" borderId="69" xfId="44" applyNumberFormat="1" applyFont="1" applyFill="1" applyBorder="1" applyAlignment="1">
      <alignment horizontal="center" vertical="center" shrinkToFit="1"/>
    </xf>
    <xf numFmtId="0" fontId="38" fillId="0" borderId="72" xfId="44" applyFont="1" applyFill="1" applyBorder="1" applyAlignment="1">
      <alignment horizontal="distributed" vertical="center" wrapText="1"/>
    </xf>
    <xf numFmtId="0" fontId="36" fillId="0" borderId="73" xfId="44" applyFont="1" applyFill="1" applyBorder="1" applyAlignment="1">
      <alignment horizontal="distributed" vertical="center" wrapText="1"/>
    </xf>
    <xf numFmtId="0" fontId="36" fillId="0" borderId="73" xfId="44" applyFont="1" applyFill="1" applyBorder="1" applyAlignment="1">
      <alignment horizontal="left" vertical="center" wrapText="1"/>
    </xf>
    <xf numFmtId="177" fontId="36" fillId="0" borderId="73" xfId="44" applyNumberFormat="1" applyFont="1" applyFill="1" applyBorder="1" applyAlignment="1">
      <alignment horizontal="center" vertical="center" shrinkToFit="1"/>
    </xf>
    <xf numFmtId="0" fontId="36" fillId="0" borderId="73" xfId="44" applyNumberFormat="1" applyFont="1" applyFill="1" applyBorder="1" applyAlignment="1">
      <alignment horizontal="center" vertical="center" wrapText="1"/>
    </xf>
    <xf numFmtId="0" fontId="36" fillId="0" borderId="74" xfId="44" applyFont="1" applyFill="1" applyBorder="1" applyAlignment="1">
      <alignment vertical="center" wrapText="1"/>
    </xf>
    <xf numFmtId="49" fontId="36" fillId="0" borderId="62" xfId="44" applyNumberFormat="1" applyFont="1" applyFill="1" applyBorder="1" applyAlignment="1">
      <alignment horizontal="left" vertical="center" wrapText="1"/>
    </xf>
    <xf numFmtId="49" fontId="36" fillId="0" borderId="125" xfId="44" applyNumberFormat="1" applyFont="1" applyFill="1" applyBorder="1" applyAlignment="1">
      <alignment horizontal="left" vertical="center" wrapText="1"/>
    </xf>
    <xf numFmtId="0" fontId="36" fillId="0" borderId="125" xfId="44" applyFont="1" applyFill="1" applyBorder="1" applyAlignment="1">
      <alignment horizontal="left" vertical="center" wrapText="1"/>
    </xf>
    <xf numFmtId="0" fontId="36" fillId="0" borderId="125" xfId="0" applyFont="1" applyFill="1" applyBorder="1" applyAlignment="1">
      <alignment vertical="center"/>
    </xf>
    <xf numFmtId="0" fontId="36" fillId="0" borderId="64" xfId="0" applyFont="1" applyFill="1" applyBorder="1" applyAlignment="1">
      <alignment vertical="center"/>
    </xf>
    <xf numFmtId="0" fontId="36" fillId="0" borderId="81" xfId="0" applyFont="1" applyFill="1" applyBorder="1" applyAlignment="1">
      <alignment vertical="center"/>
    </xf>
    <xf numFmtId="0" fontId="39" fillId="0" borderId="0" xfId="0" applyFont="1" applyFill="1">
      <alignment vertical="center"/>
    </xf>
    <xf numFmtId="0" fontId="36" fillId="0" borderId="71" xfId="44" applyFont="1" applyFill="1" applyBorder="1" applyAlignment="1">
      <alignment horizontal="distributed" vertical="center" wrapText="1"/>
    </xf>
    <xf numFmtId="0" fontId="36" fillId="0" borderId="69" xfId="44" applyFont="1" applyFill="1" applyBorder="1" applyAlignment="1">
      <alignment horizontal="distributed" vertical="center" wrapText="1"/>
    </xf>
    <xf numFmtId="0" fontId="36" fillId="0" borderId="69" xfId="44" applyFont="1" applyFill="1" applyBorder="1" applyAlignment="1">
      <alignment horizontal="left" vertical="center" wrapText="1"/>
    </xf>
    <xf numFmtId="0" fontId="36" fillId="0" borderId="69" xfId="44" applyNumberFormat="1" applyFont="1" applyFill="1" applyBorder="1" applyAlignment="1">
      <alignment horizontal="center" vertical="center" wrapText="1"/>
    </xf>
    <xf numFmtId="0" fontId="36" fillId="0" borderId="70" xfId="0" applyNumberFormat="1" applyFont="1" applyFill="1" applyBorder="1" applyAlignment="1">
      <alignment vertical="center" wrapText="1" shrinkToFit="1"/>
    </xf>
    <xf numFmtId="49" fontId="36" fillId="0" borderId="142" xfId="44" applyNumberFormat="1" applyFont="1" applyFill="1" applyBorder="1" applyAlignment="1">
      <alignment horizontal="left" vertical="center" wrapText="1"/>
    </xf>
    <xf numFmtId="49" fontId="36" fillId="0" borderId="136" xfId="44" applyNumberFormat="1" applyFont="1" applyFill="1" applyBorder="1" applyAlignment="1">
      <alignment horizontal="left" vertical="center" wrapText="1"/>
    </xf>
    <xf numFmtId="0" fontId="36" fillId="0" borderId="136" xfId="44" applyFont="1" applyFill="1" applyBorder="1" applyAlignment="1">
      <alignment horizontal="left" vertical="center" wrapText="1"/>
    </xf>
    <xf numFmtId="0" fontId="36" fillId="0" borderId="136" xfId="0" applyFont="1" applyFill="1" applyBorder="1" applyAlignment="1">
      <alignment vertical="center"/>
    </xf>
    <xf numFmtId="0" fontId="36" fillId="0" borderId="82" xfId="0" applyFont="1" applyFill="1" applyBorder="1" applyAlignment="1">
      <alignment vertical="center"/>
    </xf>
    <xf numFmtId="0" fontId="36" fillId="0" borderId="83" xfId="0" applyFont="1" applyFill="1" applyBorder="1" applyAlignment="1">
      <alignment vertical="center"/>
    </xf>
    <xf numFmtId="0" fontId="36" fillId="0" borderId="70" xfId="44" applyFont="1" applyFill="1" applyBorder="1" applyAlignment="1">
      <alignment vertical="center" wrapText="1"/>
    </xf>
    <xf numFmtId="0" fontId="36" fillId="0" borderId="74" xfId="44" applyFont="1" applyFill="1" applyBorder="1" applyAlignment="1">
      <alignment horizontal="left" vertical="center" wrapText="1"/>
    </xf>
    <xf numFmtId="49" fontId="36" fillId="0" borderId="141" xfId="44" applyNumberFormat="1" applyFont="1" applyFill="1" applyBorder="1" applyAlignment="1">
      <alignment horizontal="left" vertical="center" wrapText="1"/>
    </xf>
    <xf numFmtId="0" fontId="40" fillId="0" borderId="0" xfId="44" applyFont="1" applyFill="1" applyBorder="1" applyAlignment="1">
      <alignment horizontal="left" wrapText="1"/>
    </xf>
    <xf numFmtId="177" fontId="40" fillId="0" borderId="0" xfId="44" applyNumberFormat="1" applyFont="1" applyFill="1" applyBorder="1" applyAlignment="1">
      <alignment horizontal="left" wrapText="1"/>
    </xf>
    <xf numFmtId="0" fontId="40" fillId="0" borderId="0" xfId="44" applyNumberFormat="1" applyFont="1" applyFill="1" applyBorder="1" applyAlignment="1">
      <alignment horizontal="center" wrapText="1"/>
    </xf>
    <xf numFmtId="49" fontId="40" fillId="0" borderId="0" xfId="44" applyNumberFormat="1" applyFont="1" applyFill="1" applyBorder="1" applyAlignment="1">
      <alignment horizontal="left" wrapText="1"/>
    </xf>
    <xf numFmtId="0" fontId="40" fillId="0" borderId="0" xfId="0" applyFont="1" applyFill="1" applyBorder="1">
      <alignment vertical="center"/>
    </xf>
    <xf numFmtId="0" fontId="40" fillId="0" borderId="0" xfId="44" applyFont="1" applyFill="1" applyBorder="1" applyAlignment="1">
      <alignment horizontal="distributed" wrapText="1" justifyLastLine="1"/>
    </xf>
    <xf numFmtId="0" fontId="39" fillId="0" borderId="0" xfId="0" applyFont="1" applyFill="1" applyBorder="1">
      <alignment vertical="center"/>
    </xf>
    <xf numFmtId="0" fontId="36" fillId="0" borderId="70" xfId="44" applyFont="1" applyFill="1" applyBorder="1" applyAlignment="1">
      <alignment horizontal="left" vertical="center" wrapText="1"/>
    </xf>
    <xf numFmtId="49" fontId="36" fillId="0" borderId="143" xfId="44" applyNumberFormat="1" applyFont="1" applyFill="1" applyBorder="1" applyAlignment="1">
      <alignment horizontal="left" vertical="center" wrapText="1"/>
    </xf>
    <xf numFmtId="49" fontId="36" fillId="0" borderId="139" xfId="44" applyNumberFormat="1" applyFont="1" applyFill="1" applyBorder="1" applyAlignment="1">
      <alignment horizontal="left" vertical="center" wrapText="1"/>
    </xf>
    <xf numFmtId="0" fontId="36" fillId="0" borderId="139" xfId="44" applyFont="1" applyFill="1" applyBorder="1" applyAlignment="1">
      <alignment horizontal="left" vertical="center" wrapText="1"/>
    </xf>
    <xf numFmtId="0" fontId="36" fillId="0" borderId="139" xfId="0" applyFont="1" applyFill="1" applyBorder="1" applyAlignment="1">
      <alignment vertical="center"/>
    </xf>
    <xf numFmtId="0" fontId="36" fillId="0" borderId="75" xfId="44" applyFont="1" applyFill="1" applyBorder="1" applyAlignment="1">
      <alignment horizontal="distributed" vertical="center" wrapText="1"/>
    </xf>
    <xf numFmtId="0" fontId="36" fillId="0" borderId="76" xfId="44" applyFont="1" applyFill="1" applyBorder="1" applyAlignment="1">
      <alignment horizontal="distributed" vertical="center" wrapText="1"/>
    </xf>
    <xf numFmtId="0" fontId="36" fillId="0" borderId="76" xfId="44" applyFont="1" applyFill="1" applyBorder="1" applyAlignment="1">
      <alignment horizontal="left" vertical="center" wrapText="1"/>
    </xf>
    <xf numFmtId="177" fontId="36" fillId="0" borderId="76" xfId="44" applyNumberFormat="1" applyFont="1" applyFill="1" applyBorder="1" applyAlignment="1">
      <alignment horizontal="center" vertical="center" shrinkToFit="1"/>
    </xf>
    <xf numFmtId="0" fontId="36" fillId="0" borderId="76" xfId="44" applyNumberFormat="1" applyFont="1" applyFill="1" applyBorder="1" applyAlignment="1">
      <alignment horizontal="center" vertical="center" wrapText="1"/>
    </xf>
    <xf numFmtId="0" fontId="36" fillId="0" borderId="77" xfId="44" applyFont="1" applyFill="1" applyBorder="1" applyAlignment="1">
      <alignment horizontal="left" vertical="center" wrapText="1"/>
    </xf>
    <xf numFmtId="49" fontId="36" fillId="0" borderId="132" xfId="44" applyNumberFormat="1" applyFont="1" applyFill="1" applyBorder="1" applyAlignment="1">
      <alignment horizontal="left" vertical="center" wrapText="1"/>
    </xf>
    <xf numFmtId="49" fontId="36" fillId="0" borderId="133" xfId="44" applyNumberFormat="1" applyFont="1" applyFill="1" applyBorder="1" applyAlignment="1">
      <alignment horizontal="left" vertical="center" wrapText="1"/>
    </xf>
    <xf numFmtId="0" fontId="36" fillId="0" borderId="133" xfId="44" applyFont="1" applyFill="1" applyBorder="1" applyAlignment="1">
      <alignment horizontal="left" vertical="center" wrapText="1"/>
    </xf>
    <xf numFmtId="0" fontId="36" fillId="0" borderId="133" xfId="0" applyFont="1" applyFill="1" applyBorder="1" applyAlignment="1">
      <alignment vertical="center"/>
    </xf>
    <xf numFmtId="0" fontId="36" fillId="0" borderId="133" xfId="44" applyFont="1" applyFill="1" applyBorder="1" applyAlignment="1">
      <alignment vertical="center" wrapText="1"/>
    </xf>
    <xf numFmtId="0" fontId="36" fillId="0" borderId="134" xfId="44" applyFont="1" applyFill="1" applyBorder="1" applyAlignment="1">
      <alignment vertical="center" wrapText="1"/>
    </xf>
    <xf numFmtId="49" fontId="36" fillId="0" borderId="135" xfId="44" applyNumberFormat="1" applyFont="1" applyFill="1" applyBorder="1" applyAlignment="1">
      <alignment horizontal="left" vertical="center" wrapText="1"/>
    </xf>
    <xf numFmtId="0" fontId="36" fillId="0" borderId="136" xfId="44" applyFont="1" applyFill="1" applyBorder="1" applyAlignment="1">
      <alignment vertical="center" wrapText="1"/>
    </xf>
    <xf numFmtId="0" fontId="36" fillId="0" borderId="137" xfId="44" applyFont="1" applyFill="1" applyBorder="1" applyAlignment="1">
      <alignment vertical="center" wrapText="1"/>
    </xf>
    <xf numFmtId="49" fontId="36" fillId="0" borderId="138" xfId="44" applyNumberFormat="1" applyFont="1" applyFill="1" applyBorder="1" applyAlignment="1">
      <alignment horizontal="left" vertical="center" wrapText="1"/>
    </xf>
    <xf numFmtId="0" fontId="36" fillId="0" borderId="139" xfId="44" applyFont="1" applyFill="1" applyBorder="1" applyAlignment="1">
      <alignment vertical="center" wrapText="1"/>
    </xf>
    <xf numFmtId="0" fontId="36" fillId="0" borderId="140" xfId="44" applyFont="1" applyFill="1" applyBorder="1" applyAlignment="1">
      <alignment vertical="center" wrapText="1"/>
    </xf>
    <xf numFmtId="0" fontId="38" fillId="0" borderId="65" xfId="44" applyFont="1" applyFill="1" applyBorder="1" applyAlignment="1">
      <alignment horizontal="distributed" vertical="center" wrapText="1"/>
    </xf>
    <xf numFmtId="0" fontId="36" fillId="0" borderId="60" xfId="44" applyFont="1" applyFill="1" applyBorder="1" applyAlignment="1">
      <alignment horizontal="distributed" vertical="center" wrapText="1"/>
    </xf>
    <xf numFmtId="0" fontId="36" fillId="0" borderId="78" xfId="44" applyFont="1" applyFill="1" applyBorder="1" applyAlignment="1">
      <alignment horizontal="left" vertical="center" wrapText="1"/>
    </xf>
    <xf numFmtId="49" fontId="36" fillId="0" borderId="127" xfId="44" applyNumberFormat="1" applyFont="1" applyFill="1" applyBorder="1" applyAlignment="1">
      <alignment horizontal="left" vertical="center" wrapText="1"/>
    </xf>
    <xf numFmtId="49" fontId="36" fillId="0" borderId="128" xfId="44" applyNumberFormat="1" applyFont="1" applyFill="1" applyBorder="1" applyAlignment="1">
      <alignment horizontal="left" vertical="center" wrapText="1"/>
    </xf>
    <xf numFmtId="0" fontId="36" fillId="0" borderId="128" xfId="44" applyFont="1" applyFill="1" applyBorder="1" applyAlignment="1">
      <alignment horizontal="left" vertical="center" wrapText="1"/>
    </xf>
    <xf numFmtId="0" fontId="36" fillId="0" borderId="128" xfId="0" applyFont="1" applyFill="1" applyBorder="1" applyAlignment="1">
      <alignment vertical="center"/>
    </xf>
    <xf numFmtId="0" fontId="36" fillId="0" borderId="129" xfId="0" applyFont="1" applyFill="1" applyBorder="1" applyAlignment="1">
      <alignment vertical="center"/>
    </xf>
    <xf numFmtId="0" fontId="36" fillId="0" borderId="79" xfId="44" applyFont="1" applyFill="1" applyBorder="1" applyAlignment="1">
      <alignment horizontal="left" vertical="center" wrapText="1"/>
    </xf>
    <xf numFmtId="49" fontId="36" fillId="0" borderId="71" xfId="44" applyNumberFormat="1" applyFont="1" applyFill="1" applyBorder="1" applyAlignment="1">
      <alignment horizontal="left" vertical="center" wrapText="1"/>
    </xf>
    <xf numFmtId="49" fontId="36" fillId="0" borderId="69" xfId="44" applyNumberFormat="1" applyFont="1" applyFill="1" applyBorder="1" applyAlignment="1">
      <alignment horizontal="left" vertical="center" wrapText="1"/>
    </xf>
    <xf numFmtId="0" fontId="36" fillId="0" borderId="69" xfId="0" applyFont="1" applyFill="1" applyBorder="1" applyAlignment="1">
      <alignment vertical="center"/>
    </xf>
    <xf numFmtId="0" fontId="36" fillId="0" borderId="70" xfId="0" applyFont="1" applyFill="1" applyBorder="1" applyAlignment="1">
      <alignment vertical="center"/>
    </xf>
    <xf numFmtId="0" fontId="36" fillId="0" borderId="171" xfId="44" applyFont="1" applyFill="1" applyBorder="1" applyAlignment="1">
      <alignment horizontal="left" vertical="center" wrapText="1"/>
    </xf>
    <xf numFmtId="0" fontId="36" fillId="0" borderId="80" xfId="44" applyFont="1" applyFill="1" applyBorder="1" applyAlignment="1">
      <alignment horizontal="left" vertical="center" wrapText="1"/>
    </xf>
    <xf numFmtId="49" fontId="36" fillId="0" borderId="73" xfId="44" applyNumberFormat="1" applyFont="1" applyFill="1" applyBorder="1" applyAlignment="1">
      <alignment horizontal="left" vertical="center" wrapText="1"/>
    </xf>
    <xf numFmtId="0" fontId="36" fillId="0" borderId="73" xfId="0" applyFont="1" applyFill="1" applyBorder="1" applyAlignment="1">
      <alignment vertical="center"/>
    </xf>
    <xf numFmtId="0" fontId="36" fillId="0" borderId="74" xfId="0" applyFont="1" applyFill="1" applyBorder="1" applyAlignment="1">
      <alignment vertical="center"/>
    </xf>
    <xf numFmtId="0" fontId="36" fillId="0" borderId="69" xfId="0" applyFont="1" applyFill="1" applyBorder="1" applyAlignment="1">
      <alignment horizontal="left" vertical="center"/>
    </xf>
    <xf numFmtId="177" fontId="40" fillId="0" borderId="60" xfId="44" applyNumberFormat="1" applyFont="1" applyFill="1" applyBorder="1" applyAlignment="1">
      <alignment horizontal="left" wrapText="1"/>
    </xf>
    <xf numFmtId="0" fontId="40" fillId="0" borderId="60" xfId="44" applyNumberFormat="1" applyFont="1" applyFill="1" applyBorder="1" applyAlignment="1">
      <alignment horizontal="center" wrapText="1"/>
    </xf>
    <xf numFmtId="0" fontId="40" fillId="0" borderId="60" xfId="44" applyFont="1" applyFill="1" applyBorder="1" applyAlignment="1">
      <alignment horizontal="left" wrapText="1"/>
    </xf>
    <xf numFmtId="0" fontId="40" fillId="0" borderId="61" xfId="44" applyFont="1" applyFill="1" applyBorder="1" applyAlignment="1">
      <alignment horizontal="left" wrapText="1"/>
    </xf>
    <xf numFmtId="49" fontId="40" fillId="0" borderId="62" xfId="44" applyNumberFormat="1" applyFont="1" applyFill="1" applyBorder="1" applyAlignment="1">
      <alignment horizontal="left" wrapText="1"/>
    </xf>
    <xf numFmtId="49" fontId="40" fillId="0" borderId="63" xfId="44" applyNumberFormat="1" applyFont="1" applyFill="1" applyBorder="1" applyAlignment="1">
      <alignment horizontal="left" wrapText="1"/>
    </xf>
    <xf numFmtId="0" fontId="40" fillId="0" borderId="63" xfId="44" applyFont="1" applyFill="1" applyBorder="1" applyAlignment="1">
      <alignment horizontal="left" wrapText="1"/>
    </xf>
    <xf numFmtId="0" fontId="40" fillId="0" borderId="63" xfId="0" applyFont="1" applyFill="1" applyBorder="1">
      <alignment vertical="center"/>
    </xf>
    <xf numFmtId="0" fontId="40" fillId="0" borderId="64" xfId="0" applyFont="1" applyFill="1" applyBorder="1">
      <alignment vertical="center"/>
    </xf>
    <xf numFmtId="0" fontId="40" fillId="0" borderId="65" xfId="44" applyFont="1" applyFill="1" applyBorder="1" applyAlignment="1">
      <alignment horizontal="distributed" wrapText="1" justifyLastLine="1"/>
    </xf>
    <xf numFmtId="0" fontId="40" fillId="0" borderId="60" xfId="44" applyFont="1" applyFill="1" applyBorder="1" applyAlignment="1">
      <alignment horizontal="distributed" wrapText="1" justifyLastLine="1"/>
    </xf>
    <xf numFmtId="0" fontId="40" fillId="0" borderId="0" xfId="0" applyFont="1" applyFill="1">
      <alignment vertical="center"/>
    </xf>
    <xf numFmtId="0" fontId="40" fillId="0" borderId="63" xfId="44" applyNumberFormat="1" applyFont="1" applyFill="1" applyBorder="1" applyAlignment="1">
      <alignment horizontal="left" wrapText="1"/>
    </xf>
    <xf numFmtId="177" fontId="40" fillId="0" borderId="88" xfId="44" applyNumberFormat="1" applyFont="1" applyFill="1" applyBorder="1" applyAlignment="1">
      <alignment horizontal="left" wrapText="1"/>
    </xf>
    <xf numFmtId="0" fontId="40" fillId="0" borderId="88" xfId="44" applyNumberFormat="1" applyFont="1" applyFill="1" applyBorder="1" applyAlignment="1">
      <alignment horizontal="center" wrapText="1"/>
    </xf>
    <xf numFmtId="0" fontId="40" fillId="0" borderId="88" xfId="44" applyFont="1" applyFill="1" applyBorder="1" applyAlignment="1">
      <alignment horizontal="left" wrapText="1"/>
    </xf>
    <xf numFmtId="0" fontId="40" fillId="0" borderId="89" xfId="44" applyFont="1" applyFill="1" applyBorder="1" applyAlignment="1">
      <alignment horizontal="left" wrapText="1"/>
    </xf>
    <xf numFmtId="49" fontId="40" fillId="0" borderId="90" xfId="44" applyNumberFormat="1" applyFont="1" applyFill="1" applyBorder="1" applyAlignment="1">
      <alignment horizontal="left" wrapText="1"/>
    </xf>
    <xf numFmtId="49" fontId="40" fillId="0" borderId="91" xfId="44" applyNumberFormat="1" applyFont="1" applyFill="1" applyBorder="1" applyAlignment="1">
      <alignment horizontal="left" wrapText="1"/>
    </xf>
    <xf numFmtId="0" fontId="40" fillId="0" borderId="91" xfId="44" applyFont="1" applyFill="1" applyBorder="1" applyAlignment="1">
      <alignment horizontal="left" wrapText="1"/>
    </xf>
    <xf numFmtId="0" fontId="40" fillId="0" borderId="91" xfId="0" applyFont="1" applyFill="1" applyBorder="1">
      <alignment vertical="center"/>
    </xf>
    <xf numFmtId="0" fontId="40" fillId="0" borderId="92" xfId="0" applyFont="1" applyFill="1" applyBorder="1">
      <alignment vertical="center"/>
    </xf>
    <xf numFmtId="0" fontId="40" fillId="0" borderId="93" xfId="44" applyFont="1" applyFill="1" applyBorder="1" applyAlignment="1">
      <alignment horizontal="distributed" wrapText="1" justifyLastLine="1"/>
    </xf>
    <xf numFmtId="0" fontId="40" fillId="0" borderId="88" xfId="44" applyFont="1" applyFill="1" applyBorder="1" applyAlignment="1">
      <alignment horizontal="distributed" wrapText="1" justifyLastLine="1"/>
    </xf>
    <xf numFmtId="0" fontId="40" fillId="0" borderId="62" xfId="44" applyFont="1" applyFill="1" applyBorder="1" applyAlignment="1">
      <alignment horizontal="left" wrapText="1"/>
    </xf>
    <xf numFmtId="0" fontId="40" fillId="0" borderId="65" xfId="0" applyFont="1" applyFill="1" applyBorder="1">
      <alignment vertical="center"/>
    </xf>
    <xf numFmtId="0" fontId="36" fillId="0" borderId="65" xfId="44" applyFont="1" applyFill="1" applyBorder="1" applyAlignment="1">
      <alignment horizontal="distributed" vertical="center" wrapText="1"/>
    </xf>
    <xf numFmtId="0" fontId="36" fillId="0" borderId="61" xfId="44" applyFont="1" applyFill="1" applyBorder="1" applyAlignment="1">
      <alignment horizontal="left" vertical="center" wrapText="1"/>
    </xf>
    <xf numFmtId="0" fontId="40" fillId="0" borderId="0" xfId="44" applyFont="1" applyFill="1" applyAlignment="1">
      <alignment horizontal="center" wrapText="1"/>
    </xf>
    <xf numFmtId="0" fontId="40" fillId="0" borderId="0" xfId="44" applyFont="1" applyFill="1" applyAlignment="1">
      <alignment horizontal="left" wrapText="1"/>
    </xf>
    <xf numFmtId="49" fontId="40" fillId="0" borderId="0" xfId="44" applyNumberFormat="1" applyFont="1" applyFill="1" applyAlignment="1">
      <alignment horizontal="left" wrapText="1"/>
    </xf>
    <xf numFmtId="0" fontId="40" fillId="0" borderId="0" xfId="44" applyFont="1" applyFill="1" applyAlignment="1">
      <alignment horizontal="distributed" wrapText="1" justifyLastLine="1"/>
    </xf>
    <xf numFmtId="177" fontId="40" fillId="0" borderId="0" xfId="44" applyNumberFormat="1" applyFont="1" applyFill="1" applyAlignment="1">
      <alignment horizontal="left" wrapText="1"/>
    </xf>
    <xf numFmtId="177" fontId="40" fillId="0" borderId="0" xfId="44" applyNumberFormat="1" applyFont="1" applyFill="1" applyBorder="1" applyAlignment="1">
      <alignment horizontal="distributed" wrapText="1"/>
    </xf>
    <xf numFmtId="0" fontId="40" fillId="0" borderId="0" xfId="44" applyNumberFormat="1" applyFont="1" applyFill="1" applyBorder="1" applyAlignment="1">
      <alignment horizontal="distributed" wrapText="1"/>
    </xf>
    <xf numFmtId="0" fontId="40" fillId="0" borderId="0" xfId="44" applyFont="1" applyFill="1" applyBorder="1" applyAlignment="1">
      <alignment horizontal="distributed" wrapText="1"/>
    </xf>
    <xf numFmtId="49" fontId="40" fillId="0" borderId="0" xfId="44" applyNumberFormat="1" applyFont="1" applyFill="1" applyBorder="1" applyAlignment="1">
      <alignment horizontal="distributed" wrapText="1"/>
    </xf>
    <xf numFmtId="0" fontId="40" fillId="0" borderId="0" xfId="0" applyFont="1" applyFill="1" applyBorder="1" applyAlignment="1">
      <alignment horizontal="distributed" vertical="center"/>
    </xf>
    <xf numFmtId="0" fontId="40" fillId="0" borderId="0" xfId="0" applyFont="1" applyFill="1" applyBorder="1" applyAlignment="1"/>
    <xf numFmtId="0" fontId="36" fillId="0" borderId="167" xfId="44" applyFont="1" applyFill="1" applyBorder="1" applyAlignment="1">
      <alignment horizontal="distributed" vertical="center" wrapText="1"/>
    </xf>
    <xf numFmtId="0" fontId="36" fillId="0" borderId="137" xfId="0" applyFont="1" applyFill="1" applyBorder="1" applyAlignment="1">
      <alignment vertical="center"/>
    </xf>
    <xf numFmtId="0" fontId="36" fillId="0" borderId="94" xfId="44" applyFont="1" applyFill="1" applyBorder="1" applyAlignment="1">
      <alignment horizontal="left" vertical="center" wrapText="1"/>
    </xf>
    <xf numFmtId="0" fontId="36" fillId="0" borderId="140" xfId="0" applyFont="1" applyFill="1" applyBorder="1" applyAlignment="1">
      <alignment vertical="center"/>
    </xf>
    <xf numFmtId="0" fontId="36" fillId="0" borderId="126" xfId="0" applyFont="1" applyFill="1" applyBorder="1" applyAlignment="1">
      <alignment vertical="center"/>
    </xf>
    <xf numFmtId="0" fontId="36" fillId="0" borderId="166" xfId="44" applyFont="1" applyFill="1" applyBorder="1" applyAlignment="1">
      <alignment horizontal="distributed" vertical="center" wrapText="1"/>
    </xf>
    <xf numFmtId="0" fontId="36" fillId="0" borderId="167" xfId="44" applyFont="1" applyFill="1" applyBorder="1" applyAlignment="1">
      <alignment horizontal="left" vertical="center" wrapText="1"/>
    </xf>
    <xf numFmtId="177" fontId="36" fillId="0" borderId="167" xfId="44" applyNumberFormat="1" applyFont="1" applyFill="1" applyBorder="1" applyAlignment="1">
      <alignment horizontal="center" vertical="center" shrinkToFit="1"/>
    </xf>
    <xf numFmtId="0" fontId="36" fillId="0" borderId="167" xfId="44" applyNumberFormat="1" applyFont="1" applyFill="1" applyBorder="1" applyAlignment="1">
      <alignment horizontal="center" vertical="center" wrapText="1"/>
    </xf>
    <xf numFmtId="0" fontId="36" fillId="0" borderId="168" xfId="44" applyFont="1" applyFill="1" applyBorder="1" applyAlignment="1">
      <alignment horizontal="left" vertical="center" wrapText="1"/>
    </xf>
    <xf numFmtId="0" fontId="36" fillId="0" borderId="96" xfId="44" applyFont="1" applyFill="1" applyBorder="1" applyAlignment="1">
      <alignment horizontal="left" vertical="center" wrapText="1"/>
    </xf>
    <xf numFmtId="49" fontId="36" fillId="0" borderId="153" xfId="44" applyNumberFormat="1" applyFont="1" applyFill="1" applyBorder="1" applyAlignment="1">
      <alignment horizontal="left" vertical="center" wrapText="1"/>
    </xf>
    <xf numFmtId="0" fontId="40" fillId="0" borderId="71" xfId="44" applyFont="1" applyFill="1" applyBorder="1" applyAlignment="1">
      <alignment horizontal="distributed" vertical="center" wrapText="1"/>
    </xf>
    <xf numFmtId="0" fontId="41" fillId="0" borderId="0" xfId="44" applyFont="1" applyFill="1" applyBorder="1" applyAlignment="1">
      <alignment horizontal="distributed" vertical="center" wrapText="1" justifyLastLine="1"/>
    </xf>
    <xf numFmtId="49" fontId="36" fillId="0" borderId="154" xfId="44" applyNumberFormat="1" applyFont="1" applyFill="1" applyBorder="1" applyAlignment="1">
      <alignment horizontal="left" vertical="center" wrapText="1"/>
    </xf>
    <xf numFmtId="49" fontId="36" fillId="0" borderId="155" xfId="44" applyNumberFormat="1" applyFont="1" applyFill="1" applyBorder="1" applyAlignment="1">
      <alignment horizontal="left" vertical="center" wrapText="1"/>
    </xf>
    <xf numFmtId="0" fontId="36" fillId="0" borderId="155" xfId="44" applyFont="1" applyFill="1" applyBorder="1" applyAlignment="1">
      <alignment horizontal="left" vertical="center" wrapText="1"/>
    </xf>
    <xf numFmtId="0" fontId="36" fillId="0" borderId="155" xfId="0" applyFont="1" applyFill="1" applyBorder="1" applyAlignment="1">
      <alignment vertical="center"/>
    </xf>
    <xf numFmtId="0" fontId="36" fillId="0" borderId="156" xfId="0" applyFont="1" applyFill="1" applyBorder="1" applyAlignment="1">
      <alignment vertical="center"/>
    </xf>
    <xf numFmtId="0" fontId="40" fillId="0" borderId="0" xfId="44" applyNumberFormat="1" applyFont="1" applyFill="1" applyAlignment="1">
      <alignment horizontal="center" wrapText="1"/>
    </xf>
    <xf numFmtId="0" fontId="7" fillId="24" borderId="0" xfId="0" applyFont="1" applyFill="1">
      <alignment vertical="center"/>
    </xf>
    <xf numFmtId="0" fontId="5" fillId="24" borderId="0" xfId="0" applyFont="1" applyFill="1" applyAlignment="1">
      <alignment horizontal="right" vertical="center"/>
    </xf>
    <xf numFmtId="0" fontId="5" fillId="24" borderId="23" xfId="0" applyFont="1" applyFill="1" applyBorder="1" applyAlignment="1">
      <alignment horizontal="center" vertical="center"/>
    </xf>
    <xf numFmtId="0" fontId="6" fillId="24" borderId="24" xfId="0" applyFont="1" applyFill="1" applyBorder="1">
      <alignment vertical="center"/>
    </xf>
    <xf numFmtId="0" fontId="5" fillId="24" borderId="26" xfId="0" applyFont="1" applyFill="1" applyBorder="1" applyAlignment="1">
      <alignment horizontal="center" vertical="center"/>
    </xf>
    <xf numFmtId="0" fontId="8" fillId="24" borderId="34" xfId="0" applyFont="1" applyFill="1" applyBorder="1" applyAlignment="1">
      <alignment horizontal="center" vertical="center"/>
    </xf>
    <xf numFmtId="0" fontId="7" fillId="24" borderId="35" xfId="0" applyFont="1" applyFill="1" applyBorder="1">
      <alignment vertical="center"/>
    </xf>
    <xf numFmtId="0" fontId="5" fillId="24" borderId="36" xfId="0" applyFont="1" applyFill="1" applyBorder="1" applyAlignment="1">
      <alignment horizontal="center" vertical="center"/>
    </xf>
    <xf numFmtId="0" fontId="6" fillId="24" borderId="30" xfId="0" applyFont="1" applyFill="1" applyBorder="1">
      <alignment vertical="center"/>
    </xf>
    <xf numFmtId="0" fontId="8" fillId="24" borderId="37" xfId="0" applyFont="1" applyFill="1" applyBorder="1" applyAlignment="1">
      <alignment horizontal="center" vertical="center"/>
    </xf>
    <xf numFmtId="0" fontId="7" fillId="24" borderId="38" xfId="0" applyFont="1" applyFill="1" applyBorder="1">
      <alignment vertical="center"/>
    </xf>
    <xf numFmtId="49" fontId="26" fillId="24" borderId="71" xfId="44" applyNumberFormat="1" applyFont="1" applyFill="1" applyBorder="1" applyAlignment="1">
      <alignment horizontal="left" vertical="center" wrapText="1"/>
    </xf>
    <xf numFmtId="0" fontId="42" fillId="24" borderId="0" xfId="44" applyFont="1" applyFill="1" applyAlignment="1">
      <alignment horizontal="center" wrapText="1"/>
    </xf>
    <xf numFmtId="0" fontId="42" fillId="24" borderId="0" xfId="44" applyFont="1" applyFill="1" applyAlignment="1">
      <alignment horizontal="left" wrapText="1"/>
    </xf>
    <xf numFmtId="49" fontId="42" fillId="24" borderId="0" xfId="44" applyNumberFormat="1" applyFont="1" applyFill="1" applyAlignment="1">
      <alignment horizontal="left" wrapText="1"/>
    </xf>
    <xf numFmtId="0" fontId="42" fillId="24" borderId="0" xfId="0" applyFont="1" applyFill="1">
      <alignment vertical="center"/>
    </xf>
    <xf numFmtId="0" fontId="42" fillId="24" borderId="0" xfId="44" applyFont="1" applyFill="1" applyAlignment="1">
      <alignment horizontal="distributed" wrapText="1" justifyLastLine="1"/>
    </xf>
    <xf numFmtId="177" fontId="42" fillId="24" borderId="0" xfId="44" applyNumberFormat="1" applyFont="1" applyFill="1" applyAlignment="1">
      <alignment horizontal="left" wrapText="1"/>
    </xf>
    <xf numFmtId="0" fontId="5" fillId="24" borderId="17" xfId="0" applyFont="1" applyFill="1" applyBorder="1" applyAlignment="1">
      <alignment horizontal="center" vertical="center"/>
    </xf>
    <xf numFmtId="177" fontId="44" fillId="0" borderId="0" xfId="44" applyNumberFormat="1" applyFont="1" applyFill="1" applyBorder="1" applyAlignment="1">
      <alignment horizontal="left" wrapText="1"/>
    </xf>
    <xf numFmtId="0" fontId="26" fillId="24" borderId="70" xfId="0" applyNumberFormat="1" applyFont="1" applyFill="1" applyBorder="1" applyAlignment="1">
      <alignment vertical="center" wrapText="1" shrinkToFit="1"/>
    </xf>
    <xf numFmtId="0" fontId="26" fillId="24" borderId="87" xfId="44" applyFont="1" applyFill="1" applyBorder="1" applyAlignment="1">
      <alignment vertical="center" wrapText="1"/>
    </xf>
    <xf numFmtId="0" fontId="5" fillId="24" borderId="70" xfId="44" applyFont="1" applyFill="1" applyBorder="1" applyAlignment="1">
      <alignment horizontal="left" vertical="center" wrapText="1"/>
    </xf>
    <xf numFmtId="0" fontId="26" fillId="24" borderId="70" xfId="44" applyFont="1" applyFill="1" applyBorder="1" applyAlignment="1">
      <alignment horizontal="left" vertical="center" wrapText="1" shrinkToFit="1"/>
    </xf>
    <xf numFmtId="0" fontId="26" fillId="24" borderId="70" xfId="44" applyFont="1" applyFill="1" applyBorder="1" applyAlignment="1">
      <alignment horizontal="left" vertical="center" shrinkToFit="1"/>
    </xf>
    <xf numFmtId="0" fontId="26" fillId="24" borderId="60" xfId="44" applyFont="1" applyFill="1" applyBorder="1" applyAlignment="1">
      <alignment horizontal="distributed" vertical="center" wrapText="1"/>
    </xf>
    <xf numFmtId="0" fontId="26" fillId="24" borderId="60" xfId="44" applyFont="1" applyFill="1" applyBorder="1" applyAlignment="1">
      <alignment horizontal="left" vertical="center" wrapText="1"/>
    </xf>
    <xf numFmtId="177" fontId="26" fillId="24" borderId="60" xfId="44" applyNumberFormat="1" applyFont="1" applyFill="1" applyBorder="1" applyAlignment="1">
      <alignment horizontal="center" vertical="center" shrinkToFit="1"/>
    </xf>
    <xf numFmtId="0" fontId="26" fillId="24" borderId="60" xfId="44" applyNumberFormat="1" applyFont="1" applyFill="1" applyBorder="1" applyAlignment="1">
      <alignment horizontal="center" vertical="center" wrapText="1"/>
    </xf>
    <xf numFmtId="0" fontId="26" fillId="24" borderId="61" xfId="44" applyFont="1" applyFill="1" applyBorder="1" applyAlignment="1">
      <alignment horizontal="left" vertical="center" wrapText="1"/>
    </xf>
    <xf numFmtId="0" fontId="26" fillId="24" borderId="167" xfId="44" applyFont="1" applyFill="1" applyBorder="1" applyAlignment="1">
      <alignment horizontal="left" vertical="center" wrapText="1"/>
    </xf>
    <xf numFmtId="0" fontId="33" fillId="24" borderId="65" xfId="44" applyFont="1" applyFill="1" applyBorder="1" applyAlignment="1">
      <alignment horizontal="distributed" vertical="center" wrapText="1"/>
    </xf>
    <xf numFmtId="0" fontId="26" fillId="26" borderId="18" xfId="44" applyFont="1" applyFill="1" applyBorder="1" applyAlignment="1">
      <alignment horizontal="left" vertical="center" wrapText="1"/>
    </xf>
    <xf numFmtId="0" fontId="26" fillId="24" borderId="60" xfId="44" applyFont="1" applyFill="1" applyBorder="1" applyAlignment="1">
      <alignment horizontal="center" vertical="center" wrapText="1"/>
    </xf>
    <xf numFmtId="0" fontId="45" fillId="24" borderId="61" xfId="44" applyFont="1" applyFill="1" applyBorder="1" applyAlignment="1">
      <alignment horizontal="left" vertical="center" wrapText="1"/>
    </xf>
    <xf numFmtId="49" fontId="26" fillId="24" borderId="72" xfId="44" applyNumberFormat="1" applyFont="1" applyFill="1" applyBorder="1" applyAlignment="1">
      <alignment horizontal="left" vertical="center" wrapText="1"/>
    </xf>
    <xf numFmtId="0" fontId="26" fillId="24" borderId="69" xfId="44" quotePrefix="1" applyFont="1" applyFill="1" applyBorder="1" applyAlignment="1">
      <alignment horizontal="left" vertical="center" wrapText="1"/>
    </xf>
    <xf numFmtId="0" fontId="26" fillId="24" borderId="71" xfId="42" applyFont="1" applyFill="1" applyBorder="1" applyAlignment="1">
      <alignment horizontal="distributed" vertical="center" wrapText="1" shrinkToFit="1"/>
    </xf>
    <xf numFmtId="0" fontId="26" fillId="24" borderId="69" xfId="42" applyFont="1" applyFill="1" applyBorder="1" applyAlignment="1">
      <alignment horizontal="distributed" vertical="center" wrapText="1" shrinkToFit="1"/>
    </xf>
    <xf numFmtId="0" fontId="26" fillId="24" borderId="69" xfId="42" applyFont="1" applyFill="1" applyBorder="1" applyAlignment="1">
      <alignment horizontal="left" vertical="center" shrinkToFit="1"/>
    </xf>
    <xf numFmtId="0" fontId="46" fillId="24" borderId="69" xfId="44" applyFont="1" applyFill="1" applyBorder="1" applyAlignment="1">
      <alignment horizontal="distributed" vertical="center" wrapText="1"/>
    </xf>
    <xf numFmtId="0" fontId="26" fillId="24" borderId="71" xfId="0" applyFont="1" applyFill="1" applyBorder="1" applyAlignment="1">
      <alignment horizontal="distributed" vertical="center" wrapText="1"/>
    </xf>
    <xf numFmtId="0" fontId="26" fillId="24" borderId="69" xfId="0" applyFont="1" applyFill="1" applyBorder="1" applyAlignment="1">
      <alignment horizontal="distributed" vertical="center" wrapText="1"/>
    </xf>
    <xf numFmtId="177" fontId="26" fillId="24" borderId="69" xfId="0" applyNumberFormat="1" applyFont="1" applyFill="1" applyBorder="1" applyAlignment="1">
      <alignment horizontal="center" vertical="center" shrinkToFit="1"/>
    </xf>
    <xf numFmtId="0" fontId="26" fillId="24" borderId="69" xfId="0" applyFont="1" applyFill="1" applyBorder="1" applyAlignment="1">
      <alignment vertical="center" wrapText="1"/>
    </xf>
    <xf numFmtId="0" fontId="26" fillId="24" borderId="70" xfId="0" applyFont="1" applyFill="1" applyBorder="1" applyAlignment="1">
      <alignment vertical="center" wrapText="1"/>
    </xf>
    <xf numFmtId="0" fontId="46" fillId="24" borderId="71" xfId="44" applyFont="1" applyFill="1" applyBorder="1" applyAlignment="1">
      <alignment horizontal="distributed" vertical="center" wrapText="1"/>
    </xf>
    <xf numFmtId="0" fontId="26" fillId="24" borderId="71" xfId="0" applyFont="1" applyFill="1" applyBorder="1" applyAlignment="1">
      <alignment horizontal="distributed" vertical="center" wrapText="1" shrinkToFit="1"/>
    </xf>
    <xf numFmtId="0" fontId="26" fillId="24" borderId="69" xfId="0" applyFont="1" applyFill="1" applyBorder="1" applyAlignment="1">
      <alignment horizontal="distributed" vertical="center" wrapText="1" shrinkToFit="1"/>
    </xf>
    <xf numFmtId="0" fontId="26" fillId="24" borderId="69" xfId="0" applyFont="1" applyFill="1" applyBorder="1" applyAlignment="1">
      <alignment horizontal="left" vertical="center" wrapText="1" shrinkToFit="1"/>
    </xf>
    <xf numFmtId="0" fontId="26" fillId="24" borderId="184" xfId="0" applyFont="1" applyFill="1" applyBorder="1" applyAlignment="1">
      <alignment horizontal="left" vertical="center" wrapText="1" shrinkToFit="1"/>
    </xf>
    <xf numFmtId="0" fontId="46" fillId="24" borderId="71" xfId="42" applyFont="1" applyFill="1" applyBorder="1" applyAlignment="1">
      <alignment horizontal="distributed" vertical="center" wrapText="1" shrinkToFit="1"/>
    </xf>
    <xf numFmtId="0" fontId="26" fillId="24" borderId="69" xfId="44" applyFont="1" applyFill="1" applyBorder="1" applyAlignment="1">
      <alignment vertical="center"/>
    </xf>
    <xf numFmtId="0" fontId="26" fillId="24" borderId="71" xfId="44" applyFont="1" applyFill="1" applyBorder="1" applyAlignment="1">
      <alignment horizontal="distributed" vertical="top" wrapText="1"/>
    </xf>
    <xf numFmtId="0" fontId="26" fillId="24" borderId="184" xfId="44" applyFont="1" applyFill="1" applyBorder="1" applyAlignment="1">
      <alignment horizontal="left" vertical="center" wrapText="1"/>
    </xf>
    <xf numFmtId="0" fontId="26" fillId="24" borderId="171" xfId="44" applyFont="1" applyFill="1" applyBorder="1" applyAlignment="1">
      <alignment horizontal="left" vertical="center" wrapText="1"/>
    </xf>
    <xf numFmtId="0" fontId="26" fillId="24" borderId="69" xfId="44" applyFont="1" applyFill="1" applyBorder="1" applyAlignment="1">
      <alignment vertical="center" wrapText="1"/>
    </xf>
    <xf numFmtId="0" fontId="26" fillId="24" borderId="184" xfId="44" applyFont="1" applyFill="1" applyBorder="1" applyAlignment="1">
      <alignment vertical="center" wrapText="1"/>
    </xf>
    <xf numFmtId="0" fontId="26" fillId="24" borderId="69" xfId="44" applyFont="1" applyFill="1" applyBorder="1" applyAlignment="1">
      <alignment horizontal="distributed" vertical="center"/>
    </xf>
    <xf numFmtId="0" fontId="26" fillId="24" borderId="69" xfId="44" applyFont="1" applyFill="1" applyBorder="1" applyAlignment="1">
      <alignment horizontal="center" vertical="center" shrinkToFit="1"/>
    </xf>
    <xf numFmtId="0" fontId="26" fillId="24" borderId="71" xfId="42" applyFont="1" applyFill="1" applyBorder="1" applyAlignment="1">
      <alignment horizontal="distributed" vertical="center" shrinkToFit="1"/>
    </xf>
    <xf numFmtId="0" fontId="26" fillId="24" borderId="69" xfId="42" applyFont="1" applyFill="1" applyBorder="1" applyAlignment="1">
      <alignment horizontal="distributed" vertical="center" shrinkToFit="1"/>
    </xf>
    <xf numFmtId="0" fontId="26" fillId="24" borderId="69" xfId="0" applyFont="1" applyFill="1" applyBorder="1" applyAlignment="1">
      <alignment horizontal="center" vertical="center" shrinkToFit="1"/>
    </xf>
    <xf numFmtId="0" fontId="26" fillId="24" borderId="184" xfId="44" applyFont="1" applyFill="1" applyBorder="1" applyAlignment="1">
      <alignment horizontal="distributed" vertical="center" wrapText="1"/>
    </xf>
    <xf numFmtId="0" fontId="26" fillId="24" borderId="69" xfId="0" applyFont="1" applyFill="1" applyBorder="1" applyAlignment="1">
      <alignment horizontal="center" vertical="center" wrapText="1"/>
    </xf>
    <xf numFmtId="0" fontId="26" fillId="24" borderId="71" xfId="42" applyFont="1" applyFill="1" applyBorder="1" applyAlignment="1">
      <alignment horizontal="distributed" vertical="center" wrapText="1"/>
    </xf>
    <xf numFmtId="0" fontId="26" fillId="24" borderId="69" xfId="42" applyFont="1" applyFill="1" applyBorder="1" applyAlignment="1">
      <alignment horizontal="distributed" vertical="center"/>
    </xf>
    <xf numFmtId="0" fontId="26" fillId="24" borderId="69" xfId="42" applyFont="1" applyFill="1" applyBorder="1" applyAlignment="1">
      <alignment horizontal="distributed" vertical="center" wrapText="1"/>
    </xf>
    <xf numFmtId="0" fontId="26" fillId="24" borderId="71" xfId="44" applyFont="1" applyFill="1" applyBorder="1" applyAlignment="1">
      <alignment horizontal="distributed" vertical="center"/>
    </xf>
    <xf numFmtId="0" fontId="26" fillId="24" borderId="69" xfId="0" applyFont="1" applyFill="1" applyBorder="1" applyAlignment="1">
      <alignment horizontal="left" vertical="center" wrapText="1"/>
    </xf>
    <xf numFmtId="0" fontId="26" fillId="24" borderId="94" xfId="44" applyFont="1" applyFill="1" applyBorder="1" applyAlignment="1">
      <alignment horizontal="left" vertical="center" wrapText="1"/>
    </xf>
    <xf numFmtId="0" fontId="26" fillId="24" borderId="97" xfId="44" applyFont="1" applyFill="1" applyBorder="1" applyAlignment="1">
      <alignment horizontal="left" vertical="center" wrapText="1"/>
    </xf>
    <xf numFmtId="0" fontId="26" fillId="24" borderId="98" xfId="44" applyFont="1" applyFill="1" applyBorder="1" applyAlignment="1">
      <alignment horizontal="left" vertical="center" wrapText="1"/>
    </xf>
    <xf numFmtId="0" fontId="26" fillId="24" borderId="166" xfId="44" applyFont="1" applyFill="1" applyBorder="1" applyAlignment="1">
      <alignment horizontal="distributed" vertical="center" wrapText="1"/>
    </xf>
    <xf numFmtId="0" fontId="26" fillId="24" borderId="167" xfId="44" applyFont="1" applyFill="1" applyBorder="1" applyAlignment="1">
      <alignment horizontal="distributed" vertical="center" wrapText="1"/>
    </xf>
    <xf numFmtId="177" fontId="26" fillId="24" borderId="167" xfId="44" applyNumberFormat="1" applyFont="1" applyFill="1" applyBorder="1" applyAlignment="1">
      <alignment horizontal="center" vertical="center" shrinkToFit="1"/>
    </xf>
    <xf numFmtId="0" fontId="26" fillId="24" borderId="167" xfId="44" applyNumberFormat="1" applyFont="1" applyFill="1" applyBorder="1" applyAlignment="1">
      <alignment horizontal="center" vertical="center" wrapText="1"/>
    </xf>
    <xf numFmtId="0" fontId="26" fillId="24" borderId="168" xfId="44" applyFont="1" applyFill="1" applyBorder="1" applyAlignment="1">
      <alignment horizontal="left" vertical="center" wrapText="1"/>
    </xf>
    <xf numFmtId="0" fontId="26" fillId="24" borderId="0" xfId="44" applyFont="1" applyFill="1" applyBorder="1" applyAlignment="1">
      <alignment horizontal="left" vertical="center" wrapText="1"/>
    </xf>
    <xf numFmtId="49" fontId="26" fillId="24" borderId="0" xfId="44" applyNumberFormat="1" applyFont="1" applyFill="1" applyBorder="1" applyAlignment="1">
      <alignment horizontal="left" vertical="center" wrapText="1"/>
    </xf>
    <xf numFmtId="0" fontId="26" fillId="24" borderId="125" xfId="44" applyFont="1" applyFill="1" applyBorder="1" applyAlignment="1">
      <alignment horizontal="left" vertical="center" wrapText="1"/>
    </xf>
    <xf numFmtId="49" fontId="26" fillId="24" borderId="125" xfId="44" applyNumberFormat="1" applyFont="1" applyFill="1" applyBorder="1" applyAlignment="1">
      <alignment horizontal="left" vertical="center" wrapText="1"/>
    </xf>
    <xf numFmtId="0" fontId="26" fillId="24" borderId="125" xfId="0" applyFont="1" applyFill="1" applyBorder="1" applyAlignment="1">
      <alignment vertical="center"/>
    </xf>
    <xf numFmtId="0" fontId="26" fillId="24" borderId="139" xfId="0" applyFont="1" applyFill="1" applyBorder="1" applyAlignment="1">
      <alignment vertical="center"/>
    </xf>
    <xf numFmtId="0" fontId="26" fillId="24" borderId="140" xfId="0" applyFont="1" applyFill="1" applyBorder="1" applyAlignment="1">
      <alignment vertical="center"/>
    </xf>
    <xf numFmtId="0" fontId="5" fillId="24" borderId="17"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Alignment="1">
      <alignment horizontal="right" vertical="center"/>
    </xf>
    <xf numFmtId="0" fontId="33" fillId="24" borderId="13" xfId="0" applyFont="1" applyFill="1" applyBorder="1" applyAlignment="1">
      <alignment horizontal="right" vertical="center"/>
    </xf>
    <xf numFmtId="0" fontId="26" fillId="24" borderId="79" xfId="44" applyFont="1" applyFill="1" applyBorder="1" applyAlignment="1">
      <alignment horizontal="left" vertical="center" wrapText="1"/>
    </xf>
    <xf numFmtId="0" fontId="26" fillId="24" borderId="72" xfId="44" applyFont="1" applyFill="1" applyBorder="1" applyAlignment="1">
      <alignment horizontal="distributed" vertical="center" wrapText="1"/>
    </xf>
    <xf numFmtId="0" fontId="26" fillId="24" borderId="73" xfId="44" applyFont="1" applyFill="1" applyBorder="1" applyAlignment="1">
      <alignment horizontal="distributed" vertical="center" wrapText="1"/>
    </xf>
    <xf numFmtId="0" fontId="26" fillId="24" borderId="73" xfId="44" applyFont="1" applyFill="1" applyBorder="1" applyAlignment="1">
      <alignment horizontal="left" vertical="center" wrapText="1"/>
    </xf>
    <xf numFmtId="177" fontId="26" fillId="24" borderId="73" xfId="44" applyNumberFormat="1" applyFont="1" applyFill="1" applyBorder="1" applyAlignment="1">
      <alignment horizontal="center" vertical="center" shrinkToFit="1"/>
    </xf>
    <xf numFmtId="0" fontId="26" fillId="24" borderId="73" xfId="44" applyNumberFormat="1" applyFont="1" applyFill="1" applyBorder="1" applyAlignment="1">
      <alignment horizontal="center" vertical="center" wrapText="1"/>
    </xf>
    <xf numFmtId="0" fontId="26" fillId="24" borderId="69" xfId="44" applyFont="1" applyFill="1" applyBorder="1" applyAlignment="1">
      <alignment horizontal="center" vertical="center" wrapText="1"/>
    </xf>
    <xf numFmtId="0" fontId="26" fillId="24" borderId="136" xfId="0" applyFont="1" applyFill="1" applyBorder="1">
      <alignment vertical="center"/>
    </xf>
    <xf numFmtId="0" fontId="26" fillId="24" borderId="137" xfId="0" applyFont="1" applyFill="1" applyBorder="1">
      <alignment vertical="center"/>
    </xf>
    <xf numFmtId="0" fontId="33" fillId="24" borderId="69" xfId="44" applyFont="1" applyFill="1" applyBorder="1" applyAlignment="1">
      <alignment horizontal="distributed" vertical="center" wrapText="1"/>
    </xf>
    <xf numFmtId="0" fontId="26" fillId="24" borderId="88" xfId="44" applyFont="1" applyFill="1" applyBorder="1" applyAlignment="1">
      <alignment horizontal="distributed" vertical="center" wrapText="1"/>
    </xf>
    <xf numFmtId="49" fontId="26" fillId="24" borderId="172" xfId="44" applyNumberFormat="1" applyFont="1" applyFill="1" applyBorder="1" applyAlignment="1">
      <alignment horizontal="left" vertical="center" wrapText="1"/>
    </xf>
    <xf numFmtId="0" fontId="26" fillId="24" borderId="80" xfId="44" applyFont="1" applyFill="1" applyBorder="1" applyAlignment="1">
      <alignment horizontal="left" vertical="center" wrapText="1"/>
    </xf>
    <xf numFmtId="0" fontId="26" fillId="24" borderId="78" xfId="44" applyFont="1" applyFill="1" applyBorder="1" applyAlignment="1">
      <alignment horizontal="left" vertical="center" wrapText="1"/>
    </xf>
    <xf numFmtId="49" fontId="26" fillId="24" borderId="148" xfId="44" applyNumberFormat="1" applyFont="1" applyFill="1" applyBorder="1" applyAlignment="1">
      <alignment horizontal="left" vertical="center" wrapText="1"/>
    </xf>
    <xf numFmtId="49" fontId="26" fillId="24" borderId="128" xfId="44" applyNumberFormat="1" applyFont="1" applyFill="1" applyBorder="1" applyAlignment="1">
      <alignment horizontal="left" vertical="center" wrapText="1"/>
    </xf>
    <xf numFmtId="0" fontId="26" fillId="24" borderId="128" xfId="44" applyFont="1" applyFill="1" applyBorder="1" applyAlignment="1">
      <alignment horizontal="left" vertical="center" wrapText="1"/>
    </xf>
    <xf numFmtId="0" fontId="26" fillId="24" borderId="128" xfId="0" applyFont="1" applyFill="1" applyBorder="1" applyAlignment="1">
      <alignment vertical="center"/>
    </xf>
    <xf numFmtId="0" fontId="26" fillId="24" borderId="129" xfId="0" applyFont="1" applyFill="1" applyBorder="1" applyAlignment="1">
      <alignment vertical="center"/>
    </xf>
    <xf numFmtId="49" fontId="26" fillId="24" borderId="149" xfId="44" applyNumberFormat="1" applyFont="1" applyFill="1" applyBorder="1" applyAlignment="1">
      <alignment horizontal="left" vertical="center" wrapText="1"/>
    </xf>
    <xf numFmtId="49" fontId="26" fillId="24" borderId="130" xfId="44" applyNumberFormat="1" applyFont="1" applyFill="1" applyBorder="1" applyAlignment="1">
      <alignment horizontal="left" vertical="center" wrapText="1"/>
    </xf>
    <xf numFmtId="0" fontId="26" fillId="24" borderId="130" xfId="44" applyFont="1" applyFill="1" applyBorder="1" applyAlignment="1">
      <alignment horizontal="left" vertical="center" wrapText="1"/>
    </xf>
    <xf numFmtId="0" fontId="26" fillId="24" borderId="130" xfId="0" applyFont="1" applyFill="1" applyBorder="1" applyAlignment="1">
      <alignment vertical="center"/>
    </xf>
    <xf numFmtId="0" fontId="26" fillId="24" borderId="131" xfId="0" applyFont="1" applyFill="1" applyBorder="1" applyAlignment="1">
      <alignment vertical="center"/>
    </xf>
    <xf numFmtId="0" fontId="26" fillId="24" borderId="69" xfId="43" applyFont="1" applyFill="1" applyBorder="1" applyAlignment="1">
      <alignment horizontal="distributed" vertical="center"/>
    </xf>
    <xf numFmtId="0" fontId="26" fillId="24" borderId="70" xfId="43" applyFont="1" applyFill="1" applyBorder="1" applyAlignment="1">
      <alignment vertical="center" wrapText="1"/>
    </xf>
    <xf numFmtId="0" fontId="26" fillId="24" borderId="79" xfId="43" applyFont="1" applyFill="1" applyBorder="1" applyAlignment="1">
      <alignment vertical="center"/>
    </xf>
    <xf numFmtId="0" fontId="26" fillId="24" borderId="69" xfId="43" applyFont="1" applyFill="1" applyBorder="1" applyAlignment="1">
      <alignment vertical="center" wrapText="1"/>
    </xf>
    <xf numFmtId="0" fontId="26" fillId="24" borderId="69" xfId="46" applyFont="1" applyFill="1" applyBorder="1" applyAlignment="1">
      <alignment horizontal="left" vertical="center"/>
    </xf>
    <xf numFmtId="0" fontId="26" fillId="24" borderId="69" xfId="43" applyFont="1" applyFill="1" applyBorder="1" applyAlignment="1">
      <alignment horizontal="distributed" vertical="center" wrapText="1"/>
    </xf>
    <xf numFmtId="0" fontId="26" fillId="24" borderId="69" xfId="44" applyNumberFormat="1" applyFont="1" applyFill="1" applyBorder="1" applyAlignment="1">
      <alignment horizontal="distributed" vertical="center" wrapText="1"/>
    </xf>
    <xf numFmtId="0" fontId="26" fillId="24" borderId="60" xfId="44" applyNumberFormat="1" applyFont="1" applyFill="1" applyBorder="1" applyAlignment="1">
      <alignment horizontal="left" vertical="center" wrapText="1"/>
    </xf>
    <xf numFmtId="0" fontId="26" fillId="24" borderId="65" xfId="44" applyFont="1" applyFill="1" applyBorder="1" applyAlignment="1">
      <alignment horizontal="distributed" vertical="center" wrapText="1"/>
    </xf>
    <xf numFmtId="49" fontId="26" fillId="24" borderId="150" xfId="44" applyNumberFormat="1" applyFont="1" applyFill="1" applyBorder="1" applyAlignment="1">
      <alignment horizontal="left" vertical="center" wrapText="1"/>
    </xf>
    <xf numFmtId="49" fontId="26" fillId="24" borderId="151" xfId="44" applyNumberFormat="1" applyFont="1" applyFill="1" applyBorder="1" applyAlignment="1">
      <alignment horizontal="left" vertical="center" wrapText="1"/>
    </xf>
    <xf numFmtId="0" fontId="26" fillId="24" borderId="151" xfId="44" applyFont="1" applyFill="1" applyBorder="1" applyAlignment="1">
      <alignment horizontal="left" vertical="center" wrapText="1"/>
    </xf>
    <xf numFmtId="0" fontId="26" fillId="24" borderId="151" xfId="0" applyFont="1" applyFill="1" applyBorder="1" applyAlignment="1">
      <alignment vertical="center"/>
    </xf>
    <xf numFmtId="0" fontId="26" fillId="24" borderId="152" xfId="0" applyFont="1" applyFill="1" applyBorder="1" applyAlignment="1">
      <alignment vertical="center"/>
    </xf>
    <xf numFmtId="0" fontId="33" fillId="24" borderId="0" xfId="0" applyFont="1" applyFill="1" applyAlignment="1">
      <alignment vertical="center" shrinkToFit="1"/>
    </xf>
    <xf numFmtId="49" fontId="33" fillId="24" borderId="0" xfId="0" applyNumberFormat="1" applyFont="1" applyFill="1" applyAlignment="1">
      <alignment vertical="center"/>
    </xf>
    <xf numFmtId="0" fontId="26" fillId="24" borderId="69" xfId="0" applyFont="1" applyFill="1" applyBorder="1">
      <alignment vertical="center"/>
    </xf>
    <xf numFmtId="0" fontId="26" fillId="24" borderId="70" xfId="0" applyFont="1" applyFill="1" applyBorder="1">
      <alignment vertical="center"/>
    </xf>
    <xf numFmtId="49" fontId="26" fillId="24" borderId="73" xfId="44" applyNumberFormat="1" applyFont="1" applyFill="1" applyBorder="1" applyAlignment="1">
      <alignment horizontal="left" vertical="center" wrapText="1"/>
    </xf>
    <xf numFmtId="0" fontId="26" fillId="24" borderId="73" xfId="0" applyFont="1" applyFill="1" applyBorder="1" applyAlignment="1">
      <alignment vertical="center"/>
    </xf>
    <xf numFmtId="0" fontId="26" fillId="24" borderId="74" xfId="0" applyFont="1" applyFill="1" applyBorder="1" applyAlignment="1">
      <alignment vertical="center"/>
    </xf>
    <xf numFmtId="0" fontId="26" fillId="24" borderId="69" xfId="44" applyNumberFormat="1" applyFont="1" applyFill="1" applyBorder="1" applyAlignment="1">
      <alignment horizontal="left" vertical="center" wrapText="1"/>
    </xf>
    <xf numFmtId="177" fontId="26" fillId="24" borderId="95" xfId="44" applyNumberFormat="1" applyFont="1" applyFill="1" applyBorder="1" applyAlignment="1">
      <alignment horizontal="center" vertical="center" shrinkToFit="1"/>
    </xf>
    <xf numFmtId="0" fontId="26" fillId="24" borderId="65" xfId="44" applyFont="1" applyFill="1" applyBorder="1" applyAlignment="1">
      <alignment horizontal="left" vertical="center" wrapText="1"/>
    </xf>
    <xf numFmtId="0" fontId="26" fillId="24" borderId="65" xfId="44" applyFont="1" applyFill="1" applyBorder="1" applyAlignment="1" applyProtection="1">
      <alignment horizontal="distributed" vertical="center" wrapText="1"/>
    </xf>
    <xf numFmtId="0" fontId="33" fillId="24" borderId="60" xfId="44" applyFont="1" applyFill="1" applyBorder="1" applyAlignment="1">
      <alignment horizontal="distributed" vertical="center" wrapText="1"/>
    </xf>
    <xf numFmtId="0" fontId="33" fillId="24" borderId="73" xfId="44" applyFont="1" applyFill="1" applyBorder="1" applyAlignment="1">
      <alignment horizontal="distributed" vertical="center" wrapText="1"/>
    </xf>
    <xf numFmtId="0" fontId="47" fillId="24" borderId="0" xfId="0" applyFont="1" applyFill="1">
      <alignment vertical="center"/>
    </xf>
    <xf numFmtId="49" fontId="26" fillId="24" borderId="141" xfId="44" applyNumberFormat="1" applyFont="1" applyFill="1" applyBorder="1" applyAlignment="1">
      <alignment horizontal="left" vertical="center" wrapText="1"/>
    </xf>
    <xf numFmtId="0" fontId="6" fillId="24" borderId="125" xfId="0" applyFont="1" applyFill="1" applyBorder="1" applyAlignment="1">
      <alignment horizontal="right" vertical="center"/>
    </xf>
    <xf numFmtId="0" fontId="6" fillId="24" borderId="126" xfId="0" applyFont="1" applyFill="1" applyBorder="1" applyAlignment="1">
      <alignment horizontal="right" vertical="center"/>
    </xf>
    <xf numFmtId="0" fontId="6" fillId="24" borderId="136" xfId="0" applyFont="1" applyFill="1" applyBorder="1" applyAlignment="1">
      <alignment horizontal="right" vertical="center"/>
    </xf>
    <xf numFmtId="0" fontId="6" fillId="24" borderId="137" xfId="0" applyFont="1" applyFill="1" applyBorder="1" applyAlignment="1">
      <alignment horizontal="right" vertical="center"/>
    </xf>
    <xf numFmtId="0" fontId="45" fillId="24" borderId="70" xfId="44" applyFont="1" applyFill="1" applyBorder="1" applyAlignment="1">
      <alignment horizontal="left" vertical="center" wrapText="1" shrinkToFit="1"/>
    </xf>
    <xf numFmtId="0" fontId="6" fillId="24" borderId="139" xfId="0" applyFont="1" applyFill="1" applyBorder="1" applyAlignment="1">
      <alignment horizontal="right" vertical="center"/>
    </xf>
    <xf numFmtId="0" fontId="6" fillId="24" borderId="140" xfId="0" applyFont="1" applyFill="1" applyBorder="1" applyAlignment="1">
      <alignment horizontal="right" vertical="center"/>
    </xf>
    <xf numFmtId="49" fontId="26" fillId="24" borderId="144" xfId="44" applyNumberFormat="1" applyFont="1" applyFill="1" applyBorder="1" applyAlignment="1">
      <alignment horizontal="left" vertical="center" wrapText="1"/>
    </xf>
    <xf numFmtId="0" fontId="6" fillId="24" borderId="145" xfId="0" applyFont="1" applyFill="1" applyBorder="1" applyAlignment="1">
      <alignment horizontal="right" vertical="center"/>
    </xf>
    <xf numFmtId="0" fontId="6" fillId="24" borderId="146" xfId="0" applyFont="1" applyFill="1" applyBorder="1" applyAlignment="1">
      <alignment horizontal="right" vertical="center"/>
    </xf>
    <xf numFmtId="49" fontId="5" fillId="25" borderId="115" xfId="44" applyNumberFormat="1" applyFont="1" applyFill="1" applyBorder="1" applyAlignment="1">
      <alignment horizontal="center" vertical="center" wrapText="1"/>
    </xf>
    <xf numFmtId="49" fontId="5" fillId="25" borderId="116" xfId="44" applyNumberFormat="1" applyFont="1" applyFill="1" applyBorder="1" applyAlignment="1">
      <alignment horizontal="center" vertical="center" wrapText="1"/>
    </xf>
    <xf numFmtId="0" fontId="26" fillId="24" borderId="69" xfId="44" applyFont="1" applyFill="1" applyBorder="1" applyAlignment="1">
      <alignment horizontal="left" vertical="center" wrapText="1"/>
    </xf>
    <xf numFmtId="0" fontId="38" fillId="24" borderId="70" xfId="44" applyFont="1" applyFill="1" applyBorder="1" applyAlignment="1">
      <alignment horizontal="left" vertical="center" wrapText="1"/>
    </xf>
    <xf numFmtId="0" fontId="38" fillId="24" borderId="69" xfId="44" applyFont="1" applyFill="1" applyBorder="1" applyAlignment="1">
      <alignment horizontal="distributed" vertical="center" wrapText="1"/>
    </xf>
    <xf numFmtId="0" fontId="36" fillId="24" borderId="20" xfId="0" applyFont="1" applyFill="1" applyBorder="1" applyAlignment="1">
      <alignment horizontal="right" vertical="center"/>
    </xf>
    <xf numFmtId="0" fontId="36" fillId="24" borderId="20" xfId="0" applyFont="1" applyFill="1" applyBorder="1" applyAlignment="1">
      <alignment vertical="center"/>
    </xf>
    <xf numFmtId="49" fontId="36" fillId="25" borderId="59" xfId="44" applyNumberFormat="1" applyFont="1" applyFill="1" applyBorder="1" applyAlignment="1">
      <alignment horizontal="center" vertical="center" wrapText="1"/>
    </xf>
    <xf numFmtId="49" fontId="36" fillId="25" borderId="124" xfId="44" applyNumberFormat="1" applyFont="1" applyFill="1" applyBorder="1" applyAlignment="1">
      <alignment horizontal="center" vertical="center" wrapText="1"/>
    </xf>
    <xf numFmtId="0" fontId="36" fillId="25" borderId="123" xfId="44" applyFont="1" applyFill="1" applyBorder="1" applyAlignment="1">
      <alignment horizontal="center" vertical="center"/>
    </xf>
    <xf numFmtId="49" fontId="36" fillId="25" borderId="123" xfId="44" applyNumberFormat="1" applyFont="1" applyFill="1" applyBorder="1" applyAlignment="1">
      <alignment horizontal="center" vertical="center" wrapText="1"/>
    </xf>
    <xf numFmtId="49" fontId="36" fillId="25" borderId="57" xfId="44" applyNumberFormat="1" applyFont="1" applyFill="1" applyBorder="1" applyAlignment="1">
      <alignment horizontal="center" vertical="center" wrapText="1"/>
    </xf>
    <xf numFmtId="0" fontId="36" fillId="25" borderId="53" xfId="44" applyFont="1" applyFill="1" applyBorder="1" applyAlignment="1">
      <alignment horizontal="center" vertical="center"/>
    </xf>
    <xf numFmtId="0" fontId="36" fillId="25" borderId="68" xfId="44" applyFont="1" applyFill="1" applyBorder="1" applyAlignment="1">
      <alignment horizontal="center" vertical="center"/>
    </xf>
    <xf numFmtId="0" fontId="36" fillId="25" borderId="56" xfId="44" applyFont="1" applyFill="1" applyBorder="1" applyAlignment="1">
      <alignment horizontal="center" vertical="center" wrapText="1"/>
    </xf>
    <xf numFmtId="0" fontId="36" fillId="25" borderId="50" xfId="44" applyFont="1" applyFill="1" applyBorder="1" applyAlignment="1">
      <alignment horizontal="center" vertical="center"/>
    </xf>
    <xf numFmtId="0" fontId="36" fillId="25" borderId="56" xfId="44" applyFont="1" applyFill="1" applyBorder="1" applyAlignment="1">
      <alignment horizontal="center" vertical="center"/>
    </xf>
    <xf numFmtId="0" fontId="36" fillId="25" borderId="55" xfId="44" applyFont="1" applyFill="1" applyBorder="1" applyAlignment="1">
      <alignment horizontal="center" vertical="center"/>
    </xf>
    <xf numFmtId="0" fontId="36" fillId="24" borderId="13" xfId="0" applyFont="1" applyFill="1" applyBorder="1" applyAlignment="1">
      <alignment horizontal="right" vertical="center"/>
    </xf>
    <xf numFmtId="0" fontId="36" fillId="24" borderId="0" xfId="0" applyFont="1" applyFill="1" applyAlignment="1">
      <alignment horizontal="left" vertical="center"/>
    </xf>
    <xf numFmtId="0" fontId="36" fillId="24" borderId="0" xfId="0" applyFont="1" applyFill="1" applyAlignment="1">
      <alignment vertical="center"/>
    </xf>
    <xf numFmtId="0" fontId="36" fillId="24" borderId="0" xfId="0" applyFont="1" applyFill="1" applyAlignment="1">
      <alignment horizontal="center" vertical="center"/>
    </xf>
    <xf numFmtId="0" fontId="36" fillId="24" borderId="0" xfId="0" applyFont="1" applyFill="1" applyAlignment="1">
      <alignment horizontal="right" vertical="center"/>
    </xf>
    <xf numFmtId="0" fontId="36" fillId="24" borderId="13" xfId="0" applyFont="1" applyFill="1" applyBorder="1" applyAlignment="1">
      <alignment vertical="center"/>
    </xf>
    <xf numFmtId="0" fontId="0" fillId="0" borderId="0" xfId="0">
      <alignment vertical="center"/>
    </xf>
    <xf numFmtId="0" fontId="6" fillId="24" borderId="0" xfId="0" applyFont="1" applyFill="1">
      <alignment vertical="center"/>
    </xf>
    <xf numFmtId="0" fontId="5" fillId="24" borderId="13" xfId="0" applyFont="1" applyFill="1" applyBorder="1">
      <alignment vertical="center"/>
    </xf>
    <xf numFmtId="0" fontId="5" fillId="24" borderId="15" xfId="0" applyFont="1" applyFill="1" applyBorder="1">
      <alignment vertical="center"/>
    </xf>
    <xf numFmtId="0" fontId="5" fillId="24" borderId="0" xfId="0" applyFont="1" applyFill="1">
      <alignment vertical="center"/>
    </xf>
    <xf numFmtId="0" fontId="6" fillId="24" borderId="0" xfId="0" applyFont="1" applyFill="1" applyAlignment="1">
      <alignment horizontal="center" vertical="center"/>
    </xf>
    <xf numFmtId="0" fontId="5" fillId="24" borderId="25" xfId="0" applyFont="1" applyFill="1" applyBorder="1" applyAlignment="1">
      <alignment horizontal="center" vertical="center"/>
    </xf>
    <xf numFmtId="0" fontId="5" fillId="24" borderId="24" xfId="0" applyFont="1" applyFill="1" applyBorder="1" applyAlignment="1">
      <alignment horizontal="center" vertical="center"/>
    </xf>
    <xf numFmtId="0" fontId="5" fillId="24" borderId="29" xfId="0" applyFont="1" applyFill="1" applyBorder="1">
      <alignment vertical="center"/>
    </xf>
    <xf numFmtId="0" fontId="5" fillId="24" borderId="31" xfId="0" applyFont="1" applyFill="1" applyBorder="1">
      <alignment vertical="center"/>
    </xf>
    <xf numFmtId="0" fontId="6" fillId="24" borderId="0" xfId="0" applyFont="1" applyFill="1" applyBorder="1">
      <alignment vertical="center"/>
    </xf>
    <xf numFmtId="0" fontId="26" fillId="24" borderId="0" xfId="0" applyFont="1" applyFill="1" applyBorder="1" applyAlignment="1">
      <alignment vertical="center"/>
    </xf>
    <xf numFmtId="0" fontId="6" fillId="24" borderId="0" xfId="0" applyFont="1" applyFill="1" applyBorder="1" applyAlignment="1">
      <alignment vertical="center"/>
    </xf>
    <xf numFmtId="0" fontId="27" fillId="24" borderId="0" xfId="0" applyFont="1" applyFill="1" applyBorder="1" applyAlignment="1">
      <alignment vertical="center"/>
    </xf>
    <xf numFmtId="0" fontId="32" fillId="24" borderId="0" xfId="0" applyFont="1" applyFill="1" applyBorder="1">
      <alignment vertical="center"/>
    </xf>
    <xf numFmtId="0" fontId="39" fillId="0" borderId="0" xfId="0" applyFont="1" applyFill="1">
      <alignment vertical="center"/>
    </xf>
    <xf numFmtId="49" fontId="36" fillId="0" borderId="0" xfId="44" applyNumberFormat="1" applyFont="1" applyFill="1" applyBorder="1" applyAlignment="1">
      <alignment horizontal="left" vertical="center" wrapText="1"/>
    </xf>
    <xf numFmtId="0" fontId="36" fillId="0" borderId="0" xfId="44" applyFont="1" applyFill="1" applyBorder="1" applyAlignment="1">
      <alignment horizontal="left" vertical="center" wrapText="1"/>
    </xf>
    <xf numFmtId="0" fontId="36" fillId="0" borderId="0" xfId="0" applyFont="1" applyFill="1" applyBorder="1" applyAlignment="1">
      <alignment vertical="center"/>
    </xf>
    <xf numFmtId="0" fontId="32" fillId="24" borderId="28" xfId="0" applyFont="1" applyFill="1" applyBorder="1">
      <alignment vertical="center"/>
    </xf>
    <xf numFmtId="0" fontId="32" fillId="24" borderId="32" xfId="0" applyFont="1" applyFill="1" applyBorder="1">
      <alignment vertical="center"/>
    </xf>
    <xf numFmtId="177" fontId="36" fillId="0" borderId="0" xfId="44" applyNumberFormat="1" applyFont="1" applyFill="1" applyBorder="1" applyAlignment="1">
      <alignment horizontal="center" vertical="center" shrinkToFit="1"/>
    </xf>
    <xf numFmtId="0" fontId="36" fillId="0" borderId="0" xfId="44" applyFont="1" applyFill="1" applyBorder="1" applyAlignment="1">
      <alignment horizontal="distributed" vertical="center" wrapText="1"/>
    </xf>
    <xf numFmtId="0" fontId="36" fillId="0" borderId="0" xfId="44" applyFont="1" applyFill="1" applyBorder="1" applyAlignment="1">
      <alignment horizontal="right" vertical="center" wrapText="1"/>
    </xf>
    <xf numFmtId="0" fontId="7" fillId="24" borderId="0" xfId="0" applyFont="1" applyFill="1">
      <alignment vertical="center"/>
    </xf>
    <xf numFmtId="0" fontId="5" fillId="24" borderId="0" xfId="0" applyFont="1" applyFill="1" applyAlignment="1">
      <alignment horizontal="right" vertical="center"/>
    </xf>
    <xf numFmtId="0" fontId="5" fillId="24" borderId="23" xfId="0" applyFont="1" applyFill="1" applyBorder="1" applyAlignment="1">
      <alignment horizontal="center" vertical="center"/>
    </xf>
    <xf numFmtId="0" fontId="6" fillId="24" borderId="24" xfId="0" applyFont="1" applyFill="1" applyBorder="1">
      <alignment vertical="center"/>
    </xf>
    <xf numFmtId="0" fontId="5" fillId="24" borderId="26" xfId="0" applyFont="1" applyFill="1" applyBorder="1" applyAlignment="1">
      <alignment horizontal="center" vertical="center"/>
    </xf>
    <xf numFmtId="0" fontId="8" fillId="24" borderId="34" xfId="0" applyFont="1" applyFill="1" applyBorder="1" applyAlignment="1">
      <alignment horizontal="center" vertical="center"/>
    </xf>
    <xf numFmtId="0" fontId="7" fillId="24" borderId="35" xfId="0" applyFont="1" applyFill="1" applyBorder="1">
      <alignment vertical="center"/>
    </xf>
    <xf numFmtId="0" fontId="5" fillId="24" borderId="36" xfId="0" applyFont="1" applyFill="1" applyBorder="1" applyAlignment="1">
      <alignment horizontal="center" vertical="center"/>
    </xf>
    <xf numFmtId="0" fontId="6" fillId="24" borderId="30" xfId="0" applyFont="1" applyFill="1" applyBorder="1">
      <alignment vertical="center"/>
    </xf>
    <xf numFmtId="0" fontId="8" fillId="24" borderId="37" xfId="0" applyFont="1" applyFill="1" applyBorder="1" applyAlignment="1">
      <alignment horizontal="center" vertical="center"/>
    </xf>
    <xf numFmtId="0" fontId="7" fillId="24" borderId="38" xfId="0" applyFont="1" applyFill="1" applyBorder="1">
      <alignment vertical="center"/>
    </xf>
    <xf numFmtId="0" fontId="32" fillId="24" borderId="27" xfId="0" applyFont="1" applyFill="1" applyBorder="1">
      <alignment vertical="center"/>
    </xf>
    <xf numFmtId="0" fontId="32" fillId="24" borderId="30" xfId="0" applyFont="1" applyFill="1" applyBorder="1">
      <alignment vertical="center"/>
    </xf>
    <xf numFmtId="0" fontId="5" fillId="24" borderId="17" xfId="0" applyFont="1" applyFill="1" applyBorder="1" applyAlignment="1">
      <alignment horizontal="center" vertical="center"/>
    </xf>
    <xf numFmtId="0" fontId="36" fillId="0" borderId="0" xfId="0" applyFont="1" applyFill="1">
      <alignment vertical="center"/>
    </xf>
    <xf numFmtId="0" fontId="36" fillId="0" borderId="0" xfId="0" applyFont="1" applyFill="1" applyAlignment="1">
      <alignment vertical="center" wrapText="1"/>
    </xf>
    <xf numFmtId="0" fontId="36" fillId="24" borderId="173" xfId="44" applyFont="1" applyFill="1" applyBorder="1" applyAlignment="1">
      <alignment horizontal="left" vertical="center" wrapText="1"/>
    </xf>
    <xf numFmtId="0" fontId="36" fillId="24" borderId="174" xfId="44" applyFont="1" applyFill="1" applyBorder="1" applyAlignment="1">
      <alignment horizontal="distributed" vertical="center" wrapText="1"/>
    </xf>
    <xf numFmtId="0" fontId="36" fillId="24" borderId="174" xfId="44" applyFont="1" applyFill="1" applyBorder="1" applyAlignment="1">
      <alignment horizontal="left" vertical="center" wrapText="1"/>
    </xf>
    <xf numFmtId="177" fontId="36" fillId="24" borderId="174" xfId="44" applyNumberFormat="1" applyFont="1" applyFill="1" applyBorder="1" applyAlignment="1">
      <alignment horizontal="center" vertical="center" shrinkToFit="1"/>
    </xf>
    <xf numFmtId="0" fontId="36" fillId="24" borderId="175" xfId="44" applyFont="1" applyFill="1" applyBorder="1" applyAlignment="1">
      <alignment horizontal="left" vertical="center" wrapText="1"/>
    </xf>
    <xf numFmtId="0" fontId="36" fillId="24" borderId="99" xfId="44" applyFont="1" applyFill="1" applyBorder="1" applyAlignment="1">
      <alignment horizontal="left" vertical="center" wrapText="1"/>
    </xf>
    <xf numFmtId="49" fontId="36" fillId="24" borderId="100" xfId="44" applyNumberFormat="1" applyFont="1" applyFill="1" applyBorder="1" applyAlignment="1">
      <alignment horizontal="left" vertical="center" wrapText="1"/>
    </xf>
    <xf numFmtId="49" fontId="36" fillId="24" borderId="101" xfId="44" applyNumberFormat="1" applyFont="1" applyFill="1" applyBorder="1" applyAlignment="1">
      <alignment horizontal="left" vertical="center" wrapText="1"/>
    </xf>
    <xf numFmtId="0" fontId="36" fillId="24" borderId="101" xfId="44" applyFont="1" applyFill="1" applyBorder="1" applyAlignment="1">
      <alignment horizontal="left" vertical="center" wrapText="1"/>
    </xf>
    <xf numFmtId="0" fontId="36" fillId="24" borderId="102" xfId="44" applyFont="1" applyFill="1" applyBorder="1" applyAlignment="1">
      <alignment horizontal="left" vertical="center" wrapText="1"/>
    </xf>
    <xf numFmtId="0" fontId="36" fillId="24" borderId="58" xfId="0" applyFont="1" applyFill="1" applyBorder="1" applyAlignment="1">
      <alignment vertical="center"/>
    </xf>
    <xf numFmtId="0" fontId="36" fillId="24" borderId="103" xfId="0" applyFont="1" applyFill="1" applyBorder="1" applyAlignment="1">
      <alignment vertical="center"/>
    </xf>
    <xf numFmtId="0" fontId="36" fillId="24" borderId="176" xfId="44" applyFont="1" applyFill="1" applyBorder="1" applyAlignment="1">
      <alignment horizontal="left" vertical="center" wrapText="1"/>
    </xf>
    <xf numFmtId="0" fontId="36" fillId="24" borderId="177" xfId="44" applyFont="1" applyFill="1" applyBorder="1" applyAlignment="1">
      <alignment horizontal="distributed" vertical="center" wrapText="1"/>
    </xf>
    <xf numFmtId="0" fontId="36" fillId="24" borderId="177" xfId="44" applyFont="1" applyFill="1" applyBorder="1" applyAlignment="1">
      <alignment horizontal="left" vertical="center" wrapText="1"/>
    </xf>
    <xf numFmtId="177" fontId="36" fillId="24" borderId="177" xfId="44" applyNumberFormat="1" applyFont="1" applyFill="1" applyBorder="1" applyAlignment="1">
      <alignment horizontal="center" vertical="center" shrinkToFit="1"/>
    </xf>
    <xf numFmtId="0" fontId="36" fillId="24" borderId="178" xfId="44" applyFont="1" applyFill="1" applyBorder="1" applyAlignment="1">
      <alignment horizontal="left" vertical="center" wrapText="1"/>
    </xf>
    <xf numFmtId="0" fontId="36" fillId="24" borderId="104" xfId="44" applyFont="1" applyFill="1" applyBorder="1" applyAlignment="1">
      <alignment horizontal="left" vertical="center" wrapText="1"/>
    </xf>
    <xf numFmtId="49" fontId="36" fillId="24" borderId="142" xfId="44" applyNumberFormat="1" applyFont="1" applyFill="1" applyBorder="1" applyAlignment="1">
      <alignment horizontal="left" vertical="center" wrapText="1"/>
    </xf>
    <xf numFmtId="49" fontId="36" fillId="24" borderId="136" xfId="44" applyNumberFormat="1" applyFont="1" applyFill="1" applyBorder="1" applyAlignment="1">
      <alignment horizontal="left" vertical="center" wrapText="1"/>
    </xf>
    <xf numFmtId="0" fontId="36" fillId="24" borderId="136" xfId="44" applyFont="1" applyFill="1" applyBorder="1" applyAlignment="1">
      <alignment horizontal="left" vertical="center" wrapText="1"/>
    </xf>
    <xf numFmtId="0" fontId="36" fillId="24" borderId="136" xfId="0" applyFont="1" applyFill="1" applyBorder="1" applyAlignment="1">
      <alignment vertical="center"/>
    </xf>
    <xf numFmtId="0" fontId="36" fillId="24" borderId="137" xfId="0" applyFont="1" applyFill="1" applyBorder="1" applyAlignment="1">
      <alignment vertical="center"/>
    </xf>
    <xf numFmtId="0" fontId="36" fillId="24" borderId="71" xfId="44" applyFont="1" applyFill="1" applyBorder="1" applyAlignment="1">
      <alignment horizontal="left" vertical="center" wrapText="1"/>
    </xf>
    <xf numFmtId="0" fontId="36" fillId="24" borderId="105" xfId="44" applyFont="1" applyFill="1" applyBorder="1" applyAlignment="1">
      <alignment horizontal="left" vertical="center" wrapText="1"/>
    </xf>
    <xf numFmtId="49" fontId="36" fillId="24" borderId="106" xfId="44" applyNumberFormat="1" applyFont="1" applyFill="1" applyBorder="1" applyAlignment="1">
      <alignment horizontal="left" vertical="center" wrapText="1"/>
    </xf>
    <xf numFmtId="49" fontId="36" fillId="24" borderId="107" xfId="44" applyNumberFormat="1" applyFont="1" applyFill="1" applyBorder="1" applyAlignment="1">
      <alignment horizontal="left" vertical="center" wrapText="1"/>
    </xf>
    <xf numFmtId="49" fontId="36" fillId="24" borderId="0" xfId="44" applyNumberFormat="1" applyFont="1" applyFill="1" applyBorder="1" applyAlignment="1">
      <alignment horizontal="left" vertical="center" wrapText="1"/>
    </xf>
    <xf numFmtId="0" fontId="36" fillId="24" borderId="0" xfId="44" applyFont="1" applyFill="1" applyBorder="1" applyAlignment="1">
      <alignment horizontal="left" vertical="center" wrapText="1"/>
    </xf>
    <xf numFmtId="0" fontId="36" fillId="24" borderId="155" xfId="44" applyFont="1" applyFill="1" applyBorder="1" applyAlignment="1">
      <alignment horizontal="left" vertical="center" wrapText="1"/>
    </xf>
    <xf numFmtId="0" fontId="36" fillId="24" borderId="0" xfId="0" applyFont="1" applyFill="1" applyBorder="1" applyAlignment="1">
      <alignment vertical="center"/>
    </xf>
    <xf numFmtId="0" fontId="36" fillId="24" borderId="156" xfId="0" applyFont="1" applyFill="1" applyBorder="1" applyAlignment="1">
      <alignment vertical="center"/>
    </xf>
    <xf numFmtId="0" fontId="36" fillId="24" borderId="79" xfId="44" applyFont="1" applyFill="1" applyBorder="1" applyAlignment="1">
      <alignment horizontal="left" vertical="center" wrapText="1"/>
    </xf>
    <xf numFmtId="49" fontId="36" fillId="24" borderId="71" xfId="44" applyNumberFormat="1" applyFont="1" applyFill="1" applyBorder="1" applyAlignment="1">
      <alignment horizontal="left" vertical="center" wrapText="1"/>
    </xf>
    <xf numFmtId="49" fontId="36" fillId="24" borderId="69" xfId="44" applyNumberFormat="1" applyFont="1" applyFill="1" applyBorder="1" applyAlignment="1">
      <alignment horizontal="left" vertical="center" wrapText="1"/>
    </xf>
    <xf numFmtId="0" fontId="36" fillId="24" borderId="69" xfId="44" applyFont="1" applyFill="1" applyBorder="1" applyAlignment="1">
      <alignment horizontal="left" vertical="center" wrapText="1"/>
    </xf>
    <xf numFmtId="0" fontId="36" fillId="24" borderId="69" xfId="0" applyFont="1" applyFill="1" applyBorder="1" applyAlignment="1">
      <alignment vertical="center"/>
    </xf>
    <xf numFmtId="0" fontId="36" fillId="24" borderId="70" xfId="0" applyFont="1" applyFill="1" applyBorder="1" applyAlignment="1">
      <alignment vertical="center"/>
    </xf>
    <xf numFmtId="0" fontId="36" fillId="24" borderId="94" xfId="44" applyFont="1" applyFill="1" applyBorder="1" applyAlignment="1">
      <alignment horizontal="left" vertical="center" wrapText="1"/>
    </xf>
    <xf numFmtId="49" fontId="36" fillId="24" borderId="135" xfId="44" applyNumberFormat="1" applyFont="1" applyFill="1" applyBorder="1" applyAlignment="1">
      <alignment horizontal="left" vertical="center" wrapText="1"/>
    </xf>
    <xf numFmtId="0" fontId="36" fillId="24" borderId="108" xfId="44" applyFont="1" applyFill="1" applyBorder="1" applyAlignment="1">
      <alignment horizontal="left" vertical="center" wrapText="1"/>
    </xf>
    <xf numFmtId="49" fontId="36" fillId="24" borderId="153" xfId="44" applyNumberFormat="1" applyFont="1" applyFill="1" applyBorder="1" applyAlignment="1">
      <alignment horizontal="left" vertical="center" wrapText="1"/>
    </xf>
    <xf numFmtId="0" fontId="36" fillId="24" borderId="125" xfId="44" applyFont="1" applyFill="1" applyBorder="1" applyAlignment="1">
      <alignment horizontal="left" vertical="center" wrapText="1"/>
    </xf>
    <xf numFmtId="0" fontId="36" fillId="24" borderId="126" xfId="0" applyFont="1" applyFill="1" applyBorder="1" applyAlignment="1">
      <alignment vertical="center"/>
    </xf>
    <xf numFmtId="0" fontId="36" fillId="24" borderId="69" xfId="44" applyFont="1" applyFill="1" applyBorder="1" applyAlignment="1">
      <alignment horizontal="distributed" vertical="center" wrapText="1"/>
    </xf>
    <xf numFmtId="177" fontId="36" fillId="24" borderId="69" xfId="44" applyNumberFormat="1" applyFont="1" applyFill="1" applyBorder="1" applyAlignment="1">
      <alignment horizontal="center" vertical="center" shrinkToFit="1"/>
    </xf>
    <xf numFmtId="0" fontId="36" fillId="24" borderId="70" xfId="44" applyFont="1" applyFill="1" applyBorder="1" applyAlignment="1">
      <alignment horizontal="left" vertical="center" wrapText="1"/>
    </xf>
    <xf numFmtId="0" fontId="36" fillId="24" borderId="92" xfId="44" applyFont="1" applyFill="1" applyBorder="1" applyAlignment="1">
      <alignment horizontal="left" vertical="center" wrapText="1"/>
    </xf>
    <xf numFmtId="0" fontId="36" fillId="24" borderId="0" xfId="0" applyFont="1" applyFill="1" applyBorder="1">
      <alignment vertical="center"/>
    </xf>
    <xf numFmtId="0" fontId="36" fillId="24" borderId="126" xfId="0" applyFont="1" applyFill="1" applyBorder="1">
      <alignment vertical="center"/>
    </xf>
    <xf numFmtId="0" fontId="36" fillId="24" borderId="179" xfId="44" applyFont="1" applyFill="1" applyBorder="1" applyAlignment="1">
      <alignment horizontal="left" vertical="center" wrapText="1"/>
    </xf>
    <xf numFmtId="0" fontId="36" fillId="24" borderId="170" xfId="44" applyFont="1" applyFill="1" applyBorder="1" applyAlignment="1">
      <alignment horizontal="left" vertical="center" wrapText="1"/>
    </xf>
    <xf numFmtId="49" fontId="36" fillId="24" borderId="62" xfId="44" applyNumberFormat="1" applyFont="1" applyFill="1" applyBorder="1" applyAlignment="1">
      <alignment horizontal="left" vertical="center" wrapText="1"/>
    </xf>
    <xf numFmtId="49" fontId="36" fillId="24" borderId="125" xfId="44" applyNumberFormat="1" applyFont="1" applyFill="1" applyBorder="1" applyAlignment="1">
      <alignment horizontal="left" vertical="center" wrapText="1"/>
    </xf>
    <xf numFmtId="0" fontId="36" fillId="24" borderId="125" xfId="0" applyFont="1" applyFill="1" applyBorder="1" applyAlignment="1">
      <alignment vertical="center"/>
    </xf>
    <xf numFmtId="0" fontId="36" fillId="24" borderId="157" xfId="0" applyFont="1" applyFill="1" applyBorder="1" applyAlignment="1">
      <alignment vertical="center"/>
    </xf>
    <xf numFmtId="0" fontId="36" fillId="24" borderId="158" xfId="0" applyFont="1" applyFill="1" applyBorder="1" applyAlignment="1">
      <alignment vertical="center"/>
    </xf>
    <xf numFmtId="49" fontId="36" fillId="24" borderId="159" xfId="44" applyNumberFormat="1" applyFont="1" applyFill="1" applyBorder="1" applyAlignment="1">
      <alignment horizontal="left" vertical="center" wrapText="1"/>
    </xf>
    <xf numFmtId="49" fontId="36" fillId="24" borderId="160" xfId="44" applyNumberFormat="1" applyFont="1" applyFill="1" applyBorder="1" applyAlignment="1">
      <alignment horizontal="left" vertical="center" wrapText="1"/>
    </xf>
    <xf numFmtId="0" fontId="36" fillId="24" borderId="159" xfId="44" applyFont="1" applyFill="1" applyBorder="1" applyAlignment="1">
      <alignment horizontal="left" vertical="center" wrapText="1"/>
    </xf>
    <xf numFmtId="0" fontId="36" fillId="24" borderId="161" xfId="44" applyFont="1" applyFill="1" applyBorder="1" applyAlignment="1">
      <alignment horizontal="left" vertical="center" wrapText="1"/>
    </xf>
    <xf numFmtId="0" fontId="36" fillId="24" borderId="109" xfId="0" applyFont="1" applyFill="1" applyBorder="1" applyAlignment="1">
      <alignment vertical="center"/>
    </xf>
    <xf numFmtId="49" fontId="36" fillId="24" borderId="162" xfId="44" applyNumberFormat="1" applyFont="1" applyFill="1" applyBorder="1" applyAlignment="1">
      <alignment horizontal="left" vertical="center" wrapText="1"/>
    </xf>
    <xf numFmtId="0" fontId="36" fillId="24" borderId="162" xfId="44" applyFont="1" applyFill="1" applyBorder="1" applyAlignment="1">
      <alignment horizontal="left" vertical="center" wrapText="1"/>
    </xf>
    <xf numFmtId="0" fontId="36" fillId="24" borderId="176" xfId="0" applyFont="1" applyFill="1" applyBorder="1" applyAlignment="1">
      <alignment vertical="center" shrinkToFit="1"/>
    </xf>
    <xf numFmtId="0" fontId="36" fillId="24" borderId="177" xfId="0" applyFont="1" applyFill="1" applyBorder="1" applyAlignment="1">
      <alignment vertical="center" wrapText="1" shrinkToFit="1"/>
    </xf>
    <xf numFmtId="0" fontId="36" fillId="24" borderId="177" xfId="0" applyFont="1" applyFill="1" applyBorder="1" applyAlignment="1">
      <alignment horizontal="distributed" vertical="center"/>
    </xf>
    <xf numFmtId="0" fontId="36" fillId="24" borderId="177" xfId="0" applyFont="1" applyFill="1" applyBorder="1" applyAlignment="1">
      <alignment vertical="center" shrinkToFit="1"/>
    </xf>
    <xf numFmtId="0" fontId="36" fillId="24" borderId="177" xfId="44" applyFont="1" applyFill="1" applyBorder="1" applyAlignment="1">
      <alignment horizontal="distributed" vertical="center" wrapText="1" shrinkToFit="1"/>
    </xf>
    <xf numFmtId="0" fontId="36" fillId="24" borderId="177" xfId="0" applyFont="1" applyFill="1" applyBorder="1" applyAlignment="1">
      <alignment horizontal="distributed" vertical="center" wrapText="1" shrinkToFit="1"/>
    </xf>
    <xf numFmtId="49" fontId="36" fillId="24" borderId="110" xfId="44" applyNumberFormat="1" applyFont="1" applyFill="1" applyBorder="1" applyAlignment="1">
      <alignment horizontal="left" vertical="center" wrapText="1"/>
    </xf>
    <xf numFmtId="49" fontId="36" fillId="24" borderId="163" xfId="44" applyNumberFormat="1" applyFont="1" applyFill="1" applyBorder="1" applyAlignment="1">
      <alignment horizontal="left" vertical="center" wrapText="1"/>
    </xf>
    <xf numFmtId="0" fontId="36" fillId="24" borderId="163" xfId="44" applyFont="1" applyFill="1" applyBorder="1" applyAlignment="1">
      <alignment horizontal="left" vertical="center" wrapText="1"/>
    </xf>
    <xf numFmtId="0" fontId="36" fillId="24" borderId="163" xfId="0" applyFont="1" applyFill="1" applyBorder="1" applyAlignment="1">
      <alignment vertical="center"/>
    </xf>
    <xf numFmtId="0" fontId="36" fillId="24" borderId="164" xfId="0" applyFont="1" applyFill="1" applyBorder="1" applyAlignment="1">
      <alignment vertical="center"/>
    </xf>
    <xf numFmtId="49" fontId="36" fillId="24" borderId="111" xfId="44" applyNumberFormat="1" applyFont="1" applyFill="1" applyBorder="1" applyAlignment="1">
      <alignment horizontal="left" vertical="center" wrapText="1"/>
    </xf>
    <xf numFmtId="49" fontId="36" fillId="24" borderId="165" xfId="44" applyNumberFormat="1" applyFont="1" applyFill="1" applyBorder="1" applyAlignment="1">
      <alignment horizontal="left" vertical="center" wrapText="1"/>
    </xf>
    <xf numFmtId="0" fontId="36" fillId="24" borderId="165" xfId="44" applyFont="1" applyFill="1" applyBorder="1" applyAlignment="1">
      <alignment horizontal="left" vertical="center" wrapText="1"/>
    </xf>
    <xf numFmtId="0" fontId="36" fillId="24" borderId="177" xfId="0" applyFont="1" applyFill="1" applyBorder="1" applyAlignment="1">
      <alignment horizontal="distributed" vertical="center" shrinkToFit="1"/>
    </xf>
    <xf numFmtId="0" fontId="36" fillId="24" borderId="177" xfId="0" applyFont="1" applyFill="1" applyBorder="1" applyAlignment="1">
      <alignment vertical="center" wrapText="1"/>
    </xf>
    <xf numFmtId="0" fontId="36" fillId="24" borderId="178" xfId="0" applyFont="1" applyFill="1" applyBorder="1" applyAlignment="1">
      <alignment vertical="center" wrapText="1" shrinkToFit="1"/>
    </xf>
    <xf numFmtId="0" fontId="36" fillId="24" borderId="189" xfId="44" applyFont="1" applyFill="1" applyBorder="1" applyAlignment="1">
      <alignment horizontal="left" vertical="center" wrapText="1"/>
    </xf>
    <xf numFmtId="0" fontId="36" fillId="24" borderId="186" xfId="44" applyFont="1" applyFill="1" applyBorder="1" applyAlignment="1">
      <alignment horizontal="left" vertical="center" wrapText="1"/>
    </xf>
    <xf numFmtId="0" fontId="36" fillId="24" borderId="187" xfId="44" applyFont="1" applyFill="1" applyBorder="1" applyAlignment="1">
      <alignment horizontal="distributed" vertical="center" wrapText="1"/>
    </xf>
    <xf numFmtId="0" fontId="36" fillId="24" borderId="187" xfId="44" applyFont="1" applyFill="1" applyBorder="1" applyAlignment="1">
      <alignment horizontal="left" vertical="center" wrapText="1"/>
    </xf>
    <xf numFmtId="177" fontId="36" fillId="24" borderId="187" xfId="44" applyNumberFormat="1" applyFont="1" applyFill="1" applyBorder="1" applyAlignment="1">
      <alignment horizontal="center" vertical="center" shrinkToFit="1"/>
    </xf>
    <xf numFmtId="0" fontId="36" fillId="24" borderId="188" xfId="44" applyFont="1" applyFill="1" applyBorder="1" applyAlignment="1">
      <alignment horizontal="left" vertical="center" wrapText="1"/>
    </xf>
    <xf numFmtId="0" fontId="36" fillId="24" borderId="190" xfId="44" applyFont="1" applyFill="1" applyBorder="1" applyAlignment="1">
      <alignment horizontal="left" vertical="center" wrapText="1"/>
    </xf>
    <xf numFmtId="49" fontId="36" fillId="24" borderId="141" xfId="44" applyNumberFormat="1" applyFont="1" applyFill="1" applyBorder="1" applyAlignment="1">
      <alignment horizontal="left" vertical="center" wrapText="1"/>
    </xf>
    <xf numFmtId="0" fontId="36" fillId="24" borderId="180" xfId="44" applyFont="1" applyFill="1" applyBorder="1" applyAlignment="1">
      <alignment horizontal="left" vertical="center" wrapText="1"/>
    </xf>
    <xf numFmtId="0" fontId="36" fillId="24" borderId="181" xfId="44" applyFont="1" applyFill="1" applyBorder="1" applyAlignment="1">
      <alignment horizontal="distributed" vertical="center" wrapText="1"/>
    </xf>
    <xf numFmtId="0" fontId="36" fillId="24" borderId="181" xfId="44" applyFont="1" applyFill="1" applyBorder="1" applyAlignment="1">
      <alignment horizontal="left" vertical="center" wrapText="1"/>
    </xf>
    <xf numFmtId="177" fontId="36" fillId="24" borderId="181" xfId="44" applyNumberFormat="1" applyFont="1" applyFill="1" applyBorder="1" applyAlignment="1">
      <alignment horizontal="center" vertical="center" shrinkToFit="1"/>
    </xf>
    <xf numFmtId="0" fontId="36" fillId="24" borderId="182" xfId="44" applyFont="1" applyFill="1" applyBorder="1" applyAlignment="1">
      <alignment horizontal="left" vertical="center" wrapText="1"/>
    </xf>
    <xf numFmtId="0" fontId="36" fillId="24" borderId="183" xfId="44" applyFont="1" applyFill="1" applyBorder="1" applyAlignment="1">
      <alignment horizontal="left" vertical="center" wrapText="1"/>
    </xf>
    <xf numFmtId="49" fontId="36" fillId="24" borderId="138" xfId="44" applyNumberFormat="1" applyFont="1" applyFill="1" applyBorder="1" applyAlignment="1">
      <alignment horizontal="left" vertical="center" wrapText="1"/>
    </xf>
    <xf numFmtId="49" fontId="36" fillId="24" borderId="139" xfId="44" applyNumberFormat="1" applyFont="1" applyFill="1" applyBorder="1" applyAlignment="1">
      <alignment horizontal="left" vertical="center" wrapText="1"/>
    </xf>
    <xf numFmtId="0" fontId="36" fillId="24" borderId="139" xfId="44" applyFont="1" applyFill="1" applyBorder="1" applyAlignment="1">
      <alignment horizontal="left" vertical="center" wrapText="1"/>
    </xf>
    <xf numFmtId="0" fontId="36" fillId="24" borderId="139" xfId="0" applyFont="1" applyFill="1" applyBorder="1" applyAlignment="1">
      <alignment vertical="center"/>
    </xf>
    <xf numFmtId="0" fontId="36" fillId="24" borderId="140" xfId="0" applyFont="1" applyFill="1" applyBorder="1" applyAlignment="1">
      <alignment vertical="center"/>
    </xf>
    <xf numFmtId="0" fontId="38" fillId="24" borderId="108" xfId="44" applyFont="1" applyFill="1" applyBorder="1" applyAlignment="1">
      <alignment horizontal="left" vertical="center" wrapText="1"/>
    </xf>
    <xf numFmtId="0" fontId="36" fillId="24" borderId="0" xfId="44" applyFont="1" applyFill="1" applyAlignment="1">
      <alignment horizontal="left" vertical="center" wrapText="1"/>
    </xf>
    <xf numFmtId="0" fontId="36" fillId="24" borderId="191" xfId="44" applyFont="1" applyFill="1" applyBorder="1" applyAlignment="1">
      <alignment horizontal="left" vertical="center" wrapText="1"/>
    </xf>
    <xf numFmtId="0" fontId="38" fillId="24" borderId="177" xfId="44" applyFont="1" applyFill="1" applyBorder="1" applyAlignment="1">
      <alignment horizontal="distributed" vertical="center" wrapText="1"/>
    </xf>
    <xf numFmtId="0" fontId="38" fillId="24" borderId="0" xfId="44" applyFont="1" applyFill="1" applyBorder="1" applyAlignment="1">
      <alignment horizontal="left" vertical="center" wrapText="1"/>
    </xf>
    <xf numFmtId="0" fontId="26" fillId="24" borderId="177" xfId="44" applyFont="1" applyFill="1" applyBorder="1" applyAlignment="1">
      <alignment horizontal="left" vertical="center" wrapText="1"/>
    </xf>
    <xf numFmtId="0" fontId="33" fillId="24" borderId="177" xfId="44" applyFont="1" applyFill="1" applyBorder="1" applyAlignment="1">
      <alignment horizontal="left" vertical="center" wrapText="1"/>
    </xf>
    <xf numFmtId="0" fontId="26" fillId="24" borderId="0" xfId="44" applyFont="1" applyFill="1" applyBorder="1" applyAlignment="1">
      <alignment horizontal="distributed" vertical="center" wrapText="1"/>
    </xf>
    <xf numFmtId="177" fontId="26" fillId="24" borderId="0" xfId="44" applyNumberFormat="1" applyFont="1" applyFill="1" applyBorder="1" applyAlignment="1">
      <alignment horizontal="center" vertical="center" shrinkToFit="1"/>
    </xf>
    <xf numFmtId="0" fontId="26" fillId="24" borderId="0" xfId="44" applyNumberFormat="1" applyFont="1" applyFill="1" applyBorder="1" applyAlignment="1">
      <alignment horizontal="center" vertical="center" wrapText="1"/>
    </xf>
    <xf numFmtId="0" fontId="26" fillId="24" borderId="18" xfId="44" applyFont="1" applyFill="1" applyBorder="1" applyAlignment="1">
      <alignment horizontal="distributed" vertical="center" wrapText="1"/>
    </xf>
    <xf numFmtId="0" fontId="26" fillId="24" borderId="18" xfId="44" applyFont="1" applyFill="1" applyBorder="1" applyAlignment="1">
      <alignment horizontal="left" vertical="center" wrapText="1"/>
    </xf>
    <xf numFmtId="49" fontId="26" fillId="24" borderId="135" xfId="44" applyNumberFormat="1" applyFont="1" applyFill="1" applyBorder="1" applyAlignment="1">
      <alignment horizontal="left" vertical="center" wrapText="1"/>
    </xf>
    <xf numFmtId="177" fontId="26" fillId="24" borderId="69" xfId="44" applyNumberFormat="1" applyFont="1" applyFill="1" applyBorder="1" applyAlignment="1">
      <alignment horizontal="center" vertical="center" shrinkToFit="1"/>
    </xf>
    <xf numFmtId="0" fontId="26" fillId="24" borderId="71" xfId="44" applyFont="1" applyFill="1" applyBorder="1" applyAlignment="1">
      <alignment horizontal="distributed" vertical="center" wrapText="1"/>
    </xf>
    <xf numFmtId="0" fontId="26" fillId="24" borderId="69" xfId="44" applyFont="1" applyFill="1" applyBorder="1" applyAlignment="1">
      <alignment horizontal="distributed" vertical="center" wrapText="1"/>
    </xf>
    <xf numFmtId="0" fontId="26" fillId="24" borderId="69" xfId="44" applyFont="1" applyFill="1" applyBorder="1" applyAlignment="1">
      <alignment horizontal="left" vertical="center" wrapText="1"/>
    </xf>
    <xf numFmtId="0" fontId="26" fillId="24" borderId="70" xfId="44" applyFont="1" applyFill="1" applyBorder="1" applyAlignment="1">
      <alignment horizontal="left" vertical="center" wrapText="1"/>
    </xf>
    <xf numFmtId="0" fontId="26" fillId="24" borderId="69" xfId="44" applyNumberFormat="1" applyFont="1" applyFill="1" applyBorder="1" applyAlignment="1">
      <alignment horizontal="center" vertical="center" wrapText="1"/>
    </xf>
    <xf numFmtId="49" fontId="26" fillId="24" borderId="136" xfId="44" applyNumberFormat="1" applyFont="1" applyFill="1" applyBorder="1" applyAlignment="1">
      <alignment horizontal="left" vertical="center" wrapText="1"/>
    </xf>
    <xf numFmtId="0" fontId="26" fillId="24" borderId="136" xfId="44" applyFont="1" applyFill="1" applyBorder="1" applyAlignment="1">
      <alignment horizontal="left" vertical="center" wrapText="1"/>
    </xf>
    <xf numFmtId="0" fontId="26" fillId="24" borderId="136" xfId="0" applyFont="1" applyFill="1" applyBorder="1" applyAlignment="1">
      <alignment vertical="center"/>
    </xf>
    <xf numFmtId="0" fontId="26" fillId="24" borderId="137" xfId="0" applyFont="1" applyFill="1" applyBorder="1" applyAlignment="1">
      <alignment vertical="center"/>
    </xf>
    <xf numFmtId="0" fontId="5" fillId="24" borderId="17" xfId="0" applyFont="1" applyFill="1" applyBorder="1" applyAlignment="1">
      <alignment horizontal="center" vertical="center"/>
    </xf>
    <xf numFmtId="0" fontId="5" fillId="24" borderId="112" xfId="0" applyFont="1" applyFill="1" applyBorder="1" applyAlignment="1">
      <alignment horizontal="center" vertical="center"/>
    </xf>
    <xf numFmtId="0" fontId="5" fillId="24" borderId="113" xfId="0" applyFont="1" applyFill="1" applyBorder="1" applyAlignment="1">
      <alignment horizontal="center" vertical="center"/>
    </xf>
    <xf numFmtId="0" fontId="5" fillId="24" borderId="114" xfId="0" applyFont="1" applyFill="1" applyBorder="1" applyAlignment="1">
      <alignment horizontal="center" vertical="center"/>
    </xf>
    <xf numFmtId="0" fontId="33" fillId="24" borderId="0" xfId="0" applyFont="1" applyFill="1" applyBorder="1" applyAlignment="1">
      <alignment horizontal="left" vertical="center"/>
    </xf>
    <xf numFmtId="0" fontId="26" fillId="24" borderId="0" xfId="0" applyFont="1" applyFill="1" applyAlignment="1">
      <alignment horizontal="left" vertical="center"/>
    </xf>
    <xf numFmtId="0" fontId="26" fillId="24" borderId="18" xfId="0" applyFont="1" applyFill="1" applyBorder="1" applyAlignment="1">
      <alignment horizontal="left" vertical="center"/>
    </xf>
    <xf numFmtId="0" fontId="26" fillId="24" borderId="0" xfId="0" applyFont="1" applyFill="1" applyBorder="1" applyAlignment="1">
      <alignment horizontal="left" vertical="center"/>
    </xf>
    <xf numFmtId="0" fontId="33" fillId="24" borderId="0" xfId="0" applyFont="1" applyFill="1" applyAlignment="1">
      <alignment horizontal="left" vertical="center"/>
    </xf>
    <xf numFmtId="0" fontId="33" fillId="24" borderId="18" xfId="0" applyFont="1" applyFill="1" applyBorder="1" applyAlignment="1">
      <alignment horizontal="left" vertical="center"/>
    </xf>
    <xf numFmtId="0" fontId="5" fillId="24" borderId="185" xfId="0" applyFont="1" applyFill="1" applyBorder="1" applyAlignment="1">
      <alignment horizontal="center" vertical="center"/>
    </xf>
  </cellXfs>
  <cellStyles count="4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xr:uid="{00000000-0005-0000-0000-000029000000}"/>
    <cellStyle name="標準 2 2" xfId="46" xr:uid="{00000000-0005-0000-0000-00002A000000}"/>
    <cellStyle name="標準 2_03　「１　老人保健福祉施設」(P11~P43)（介護保険班抜粋回答）" xfId="42" xr:uid="{00000000-0005-0000-0000-00002B000000}"/>
    <cellStyle name="標準 3" xfId="43" xr:uid="{00000000-0005-0000-0000-00002C000000}"/>
    <cellStyle name="標準 4" xfId="47" xr:uid="{00000000-0005-0000-0000-00002D000000}"/>
    <cellStyle name="標準_Sheet3" xfId="44" xr:uid="{00000000-0005-0000-0000-00002E000000}"/>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82"/>
  <sheetViews>
    <sheetView view="pageBreakPreview" zoomScale="62" zoomScaleNormal="85" zoomScaleSheetLayoutView="70" workbookViewId="0">
      <pane ySplit="9" topLeftCell="A10" activePane="bottomLeft" state="frozen"/>
      <selection pane="bottomLeft" activeCell="I12" sqref="I12"/>
    </sheetView>
  </sheetViews>
  <sheetFormatPr defaultColWidth="39.36328125" defaultRowHeight="13"/>
  <cols>
    <col min="1" max="3" width="16.26953125" style="1" customWidth="1"/>
    <col min="4" max="4" width="11.08984375" style="1" customWidth="1"/>
    <col min="5" max="5" width="15" style="1" customWidth="1"/>
    <col min="6" max="6" width="5.6328125" style="1" customWidth="1"/>
    <col min="7" max="7" width="11.90625" style="1" customWidth="1"/>
    <col min="8" max="8" width="5.6328125" style="29" customWidth="1"/>
    <col min="9" max="9" width="8.08984375" style="1" customWidth="1"/>
    <col min="10" max="10" width="13.08984375" style="1" customWidth="1"/>
    <col min="11" max="11" width="7.36328125" style="1" bestFit="1" customWidth="1"/>
    <col min="12" max="13" width="10.36328125" style="1" bestFit="1" customWidth="1"/>
    <col min="14" max="14" width="18.90625" style="1" bestFit="1" customWidth="1"/>
    <col min="15" max="15" width="12.36328125" style="1" bestFit="1" customWidth="1"/>
    <col min="16" max="16" width="9.6328125" style="1" customWidth="1"/>
    <col min="17" max="17" width="12.08984375" style="1" customWidth="1"/>
    <col min="18" max="18" width="6.08984375" style="1" bestFit="1" customWidth="1"/>
    <col min="19" max="16384" width="39.36328125" style="1"/>
  </cols>
  <sheetData>
    <row r="1" spans="1:18" ht="13.5" customHeight="1">
      <c r="A1" s="66" t="s">
        <v>919</v>
      </c>
      <c r="B1" s="10"/>
      <c r="C1" s="10"/>
      <c r="D1" s="10"/>
      <c r="E1" s="10"/>
      <c r="F1" s="10"/>
      <c r="G1" s="10"/>
      <c r="H1" s="10"/>
      <c r="I1" s="10"/>
      <c r="J1" s="10"/>
      <c r="K1" s="10"/>
      <c r="L1" s="10"/>
      <c r="M1" s="10"/>
      <c r="N1" s="10"/>
      <c r="O1" s="10"/>
      <c r="P1" s="10"/>
      <c r="Q1" s="10"/>
    </row>
    <row r="2" spans="1:18" ht="13.5" customHeight="1">
      <c r="A2" s="66"/>
      <c r="B2" s="10"/>
      <c r="C2" s="10"/>
      <c r="D2" s="10"/>
      <c r="E2" s="10"/>
      <c r="F2" s="10"/>
      <c r="G2" s="10"/>
      <c r="H2" s="10"/>
      <c r="I2" s="10"/>
      <c r="J2" s="10"/>
      <c r="K2" s="10"/>
      <c r="L2" s="10"/>
      <c r="M2" s="10"/>
      <c r="N2" s="10"/>
      <c r="O2" s="10"/>
      <c r="P2" s="10"/>
      <c r="Q2" s="10"/>
    </row>
    <row r="3" spans="1:18" ht="13.5" customHeight="1">
      <c r="A3" s="67" t="s">
        <v>920</v>
      </c>
      <c r="B3" s="11"/>
      <c r="C3" s="11"/>
      <c r="D3" s="11"/>
      <c r="E3" s="11"/>
      <c r="F3" s="11"/>
      <c r="G3" s="11"/>
      <c r="H3" s="11"/>
      <c r="I3" s="11"/>
      <c r="J3" s="11"/>
      <c r="K3" s="11"/>
      <c r="L3" s="11"/>
      <c r="M3" s="11"/>
      <c r="N3" s="11"/>
      <c r="O3" s="11"/>
      <c r="P3" s="11"/>
      <c r="Q3" s="11"/>
      <c r="R3" s="11"/>
    </row>
    <row r="4" spans="1:18" ht="13.5" customHeight="1">
      <c r="A4" s="11"/>
      <c r="B4" s="11"/>
      <c r="C4" s="11"/>
      <c r="D4" s="11"/>
      <c r="E4" s="11"/>
      <c r="F4" s="11"/>
      <c r="G4" s="11"/>
      <c r="H4" s="11"/>
      <c r="I4" s="11"/>
      <c r="J4" s="11"/>
      <c r="K4" s="11"/>
      <c r="L4" s="11"/>
      <c r="M4" s="11"/>
      <c r="N4" s="11"/>
      <c r="O4" s="11"/>
      <c r="P4" s="11"/>
      <c r="Q4" s="11"/>
      <c r="R4" s="11"/>
    </row>
    <row r="5" spans="1:18" s="14" customFormat="1" ht="13.5" customHeight="1">
      <c r="A5" s="11"/>
      <c r="B5" s="51" t="str">
        <f>"〔施設"&amp;C7&amp;"（公立"&amp;C8&amp;"、"&amp;"私立"&amp;C9&amp;"）"&amp;"  定員"&amp;E7&amp;"（公立"&amp;E8&amp;"、私立"&amp;E9&amp;"）〕"</f>
        <v>〔施設22（公立8、私立14）  定員1332（公立530、私立802）〕</v>
      </c>
      <c r="C5" s="51"/>
      <c r="D5" s="11"/>
      <c r="G5" s="11"/>
      <c r="H5" s="13"/>
      <c r="I5" s="11"/>
      <c r="K5" s="11"/>
      <c r="L5" s="11"/>
      <c r="M5" s="11"/>
      <c r="N5" s="11"/>
      <c r="O5" s="11"/>
      <c r="P5" s="11"/>
      <c r="Q5" s="11"/>
      <c r="R5" s="11"/>
    </row>
    <row r="6" spans="1:18" s="14" customFormat="1" ht="13.5" customHeight="1">
      <c r="A6" s="11"/>
      <c r="B6" s="11" t="str">
        <f>"〔ショート"&amp;R33&amp;"　※ショートは外数で対応ベッド数〕"</f>
        <v>〔ショート57　※ショートは外数で対応ベッド数〕</v>
      </c>
      <c r="C6" s="12"/>
      <c r="D6" s="11"/>
      <c r="F6" s="11"/>
      <c r="G6" s="11"/>
      <c r="H6" s="13"/>
      <c r="I6" s="11"/>
      <c r="K6" s="11"/>
      <c r="L6" s="11"/>
      <c r="M6" s="11"/>
      <c r="N6" s="11"/>
      <c r="O6" s="11"/>
      <c r="P6" s="11"/>
      <c r="Q6" s="11"/>
      <c r="R6" s="11"/>
    </row>
    <row r="7" spans="1:18" s="14" customFormat="1" ht="13.5" customHeight="1">
      <c r="A7" s="15"/>
      <c r="B7" s="16" t="s">
        <v>330</v>
      </c>
      <c r="C7" s="17">
        <f>C8+C9</f>
        <v>22</v>
      </c>
      <c r="D7" s="18" t="s">
        <v>47</v>
      </c>
      <c r="E7" s="19">
        <f>E8+E9</f>
        <v>1332</v>
      </c>
      <c r="F7" s="11"/>
      <c r="G7" s="11"/>
      <c r="H7" s="13"/>
      <c r="I7" s="11"/>
      <c r="J7" s="11"/>
      <c r="K7" s="11"/>
      <c r="L7" s="11"/>
      <c r="M7" s="11"/>
      <c r="N7" s="11"/>
      <c r="O7" s="11"/>
      <c r="P7" s="11"/>
      <c r="Q7" s="11"/>
      <c r="R7" s="11"/>
    </row>
    <row r="8" spans="1:18" s="14" customFormat="1" ht="13.5" customHeight="1">
      <c r="A8" s="15"/>
      <c r="B8" s="16" t="s">
        <v>45</v>
      </c>
      <c r="C8" s="17">
        <f>COUNTIF($P$11:$P$32,B8)</f>
        <v>8</v>
      </c>
      <c r="D8" s="18" t="s">
        <v>45</v>
      </c>
      <c r="E8" s="19">
        <f>SUMIF($P$11:$P$32,D8,$H$11:$H$32)</f>
        <v>530</v>
      </c>
      <c r="F8" s="11"/>
      <c r="G8" s="11"/>
      <c r="H8" s="13"/>
      <c r="I8" s="11"/>
      <c r="J8" s="11"/>
      <c r="K8" s="11"/>
      <c r="L8" s="11"/>
      <c r="M8" s="11"/>
      <c r="N8" s="11"/>
      <c r="O8" s="11"/>
      <c r="P8" s="11"/>
      <c r="Q8" s="11"/>
      <c r="R8" s="11"/>
    </row>
    <row r="9" spans="1:18" s="14" customFormat="1" ht="13.5" customHeight="1">
      <c r="A9" s="15"/>
      <c r="B9" s="20" t="s">
        <v>46</v>
      </c>
      <c r="C9" s="21">
        <f>COUNTIF($P$11:$P$32,B9)</f>
        <v>14</v>
      </c>
      <c r="D9" s="22" t="s">
        <v>46</v>
      </c>
      <c r="E9" s="23">
        <f>SUMIF($P$11:$P$32,D9,$H$11:$H$32)</f>
        <v>802</v>
      </c>
      <c r="F9" s="11"/>
      <c r="G9" s="11"/>
      <c r="H9" s="13"/>
      <c r="I9" s="11"/>
      <c r="J9" s="11"/>
      <c r="K9" s="11"/>
      <c r="L9" s="11"/>
      <c r="M9" s="11"/>
      <c r="N9" s="11"/>
      <c r="O9" s="11"/>
      <c r="P9" s="11"/>
      <c r="Q9" s="11"/>
      <c r="R9" s="11"/>
    </row>
    <row r="10" spans="1:18" s="25" customFormat="1" ht="42" customHeight="1">
      <c r="A10" s="150" t="s">
        <v>70</v>
      </c>
      <c r="B10" s="151" t="s">
        <v>74</v>
      </c>
      <c r="C10" s="152" t="s">
        <v>921</v>
      </c>
      <c r="D10" s="151" t="s">
        <v>480</v>
      </c>
      <c r="E10" s="151" t="s">
        <v>481</v>
      </c>
      <c r="F10" s="152" t="s">
        <v>167</v>
      </c>
      <c r="G10" s="151" t="s">
        <v>77</v>
      </c>
      <c r="H10" s="151" t="s">
        <v>78</v>
      </c>
      <c r="I10" s="151" t="s">
        <v>73</v>
      </c>
      <c r="J10" s="153" t="s">
        <v>79</v>
      </c>
      <c r="K10" s="87" t="s">
        <v>69</v>
      </c>
      <c r="L10" s="24" t="s">
        <v>740</v>
      </c>
      <c r="M10" s="24" t="s">
        <v>741</v>
      </c>
      <c r="N10" s="24" t="s">
        <v>43</v>
      </c>
      <c r="O10" s="77" t="s">
        <v>71</v>
      </c>
      <c r="P10" s="24" t="s">
        <v>44</v>
      </c>
      <c r="Q10" s="88" t="s">
        <v>63</v>
      </c>
      <c r="R10" s="89" t="s">
        <v>2600</v>
      </c>
    </row>
    <row r="11" spans="1:18" s="184" customFormat="1" ht="42" customHeight="1">
      <c r="A11" s="172" t="s">
        <v>195</v>
      </c>
      <c r="B11" s="446" t="s">
        <v>6191</v>
      </c>
      <c r="C11" s="398" t="s">
        <v>8966</v>
      </c>
      <c r="D11" s="398" t="s">
        <v>8802</v>
      </c>
      <c r="E11" s="399" t="str">
        <f t="shared" ref="E11:E13" si="0">M11&amp;N11</f>
        <v>下関市豊北町神田上1893番地</v>
      </c>
      <c r="F11" s="174" t="s">
        <v>922</v>
      </c>
      <c r="G11" s="175">
        <v>33329</v>
      </c>
      <c r="H11" s="176">
        <v>50</v>
      </c>
      <c r="I11" s="174" t="s">
        <v>1549</v>
      </c>
      <c r="J11" s="177" t="s">
        <v>6192</v>
      </c>
      <c r="K11" s="178" t="s">
        <v>194</v>
      </c>
      <c r="L11" s="179" t="s">
        <v>431</v>
      </c>
      <c r="M11" s="179" t="s">
        <v>6193</v>
      </c>
      <c r="N11" s="180" t="s">
        <v>6194</v>
      </c>
      <c r="O11" s="180" t="s">
        <v>6195</v>
      </c>
      <c r="P11" s="181" t="str">
        <f>IF(Q11="","",IF(OR(Q11="国",Q11="県",Q11="市町",Q11="組合その他"),"（公立）","（私立）"))</f>
        <v>（私立）</v>
      </c>
      <c r="Q11" s="182" t="s">
        <v>6196</v>
      </c>
      <c r="R11" s="183">
        <v>2</v>
      </c>
    </row>
    <row r="12" spans="1:18" s="184" customFormat="1" ht="63" customHeight="1">
      <c r="A12" s="185" t="s">
        <v>196</v>
      </c>
      <c r="B12" s="79" t="s">
        <v>6197</v>
      </c>
      <c r="C12" s="79" t="s">
        <v>8967</v>
      </c>
      <c r="D12" s="79" t="s">
        <v>8803</v>
      </c>
      <c r="E12" s="80" t="str">
        <f t="shared" si="0"/>
        <v>下関市大字永田郷440番地3</v>
      </c>
      <c r="F12" s="187" t="s">
        <v>923</v>
      </c>
      <c r="G12" s="171">
        <v>31868</v>
      </c>
      <c r="H12" s="188">
        <v>80</v>
      </c>
      <c r="I12" s="187" t="s">
        <v>1550</v>
      </c>
      <c r="J12" s="189" t="s">
        <v>6198</v>
      </c>
      <c r="K12" s="190" t="s">
        <v>194</v>
      </c>
      <c r="L12" s="191" t="s">
        <v>431</v>
      </c>
      <c r="M12" s="191" t="s">
        <v>432</v>
      </c>
      <c r="N12" s="192" t="s">
        <v>6199</v>
      </c>
      <c r="O12" s="192" t="s">
        <v>197</v>
      </c>
      <c r="P12" s="193" t="str">
        <f>IF(Q12="","",IF(OR(Q12="国",Q12="県",Q12="市町",Q12="組合その他"),"（公立）","（私立）"))</f>
        <v>（私立）</v>
      </c>
      <c r="Q12" s="194" t="s">
        <v>6196</v>
      </c>
      <c r="R12" s="195">
        <v>4</v>
      </c>
    </row>
    <row r="13" spans="1:18" s="184" customFormat="1" ht="63" customHeight="1">
      <c r="A13" s="185" t="s">
        <v>7344</v>
      </c>
      <c r="B13" s="79" t="s">
        <v>6328</v>
      </c>
      <c r="C13" s="79" t="s">
        <v>7345</v>
      </c>
      <c r="D13" s="79" t="s">
        <v>7346</v>
      </c>
      <c r="E13" s="80" t="str">
        <f t="shared" si="0"/>
        <v>下関市大字永田郷158番地1</v>
      </c>
      <c r="F13" s="187" t="s">
        <v>923</v>
      </c>
      <c r="G13" s="171">
        <v>33909</v>
      </c>
      <c r="H13" s="188">
        <v>110</v>
      </c>
      <c r="I13" s="187" t="s">
        <v>1551</v>
      </c>
      <c r="J13" s="196" t="s">
        <v>6200</v>
      </c>
      <c r="K13" s="190" t="s">
        <v>194</v>
      </c>
      <c r="L13" s="191" t="s">
        <v>431</v>
      </c>
      <c r="M13" s="191" t="s">
        <v>432</v>
      </c>
      <c r="N13" s="192" t="s">
        <v>6201</v>
      </c>
      <c r="O13" s="192" t="s">
        <v>198</v>
      </c>
      <c r="P13" s="193" t="str">
        <f>IF(Q13="","",IF(OR(Q13="国",Q13="県",Q13="市町",Q13="組合その他"),"（公立）","（私立）"))</f>
        <v>（私立）</v>
      </c>
      <c r="Q13" s="194" t="s">
        <v>6196</v>
      </c>
      <c r="R13" s="195">
        <v>4</v>
      </c>
    </row>
    <row r="14" spans="1:18" s="184" customFormat="1" ht="42" customHeight="1">
      <c r="A14" s="185" t="s">
        <v>368</v>
      </c>
      <c r="B14" s="186" t="s">
        <v>7313</v>
      </c>
      <c r="C14" s="186" t="s">
        <v>7314</v>
      </c>
      <c r="D14" s="186" t="s">
        <v>4076</v>
      </c>
      <c r="E14" s="187" t="str">
        <f>M14&amp;N14</f>
        <v>宇部市東芝中町3-5</v>
      </c>
      <c r="F14" s="187" t="s">
        <v>4182</v>
      </c>
      <c r="G14" s="171">
        <v>39173</v>
      </c>
      <c r="H14" s="188">
        <v>70</v>
      </c>
      <c r="I14" s="187" t="s">
        <v>1552</v>
      </c>
      <c r="J14" s="196" t="s">
        <v>669</v>
      </c>
      <c r="K14" s="190" t="s">
        <v>194</v>
      </c>
      <c r="L14" s="191" t="s">
        <v>252</v>
      </c>
      <c r="M14" s="191" t="s">
        <v>253</v>
      </c>
      <c r="N14" s="192" t="s">
        <v>6173</v>
      </c>
      <c r="O14" s="192" t="s">
        <v>670</v>
      </c>
      <c r="P14" s="193" t="s">
        <v>236</v>
      </c>
      <c r="Q14" s="194" t="s">
        <v>112</v>
      </c>
      <c r="R14" s="195">
        <v>2</v>
      </c>
    </row>
    <row r="15" spans="1:18" s="184" customFormat="1" ht="42" customHeight="1">
      <c r="A15" s="185" t="s">
        <v>3807</v>
      </c>
      <c r="B15" s="186" t="s">
        <v>224</v>
      </c>
      <c r="C15" s="186" t="s">
        <v>3806</v>
      </c>
      <c r="D15" s="186" t="s">
        <v>3823</v>
      </c>
      <c r="E15" s="187" t="str">
        <f t="shared" ref="E15:E32" si="1">M15&amp;N15</f>
        <v>山口市秋穂東3993</v>
      </c>
      <c r="F15" s="187" t="s">
        <v>925</v>
      </c>
      <c r="G15" s="171">
        <v>19238</v>
      </c>
      <c r="H15" s="188">
        <v>100</v>
      </c>
      <c r="I15" s="187" t="s">
        <v>1553</v>
      </c>
      <c r="J15" s="196" t="s">
        <v>4051</v>
      </c>
      <c r="K15" s="190" t="s">
        <v>194</v>
      </c>
      <c r="L15" s="191" t="s">
        <v>2</v>
      </c>
      <c r="M15" s="191" t="s">
        <v>224</v>
      </c>
      <c r="N15" s="192" t="s">
        <v>482</v>
      </c>
      <c r="O15" s="192" t="s">
        <v>3808</v>
      </c>
      <c r="P15" s="193" t="str">
        <f t="shared" ref="P15:P16" si="2">IF(Q15="","",IF(OR(Q15="国",Q15="県",Q15="市町",Q15="組合その他"),"（公立）","（私立）"))</f>
        <v>（公立）</v>
      </c>
      <c r="Q15" s="194" t="s">
        <v>110</v>
      </c>
      <c r="R15" s="195">
        <v>4</v>
      </c>
    </row>
    <row r="16" spans="1:18" s="184" customFormat="1" ht="42" customHeight="1">
      <c r="A16" s="185" t="s">
        <v>941</v>
      </c>
      <c r="B16" s="186" t="s">
        <v>224</v>
      </c>
      <c r="C16" s="186" t="s">
        <v>1574</v>
      </c>
      <c r="D16" s="186" t="s">
        <v>2599</v>
      </c>
      <c r="E16" s="187" t="str">
        <f t="shared" si="1"/>
        <v>山口市阿東生雲中300番地</v>
      </c>
      <c r="F16" s="187" t="s">
        <v>926</v>
      </c>
      <c r="G16" s="171">
        <v>39173</v>
      </c>
      <c r="H16" s="188">
        <v>50</v>
      </c>
      <c r="I16" s="187" t="s">
        <v>1554</v>
      </c>
      <c r="J16" s="196" t="s">
        <v>2904</v>
      </c>
      <c r="K16" s="190" t="s">
        <v>194</v>
      </c>
      <c r="L16" s="191" t="s">
        <v>501</v>
      </c>
      <c r="M16" s="191" t="s">
        <v>422</v>
      </c>
      <c r="N16" s="192" t="s">
        <v>514</v>
      </c>
      <c r="O16" s="192" t="s">
        <v>2905</v>
      </c>
      <c r="P16" s="193" t="str">
        <f t="shared" si="2"/>
        <v>（公立）</v>
      </c>
      <c r="Q16" s="194" t="s">
        <v>110</v>
      </c>
      <c r="R16" s="195">
        <v>3</v>
      </c>
    </row>
    <row r="17" spans="1:18" s="184" customFormat="1" ht="63" customHeight="1">
      <c r="A17" s="185" t="s">
        <v>942</v>
      </c>
      <c r="B17" s="186" t="s">
        <v>2642</v>
      </c>
      <c r="C17" s="186" t="s">
        <v>7788</v>
      </c>
      <c r="D17" s="186" t="s">
        <v>3403</v>
      </c>
      <c r="E17" s="187" t="str">
        <f>M17&amp;N17</f>
        <v>山口市朝倉町5-4</v>
      </c>
      <c r="F17" s="187" t="s">
        <v>927</v>
      </c>
      <c r="G17" s="171">
        <v>39539</v>
      </c>
      <c r="H17" s="188">
        <v>50</v>
      </c>
      <c r="I17" s="187" t="s">
        <v>1555</v>
      </c>
      <c r="J17" s="196" t="s">
        <v>3404</v>
      </c>
      <c r="K17" s="190" t="s">
        <v>194</v>
      </c>
      <c r="L17" s="191" t="s">
        <v>501</v>
      </c>
      <c r="M17" s="191" t="s">
        <v>422</v>
      </c>
      <c r="N17" s="192" t="s">
        <v>483</v>
      </c>
      <c r="O17" s="192" t="s">
        <v>3405</v>
      </c>
      <c r="P17" s="193" t="str">
        <f>IF(Q17="","",IF(OR(Q17="国",Q17="県",Q17="市町",Q17="組合その他"),"（公立）","（私立）"))</f>
        <v>（私立）</v>
      </c>
      <c r="Q17" s="194" t="s">
        <v>112</v>
      </c>
      <c r="R17" s="195">
        <v>4</v>
      </c>
    </row>
    <row r="18" spans="1:18" s="184" customFormat="1" ht="63" customHeight="1">
      <c r="A18" s="185" t="s">
        <v>6589</v>
      </c>
      <c r="B18" s="186" t="s">
        <v>3039</v>
      </c>
      <c r="C18" s="186" t="s">
        <v>7315</v>
      </c>
      <c r="D18" s="186" t="s">
        <v>7789</v>
      </c>
      <c r="E18" s="187" t="str">
        <f>M18&amp;N18</f>
        <v>萩市大字椿2398番地1</v>
      </c>
      <c r="F18" s="187" t="s">
        <v>928</v>
      </c>
      <c r="G18" s="171">
        <v>40634</v>
      </c>
      <c r="H18" s="188">
        <v>52</v>
      </c>
      <c r="I18" s="187" t="s">
        <v>1556</v>
      </c>
      <c r="J18" s="196" t="s">
        <v>8259</v>
      </c>
      <c r="K18" s="190" t="s">
        <v>194</v>
      </c>
      <c r="L18" s="191" t="s">
        <v>35</v>
      </c>
      <c r="M18" s="191" t="s">
        <v>36</v>
      </c>
      <c r="N18" s="192" t="s">
        <v>846</v>
      </c>
      <c r="O18" s="192" t="s">
        <v>6590</v>
      </c>
      <c r="P18" s="181" t="s">
        <v>236</v>
      </c>
      <c r="Q18" s="182" t="s">
        <v>112</v>
      </c>
      <c r="R18" s="195">
        <v>4</v>
      </c>
    </row>
    <row r="19" spans="1:18" s="184" customFormat="1" ht="42" customHeight="1">
      <c r="A19" s="185" t="s">
        <v>377</v>
      </c>
      <c r="B19" s="186" t="s">
        <v>169</v>
      </c>
      <c r="C19" s="186" t="s">
        <v>8260</v>
      </c>
      <c r="D19" s="186" t="s">
        <v>2590</v>
      </c>
      <c r="E19" s="187" t="str">
        <f t="shared" ref="E19" si="3">M19&amp;N19</f>
        <v>防府市江泊1790</v>
      </c>
      <c r="F19" s="187" t="s">
        <v>929</v>
      </c>
      <c r="G19" s="171">
        <v>38443</v>
      </c>
      <c r="H19" s="188">
        <v>50</v>
      </c>
      <c r="I19" s="187" t="s">
        <v>1557</v>
      </c>
      <c r="J19" s="196" t="s">
        <v>465</v>
      </c>
      <c r="K19" s="190" t="s">
        <v>194</v>
      </c>
      <c r="L19" s="191" t="s">
        <v>230</v>
      </c>
      <c r="M19" s="191" t="s">
        <v>231</v>
      </c>
      <c r="N19" s="192" t="s">
        <v>37</v>
      </c>
      <c r="O19" s="192" t="s">
        <v>3406</v>
      </c>
      <c r="P19" s="193" t="str">
        <f t="shared" ref="P19" si="4">IF(Q19="","",IF(OR(Q19="国",Q19="県",Q19="市町",Q19="組合その他"),"（公立）","（私立）"))</f>
        <v>（私立）</v>
      </c>
      <c r="Q19" s="194" t="s">
        <v>112</v>
      </c>
      <c r="R19" s="195"/>
    </row>
    <row r="20" spans="1:18" s="184" customFormat="1" ht="42" customHeight="1">
      <c r="A20" s="185" t="s">
        <v>199</v>
      </c>
      <c r="B20" s="186" t="s">
        <v>446</v>
      </c>
      <c r="C20" s="186" t="s">
        <v>446</v>
      </c>
      <c r="D20" s="186" t="s">
        <v>3826</v>
      </c>
      <c r="E20" s="187" t="str">
        <f t="shared" ref="E20:E27" si="5">M20&amp;N20</f>
        <v>岩国市平田5丁目24-33</v>
      </c>
      <c r="F20" s="187" t="s">
        <v>930</v>
      </c>
      <c r="G20" s="171">
        <v>15462</v>
      </c>
      <c r="H20" s="188">
        <v>50</v>
      </c>
      <c r="I20" s="187" t="s">
        <v>1558</v>
      </c>
      <c r="J20" s="196" t="s">
        <v>7804</v>
      </c>
      <c r="K20" s="190" t="s">
        <v>194</v>
      </c>
      <c r="L20" s="191" t="s">
        <v>445</v>
      </c>
      <c r="M20" s="191" t="s">
        <v>446</v>
      </c>
      <c r="N20" s="192" t="s">
        <v>1571</v>
      </c>
      <c r="O20" s="192" t="s">
        <v>200</v>
      </c>
      <c r="P20" s="193" t="str">
        <f t="shared" ref="P20:P31" si="6">IF(Q20="","",IF(OR(Q20="国",Q20="県",Q20="市町",Q20="組合その他"),"（公立）","（私立）"))</f>
        <v>（公立）</v>
      </c>
      <c r="Q20" s="194" t="s">
        <v>110</v>
      </c>
      <c r="R20" s="195"/>
    </row>
    <row r="21" spans="1:18" s="184" customFormat="1" ht="42" customHeight="1">
      <c r="A21" s="185" t="s">
        <v>201</v>
      </c>
      <c r="B21" s="186" t="s">
        <v>3409</v>
      </c>
      <c r="C21" s="79" t="s">
        <v>170</v>
      </c>
      <c r="D21" s="79" t="s">
        <v>8344</v>
      </c>
      <c r="E21" s="80" t="str">
        <f t="shared" si="5"/>
        <v>岩国市玖珂町6382</v>
      </c>
      <c r="F21" s="80" t="s">
        <v>6591</v>
      </c>
      <c r="G21" s="75">
        <v>19868</v>
      </c>
      <c r="H21" s="107">
        <v>90</v>
      </c>
      <c r="I21" s="80" t="s">
        <v>1559</v>
      </c>
      <c r="J21" s="327" t="s">
        <v>3416</v>
      </c>
      <c r="K21" s="190" t="s">
        <v>194</v>
      </c>
      <c r="L21" s="191" t="s">
        <v>1521</v>
      </c>
      <c r="M21" s="191" t="s">
        <v>225</v>
      </c>
      <c r="N21" s="192" t="s">
        <v>38</v>
      </c>
      <c r="O21" s="192" t="s">
        <v>6592</v>
      </c>
      <c r="P21" s="193" t="str">
        <f t="shared" si="6"/>
        <v>（公立）</v>
      </c>
      <c r="Q21" s="194" t="s">
        <v>111</v>
      </c>
      <c r="R21" s="195">
        <v>4</v>
      </c>
    </row>
    <row r="22" spans="1:18" s="184" customFormat="1" ht="42" customHeight="1">
      <c r="A22" s="185" t="s">
        <v>3408</v>
      </c>
      <c r="B22" s="186" t="s">
        <v>3409</v>
      </c>
      <c r="C22" s="79" t="s">
        <v>170</v>
      </c>
      <c r="D22" s="79" t="s">
        <v>4075</v>
      </c>
      <c r="E22" s="80" t="str">
        <f t="shared" si="5"/>
        <v>岩国市本郷町本郷2090</v>
      </c>
      <c r="F22" s="80" t="s">
        <v>931</v>
      </c>
      <c r="G22" s="75">
        <v>24620</v>
      </c>
      <c r="H22" s="107">
        <v>50</v>
      </c>
      <c r="I22" s="80" t="s">
        <v>1560</v>
      </c>
      <c r="J22" s="114" t="s">
        <v>817</v>
      </c>
      <c r="K22" s="190" t="s">
        <v>194</v>
      </c>
      <c r="L22" s="191" t="s">
        <v>1521</v>
      </c>
      <c r="M22" s="191" t="s">
        <v>225</v>
      </c>
      <c r="N22" s="192" t="s">
        <v>116</v>
      </c>
      <c r="O22" s="192" t="s">
        <v>3410</v>
      </c>
      <c r="P22" s="193" t="str">
        <f t="shared" si="6"/>
        <v>（公立）</v>
      </c>
      <c r="Q22" s="194" t="s">
        <v>111</v>
      </c>
      <c r="R22" s="195">
        <v>2</v>
      </c>
    </row>
    <row r="23" spans="1:18" s="184" customFormat="1" ht="42" customHeight="1">
      <c r="A23" s="185" t="s">
        <v>202</v>
      </c>
      <c r="B23" s="186" t="s">
        <v>2932</v>
      </c>
      <c r="C23" s="79" t="s">
        <v>3411</v>
      </c>
      <c r="D23" s="79" t="s">
        <v>3110</v>
      </c>
      <c r="E23" s="80" t="str">
        <f t="shared" si="5"/>
        <v>光市大字立野717</v>
      </c>
      <c r="F23" s="80" t="s">
        <v>932</v>
      </c>
      <c r="G23" s="75">
        <v>26933</v>
      </c>
      <c r="H23" s="107">
        <v>50</v>
      </c>
      <c r="I23" s="80" t="s">
        <v>1561</v>
      </c>
      <c r="J23" s="327" t="s">
        <v>2933</v>
      </c>
      <c r="K23" s="190" t="s">
        <v>194</v>
      </c>
      <c r="L23" s="191" t="s">
        <v>448</v>
      </c>
      <c r="M23" s="191" t="s">
        <v>449</v>
      </c>
      <c r="N23" s="192" t="s">
        <v>39</v>
      </c>
      <c r="O23" s="192" t="s">
        <v>3412</v>
      </c>
      <c r="P23" s="193" t="str">
        <f t="shared" si="6"/>
        <v>（私立）</v>
      </c>
      <c r="Q23" s="194" t="s">
        <v>112</v>
      </c>
      <c r="R23" s="195"/>
    </row>
    <row r="24" spans="1:18" s="184" customFormat="1" ht="42" customHeight="1">
      <c r="A24" s="185" t="s">
        <v>203</v>
      </c>
      <c r="B24" s="186" t="s">
        <v>3413</v>
      </c>
      <c r="C24" s="79" t="s">
        <v>2366</v>
      </c>
      <c r="D24" s="79" t="s">
        <v>7805</v>
      </c>
      <c r="E24" s="80" t="str">
        <f>M24&amp;N24</f>
        <v>長門市深川湯本10600-1</v>
      </c>
      <c r="F24" s="80" t="s">
        <v>933</v>
      </c>
      <c r="G24" s="75">
        <v>35886</v>
      </c>
      <c r="H24" s="107">
        <v>50</v>
      </c>
      <c r="I24" s="80" t="s">
        <v>1562</v>
      </c>
      <c r="J24" s="114" t="s">
        <v>3404</v>
      </c>
      <c r="K24" s="190" t="s">
        <v>194</v>
      </c>
      <c r="L24" s="191" t="s">
        <v>450</v>
      </c>
      <c r="M24" s="191" t="s">
        <v>451</v>
      </c>
      <c r="N24" s="192" t="s">
        <v>3794</v>
      </c>
      <c r="O24" s="192" t="s">
        <v>204</v>
      </c>
      <c r="P24" s="193" t="str">
        <f t="shared" si="6"/>
        <v>（私立）</v>
      </c>
      <c r="Q24" s="194" t="s">
        <v>112</v>
      </c>
      <c r="R24" s="195">
        <v>4</v>
      </c>
    </row>
    <row r="25" spans="1:18" s="184" customFormat="1" ht="42" customHeight="1">
      <c r="A25" s="185" t="s">
        <v>205</v>
      </c>
      <c r="B25" s="186" t="s">
        <v>3414</v>
      </c>
      <c r="C25" s="79" t="s">
        <v>171</v>
      </c>
      <c r="D25" s="79" t="s">
        <v>3308</v>
      </c>
      <c r="E25" s="80" t="str">
        <f t="shared" ref="E25:E26" si="7">M25&amp;N25</f>
        <v>柳井市日積3213</v>
      </c>
      <c r="F25" s="80" t="s">
        <v>934</v>
      </c>
      <c r="G25" s="75">
        <v>36251</v>
      </c>
      <c r="H25" s="107">
        <v>50</v>
      </c>
      <c r="I25" s="80" t="s">
        <v>1563</v>
      </c>
      <c r="J25" s="114" t="s">
        <v>3415</v>
      </c>
      <c r="K25" s="190" t="s">
        <v>194</v>
      </c>
      <c r="L25" s="191" t="s">
        <v>165</v>
      </c>
      <c r="M25" s="191" t="s">
        <v>166</v>
      </c>
      <c r="N25" s="192" t="s">
        <v>40</v>
      </c>
      <c r="O25" s="192" t="s">
        <v>206</v>
      </c>
      <c r="P25" s="193" t="str">
        <f t="shared" si="6"/>
        <v>（私立）</v>
      </c>
      <c r="Q25" s="194" t="s">
        <v>112</v>
      </c>
      <c r="R25" s="195">
        <v>5</v>
      </c>
    </row>
    <row r="26" spans="1:18" s="184" customFormat="1" ht="42" customHeight="1">
      <c r="A26" s="185" t="s">
        <v>207</v>
      </c>
      <c r="B26" s="186" t="s">
        <v>367</v>
      </c>
      <c r="C26" s="79" t="s">
        <v>367</v>
      </c>
      <c r="D26" s="79" t="s">
        <v>7806</v>
      </c>
      <c r="E26" s="80" t="str">
        <f t="shared" si="7"/>
        <v>美祢市大嶺町西分10645-6</v>
      </c>
      <c r="F26" s="80" t="s">
        <v>935</v>
      </c>
      <c r="G26" s="75">
        <v>21732</v>
      </c>
      <c r="H26" s="107">
        <v>30</v>
      </c>
      <c r="I26" s="80" t="s">
        <v>1564</v>
      </c>
      <c r="J26" s="114" t="s">
        <v>3404</v>
      </c>
      <c r="K26" s="190" t="s">
        <v>194</v>
      </c>
      <c r="L26" s="191" t="s">
        <v>366</v>
      </c>
      <c r="M26" s="191" t="s">
        <v>367</v>
      </c>
      <c r="N26" s="192" t="s">
        <v>4068</v>
      </c>
      <c r="O26" s="192" t="s">
        <v>208</v>
      </c>
      <c r="P26" s="193" t="str">
        <f t="shared" si="6"/>
        <v>（公立）</v>
      </c>
      <c r="Q26" s="194" t="s">
        <v>110</v>
      </c>
      <c r="R26" s="195">
        <v>4</v>
      </c>
    </row>
    <row r="27" spans="1:18" s="184" customFormat="1" ht="42" customHeight="1">
      <c r="A27" s="185" t="s">
        <v>209</v>
      </c>
      <c r="B27" s="186" t="s">
        <v>302</v>
      </c>
      <c r="C27" s="79" t="s">
        <v>6174</v>
      </c>
      <c r="D27" s="79" t="s">
        <v>4081</v>
      </c>
      <c r="E27" s="80" t="str">
        <f t="shared" si="5"/>
        <v>周南市五月町12番1号</v>
      </c>
      <c r="F27" s="80" t="s">
        <v>1478</v>
      </c>
      <c r="G27" s="75">
        <v>19146</v>
      </c>
      <c r="H27" s="107">
        <v>110</v>
      </c>
      <c r="I27" s="80" t="s">
        <v>1565</v>
      </c>
      <c r="J27" s="114" t="s">
        <v>3404</v>
      </c>
      <c r="K27" s="190" t="s">
        <v>194</v>
      </c>
      <c r="L27" s="191" t="s">
        <v>452</v>
      </c>
      <c r="M27" s="191" t="s">
        <v>453</v>
      </c>
      <c r="N27" s="192" t="s">
        <v>6593</v>
      </c>
      <c r="O27" s="192" t="s">
        <v>210</v>
      </c>
      <c r="P27" s="193" t="str">
        <f t="shared" si="6"/>
        <v>（公立）</v>
      </c>
      <c r="Q27" s="194" t="s">
        <v>111</v>
      </c>
      <c r="R27" s="195">
        <v>4</v>
      </c>
    </row>
    <row r="28" spans="1:18" s="184" customFormat="1" ht="42" customHeight="1">
      <c r="A28" s="185" t="s">
        <v>211</v>
      </c>
      <c r="B28" s="186" t="s">
        <v>12</v>
      </c>
      <c r="C28" s="79" t="s">
        <v>3111</v>
      </c>
      <c r="D28" s="79" t="s">
        <v>3795</v>
      </c>
      <c r="E28" s="80" t="str">
        <f t="shared" si="1"/>
        <v>山陽小野田市大字埴生2156-2</v>
      </c>
      <c r="F28" s="80" t="s">
        <v>936</v>
      </c>
      <c r="G28" s="75">
        <v>19450</v>
      </c>
      <c r="H28" s="107">
        <v>50</v>
      </c>
      <c r="I28" s="80" t="s">
        <v>1566</v>
      </c>
      <c r="J28" s="114" t="s">
        <v>3416</v>
      </c>
      <c r="K28" s="190" t="s">
        <v>194</v>
      </c>
      <c r="L28" s="191" t="s">
        <v>1511</v>
      </c>
      <c r="M28" s="191" t="s">
        <v>51</v>
      </c>
      <c r="N28" s="192" t="s">
        <v>41</v>
      </c>
      <c r="O28" s="192" t="s">
        <v>212</v>
      </c>
      <c r="P28" s="193" t="str">
        <f t="shared" si="6"/>
        <v>（私立）</v>
      </c>
      <c r="Q28" s="194" t="s">
        <v>112</v>
      </c>
      <c r="R28" s="195">
        <v>4</v>
      </c>
    </row>
    <row r="29" spans="1:18" s="184" customFormat="1" ht="42" customHeight="1">
      <c r="A29" s="185" t="s">
        <v>213</v>
      </c>
      <c r="B29" s="186" t="s">
        <v>3417</v>
      </c>
      <c r="C29" s="79" t="s">
        <v>610</v>
      </c>
      <c r="D29" s="79" t="s">
        <v>7331</v>
      </c>
      <c r="E29" s="80" t="str">
        <f t="shared" si="1"/>
        <v>山陽小野田市大字小野田10325-2</v>
      </c>
      <c r="F29" s="80" t="s">
        <v>937</v>
      </c>
      <c r="G29" s="75">
        <v>25659</v>
      </c>
      <c r="H29" s="107">
        <v>50</v>
      </c>
      <c r="I29" s="80" t="s">
        <v>1567</v>
      </c>
      <c r="J29" s="114" t="s">
        <v>3418</v>
      </c>
      <c r="K29" s="190" t="s">
        <v>194</v>
      </c>
      <c r="L29" s="191" t="s">
        <v>1511</v>
      </c>
      <c r="M29" s="191" t="s">
        <v>51</v>
      </c>
      <c r="N29" s="192" t="s">
        <v>6005</v>
      </c>
      <c r="O29" s="192" t="s">
        <v>214</v>
      </c>
      <c r="P29" s="193" t="str">
        <f t="shared" si="6"/>
        <v>（私立）</v>
      </c>
      <c r="Q29" s="194" t="s">
        <v>112</v>
      </c>
      <c r="R29" s="195">
        <v>2</v>
      </c>
    </row>
    <row r="30" spans="1:18" s="184" customFormat="1" ht="42" customHeight="1">
      <c r="A30" s="185" t="s">
        <v>215</v>
      </c>
      <c r="B30" s="186" t="s">
        <v>6594</v>
      </c>
      <c r="C30" s="79" t="s">
        <v>4073</v>
      </c>
      <c r="D30" s="79" t="s">
        <v>6595</v>
      </c>
      <c r="E30" s="80" t="str">
        <f t="shared" si="1"/>
        <v>大島郡周防大島町大字東安下庄774-9</v>
      </c>
      <c r="F30" s="80" t="s">
        <v>938</v>
      </c>
      <c r="G30" s="75">
        <v>32599</v>
      </c>
      <c r="H30" s="107">
        <v>50</v>
      </c>
      <c r="I30" s="80" t="s">
        <v>1568</v>
      </c>
      <c r="J30" s="114"/>
      <c r="K30" s="190" t="s">
        <v>194</v>
      </c>
      <c r="L30" s="191" t="s">
        <v>11</v>
      </c>
      <c r="M30" s="191" t="s">
        <v>742</v>
      </c>
      <c r="N30" s="192" t="s">
        <v>42</v>
      </c>
      <c r="O30" s="192" t="s">
        <v>216</v>
      </c>
      <c r="P30" s="193" t="str">
        <f t="shared" si="6"/>
        <v>（私立）</v>
      </c>
      <c r="Q30" s="194" t="s">
        <v>112</v>
      </c>
      <c r="R30" s="195"/>
    </row>
    <row r="31" spans="1:18" ht="42" customHeight="1">
      <c r="A31" s="78" t="s">
        <v>217</v>
      </c>
      <c r="B31" s="79" t="s">
        <v>3419</v>
      </c>
      <c r="C31" s="79" t="s">
        <v>7790</v>
      </c>
      <c r="D31" s="79" t="s">
        <v>611</v>
      </c>
      <c r="E31" s="80" t="str">
        <f t="shared" si="1"/>
        <v>熊毛郡平生町大字曽根10126-2</v>
      </c>
      <c r="F31" s="80" t="s">
        <v>939</v>
      </c>
      <c r="G31" s="75">
        <v>34182</v>
      </c>
      <c r="H31" s="107">
        <v>40</v>
      </c>
      <c r="I31" s="80" t="s">
        <v>1569</v>
      </c>
      <c r="J31" s="114" t="s">
        <v>3420</v>
      </c>
      <c r="K31" s="108" t="s">
        <v>194</v>
      </c>
      <c r="L31" s="109" t="s">
        <v>454</v>
      </c>
      <c r="M31" s="109" t="s">
        <v>743</v>
      </c>
      <c r="N31" s="110" t="s">
        <v>3809</v>
      </c>
      <c r="O31" s="110" t="s">
        <v>218</v>
      </c>
      <c r="P31" s="111" t="str">
        <f t="shared" si="6"/>
        <v>（私立）</v>
      </c>
      <c r="Q31" s="112" t="s">
        <v>112</v>
      </c>
      <c r="R31" s="113">
        <v>1</v>
      </c>
    </row>
    <row r="32" spans="1:18" ht="65" customHeight="1">
      <c r="A32" s="82" t="s">
        <v>456</v>
      </c>
      <c r="B32" s="83" t="s">
        <v>543</v>
      </c>
      <c r="C32" s="83" t="s">
        <v>1575</v>
      </c>
      <c r="D32" s="83" t="s">
        <v>8342</v>
      </c>
      <c r="E32" s="84" t="str">
        <f t="shared" si="1"/>
        <v>阿武郡阿武町大字木与10037番地3</v>
      </c>
      <c r="F32" s="84" t="s">
        <v>940</v>
      </c>
      <c r="G32" s="85">
        <v>40360</v>
      </c>
      <c r="H32" s="115">
        <v>50</v>
      </c>
      <c r="I32" s="84" t="s">
        <v>1570</v>
      </c>
      <c r="J32" s="328" t="s">
        <v>8760</v>
      </c>
      <c r="K32" s="116" t="s">
        <v>194</v>
      </c>
      <c r="L32" s="117" t="s">
        <v>68</v>
      </c>
      <c r="M32" s="117" t="s">
        <v>744</v>
      </c>
      <c r="N32" s="118" t="s">
        <v>818</v>
      </c>
      <c r="O32" s="118" t="s">
        <v>457</v>
      </c>
      <c r="P32" s="119" t="s">
        <v>423</v>
      </c>
      <c r="Q32" s="120" t="s">
        <v>110</v>
      </c>
      <c r="R32" s="121"/>
    </row>
    <row r="33" spans="1:18" ht="15" customHeight="1">
      <c r="A33" s="14">
        <f>COUNTA(A11:A32)</f>
        <v>22</v>
      </c>
      <c r="H33" s="122">
        <f>SUM(H11:H32)</f>
        <v>1332</v>
      </c>
      <c r="R33" s="1">
        <f>SUM(R11:R32)</f>
        <v>57</v>
      </c>
    </row>
    <row r="34" spans="1:18" ht="15" customHeight="1" thickBot="1">
      <c r="A34" s="26" t="s">
        <v>49</v>
      </c>
      <c r="C34" s="2" t="s">
        <v>343</v>
      </c>
      <c r="H34" s="122" t="s">
        <v>48</v>
      </c>
      <c r="N34" s="2" t="s">
        <v>117</v>
      </c>
    </row>
    <row r="35" spans="1:18" ht="15" customHeight="1" thickTop="1">
      <c r="C35" s="27" t="s">
        <v>80</v>
      </c>
      <c r="D35" s="28">
        <f>COUNTIF($M$11:$M$32,C35)</f>
        <v>3</v>
      </c>
      <c r="N35" s="30"/>
      <c r="O35" s="31" t="s">
        <v>63</v>
      </c>
      <c r="P35" s="31" t="s">
        <v>330</v>
      </c>
      <c r="Q35" s="32" t="s">
        <v>78</v>
      </c>
    </row>
    <row r="36" spans="1:18" ht="15" customHeight="1">
      <c r="C36" s="33" t="s">
        <v>378</v>
      </c>
      <c r="D36" s="34">
        <f>COUNTIF($M$11:$M$32,C36)</f>
        <v>1</v>
      </c>
      <c r="N36" s="646" t="s">
        <v>45</v>
      </c>
      <c r="O36" s="6" t="s">
        <v>64</v>
      </c>
      <c r="P36" s="6">
        <f t="shared" ref="P36:P43" si="8">COUNTIF($Q$11:$Q$32,O36)</f>
        <v>0</v>
      </c>
      <c r="Q36" s="35">
        <f t="shared" ref="Q36:Q43" si="9">SUMIF($Q$11:$Q$32,O36,$H$11:$H$32)</f>
        <v>0</v>
      </c>
    </row>
    <row r="37" spans="1:18" ht="15" customHeight="1">
      <c r="C37" s="33" t="s">
        <v>333</v>
      </c>
      <c r="D37" s="34">
        <f t="shared" ref="D37:D47" si="10">COUNTIF($M$11:$M$32,C37)</f>
        <v>3</v>
      </c>
      <c r="N37" s="647"/>
      <c r="O37" s="6" t="s">
        <v>109</v>
      </c>
      <c r="P37" s="6">
        <f t="shared" si="8"/>
        <v>0</v>
      </c>
      <c r="Q37" s="35">
        <f t="shared" si="9"/>
        <v>0</v>
      </c>
    </row>
    <row r="38" spans="1:18" ht="15" customHeight="1">
      <c r="C38" s="33" t="s">
        <v>244</v>
      </c>
      <c r="D38" s="34">
        <f t="shared" si="10"/>
        <v>1</v>
      </c>
      <c r="N38" s="647"/>
      <c r="O38" s="6" t="s">
        <v>110</v>
      </c>
      <c r="P38" s="6">
        <f t="shared" si="8"/>
        <v>5</v>
      </c>
      <c r="Q38" s="35">
        <f>SUMIF($Q$11:$Q$32,O38,$H$11:$H$32)</f>
        <v>280</v>
      </c>
    </row>
    <row r="39" spans="1:18" ht="15" customHeight="1" thickBot="1">
      <c r="C39" s="33" t="s">
        <v>95</v>
      </c>
      <c r="D39" s="34">
        <f t="shared" si="10"/>
        <v>1</v>
      </c>
      <c r="N39" s="648"/>
      <c r="O39" s="8" t="s">
        <v>111</v>
      </c>
      <c r="P39" s="8">
        <f t="shared" si="8"/>
        <v>3</v>
      </c>
      <c r="Q39" s="36">
        <f>SUMIF($Q$11:$Q$32,O39,$H$11:$H$32)</f>
        <v>250</v>
      </c>
    </row>
    <row r="40" spans="1:18" ht="15" customHeight="1" thickTop="1">
      <c r="C40" s="33" t="s">
        <v>96</v>
      </c>
      <c r="D40" s="34">
        <f t="shared" si="10"/>
        <v>0</v>
      </c>
      <c r="N40" s="647" t="s">
        <v>46</v>
      </c>
      <c r="O40" s="37" t="s">
        <v>112</v>
      </c>
      <c r="P40" s="37">
        <f t="shared" si="8"/>
        <v>14</v>
      </c>
      <c r="Q40" s="38">
        <f>SUMIF($Q$11:$Q$32,O40,$H$11:$H$32)</f>
        <v>802</v>
      </c>
    </row>
    <row r="41" spans="1:18" ht="15" customHeight="1">
      <c r="C41" s="33" t="s">
        <v>225</v>
      </c>
      <c r="D41" s="34">
        <f>COUNTIF($M$11:$M$32,C41)</f>
        <v>3</v>
      </c>
      <c r="N41" s="647"/>
      <c r="O41" s="6" t="s">
        <v>113</v>
      </c>
      <c r="P41" s="6">
        <f t="shared" si="8"/>
        <v>0</v>
      </c>
      <c r="Q41" s="35">
        <f t="shared" si="9"/>
        <v>0</v>
      </c>
    </row>
    <row r="42" spans="1:18" ht="15" customHeight="1">
      <c r="C42" s="33" t="s">
        <v>334</v>
      </c>
      <c r="D42" s="34">
        <f t="shared" si="10"/>
        <v>1</v>
      </c>
      <c r="N42" s="647"/>
      <c r="O42" s="6" t="s">
        <v>114</v>
      </c>
      <c r="P42" s="6">
        <f t="shared" si="8"/>
        <v>0</v>
      </c>
      <c r="Q42" s="35">
        <f t="shared" si="9"/>
        <v>0</v>
      </c>
    </row>
    <row r="43" spans="1:18" ht="15" customHeight="1" thickBot="1">
      <c r="C43" s="33" t="s">
        <v>227</v>
      </c>
      <c r="D43" s="34">
        <f t="shared" si="10"/>
        <v>1</v>
      </c>
      <c r="N43" s="649"/>
      <c r="O43" s="39" t="s">
        <v>115</v>
      </c>
      <c r="P43" s="39">
        <f t="shared" si="8"/>
        <v>0</v>
      </c>
      <c r="Q43" s="40">
        <f t="shared" si="9"/>
        <v>0</v>
      </c>
    </row>
    <row r="44" spans="1:18" ht="15" customHeight="1" thickTop="1">
      <c r="C44" s="33" t="s">
        <v>235</v>
      </c>
      <c r="D44" s="34">
        <f t="shared" si="10"/>
        <v>1</v>
      </c>
      <c r="P44" s="41">
        <f>SUM(P36:P43)</f>
        <v>22</v>
      </c>
      <c r="Q44" s="41">
        <f>SUM(Q36:Q43)</f>
        <v>1332</v>
      </c>
    </row>
    <row r="45" spans="1:18" ht="15" customHeight="1">
      <c r="C45" s="33" t="s">
        <v>335</v>
      </c>
      <c r="D45" s="34">
        <f t="shared" si="10"/>
        <v>1</v>
      </c>
    </row>
    <row r="46" spans="1:18" ht="15" customHeight="1">
      <c r="C46" s="33" t="s">
        <v>336</v>
      </c>
      <c r="D46" s="34">
        <f t="shared" si="10"/>
        <v>1</v>
      </c>
    </row>
    <row r="47" spans="1:18" ht="15" customHeight="1" thickBot="1">
      <c r="C47" s="105" t="s">
        <v>51</v>
      </c>
      <c r="D47" s="42">
        <f t="shared" si="10"/>
        <v>2</v>
      </c>
    </row>
    <row r="48" spans="1:18" ht="15" customHeight="1" thickTop="1" thickBot="1">
      <c r="C48" s="43" t="s">
        <v>337</v>
      </c>
      <c r="D48" s="44">
        <f>SUM(D35:D47)</f>
        <v>19</v>
      </c>
    </row>
    <row r="49" spans="3:5" ht="15" customHeight="1" thickTop="1">
      <c r="C49" s="45" t="s">
        <v>759</v>
      </c>
      <c r="D49" s="46">
        <f t="shared" ref="D49:D57" si="11">COUNTIF($M$11:$M$32,C49)</f>
        <v>1</v>
      </c>
    </row>
    <row r="50" spans="3:5" ht="15" customHeight="1">
      <c r="C50" s="33" t="s">
        <v>760</v>
      </c>
      <c r="D50" s="34">
        <f t="shared" si="11"/>
        <v>0</v>
      </c>
    </row>
    <row r="51" spans="3:5" ht="15" customHeight="1">
      <c r="C51" s="33" t="s">
        <v>761</v>
      </c>
      <c r="D51" s="34">
        <f t="shared" si="11"/>
        <v>0</v>
      </c>
    </row>
    <row r="52" spans="3:5" ht="15" customHeight="1">
      <c r="C52" s="33" t="s">
        <v>762</v>
      </c>
      <c r="D52" s="34">
        <f t="shared" si="11"/>
        <v>0</v>
      </c>
    </row>
    <row r="53" spans="3:5" ht="15" customHeight="1">
      <c r="C53" s="33" t="s">
        <v>751</v>
      </c>
      <c r="D53" s="34">
        <f>COUNTIF($M$11:$M$32,C53)</f>
        <v>1</v>
      </c>
    </row>
    <row r="54" spans="3:5" ht="15" customHeight="1">
      <c r="C54" s="33" t="s">
        <v>338</v>
      </c>
      <c r="D54" s="34">
        <f t="shared" si="11"/>
        <v>0</v>
      </c>
    </row>
    <row r="55" spans="3:5" ht="15" customHeight="1">
      <c r="C55" s="33" t="s">
        <v>339</v>
      </c>
      <c r="D55" s="34">
        <f t="shared" si="11"/>
        <v>0</v>
      </c>
    </row>
    <row r="56" spans="3:5" ht="15" customHeight="1">
      <c r="C56" s="33" t="s">
        <v>763</v>
      </c>
      <c r="D56" s="34">
        <f t="shared" si="11"/>
        <v>1</v>
      </c>
    </row>
    <row r="57" spans="3:5" ht="15" customHeight="1" thickBot="1">
      <c r="C57" s="105" t="s">
        <v>344</v>
      </c>
      <c r="D57" s="42">
        <f t="shared" si="11"/>
        <v>0</v>
      </c>
    </row>
    <row r="58" spans="3:5" ht="15" customHeight="1" thickTop="1" thickBot="1">
      <c r="C58" s="43" t="s">
        <v>341</v>
      </c>
      <c r="D58" s="44">
        <f>SUM(D49:D57)</f>
        <v>3</v>
      </c>
    </row>
    <row r="59" spans="3:5" ht="15" customHeight="1" thickTop="1" thickBot="1">
      <c r="C59" s="47" t="s">
        <v>342</v>
      </c>
      <c r="D59" s="48">
        <f>D48+D58</f>
        <v>22</v>
      </c>
      <c r="E59" s="1" t="str">
        <f>IF(D59=A33,"","おかしいぞ～？")</f>
        <v/>
      </c>
    </row>
    <row r="60" spans="3:5" ht="15" customHeight="1" thickTop="1"/>
    <row r="61" spans="3:5" ht="15" customHeight="1"/>
    <row r="62" spans="3:5" ht="15" customHeight="1"/>
    <row r="63" spans="3:5" ht="15" customHeight="1"/>
    <row r="64" spans="3:5"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sheetData>
  <autoFilter ref="A10:R10" xr:uid="{2DEC9A4E-A0CD-4EBF-93E6-BBF688F3AF2A}"/>
  <mergeCells count="2">
    <mergeCell ref="N36:N39"/>
    <mergeCell ref="N40:N43"/>
  </mergeCells>
  <phoneticPr fontId="4"/>
  <dataValidations count="5">
    <dataValidation type="list" allowBlank="1" showInputMessage="1" showErrorMessage="1" sqref="Q19:Q20 Q15:Q17 Q31 Q29 Q22:Q26" xr:uid="{FC504C27-5590-45A0-AF2A-CEB5FF87D036}">
      <formula1>#REF!</formula1>
    </dataValidation>
    <dataValidation type="list" allowBlank="1" showInputMessage="1" showErrorMessage="1" sqref="Q18" xr:uid="{6F8BC22A-A84E-4A66-A719-9D03DD10296D}">
      <formula1>$S$8:$T$8</formula1>
    </dataValidation>
    <dataValidation type="list" allowBlank="1" showInputMessage="1" showErrorMessage="1" sqref="Q32" xr:uid="{0BF8C916-5A8C-4CCE-96B9-543A9A784063}">
      <formula1>$S$9:$T$9</formula1>
    </dataValidation>
    <dataValidation allowBlank="1" showInputMessage="1" sqref="Q28" xr:uid="{FEB79214-FB58-4D69-85B2-E913B80673D8}"/>
    <dataValidation type="list" allowBlank="1" showInputMessage="1" showErrorMessage="1" sqref="TI11:TI13 ADE11:ADE13 ANA11:ANA13 AWW11:AWW13 BGS11:BGS13 BQO11:BQO13 CAK11:CAK13 CKG11:CKG13 CUC11:CUC13 DDY11:DDY13 DNU11:DNU13 DXQ11:DXQ13 EHM11:EHM13 ERI11:ERI13 FBE11:FBE13 FLA11:FLA13 FUW11:FUW13 GES11:GES13 GOO11:GOO13 GYK11:GYK13 HIG11:HIG13 HSC11:HSC13 IBY11:IBY13 ILU11:ILU13 IVQ11:IVQ13 JFM11:JFM13 JPI11:JPI13 JZE11:JZE13 KJA11:KJA13 KSW11:KSW13 LCS11:LCS13 LMO11:LMO13 LWK11:LWK13 MGG11:MGG13 MQC11:MQC13 MZY11:MZY13 NJU11:NJU13 NTQ11:NTQ13 ODM11:ODM13 ONI11:ONI13 OXE11:OXE13 PHA11:PHA13 PQW11:PQW13 QAS11:QAS13 QKO11:QKO13 QUK11:QUK13 REG11:REG13 ROC11:ROC13 RXY11:RXY13 SHU11:SHU13 SRQ11:SRQ13 TBM11:TBM13 TLI11:TLI13 TVE11:TVE13 UFA11:UFA13 UOW11:UOW13 UYS11:UYS13 VIO11:VIO13 VSK11:VSK13 WCG11:WCG13 WMC11:WMC13 WVY11:WVY13 Q30 Q21 Q27 JM11:JM13 Q11:Q14" xr:uid="{00000000-0002-0000-0000-000004000000}">
      <formula1>#REF!</formula1>
    </dataValidation>
  </dataValidations>
  <pageMargins left="0.98425196850393704" right="0.98425196850393704" top="0.98425196850393704" bottom="0.98425196850393704" header="0.51181102362204722" footer="0.51181102362204722"/>
  <pageSetup paperSize="9" scale="68" firstPageNumber="12" fitToHeight="0" orientation="portrait" r:id="rId1"/>
  <headerFooter scaleWithDoc="0"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IA71"/>
  <sheetViews>
    <sheetView view="pageBreakPreview" zoomScale="91" zoomScaleNormal="85" workbookViewId="0">
      <pane ySplit="8" topLeftCell="A18" activePane="bottomLeft" state="frozen"/>
      <selection activeCell="N208" sqref="N208"/>
      <selection pane="bottomLeft" activeCell="F9" sqref="F9"/>
    </sheetView>
  </sheetViews>
  <sheetFormatPr defaultColWidth="39.36328125" defaultRowHeight="13"/>
  <cols>
    <col min="1" max="1" width="5.08984375" style="1" customWidth="1"/>
    <col min="2" max="4" width="16.26953125" style="1" customWidth="1"/>
    <col min="5" max="5" width="11.26953125" style="1" customWidth="1"/>
    <col min="6" max="6" width="13.26953125" style="1" customWidth="1"/>
    <col min="7" max="7" width="5.6328125" style="1" customWidth="1"/>
    <col min="8" max="8" width="11.90625" style="1" customWidth="1"/>
    <col min="9" max="9" width="8.08984375" style="1" customWidth="1"/>
    <col min="10" max="10" width="11.90625" style="1" customWidth="1"/>
    <col min="11" max="11" width="7.36328125" style="1" bestFit="1" customWidth="1"/>
    <col min="12" max="13" width="10.36328125" style="1" bestFit="1" customWidth="1"/>
    <col min="14" max="14" width="19.7265625" style="1" bestFit="1" customWidth="1"/>
    <col min="15" max="15" width="39.36328125" style="1" customWidth="1"/>
    <col min="16" max="16" width="9" style="1" customWidth="1"/>
    <col min="17" max="17" width="12.26953125" style="1" bestFit="1" customWidth="1"/>
    <col min="18" max="18" width="10.08984375" style="1" customWidth="1"/>
    <col min="19" max="255" width="39.36328125" style="1"/>
    <col min="256" max="256" width="5.08984375" style="1" customWidth="1"/>
    <col min="257" max="259" width="16.26953125" style="1" customWidth="1"/>
    <col min="260" max="260" width="11.26953125" style="1" customWidth="1"/>
    <col min="261" max="261" width="15" style="1" customWidth="1"/>
    <col min="262" max="262" width="5.6328125" style="1" customWidth="1"/>
    <col min="263" max="263" width="11.90625" style="1" customWidth="1"/>
    <col min="264" max="264" width="0" style="1" hidden="1" customWidth="1"/>
    <col min="265" max="265" width="8.08984375" style="1" customWidth="1"/>
    <col min="266" max="266" width="11.90625" style="1" customWidth="1"/>
    <col min="267" max="267" width="7.36328125" style="1" bestFit="1" customWidth="1"/>
    <col min="268" max="269" width="10.36328125" style="1" bestFit="1" customWidth="1"/>
    <col min="270" max="270" width="19.7265625" style="1" bestFit="1" customWidth="1"/>
    <col min="271" max="271" width="39.36328125" style="1" customWidth="1"/>
    <col min="272" max="272" width="9" style="1" customWidth="1"/>
    <col min="273" max="273" width="12.26953125" style="1" bestFit="1" customWidth="1"/>
    <col min="274" max="274" width="10.08984375" style="1" customWidth="1"/>
    <col min="275" max="511" width="39.36328125" style="1"/>
    <col min="512" max="512" width="5.08984375" style="1" customWidth="1"/>
    <col min="513" max="515" width="16.26953125" style="1" customWidth="1"/>
    <col min="516" max="516" width="11.26953125" style="1" customWidth="1"/>
    <col min="517" max="517" width="15" style="1" customWidth="1"/>
    <col min="518" max="518" width="5.6328125" style="1" customWidth="1"/>
    <col min="519" max="519" width="11.90625" style="1" customWidth="1"/>
    <col min="520" max="520" width="0" style="1" hidden="1" customWidth="1"/>
    <col min="521" max="521" width="8.08984375" style="1" customWidth="1"/>
    <col min="522" max="522" width="11.90625" style="1" customWidth="1"/>
    <col min="523" max="523" width="7.36328125" style="1" bestFit="1" customWidth="1"/>
    <col min="524" max="525" width="10.36328125" style="1" bestFit="1" customWidth="1"/>
    <col min="526" max="526" width="19.7265625" style="1" bestFit="1" customWidth="1"/>
    <col min="527" max="527" width="39.36328125" style="1" customWidth="1"/>
    <col min="528" max="528" width="9" style="1" customWidth="1"/>
    <col min="529" max="529" width="12.26953125" style="1" bestFit="1" customWidth="1"/>
    <col min="530" max="530" width="10.08984375" style="1" customWidth="1"/>
    <col min="531" max="767" width="39.36328125" style="1"/>
    <col min="768" max="768" width="5.08984375" style="1" customWidth="1"/>
    <col min="769" max="771" width="16.26953125" style="1" customWidth="1"/>
    <col min="772" max="772" width="11.26953125" style="1" customWidth="1"/>
    <col min="773" max="773" width="15" style="1" customWidth="1"/>
    <col min="774" max="774" width="5.6328125" style="1" customWidth="1"/>
    <col min="775" max="775" width="11.90625" style="1" customWidth="1"/>
    <col min="776" max="776" width="0" style="1" hidden="1" customWidth="1"/>
    <col min="777" max="777" width="8.08984375" style="1" customWidth="1"/>
    <col min="778" max="778" width="11.90625" style="1" customWidth="1"/>
    <col min="779" max="779" width="7.36328125" style="1" bestFit="1" customWidth="1"/>
    <col min="780" max="781" width="10.36328125" style="1" bestFit="1" customWidth="1"/>
    <col min="782" max="782" width="19.7265625" style="1" bestFit="1" customWidth="1"/>
    <col min="783" max="783" width="39.36328125" style="1" customWidth="1"/>
    <col min="784" max="784" width="9" style="1" customWidth="1"/>
    <col min="785" max="785" width="12.26953125" style="1" bestFit="1" customWidth="1"/>
    <col min="786" max="786" width="10.08984375" style="1" customWidth="1"/>
    <col min="787" max="1023" width="39.36328125" style="1"/>
    <col min="1024" max="1024" width="5.08984375" style="1" customWidth="1"/>
    <col min="1025" max="1027" width="16.26953125" style="1" customWidth="1"/>
    <col min="1028" max="1028" width="11.26953125" style="1" customWidth="1"/>
    <col min="1029" max="1029" width="15" style="1" customWidth="1"/>
    <col min="1030" max="1030" width="5.6328125" style="1" customWidth="1"/>
    <col min="1031" max="1031" width="11.90625" style="1" customWidth="1"/>
    <col min="1032" max="1032" width="0" style="1" hidden="1" customWidth="1"/>
    <col min="1033" max="1033" width="8.08984375" style="1" customWidth="1"/>
    <col min="1034" max="1034" width="11.90625" style="1" customWidth="1"/>
    <col min="1035" max="1035" width="7.36328125" style="1" bestFit="1" customWidth="1"/>
    <col min="1036" max="1037" width="10.36328125" style="1" bestFit="1" customWidth="1"/>
    <col min="1038" max="1038" width="19.7265625" style="1" bestFit="1" customWidth="1"/>
    <col min="1039" max="1039" width="39.36328125" style="1" customWidth="1"/>
    <col min="1040" max="1040" width="9" style="1" customWidth="1"/>
    <col min="1041" max="1041" width="12.26953125" style="1" bestFit="1" customWidth="1"/>
    <col min="1042" max="1042" width="10.08984375" style="1" customWidth="1"/>
    <col min="1043" max="1279" width="39.36328125" style="1"/>
    <col min="1280" max="1280" width="5.08984375" style="1" customWidth="1"/>
    <col min="1281" max="1283" width="16.26953125" style="1" customWidth="1"/>
    <col min="1284" max="1284" width="11.26953125" style="1" customWidth="1"/>
    <col min="1285" max="1285" width="15" style="1" customWidth="1"/>
    <col min="1286" max="1286" width="5.6328125" style="1" customWidth="1"/>
    <col min="1287" max="1287" width="11.90625" style="1" customWidth="1"/>
    <col min="1288" max="1288" width="0" style="1" hidden="1" customWidth="1"/>
    <col min="1289" max="1289" width="8.08984375" style="1" customWidth="1"/>
    <col min="1290" max="1290" width="11.90625" style="1" customWidth="1"/>
    <col min="1291" max="1291" width="7.36328125" style="1" bestFit="1" customWidth="1"/>
    <col min="1292" max="1293" width="10.36328125" style="1" bestFit="1" customWidth="1"/>
    <col min="1294" max="1294" width="19.7265625" style="1" bestFit="1" customWidth="1"/>
    <col min="1295" max="1295" width="39.36328125" style="1" customWidth="1"/>
    <col min="1296" max="1296" width="9" style="1" customWidth="1"/>
    <col min="1297" max="1297" width="12.26953125" style="1" bestFit="1" customWidth="1"/>
    <col min="1298" max="1298" width="10.08984375" style="1" customWidth="1"/>
    <col min="1299" max="1535" width="39.36328125" style="1"/>
    <col min="1536" max="1536" width="5.08984375" style="1" customWidth="1"/>
    <col min="1537" max="1539" width="16.26953125" style="1" customWidth="1"/>
    <col min="1540" max="1540" width="11.26953125" style="1" customWidth="1"/>
    <col min="1541" max="1541" width="15" style="1" customWidth="1"/>
    <col min="1542" max="1542" width="5.6328125" style="1" customWidth="1"/>
    <col min="1543" max="1543" width="11.90625" style="1" customWidth="1"/>
    <col min="1544" max="1544" width="0" style="1" hidden="1" customWidth="1"/>
    <col min="1545" max="1545" width="8.08984375" style="1" customWidth="1"/>
    <col min="1546" max="1546" width="11.90625" style="1" customWidth="1"/>
    <col min="1547" max="1547" width="7.36328125" style="1" bestFit="1" customWidth="1"/>
    <col min="1548" max="1549" width="10.36328125" style="1" bestFit="1" customWidth="1"/>
    <col min="1550" max="1550" width="19.7265625" style="1" bestFit="1" customWidth="1"/>
    <col min="1551" max="1551" width="39.36328125" style="1" customWidth="1"/>
    <col min="1552" max="1552" width="9" style="1" customWidth="1"/>
    <col min="1553" max="1553" width="12.26953125" style="1" bestFit="1" customWidth="1"/>
    <col min="1554" max="1554" width="10.08984375" style="1" customWidth="1"/>
    <col min="1555" max="1791" width="39.36328125" style="1"/>
    <col min="1792" max="1792" width="5.08984375" style="1" customWidth="1"/>
    <col min="1793" max="1795" width="16.26953125" style="1" customWidth="1"/>
    <col min="1796" max="1796" width="11.26953125" style="1" customWidth="1"/>
    <col min="1797" max="1797" width="15" style="1" customWidth="1"/>
    <col min="1798" max="1798" width="5.6328125" style="1" customWidth="1"/>
    <col min="1799" max="1799" width="11.90625" style="1" customWidth="1"/>
    <col min="1800" max="1800" width="0" style="1" hidden="1" customWidth="1"/>
    <col min="1801" max="1801" width="8.08984375" style="1" customWidth="1"/>
    <col min="1802" max="1802" width="11.90625" style="1" customWidth="1"/>
    <col min="1803" max="1803" width="7.36328125" style="1" bestFit="1" customWidth="1"/>
    <col min="1804" max="1805" width="10.36328125" style="1" bestFit="1" customWidth="1"/>
    <col min="1806" max="1806" width="19.7265625" style="1" bestFit="1" customWidth="1"/>
    <col min="1807" max="1807" width="39.36328125" style="1" customWidth="1"/>
    <col min="1808" max="1808" width="9" style="1" customWidth="1"/>
    <col min="1809" max="1809" width="12.26953125" style="1" bestFit="1" customWidth="1"/>
    <col min="1810" max="1810" width="10.08984375" style="1" customWidth="1"/>
    <col min="1811" max="2047" width="39.36328125" style="1"/>
    <col min="2048" max="2048" width="5.08984375" style="1" customWidth="1"/>
    <col min="2049" max="2051" width="16.26953125" style="1" customWidth="1"/>
    <col min="2052" max="2052" width="11.26953125" style="1" customWidth="1"/>
    <col min="2053" max="2053" width="15" style="1" customWidth="1"/>
    <col min="2054" max="2054" width="5.6328125" style="1" customWidth="1"/>
    <col min="2055" max="2055" width="11.90625" style="1" customWidth="1"/>
    <col min="2056" max="2056" width="0" style="1" hidden="1" customWidth="1"/>
    <col min="2057" max="2057" width="8.08984375" style="1" customWidth="1"/>
    <col min="2058" max="2058" width="11.90625" style="1" customWidth="1"/>
    <col min="2059" max="2059" width="7.36328125" style="1" bestFit="1" customWidth="1"/>
    <col min="2060" max="2061" width="10.36328125" style="1" bestFit="1" customWidth="1"/>
    <col min="2062" max="2062" width="19.7265625" style="1" bestFit="1" customWidth="1"/>
    <col min="2063" max="2063" width="39.36328125" style="1" customWidth="1"/>
    <col min="2064" max="2064" width="9" style="1" customWidth="1"/>
    <col min="2065" max="2065" width="12.26953125" style="1" bestFit="1" customWidth="1"/>
    <col min="2066" max="2066" width="10.08984375" style="1" customWidth="1"/>
    <col min="2067" max="2303" width="39.36328125" style="1"/>
    <col min="2304" max="2304" width="5.08984375" style="1" customWidth="1"/>
    <col min="2305" max="2307" width="16.26953125" style="1" customWidth="1"/>
    <col min="2308" max="2308" width="11.26953125" style="1" customWidth="1"/>
    <col min="2309" max="2309" width="15" style="1" customWidth="1"/>
    <col min="2310" max="2310" width="5.6328125" style="1" customWidth="1"/>
    <col min="2311" max="2311" width="11.90625" style="1" customWidth="1"/>
    <col min="2312" max="2312" width="0" style="1" hidden="1" customWidth="1"/>
    <col min="2313" max="2313" width="8.08984375" style="1" customWidth="1"/>
    <col min="2314" max="2314" width="11.90625" style="1" customWidth="1"/>
    <col min="2315" max="2315" width="7.36328125" style="1" bestFit="1" customWidth="1"/>
    <col min="2316" max="2317" width="10.36328125" style="1" bestFit="1" customWidth="1"/>
    <col min="2318" max="2318" width="19.7265625" style="1" bestFit="1" customWidth="1"/>
    <col min="2319" max="2319" width="39.36328125" style="1" customWidth="1"/>
    <col min="2320" max="2320" width="9" style="1" customWidth="1"/>
    <col min="2321" max="2321" width="12.26953125" style="1" bestFit="1" customWidth="1"/>
    <col min="2322" max="2322" width="10.08984375" style="1" customWidth="1"/>
    <col min="2323" max="2559" width="39.36328125" style="1"/>
    <col min="2560" max="2560" width="5.08984375" style="1" customWidth="1"/>
    <col min="2561" max="2563" width="16.26953125" style="1" customWidth="1"/>
    <col min="2564" max="2564" width="11.26953125" style="1" customWidth="1"/>
    <col min="2565" max="2565" width="15" style="1" customWidth="1"/>
    <col min="2566" max="2566" width="5.6328125" style="1" customWidth="1"/>
    <col min="2567" max="2567" width="11.90625" style="1" customWidth="1"/>
    <col min="2568" max="2568" width="0" style="1" hidden="1" customWidth="1"/>
    <col min="2569" max="2569" width="8.08984375" style="1" customWidth="1"/>
    <col min="2570" max="2570" width="11.90625" style="1" customWidth="1"/>
    <col min="2571" max="2571" width="7.36328125" style="1" bestFit="1" customWidth="1"/>
    <col min="2572" max="2573" width="10.36328125" style="1" bestFit="1" customWidth="1"/>
    <col min="2574" max="2574" width="19.7265625" style="1" bestFit="1" customWidth="1"/>
    <col min="2575" max="2575" width="39.36328125" style="1" customWidth="1"/>
    <col min="2576" max="2576" width="9" style="1" customWidth="1"/>
    <col min="2577" max="2577" width="12.26953125" style="1" bestFit="1" customWidth="1"/>
    <col min="2578" max="2578" width="10.08984375" style="1" customWidth="1"/>
    <col min="2579" max="2815" width="39.36328125" style="1"/>
    <col min="2816" max="2816" width="5.08984375" style="1" customWidth="1"/>
    <col min="2817" max="2819" width="16.26953125" style="1" customWidth="1"/>
    <col min="2820" max="2820" width="11.26953125" style="1" customWidth="1"/>
    <col min="2821" max="2821" width="15" style="1" customWidth="1"/>
    <col min="2822" max="2822" width="5.6328125" style="1" customWidth="1"/>
    <col min="2823" max="2823" width="11.90625" style="1" customWidth="1"/>
    <col min="2824" max="2824" width="0" style="1" hidden="1" customWidth="1"/>
    <col min="2825" max="2825" width="8.08984375" style="1" customWidth="1"/>
    <col min="2826" max="2826" width="11.90625" style="1" customWidth="1"/>
    <col min="2827" max="2827" width="7.36328125" style="1" bestFit="1" customWidth="1"/>
    <col min="2828" max="2829" width="10.36328125" style="1" bestFit="1" customWidth="1"/>
    <col min="2830" max="2830" width="19.7265625" style="1" bestFit="1" customWidth="1"/>
    <col min="2831" max="2831" width="39.36328125" style="1" customWidth="1"/>
    <col min="2832" max="2832" width="9" style="1" customWidth="1"/>
    <col min="2833" max="2833" width="12.26953125" style="1" bestFit="1" customWidth="1"/>
    <col min="2834" max="2834" width="10.08984375" style="1" customWidth="1"/>
    <col min="2835" max="3071" width="39.36328125" style="1"/>
    <col min="3072" max="3072" width="5.08984375" style="1" customWidth="1"/>
    <col min="3073" max="3075" width="16.26953125" style="1" customWidth="1"/>
    <col min="3076" max="3076" width="11.26953125" style="1" customWidth="1"/>
    <col min="3077" max="3077" width="15" style="1" customWidth="1"/>
    <col min="3078" max="3078" width="5.6328125" style="1" customWidth="1"/>
    <col min="3079" max="3079" width="11.90625" style="1" customWidth="1"/>
    <col min="3080" max="3080" width="0" style="1" hidden="1" customWidth="1"/>
    <col min="3081" max="3081" width="8.08984375" style="1" customWidth="1"/>
    <col min="3082" max="3082" width="11.90625" style="1" customWidth="1"/>
    <col min="3083" max="3083" width="7.36328125" style="1" bestFit="1" customWidth="1"/>
    <col min="3084" max="3085" width="10.36328125" style="1" bestFit="1" customWidth="1"/>
    <col min="3086" max="3086" width="19.7265625" style="1" bestFit="1" customWidth="1"/>
    <col min="3087" max="3087" width="39.36328125" style="1" customWidth="1"/>
    <col min="3088" max="3088" width="9" style="1" customWidth="1"/>
    <col min="3089" max="3089" width="12.26953125" style="1" bestFit="1" customWidth="1"/>
    <col min="3090" max="3090" width="10.08984375" style="1" customWidth="1"/>
    <col min="3091" max="3327" width="39.36328125" style="1"/>
    <col min="3328" max="3328" width="5.08984375" style="1" customWidth="1"/>
    <col min="3329" max="3331" width="16.26953125" style="1" customWidth="1"/>
    <col min="3332" max="3332" width="11.26953125" style="1" customWidth="1"/>
    <col min="3333" max="3333" width="15" style="1" customWidth="1"/>
    <col min="3334" max="3334" width="5.6328125" style="1" customWidth="1"/>
    <col min="3335" max="3335" width="11.90625" style="1" customWidth="1"/>
    <col min="3336" max="3336" width="0" style="1" hidden="1" customWidth="1"/>
    <col min="3337" max="3337" width="8.08984375" style="1" customWidth="1"/>
    <col min="3338" max="3338" width="11.90625" style="1" customWidth="1"/>
    <col min="3339" max="3339" width="7.36328125" style="1" bestFit="1" customWidth="1"/>
    <col min="3340" max="3341" width="10.36328125" style="1" bestFit="1" customWidth="1"/>
    <col min="3342" max="3342" width="19.7265625" style="1" bestFit="1" customWidth="1"/>
    <col min="3343" max="3343" width="39.36328125" style="1" customWidth="1"/>
    <col min="3344" max="3344" width="9" style="1" customWidth="1"/>
    <col min="3345" max="3345" width="12.26953125" style="1" bestFit="1" customWidth="1"/>
    <col min="3346" max="3346" width="10.08984375" style="1" customWidth="1"/>
    <col min="3347" max="3583" width="39.36328125" style="1"/>
    <col min="3584" max="3584" width="5.08984375" style="1" customWidth="1"/>
    <col min="3585" max="3587" width="16.26953125" style="1" customWidth="1"/>
    <col min="3588" max="3588" width="11.26953125" style="1" customWidth="1"/>
    <col min="3589" max="3589" width="15" style="1" customWidth="1"/>
    <col min="3590" max="3590" width="5.6328125" style="1" customWidth="1"/>
    <col min="3591" max="3591" width="11.90625" style="1" customWidth="1"/>
    <col min="3592" max="3592" width="0" style="1" hidden="1" customWidth="1"/>
    <col min="3593" max="3593" width="8.08984375" style="1" customWidth="1"/>
    <col min="3594" max="3594" width="11.90625" style="1" customWidth="1"/>
    <col min="3595" max="3595" width="7.36328125" style="1" bestFit="1" customWidth="1"/>
    <col min="3596" max="3597" width="10.36328125" style="1" bestFit="1" customWidth="1"/>
    <col min="3598" max="3598" width="19.7265625" style="1" bestFit="1" customWidth="1"/>
    <col min="3599" max="3599" width="39.36328125" style="1" customWidth="1"/>
    <col min="3600" max="3600" width="9" style="1" customWidth="1"/>
    <col min="3601" max="3601" width="12.26953125" style="1" bestFit="1" customWidth="1"/>
    <col min="3602" max="3602" width="10.08984375" style="1" customWidth="1"/>
    <col min="3603" max="3839" width="39.36328125" style="1"/>
    <col min="3840" max="3840" width="5.08984375" style="1" customWidth="1"/>
    <col min="3841" max="3843" width="16.26953125" style="1" customWidth="1"/>
    <col min="3844" max="3844" width="11.26953125" style="1" customWidth="1"/>
    <col min="3845" max="3845" width="15" style="1" customWidth="1"/>
    <col min="3846" max="3846" width="5.6328125" style="1" customWidth="1"/>
    <col min="3847" max="3847" width="11.90625" style="1" customWidth="1"/>
    <col min="3848" max="3848" width="0" style="1" hidden="1" customWidth="1"/>
    <col min="3849" max="3849" width="8.08984375" style="1" customWidth="1"/>
    <col min="3850" max="3850" width="11.90625" style="1" customWidth="1"/>
    <col min="3851" max="3851" width="7.36328125" style="1" bestFit="1" customWidth="1"/>
    <col min="3852" max="3853" width="10.36328125" style="1" bestFit="1" customWidth="1"/>
    <col min="3854" max="3854" width="19.7265625" style="1" bestFit="1" customWidth="1"/>
    <col min="3855" max="3855" width="39.36328125" style="1" customWidth="1"/>
    <col min="3856" max="3856" width="9" style="1" customWidth="1"/>
    <col min="3857" max="3857" width="12.26953125" style="1" bestFit="1" customWidth="1"/>
    <col min="3858" max="3858" width="10.08984375" style="1" customWidth="1"/>
    <col min="3859" max="4095" width="39.36328125" style="1"/>
    <col min="4096" max="4096" width="5.08984375" style="1" customWidth="1"/>
    <col min="4097" max="4099" width="16.26953125" style="1" customWidth="1"/>
    <col min="4100" max="4100" width="11.26953125" style="1" customWidth="1"/>
    <col min="4101" max="4101" width="15" style="1" customWidth="1"/>
    <col min="4102" max="4102" width="5.6328125" style="1" customWidth="1"/>
    <col min="4103" max="4103" width="11.90625" style="1" customWidth="1"/>
    <col min="4104" max="4104" width="0" style="1" hidden="1" customWidth="1"/>
    <col min="4105" max="4105" width="8.08984375" style="1" customWidth="1"/>
    <col min="4106" max="4106" width="11.90625" style="1" customWidth="1"/>
    <col min="4107" max="4107" width="7.36328125" style="1" bestFit="1" customWidth="1"/>
    <col min="4108" max="4109" width="10.36328125" style="1" bestFit="1" customWidth="1"/>
    <col min="4110" max="4110" width="19.7265625" style="1" bestFit="1" customWidth="1"/>
    <col min="4111" max="4111" width="39.36328125" style="1" customWidth="1"/>
    <col min="4112" max="4112" width="9" style="1" customWidth="1"/>
    <col min="4113" max="4113" width="12.26953125" style="1" bestFit="1" customWidth="1"/>
    <col min="4114" max="4114" width="10.08984375" style="1" customWidth="1"/>
    <col min="4115" max="4351" width="39.36328125" style="1"/>
    <col min="4352" max="4352" width="5.08984375" style="1" customWidth="1"/>
    <col min="4353" max="4355" width="16.26953125" style="1" customWidth="1"/>
    <col min="4356" max="4356" width="11.26953125" style="1" customWidth="1"/>
    <col min="4357" max="4357" width="15" style="1" customWidth="1"/>
    <col min="4358" max="4358" width="5.6328125" style="1" customWidth="1"/>
    <col min="4359" max="4359" width="11.90625" style="1" customWidth="1"/>
    <col min="4360" max="4360" width="0" style="1" hidden="1" customWidth="1"/>
    <col min="4361" max="4361" width="8.08984375" style="1" customWidth="1"/>
    <col min="4362" max="4362" width="11.90625" style="1" customWidth="1"/>
    <col min="4363" max="4363" width="7.36328125" style="1" bestFit="1" customWidth="1"/>
    <col min="4364" max="4365" width="10.36328125" style="1" bestFit="1" customWidth="1"/>
    <col min="4366" max="4366" width="19.7265625" style="1" bestFit="1" customWidth="1"/>
    <col min="4367" max="4367" width="39.36328125" style="1" customWidth="1"/>
    <col min="4368" max="4368" width="9" style="1" customWidth="1"/>
    <col min="4369" max="4369" width="12.26953125" style="1" bestFit="1" customWidth="1"/>
    <col min="4370" max="4370" width="10.08984375" style="1" customWidth="1"/>
    <col min="4371" max="4607" width="39.36328125" style="1"/>
    <col min="4608" max="4608" width="5.08984375" style="1" customWidth="1"/>
    <col min="4609" max="4611" width="16.26953125" style="1" customWidth="1"/>
    <col min="4612" max="4612" width="11.26953125" style="1" customWidth="1"/>
    <col min="4613" max="4613" width="15" style="1" customWidth="1"/>
    <col min="4614" max="4614" width="5.6328125" style="1" customWidth="1"/>
    <col min="4615" max="4615" width="11.90625" style="1" customWidth="1"/>
    <col min="4616" max="4616" width="0" style="1" hidden="1" customWidth="1"/>
    <col min="4617" max="4617" width="8.08984375" style="1" customWidth="1"/>
    <col min="4618" max="4618" width="11.90625" style="1" customWidth="1"/>
    <col min="4619" max="4619" width="7.36328125" style="1" bestFit="1" customWidth="1"/>
    <col min="4620" max="4621" width="10.36328125" style="1" bestFit="1" customWidth="1"/>
    <col min="4622" max="4622" width="19.7265625" style="1" bestFit="1" customWidth="1"/>
    <col min="4623" max="4623" width="39.36328125" style="1" customWidth="1"/>
    <col min="4624" max="4624" width="9" style="1" customWidth="1"/>
    <col min="4625" max="4625" width="12.26953125" style="1" bestFit="1" customWidth="1"/>
    <col min="4626" max="4626" width="10.08984375" style="1" customWidth="1"/>
    <col min="4627" max="4863" width="39.36328125" style="1"/>
    <col min="4864" max="4864" width="5.08984375" style="1" customWidth="1"/>
    <col min="4865" max="4867" width="16.26953125" style="1" customWidth="1"/>
    <col min="4868" max="4868" width="11.26953125" style="1" customWidth="1"/>
    <col min="4869" max="4869" width="15" style="1" customWidth="1"/>
    <col min="4870" max="4870" width="5.6328125" style="1" customWidth="1"/>
    <col min="4871" max="4871" width="11.90625" style="1" customWidth="1"/>
    <col min="4872" max="4872" width="0" style="1" hidden="1" customWidth="1"/>
    <col min="4873" max="4873" width="8.08984375" style="1" customWidth="1"/>
    <col min="4874" max="4874" width="11.90625" style="1" customWidth="1"/>
    <col min="4875" max="4875" width="7.36328125" style="1" bestFit="1" customWidth="1"/>
    <col min="4876" max="4877" width="10.36328125" style="1" bestFit="1" customWidth="1"/>
    <col min="4878" max="4878" width="19.7265625" style="1" bestFit="1" customWidth="1"/>
    <col min="4879" max="4879" width="39.36328125" style="1" customWidth="1"/>
    <col min="4880" max="4880" width="9" style="1" customWidth="1"/>
    <col min="4881" max="4881" width="12.26953125" style="1" bestFit="1" customWidth="1"/>
    <col min="4882" max="4882" width="10.08984375" style="1" customWidth="1"/>
    <col min="4883" max="5119" width="39.36328125" style="1"/>
    <col min="5120" max="5120" width="5.08984375" style="1" customWidth="1"/>
    <col min="5121" max="5123" width="16.26953125" style="1" customWidth="1"/>
    <col min="5124" max="5124" width="11.26953125" style="1" customWidth="1"/>
    <col min="5125" max="5125" width="15" style="1" customWidth="1"/>
    <col min="5126" max="5126" width="5.6328125" style="1" customWidth="1"/>
    <col min="5127" max="5127" width="11.90625" style="1" customWidth="1"/>
    <col min="5128" max="5128" width="0" style="1" hidden="1" customWidth="1"/>
    <col min="5129" max="5129" width="8.08984375" style="1" customWidth="1"/>
    <col min="5130" max="5130" width="11.90625" style="1" customWidth="1"/>
    <col min="5131" max="5131" width="7.36328125" style="1" bestFit="1" customWidth="1"/>
    <col min="5132" max="5133" width="10.36328125" style="1" bestFit="1" customWidth="1"/>
    <col min="5134" max="5134" width="19.7265625" style="1" bestFit="1" customWidth="1"/>
    <col min="5135" max="5135" width="39.36328125" style="1" customWidth="1"/>
    <col min="5136" max="5136" width="9" style="1" customWidth="1"/>
    <col min="5137" max="5137" width="12.26953125" style="1" bestFit="1" customWidth="1"/>
    <col min="5138" max="5138" width="10.08984375" style="1" customWidth="1"/>
    <col min="5139" max="5375" width="39.36328125" style="1"/>
    <col min="5376" max="5376" width="5.08984375" style="1" customWidth="1"/>
    <col min="5377" max="5379" width="16.26953125" style="1" customWidth="1"/>
    <col min="5380" max="5380" width="11.26953125" style="1" customWidth="1"/>
    <col min="5381" max="5381" width="15" style="1" customWidth="1"/>
    <col min="5382" max="5382" width="5.6328125" style="1" customWidth="1"/>
    <col min="5383" max="5383" width="11.90625" style="1" customWidth="1"/>
    <col min="5384" max="5384" width="0" style="1" hidden="1" customWidth="1"/>
    <col min="5385" max="5385" width="8.08984375" style="1" customWidth="1"/>
    <col min="5386" max="5386" width="11.90625" style="1" customWidth="1"/>
    <col min="5387" max="5387" width="7.36328125" style="1" bestFit="1" customWidth="1"/>
    <col min="5388" max="5389" width="10.36328125" style="1" bestFit="1" customWidth="1"/>
    <col min="5390" max="5390" width="19.7265625" style="1" bestFit="1" customWidth="1"/>
    <col min="5391" max="5391" width="39.36328125" style="1" customWidth="1"/>
    <col min="5392" max="5392" width="9" style="1" customWidth="1"/>
    <col min="5393" max="5393" width="12.26953125" style="1" bestFit="1" customWidth="1"/>
    <col min="5394" max="5394" width="10.08984375" style="1" customWidth="1"/>
    <col min="5395" max="5631" width="39.36328125" style="1"/>
    <col min="5632" max="5632" width="5.08984375" style="1" customWidth="1"/>
    <col min="5633" max="5635" width="16.26953125" style="1" customWidth="1"/>
    <col min="5636" max="5636" width="11.26953125" style="1" customWidth="1"/>
    <col min="5637" max="5637" width="15" style="1" customWidth="1"/>
    <col min="5638" max="5638" width="5.6328125" style="1" customWidth="1"/>
    <col min="5639" max="5639" width="11.90625" style="1" customWidth="1"/>
    <col min="5640" max="5640" width="0" style="1" hidden="1" customWidth="1"/>
    <col min="5641" max="5641" width="8.08984375" style="1" customWidth="1"/>
    <col min="5642" max="5642" width="11.90625" style="1" customWidth="1"/>
    <col min="5643" max="5643" width="7.36328125" style="1" bestFit="1" customWidth="1"/>
    <col min="5644" max="5645" width="10.36328125" style="1" bestFit="1" customWidth="1"/>
    <col min="5646" max="5646" width="19.7265625" style="1" bestFit="1" customWidth="1"/>
    <col min="5647" max="5647" width="39.36328125" style="1" customWidth="1"/>
    <col min="5648" max="5648" width="9" style="1" customWidth="1"/>
    <col min="5649" max="5649" width="12.26953125" style="1" bestFit="1" customWidth="1"/>
    <col min="5650" max="5650" width="10.08984375" style="1" customWidth="1"/>
    <col min="5651" max="5887" width="39.36328125" style="1"/>
    <col min="5888" max="5888" width="5.08984375" style="1" customWidth="1"/>
    <col min="5889" max="5891" width="16.26953125" style="1" customWidth="1"/>
    <col min="5892" max="5892" width="11.26953125" style="1" customWidth="1"/>
    <col min="5893" max="5893" width="15" style="1" customWidth="1"/>
    <col min="5894" max="5894" width="5.6328125" style="1" customWidth="1"/>
    <col min="5895" max="5895" width="11.90625" style="1" customWidth="1"/>
    <col min="5896" max="5896" width="0" style="1" hidden="1" customWidth="1"/>
    <col min="5897" max="5897" width="8.08984375" style="1" customWidth="1"/>
    <col min="5898" max="5898" width="11.90625" style="1" customWidth="1"/>
    <col min="5899" max="5899" width="7.36328125" style="1" bestFit="1" customWidth="1"/>
    <col min="5900" max="5901" width="10.36328125" style="1" bestFit="1" customWidth="1"/>
    <col min="5902" max="5902" width="19.7265625" style="1" bestFit="1" customWidth="1"/>
    <col min="5903" max="5903" width="39.36328125" style="1" customWidth="1"/>
    <col min="5904" max="5904" width="9" style="1" customWidth="1"/>
    <col min="5905" max="5905" width="12.26953125" style="1" bestFit="1" customWidth="1"/>
    <col min="5906" max="5906" width="10.08984375" style="1" customWidth="1"/>
    <col min="5907" max="6143" width="39.36328125" style="1"/>
    <col min="6144" max="6144" width="5.08984375" style="1" customWidth="1"/>
    <col min="6145" max="6147" width="16.26953125" style="1" customWidth="1"/>
    <col min="6148" max="6148" width="11.26953125" style="1" customWidth="1"/>
    <col min="6149" max="6149" width="15" style="1" customWidth="1"/>
    <col min="6150" max="6150" width="5.6328125" style="1" customWidth="1"/>
    <col min="6151" max="6151" width="11.90625" style="1" customWidth="1"/>
    <col min="6152" max="6152" width="0" style="1" hidden="1" customWidth="1"/>
    <col min="6153" max="6153" width="8.08984375" style="1" customWidth="1"/>
    <col min="6154" max="6154" width="11.90625" style="1" customWidth="1"/>
    <col min="6155" max="6155" width="7.36328125" style="1" bestFit="1" customWidth="1"/>
    <col min="6156" max="6157" width="10.36328125" style="1" bestFit="1" customWidth="1"/>
    <col min="6158" max="6158" width="19.7265625" style="1" bestFit="1" customWidth="1"/>
    <col min="6159" max="6159" width="39.36328125" style="1" customWidth="1"/>
    <col min="6160" max="6160" width="9" style="1" customWidth="1"/>
    <col min="6161" max="6161" width="12.26953125" style="1" bestFit="1" customWidth="1"/>
    <col min="6162" max="6162" width="10.08984375" style="1" customWidth="1"/>
    <col min="6163" max="6399" width="39.36328125" style="1"/>
    <col min="6400" max="6400" width="5.08984375" style="1" customWidth="1"/>
    <col min="6401" max="6403" width="16.26953125" style="1" customWidth="1"/>
    <col min="6404" max="6404" width="11.26953125" style="1" customWidth="1"/>
    <col min="6405" max="6405" width="15" style="1" customWidth="1"/>
    <col min="6406" max="6406" width="5.6328125" style="1" customWidth="1"/>
    <col min="6407" max="6407" width="11.90625" style="1" customWidth="1"/>
    <col min="6408" max="6408" width="0" style="1" hidden="1" customWidth="1"/>
    <col min="6409" max="6409" width="8.08984375" style="1" customWidth="1"/>
    <col min="6410" max="6410" width="11.90625" style="1" customWidth="1"/>
    <col min="6411" max="6411" width="7.36328125" style="1" bestFit="1" customWidth="1"/>
    <col min="6412" max="6413" width="10.36328125" style="1" bestFit="1" customWidth="1"/>
    <col min="6414" max="6414" width="19.7265625" style="1" bestFit="1" customWidth="1"/>
    <col min="6415" max="6415" width="39.36328125" style="1" customWidth="1"/>
    <col min="6416" max="6416" width="9" style="1" customWidth="1"/>
    <col min="6417" max="6417" width="12.26953125" style="1" bestFit="1" customWidth="1"/>
    <col min="6418" max="6418" width="10.08984375" style="1" customWidth="1"/>
    <col min="6419" max="6655" width="39.36328125" style="1"/>
    <col min="6656" max="6656" width="5.08984375" style="1" customWidth="1"/>
    <col min="6657" max="6659" width="16.26953125" style="1" customWidth="1"/>
    <col min="6660" max="6660" width="11.26953125" style="1" customWidth="1"/>
    <col min="6661" max="6661" width="15" style="1" customWidth="1"/>
    <col min="6662" max="6662" width="5.6328125" style="1" customWidth="1"/>
    <col min="6663" max="6663" width="11.90625" style="1" customWidth="1"/>
    <col min="6664" max="6664" width="0" style="1" hidden="1" customWidth="1"/>
    <col min="6665" max="6665" width="8.08984375" style="1" customWidth="1"/>
    <col min="6666" max="6666" width="11.90625" style="1" customWidth="1"/>
    <col min="6667" max="6667" width="7.36328125" style="1" bestFit="1" customWidth="1"/>
    <col min="6668" max="6669" width="10.36328125" style="1" bestFit="1" customWidth="1"/>
    <col min="6670" max="6670" width="19.7265625" style="1" bestFit="1" customWidth="1"/>
    <col min="6671" max="6671" width="39.36328125" style="1" customWidth="1"/>
    <col min="6672" max="6672" width="9" style="1" customWidth="1"/>
    <col min="6673" max="6673" width="12.26953125" style="1" bestFit="1" customWidth="1"/>
    <col min="6674" max="6674" width="10.08984375" style="1" customWidth="1"/>
    <col min="6675" max="6911" width="39.36328125" style="1"/>
    <col min="6912" max="6912" width="5.08984375" style="1" customWidth="1"/>
    <col min="6913" max="6915" width="16.26953125" style="1" customWidth="1"/>
    <col min="6916" max="6916" width="11.26953125" style="1" customWidth="1"/>
    <col min="6917" max="6917" width="15" style="1" customWidth="1"/>
    <col min="6918" max="6918" width="5.6328125" style="1" customWidth="1"/>
    <col min="6919" max="6919" width="11.90625" style="1" customWidth="1"/>
    <col min="6920" max="6920" width="0" style="1" hidden="1" customWidth="1"/>
    <col min="6921" max="6921" width="8.08984375" style="1" customWidth="1"/>
    <col min="6922" max="6922" width="11.90625" style="1" customWidth="1"/>
    <col min="6923" max="6923" width="7.36328125" style="1" bestFit="1" customWidth="1"/>
    <col min="6924" max="6925" width="10.36328125" style="1" bestFit="1" customWidth="1"/>
    <col min="6926" max="6926" width="19.7265625" style="1" bestFit="1" customWidth="1"/>
    <col min="6927" max="6927" width="39.36328125" style="1" customWidth="1"/>
    <col min="6928" max="6928" width="9" style="1" customWidth="1"/>
    <col min="6929" max="6929" width="12.26953125" style="1" bestFit="1" customWidth="1"/>
    <col min="6930" max="6930" width="10.08984375" style="1" customWidth="1"/>
    <col min="6931" max="7167" width="39.36328125" style="1"/>
    <col min="7168" max="7168" width="5.08984375" style="1" customWidth="1"/>
    <col min="7169" max="7171" width="16.26953125" style="1" customWidth="1"/>
    <col min="7172" max="7172" width="11.26953125" style="1" customWidth="1"/>
    <col min="7173" max="7173" width="15" style="1" customWidth="1"/>
    <col min="7174" max="7174" width="5.6328125" style="1" customWidth="1"/>
    <col min="7175" max="7175" width="11.90625" style="1" customWidth="1"/>
    <col min="7176" max="7176" width="0" style="1" hidden="1" customWidth="1"/>
    <col min="7177" max="7177" width="8.08984375" style="1" customWidth="1"/>
    <col min="7178" max="7178" width="11.90625" style="1" customWidth="1"/>
    <col min="7179" max="7179" width="7.36328125" style="1" bestFit="1" customWidth="1"/>
    <col min="7180" max="7181" width="10.36328125" style="1" bestFit="1" customWidth="1"/>
    <col min="7182" max="7182" width="19.7265625" style="1" bestFit="1" customWidth="1"/>
    <col min="7183" max="7183" width="39.36328125" style="1" customWidth="1"/>
    <col min="7184" max="7184" width="9" style="1" customWidth="1"/>
    <col min="7185" max="7185" width="12.26953125" style="1" bestFit="1" customWidth="1"/>
    <col min="7186" max="7186" width="10.08984375" style="1" customWidth="1"/>
    <col min="7187" max="7423" width="39.36328125" style="1"/>
    <col min="7424" max="7424" width="5.08984375" style="1" customWidth="1"/>
    <col min="7425" max="7427" width="16.26953125" style="1" customWidth="1"/>
    <col min="7428" max="7428" width="11.26953125" style="1" customWidth="1"/>
    <col min="7429" max="7429" width="15" style="1" customWidth="1"/>
    <col min="7430" max="7430" width="5.6328125" style="1" customWidth="1"/>
    <col min="7431" max="7431" width="11.90625" style="1" customWidth="1"/>
    <col min="7432" max="7432" width="0" style="1" hidden="1" customWidth="1"/>
    <col min="7433" max="7433" width="8.08984375" style="1" customWidth="1"/>
    <col min="7434" max="7434" width="11.90625" style="1" customWidth="1"/>
    <col min="7435" max="7435" width="7.36328125" style="1" bestFit="1" customWidth="1"/>
    <col min="7436" max="7437" width="10.36328125" style="1" bestFit="1" customWidth="1"/>
    <col min="7438" max="7438" width="19.7265625" style="1" bestFit="1" customWidth="1"/>
    <col min="7439" max="7439" width="39.36328125" style="1" customWidth="1"/>
    <col min="7440" max="7440" width="9" style="1" customWidth="1"/>
    <col min="7441" max="7441" width="12.26953125" style="1" bestFit="1" customWidth="1"/>
    <col min="7442" max="7442" width="10.08984375" style="1" customWidth="1"/>
    <col min="7443" max="7679" width="39.36328125" style="1"/>
    <col min="7680" max="7680" width="5.08984375" style="1" customWidth="1"/>
    <col min="7681" max="7683" width="16.26953125" style="1" customWidth="1"/>
    <col min="7684" max="7684" width="11.26953125" style="1" customWidth="1"/>
    <col min="7685" max="7685" width="15" style="1" customWidth="1"/>
    <col min="7686" max="7686" width="5.6328125" style="1" customWidth="1"/>
    <col min="7687" max="7687" width="11.90625" style="1" customWidth="1"/>
    <col min="7688" max="7688" width="0" style="1" hidden="1" customWidth="1"/>
    <col min="7689" max="7689" width="8.08984375" style="1" customWidth="1"/>
    <col min="7690" max="7690" width="11.90625" style="1" customWidth="1"/>
    <col min="7691" max="7691" width="7.36328125" style="1" bestFit="1" customWidth="1"/>
    <col min="7692" max="7693" width="10.36328125" style="1" bestFit="1" customWidth="1"/>
    <col min="7694" max="7694" width="19.7265625" style="1" bestFit="1" customWidth="1"/>
    <col min="7695" max="7695" width="39.36328125" style="1" customWidth="1"/>
    <col min="7696" max="7696" width="9" style="1" customWidth="1"/>
    <col min="7697" max="7697" width="12.26953125" style="1" bestFit="1" customWidth="1"/>
    <col min="7698" max="7698" width="10.08984375" style="1" customWidth="1"/>
    <col min="7699" max="7935" width="39.36328125" style="1"/>
    <col min="7936" max="7936" width="5.08984375" style="1" customWidth="1"/>
    <col min="7937" max="7939" width="16.26953125" style="1" customWidth="1"/>
    <col min="7940" max="7940" width="11.26953125" style="1" customWidth="1"/>
    <col min="7941" max="7941" width="15" style="1" customWidth="1"/>
    <col min="7942" max="7942" width="5.6328125" style="1" customWidth="1"/>
    <col min="7943" max="7943" width="11.90625" style="1" customWidth="1"/>
    <col min="7944" max="7944" width="0" style="1" hidden="1" customWidth="1"/>
    <col min="7945" max="7945" width="8.08984375" style="1" customWidth="1"/>
    <col min="7946" max="7946" width="11.90625" style="1" customWidth="1"/>
    <col min="7947" max="7947" width="7.36328125" style="1" bestFit="1" customWidth="1"/>
    <col min="7948" max="7949" width="10.36328125" style="1" bestFit="1" customWidth="1"/>
    <col min="7950" max="7950" width="19.7265625" style="1" bestFit="1" customWidth="1"/>
    <col min="7951" max="7951" width="39.36328125" style="1" customWidth="1"/>
    <col min="7952" max="7952" width="9" style="1" customWidth="1"/>
    <col min="7953" max="7953" width="12.26953125" style="1" bestFit="1" customWidth="1"/>
    <col min="7954" max="7954" width="10.08984375" style="1" customWidth="1"/>
    <col min="7955" max="8191" width="39.36328125" style="1"/>
    <col min="8192" max="8192" width="5.08984375" style="1" customWidth="1"/>
    <col min="8193" max="8195" width="16.26953125" style="1" customWidth="1"/>
    <col min="8196" max="8196" width="11.26953125" style="1" customWidth="1"/>
    <col min="8197" max="8197" width="15" style="1" customWidth="1"/>
    <col min="8198" max="8198" width="5.6328125" style="1" customWidth="1"/>
    <col min="8199" max="8199" width="11.90625" style="1" customWidth="1"/>
    <col min="8200" max="8200" width="0" style="1" hidden="1" customWidth="1"/>
    <col min="8201" max="8201" width="8.08984375" style="1" customWidth="1"/>
    <col min="8202" max="8202" width="11.90625" style="1" customWidth="1"/>
    <col min="8203" max="8203" width="7.36328125" style="1" bestFit="1" customWidth="1"/>
    <col min="8204" max="8205" width="10.36328125" style="1" bestFit="1" customWidth="1"/>
    <col min="8206" max="8206" width="19.7265625" style="1" bestFit="1" customWidth="1"/>
    <col min="8207" max="8207" width="39.36328125" style="1" customWidth="1"/>
    <col min="8208" max="8208" width="9" style="1" customWidth="1"/>
    <col min="8209" max="8209" width="12.26953125" style="1" bestFit="1" customWidth="1"/>
    <col min="8210" max="8210" width="10.08984375" style="1" customWidth="1"/>
    <col min="8211" max="8447" width="39.36328125" style="1"/>
    <col min="8448" max="8448" width="5.08984375" style="1" customWidth="1"/>
    <col min="8449" max="8451" width="16.26953125" style="1" customWidth="1"/>
    <col min="8452" max="8452" width="11.26953125" style="1" customWidth="1"/>
    <col min="8453" max="8453" width="15" style="1" customWidth="1"/>
    <col min="8454" max="8454" width="5.6328125" style="1" customWidth="1"/>
    <col min="8455" max="8455" width="11.90625" style="1" customWidth="1"/>
    <col min="8456" max="8456" width="0" style="1" hidden="1" customWidth="1"/>
    <col min="8457" max="8457" width="8.08984375" style="1" customWidth="1"/>
    <col min="8458" max="8458" width="11.90625" style="1" customWidth="1"/>
    <col min="8459" max="8459" width="7.36328125" style="1" bestFit="1" customWidth="1"/>
    <col min="8460" max="8461" width="10.36328125" style="1" bestFit="1" customWidth="1"/>
    <col min="8462" max="8462" width="19.7265625" style="1" bestFit="1" customWidth="1"/>
    <col min="8463" max="8463" width="39.36328125" style="1" customWidth="1"/>
    <col min="8464" max="8464" width="9" style="1" customWidth="1"/>
    <col min="8465" max="8465" width="12.26953125" style="1" bestFit="1" customWidth="1"/>
    <col min="8466" max="8466" width="10.08984375" style="1" customWidth="1"/>
    <col min="8467" max="8703" width="39.36328125" style="1"/>
    <col min="8704" max="8704" width="5.08984375" style="1" customWidth="1"/>
    <col min="8705" max="8707" width="16.26953125" style="1" customWidth="1"/>
    <col min="8708" max="8708" width="11.26953125" style="1" customWidth="1"/>
    <col min="8709" max="8709" width="15" style="1" customWidth="1"/>
    <col min="8710" max="8710" width="5.6328125" style="1" customWidth="1"/>
    <col min="8711" max="8711" width="11.90625" style="1" customWidth="1"/>
    <col min="8712" max="8712" width="0" style="1" hidden="1" customWidth="1"/>
    <col min="8713" max="8713" width="8.08984375" style="1" customWidth="1"/>
    <col min="8714" max="8714" width="11.90625" style="1" customWidth="1"/>
    <col min="8715" max="8715" width="7.36328125" style="1" bestFit="1" customWidth="1"/>
    <col min="8716" max="8717" width="10.36328125" style="1" bestFit="1" customWidth="1"/>
    <col min="8718" max="8718" width="19.7265625" style="1" bestFit="1" customWidth="1"/>
    <col min="8719" max="8719" width="39.36328125" style="1" customWidth="1"/>
    <col min="8720" max="8720" width="9" style="1" customWidth="1"/>
    <col min="8721" max="8721" width="12.26953125" style="1" bestFit="1" customWidth="1"/>
    <col min="8722" max="8722" width="10.08984375" style="1" customWidth="1"/>
    <col min="8723" max="8959" width="39.36328125" style="1"/>
    <col min="8960" max="8960" width="5.08984375" style="1" customWidth="1"/>
    <col min="8961" max="8963" width="16.26953125" style="1" customWidth="1"/>
    <col min="8964" max="8964" width="11.26953125" style="1" customWidth="1"/>
    <col min="8965" max="8965" width="15" style="1" customWidth="1"/>
    <col min="8966" max="8966" width="5.6328125" style="1" customWidth="1"/>
    <col min="8967" max="8967" width="11.90625" style="1" customWidth="1"/>
    <col min="8968" max="8968" width="0" style="1" hidden="1" customWidth="1"/>
    <col min="8969" max="8969" width="8.08984375" style="1" customWidth="1"/>
    <col min="8970" max="8970" width="11.90625" style="1" customWidth="1"/>
    <col min="8971" max="8971" width="7.36328125" style="1" bestFit="1" customWidth="1"/>
    <col min="8972" max="8973" width="10.36328125" style="1" bestFit="1" customWidth="1"/>
    <col min="8974" max="8974" width="19.7265625" style="1" bestFit="1" customWidth="1"/>
    <col min="8975" max="8975" width="39.36328125" style="1" customWidth="1"/>
    <col min="8976" max="8976" width="9" style="1" customWidth="1"/>
    <col min="8977" max="8977" width="12.26953125" style="1" bestFit="1" customWidth="1"/>
    <col min="8978" max="8978" width="10.08984375" style="1" customWidth="1"/>
    <col min="8979" max="9215" width="39.36328125" style="1"/>
    <col min="9216" max="9216" width="5.08984375" style="1" customWidth="1"/>
    <col min="9217" max="9219" width="16.26953125" style="1" customWidth="1"/>
    <col min="9220" max="9220" width="11.26953125" style="1" customWidth="1"/>
    <col min="9221" max="9221" width="15" style="1" customWidth="1"/>
    <col min="9222" max="9222" width="5.6328125" style="1" customWidth="1"/>
    <col min="9223" max="9223" width="11.90625" style="1" customWidth="1"/>
    <col min="9224" max="9224" width="0" style="1" hidden="1" customWidth="1"/>
    <col min="9225" max="9225" width="8.08984375" style="1" customWidth="1"/>
    <col min="9226" max="9226" width="11.90625" style="1" customWidth="1"/>
    <col min="9227" max="9227" width="7.36328125" style="1" bestFit="1" customWidth="1"/>
    <col min="9228" max="9229" width="10.36328125" style="1" bestFit="1" customWidth="1"/>
    <col min="9230" max="9230" width="19.7265625" style="1" bestFit="1" customWidth="1"/>
    <col min="9231" max="9231" width="39.36328125" style="1" customWidth="1"/>
    <col min="9232" max="9232" width="9" style="1" customWidth="1"/>
    <col min="9233" max="9233" width="12.26953125" style="1" bestFit="1" customWidth="1"/>
    <col min="9234" max="9234" width="10.08984375" style="1" customWidth="1"/>
    <col min="9235" max="9471" width="39.36328125" style="1"/>
    <col min="9472" max="9472" width="5.08984375" style="1" customWidth="1"/>
    <col min="9473" max="9475" width="16.26953125" style="1" customWidth="1"/>
    <col min="9476" max="9476" width="11.26953125" style="1" customWidth="1"/>
    <col min="9477" max="9477" width="15" style="1" customWidth="1"/>
    <col min="9478" max="9478" width="5.6328125" style="1" customWidth="1"/>
    <col min="9479" max="9479" width="11.90625" style="1" customWidth="1"/>
    <col min="9480" max="9480" width="0" style="1" hidden="1" customWidth="1"/>
    <col min="9481" max="9481" width="8.08984375" style="1" customWidth="1"/>
    <col min="9482" max="9482" width="11.90625" style="1" customWidth="1"/>
    <col min="9483" max="9483" width="7.36328125" style="1" bestFit="1" customWidth="1"/>
    <col min="9484" max="9485" width="10.36328125" style="1" bestFit="1" customWidth="1"/>
    <col min="9486" max="9486" width="19.7265625" style="1" bestFit="1" customWidth="1"/>
    <col min="9487" max="9487" width="39.36328125" style="1" customWidth="1"/>
    <col min="9488" max="9488" width="9" style="1" customWidth="1"/>
    <col min="9489" max="9489" width="12.26953125" style="1" bestFit="1" customWidth="1"/>
    <col min="9490" max="9490" width="10.08984375" style="1" customWidth="1"/>
    <col min="9491" max="9727" width="39.36328125" style="1"/>
    <col min="9728" max="9728" width="5.08984375" style="1" customWidth="1"/>
    <col min="9729" max="9731" width="16.26953125" style="1" customWidth="1"/>
    <col min="9732" max="9732" width="11.26953125" style="1" customWidth="1"/>
    <col min="9733" max="9733" width="15" style="1" customWidth="1"/>
    <col min="9734" max="9734" width="5.6328125" style="1" customWidth="1"/>
    <col min="9735" max="9735" width="11.90625" style="1" customWidth="1"/>
    <col min="9736" max="9736" width="0" style="1" hidden="1" customWidth="1"/>
    <col min="9737" max="9737" width="8.08984375" style="1" customWidth="1"/>
    <col min="9738" max="9738" width="11.90625" style="1" customWidth="1"/>
    <col min="9739" max="9739" width="7.36328125" style="1" bestFit="1" customWidth="1"/>
    <col min="9740" max="9741" width="10.36328125" style="1" bestFit="1" customWidth="1"/>
    <col min="9742" max="9742" width="19.7265625" style="1" bestFit="1" customWidth="1"/>
    <col min="9743" max="9743" width="39.36328125" style="1" customWidth="1"/>
    <col min="9744" max="9744" width="9" style="1" customWidth="1"/>
    <col min="9745" max="9745" width="12.26953125" style="1" bestFit="1" customWidth="1"/>
    <col min="9746" max="9746" width="10.08984375" style="1" customWidth="1"/>
    <col min="9747" max="9983" width="39.36328125" style="1"/>
    <col min="9984" max="9984" width="5.08984375" style="1" customWidth="1"/>
    <col min="9985" max="9987" width="16.26953125" style="1" customWidth="1"/>
    <col min="9988" max="9988" width="11.26953125" style="1" customWidth="1"/>
    <col min="9989" max="9989" width="15" style="1" customWidth="1"/>
    <col min="9990" max="9990" width="5.6328125" style="1" customWidth="1"/>
    <col min="9991" max="9991" width="11.90625" style="1" customWidth="1"/>
    <col min="9992" max="9992" width="0" style="1" hidden="1" customWidth="1"/>
    <col min="9993" max="9993" width="8.08984375" style="1" customWidth="1"/>
    <col min="9994" max="9994" width="11.90625" style="1" customWidth="1"/>
    <col min="9995" max="9995" width="7.36328125" style="1" bestFit="1" customWidth="1"/>
    <col min="9996" max="9997" width="10.36328125" style="1" bestFit="1" customWidth="1"/>
    <col min="9998" max="9998" width="19.7265625" style="1" bestFit="1" customWidth="1"/>
    <col min="9999" max="9999" width="39.36328125" style="1" customWidth="1"/>
    <col min="10000" max="10000" width="9" style="1" customWidth="1"/>
    <col min="10001" max="10001" width="12.26953125" style="1" bestFit="1" customWidth="1"/>
    <col min="10002" max="10002" width="10.08984375" style="1" customWidth="1"/>
    <col min="10003" max="10239" width="39.36328125" style="1"/>
    <col min="10240" max="10240" width="5.08984375" style="1" customWidth="1"/>
    <col min="10241" max="10243" width="16.26953125" style="1" customWidth="1"/>
    <col min="10244" max="10244" width="11.26953125" style="1" customWidth="1"/>
    <col min="10245" max="10245" width="15" style="1" customWidth="1"/>
    <col min="10246" max="10246" width="5.6328125" style="1" customWidth="1"/>
    <col min="10247" max="10247" width="11.90625" style="1" customWidth="1"/>
    <col min="10248" max="10248" width="0" style="1" hidden="1" customWidth="1"/>
    <col min="10249" max="10249" width="8.08984375" style="1" customWidth="1"/>
    <col min="10250" max="10250" width="11.90625" style="1" customWidth="1"/>
    <col min="10251" max="10251" width="7.36328125" style="1" bestFit="1" customWidth="1"/>
    <col min="10252" max="10253" width="10.36328125" style="1" bestFit="1" customWidth="1"/>
    <col min="10254" max="10254" width="19.7265625" style="1" bestFit="1" customWidth="1"/>
    <col min="10255" max="10255" width="39.36328125" style="1" customWidth="1"/>
    <col min="10256" max="10256" width="9" style="1" customWidth="1"/>
    <col min="10257" max="10257" width="12.26953125" style="1" bestFit="1" customWidth="1"/>
    <col min="10258" max="10258" width="10.08984375" style="1" customWidth="1"/>
    <col min="10259" max="10495" width="39.36328125" style="1"/>
    <col min="10496" max="10496" width="5.08984375" style="1" customWidth="1"/>
    <col min="10497" max="10499" width="16.26953125" style="1" customWidth="1"/>
    <col min="10500" max="10500" width="11.26953125" style="1" customWidth="1"/>
    <col min="10501" max="10501" width="15" style="1" customWidth="1"/>
    <col min="10502" max="10502" width="5.6328125" style="1" customWidth="1"/>
    <col min="10503" max="10503" width="11.90625" style="1" customWidth="1"/>
    <col min="10504" max="10504" width="0" style="1" hidden="1" customWidth="1"/>
    <col min="10505" max="10505" width="8.08984375" style="1" customWidth="1"/>
    <col min="10506" max="10506" width="11.90625" style="1" customWidth="1"/>
    <col min="10507" max="10507" width="7.36328125" style="1" bestFit="1" customWidth="1"/>
    <col min="10508" max="10509" width="10.36328125" style="1" bestFit="1" customWidth="1"/>
    <col min="10510" max="10510" width="19.7265625" style="1" bestFit="1" customWidth="1"/>
    <col min="10511" max="10511" width="39.36328125" style="1" customWidth="1"/>
    <col min="10512" max="10512" width="9" style="1" customWidth="1"/>
    <col min="10513" max="10513" width="12.26953125" style="1" bestFit="1" customWidth="1"/>
    <col min="10514" max="10514" width="10.08984375" style="1" customWidth="1"/>
    <col min="10515" max="10751" width="39.36328125" style="1"/>
    <col min="10752" max="10752" width="5.08984375" style="1" customWidth="1"/>
    <col min="10753" max="10755" width="16.26953125" style="1" customWidth="1"/>
    <col min="10756" max="10756" width="11.26953125" style="1" customWidth="1"/>
    <col min="10757" max="10757" width="15" style="1" customWidth="1"/>
    <col min="10758" max="10758" width="5.6328125" style="1" customWidth="1"/>
    <col min="10759" max="10759" width="11.90625" style="1" customWidth="1"/>
    <col min="10760" max="10760" width="0" style="1" hidden="1" customWidth="1"/>
    <col min="10761" max="10761" width="8.08984375" style="1" customWidth="1"/>
    <col min="10762" max="10762" width="11.90625" style="1" customWidth="1"/>
    <col min="10763" max="10763" width="7.36328125" style="1" bestFit="1" customWidth="1"/>
    <col min="10764" max="10765" width="10.36328125" style="1" bestFit="1" customWidth="1"/>
    <col min="10766" max="10766" width="19.7265625" style="1" bestFit="1" customWidth="1"/>
    <col min="10767" max="10767" width="39.36328125" style="1" customWidth="1"/>
    <col min="10768" max="10768" width="9" style="1" customWidth="1"/>
    <col min="10769" max="10769" width="12.26953125" style="1" bestFit="1" customWidth="1"/>
    <col min="10770" max="10770" width="10.08984375" style="1" customWidth="1"/>
    <col min="10771" max="11007" width="39.36328125" style="1"/>
    <col min="11008" max="11008" width="5.08984375" style="1" customWidth="1"/>
    <col min="11009" max="11011" width="16.26953125" style="1" customWidth="1"/>
    <col min="11012" max="11012" width="11.26953125" style="1" customWidth="1"/>
    <col min="11013" max="11013" width="15" style="1" customWidth="1"/>
    <col min="11014" max="11014" width="5.6328125" style="1" customWidth="1"/>
    <col min="11015" max="11015" width="11.90625" style="1" customWidth="1"/>
    <col min="11016" max="11016" width="0" style="1" hidden="1" customWidth="1"/>
    <col min="11017" max="11017" width="8.08984375" style="1" customWidth="1"/>
    <col min="11018" max="11018" width="11.90625" style="1" customWidth="1"/>
    <col min="11019" max="11019" width="7.36328125" style="1" bestFit="1" customWidth="1"/>
    <col min="11020" max="11021" width="10.36328125" style="1" bestFit="1" customWidth="1"/>
    <col min="11022" max="11022" width="19.7265625" style="1" bestFit="1" customWidth="1"/>
    <col min="11023" max="11023" width="39.36328125" style="1" customWidth="1"/>
    <col min="11024" max="11024" width="9" style="1" customWidth="1"/>
    <col min="11025" max="11025" width="12.26953125" style="1" bestFit="1" customWidth="1"/>
    <col min="11026" max="11026" width="10.08984375" style="1" customWidth="1"/>
    <col min="11027" max="11263" width="39.36328125" style="1"/>
    <col min="11264" max="11264" width="5.08984375" style="1" customWidth="1"/>
    <col min="11265" max="11267" width="16.26953125" style="1" customWidth="1"/>
    <col min="11268" max="11268" width="11.26953125" style="1" customWidth="1"/>
    <col min="11269" max="11269" width="15" style="1" customWidth="1"/>
    <col min="11270" max="11270" width="5.6328125" style="1" customWidth="1"/>
    <col min="11271" max="11271" width="11.90625" style="1" customWidth="1"/>
    <col min="11272" max="11272" width="0" style="1" hidden="1" customWidth="1"/>
    <col min="11273" max="11273" width="8.08984375" style="1" customWidth="1"/>
    <col min="11274" max="11274" width="11.90625" style="1" customWidth="1"/>
    <col min="11275" max="11275" width="7.36328125" style="1" bestFit="1" customWidth="1"/>
    <col min="11276" max="11277" width="10.36328125" style="1" bestFit="1" customWidth="1"/>
    <col min="11278" max="11278" width="19.7265625" style="1" bestFit="1" customWidth="1"/>
    <col min="11279" max="11279" width="39.36328125" style="1" customWidth="1"/>
    <col min="11280" max="11280" width="9" style="1" customWidth="1"/>
    <col min="11281" max="11281" width="12.26953125" style="1" bestFit="1" customWidth="1"/>
    <col min="11282" max="11282" width="10.08984375" style="1" customWidth="1"/>
    <col min="11283" max="11519" width="39.36328125" style="1"/>
    <col min="11520" max="11520" width="5.08984375" style="1" customWidth="1"/>
    <col min="11521" max="11523" width="16.26953125" style="1" customWidth="1"/>
    <col min="11524" max="11524" width="11.26953125" style="1" customWidth="1"/>
    <col min="11525" max="11525" width="15" style="1" customWidth="1"/>
    <col min="11526" max="11526" width="5.6328125" style="1" customWidth="1"/>
    <col min="11527" max="11527" width="11.90625" style="1" customWidth="1"/>
    <col min="11528" max="11528" width="0" style="1" hidden="1" customWidth="1"/>
    <col min="11529" max="11529" width="8.08984375" style="1" customWidth="1"/>
    <col min="11530" max="11530" width="11.90625" style="1" customWidth="1"/>
    <col min="11531" max="11531" width="7.36328125" style="1" bestFit="1" customWidth="1"/>
    <col min="11532" max="11533" width="10.36328125" style="1" bestFit="1" customWidth="1"/>
    <col min="11534" max="11534" width="19.7265625" style="1" bestFit="1" customWidth="1"/>
    <col min="11535" max="11535" width="39.36328125" style="1" customWidth="1"/>
    <col min="11536" max="11536" width="9" style="1" customWidth="1"/>
    <col min="11537" max="11537" width="12.26953125" style="1" bestFit="1" customWidth="1"/>
    <col min="11538" max="11538" width="10.08984375" style="1" customWidth="1"/>
    <col min="11539" max="11775" width="39.36328125" style="1"/>
    <col min="11776" max="11776" width="5.08984375" style="1" customWidth="1"/>
    <col min="11777" max="11779" width="16.26953125" style="1" customWidth="1"/>
    <col min="11780" max="11780" width="11.26953125" style="1" customWidth="1"/>
    <col min="11781" max="11781" width="15" style="1" customWidth="1"/>
    <col min="11782" max="11782" width="5.6328125" style="1" customWidth="1"/>
    <col min="11783" max="11783" width="11.90625" style="1" customWidth="1"/>
    <col min="11784" max="11784" width="0" style="1" hidden="1" customWidth="1"/>
    <col min="11785" max="11785" width="8.08984375" style="1" customWidth="1"/>
    <col min="11786" max="11786" width="11.90625" style="1" customWidth="1"/>
    <col min="11787" max="11787" width="7.36328125" style="1" bestFit="1" customWidth="1"/>
    <col min="11788" max="11789" width="10.36328125" style="1" bestFit="1" customWidth="1"/>
    <col min="11790" max="11790" width="19.7265625" style="1" bestFit="1" customWidth="1"/>
    <col min="11791" max="11791" width="39.36328125" style="1" customWidth="1"/>
    <col min="11792" max="11792" width="9" style="1" customWidth="1"/>
    <col min="11793" max="11793" width="12.26953125" style="1" bestFit="1" customWidth="1"/>
    <col min="11794" max="11794" width="10.08984375" style="1" customWidth="1"/>
    <col min="11795" max="12031" width="39.36328125" style="1"/>
    <col min="12032" max="12032" width="5.08984375" style="1" customWidth="1"/>
    <col min="12033" max="12035" width="16.26953125" style="1" customWidth="1"/>
    <col min="12036" max="12036" width="11.26953125" style="1" customWidth="1"/>
    <col min="12037" max="12037" width="15" style="1" customWidth="1"/>
    <col min="12038" max="12038" width="5.6328125" style="1" customWidth="1"/>
    <col min="12039" max="12039" width="11.90625" style="1" customWidth="1"/>
    <col min="12040" max="12040" width="0" style="1" hidden="1" customWidth="1"/>
    <col min="12041" max="12041" width="8.08984375" style="1" customWidth="1"/>
    <col min="12042" max="12042" width="11.90625" style="1" customWidth="1"/>
    <col min="12043" max="12043" width="7.36328125" style="1" bestFit="1" customWidth="1"/>
    <col min="12044" max="12045" width="10.36328125" style="1" bestFit="1" customWidth="1"/>
    <col min="12046" max="12046" width="19.7265625" style="1" bestFit="1" customWidth="1"/>
    <col min="12047" max="12047" width="39.36328125" style="1" customWidth="1"/>
    <col min="12048" max="12048" width="9" style="1" customWidth="1"/>
    <col min="12049" max="12049" width="12.26953125" style="1" bestFit="1" customWidth="1"/>
    <col min="12050" max="12050" width="10.08984375" style="1" customWidth="1"/>
    <col min="12051" max="12287" width="39.36328125" style="1"/>
    <col min="12288" max="12288" width="5.08984375" style="1" customWidth="1"/>
    <col min="12289" max="12291" width="16.26953125" style="1" customWidth="1"/>
    <col min="12292" max="12292" width="11.26953125" style="1" customWidth="1"/>
    <col min="12293" max="12293" width="15" style="1" customWidth="1"/>
    <col min="12294" max="12294" width="5.6328125" style="1" customWidth="1"/>
    <col min="12295" max="12295" width="11.90625" style="1" customWidth="1"/>
    <col min="12296" max="12296" width="0" style="1" hidden="1" customWidth="1"/>
    <col min="12297" max="12297" width="8.08984375" style="1" customWidth="1"/>
    <col min="12298" max="12298" width="11.90625" style="1" customWidth="1"/>
    <col min="12299" max="12299" width="7.36328125" style="1" bestFit="1" customWidth="1"/>
    <col min="12300" max="12301" width="10.36328125" style="1" bestFit="1" customWidth="1"/>
    <col min="12302" max="12302" width="19.7265625" style="1" bestFit="1" customWidth="1"/>
    <col min="12303" max="12303" width="39.36328125" style="1" customWidth="1"/>
    <col min="12304" max="12304" width="9" style="1" customWidth="1"/>
    <col min="12305" max="12305" width="12.26953125" style="1" bestFit="1" customWidth="1"/>
    <col min="12306" max="12306" width="10.08984375" style="1" customWidth="1"/>
    <col min="12307" max="12543" width="39.36328125" style="1"/>
    <col min="12544" max="12544" width="5.08984375" style="1" customWidth="1"/>
    <col min="12545" max="12547" width="16.26953125" style="1" customWidth="1"/>
    <col min="12548" max="12548" width="11.26953125" style="1" customWidth="1"/>
    <col min="12549" max="12549" width="15" style="1" customWidth="1"/>
    <col min="12550" max="12550" width="5.6328125" style="1" customWidth="1"/>
    <col min="12551" max="12551" width="11.90625" style="1" customWidth="1"/>
    <col min="12552" max="12552" width="0" style="1" hidden="1" customWidth="1"/>
    <col min="12553" max="12553" width="8.08984375" style="1" customWidth="1"/>
    <col min="12554" max="12554" width="11.90625" style="1" customWidth="1"/>
    <col min="12555" max="12555" width="7.36328125" style="1" bestFit="1" customWidth="1"/>
    <col min="12556" max="12557" width="10.36328125" style="1" bestFit="1" customWidth="1"/>
    <col min="12558" max="12558" width="19.7265625" style="1" bestFit="1" customWidth="1"/>
    <col min="12559" max="12559" width="39.36328125" style="1" customWidth="1"/>
    <col min="12560" max="12560" width="9" style="1" customWidth="1"/>
    <col min="12561" max="12561" width="12.26953125" style="1" bestFit="1" customWidth="1"/>
    <col min="12562" max="12562" width="10.08984375" style="1" customWidth="1"/>
    <col min="12563" max="12799" width="39.36328125" style="1"/>
    <col min="12800" max="12800" width="5.08984375" style="1" customWidth="1"/>
    <col min="12801" max="12803" width="16.26953125" style="1" customWidth="1"/>
    <col min="12804" max="12804" width="11.26953125" style="1" customWidth="1"/>
    <col min="12805" max="12805" width="15" style="1" customWidth="1"/>
    <col min="12806" max="12806" width="5.6328125" style="1" customWidth="1"/>
    <col min="12807" max="12807" width="11.90625" style="1" customWidth="1"/>
    <col min="12808" max="12808" width="0" style="1" hidden="1" customWidth="1"/>
    <col min="12809" max="12809" width="8.08984375" style="1" customWidth="1"/>
    <col min="12810" max="12810" width="11.90625" style="1" customWidth="1"/>
    <col min="12811" max="12811" width="7.36328125" style="1" bestFit="1" customWidth="1"/>
    <col min="12812" max="12813" width="10.36328125" style="1" bestFit="1" customWidth="1"/>
    <col min="12814" max="12814" width="19.7265625" style="1" bestFit="1" customWidth="1"/>
    <col min="12815" max="12815" width="39.36328125" style="1" customWidth="1"/>
    <col min="12816" max="12816" width="9" style="1" customWidth="1"/>
    <col min="12817" max="12817" width="12.26953125" style="1" bestFit="1" customWidth="1"/>
    <col min="12818" max="12818" width="10.08984375" style="1" customWidth="1"/>
    <col min="12819" max="13055" width="39.36328125" style="1"/>
    <col min="13056" max="13056" width="5.08984375" style="1" customWidth="1"/>
    <col min="13057" max="13059" width="16.26953125" style="1" customWidth="1"/>
    <col min="13060" max="13060" width="11.26953125" style="1" customWidth="1"/>
    <col min="13061" max="13061" width="15" style="1" customWidth="1"/>
    <col min="13062" max="13062" width="5.6328125" style="1" customWidth="1"/>
    <col min="13063" max="13063" width="11.90625" style="1" customWidth="1"/>
    <col min="13064" max="13064" width="0" style="1" hidden="1" customWidth="1"/>
    <col min="13065" max="13065" width="8.08984375" style="1" customWidth="1"/>
    <col min="13066" max="13066" width="11.90625" style="1" customWidth="1"/>
    <col min="13067" max="13067" width="7.36328125" style="1" bestFit="1" customWidth="1"/>
    <col min="13068" max="13069" width="10.36328125" style="1" bestFit="1" customWidth="1"/>
    <col min="13070" max="13070" width="19.7265625" style="1" bestFit="1" customWidth="1"/>
    <col min="13071" max="13071" width="39.36328125" style="1" customWidth="1"/>
    <col min="13072" max="13072" width="9" style="1" customWidth="1"/>
    <col min="13073" max="13073" width="12.26953125" style="1" bestFit="1" customWidth="1"/>
    <col min="13074" max="13074" width="10.08984375" style="1" customWidth="1"/>
    <col min="13075" max="13311" width="39.36328125" style="1"/>
    <col min="13312" max="13312" width="5.08984375" style="1" customWidth="1"/>
    <col min="13313" max="13315" width="16.26953125" style="1" customWidth="1"/>
    <col min="13316" max="13316" width="11.26953125" style="1" customWidth="1"/>
    <col min="13317" max="13317" width="15" style="1" customWidth="1"/>
    <col min="13318" max="13318" width="5.6328125" style="1" customWidth="1"/>
    <col min="13319" max="13319" width="11.90625" style="1" customWidth="1"/>
    <col min="13320" max="13320" width="0" style="1" hidden="1" customWidth="1"/>
    <col min="13321" max="13321" width="8.08984375" style="1" customWidth="1"/>
    <col min="13322" max="13322" width="11.90625" style="1" customWidth="1"/>
    <col min="13323" max="13323" width="7.36328125" style="1" bestFit="1" customWidth="1"/>
    <col min="13324" max="13325" width="10.36328125" style="1" bestFit="1" customWidth="1"/>
    <col min="13326" max="13326" width="19.7265625" style="1" bestFit="1" customWidth="1"/>
    <col min="13327" max="13327" width="39.36328125" style="1" customWidth="1"/>
    <col min="13328" max="13328" width="9" style="1" customWidth="1"/>
    <col min="13329" max="13329" width="12.26953125" style="1" bestFit="1" customWidth="1"/>
    <col min="13330" max="13330" width="10.08984375" style="1" customWidth="1"/>
    <col min="13331" max="13567" width="39.36328125" style="1"/>
    <col min="13568" max="13568" width="5.08984375" style="1" customWidth="1"/>
    <col min="13569" max="13571" width="16.26953125" style="1" customWidth="1"/>
    <col min="13572" max="13572" width="11.26953125" style="1" customWidth="1"/>
    <col min="13573" max="13573" width="15" style="1" customWidth="1"/>
    <col min="13574" max="13574" width="5.6328125" style="1" customWidth="1"/>
    <col min="13575" max="13575" width="11.90625" style="1" customWidth="1"/>
    <col min="13576" max="13576" width="0" style="1" hidden="1" customWidth="1"/>
    <col min="13577" max="13577" width="8.08984375" style="1" customWidth="1"/>
    <col min="13578" max="13578" width="11.90625" style="1" customWidth="1"/>
    <col min="13579" max="13579" width="7.36328125" style="1" bestFit="1" customWidth="1"/>
    <col min="13580" max="13581" width="10.36328125" style="1" bestFit="1" customWidth="1"/>
    <col min="13582" max="13582" width="19.7265625" style="1" bestFit="1" customWidth="1"/>
    <col min="13583" max="13583" width="39.36328125" style="1" customWidth="1"/>
    <col min="13584" max="13584" width="9" style="1" customWidth="1"/>
    <col min="13585" max="13585" width="12.26953125" style="1" bestFit="1" customWidth="1"/>
    <col min="13586" max="13586" width="10.08984375" style="1" customWidth="1"/>
    <col min="13587" max="13823" width="39.36328125" style="1"/>
    <col min="13824" max="13824" width="5.08984375" style="1" customWidth="1"/>
    <col min="13825" max="13827" width="16.26953125" style="1" customWidth="1"/>
    <col min="13828" max="13828" width="11.26953125" style="1" customWidth="1"/>
    <col min="13829" max="13829" width="15" style="1" customWidth="1"/>
    <col min="13830" max="13830" width="5.6328125" style="1" customWidth="1"/>
    <col min="13831" max="13831" width="11.90625" style="1" customWidth="1"/>
    <col min="13832" max="13832" width="0" style="1" hidden="1" customWidth="1"/>
    <col min="13833" max="13833" width="8.08984375" style="1" customWidth="1"/>
    <col min="13834" max="13834" width="11.90625" style="1" customWidth="1"/>
    <col min="13835" max="13835" width="7.36328125" style="1" bestFit="1" customWidth="1"/>
    <col min="13836" max="13837" width="10.36328125" style="1" bestFit="1" customWidth="1"/>
    <col min="13838" max="13838" width="19.7265625" style="1" bestFit="1" customWidth="1"/>
    <col min="13839" max="13839" width="39.36328125" style="1" customWidth="1"/>
    <col min="13840" max="13840" width="9" style="1" customWidth="1"/>
    <col min="13841" max="13841" width="12.26953125" style="1" bestFit="1" customWidth="1"/>
    <col min="13842" max="13842" width="10.08984375" style="1" customWidth="1"/>
    <col min="13843" max="14079" width="39.36328125" style="1"/>
    <col min="14080" max="14080" width="5.08984375" style="1" customWidth="1"/>
    <col min="14081" max="14083" width="16.26953125" style="1" customWidth="1"/>
    <col min="14084" max="14084" width="11.26953125" style="1" customWidth="1"/>
    <col min="14085" max="14085" width="15" style="1" customWidth="1"/>
    <col min="14086" max="14086" width="5.6328125" style="1" customWidth="1"/>
    <col min="14087" max="14087" width="11.90625" style="1" customWidth="1"/>
    <col min="14088" max="14088" width="0" style="1" hidden="1" customWidth="1"/>
    <col min="14089" max="14089" width="8.08984375" style="1" customWidth="1"/>
    <col min="14090" max="14090" width="11.90625" style="1" customWidth="1"/>
    <col min="14091" max="14091" width="7.36328125" style="1" bestFit="1" customWidth="1"/>
    <col min="14092" max="14093" width="10.36328125" style="1" bestFit="1" customWidth="1"/>
    <col min="14094" max="14094" width="19.7265625" style="1" bestFit="1" customWidth="1"/>
    <col min="14095" max="14095" width="39.36328125" style="1" customWidth="1"/>
    <col min="14096" max="14096" width="9" style="1" customWidth="1"/>
    <col min="14097" max="14097" width="12.26953125" style="1" bestFit="1" customWidth="1"/>
    <col min="14098" max="14098" width="10.08984375" style="1" customWidth="1"/>
    <col min="14099" max="14335" width="39.36328125" style="1"/>
    <col min="14336" max="14336" width="5.08984375" style="1" customWidth="1"/>
    <col min="14337" max="14339" width="16.26953125" style="1" customWidth="1"/>
    <col min="14340" max="14340" width="11.26953125" style="1" customWidth="1"/>
    <col min="14341" max="14341" width="15" style="1" customWidth="1"/>
    <col min="14342" max="14342" width="5.6328125" style="1" customWidth="1"/>
    <col min="14343" max="14343" width="11.90625" style="1" customWidth="1"/>
    <col min="14344" max="14344" width="0" style="1" hidden="1" customWidth="1"/>
    <col min="14345" max="14345" width="8.08984375" style="1" customWidth="1"/>
    <col min="14346" max="14346" width="11.90625" style="1" customWidth="1"/>
    <col min="14347" max="14347" width="7.36328125" style="1" bestFit="1" customWidth="1"/>
    <col min="14348" max="14349" width="10.36328125" style="1" bestFit="1" customWidth="1"/>
    <col min="14350" max="14350" width="19.7265625" style="1" bestFit="1" customWidth="1"/>
    <col min="14351" max="14351" width="39.36328125" style="1" customWidth="1"/>
    <col min="14352" max="14352" width="9" style="1" customWidth="1"/>
    <col min="14353" max="14353" width="12.26953125" style="1" bestFit="1" customWidth="1"/>
    <col min="14354" max="14354" width="10.08984375" style="1" customWidth="1"/>
    <col min="14355" max="14591" width="39.36328125" style="1"/>
    <col min="14592" max="14592" width="5.08984375" style="1" customWidth="1"/>
    <col min="14593" max="14595" width="16.26953125" style="1" customWidth="1"/>
    <col min="14596" max="14596" width="11.26953125" style="1" customWidth="1"/>
    <col min="14597" max="14597" width="15" style="1" customWidth="1"/>
    <col min="14598" max="14598" width="5.6328125" style="1" customWidth="1"/>
    <col min="14599" max="14599" width="11.90625" style="1" customWidth="1"/>
    <col min="14600" max="14600" width="0" style="1" hidden="1" customWidth="1"/>
    <col min="14601" max="14601" width="8.08984375" style="1" customWidth="1"/>
    <col min="14602" max="14602" width="11.90625" style="1" customWidth="1"/>
    <col min="14603" max="14603" width="7.36328125" style="1" bestFit="1" customWidth="1"/>
    <col min="14604" max="14605" width="10.36328125" style="1" bestFit="1" customWidth="1"/>
    <col min="14606" max="14606" width="19.7265625" style="1" bestFit="1" customWidth="1"/>
    <col min="14607" max="14607" width="39.36328125" style="1" customWidth="1"/>
    <col min="14608" max="14608" width="9" style="1" customWidth="1"/>
    <col min="14609" max="14609" width="12.26953125" style="1" bestFit="1" customWidth="1"/>
    <col min="14610" max="14610" width="10.08984375" style="1" customWidth="1"/>
    <col min="14611" max="14847" width="39.36328125" style="1"/>
    <col min="14848" max="14848" width="5.08984375" style="1" customWidth="1"/>
    <col min="14849" max="14851" width="16.26953125" style="1" customWidth="1"/>
    <col min="14852" max="14852" width="11.26953125" style="1" customWidth="1"/>
    <col min="14853" max="14853" width="15" style="1" customWidth="1"/>
    <col min="14854" max="14854" width="5.6328125" style="1" customWidth="1"/>
    <col min="14855" max="14855" width="11.90625" style="1" customWidth="1"/>
    <col min="14856" max="14856" width="0" style="1" hidden="1" customWidth="1"/>
    <col min="14857" max="14857" width="8.08984375" style="1" customWidth="1"/>
    <col min="14858" max="14858" width="11.90625" style="1" customWidth="1"/>
    <col min="14859" max="14859" width="7.36328125" style="1" bestFit="1" customWidth="1"/>
    <col min="14860" max="14861" width="10.36328125" style="1" bestFit="1" customWidth="1"/>
    <col min="14862" max="14862" width="19.7265625" style="1" bestFit="1" customWidth="1"/>
    <col min="14863" max="14863" width="39.36328125" style="1" customWidth="1"/>
    <col min="14864" max="14864" width="9" style="1" customWidth="1"/>
    <col min="14865" max="14865" width="12.26953125" style="1" bestFit="1" customWidth="1"/>
    <col min="14866" max="14866" width="10.08984375" style="1" customWidth="1"/>
    <col min="14867" max="15103" width="39.36328125" style="1"/>
    <col min="15104" max="15104" width="5.08984375" style="1" customWidth="1"/>
    <col min="15105" max="15107" width="16.26953125" style="1" customWidth="1"/>
    <col min="15108" max="15108" width="11.26953125" style="1" customWidth="1"/>
    <col min="15109" max="15109" width="15" style="1" customWidth="1"/>
    <col min="15110" max="15110" width="5.6328125" style="1" customWidth="1"/>
    <col min="15111" max="15111" width="11.90625" style="1" customWidth="1"/>
    <col min="15112" max="15112" width="0" style="1" hidden="1" customWidth="1"/>
    <col min="15113" max="15113" width="8.08984375" style="1" customWidth="1"/>
    <col min="15114" max="15114" width="11.90625" style="1" customWidth="1"/>
    <col min="15115" max="15115" width="7.36328125" style="1" bestFit="1" customWidth="1"/>
    <col min="15116" max="15117" width="10.36328125" style="1" bestFit="1" customWidth="1"/>
    <col min="15118" max="15118" width="19.7265625" style="1" bestFit="1" customWidth="1"/>
    <col min="15119" max="15119" width="39.36328125" style="1" customWidth="1"/>
    <col min="15120" max="15120" width="9" style="1" customWidth="1"/>
    <col min="15121" max="15121" width="12.26953125" style="1" bestFit="1" customWidth="1"/>
    <col min="15122" max="15122" width="10.08984375" style="1" customWidth="1"/>
    <col min="15123" max="15359" width="39.36328125" style="1"/>
    <col min="15360" max="15360" width="5.08984375" style="1" customWidth="1"/>
    <col min="15361" max="15363" width="16.26953125" style="1" customWidth="1"/>
    <col min="15364" max="15364" width="11.26953125" style="1" customWidth="1"/>
    <col min="15365" max="15365" width="15" style="1" customWidth="1"/>
    <col min="15366" max="15366" width="5.6328125" style="1" customWidth="1"/>
    <col min="15367" max="15367" width="11.90625" style="1" customWidth="1"/>
    <col min="15368" max="15368" width="0" style="1" hidden="1" customWidth="1"/>
    <col min="15369" max="15369" width="8.08984375" style="1" customWidth="1"/>
    <col min="15370" max="15370" width="11.90625" style="1" customWidth="1"/>
    <col min="15371" max="15371" width="7.36328125" style="1" bestFit="1" customWidth="1"/>
    <col min="15372" max="15373" width="10.36328125" style="1" bestFit="1" customWidth="1"/>
    <col min="15374" max="15374" width="19.7265625" style="1" bestFit="1" customWidth="1"/>
    <col min="15375" max="15375" width="39.36328125" style="1" customWidth="1"/>
    <col min="15376" max="15376" width="9" style="1" customWidth="1"/>
    <col min="15377" max="15377" width="12.26953125" style="1" bestFit="1" customWidth="1"/>
    <col min="15378" max="15378" width="10.08984375" style="1" customWidth="1"/>
    <col min="15379" max="15615" width="39.36328125" style="1"/>
    <col min="15616" max="15616" width="5.08984375" style="1" customWidth="1"/>
    <col min="15617" max="15619" width="16.26953125" style="1" customWidth="1"/>
    <col min="15620" max="15620" width="11.26953125" style="1" customWidth="1"/>
    <col min="15621" max="15621" width="15" style="1" customWidth="1"/>
    <col min="15622" max="15622" width="5.6328125" style="1" customWidth="1"/>
    <col min="15623" max="15623" width="11.90625" style="1" customWidth="1"/>
    <col min="15624" max="15624" width="0" style="1" hidden="1" customWidth="1"/>
    <col min="15625" max="15625" width="8.08984375" style="1" customWidth="1"/>
    <col min="15626" max="15626" width="11.90625" style="1" customWidth="1"/>
    <col min="15627" max="15627" width="7.36328125" style="1" bestFit="1" customWidth="1"/>
    <col min="15628" max="15629" width="10.36328125" style="1" bestFit="1" customWidth="1"/>
    <col min="15630" max="15630" width="19.7265625" style="1" bestFit="1" customWidth="1"/>
    <col min="15631" max="15631" width="39.36328125" style="1" customWidth="1"/>
    <col min="15632" max="15632" width="9" style="1" customWidth="1"/>
    <col min="15633" max="15633" width="12.26953125" style="1" bestFit="1" customWidth="1"/>
    <col min="15634" max="15634" width="10.08984375" style="1" customWidth="1"/>
    <col min="15635" max="15871" width="39.36328125" style="1"/>
    <col min="15872" max="15872" width="5.08984375" style="1" customWidth="1"/>
    <col min="15873" max="15875" width="16.26953125" style="1" customWidth="1"/>
    <col min="15876" max="15876" width="11.26953125" style="1" customWidth="1"/>
    <col min="15877" max="15877" width="15" style="1" customWidth="1"/>
    <col min="15878" max="15878" width="5.6328125" style="1" customWidth="1"/>
    <col min="15879" max="15879" width="11.90625" style="1" customWidth="1"/>
    <col min="15880" max="15880" width="0" style="1" hidden="1" customWidth="1"/>
    <col min="15881" max="15881" width="8.08984375" style="1" customWidth="1"/>
    <col min="15882" max="15882" width="11.90625" style="1" customWidth="1"/>
    <col min="15883" max="15883" width="7.36328125" style="1" bestFit="1" customWidth="1"/>
    <col min="15884" max="15885" width="10.36328125" style="1" bestFit="1" customWidth="1"/>
    <col min="15886" max="15886" width="19.7265625" style="1" bestFit="1" customWidth="1"/>
    <col min="15887" max="15887" width="39.36328125" style="1" customWidth="1"/>
    <col min="15888" max="15888" width="9" style="1" customWidth="1"/>
    <col min="15889" max="15889" width="12.26953125" style="1" bestFit="1" customWidth="1"/>
    <col min="15890" max="15890" width="10.08984375" style="1" customWidth="1"/>
    <col min="15891" max="16127" width="39.36328125" style="1"/>
    <col min="16128" max="16128" width="5.08984375" style="1" customWidth="1"/>
    <col min="16129" max="16131" width="16.26953125" style="1" customWidth="1"/>
    <col min="16132" max="16132" width="11.26953125" style="1" customWidth="1"/>
    <col min="16133" max="16133" width="15" style="1" customWidth="1"/>
    <col min="16134" max="16134" width="5.6328125" style="1" customWidth="1"/>
    <col min="16135" max="16135" width="11.90625" style="1" customWidth="1"/>
    <col min="16136" max="16136" width="0" style="1" hidden="1" customWidth="1"/>
    <col min="16137" max="16137" width="8.08984375" style="1" customWidth="1"/>
    <col min="16138" max="16138" width="11.90625" style="1" customWidth="1"/>
    <col min="16139" max="16139" width="7.36328125" style="1" bestFit="1" customWidth="1"/>
    <col min="16140" max="16141" width="10.36328125" style="1" bestFit="1" customWidth="1"/>
    <col min="16142" max="16142" width="19.7265625" style="1" bestFit="1" customWidth="1"/>
    <col min="16143" max="16143" width="39.36328125" style="1" customWidth="1"/>
    <col min="16144" max="16144" width="9" style="1" customWidth="1"/>
    <col min="16145" max="16145" width="12.26953125" style="1" bestFit="1" customWidth="1"/>
    <col min="16146" max="16146" width="10.08984375" style="1" customWidth="1"/>
    <col min="16147" max="16384" width="39.36328125" style="1"/>
  </cols>
  <sheetData>
    <row r="1" spans="2:235" ht="13.5" customHeight="1">
      <c r="B1" s="55"/>
      <c r="C1" s="10"/>
      <c r="D1" s="10"/>
      <c r="E1" s="10"/>
      <c r="F1" s="10"/>
      <c r="G1" s="10"/>
      <c r="H1" s="10"/>
      <c r="I1" s="10"/>
      <c r="J1" s="10"/>
      <c r="K1" s="10"/>
      <c r="L1" s="10"/>
      <c r="M1" s="10"/>
      <c r="N1" s="10"/>
      <c r="O1" s="10"/>
      <c r="P1" s="10"/>
      <c r="Q1" s="10"/>
      <c r="R1" s="49"/>
    </row>
    <row r="2" spans="2:235" ht="13.5" customHeight="1">
      <c r="B2" s="65" t="s">
        <v>1431</v>
      </c>
      <c r="C2" s="51"/>
      <c r="D2" s="51"/>
      <c r="E2" s="51"/>
      <c r="F2" s="51"/>
      <c r="G2" s="51"/>
      <c r="H2" s="51"/>
      <c r="I2" s="51"/>
      <c r="J2" s="51"/>
      <c r="K2" s="51"/>
      <c r="L2" s="51"/>
      <c r="M2" s="51"/>
      <c r="N2" s="51"/>
      <c r="O2" s="51"/>
      <c r="P2" s="51"/>
      <c r="Q2" s="51"/>
      <c r="R2" s="49"/>
    </row>
    <row r="3" spans="2:235" ht="13.5" customHeight="1">
      <c r="B3" s="51"/>
      <c r="C3" s="51"/>
      <c r="D3" s="51"/>
      <c r="E3" s="51"/>
      <c r="F3" s="51"/>
      <c r="G3" s="51"/>
      <c r="H3" s="51"/>
      <c r="I3" s="51"/>
      <c r="J3" s="51"/>
      <c r="K3" s="51"/>
      <c r="L3" s="51"/>
      <c r="M3" s="51"/>
      <c r="N3" s="51"/>
      <c r="O3" s="51"/>
      <c r="P3" s="51"/>
      <c r="Q3" s="51"/>
      <c r="R3" s="49"/>
    </row>
    <row r="4" spans="2:235">
      <c r="B4" s="11"/>
      <c r="C4" s="652" t="str">
        <f>"〔施設"&amp;D5&amp;"（公立"&amp;D6&amp;"、"&amp;"私立"&amp;D7&amp;"）〕"</f>
        <v>〔施設34（公立8、私立26）〕</v>
      </c>
      <c r="D4" s="652"/>
      <c r="E4" s="653"/>
      <c r="F4" s="11"/>
      <c r="G4" s="11"/>
      <c r="H4" s="11"/>
      <c r="I4" s="11"/>
      <c r="J4" s="11"/>
      <c r="K4" s="11"/>
      <c r="L4" s="11"/>
      <c r="M4" s="11"/>
      <c r="N4" s="11"/>
      <c r="O4" s="11"/>
      <c r="P4" s="11"/>
      <c r="Q4" s="11"/>
    </row>
    <row r="5" spans="2:235" ht="15" customHeight="1">
      <c r="B5" s="15"/>
      <c r="C5" s="16" t="s">
        <v>330</v>
      </c>
      <c r="D5" s="17">
        <f>D6+D7</f>
        <v>34</v>
      </c>
      <c r="E5" s="54"/>
      <c r="F5" s="51"/>
      <c r="G5" s="11"/>
      <c r="H5" s="11"/>
      <c r="I5" s="11"/>
      <c r="J5" s="11"/>
      <c r="K5" s="11"/>
      <c r="L5" s="11"/>
      <c r="M5" s="11"/>
      <c r="N5" s="11"/>
      <c r="O5" s="11"/>
      <c r="P5" s="11"/>
      <c r="Q5" s="11"/>
    </row>
    <row r="6" spans="2:235">
      <c r="B6" s="15"/>
      <c r="C6" s="16" t="s">
        <v>45</v>
      </c>
      <c r="D6" s="17">
        <f>COUNTIF($P$9:$P$42,C6)</f>
        <v>8</v>
      </c>
      <c r="E6" s="54"/>
      <c r="F6" s="51"/>
      <c r="G6" s="11"/>
      <c r="H6" s="11"/>
      <c r="I6" s="11"/>
      <c r="J6" s="11"/>
      <c r="K6" s="11"/>
      <c r="L6" s="11"/>
      <c r="M6" s="11"/>
      <c r="N6" s="11"/>
      <c r="O6" s="11"/>
      <c r="P6" s="11"/>
      <c r="Q6" s="11"/>
    </row>
    <row r="7" spans="2:235">
      <c r="B7" s="15"/>
      <c r="C7" s="20" t="s">
        <v>46</v>
      </c>
      <c r="D7" s="21">
        <f>COUNTIF($P$9:$P$42,C7)</f>
        <v>26</v>
      </c>
      <c r="E7" s="64"/>
      <c r="F7" s="12"/>
      <c r="G7" s="11"/>
      <c r="H7" s="11"/>
      <c r="I7" s="11"/>
      <c r="J7" s="11"/>
      <c r="K7" s="11"/>
      <c r="L7" s="11"/>
      <c r="M7" s="11"/>
      <c r="N7" s="11"/>
      <c r="O7" s="11"/>
      <c r="P7" s="11"/>
      <c r="Q7" s="11"/>
    </row>
    <row r="8" spans="2:235" s="49" customFormat="1" ht="42" customHeight="1">
      <c r="B8" s="150" t="s">
        <v>70</v>
      </c>
      <c r="C8" s="151" t="s">
        <v>74</v>
      </c>
      <c r="D8" s="152" t="s">
        <v>921</v>
      </c>
      <c r="E8" s="151" t="s">
        <v>480</v>
      </c>
      <c r="F8" s="151" t="s">
        <v>481</v>
      </c>
      <c r="G8" s="152" t="s">
        <v>167</v>
      </c>
      <c r="H8" s="151" t="s">
        <v>77</v>
      </c>
      <c r="I8" s="153" t="s">
        <v>73</v>
      </c>
      <c r="J8" s="155" t="s">
        <v>79</v>
      </c>
      <c r="K8" s="161" t="s">
        <v>69</v>
      </c>
      <c r="L8" s="162" t="s">
        <v>740</v>
      </c>
      <c r="M8" s="162" t="s">
        <v>741</v>
      </c>
      <c r="N8" s="163" t="s">
        <v>295</v>
      </c>
      <c r="O8" s="163" t="s">
        <v>71</v>
      </c>
      <c r="P8" s="162" t="s">
        <v>44</v>
      </c>
      <c r="Q8" s="164" t="s">
        <v>63</v>
      </c>
    </row>
    <row r="9" spans="2:235" s="203" customFormat="1" ht="57" customHeight="1">
      <c r="B9" s="397" t="s">
        <v>4280</v>
      </c>
      <c r="C9" s="398" t="s">
        <v>2393</v>
      </c>
      <c r="D9" s="398" t="s">
        <v>639</v>
      </c>
      <c r="E9" s="79" t="s">
        <v>4279</v>
      </c>
      <c r="F9" s="399" t="str">
        <f>M9&amp;N9</f>
        <v>宇部市大字西岐波229-105</v>
      </c>
      <c r="G9" s="399" t="s">
        <v>966</v>
      </c>
      <c r="H9" s="400">
        <v>33607</v>
      </c>
      <c r="I9" s="123" t="s">
        <v>2158</v>
      </c>
      <c r="J9" s="396"/>
      <c r="K9" s="108" t="s">
        <v>280</v>
      </c>
      <c r="L9" s="109" t="s">
        <v>0</v>
      </c>
      <c r="M9" s="109" t="s">
        <v>1</v>
      </c>
      <c r="N9" s="110" t="s">
        <v>2181</v>
      </c>
      <c r="O9" s="110" t="s">
        <v>4278</v>
      </c>
      <c r="P9" s="111" t="s">
        <v>236</v>
      </c>
      <c r="Q9" s="149" t="s">
        <v>9</v>
      </c>
      <c r="R9" s="204"/>
      <c r="S9" s="199"/>
      <c r="T9" s="200"/>
      <c r="U9" s="201"/>
      <c r="V9" s="199"/>
      <c r="W9" s="199"/>
      <c r="X9" s="202"/>
      <c r="Y9" s="202"/>
      <c r="Z9" s="202"/>
      <c r="AA9" s="199"/>
      <c r="AB9" s="199"/>
      <c r="AE9" s="204"/>
      <c r="AF9" s="204"/>
      <c r="AG9" s="204"/>
      <c r="AH9" s="204"/>
      <c r="AI9" s="199"/>
      <c r="AJ9" s="199"/>
      <c r="AK9" s="200"/>
      <c r="AL9" s="201"/>
      <c r="AM9" s="199"/>
      <c r="AN9" s="199"/>
      <c r="AO9" s="202"/>
      <c r="AP9" s="202"/>
      <c r="AQ9" s="202"/>
      <c r="AR9" s="199"/>
      <c r="AS9" s="199"/>
      <c r="AV9" s="204"/>
      <c r="AW9" s="204"/>
      <c r="AX9" s="204"/>
      <c r="AY9" s="204"/>
      <c r="AZ9" s="199"/>
      <c r="BA9" s="199"/>
      <c r="BB9" s="200"/>
      <c r="BC9" s="201"/>
      <c r="BD9" s="199"/>
      <c r="BE9" s="199"/>
      <c r="BF9" s="202"/>
      <c r="BG9" s="202"/>
      <c r="BH9" s="202"/>
      <c r="BI9" s="199"/>
      <c r="BJ9" s="199"/>
      <c r="BM9" s="204"/>
      <c r="BN9" s="204"/>
      <c r="BO9" s="204"/>
      <c r="BP9" s="204"/>
      <c r="BQ9" s="199"/>
      <c r="BR9" s="199"/>
      <c r="BS9" s="200"/>
      <c r="BT9" s="201"/>
      <c r="BU9" s="199"/>
      <c r="BV9" s="199"/>
      <c r="BW9" s="202"/>
      <c r="BX9" s="202"/>
      <c r="BY9" s="202"/>
      <c r="BZ9" s="199"/>
      <c r="CA9" s="199"/>
      <c r="CD9" s="204"/>
      <c r="CE9" s="204"/>
      <c r="CF9" s="204"/>
      <c r="CG9" s="204"/>
      <c r="CH9" s="199"/>
      <c r="CI9" s="199"/>
      <c r="CJ9" s="200"/>
      <c r="CK9" s="201"/>
      <c r="CL9" s="199"/>
      <c r="CM9" s="199"/>
      <c r="CN9" s="202"/>
      <c r="CO9" s="202"/>
      <c r="CP9" s="202"/>
      <c r="CQ9" s="199"/>
      <c r="CR9" s="199"/>
      <c r="CU9" s="204"/>
      <c r="CV9" s="204"/>
      <c r="CW9" s="204"/>
      <c r="CX9" s="204"/>
      <c r="CY9" s="199"/>
      <c r="CZ9" s="199"/>
      <c r="DA9" s="200"/>
      <c r="DB9" s="201"/>
      <c r="DC9" s="199"/>
      <c r="DD9" s="199"/>
      <c r="DE9" s="202"/>
      <c r="DF9" s="202"/>
      <c r="DG9" s="202"/>
      <c r="DH9" s="199"/>
      <c r="DI9" s="199"/>
      <c r="DL9" s="204"/>
      <c r="DM9" s="204"/>
      <c r="DN9" s="204"/>
      <c r="DO9" s="204"/>
      <c r="DP9" s="199"/>
      <c r="DQ9" s="199"/>
      <c r="DR9" s="200"/>
      <c r="DS9" s="201"/>
      <c r="DT9" s="199"/>
      <c r="DU9" s="199"/>
      <c r="DV9" s="202"/>
      <c r="DW9" s="202"/>
      <c r="DX9" s="202"/>
      <c r="DY9" s="199"/>
      <c r="DZ9" s="199"/>
      <c r="EC9" s="204"/>
      <c r="ED9" s="204"/>
      <c r="EE9" s="204"/>
      <c r="EF9" s="204"/>
      <c r="EG9" s="199"/>
      <c r="EH9" s="199"/>
      <c r="EI9" s="200"/>
      <c r="EJ9" s="201"/>
      <c r="EK9" s="199"/>
      <c r="EL9" s="199"/>
      <c r="EM9" s="202"/>
      <c r="EN9" s="202"/>
      <c r="EO9" s="202"/>
      <c r="EP9" s="199"/>
      <c r="EQ9" s="199"/>
      <c r="ET9" s="204"/>
      <c r="EU9" s="204"/>
      <c r="EV9" s="204"/>
      <c r="EW9" s="204"/>
      <c r="EX9" s="199"/>
      <c r="EY9" s="199"/>
      <c r="EZ9" s="200"/>
      <c r="FA9" s="201"/>
      <c r="FB9" s="199"/>
      <c r="FC9" s="199"/>
      <c r="FD9" s="202"/>
      <c r="FE9" s="202"/>
      <c r="FF9" s="202"/>
      <c r="FG9" s="199"/>
      <c r="FH9" s="199"/>
      <c r="FK9" s="204"/>
      <c r="FL9" s="204"/>
      <c r="FM9" s="204"/>
      <c r="FN9" s="204"/>
      <c r="FO9" s="199"/>
      <c r="FP9" s="199"/>
      <c r="FQ9" s="200"/>
      <c r="FR9" s="201"/>
      <c r="FS9" s="199"/>
      <c r="FT9" s="199"/>
      <c r="FU9" s="202"/>
      <c r="FV9" s="202"/>
      <c r="FW9" s="202"/>
      <c r="FX9" s="199"/>
      <c r="FY9" s="199"/>
      <c r="GB9" s="204"/>
      <c r="GC9" s="204"/>
      <c r="GD9" s="204"/>
      <c r="GE9" s="204"/>
      <c r="GF9" s="199"/>
      <c r="GG9" s="199"/>
      <c r="GH9" s="200"/>
      <c r="GI9" s="201"/>
      <c r="GJ9" s="199"/>
      <c r="GK9" s="199"/>
      <c r="GL9" s="202"/>
      <c r="GM9" s="202"/>
      <c r="GN9" s="202"/>
      <c r="GO9" s="199"/>
      <c r="GP9" s="199"/>
      <c r="GS9" s="204"/>
      <c r="GT9" s="204"/>
      <c r="GU9" s="204"/>
      <c r="GV9" s="204"/>
      <c r="GW9" s="199"/>
      <c r="GX9" s="199"/>
      <c r="GY9" s="200"/>
      <c r="GZ9" s="201"/>
      <c r="HA9" s="199"/>
      <c r="HB9" s="199"/>
      <c r="HC9" s="202"/>
      <c r="HD9" s="202"/>
      <c r="HE9" s="202"/>
      <c r="HF9" s="199"/>
      <c r="HG9" s="199"/>
      <c r="HJ9" s="204"/>
      <c r="HK9" s="204"/>
      <c r="HL9" s="204"/>
      <c r="HM9" s="204"/>
      <c r="HN9" s="199"/>
      <c r="HO9" s="199"/>
      <c r="HP9" s="200"/>
      <c r="HQ9" s="201"/>
      <c r="HR9" s="199"/>
      <c r="HS9" s="199"/>
      <c r="HT9" s="202"/>
      <c r="HU9" s="202"/>
      <c r="HV9" s="202"/>
      <c r="HW9" s="199"/>
      <c r="HX9" s="199"/>
      <c r="IA9" s="204"/>
    </row>
    <row r="10" spans="2:235" s="203" customFormat="1" ht="57" customHeight="1">
      <c r="B10" s="78" t="s">
        <v>7121</v>
      </c>
      <c r="C10" s="79" t="s">
        <v>5424</v>
      </c>
      <c r="D10" s="79" t="s">
        <v>7122</v>
      </c>
      <c r="E10" s="79" t="s">
        <v>7123</v>
      </c>
      <c r="F10" s="80" t="str">
        <f>M10&amp;N10</f>
        <v>宇部市昭和町2-12-12</v>
      </c>
      <c r="G10" s="80" t="s">
        <v>1168</v>
      </c>
      <c r="H10" s="75">
        <v>34425</v>
      </c>
      <c r="I10" s="81" t="s">
        <v>2159</v>
      </c>
      <c r="J10" s="396"/>
      <c r="K10" s="108" t="s">
        <v>280</v>
      </c>
      <c r="L10" s="109" t="s">
        <v>0</v>
      </c>
      <c r="M10" s="109" t="s">
        <v>1</v>
      </c>
      <c r="N10" s="110" t="s">
        <v>2182</v>
      </c>
      <c r="O10" s="110" t="s">
        <v>7124</v>
      </c>
      <c r="P10" s="111" t="s">
        <v>236</v>
      </c>
      <c r="Q10" s="149" t="s">
        <v>3561</v>
      </c>
      <c r="R10" s="204"/>
      <c r="S10" s="199"/>
      <c r="T10" s="200"/>
      <c r="U10" s="201"/>
      <c r="V10" s="199"/>
      <c r="W10" s="199"/>
      <c r="X10" s="202"/>
      <c r="Y10" s="202"/>
      <c r="Z10" s="202"/>
      <c r="AA10" s="199"/>
      <c r="AB10" s="199"/>
      <c r="AE10" s="204"/>
      <c r="AF10" s="204"/>
      <c r="AG10" s="204"/>
      <c r="AH10" s="204"/>
      <c r="AI10" s="199"/>
      <c r="AJ10" s="199"/>
      <c r="AK10" s="200"/>
      <c r="AL10" s="201"/>
      <c r="AM10" s="199"/>
      <c r="AN10" s="199"/>
      <c r="AO10" s="202"/>
      <c r="AP10" s="202"/>
      <c r="AQ10" s="202"/>
      <c r="AR10" s="199"/>
      <c r="AS10" s="199"/>
      <c r="AV10" s="204"/>
      <c r="AW10" s="204"/>
      <c r="AX10" s="204"/>
      <c r="AY10" s="204"/>
      <c r="AZ10" s="199"/>
      <c r="BA10" s="199"/>
      <c r="BB10" s="200"/>
      <c r="BC10" s="201"/>
      <c r="BD10" s="199"/>
      <c r="BE10" s="199"/>
      <c r="BF10" s="202"/>
      <c r="BG10" s="202"/>
      <c r="BH10" s="202"/>
      <c r="BI10" s="199"/>
      <c r="BJ10" s="199"/>
      <c r="BM10" s="204"/>
      <c r="BN10" s="204"/>
      <c r="BO10" s="204"/>
      <c r="BP10" s="204"/>
      <c r="BQ10" s="199"/>
      <c r="BR10" s="199"/>
      <c r="BS10" s="200"/>
      <c r="BT10" s="201"/>
      <c r="BU10" s="199"/>
      <c r="BV10" s="199"/>
      <c r="BW10" s="202"/>
      <c r="BX10" s="202"/>
      <c r="BY10" s="202"/>
      <c r="BZ10" s="199"/>
      <c r="CA10" s="199"/>
      <c r="CD10" s="204"/>
      <c r="CE10" s="204"/>
      <c r="CF10" s="204"/>
      <c r="CG10" s="204"/>
      <c r="CH10" s="199"/>
      <c r="CI10" s="199"/>
      <c r="CJ10" s="200"/>
      <c r="CK10" s="201"/>
      <c r="CL10" s="199"/>
      <c r="CM10" s="199"/>
      <c r="CN10" s="202"/>
      <c r="CO10" s="202"/>
      <c r="CP10" s="202"/>
      <c r="CQ10" s="199"/>
      <c r="CR10" s="199"/>
      <c r="CU10" s="204"/>
      <c r="CV10" s="204"/>
      <c r="CW10" s="204"/>
      <c r="CX10" s="204"/>
      <c r="CY10" s="199"/>
      <c r="CZ10" s="199"/>
      <c r="DA10" s="200"/>
      <c r="DB10" s="201"/>
      <c r="DC10" s="199"/>
      <c r="DD10" s="199"/>
      <c r="DE10" s="202"/>
      <c r="DF10" s="202"/>
      <c r="DG10" s="202"/>
      <c r="DH10" s="199"/>
      <c r="DI10" s="199"/>
      <c r="DL10" s="204"/>
      <c r="DM10" s="204"/>
      <c r="DN10" s="204"/>
      <c r="DO10" s="204"/>
      <c r="DP10" s="199"/>
      <c r="DQ10" s="199"/>
      <c r="DR10" s="200"/>
      <c r="DS10" s="201"/>
      <c r="DT10" s="199"/>
      <c r="DU10" s="199"/>
      <c r="DV10" s="202"/>
      <c r="DW10" s="202"/>
      <c r="DX10" s="202"/>
      <c r="DY10" s="199"/>
      <c r="DZ10" s="199"/>
      <c r="EC10" s="204"/>
      <c r="ED10" s="204"/>
      <c r="EE10" s="204"/>
      <c r="EF10" s="204"/>
      <c r="EG10" s="199"/>
      <c r="EH10" s="199"/>
      <c r="EI10" s="200"/>
      <c r="EJ10" s="201"/>
      <c r="EK10" s="199"/>
      <c r="EL10" s="199"/>
      <c r="EM10" s="202"/>
      <c r="EN10" s="202"/>
      <c r="EO10" s="202"/>
      <c r="EP10" s="199"/>
      <c r="EQ10" s="199"/>
      <c r="ET10" s="204"/>
      <c r="EU10" s="204"/>
      <c r="EV10" s="204"/>
      <c r="EW10" s="204"/>
      <c r="EX10" s="199"/>
      <c r="EY10" s="199"/>
      <c r="EZ10" s="200"/>
      <c r="FA10" s="201"/>
      <c r="FB10" s="199"/>
      <c r="FC10" s="199"/>
      <c r="FD10" s="202"/>
      <c r="FE10" s="202"/>
      <c r="FF10" s="202"/>
      <c r="FG10" s="199"/>
      <c r="FH10" s="199"/>
      <c r="FK10" s="204"/>
      <c r="FL10" s="204"/>
      <c r="FM10" s="204"/>
      <c r="FN10" s="204"/>
      <c r="FO10" s="199"/>
      <c r="FP10" s="199"/>
      <c r="FQ10" s="200"/>
      <c r="FR10" s="201"/>
      <c r="FS10" s="199"/>
      <c r="FT10" s="199"/>
      <c r="FU10" s="202"/>
      <c r="FV10" s="202"/>
      <c r="FW10" s="202"/>
      <c r="FX10" s="199"/>
      <c r="FY10" s="199"/>
      <c r="GB10" s="204"/>
      <c r="GC10" s="204"/>
      <c r="GD10" s="204"/>
      <c r="GE10" s="204"/>
      <c r="GF10" s="199"/>
      <c r="GG10" s="199"/>
      <c r="GH10" s="200"/>
      <c r="GI10" s="201"/>
      <c r="GJ10" s="199"/>
      <c r="GK10" s="199"/>
      <c r="GL10" s="202"/>
      <c r="GM10" s="202"/>
      <c r="GN10" s="202"/>
      <c r="GO10" s="199"/>
      <c r="GP10" s="199"/>
      <c r="GS10" s="204"/>
      <c r="GT10" s="204"/>
      <c r="GU10" s="204"/>
      <c r="GV10" s="204"/>
      <c r="GW10" s="199"/>
      <c r="GX10" s="199"/>
      <c r="GY10" s="200"/>
      <c r="GZ10" s="201"/>
      <c r="HA10" s="199"/>
      <c r="HB10" s="199"/>
      <c r="HC10" s="202"/>
      <c r="HD10" s="202"/>
      <c r="HE10" s="202"/>
      <c r="HF10" s="199"/>
      <c r="HG10" s="199"/>
      <c r="HJ10" s="204"/>
      <c r="HK10" s="204"/>
      <c r="HL10" s="204"/>
      <c r="HM10" s="204"/>
      <c r="HN10" s="199"/>
      <c r="HO10" s="199"/>
      <c r="HP10" s="200"/>
      <c r="HQ10" s="201"/>
      <c r="HR10" s="199"/>
      <c r="HS10" s="199"/>
      <c r="HT10" s="202"/>
      <c r="HU10" s="202"/>
      <c r="HV10" s="202"/>
      <c r="HW10" s="199"/>
      <c r="HX10" s="199"/>
      <c r="IA10" s="204"/>
    </row>
    <row r="11" spans="2:235" s="203" customFormat="1" ht="72" customHeight="1">
      <c r="B11" s="78" t="s">
        <v>1439</v>
      </c>
      <c r="C11" s="79" t="s">
        <v>3563</v>
      </c>
      <c r="D11" s="79" t="s">
        <v>7125</v>
      </c>
      <c r="E11" s="79" t="s">
        <v>7126</v>
      </c>
      <c r="F11" s="80" t="str">
        <f>M11&amp;N11</f>
        <v>宇部市浜町2-1-3</v>
      </c>
      <c r="G11" s="79" t="s">
        <v>1055</v>
      </c>
      <c r="H11" s="75">
        <v>34547</v>
      </c>
      <c r="I11" s="81" t="s">
        <v>2160</v>
      </c>
      <c r="J11" s="396"/>
      <c r="K11" s="108" t="s">
        <v>280</v>
      </c>
      <c r="L11" s="109" t="s">
        <v>0</v>
      </c>
      <c r="M11" s="109" t="s">
        <v>1</v>
      </c>
      <c r="N11" s="110" t="s">
        <v>668</v>
      </c>
      <c r="O11" s="110" t="s">
        <v>7127</v>
      </c>
      <c r="P11" s="111" t="s">
        <v>236</v>
      </c>
      <c r="Q11" s="149" t="s">
        <v>3561</v>
      </c>
      <c r="R11" s="204"/>
      <c r="S11" s="199"/>
      <c r="T11" s="200"/>
      <c r="U11" s="201"/>
      <c r="V11" s="199"/>
      <c r="W11" s="199"/>
      <c r="X11" s="202"/>
      <c r="Y11" s="202"/>
      <c r="Z11" s="202"/>
      <c r="AA11" s="199"/>
      <c r="AB11" s="199"/>
      <c r="AE11" s="204"/>
      <c r="AF11" s="204"/>
      <c r="AG11" s="204"/>
      <c r="AH11" s="204"/>
      <c r="AI11" s="199"/>
      <c r="AJ11" s="199"/>
      <c r="AK11" s="200"/>
      <c r="AL11" s="201"/>
      <c r="AM11" s="199"/>
      <c r="AN11" s="199"/>
      <c r="AO11" s="202"/>
      <c r="AP11" s="202"/>
      <c r="AQ11" s="202"/>
      <c r="AR11" s="199"/>
      <c r="AS11" s="199"/>
      <c r="AV11" s="204"/>
      <c r="AW11" s="204"/>
      <c r="AX11" s="204"/>
      <c r="AY11" s="204"/>
      <c r="AZ11" s="199"/>
      <c r="BA11" s="199"/>
      <c r="BB11" s="200"/>
      <c r="BC11" s="201"/>
      <c r="BD11" s="199"/>
      <c r="BE11" s="199"/>
      <c r="BF11" s="202"/>
      <c r="BG11" s="202"/>
      <c r="BH11" s="202"/>
      <c r="BI11" s="199"/>
      <c r="BJ11" s="199"/>
      <c r="BM11" s="204"/>
      <c r="BN11" s="204"/>
      <c r="BO11" s="204"/>
      <c r="BP11" s="204"/>
      <c r="BQ11" s="199"/>
      <c r="BR11" s="199"/>
      <c r="BS11" s="200"/>
      <c r="BT11" s="201"/>
      <c r="BU11" s="199"/>
      <c r="BV11" s="199"/>
      <c r="BW11" s="202"/>
      <c r="BX11" s="202"/>
      <c r="BY11" s="202"/>
      <c r="BZ11" s="199"/>
      <c r="CA11" s="199"/>
      <c r="CD11" s="204"/>
      <c r="CE11" s="204"/>
      <c r="CF11" s="204"/>
      <c r="CG11" s="204"/>
      <c r="CH11" s="199"/>
      <c r="CI11" s="199"/>
      <c r="CJ11" s="200"/>
      <c r="CK11" s="201"/>
      <c r="CL11" s="199"/>
      <c r="CM11" s="199"/>
      <c r="CN11" s="202"/>
      <c r="CO11" s="202"/>
      <c r="CP11" s="202"/>
      <c r="CQ11" s="199"/>
      <c r="CR11" s="199"/>
      <c r="CU11" s="204"/>
      <c r="CV11" s="204"/>
      <c r="CW11" s="204"/>
      <c r="CX11" s="204"/>
      <c r="CY11" s="199"/>
      <c r="CZ11" s="199"/>
      <c r="DA11" s="200"/>
      <c r="DB11" s="201"/>
      <c r="DC11" s="199"/>
      <c r="DD11" s="199"/>
      <c r="DE11" s="202"/>
      <c r="DF11" s="202"/>
      <c r="DG11" s="202"/>
      <c r="DH11" s="199"/>
      <c r="DI11" s="199"/>
      <c r="DL11" s="204"/>
      <c r="DM11" s="204"/>
      <c r="DN11" s="204"/>
      <c r="DO11" s="204"/>
      <c r="DP11" s="199"/>
      <c r="DQ11" s="199"/>
      <c r="DR11" s="200"/>
      <c r="DS11" s="201"/>
      <c r="DT11" s="199"/>
      <c r="DU11" s="199"/>
      <c r="DV11" s="202"/>
      <c r="DW11" s="202"/>
      <c r="DX11" s="202"/>
      <c r="DY11" s="199"/>
      <c r="DZ11" s="199"/>
      <c r="EC11" s="204"/>
      <c r="ED11" s="204"/>
      <c r="EE11" s="204"/>
      <c r="EF11" s="204"/>
      <c r="EG11" s="199"/>
      <c r="EH11" s="199"/>
      <c r="EI11" s="200"/>
      <c r="EJ11" s="201"/>
      <c r="EK11" s="199"/>
      <c r="EL11" s="199"/>
      <c r="EM11" s="202"/>
      <c r="EN11" s="202"/>
      <c r="EO11" s="202"/>
      <c r="EP11" s="199"/>
      <c r="EQ11" s="199"/>
      <c r="ET11" s="204"/>
      <c r="EU11" s="204"/>
      <c r="EV11" s="204"/>
      <c r="EW11" s="204"/>
      <c r="EX11" s="199"/>
      <c r="EY11" s="199"/>
      <c r="EZ11" s="200"/>
      <c r="FA11" s="201"/>
      <c r="FB11" s="199"/>
      <c r="FC11" s="199"/>
      <c r="FD11" s="202"/>
      <c r="FE11" s="202"/>
      <c r="FF11" s="202"/>
      <c r="FG11" s="199"/>
      <c r="FH11" s="199"/>
      <c r="FK11" s="204"/>
      <c r="FL11" s="204"/>
      <c r="FM11" s="204"/>
      <c r="FN11" s="204"/>
      <c r="FO11" s="199"/>
      <c r="FP11" s="199"/>
      <c r="FQ11" s="200"/>
      <c r="FR11" s="201"/>
      <c r="FS11" s="199"/>
      <c r="FT11" s="199"/>
      <c r="FU11" s="202"/>
      <c r="FV11" s="202"/>
      <c r="FW11" s="202"/>
      <c r="FX11" s="199"/>
      <c r="FY11" s="199"/>
      <c r="GB11" s="204"/>
      <c r="GC11" s="204"/>
      <c r="GD11" s="204"/>
      <c r="GE11" s="204"/>
      <c r="GF11" s="199"/>
      <c r="GG11" s="199"/>
      <c r="GH11" s="200"/>
      <c r="GI11" s="201"/>
      <c r="GJ11" s="199"/>
      <c r="GK11" s="199"/>
      <c r="GL11" s="202"/>
      <c r="GM11" s="202"/>
      <c r="GN11" s="202"/>
      <c r="GO11" s="199"/>
      <c r="GP11" s="199"/>
      <c r="GS11" s="204"/>
      <c r="GT11" s="204"/>
      <c r="GU11" s="204"/>
      <c r="GV11" s="204"/>
      <c r="GW11" s="199"/>
      <c r="GX11" s="199"/>
      <c r="GY11" s="200"/>
      <c r="GZ11" s="201"/>
      <c r="HA11" s="199"/>
      <c r="HB11" s="199"/>
      <c r="HC11" s="202"/>
      <c r="HD11" s="202"/>
      <c r="HE11" s="202"/>
      <c r="HF11" s="199"/>
      <c r="HG11" s="199"/>
      <c r="HJ11" s="204"/>
      <c r="HK11" s="204"/>
      <c r="HL11" s="204"/>
      <c r="HM11" s="204"/>
      <c r="HN11" s="199"/>
      <c r="HO11" s="199"/>
      <c r="HP11" s="200"/>
      <c r="HQ11" s="201"/>
      <c r="HR11" s="199"/>
      <c r="HS11" s="199"/>
      <c r="HT11" s="202"/>
      <c r="HU11" s="202"/>
      <c r="HV11" s="202"/>
      <c r="HW11" s="199"/>
      <c r="HX11" s="199"/>
      <c r="IA11" s="204"/>
    </row>
    <row r="12" spans="2:235" s="203" customFormat="1" ht="57" customHeight="1">
      <c r="B12" s="78" t="s">
        <v>7128</v>
      </c>
      <c r="C12" s="79" t="s">
        <v>7129</v>
      </c>
      <c r="D12" s="79" t="s">
        <v>7563</v>
      </c>
      <c r="E12" s="79" t="s">
        <v>7564</v>
      </c>
      <c r="F12" s="80" t="s">
        <v>4053</v>
      </c>
      <c r="G12" s="80" t="s">
        <v>969</v>
      </c>
      <c r="H12" s="75">
        <v>34639</v>
      </c>
      <c r="I12" s="81" t="s">
        <v>2161</v>
      </c>
      <c r="J12" s="396"/>
      <c r="K12" s="108" t="s">
        <v>280</v>
      </c>
      <c r="L12" s="109" t="s">
        <v>0</v>
      </c>
      <c r="M12" s="109" t="s">
        <v>1</v>
      </c>
      <c r="N12" s="110" t="s">
        <v>2183</v>
      </c>
      <c r="O12" s="110" t="s">
        <v>7130</v>
      </c>
      <c r="P12" s="111" t="s">
        <v>236</v>
      </c>
      <c r="Q12" s="149" t="s">
        <v>3561</v>
      </c>
      <c r="R12" s="204"/>
      <c r="S12" s="199"/>
      <c r="T12" s="200"/>
      <c r="U12" s="201"/>
      <c r="V12" s="199"/>
      <c r="W12" s="199"/>
      <c r="X12" s="202"/>
      <c r="Y12" s="202"/>
      <c r="Z12" s="202"/>
      <c r="AA12" s="199"/>
      <c r="AB12" s="199"/>
      <c r="AE12" s="204"/>
      <c r="AF12" s="204"/>
      <c r="AG12" s="204"/>
      <c r="AH12" s="204"/>
      <c r="AI12" s="199"/>
      <c r="AJ12" s="199"/>
      <c r="AK12" s="200"/>
      <c r="AL12" s="201"/>
      <c r="AM12" s="199"/>
      <c r="AN12" s="199"/>
      <c r="AO12" s="202"/>
      <c r="AP12" s="202"/>
      <c r="AQ12" s="202"/>
      <c r="AR12" s="199"/>
      <c r="AS12" s="199"/>
      <c r="AV12" s="204"/>
      <c r="AW12" s="204"/>
      <c r="AX12" s="204"/>
      <c r="AY12" s="204"/>
      <c r="AZ12" s="199"/>
      <c r="BA12" s="199"/>
      <c r="BB12" s="200"/>
      <c r="BC12" s="201"/>
      <c r="BD12" s="199"/>
      <c r="BE12" s="199"/>
      <c r="BF12" s="202"/>
      <c r="BG12" s="202"/>
      <c r="BH12" s="202"/>
      <c r="BI12" s="199"/>
      <c r="BJ12" s="199"/>
      <c r="BM12" s="204"/>
      <c r="BN12" s="204"/>
      <c r="BO12" s="204"/>
      <c r="BP12" s="204"/>
      <c r="BQ12" s="199"/>
      <c r="BR12" s="199"/>
      <c r="BS12" s="200"/>
      <c r="BT12" s="201"/>
      <c r="BU12" s="199"/>
      <c r="BV12" s="199"/>
      <c r="BW12" s="202"/>
      <c r="BX12" s="202"/>
      <c r="BY12" s="202"/>
      <c r="BZ12" s="199"/>
      <c r="CA12" s="199"/>
      <c r="CD12" s="204"/>
      <c r="CE12" s="204"/>
      <c r="CF12" s="204"/>
      <c r="CG12" s="204"/>
      <c r="CH12" s="199"/>
      <c r="CI12" s="199"/>
      <c r="CJ12" s="200"/>
      <c r="CK12" s="201"/>
      <c r="CL12" s="199"/>
      <c r="CM12" s="199"/>
      <c r="CN12" s="202"/>
      <c r="CO12" s="202"/>
      <c r="CP12" s="202"/>
      <c r="CQ12" s="199"/>
      <c r="CR12" s="199"/>
      <c r="CU12" s="204"/>
      <c r="CV12" s="204"/>
      <c r="CW12" s="204"/>
      <c r="CX12" s="204"/>
      <c r="CY12" s="199"/>
      <c r="CZ12" s="199"/>
      <c r="DA12" s="200"/>
      <c r="DB12" s="201"/>
      <c r="DC12" s="199"/>
      <c r="DD12" s="199"/>
      <c r="DE12" s="202"/>
      <c r="DF12" s="202"/>
      <c r="DG12" s="202"/>
      <c r="DH12" s="199"/>
      <c r="DI12" s="199"/>
      <c r="DL12" s="204"/>
      <c r="DM12" s="204"/>
      <c r="DN12" s="204"/>
      <c r="DO12" s="204"/>
      <c r="DP12" s="199"/>
      <c r="DQ12" s="199"/>
      <c r="DR12" s="200"/>
      <c r="DS12" s="201"/>
      <c r="DT12" s="199"/>
      <c r="DU12" s="199"/>
      <c r="DV12" s="202"/>
      <c r="DW12" s="202"/>
      <c r="DX12" s="202"/>
      <c r="DY12" s="199"/>
      <c r="DZ12" s="199"/>
      <c r="EC12" s="204"/>
      <c r="ED12" s="204"/>
      <c r="EE12" s="204"/>
      <c r="EF12" s="204"/>
      <c r="EG12" s="199"/>
      <c r="EH12" s="199"/>
      <c r="EI12" s="200"/>
      <c r="EJ12" s="201"/>
      <c r="EK12" s="199"/>
      <c r="EL12" s="199"/>
      <c r="EM12" s="202"/>
      <c r="EN12" s="202"/>
      <c r="EO12" s="202"/>
      <c r="EP12" s="199"/>
      <c r="EQ12" s="199"/>
      <c r="ET12" s="204"/>
      <c r="EU12" s="204"/>
      <c r="EV12" s="204"/>
      <c r="EW12" s="204"/>
      <c r="EX12" s="199"/>
      <c r="EY12" s="199"/>
      <c r="EZ12" s="200"/>
      <c r="FA12" s="201"/>
      <c r="FB12" s="199"/>
      <c r="FC12" s="199"/>
      <c r="FD12" s="202"/>
      <c r="FE12" s="202"/>
      <c r="FF12" s="202"/>
      <c r="FG12" s="199"/>
      <c r="FH12" s="199"/>
      <c r="FK12" s="204"/>
      <c r="FL12" s="204"/>
      <c r="FM12" s="204"/>
      <c r="FN12" s="204"/>
      <c r="FO12" s="199"/>
      <c r="FP12" s="199"/>
      <c r="FQ12" s="200"/>
      <c r="FR12" s="201"/>
      <c r="FS12" s="199"/>
      <c r="FT12" s="199"/>
      <c r="FU12" s="202"/>
      <c r="FV12" s="202"/>
      <c r="FW12" s="202"/>
      <c r="FX12" s="199"/>
      <c r="FY12" s="199"/>
      <c r="GB12" s="204"/>
      <c r="GC12" s="204"/>
      <c r="GD12" s="204"/>
      <c r="GE12" s="204"/>
      <c r="GF12" s="199"/>
      <c r="GG12" s="199"/>
      <c r="GH12" s="200"/>
      <c r="GI12" s="201"/>
      <c r="GJ12" s="199"/>
      <c r="GK12" s="199"/>
      <c r="GL12" s="202"/>
      <c r="GM12" s="202"/>
      <c r="GN12" s="202"/>
      <c r="GO12" s="199"/>
      <c r="GP12" s="199"/>
      <c r="GS12" s="204"/>
      <c r="GT12" s="204"/>
      <c r="GU12" s="204"/>
      <c r="GV12" s="204"/>
      <c r="GW12" s="199"/>
      <c r="GX12" s="199"/>
      <c r="GY12" s="200"/>
      <c r="GZ12" s="201"/>
      <c r="HA12" s="199"/>
      <c r="HB12" s="199"/>
      <c r="HC12" s="202"/>
      <c r="HD12" s="202"/>
      <c r="HE12" s="202"/>
      <c r="HF12" s="199"/>
      <c r="HG12" s="199"/>
      <c r="HJ12" s="204"/>
      <c r="HK12" s="204"/>
      <c r="HL12" s="204"/>
      <c r="HM12" s="204"/>
      <c r="HN12" s="199"/>
      <c r="HO12" s="199"/>
      <c r="HP12" s="200"/>
      <c r="HQ12" s="201"/>
      <c r="HR12" s="199"/>
      <c r="HS12" s="199"/>
      <c r="HT12" s="202"/>
      <c r="HU12" s="202"/>
      <c r="HV12" s="202"/>
      <c r="HW12" s="199"/>
      <c r="HX12" s="199"/>
      <c r="IA12" s="204"/>
    </row>
    <row r="13" spans="2:235" s="203" customFormat="1" ht="57" customHeight="1">
      <c r="B13" s="78" t="s">
        <v>7132</v>
      </c>
      <c r="C13" s="332" t="s">
        <v>3786</v>
      </c>
      <c r="D13" s="332" t="s">
        <v>4277</v>
      </c>
      <c r="E13" s="406" t="s">
        <v>7133</v>
      </c>
      <c r="F13" s="80" t="str">
        <f t="shared" ref="F13:F23" si="0">M13&amp;N13</f>
        <v>宇部市神原町2-1-22</v>
      </c>
      <c r="G13" s="80" t="s">
        <v>965</v>
      </c>
      <c r="H13" s="75">
        <v>35400</v>
      </c>
      <c r="I13" s="81" t="s">
        <v>2162</v>
      </c>
      <c r="J13" s="396"/>
      <c r="K13" s="318" t="s">
        <v>280</v>
      </c>
      <c r="L13" s="90" t="s">
        <v>0</v>
      </c>
      <c r="M13" s="90" t="s">
        <v>1</v>
      </c>
      <c r="N13" s="80" t="s">
        <v>2184</v>
      </c>
      <c r="O13" s="80" t="s">
        <v>7134</v>
      </c>
      <c r="P13" s="91" t="s">
        <v>236</v>
      </c>
      <c r="Q13" s="92" t="s">
        <v>9</v>
      </c>
      <c r="R13" s="204"/>
      <c r="S13" s="199"/>
      <c r="T13" s="200"/>
      <c r="U13" s="201"/>
      <c r="V13" s="199"/>
      <c r="W13" s="199"/>
      <c r="X13" s="202"/>
      <c r="Y13" s="202"/>
      <c r="Z13" s="202"/>
      <c r="AA13" s="199"/>
      <c r="AB13" s="199"/>
      <c r="AE13" s="204"/>
      <c r="AF13" s="204"/>
      <c r="AG13" s="204"/>
      <c r="AH13" s="204"/>
      <c r="AI13" s="199"/>
      <c r="AJ13" s="199"/>
      <c r="AK13" s="200"/>
      <c r="AL13" s="201"/>
      <c r="AM13" s="199"/>
      <c r="AN13" s="199"/>
      <c r="AO13" s="202"/>
      <c r="AP13" s="202"/>
      <c r="AQ13" s="202"/>
      <c r="AR13" s="199"/>
      <c r="AS13" s="199"/>
      <c r="AV13" s="204"/>
      <c r="AW13" s="204"/>
      <c r="AX13" s="204"/>
      <c r="AY13" s="204"/>
      <c r="AZ13" s="199"/>
      <c r="BA13" s="199"/>
      <c r="BB13" s="200"/>
      <c r="BC13" s="201"/>
      <c r="BD13" s="199"/>
      <c r="BE13" s="199"/>
      <c r="BF13" s="202"/>
      <c r="BG13" s="202"/>
      <c r="BH13" s="202"/>
      <c r="BI13" s="199"/>
      <c r="BJ13" s="199"/>
      <c r="BM13" s="204"/>
      <c r="BN13" s="204"/>
      <c r="BO13" s="204"/>
      <c r="BP13" s="204"/>
      <c r="BQ13" s="199"/>
      <c r="BR13" s="199"/>
      <c r="BS13" s="200"/>
      <c r="BT13" s="201"/>
      <c r="BU13" s="199"/>
      <c r="BV13" s="199"/>
      <c r="BW13" s="202"/>
      <c r="BX13" s="202"/>
      <c r="BY13" s="202"/>
      <c r="BZ13" s="199"/>
      <c r="CA13" s="199"/>
      <c r="CD13" s="204"/>
      <c r="CE13" s="204"/>
      <c r="CF13" s="204"/>
      <c r="CG13" s="204"/>
      <c r="CH13" s="199"/>
      <c r="CI13" s="199"/>
      <c r="CJ13" s="200"/>
      <c r="CK13" s="201"/>
      <c r="CL13" s="199"/>
      <c r="CM13" s="199"/>
      <c r="CN13" s="202"/>
      <c r="CO13" s="202"/>
      <c r="CP13" s="202"/>
      <c r="CQ13" s="199"/>
      <c r="CR13" s="199"/>
      <c r="CU13" s="204"/>
      <c r="CV13" s="204"/>
      <c r="CW13" s="204"/>
      <c r="CX13" s="204"/>
      <c r="CY13" s="199"/>
      <c r="CZ13" s="199"/>
      <c r="DA13" s="200"/>
      <c r="DB13" s="201"/>
      <c r="DC13" s="199"/>
      <c r="DD13" s="199"/>
      <c r="DE13" s="202"/>
      <c r="DF13" s="202"/>
      <c r="DG13" s="202"/>
      <c r="DH13" s="199"/>
      <c r="DI13" s="199"/>
      <c r="DL13" s="204"/>
      <c r="DM13" s="204"/>
      <c r="DN13" s="204"/>
      <c r="DO13" s="204"/>
      <c r="DP13" s="199"/>
      <c r="DQ13" s="199"/>
      <c r="DR13" s="200"/>
      <c r="DS13" s="201"/>
      <c r="DT13" s="199"/>
      <c r="DU13" s="199"/>
      <c r="DV13" s="202"/>
      <c r="DW13" s="202"/>
      <c r="DX13" s="202"/>
      <c r="DY13" s="199"/>
      <c r="DZ13" s="199"/>
      <c r="EC13" s="204"/>
      <c r="ED13" s="204"/>
      <c r="EE13" s="204"/>
      <c r="EF13" s="204"/>
      <c r="EG13" s="199"/>
      <c r="EH13" s="199"/>
      <c r="EI13" s="200"/>
      <c r="EJ13" s="201"/>
      <c r="EK13" s="199"/>
      <c r="EL13" s="199"/>
      <c r="EM13" s="202"/>
      <c r="EN13" s="202"/>
      <c r="EO13" s="202"/>
      <c r="EP13" s="199"/>
      <c r="EQ13" s="199"/>
      <c r="ET13" s="204"/>
      <c r="EU13" s="204"/>
      <c r="EV13" s="204"/>
      <c r="EW13" s="204"/>
      <c r="EX13" s="199"/>
      <c r="EY13" s="199"/>
      <c r="EZ13" s="200"/>
      <c r="FA13" s="201"/>
      <c r="FB13" s="199"/>
      <c r="FC13" s="199"/>
      <c r="FD13" s="202"/>
      <c r="FE13" s="202"/>
      <c r="FF13" s="202"/>
      <c r="FG13" s="199"/>
      <c r="FH13" s="199"/>
      <c r="FK13" s="204"/>
      <c r="FL13" s="204"/>
      <c r="FM13" s="204"/>
      <c r="FN13" s="204"/>
      <c r="FO13" s="199"/>
      <c r="FP13" s="199"/>
      <c r="FQ13" s="200"/>
      <c r="FR13" s="201"/>
      <c r="FS13" s="199"/>
      <c r="FT13" s="199"/>
      <c r="FU13" s="202"/>
      <c r="FV13" s="202"/>
      <c r="FW13" s="202"/>
      <c r="FX13" s="199"/>
      <c r="FY13" s="199"/>
      <c r="GB13" s="204"/>
      <c r="GC13" s="204"/>
      <c r="GD13" s="204"/>
      <c r="GE13" s="204"/>
      <c r="GF13" s="199"/>
      <c r="GG13" s="199"/>
      <c r="GH13" s="200"/>
      <c r="GI13" s="201"/>
      <c r="GJ13" s="199"/>
      <c r="GK13" s="199"/>
      <c r="GL13" s="202"/>
      <c r="GM13" s="202"/>
      <c r="GN13" s="202"/>
      <c r="GO13" s="199"/>
      <c r="GP13" s="199"/>
      <c r="GS13" s="204"/>
      <c r="GT13" s="204"/>
      <c r="GU13" s="204"/>
      <c r="GV13" s="204"/>
      <c r="GW13" s="199"/>
      <c r="GX13" s="199"/>
      <c r="GY13" s="200"/>
      <c r="GZ13" s="201"/>
      <c r="HA13" s="199"/>
      <c r="HB13" s="199"/>
      <c r="HC13" s="202"/>
      <c r="HD13" s="202"/>
      <c r="HE13" s="202"/>
      <c r="HF13" s="199"/>
      <c r="HG13" s="199"/>
      <c r="HJ13" s="204"/>
      <c r="HK13" s="204"/>
      <c r="HL13" s="204"/>
      <c r="HM13" s="204"/>
      <c r="HN13" s="199"/>
      <c r="HO13" s="199"/>
      <c r="HP13" s="200"/>
      <c r="HQ13" s="201"/>
      <c r="HR13" s="199"/>
      <c r="HS13" s="199"/>
      <c r="HT13" s="202"/>
      <c r="HU13" s="202"/>
      <c r="HV13" s="202"/>
      <c r="HW13" s="199"/>
      <c r="HX13" s="199"/>
      <c r="IA13" s="204"/>
    </row>
    <row r="14" spans="2:235" s="203" customFormat="1" ht="57" customHeight="1">
      <c r="B14" s="78" t="s">
        <v>4276</v>
      </c>
      <c r="C14" s="79" t="s">
        <v>4275</v>
      </c>
      <c r="D14" s="79" t="s">
        <v>8274</v>
      </c>
      <c r="E14" s="79" t="s">
        <v>4274</v>
      </c>
      <c r="F14" s="80" t="str">
        <f t="shared" si="0"/>
        <v>宇部市末広町1-13</v>
      </c>
      <c r="G14" s="80" t="s">
        <v>1157</v>
      </c>
      <c r="H14" s="75">
        <v>35827</v>
      </c>
      <c r="I14" s="81" t="s">
        <v>2163</v>
      </c>
      <c r="J14" s="396"/>
      <c r="K14" s="318" t="s">
        <v>280</v>
      </c>
      <c r="L14" s="90" t="s">
        <v>0</v>
      </c>
      <c r="M14" s="90" t="s">
        <v>1</v>
      </c>
      <c r="N14" s="80" t="s">
        <v>1340</v>
      </c>
      <c r="O14" s="80" t="s">
        <v>4273</v>
      </c>
      <c r="P14" s="91" t="s">
        <v>236</v>
      </c>
      <c r="Q14" s="92" t="s">
        <v>3561</v>
      </c>
      <c r="R14" s="204"/>
      <c r="S14" s="199"/>
      <c r="T14" s="200"/>
      <c r="U14" s="201"/>
      <c r="V14" s="199"/>
      <c r="W14" s="199"/>
      <c r="X14" s="202"/>
      <c r="Y14" s="202"/>
      <c r="Z14" s="202"/>
      <c r="AA14" s="199"/>
      <c r="AB14" s="199"/>
      <c r="AE14" s="204"/>
      <c r="AF14" s="204"/>
      <c r="AG14" s="204"/>
      <c r="AH14" s="204"/>
      <c r="AI14" s="199"/>
      <c r="AJ14" s="199"/>
      <c r="AK14" s="200"/>
      <c r="AL14" s="201"/>
      <c r="AM14" s="199"/>
      <c r="AN14" s="199"/>
      <c r="AO14" s="202"/>
      <c r="AP14" s="202"/>
      <c r="AQ14" s="202"/>
      <c r="AR14" s="199"/>
      <c r="AS14" s="199"/>
      <c r="AV14" s="204"/>
      <c r="AW14" s="204"/>
      <c r="AX14" s="204"/>
      <c r="AY14" s="204"/>
      <c r="AZ14" s="199"/>
      <c r="BA14" s="199"/>
      <c r="BB14" s="200"/>
      <c r="BC14" s="201"/>
      <c r="BD14" s="199"/>
      <c r="BE14" s="199"/>
      <c r="BF14" s="202"/>
      <c r="BG14" s="202"/>
      <c r="BH14" s="202"/>
      <c r="BI14" s="199"/>
      <c r="BJ14" s="199"/>
      <c r="BM14" s="204"/>
      <c r="BN14" s="204"/>
      <c r="BO14" s="204"/>
      <c r="BP14" s="204"/>
      <c r="BQ14" s="199"/>
      <c r="BR14" s="199"/>
      <c r="BS14" s="200"/>
      <c r="BT14" s="201"/>
      <c r="BU14" s="199"/>
      <c r="BV14" s="199"/>
      <c r="BW14" s="202"/>
      <c r="BX14" s="202"/>
      <c r="BY14" s="202"/>
      <c r="BZ14" s="199"/>
      <c r="CA14" s="199"/>
      <c r="CD14" s="204"/>
      <c r="CE14" s="204"/>
      <c r="CF14" s="204"/>
      <c r="CG14" s="204"/>
      <c r="CH14" s="199"/>
      <c r="CI14" s="199"/>
      <c r="CJ14" s="200"/>
      <c r="CK14" s="201"/>
      <c r="CL14" s="199"/>
      <c r="CM14" s="199"/>
      <c r="CN14" s="202"/>
      <c r="CO14" s="202"/>
      <c r="CP14" s="202"/>
      <c r="CQ14" s="199"/>
      <c r="CR14" s="199"/>
      <c r="CU14" s="204"/>
      <c r="CV14" s="204"/>
      <c r="CW14" s="204"/>
      <c r="CX14" s="204"/>
      <c r="CY14" s="199"/>
      <c r="CZ14" s="199"/>
      <c r="DA14" s="200"/>
      <c r="DB14" s="201"/>
      <c r="DC14" s="199"/>
      <c r="DD14" s="199"/>
      <c r="DE14" s="202"/>
      <c r="DF14" s="202"/>
      <c r="DG14" s="202"/>
      <c r="DH14" s="199"/>
      <c r="DI14" s="199"/>
      <c r="DL14" s="204"/>
      <c r="DM14" s="204"/>
      <c r="DN14" s="204"/>
      <c r="DO14" s="204"/>
      <c r="DP14" s="199"/>
      <c r="DQ14" s="199"/>
      <c r="DR14" s="200"/>
      <c r="DS14" s="201"/>
      <c r="DT14" s="199"/>
      <c r="DU14" s="199"/>
      <c r="DV14" s="202"/>
      <c r="DW14" s="202"/>
      <c r="DX14" s="202"/>
      <c r="DY14" s="199"/>
      <c r="DZ14" s="199"/>
      <c r="EC14" s="204"/>
      <c r="ED14" s="204"/>
      <c r="EE14" s="204"/>
      <c r="EF14" s="204"/>
      <c r="EG14" s="199"/>
      <c r="EH14" s="199"/>
      <c r="EI14" s="200"/>
      <c r="EJ14" s="201"/>
      <c r="EK14" s="199"/>
      <c r="EL14" s="199"/>
      <c r="EM14" s="202"/>
      <c r="EN14" s="202"/>
      <c r="EO14" s="202"/>
      <c r="EP14" s="199"/>
      <c r="EQ14" s="199"/>
      <c r="ET14" s="204"/>
      <c r="EU14" s="204"/>
      <c r="EV14" s="204"/>
      <c r="EW14" s="204"/>
      <c r="EX14" s="199"/>
      <c r="EY14" s="199"/>
      <c r="EZ14" s="200"/>
      <c r="FA14" s="201"/>
      <c r="FB14" s="199"/>
      <c r="FC14" s="199"/>
      <c r="FD14" s="202"/>
      <c r="FE14" s="202"/>
      <c r="FF14" s="202"/>
      <c r="FG14" s="199"/>
      <c r="FH14" s="199"/>
      <c r="FK14" s="204"/>
      <c r="FL14" s="204"/>
      <c r="FM14" s="204"/>
      <c r="FN14" s="204"/>
      <c r="FO14" s="199"/>
      <c r="FP14" s="199"/>
      <c r="FQ14" s="200"/>
      <c r="FR14" s="201"/>
      <c r="FS14" s="199"/>
      <c r="FT14" s="199"/>
      <c r="FU14" s="202"/>
      <c r="FV14" s="202"/>
      <c r="FW14" s="202"/>
      <c r="FX14" s="199"/>
      <c r="FY14" s="199"/>
      <c r="GB14" s="204"/>
      <c r="GC14" s="204"/>
      <c r="GD14" s="204"/>
      <c r="GE14" s="204"/>
      <c r="GF14" s="199"/>
      <c r="GG14" s="199"/>
      <c r="GH14" s="200"/>
      <c r="GI14" s="201"/>
      <c r="GJ14" s="199"/>
      <c r="GK14" s="199"/>
      <c r="GL14" s="202"/>
      <c r="GM14" s="202"/>
      <c r="GN14" s="202"/>
      <c r="GO14" s="199"/>
      <c r="GP14" s="199"/>
      <c r="GS14" s="204"/>
      <c r="GT14" s="204"/>
      <c r="GU14" s="204"/>
      <c r="GV14" s="204"/>
      <c r="GW14" s="199"/>
      <c r="GX14" s="199"/>
      <c r="GY14" s="200"/>
      <c r="GZ14" s="201"/>
      <c r="HA14" s="199"/>
      <c r="HB14" s="199"/>
      <c r="HC14" s="202"/>
      <c r="HD14" s="202"/>
      <c r="HE14" s="202"/>
      <c r="HF14" s="199"/>
      <c r="HG14" s="199"/>
      <c r="HJ14" s="204"/>
      <c r="HK14" s="204"/>
      <c r="HL14" s="204"/>
      <c r="HM14" s="204"/>
      <c r="HN14" s="199"/>
      <c r="HO14" s="199"/>
      <c r="HP14" s="200"/>
      <c r="HQ14" s="201"/>
      <c r="HR14" s="199"/>
      <c r="HS14" s="199"/>
      <c r="HT14" s="202"/>
      <c r="HU14" s="202"/>
      <c r="HV14" s="202"/>
      <c r="HW14" s="199"/>
      <c r="HX14" s="199"/>
      <c r="IA14" s="204"/>
    </row>
    <row r="15" spans="2:235" s="203" customFormat="1" ht="57" customHeight="1">
      <c r="B15" s="78" t="s">
        <v>7135</v>
      </c>
      <c r="C15" s="79" t="s">
        <v>2566</v>
      </c>
      <c r="D15" s="79" t="s">
        <v>8275</v>
      </c>
      <c r="E15" s="79" t="s">
        <v>7136</v>
      </c>
      <c r="F15" s="80" t="str">
        <f t="shared" si="0"/>
        <v>宇部市中村3丁目12-52-11</v>
      </c>
      <c r="G15" s="80" t="s">
        <v>924</v>
      </c>
      <c r="H15" s="75">
        <v>35886</v>
      </c>
      <c r="I15" s="81" t="s">
        <v>2164</v>
      </c>
      <c r="J15" s="396"/>
      <c r="K15" s="318" t="s">
        <v>280</v>
      </c>
      <c r="L15" s="90" t="s">
        <v>0</v>
      </c>
      <c r="M15" s="90" t="s">
        <v>1</v>
      </c>
      <c r="N15" s="80" t="s">
        <v>8790</v>
      </c>
      <c r="O15" s="80" t="s">
        <v>7137</v>
      </c>
      <c r="P15" s="91" t="s">
        <v>236</v>
      </c>
      <c r="Q15" s="92" t="s">
        <v>4132</v>
      </c>
      <c r="R15" s="204"/>
      <c r="S15" s="199"/>
      <c r="T15" s="200"/>
      <c r="U15" s="201"/>
      <c r="V15" s="199"/>
      <c r="W15" s="199"/>
      <c r="X15" s="202"/>
      <c r="Y15" s="202"/>
      <c r="Z15" s="202"/>
      <c r="AA15" s="199"/>
      <c r="AB15" s="199"/>
      <c r="AE15" s="204"/>
      <c r="AF15" s="204"/>
      <c r="AG15" s="204"/>
      <c r="AH15" s="204"/>
      <c r="AI15" s="199"/>
      <c r="AJ15" s="199"/>
      <c r="AK15" s="200"/>
      <c r="AL15" s="201"/>
      <c r="AM15" s="199"/>
      <c r="AN15" s="199"/>
      <c r="AO15" s="202"/>
      <c r="AP15" s="202"/>
      <c r="AQ15" s="202"/>
      <c r="AR15" s="199"/>
      <c r="AS15" s="199"/>
      <c r="AV15" s="204"/>
      <c r="AW15" s="204"/>
      <c r="AX15" s="204"/>
      <c r="AY15" s="204"/>
      <c r="AZ15" s="199"/>
      <c r="BA15" s="199"/>
      <c r="BB15" s="200"/>
      <c r="BC15" s="201"/>
      <c r="BD15" s="199"/>
      <c r="BE15" s="199"/>
      <c r="BF15" s="202"/>
      <c r="BG15" s="202"/>
      <c r="BH15" s="202"/>
      <c r="BI15" s="199"/>
      <c r="BJ15" s="199"/>
      <c r="BM15" s="204"/>
      <c r="BN15" s="204"/>
      <c r="BO15" s="204"/>
      <c r="BP15" s="204"/>
      <c r="BQ15" s="199"/>
      <c r="BR15" s="199"/>
      <c r="BS15" s="200"/>
      <c r="BT15" s="201"/>
      <c r="BU15" s="199"/>
      <c r="BV15" s="199"/>
      <c r="BW15" s="202"/>
      <c r="BX15" s="202"/>
      <c r="BY15" s="202"/>
      <c r="BZ15" s="199"/>
      <c r="CA15" s="199"/>
      <c r="CD15" s="204"/>
      <c r="CE15" s="204"/>
      <c r="CF15" s="204"/>
      <c r="CG15" s="204"/>
      <c r="CH15" s="199"/>
      <c r="CI15" s="199"/>
      <c r="CJ15" s="200"/>
      <c r="CK15" s="201"/>
      <c r="CL15" s="199"/>
      <c r="CM15" s="199"/>
      <c r="CN15" s="202"/>
      <c r="CO15" s="202"/>
      <c r="CP15" s="202"/>
      <c r="CQ15" s="199"/>
      <c r="CR15" s="199"/>
      <c r="CU15" s="204"/>
      <c r="CV15" s="204"/>
      <c r="CW15" s="204"/>
      <c r="CX15" s="204"/>
      <c r="CY15" s="199"/>
      <c r="CZ15" s="199"/>
      <c r="DA15" s="200"/>
      <c r="DB15" s="201"/>
      <c r="DC15" s="199"/>
      <c r="DD15" s="199"/>
      <c r="DE15" s="202"/>
      <c r="DF15" s="202"/>
      <c r="DG15" s="202"/>
      <c r="DH15" s="199"/>
      <c r="DI15" s="199"/>
      <c r="DL15" s="204"/>
      <c r="DM15" s="204"/>
      <c r="DN15" s="204"/>
      <c r="DO15" s="204"/>
      <c r="DP15" s="199"/>
      <c r="DQ15" s="199"/>
      <c r="DR15" s="200"/>
      <c r="DS15" s="201"/>
      <c r="DT15" s="199"/>
      <c r="DU15" s="199"/>
      <c r="DV15" s="202"/>
      <c r="DW15" s="202"/>
      <c r="DX15" s="202"/>
      <c r="DY15" s="199"/>
      <c r="DZ15" s="199"/>
      <c r="EC15" s="204"/>
      <c r="ED15" s="204"/>
      <c r="EE15" s="204"/>
      <c r="EF15" s="204"/>
      <c r="EG15" s="199"/>
      <c r="EH15" s="199"/>
      <c r="EI15" s="200"/>
      <c r="EJ15" s="201"/>
      <c r="EK15" s="199"/>
      <c r="EL15" s="199"/>
      <c r="EM15" s="202"/>
      <c r="EN15" s="202"/>
      <c r="EO15" s="202"/>
      <c r="EP15" s="199"/>
      <c r="EQ15" s="199"/>
      <c r="ET15" s="204"/>
      <c r="EU15" s="204"/>
      <c r="EV15" s="204"/>
      <c r="EW15" s="204"/>
      <c r="EX15" s="199"/>
      <c r="EY15" s="199"/>
      <c r="EZ15" s="200"/>
      <c r="FA15" s="201"/>
      <c r="FB15" s="199"/>
      <c r="FC15" s="199"/>
      <c r="FD15" s="202"/>
      <c r="FE15" s="202"/>
      <c r="FF15" s="202"/>
      <c r="FG15" s="199"/>
      <c r="FH15" s="199"/>
      <c r="FK15" s="204"/>
      <c r="FL15" s="204"/>
      <c r="FM15" s="204"/>
      <c r="FN15" s="204"/>
      <c r="FO15" s="199"/>
      <c r="FP15" s="199"/>
      <c r="FQ15" s="200"/>
      <c r="FR15" s="201"/>
      <c r="FS15" s="199"/>
      <c r="FT15" s="199"/>
      <c r="FU15" s="202"/>
      <c r="FV15" s="202"/>
      <c r="FW15" s="202"/>
      <c r="FX15" s="199"/>
      <c r="FY15" s="199"/>
      <c r="GB15" s="204"/>
      <c r="GC15" s="204"/>
      <c r="GD15" s="204"/>
      <c r="GE15" s="204"/>
      <c r="GF15" s="199"/>
      <c r="GG15" s="199"/>
      <c r="GH15" s="200"/>
      <c r="GI15" s="201"/>
      <c r="GJ15" s="199"/>
      <c r="GK15" s="199"/>
      <c r="GL15" s="202"/>
      <c r="GM15" s="202"/>
      <c r="GN15" s="202"/>
      <c r="GO15" s="199"/>
      <c r="GP15" s="199"/>
      <c r="GS15" s="204"/>
      <c r="GT15" s="204"/>
      <c r="GU15" s="204"/>
      <c r="GV15" s="204"/>
      <c r="GW15" s="199"/>
      <c r="GX15" s="199"/>
      <c r="GY15" s="200"/>
      <c r="GZ15" s="201"/>
      <c r="HA15" s="199"/>
      <c r="HB15" s="199"/>
      <c r="HC15" s="202"/>
      <c r="HD15" s="202"/>
      <c r="HE15" s="202"/>
      <c r="HF15" s="199"/>
      <c r="HG15" s="199"/>
      <c r="HJ15" s="204"/>
      <c r="HK15" s="204"/>
      <c r="HL15" s="204"/>
      <c r="HM15" s="204"/>
      <c r="HN15" s="199"/>
      <c r="HO15" s="199"/>
      <c r="HP15" s="200"/>
      <c r="HQ15" s="201"/>
      <c r="HR15" s="199"/>
      <c r="HS15" s="199"/>
      <c r="HT15" s="202"/>
      <c r="HU15" s="202"/>
      <c r="HV15" s="202"/>
      <c r="HW15" s="199"/>
      <c r="HX15" s="199"/>
      <c r="IA15" s="204"/>
    </row>
    <row r="16" spans="2:235" s="203" customFormat="1" ht="57" customHeight="1">
      <c r="B16" s="637" t="s">
        <v>8791</v>
      </c>
      <c r="C16" s="79" t="s">
        <v>6706</v>
      </c>
      <c r="D16" s="79" t="s">
        <v>7131</v>
      </c>
      <c r="E16" s="79" t="s">
        <v>8792</v>
      </c>
      <c r="F16" s="80" t="str">
        <f t="shared" si="0"/>
        <v>宇部市西宇部南３－５－２1</v>
      </c>
      <c r="G16" s="80" t="s">
        <v>1165</v>
      </c>
      <c r="H16" s="75">
        <v>43709</v>
      </c>
      <c r="I16" s="80" t="s">
        <v>8793</v>
      </c>
      <c r="J16" s="396"/>
      <c r="K16" s="318" t="s">
        <v>280</v>
      </c>
      <c r="L16" s="90" t="s">
        <v>501</v>
      </c>
      <c r="M16" s="90" t="s">
        <v>1</v>
      </c>
      <c r="N16" s="461" t="s">
        <v>8968</v>
      </c>
      <c r="O16" s="80" t="s">
        <v>8794</v>
      </c>
      <c r="P16" s="91" t="s">
        <v>236</v>
      </c>
      <c r="Q16" s="92" t="s">
        <v>525</v>
      </c>
      <c r="R16" s="204"/>
      <c r="S16" s="199"/>
      <c r="T16" s="200"/>
      <c r="U16" s="201"/>
      <c r="V16" s="199"/>
      <c r="W16" s="199"/>
      <c r="X16" s="202"/>
      <c r="Y16" s="202"/>
      <c r="Z16" s="202"/>
      <c r="AA16" s="199"/>
      <c r="AB16" s="199"/>
      <c r="AE16" s="204"/>
      <c r="AF16" s="204"/>
      <c r="AG16" s="204"/>
      <c r="AH16" s="204"/>
      <c r="AI16" s="199"/>
      <c r="AJ16" s="199"/>
      <c r="AK16" s="200"/>
      <c r="AL16" s="201"/>
      <c r="AM16" s="199"/>
      <c r="AN16" s="199"/>
      <c r="AO16" s="202"/>
      <c r="AP16" s="202"/>
      <c r="AQ16" s="202"/>
      <c r="AR16" s="199"/>
      <c r="AS16" s="199"/>
      <c r="AV16" s="204"/>
      <c r="AW16" s="204"/>
      <c r="AX16" s="204"/>
      <c r="AY16" s="204"/>
      <c r="AZ16" s="199"/>
      <c r="BA16" s="199"/>
      <c r="BB16" s="200"/>
      <c r="BC16" s="201"/>
      <c r="BD16" s="199"/>
      <c r="BE16" s="199"/>
      <c r="BF16" s="202"/>
      <c r="BG16" s="202"/>
      <c r="BH16" s="202"/>
      <c r="BI16" s="199"/>
      <c r="BJ16" s="199"/>
      <c r="BM16" s="204"/>
      <c r="BN16" s="204"/>
      <c r="BO16" s="204"/>
      <c r="BP16" s="204"/>
      <c r="BQ16" s="199"/>
      <c r="BR16" s="199"/>
      <c r="BS16" s="200"/>
      <c r="BT16" s="201"/>
      <c r="BU16" s="199"/>
      <c r="BV16" s="199"/>
      <c r="BW16" s="202"/>
      <c r="BX16" s="202"/>
      <c r="BY16" s="202"/>
      <c r="BZ16" s="199"/>
      <c r="CA16" s="199"/>
      <c r="CD16" s="204"/>
      <c r="CE16" s="204"/>
      <c r="CF16" s="204"/>
      <c r="CG16" s="204"/>
      <c r="CH16" s="199"/>
      <c r="CI16" s="199"/>
      <c r="CJ16" s="200"/>
      <c r="CK16" s="201"/>
      <c r="CL16" s="199"/>
      <c r="CM16" s="199"/>
      <c r="CN16" s="202"/>
      <c r="CO16" s="202"/>
      <c r="CP16" s="202"/>
      <c r="CQ16" s="199"/>
      <c r="CR16" s="199"/>
      <c r="CU16" s="204"/>
      <c r="CV16" s="204"/>
      <c r="CW16" s="204"/>
      <c r="CX16" s="204"/>
      <c r="CY16" s="199"/>
      <c r="CZ16" s="199"/>
      <c r="DA16" s="200"/>
      <c r="DB16" s="201"/>
      <c r="DC16" s="199"/>
      <c r="DD16" s="199"/>
      <c r="DE16" s="202"/>
      <c r="DF16" s="202"/>
      <c r="DG16" s="202"/>
      <c r="DH16" s="199"/>
      <c r="DI16" s="199"/>
      <c r="DL16" s="204"/>
      <c r="DM16" s="204"/>
      <c r="DN16" s="204"/>
      <c r="DO16" s="204"/>
      <c r="DP16" s="199"/>
      <c r="DQ16" s="199"/>
      <c r="DR16" s="200"/>
      <c r="DS16" s="201"/>
      <c r="DT16" s="199"/>
      <c r="DU16" s="199"/>
      <c r="DV16" s="202"/>
      <c r="DW16" s="202"/>
      <c r="DX16" s="202"/>
      <c r="DY16" s="199"/>
      <c r="DZ16" s="199"/>
      <c r="EC16" s="204"/>
      <c r="ED16" s="204"/>
      <c r="EE16" s="204"/>
      <c r="EF16" s="204"/>
      <c r="EG16" s="199"/>
      <c r="EH16" s="199"/>
      <c r="EI16" s="200"/>
      <c r="EJ16" s="201"/>
      <c r="EK16" s="199"/>
      <c r="EL16" s="199"/>
      <c r="EM16" s="202"/>
      <c r="EN16" s="202"/>
      <c r="EO16" s="202"/>
      <c r="EP16" s="199"/>
      <c r="EQ16" s="199"/>
      <c r="ET16" s="204"/>
      <c r="EU16" s="204"/>
      <c r="EV16" s="204"/>
      <c r="EW16" s="204"/>
      <c r="EX16" s="199"/>
      <c r="EY16" s="199"/>
      <c r="EZ16" s="200"/>
      <c r="FA16" s="201"/>
      <c r="FB16" s="199"/>
      <c r="FC16" s="199"/>
      <c r="FD16" s="202"/>
      <c r="FE16" s="202"/>
      <c r="FF16" s="202"/>
      <c r="FG16" s="199"/>
      <c r="FH16" s="199"/>
      <c r="FK16" s="204"/>
      <c r="FL16" s="204"/>
      <c r="FM16" s="204"/>
      <c r="FN16" s="204"/>
      <c r="FO16" s="199"/>
      <c r="FP16" s="199"/>
      <c r="FQ16" s="200"/>
      <c r="FR16" s="201"/>
      <c r="FS16" s="199"/>
      <c r="FT16" s="199"/>
      <c r="FU16" s="202"/>
      <c r="FV16" s="202"/>
      <c r="FW16" s="202"/>
      <c r="FX16" s="199"/>
      <c r="FY16" s="199"/>
      <c r="GB16" s="204"/>
      <c r="GC16" s="204"/>
      <c r="GD16" s="204"/>
      <c r="GE16" s="204"/>
      <c r="GF16" s="199"/>
      <c r="GG16" s="199"/>
      <c r="GH16" s="200"/>
      <c r="GI16" s="201"/>
      <c r="GJ16" s="199"/>
      <c r="GK16" s="199"/>
      <c r="GL16" s="202"/>
      <c r="GM16" s="202"/>
      <c r="GN16" s="202"/>
      <c r="GO16" s="199"/>
      <c r="GP16" s="199"/>
      <c r="GS16" s="204"/>
      <c r="GT16" s="204"/>
      <c r="GU16" s="204"/>
      <c r="GV16" s="204"/>
      <c r="GW16" s="199"/>
      <c r="GX16" s="199"/>
      <c r="GY16" s="200"/>
      <c r="GZ16" s="201"/>
      <c r="HA16" s="199"/>
      <c r="HB16" s="199"/>
      <c r="HC16" s="202"/>
      <c r="HD16" s="202"/>
      <c r="HE16" s="202"/>
      <c r="HF16" s="199"/>
      <c r="HG16" s="199"/>
      <c r="HJ16" s="204"/>
      <c r="HK16" s="204"/>
      <c r="HL16" s="204"/>
      <c r="HM16" s="204"/>
      <c r="HN16" s="199"/>
      <c r="HO16" s="199"/>
      <c r="HP16" s="200"/>
      <c r="HQ16" s="201"/>
      <c r="HR16" s="199"/>
      <c r="HS16" s="199"/>
      <c r="HT16" s="202"/>
      <c r="HU16" s="202"/>
      <c r="HV16" s="202"/>
      <c r="HW16" s="199"/>
      <c r="HX16" s="199"/>
      <c r="IA16" s="204"/>
    </row>
    <row r="17" spans="2:235" s="203" customFormat="1" ht="57" customHeight="1">
      <c r="B17" s="78" t="s">
        <v>4272</v>
      </c>
      <c r="C17" s="79" t="s">
        <v>4271</v>
      </c>
      <c r="D17" s="79" t="s">
        <v>538</v>
      </c>
      <c r="E17" s="79" t="s">
        <v>539</v>
      </c>
      <c r="F17" s="80" t="str">
        <f t="shared" si="0"/>
        <v>山口市陶3968</v>
      </c>
      <c r="G17" s="80" t="s">
        <v>974</v>
      </c>
      <c r="H17" s="75">
        <v>34639</v>
      </c>
      <c r="I17" s="81" t="s">
        <v>2165</v>
      </c>
      <c r="J17" s="396"/>
      <c r="K17" s="318" t="s">
        <v>280</v>
      </c>
      <c r="L17" s="90" t="s">
        <v>2</v>
      </c>
      <c r="M17" s="90" t="s">
        <v>3430</v>
      </c>
      <c r="N17" s="80" t="s">
        <v>4270</v>
      </c>
      <c r="O17" s="80" t="s">
        <v>4269</v>
      </c>
      <c r="P17" s="91" t="s">
        <v>236</v>
      </c>
      <c r="Q17" s="92" t="s">
        <v>9</v>
      </c>
      <c r="R17" s="204"/>
      <c r="S17" s="199"/>
      <c r="T17" s="200"/>
      <c r="U17" s="201"/>
      <c r="V17" s="199"/>
      <c r="W17" s="199"/>
      <c r="X17" s="202"/>
      <c r="Y17" s="202"/>
      <c r="Z17" s="202"/>
      <c r="AA17" s="199"/>
      <c r="AB17" s="199"/>
      <c r="AE17" s="204"/>
      <c r="AF17" s="204"/>
      <c r="AG17" s="204"/>
      <c r="AH17" s="204"/>
      <c r="AI17" s="199"/>
      <c r="AJ17" s="199"/>
      <c r="AK17" s="200"/>
      <c r="AL17" s="201"/>
      <c r="AM17" s="199"/>
      <c r="AN17" s="199"/>
      <c r="AO17" s="202"/>
      <c r="AP17" s="202"/>
      <c r="AQ17" s="202"/>
      <c r="AR17" s="199"/>
      <c r="AS17" s="199"/>
      <c r="AV17" s="204"/>
      <c r="AW17" s="204"/>
      <c r="AX17" s="204"/>
      <c r="AY17" s="204"/>
      <c r="AZ17" s="199"/>
      <c r="BA17" s="199"/>
      <c r="BB17" s="200"/>
      <c r="BC17" s="201"/>
      <c r="BD17" s="199"/>
      <c r="BE17" s="199"/>
      <c r="BF17" s="202"/>
      <c r="BG17" s="202"/>
      <c r="BH17" s="202"/>
      <c r="BI17" s="199"/>
      <c r="BJ17" s="199"/>
      <c r="BM17" s="204"/>
      <c r="BN17" s="204"/>
      <c r="BO17" s="204"/>
      <c r="BP17" s="204"/>
      <c r="BQ17" s="199"/>
      <c r="BR17" s="199"/>
      <c r="BS17" s="200"/>
      <c r="BT17" s="201"/>
      <c r="BU17" s="199"/>
      <c r="BV17" s="199"/>
      <c r="BW17" s="202"/>
      <c r="BX17" s="202"/>
      <c r="BY17" s="202"/>
      <c r="BZ17" s="199"/>
      <c r="CA17" s="199"/>
      <c r="CD17" s="204"/>
      <c r="CE17" s="204"/>
      <c r="CF17" s="204"/>
      <c r="CG17" s="204"/>
      <c r="CH17" s="199"/>
      <c r="CI17" s="199"/>
      <c r="CJ17" s="200"/>
      <c r="CK17" s="201"/>
      <c r="CL17" s="199"/>
      <c r="CM17" s="199"/>
      <c r="CN17" s="202"/>
      <c r="CO17" s="202"/>
      <c r="CP17" s="202"/>
      <c r="CQ17" s="199"/>
      <c r="CR17" s="199"/>
      <c r="CU17" s="204"/>
      <c r="CV17" s="204"/>
      <c r="CW17" s="204"/>
      <c r="CX17" s="204"/>
      <c r="CY17" s="199"/>
      <c r="CZ17" s="199"/>
      <c r="DA17" s="200"/>
      <c r="DB17" s="201"/>
      <c r="DC17" s="199"/>
      <c r="DD17" s="199"/>
      <c r="DE17" s="202"/>
      <c r="DF17" s="202"/>
      <c r="DG17" s="202"/>
      <c r="DH17" s="199"/>
      <c r="DI17" s="199"/>
      <c r="DL17" s="204"/>
      <c r="DM17" s="204"/>
      <c r="DN17" s="204"/>
      <c r="DO17" s="204"/>
      <c r="DP17" s="199"/>
      <c r="DQ17" s="199"/>
      <c r="DR17" s="200"/>
      <c r="DS17" s="201"/>
      <c r="DT17" s="199"/>
      <c r="DU17" s="199"/>
      <c r="DV17" s="202"/>
      <c r="DW17" s="202"/>
      <c r="DX17" s="202"/>
      <c r="DY17" s="199"/>
      <c r="DZ17" s="199"/>
      <c r="EC17" s="204"/>
      <c r="ED17" s="204"/>
      <c r="EE17" s="204"/>
      <c r="EF17" s="204"/>
      <c r="EG17" s="199"/>
      <c r="EH17" s="199"/>
      <c r="EI17" s="200"/>
      <c r="EJ17" s="201"/>
      <c r="EK17" s="199"/>
      <c r="EL17" s="199"/>
      <c r="EM17" s="202"/>
      <c r="EN17" s="202"/>
      <c r="EO17" s="202"/>
      <c r="EP17" s="199"/>
      <c r="EQ17" s="199"/>
      <c r="ET17" s="204"/>
      <c r="EU17" s="204"/>
      <c r="EV17" s="204"/>
      <c r="EW17" s="204"/>
      <c r="EX17" s="199"/>
      <c r="EY17" s="199"/>
      <c r="EZ17" s="200"/>
      <c r="FA17" s="201"/>
      <c r="FB17" s="199"/>
      <c r="FC17" s="199"/>
      <c r="FD17" s="202"/>
      <c r="FE17" s="202"/>
      <c r="FF17" s="202"/>
      <c r="FG17" s="199"/>
      <c r="FH17" s="199"/>
      <c r="FK17" s="204"/>
      <c r="FL17" s="204"/>
      <c r="FM17" s="204"/>
      <c r="FN17" s="204"/>
      <c r="FO17" s="199"/>
      <c r="FP17" s="199"/>
      <c r="FQ17" s="200"/>
      <c r="FR17" s="201"/>
      <c r="FS17" s="199"/>
      <c r="FT17" s="199"/>
      <c r="FU17" s="202"/>
      <c r="FV17" s="202"/>
      <c r="FW17" s="202"/>
      <c r="FX17" s="199"/>
      <c r="FY17" s="199"/>
      <c r="GB17" s="204"/>
      <c r="GC17" s="204"/>
      <c r="GD17" s="204"/>
      <c r="GE17" s="204"/>
      <c r="GF17" s="199"/>
      <c r="GG17" s="199"/>
      <c r="GH17" s="200"/>
      <c r="GI17" s="201"/>
      <c r="GJ17" s="199"/>
      <c r="GK17" s="199"/>
      <c r="GL17" s="202"/>
      <c r="GM17" s="202"/>
      <c r="GN17" s="202"/>
      <c r="GO17" s="199"/>
      <c r="GP17" s="199"/>
      <c r="GS17" s="204"/>
      <c r="GT17" s="204"/>
      <c r="GU17" s="204"/>
      <c r="GV17" s="204"/>
      <c r="GW17" s="199"/>
      <c r="GX17" s="199"/>
      <c r="GY17" s="200"/>
      <c r="GZ17" s="201"/>
      <c r="HA17" s="199"/>
      <c r="HB17" s="199"/>
      <c r="HC17" s="202"/>
      <c r="HD17" s="202"/>
      <c r="HE17" s="202"/>
      <c r="HF17" s="199"/>
      <c r="HG17" s="199"/>
      <c r="HJ17" s="204"/>
      <c r="HK17" s="204"/>
      <c r="HL17" s="204"/>
      <c r="HM17" s="204"/>
      <c r="HN17" s="199"/>
      <c r="HO17" s="199"/>
      <c r="HP17" s="200"/>
      <c r="HQ17" s="201"/>
      <c r="HR17" s="199"/>
      <c r="HS17" s="199"/>
      <c r="HT17" s="202"/>
      <c r="HU17" s="202"/>
      <c r="HV17" s="202"/>
      <c r="HW17" s="199"/>
      <c r="HX17" s="199"/>
      <c r="IA17" s="204"/>
    </row>
    <row r="18" spans="2:235" s="203" customFormat="1" ht="57" customHeight="1">
      <c r="B18" s="78" t="s">
        <v>4268</v>
      </c>
      <c r="C18" s="79" t="s">
        <v>4265</v>
      </c>
      <c r="D18" s="79" t="s">
        <v>4264</v>
      </c>
      <c r="E18" s="79" t="s">
        <v>8795</v>
      </c>
      <c r="F18" s="80" t="str">
        <f t="shared" si="0"/>
        <v>山口市宮野下2997-5</v>
      </c>
      <c r="G18" s="80" t="s">
        <v>982</v>
      </c>
      <c r="H18" s="75">
        <v>36465</v>
      </c>
      <c r="I18" s="81" t="s">
        <v>1619</v>
      </c>
      <c r="J18" s="396"/>
      <c r="K18" s="318" t="s">
        <v>280</v>
      </c>
      <c r="L18" s="90" t="s">
        <v>2</v>
      </c>
      <c r="M18" s="90" t="s">
        <v>3430</v>
      </c>
      <c r="N18" s="80" t="s">
        <v>1362</v>
      </c>
      <c r="O18" s="80" t="s">
        <v>4267</v>
      </c>
      <c r="P18" s="91" t="s">
        <v>236</v>
      </c>
      <c r="Q18" s="92" t="s">
        <v>9</v>
      </c>
      <c r="R18" s="204"/>
      <c r="S18" s="199"/>
      <c r="T18" s="200"/>
      <c r="U18" s="201"/>
      <c r="V18" s="199"/>
      <c r="W18" s="199"/>
      <c r="X18" s="202"/>
      <c r="Y18" s="202"/>
      <c r="Z18" s="202"/>
      <c r="AA18" s="199"/>
      <c r="AB18" s="199"/>
      <c r="AE18" s="204"/>
      <c r="AF18" s="204"/>
      <c r="AG18" s="204"/>
      <c r="AH18" s="204"/>
      <c r="AI18" s="199"/>
      <c r="AJ18" s="199"/>
      <c r="AK18" s="200"/>
      <c r="AL18" s="201"/>
      <c r="AM18" s="199"/>
      <c r="AN18" s="199"/>
      <c r="AO18" s="202"/>
      <c r="AP18" s="202"/>
      <c r="AQ18" s="202"/>
      <c r="AR18" s="199"/>
      <c r="AS18" s="199"/>
      <c r="AV18" s="204"/>
      <c r="AW18" s="204"/>
      <c r="AX18" s="204"/>
      <c r="AY18" s="204"/>
      <c r="AZ18" s="199"/>
      <c r="BA18" s="199"/>
      <c r="BB18" s="200"/>
      <c r="BC18" s="201"/>
      <c r="BD18" s="199"/>
      <c r="BE18" s="199"/>
      <c r="BF18" s="202"/>
      <c r="BG18" s="202"/>
      <c r="BH18" s="202"/>
      <c r="BI18" s="199"/>
      <c r="BJ18" s="199"/>
      <c r="BM18" s="204"/>
      <c r="BN18" s="204"/>
      <c r="BO18" s="204"/>
      <c r="BP18" s="204"/>
      <c r="BQ18" s="199"/>
      <c r="BR18" s="199"/>
      <c r="BS18" s="200"/>
      <c r="BT18" s="201"/>
      <c r="BU18" s="199"/>
      <c r="BV18" s="199"/>
      <c r="BW18" s="202"/>
      <c r="BX18" s="202"/>
      <c r="BY18" s="202"/>
      <c r="BZ18" s="199"/>
      <c r="CA18" s="199"/>
      <c r="CD18" s="204"/>
      <c r="CE18" s="204"/>
      <c r="CF18" s="204"/>
      <c r="CG18" s="204"/>
      <c r="CH18" s="199"/>
      <c r="CI18" s="199"/>
      <c r="CJ18" s="200"/>
      <c r="CK18" s="201"/>
      <c r="CL18" s="199"/>
      <c r="CM18" s="199"/>
      <c r="CN18" s="202"/>
      <c r="CO18" s="202"/>
      <c r="CP18" s="202"/>
      <c r="CQ18" s="199"/>
      <c r="CR18" s="199"/>
      <c r="CU18" s="204"/>
      <c r="CV18" s="204"/>
      <c r="CW18" s="204"/>
      <c r="CX18" s="204"/>
      <c r="CY18" s="199"/>
      <c r="CZ18" s="199"/>
      <c r="DA18" s="200"/>
      <c r="DB18" s="201"/>
      <c r="DC18" s="199"/>
      <c r="DD18" s="199"/>
      <c r="DE18" s="202"/>
      <c r="DF18" s="202"/>
      <c r="DG18" s="202"/>
      <c r="DH18" s="199"/>
      <c r="DI18" s="199"/>
      <c r="DL18" s="204"/>
      <c r="DM18" s="204"/>
      <c r="DN18" s="204"/>
      <c r="DO18" s="204"/>
      <c r="DP18" s="199"/>
      <c r="DQ18" s="199"/>
      <c r="DR18" s="200"/>
      <c r="DS18" s="201"/>
      <c r="DT18" s="199"/>
      <c r="DU18" s="199"/>
      <c r="DV18" s="202"/>
      <c r="DW18" s="202"/>
      <c r="DX18" s="202"/>
      <c r="DY18" s="199"/>
      <c r="DZ18" s="199"/>
      <c r="EC18" s="204"/>
      <c r="ED18" s="204"/>
      <c r="EE18" s="204"/>
      <c r="EF18" s="204"/>
      <c r="EG18" s="199"/>
      <c r="EH18" s="199"/>
      <c r="EI18" s="200"/>
      <c r="EJ18" s="201"/>
      <c r="EK18" s="199"/>
      <c r="EL18" s="199"/>
      <c r="EM18" s="202"/>
      <c r="EN18" s="202"/>
      <c r="EO18" s="202"/>
      <c r="EP18" s="199"/>
      <c r="EQ18" s="199"/>
      <c r="ET18" s="204"/>
      <c r="EU18" s="204"/>
      <c r="EV18" s="204"/>
      <c r="EW18" s="204"/>
      <c r="EX18" s="199"/>
      <c r="EY18" s="199"/>
      <c r="EZ18" s="200"/>
      <c r="FA18" s="201"/>
      <c r="FB18" s="199"/>
      <c r="FC18" s="199"/>
      <c r="FD18" s="202"/>
      <c r="FE18" s="202"/>
      <c r="FF18" s="202"/>
      <c r="FG18" s="199"/>
      <c r="FH18" s="199"/>
      <c r="FK18" s="204"/>
      <c r="FL18" s="204"/>
      <c r="FM18" s="204"/>
      <c r="FN18" s="204"/>
      <c r="FO18" s="199"/>
      <c r="FP18" s="199"/>
      <c r="FQ18" s="200"/>
      <c r="FR18" s="201"/>
      <c r="FS18" s="199"/>
      <c r="FT18" s="199"/>
      <c r="FU18" s="202"/>
      <c r="FV18" s="202"/>
      <c r="FW18" s="202"/>
      <c r="FX18" s="199"/>
      <c r="FY18" s="199"/>
      <c r="GB18" s="204"/>
      <c r="GC18" s="204"/>
      <c r="GD18" s="204"/>
      <c r="GE18" s="204"/>
      <c r="GF18" s="199"/>
      <c r="GG18" s="199"/>
      <c r="GH18" s="200"/>
      <c r="GI18" s="201"/>
      <c r="GJ18" s="199"/>
      <c r="GK18" s="199"/>
      <c r="GL18" s="202"/>
      <c r="GM18" s="202"/>
      <c r="GN18" s="202"/>
      <c r="GO18" s="199"/>
      <c r="GP18" s="199"/>
      <c r="GS18" s="204"/>
      <c r="GT18" s="204"/>
      <c r="GU18" s="204"/>
      <c r="GV18" s="204"/>
      <c r="GW18" s="199"/>
      <c r="GX18" s="199"/>
      <c r="GY18" s="200"/>
      <c r="GZ18" s="201"/>
      <c r="HA18" s="199"/>
      <c r="HB18" s="199"/>
      <c r="HC18" s="202"/>
      <c r="HD18" s="202"/>
      <c r="HE18" s="202"/>
      <c r="HF18" s="199"/>
      <c r="HG18" s="199"/>
      <c r="HJ18" s="204"/>
      <c r="HK18" s="204"/>
      <c r="HL18" s="204"/>
      <c r="HM18" s="204"/>
      <c r="HN18" s="199"/>
      <c r="HO18" s="199"/>
      <c r="HP18" s="200"/>
      <c r="HQ18" s="201"/>
      <c r="HR18" s="199"/>
      <c r="HS18" s="199"/>
      <c r="HT18" s="202"/>
      <c r="HU18" s="202"/>
      <c r="HV18" s="202"/>
      <c r="HW18" s="199"/>
      <c r="HX18" s="199"/>
      <c r="IA18" s="204"/>
    </row>
    <row r="19" spans="2:235" s="203" customFormat="1" ht="60" customHeight="1">
      <c r="B19" s="78" t="s">
        <v>4266</v>
      </c>
      <c r="C19" s="79" t="s">
        <v>4265</v>
      </c>
      <c r="D19" s="79" t="s">
        <v>4264</v>
      </c>
      <c r="E19" s="79" t="s">
        <v>2928</v>
      </c>
      <c r="F19" s="80" t="str">
        <f t="shared" si="0"/>
        <v>山口市深溝803-1</v>
      </c>
      <c r="G19" s="80" t="s">
        <v>1095</v>
      </c>
      <c r="H19" s="75">
        <v>37742</v>
      </c>
      <c r="I19" s="81" t="s">
        <v>1907</v>
      </c>
      <c r="J19" s="396"/>
      <c r="K19" s="318" t="s">
        <v>280</v>
      </c>
      <c r="L19" s="90" t="s">
        <v>2</v>
      </c>
      <c r="M19" s="90" t="s">
        <v>3430</v>
      </c>
      <c r="N19" s="80" t="s">
        <v>1364</v>
      </c>
      <c r="O19" s="80" t="s">
        <v>4263</v>
      </c>
      <c r="P19" s="91" t="s">
        <v>236</v>
      </c>
      <c r="Q19" s="92" t="s">
        <v>9</v>
      </c>
      <c r="R19" s="204"/>
      <c r="S19" s="199"/>
      <c r="T19" s="200"/>
      <c r="U19" s="201"/>
      <c r="V19" s="199"/>
      <c r="W19" s="199"/>
      <c r="X19" s="202"/>
      <c r="Y19" s="202"/>
      <c r="Z19" s="202"/>
      <c r="AA19" s="199"/>
      <c r="AB19" s="199"/>
      <c r="AE19" s="204"/>
      <c r="AF19" s="204"/>
      <c r="AG19" s="204"/>
      <c r="AH19" s="204"/>
      <c r="AI19" s="199"/>
      <c r="AJ19" s="199"/>
      <c r="AK19" s="200"/>
      <c r="AL19" s="201"/>
      <c r="AM19" s="199"/>
      <c r="AN19" s="199"/>
      <c r="AO19" s="202"/>
      <c r="AP19" s="202"/>
      <c r="AQ19" s="202"/>
      <c r="AR19" s="199"/>
      <c r="AS19" s="199"/>
      <c r="AV19" s="204"/>
      <c r="AW19" s="204"/>
      <c r="AX19" s="204"/>
      <c r="AY19" s="204"/>
      <c r="AZ19" s="199"/>
      <c r="BA19" s="199"/>
      <c r="BB19" s="200"/>
      <c r="BC19" s="201"/>
      <c r="BD19" s="199"/>
      <c r="BE19" s="199"/>
      <c r="BF19" s="202"/>
      <c r="BG19" s="202"/>
      <c r="BH19" s="202"/>
      <c r="BI19" s="199"/>
      <c r="BJ19" s="199"/>
      <c r="BM19" s="204"/>
      <c r="BN19" s="204"/>
      <c r="BO19" s="204"/>
      <c r="BP19" s="204"/>
      <c r="BQ19" s="199"/>
      <c r="BR19" s="199"/>
      <c r="BS19" s="200"/>
      <c r="BT19" s="201"/>
      <c r="BU19" s="199"/>
      <c r="BV19" s="199"/>
      <c r="BW19" s="202"/>
      <c r="BX19" s="202"/>
      <c r="BY19" s="202"/>
      <c r="BZ19" s="199"/>
      <c r="CA19" s="199"/>
      <c r="CD19" s="204"/>
      <c r="CE19" s="204"/>
      <c r="CF19" s="204"/>
      <c r="CG19" s="204"/>
      <c r="CH19" s="199"/>
      <c r="CI19" s="199"/>
      <c r="CJ19" s="200"/>
      <c r="CK19" s="201"/>
      <c r="CL19" s="199"/>
      <c r="CM19" s="199"/>
      <c r="CN19" s="202"/>
      <c r="CO19" s="202"/>
      <c r="CP19" s="202"/>
      <c r="CQ19" s="199"/>
      <c r="CR19" s="199"/>
      <c r="CU19" s="204"/>
      <c r="CV19" s="204"/>
      <c r="CW19" s="204"/>
      <c r="CX19" s="204"/>
      <c r="CY19" s="199"/>
      <c r="CZ19" s="199"/>
      <c r="DA19" s="200"/>
      <c r="DB19" s="201"/>
      <c r="DC19" s="199"/>
      <c r="DD19" s="199"/>
      <c r="DE19" s="202"/>
      <c r="DF19" s="202"/>
      <c r="DG19" s="202"/>
      <c r="DH19" s="199"/>
      <c r="DI19" s="199"/>
      <c r="DL19" s="204"/>
      <c r="DM19" s="204"/>
      <c r="DN19" s="204"/>
      <c r="DO19" s="204"/>
      <c r="DP19" s="199"/>
      <c r="DQ19" s="199"/>
      <c r="DR19" s="200"/>
      <c r="DS19" s="201"/>
      <c r="DT19" s="199"/>
      <c r="DU19" s="199"/>
      <c r="DV19" s="202"/>
      <c r="DW19" s="202"/>
      <c r="DX19" s="202"/>
      <c r="DY19" s="199"/>
      <c r="DZ19" s="199"/>
      <c r="EC19" s="204"/>
      <c r="ED19" s="204"/>
      <c r="EE19" s="204"/>
      <c r="EF19" s="204"/>
      <c r="EG19" s="199"/>
      <c r="EH19" s="199"/>
      <c r="EI19" s="200"/>
      <c r="EJ19" s="201"/>
      <c r="EK19" s="199"/>
      <c r="EL19" s="199"/>
      <c r="EM19" s="202"/>
      <c r="EN19" s="202"/>
      <c r="EO19" s="202"/>
      <c r="EP19" s="199"/>
      <c r="EQ19" s="199"/>
      <c r="ET19" s="204"/>
      <c r="EU19" s="204"/>
      <c r="EV19" s="204"/>
      <c r="EW19" s="204"/>
      <c r="EX19" s="199"/>
      <c r="EY19" s="199"/>
      <c r="EZ19" s="200"/>
      <c r="FA19" s="201"/>
      <c r="FB19" s="199"/>
      <c r="FC19" s="199"/>
      <c r="FD19" s="202"/>
      <c r="FE19" s="202"/>
      <c r="FF19" s="202"/>
      <c r="FG19" s="199"/>
      <c r="FH19" s="199"/>
      <c r="FK19" s="204"/>
      <c r="FL19" s="204"/>
      <c r="FM19" s="204"/>
      <c r="FN19" s="204"/>
      <c r="FO19" s="199"/>
      <c r="FP19" s="199"/>
      <c r="FQ19" s="200"/>
      <c r="FR19" s="201"/>
      <c r="FS19" s="199"/>
      <c r="FT19" s="199"/>
      <c r="FU19" s="202"/>
      <c r="FV19" s="202"/>
      <c r="FW19" s="202"/>
      <c r="FX19" s="199"/>
      <c r="FY19" s="199"/>
      <c r="GB19" s="204"/>
      <c r="GC19" s="204"/>
      <c r="GD19" s="204"/>
      <c r="GE19" s="204"/>
      <c r="GF19" s="199"/>
      <c r="GG19" s="199"/>
      <c r="GH19" s="200"/>
      <c r="GI19" s="201"/>
      <c r="GJ19" s="199"/>
      <c r="GK19" s="199"/>
      <c r="GL19" s="202"/>
      <c r="GM19" s="202"/>
      <c r="GN19" s="202"/>
      <c r="GO19" s="199"/>
      <c r="GP19" s="199"/>
      <c r="GS19" s="204"/>
      <c r="GT19" s="204"/>
      <c r="GU19" s="204"/>
      <c r="GV19" s="204"/>
      <c r="GW19" s="199"/>
      <c r="GX19" s="199"/>
      <c r="GY19" s="200"/>
      <c r="GZ19" s="201"/>
      <c r="HA19" s="199"/>
      <c r="HB19" s="199"/>
      <c r="HC19" s="202"/>
      <c r="HD19" s="202"/>
      <c r="HE19" s="202"/>
      <c r="HF19" s="199"/>
      <c r="HG19" s="199"/>
      <c r="HJ19" s="204"/>
      <c r="HK19" s="204"/>
      <c r="HL19" s="204"/>
      <c r="HM19" s="204"/>
      <c r="HN19" s="199"/>
      <c r="HO19" s="199"/>
      <c r="HP19" s="200"/>
      <c r="HQ19" s="201"/>
      <c r="HR19" s="199"/>
      <c r="HS19" s="199"/>
      <c r="HT19" s="202"/>
      <c r="HU19" s="202"/>
      <c r="HV19" s="202"/>
      <c r="HW19" s="199"/>
      <c r="HX19" s="199"/>
      <c r="IA19" s="204"/>
    </row>
    <row r="20" spans="2:235" s="203" customFormat="1" ht="57" customHeight="1">
      <c r="B20" s="78" t="s">
        <v>7138</v>
      </c>
      <c r="C20" s="79" t="s">
        <v>3454</v>
      </c>
      <c r="D20" s="79" t="s">
        <v>7323</v>
      </c>
      <c r="E20" s="79" t="s">
        <v>638</v>
      </c>
      <c r="F20" s="80" t="str">
        <f t="shared" si="0"/>
        <v>萩市大字弥富下3998</v>
      </c>
      <c r="G20" s="80" t="s">
        <v>1190</v>
      </c>
      <c r="H20" s="75">
        <v>33848</v>
      </c>
      <c r="I20" s="81" t="s">
        <v>1937</v>
      </c>
      <c r="J20" s="396"/>
      <c r="K20" s="318" t="s">
        <v>280</v>
      </c>
      <c r="L20" s="90" t="s">
        <v>2644</v>
      </c>
      <c r="M20" s="90" t="s">
        <v>3454</v>
      </c>
      <c r="N20" s="80" t="s">
        <v>724</v>
      </c>
      <c r="O20" s="80" t="s">
        <v>7139</v>
      </c>
      <c r="P20" s="91" t="s">
        <v>423</v>
      </c>
      <c r="Q20" s="92" t="s">
        <v>20</v>
      </c>
      <c r="R20" s="204"/>
      <c r="S20" s="199"/>
      <c r="T20" s="200"/>
      <c r="U20" s="201"/>
      <c r="V20" s="199"/>
      <c r="W20" s="199"/>
      <c r="X20" s="202"/>
      <c r="Y20" s="202"/>
      <c r="Z20" s="202"/>
      <c r="AA20" s="199"/>
      <c r="AB20" s="199"/>
      <c r="AE20" s="204"/>
      <c r="AF20" s="204"/>
      <c r="AG20" s="204"/>
      <c r="AH20" s="204"/>
      <c r="AI20" s="199"/>
      <c r="AJ20" s="199"/>
      <c r="AK20" s="200"/>
      <c r="AL20" s="201"/>
      <c r="AM20" s="199"/>
      <c r="AN20" s="199"/>
      <c r="AO20" s="202"/>
      <c r="AP20" s="202"/>
      <c r="AQ20" s="202"/>
      <c r="AR20" s="199"/>
      <c r="AS20" s="199"/>
      <c r="AV20" s="204"/>
      <c r="AW20" s="204"/>
      <c r="AX20" s="204"/>
      <c r="AY20" s="204"/>
      <c r="AZ20" s="199"/>
      <c r="BA20" s="199"/>
      <c r="BB20" s="200"/>
      <c r="BC20" s="201"/>
      <c r="BD20" s="199"/>
      <c r="BE20" s="199"/>
      <c r="BF20" s="202"/>
      <c r="BG20" s="202"/>
      <c r="BH20" s="202"/>
      <c r="BI20" s="199"/>
      <c r="BJ20" s="199"/>
      <c r="BM20" s="204"/>
      <c r="BN20" s="204"/>
      <c r="BO20" s="204"/>
      <c r="BP20" s="204"/>
      <c r="BQ20" s="199"/>
      <c r="BR20" s="199"/>
      <c r="BS20" s="200"/>
      <c r="BT20" s="201"/>
      <c r="BU20" s="199"/>
      <c r="BV20" s="199"/>
      <c r="BW20" s="202"/>
      <c r="BX20" s="202"/>
      <c r="BY20" s="202"/>
      <c r="BZ20" s="199"/>
      <c r="CA20" s="199"/>
      <c r="CD20" s="204"/>
      <c r="CE20" s="204"/>
      <c r="CF20" s="204"/>
      <c r="CG20" s="204"/>
      <c r="CH20" s="199"/>
      <c r="CI20" s="199"/>
      <c r="CJ20" s="200"/>
      <c r="CK20" s="201"/>
      <c r="CL20" s="199"/>
      <c r="CM20" s="199"/>
      <c r="CN20" s="202"/>
      <c r="CO20" s="202"/>
      <c r="CP20" s="202"/>
      <c r="CQ20" s="199"/>
      <c r="CR20" s="199"/>
      <c r="CU20" s="204"/>
      <c r="CV20" s="204"/>
      <c r="CW20" s="204"/>
      <c r="CX20" s="204"/>
      <c r="CY20" s="199"/>
      <c r="CZ20" s="199"/>
      <c r="DA20" s="200"/>
      <c r="DB20" s="201"/>
      <c r="DC20" s="199"/>
      <c r="DD20" s="199"/>
      <c r="DE20" s="202"/>
      <c r="DF20" s="202"/>
      <c r="DG20" s="202"/>
      <c r="DH20" s="199"/>
      <c r="DI20" s="199"/>
      <c r="DL20" s="204"/>
      <c r="DM20" s="204"/>
      <c r="DN20" s="204"/>
      <c r="DO20" s="204"/>
      <c r="DP20" s="199"/>
      <c r="DQ20" s="199"/>
      <c r="DR20" s="200"/>
      <c r="DS20" s="201"/>
      <c r="DT20" s="199"/>
      <c r="DU20" s="199"/>
      <c r="DV20" s="202"/>
      <c r="DW20" s="202"/>
      <c r="DX20" s="202"/>
      <c r="DY20" s="199"/>
      <c r="DZ20" s="199"/>
      <c r="EC20" s="204"/>
      <c r="ED20" s="204"/>
      <c r="EE20" s="204"/>
      <c r="EF20" s="204"/>
      <c r="EG20" s="199"/>
      <c r="EH20" s="199"/>
      <c r="EI20" s="200"/>
      <c r="EJ20" s="201"/>
      <c r="EK20" s="199"/>
      <c r="EL20" s="199"/>
      <c r="EM20" s="202"/>
      <c r="EN20" s="202"/>
      <c r="EO20" s="202"/>
      <c r="EP20" s="199"/>
      <c r="EQ20" s="199"/>
      <c r="ET20" s="204"/>
      <c r="EU20" s="204"/>
      <c r="EV20" s="204"/>
      <c r="EW20" s="204"/>
      <c r="EX20" s="199"/>
      <c r="EY20" s="199"/>
      <c r="EZ20" s="200"/>
      <c r="FA20" s="201"/>
      <c r="FB20" s="199"/>
      <c r="FC20" s="199"/>
      <c r="FD20" s="202"/>
      <c r="FE20" s="202"/>
      <c r="FF20" s="202"/>
      <c r="FG20" s="199"/>
      <c r="FH20" s="199"/>
      <c r="FK20" s="204"/>
      <c r="FL20" s="204"/>
      <c r="FM20" s="204"/>
      <c r="FN20" s="204"/>
      <c r="FO20" s="199"/>
      <c r="FP20" s="199"/>
      <c r="FQ20" s="200"/>
      <c r="FR20" s="201"/>
      <c r="FS20" s="199"/>
      <c r="FT20" s="199"/>
      <c r="FU20" s="202"/>
      <c r="FV20" s="202"/>
      <c r="FW20" s="202"/>
      <c r="FX20" s="199"/>
      <c r="FY20" s="199"/>
      <c r="GB20" s="204"/>
      <c r="GC20" s="204"/>
      <c r="GD20" s="204"/>
      <c r="GE20" s="204"/>
      <c r="GF20" s="199"/>
      <c r="GG20" s="199"/>
      <c r="GH20" s="200"/>
      <c r="GI20" s="201"/>
      <c r="GJ20" s="199"/>
      <c r="GK20" s="199"/>
      <c r="GL20" s="202"/>
      <c r="GM20" s="202"/>
      <c r="GN20" s="202"/>
      <c r="GO20" s="199"/>
      <c r="GP20" s="199"/>
      <c r="GS20" s="204"/>
      <c r="GT20" s="204"/>
      <c r="GU20" s="204"/>
      <c r="GV20" s="204"/>
      <c r="GW20" s="199"/>
      <c r="GX20" s="199"/>
      <c r="GY20" s="200"/>
      <c r="GZ20" s="201"/>
      <c r="HA20" s="199"/>
      <c r="HB20" s="199"/>
      <c r="HC20" s="202"/>
      <c r="HD20" s="202"/>
      <c r="HE20" s="202"/>
      <c r="HF20" s="199"/>
      <c r="HG20" s="199"/>
      <c r="HJ20" s="204"/>
      <c r="HK20" s="204"/>
      <c r="HL20" s="204"/>
      <c r="HM20" s="204"/>
      <c r="HN20" s="199"/>
      <c r="HO20" s="199"/>
      <c r="HP20" s="200"/>
      <c r="HQ20" s="201"/>
      <c r="HR20" s="199"/>
      <c r="HS20" s="199"/>
      <c r="HT20" s="202"/>
      <c r="HU20" s="202"/>
      <c r="HV20" s="202"/>
      <c r="HW20" s="199"/>
      <c r="HX20" s="199"/>
      <c r="IA20" s="204"/>
    </row>
    <row r="21" spans="2:235" s="203" customFormat="1" ht="57" customHeight="1">
      <c r="B21" s="78" t="s">
        <v>4262</v>
      </c>
      <c r="C21" s="79" t="s">
        <v>3460</v>
      </c>
      <c r="D21" s="79" t="s">
        <v>540</v>
      </c>
      <c r="E21" s="79" t="s">
        <v>8796</v>
      </c>
      <c r="F21" s="80" t="str">
        <f t="shared" si="0"/>
        <v>萩市大字須佐1378-1</v>
      </c>
      <c r="G21" s="80" t="s">
        <v>987</v>
      </c>
      <c r="H21" s="75">
        <v>34425</v>
      </c>
      <c r="I21" s="81" t="s">
        <v>2166</v>
      </c>
      <c r="J21" s="396"/>
      <c r="K21" s="318" t="s">
        <v>280</v>
      </c>
      <c r="L21" s="90" t="s">
        <v>2644</v>
      </c>
      <c r="M21" s="90" t="s">
        <v>3454</v>
      </c>
      <c r="N21" s="80" t="s">
        <v>1698</v>
      </c>
      <c r="O21" s="80" t="s">
        <v>4261</v>
      </c>
      <c r="P21" s="91" t="s">
        <v>236</v>
      </c>
      <c r="Q21" s="92" t="s">
        <v>9</v>
      </c>
      <c r="R21" s="204"/>
      <c r="S21" s="199"/>
      <c r="T21" s="200"/>
      <c r="U21" s="201"/>
      <c r="V21" s="199"/>
      <c r="W21" s="199"/>
      <c r="X21" s="202"/>
      <c r="Y21" s="202"/>
      <c r="Z21" s="202"/>
      <c r="AA21" s="199"/>
      <c r="AB21" s="199"/>
      <c r="AE21" s="204"/>
      <c r="AF21" s="204"/>
      <c r="AG21" s="204"/>
      <c r="AH21" s="204"/>
      <c r="AI21" s="199"/>
      <c r="AJ21" s="199"/>
      <c r="AK21" s="200"/>
      <c r="AL21" s="201"/>
      <c r="AM21" s="199"/>
      <c r="AN21" s="199"/>
      <c r="AO21" s="202"/>
      <c r="AP21" s="202"/>
      <c r="AQ21" s="202"/>
      <c r="AR21" s="199"/>
      <c r="AS21" s="199"/>
      <c r="AV21" s="204"/>
      <c r="AW21" s="204"/>
      <c r="AX21" s="204"/>
      <c r="AY21" s="204"/>
      <c r="AZ21" s="199"/>
      <c r="BA21" s="199"/>
      <c r="BB21" s="200"/>
      <c r="BC21" s="201"/>
      <c r="BD21" s="199"/>
      <c r="BE21" s="199"/>
      <c r="BF21" s="202"/>
      <c r="BG21" s="202"/>
      <c r="BH21" s="202"/>
      <c r="BI21" s="199"/>
      <c r="BJ21" s="199"/>
      <c r="BM21" s="204"/>
      <c r="BN21" s="204"/>
      <c r="BO21" s="204"/>
      <c r="BP21" s="204"/>
      <c r="BQ21" s="199"/>
      <c r="BR21" s="199"/>
      <c r="BS21" s="200"/>
      <c r="BT21" s="201"/>
      <c r="BU21" s="199"/>
      <c r="BV21" s="199"/>
      <c r="BW21" s="202"/>
      <c r="BX21" s="202"/>
      <c r="BY21" s="202"/>
      <c r="BZ21" s="199"/>
      <c r="CA21" s="199"/>
      <c r="CD21" s="204"/>
      <c r="CE21" s="204"/>
      <c r="CF21" s="204"/>
      <c r="CG21" s="204"/>
      <c r="CH21" s="199"/>
      <c r="CI21" s="199"/>
      <c r="CJ21" s="200"/>
      <c r="CK21" s="201"/>
      <c r="CL21" s="199"/>
      <c r="CM21" s="199"/>
      <c r="CN21" s="202"/>
      <c r="CO21" s="202"/>
      <c r="CP21" s="202"/>
      <c r="CQ21" s="199"/>
      <c r="CR21" s="199"/>
      <c r="CU21" s="204"/>
      <c r="CV21" s="204"/>
      <c r="CW21" s="204"/>
      <c r="CX21" s="204"/>
      <c r="CY21" s="199"/>
      <c r="CZ21" s="199"/>
      <c r="DA21" s="200"/>
      <c r="DB21" s="201"/>
      <c r="DC21" s="199"/>
      <c r="DD21" s="199"/>
      <c r="DE21" s="202"/>
      <c r="DF21" s="202"/>
      <c r="DG21" s="202"/>
      <c r="DH21" s="199"/>
      <c r="DI21" s="199"/>
      <c r="DL21" s="204"/>
      <c r="DM21" s="204"/>
      <c r="DN21" s="204"/>
      <c r="DO21" s="204"/>
      <c r="DP21" s="199"/>
      <c r="DQ21" s="199"/>
      <c r="DR21" s="200"/>
      <c r="DS21" s="201"/>
      <c r="DT21" s="199"/>
      <c r="DU21" s="199"/>
      <c r="DV21" s="202"/>
      <c r="DW21" s="202"/>
      <c r="DX21" s="202"/>
      <c r="DY21" s="199"/>
      <c r="DZ21" s="199"/>
      <c r="EC21" s="204"/>
      <c r="ED21" s="204"/>
      <c r="EE21" s="204"/>
      <c r="EF21" s="204"/>
      <c r="EG21" s="199"/>
      <c r="EH21" s="199"/>
      <c r="EI21" s="200"/>
      <c r="EJ21" s="201"/>
      <c r="EK21" s="199"/>
      <c r="EL21" s="199"/>
      <c r="EM21" s="202"/>
      <c r="EN21" s="202"/>
      <c r="EO21" s="202"/>
      <c r="EP21" s="199"/>
      <c r="EQ21" s="199"/>
      <c r="ET21" s="204"/>
      <c r="EU21" s="204"/>
      <c r="EV21" s="204"/>
      <c r="EW21" s="204"/>
      <c r="EX21" s="199"/>
      <c r="EY21" s="199"/>
      <c r="EZ21" s="200"/>
      <c r="FA21" s="201"/>
      <c r="FB21" s="199"/>
      <c r="FC21" s="199"/>
      <c r="FD21" s="202"/>
      <c r="FE21" s="202"/>
      <c r="FF21" s="202"/>
      <c r="FG21" s="199"/>
      <c r="FH21" s="199"/>
      <c r="FK21" s="204"/>
      <c r="FL21" s="204"/>
      <c r="FM21" s="204"/>
      <c r="FN21" s="204"/>
      <c r="FO21" s="199"/>
      <c r="FP21" s="199"/>
      <c r="FQ21" s="200"/>
      <c r="FR21" s="201"/>
      <c r="FS21" s="199"/>
      <c r="FT21" s="199"/>
      <c r="FU21" s="202"/>
      <c r="FV21" s="202"/>
      <c r="FW21" s="202"/>
      <c r="FX21" s="199"/>
      <c r="FY21" s="199"/>
      <c r="GB21" s="204"/>
      <c r="GC21" s="204"/>
      <c r="GD21" s="204"/>
      <c r="GE21" s="204"/>
      <c r="GF21" s="199"/>
      <c r="GG21" s="199"/>
      <c r="GH21" s="200"/>
      <c r="GI21" s="201"/>
      <c r="GJ21" s="199"/>
      <c r="GK21" s="199"/>
      <c r="GL21" s="202"/>
      <c r="GM21" s="202"/>
      <c r="GN21" s="202"/>
      <c r="GO21" s="199"/>
      <c r="GP21" s="199"/>
      <c r="GS21" s="204"/>
      <c r="GT21" s="204"/>
      <c r="GU21" s="204"/>
      <c r="GV21" s="204"/>
      <c r="GW21" s="199"/>
      <c r="GX21" s="199"/>
      <c r="GY21" s="200"/>
      <c r="GZ21" s="201"/>
      <c r="HA21" s="199"/>
      <c r="HB21" s="199"/>
      <c r="HC21" s="202"/>
      <c r="HD21" s="202"/>
      <c r="HE21" s="202"/>
      <c r="HF21" s="199"/>
      <c r="HG21" s="199"/>
      <c r="HJ21" s="204"/>
      <c r="HK21" s="204"/>
      <c r="HL21" s="204"/>
      <c r="HM21" s="204"/>
      <c r="HN21" s="199"/>
      <c r="HO21" s="199"/>
      <c r="HP21" s="200"/>
      <c r="HQ21" s="201"/>
      <c r="HR21" s="199"/>
      <c r="HS21" s="199"/>
      <c r="HT21" s="202"/>
      <c r="HU21" s="202"/>
      <c r="HV21" s="202"/>
      <c r="HW21" s="199"/>
      <c r="HX21" s="199"/>
      <c r="IA21" s="204"/>
    </row>
    <row r="22" spans="2:235" s="203" customFormat="1" ht="57" customHeight="1">
      <c r="B22" s="78" t="s">
        <v>4260</v>
      </c>
      <c r="C22" s="79" t="s">
        <v>3463</v>
      </c>
      <c r="D22" s="79" t="s">
        <v>8943</v>
      </c>
      <c r="E22" s="79" t="s">
        <v>8797</v>
      </c>
      <c r="F22" s="80" t="str">
        <f t="shared" si="0"/>
        <v>萩市川上4921-1</v>
      </c>
      <c r="G22" s="80" t="s">
        <v>989</v>
      </c>
      <c r="H22" s="75">
        <v>35156</v>
      </c>
      <c r="I22" s="81" t="s">
        <v>1626</v>
      </c>
      <c r="J22" s="396"/>
      <c r="K22" s="318" t="s">
        <v>280</v>
      </c>
      <c r="L22" s="90" t="s">
        <v>2644</v>
      </c>
      <c r="M22" s="90" t="s">
        <v>3454</v>
      </c>
      <c r="N22" s="80" t="s">
        <v>1380</v>
      </c>
      <c r="O22" s="80" t="s">
        <v>4259</v>
      </c>
      <c r="P22" s="91" t="s">
        <v>236</v>
      </c>
      <c r="Q22" s="92" t="s">
        <v>9</v>
      </c>
      <c r="R22" s="204"/>
      <c r="S22" s="199"/>
      <c r="T22" s="200"/>
      <c r="U22" s="201"/>
      <c r="V22" s="199"/>
      <c r="W22" s="199"/>
      <c r="X22" s="202"/>
      <c r="Y22" s="202"/>
      <c r="Z22" s="202"/>
      <c r="AA22" s="199"/>
      <c r="AB22" s="199"/>
      <c r="AE22" s="204"/>
      <c r="AF22" s="204"/>
      <c r="AG22" s="204"/>
      <c r="AH22" s="204"/>
      <c r="AI22" s="199"/>
      <c r="AJ22" s="199"/>
      <c r="AK22" s="200"/>
      <c r="AL22" s="201"/>
      <c r="AM22" s="199"/>
      <c r="AN22" s="199"/>
      <c r="AO22" s="202"/>
      <c r="AP22" s="202"/>
      <c r="AQ22" s="202"/>
      <c r="AR22" s="199"/>
      <c r="AS22" s="199"/>
      <c r="AV22" s="204"/>
      <c r="AW22" s="204"/>
      <c r="AX22" s="204"/>
      <c r="AY22" s="204"/>
      <c r="AZ22" s="199"/>
      <c r="BA22" s="199"/>
      <c r="BB22" s="200"/>
      <c r="BC22" s="201"/>
      <c r="BD22" s="199"/>
      <c r="BE22" s="199"/>
      <c r="BF22" s="202"/>
      <c r="BG22" s="202"/>
      <c r="BH22" s="202"/>
      <c r="BI22" s="199"/>
      <c r="BJ22" s="199"/>
      <c r="BM22" s="204"/>
      <c r="BN22" s="204"/>
      <c r="BO22" s="204"/>
      <c r="BP22" s="204"/>
      <c r="BQ22" s="199"/>
      <c r="BR22" s="199"/>
      <c r="BS22" s="200"/>
      <c r="BT22" s="201"/>
      <c r="BU22" s="199"/>
      <c r="BV22" s="199"/>
      <c r="BW22" s="202"/>
      <c r="BX22" s="202"/>
      <c r="BY22" s="202"/>
      <c r="BZ22" s="199"/>
      <c r="CA22" s="199"/>
      <c r="CD22" s="204"/>
      <c r="CE22" s="204"/>
      <c r="CF22" s="204"/>
      <c r="CG22" s="204"/>
      <c r="CH22" s="199"/>
      <c r="CI22" s="199"/>
      <c r="CJ22" s="200"/>
      <c r="CK22" s="201"/>
      <c r="CL22" s="199"/>
      <c r="CM22" s="199"/>
      <c r="CN22" s="202"/>
      <c r="CO22" s="202"/>
      <c r="CP22" s="202"/>
      <c r="CQ22" s="199"/>
      <c r="CR22" s="199"/>
      <c r="CU22" s="204"/>
      <c r="CV22" s="204"/>
      <c r="CW22" s="204"/>
      <c r="CX22" s="204"/>
      <c r="CY22" s="199"/>
      <c r="CZ22" s="199"/>
      <c r="DA22" s="200"/>
      <c r="DB22" s="201"/>
      <c r="DC22" s="199"/>
      <c r="DD22" s="199"/>
      <c r="DE22" s="202"/>
      <c r="DF22" s="202"/>
      <c r="DG22" s="202"/>
      <c r="DH22" s="199"/>
      <c r="DI22" s="199"/>
      <c r="DL22" s="204"/>
      <c r="DM22" s="204"/>
      <c r="DN22" s="204"/>
      <c r="DO22" s="204"/>
      <c r="DP22" s="199"/>
      <c r="DQ22" s="199"/>
      <c r="DR22" s="200"/>
      <c r="DS22" s="201"/>
      <c r="DT22" s="199"/>
      <c r="DU22" s="199"/>
      <c r="DV22" s="202"/>
      <c r="DW22" s="202"/>
      <c r="DX22" s="202"/>
      <c r="DY22" s="199"/>
      <c r="DZ22" s="199"/>
      <c r="EC22" s="204"/>
      <c r="ED22" s="204"/>
      <c r="EE22" s="204"/>
      <c r="EF22" s="204"/>
      <c r="EG22" s="199"/>
      <c r="EH22" s="199"/>
      <c r="EI22" s="200"/>
      <c r="EJ22" s="201"/>
      <c r="EK22" s="199"/>
      <c r="EL22" s="199"/>
      <c r="EM22" s="202"/>
      <c r="EN22" s="202"/>
      <c r="EO22" s="202"/>
      <c r="EP22" s="199"/>
      <c r="EQ22" s="199"/>
      <c r="ET22" s="204"/>
      <c r="EU22" s="204"/>
      <c r="EV22" s="204"/>
      <c r="EW22" s="204"/>
      <c r="EX22" s="199"/>
      <c r="EY22" s="199"/>
      <c r="EZ22" s="200"/>
      <c r="FA22" s="201"/>
      <c r="FB22" s="199"/>
      <c r="FC22" s="199"/>
      <c r="FD22" s="202"/>
      <c r="FE22" s="202"/>
      <c r="FF22" s="202"/>
      <c r="FG22" s="199"/>
      <c r="FH22" s="199"/>
      <c r="FK22" s="204"/>
      <c r="FL22" s="204"/>
      <c r="FM22" s="204"/>
      <c r="FN22" s="204"/>
      <c r="FO22" s="199"/>
      <c r="FP22" s="199"/>
      <c r="FQ22" s="200"/>
      <c r="FR22" s="201"/>
      <c r="FS22" s="199"/>
      <c r="FT22" s="199"/>
      <c r="FU22" s="202"/>
      <c r="FV22" s="202"/>
      <c r="FW22" s="202"/>
      <c r="FX22" s="199"/>
      <c r="FY22" s="199"/>
      <c r="GB22" s="204"/>
      <c r="GC22" s="204"/>
      <c r="GD22" s="204"/>
      <c r="GE22" s="204"/>
      <c r="GF22" s="199"/>
      <c r="GG22" s="199"/>
      <c r="GH22" s="200"/>
      <c r="GI22" s="201"/>
      <c r="GJ22" s="199"/>
      <c r="GK22" s="199"/>
      <c r="GL22" s="202"/>
      <c r="GM22" s="202"/>
      <c r="GN22" s="202"/>
      <c r="GO22" s="199"/>
      <c r="GP22" s="199"/>
      <c r="GS22" s="204"/>
      <c r="GT22" s="204"/>
      <c r="GU22" s="204"/>
      <c r="GV22" s="204"/>
      <c r="GW22" s="199"/>
      <c r="GX22" s="199"/>
      <c r="GY22" s="200"/>
      <c r="GZ22" s="201"/>
      <c r="HA22" s="199"/>
      <c r="HB22" s="199"/>
      <c r="HC22" s="202"/>
      <c r="HD22" s="202"/>
      <c r="HE22" s="202"/>
      <c r="HF22" s="199"/>
      <c r="HG22" s="199"/>
      <c r="HJ22" s="204"/>
      <c r="HK22" s="204"/>
      <c r="HL22" s="204"/>
      <c r="HM22" s="204"/>
      <c r="HN22" s="199"/>
      <c r="HO22" s="199"/>
      <c r="HP22" s="200"/>
      <c r="HQ22" s="201"/>
      <c r="HR22" s="199"/>
      <c r="HS22" s="199"/>
      <c r="HT22" s="202"/>
      <c r="HU22" s="202"/>
      <c r="HV22" s="202"/>
      <c r="HW22" s="199"/>
      <c r="HX22" s="199"/>
      <c r="IA22" s="204"/>
    </row>
    <row r="23" spans="2:235" s="203" customFormat="1" ht="57" customHeight="1">
      <c r="B23" s="78" t="s">
        <v>7140</v>
      </c>
      <c r="C23" s="79" t="s">
        <v>3454</v>
      </c>
      <c r="D23" s="332" t="s">
        <v>4258</v>
      </c>
      <c r="E23" s="79" t="s">
        <v>8798</v>
      </c>
      <c r="F23" s="80" t="str">
        <f t="shared" si="0"/>
        <v>萩市三見3852-1</v>
      </c>
      <c r="G23" s="80" t="s">
        <v>1191</v>
      </c>
      <c r="H23" s="75">
        <v>35886</v>
      </c>
      <c r="I23" s="81" t="s">
        <v>1938</v>
      </c>
      <c r="J23" s="396"/>
      <c r="K23" s="318" t="s">
        <v>280</v>
      </c>
      <c r="L23" s="90" t="s">
        <v>2644</v>
      </c>
      <c r="M23" s="90" t="s">
        <v>3454</v>
      </c>
      <c r="N23" s="80" t="s">
        <v>1383</v>
      </c>
      <c r="O23" s="80" t="s">
        <v>7141</v>
      </c>
      <c r="P23" s="91" t="s">
        <v>423</v>
      </c>
      <c r="Q23" s="92" t="s">
        <v>20</v>
      </c>
      <c r="R23" s="204"/>
      <c r="S23" s="199"/>
      <c r="T23" s="200"/>
      <c r="U23" s="201"/>
      <c r="V23" s="199"/>
      <c r="W23" s="199"/>
      <c r="X23" s="202"/>
      <c r="Y23" s="202"/>
      <c r="Z23" s="202"/>
      <c r="AA23" s="199"/>
      <c r="AB23" s="199"/>
      <c r="AE23" s="204"/>
      <c r="AF23" s="204"/>
      <c r="AG23" s="204"/>
      <c r="AH23" s="204"/>
      <c r="AI23" s="199"/>
      <c r="AJ23" s="199"/>
      <c r="AK23" s="200"/>
      <c r="AL23" s="201"/>
      <c r="AM23" s="199"/>
      <c r="AN23" s="199"/>
      <c r="AO23" s="202"/>
      <c r="AP23" s="202"/>
      <c r="AQ23" s="202"/>
      <c r="AR23" s="199"/>
      <c r="AS23" s="199"/>
      <c r="AV23" s="204"/>
      <c r="AW23" s="204"/>
      <c r="AX23" s="204"/>
      <c r="AY23" s="204"/>
      <c r="AZ23" s="199"/>
      <c r="BA23" s="199"/>
      <c r="BB23" s="200"/>
      <c r="BC23" s="201"/>
      <c r="BD23" s="199"/>
      <c r="BE23" s="199"/>
      <c r="BF23" s="202"/>
      <c r="BG23" s="202"/>
      <c r="BH23" s="202"/>
      <c r="BI23" s="199"/>
      <c r="BJ23" s="199"/>
      <c r="BM23" s="204"/>
      <c r="BN23" s="204"/>
      <c r="BO23" s="204"/>
      <c r="BP23" s="204"/>
      <c r="BQ23" s="199"/>
      <c r="BR23" s="199"/>
      <c r="BS23" s="200"/>
      <c r="BT23" s="201"/>
      <c r="BU23" s="199"/>
      <c r="BV23" s="199"/>
      <c r="BW23" s="202"/>
      <c r="BX23" s="202"/>
      <c r="BY23" s="202"/>
      <c r="BZ23" s="199"/>
      <c r="CA23" s="199"/>
      <c r="CD23" s="204"/>
      <c r="CE23" s="204"/>
      <c r="CF23" s="204"/>
      <c r="CG23" s="204"/>
      <c r="CH23" s="199"/>
      <c r="CI23" s="199"/>
      <c r="CJ23" s="200"/>
      <c r="CK23" s="201"/>
      <c r="CL23" s="199"/>
      <c r="CM23" s="199"/>
      <c r="CN23" s="202"/>
      <c r="CO23" s="202"/>
      <c r="CP23" s="202"/>
      <c r="CQ23" s="199"/>
      <c r="CR23" s="199"/>
      <c r="CU23" s="204"/>
      <c r="CV23" s="204"/>
      <c r="CW23" s="204"/>
      <c r="CX23" s="204"/>
      <c r="CY23" s="199"/>
      <c r="CZ23" s="199"/>
      <c r="DA23" s="200"/>
      <c r="DB23" s="201"/>
      <c r="DC23" s="199"/>
      <c r="DD23" s="199"/>
      <c r="DE23" s="202"/>
      <c r="DF23" s="202"/>
      <c r="DG23" s="202"/>
      <c r="DH23" s="199"/>
      <c r="DI23" s="199"/>
      <c r="DL23" s="204"/>
      <c r="DM23" s="204"/>
      <c r="DN23" s="204"/>
      <c r="DO23" s="204"/>
      <c r="DP23" s="199"/>
      <c r="DQ23" s="199"/>
      <c r="DR23" s="200"/>
      <c r="DS23" s="201"/>
      <c r="DT23" s="199"/>
      <c r="DU23" s="199"/>
      <c r="DV23" s="202"/>
      <c r="DW23" s="202"/>
      <c r="DX23" s="202"/>
      <c r="DY23" s="199"/>
      <c r="DZ23" s="199"/>
      <c r="EC23" s="204"/>
      <c r="ED23" s="204"/>
      <c r="EE23" s="204"/>
      <c r="EF23" s="204"/>
      <c r="EG23" s="199"/>
      <c r="EH23" s="199"/>
      <c r="EI23" s="200"/>
      <c r="EJ23" s="201"/>
      <c r="EK23" s="199"/>
      <c r="EL23" s="199"/>
      <c r="EM23" s="202"/>
      <c r="EN23" s="202"/>
      <c r="EO23" s="202"/>
      <c r="EP23" s="199"/>
      <c r="EQ23" s="199"/>
      <c r="ET23" s="204"/>
      <c r="EU23" s="204"/>
      <c r="EV23" s="204"/>
      <c r="EW23" s="204"/>
      <c r="EX23" s="199"/>
      <c r="EY23" s="199"/>
      <c r="EZ23" s="200"/>
      <c r="FA23" s="201"/>
      <c r="FB23" s="199"/>
      <c r="FC23" s="199"/>
      <c r="FD23" s="202"/>
      <c r="FE23" s="202"/>
      <c r="FF23" s="202"/>
      <c r="FG23" s="199"/>
      <c r="FH23" s="199"/>
      <c r="FK23" s="204"/>
      <c r="FL23" s="204"/>
      <c r="FM23" s="204"/>
      <c r="FN23" s="204"/>
      <c r="FO23" s="199"/>
      <c r="FP23" s="199"/>
      <c r="FQ23" s="200"/>
      <c r="FR23" s="201"/>
      <c r="FS23" s="199"/>
      <c r="FT23" s="199"/>
      <c r="FU23" s="202"/>
      <c r="FV23" s="202"/>
      <c r="FW23" s="202"/>
      <c r="FX23" s="199"/>
      <c r="FY23" s="199"/>
      <c r="GB23" s="204"/>
      <c r="GC23" s="204"/>
      <c r="GD23" s="204"/>
      <c r="GE23" s="204"/>
      <c r="GF23" s="199"/>
      <c r="GG23" s="199"/>
      <c r="GH23" s="200"/>
      <c r="GI23" s="201"/>
      <c r="GJ23" s="199"/>
      <c r="GK23" s="199"/>
      <c r="GL23" s="202"/>
      <c r="GM23" s="202"/>
      <c r="GN23" s="202"/>
      <c r="GO23" s="199"/>
      <c r="GP23" s="199"/>
      <c r="GS23" s="204"/>
      <c r="GT23" s="204"/>
      <c r="GU23" s="204"/>
      <c r="GV23" s="204"/>
      <c r="GW23" s="199"/>
      <c r="GX23" s="199"/>
      <c r="GY23" s="200"/>
      <c r="GZ23" s="201"/>
      <c r="HA23" s="199"/>
      <c r="HB23" s="199"/>
      <c r="HC23" s="202"/>
      <c r="HD23" s="202"/>
      <c r="HE23" s="202"/>
      <c r="HF23" s="199"/>
      <c r="HG23" s="199"/>
      <c r="HJ23" s="204"/>
      <c r="HK23" s="204"/>
      <c r="HL23" s="204"/>
      <c r="HM23" s="204"/>
      <c r="HN23" s="199"/>
      <c r="HO23" s="199"/>
      <c r="HP23" s="200"/>
      <c r="HQ23" s="201"/>
      <c r="HR23" s="199"/>
      <c r="HS23" s="199"/>
      <c r="HT23" s="202"/>
      <c r="HU23" s="202"/>
      <c r="HV23" s="202"/>
      <c r="HW23" s="199"/>
      <c r="HX23" s="199"/>
      <c r="IA23" s="204"/>
    </row>
    <row r="24" spans="2:235" s="203" customFormat="1" ht="57" customHeight="1">
      <c r="B24" s="78" t="s">
        <v>4257</v>
      </c>
      <c r="C24" s="79" t="s">
        <v>3454</v>
      </c>
      <c r="D24" s="79" t="s">
        <v>4256</v>
      </c>
      <c r="E24" s="79" t="s">
        <v>4255</v>
      </c>
      <c r="F24" s="80" t="s">
        <v>8132</v>
      </c>
      <c r="G24" s="80" t="s">
        <v>5052</v>
      </c>
      <c r="H24" s="75">
        <v>36251</v>
      </c>
      <c r="I24" s="81" t="s">
        <v>8133</v>
      </c>
      <c r="J24" s="396"/>
      <c r="K24" s="318" t="s">
        <v>280</v>
      </c>
      <c r="L24" s="90" t="s">
        <v>2644</v>
      </c>
      <c r="M24" s="90" t="s">
        <v>3454</v>
      </c>
      <c r="N24" s="80" t="s">
        <v>2185</v>
      </c>
      <c r="O24" s="80" t="s">
        <v>4254</v>
      </c>
      <c r="P24" s="91" t="s">
        <v>423</v>
      </c>
      <c r="Q24" s="92" t="s">
        <v>20</v>
      </c>
      <c r="R24" s="204"/>
      <c r="S24" s="199"/>
      <c r="T24" s="200"/>
      <c r="U24" s="201"/>
      <c r="V24" s="199"/>
      <c r="W24" s="199"/>
      <c r="X24" s="202"/>
      <c r="Y24" s="202"/>
      <c r="Z24" s="202"/>
      <c r="AA24" s="199"/>
      <c r="AB24" s="199"/>
      <c r="AE24" s="204"/>
      <c r="AF24" s="204"/>
      <c r="AG24" s="204"/>
      <c r="AH24" s="204"/>
      <c r="AI24" s="199"/>
      <c r="AJ24" s="199"/>
      <c r="AK24" s="200"/>
      <c r="AL24" s="201"/>
      <c r="AM24" s="199"/>
      <c r="AN24" s="199"/>
      <c r="AO24" s="202"/>
      <c r="AP24" s="202"/>
      <c r="AQ24" s="202"/>
      <c r="AR24" s="199"/>
      <c r="AS24" s="199"/>
      <c r="AV24" s="204"/>
      <c r="AW24" s="204"/>
      <c r="AX24" s="204"/>
      <c r="AY24" s="204"/>
      <c r="AZ24" s="199"/>
      <c r="BA24" s="199"/>
      <c r="BB24" s="200"/>
      <c r="BC24" s="201"/>
      <c r="BD24" s="199"/>
      <c r="BE24" s="199"/>
      <c r="BF24" s="202"/>
      <c r="BG24" s="202"/>
      <c r="BH24" s="202"/>
      <c r="BI24" s="199"/>
      <c r="BJ24" s="199"/>
      <c r="BM24" s="204"/>
      <c r="BN24" s="204"/>
      <c r="BO24" s="204"/>
      <c r="BP24" s="204"/>
      <c r="BQ24" s="199"/>
      <c r="BR24" s="199"/>
      <c r="BS24" s="200"/>
      <c r="BT24" s="201"/>
      <c r="BU24" s="199"/>
      <c r="BV24" s="199"/>
      <c r="BW24" s="202"/>
      <c r="BX24" s="202"/>
      <c r="BY24" s="202"/>
      <c r="BZ24" s="199"/>
      <c r="CA24" s="199"/>
      <c r="CD24" s="204"/>
      <c r="CE24" s="204"/>
      <c r="CF24" s="204"/>
      <c r="CG24" s="204"/>
      <c r="CH24" s="199"/>
      <c r="CI24" s="199"/>
      <c r="CJ24" s="200"/>
      <c r="CK24" s="201"/>
      <c r="CL24" s="199"/>
      <c r="CM24" s="199"/>
      <c r="CN24" s="202"/>
      <c r="CO24" s="202"/>
      <c r="CP24" s="202"/>
      <c r="CQ24" s="199"/>
      <c r="CR24" s="199"/>
      <c r="CU24" s="204"/>
      <c r="CV24" s="204"/>
      <c r="CW24" s="204"/>
      <c r="CX24" s="204"/>
      <c r="CY24" s="199"/>
      <c r="CZ24" s="199"/>
      <c r="DA24" s="200"/>
      <c r="DB24" s="201"/>
      <c r="DC24" s="199"/>
      <c r="DD24" s="199"/>
      <c r="DE24" s="202"/>
      <c r="DF24" s="202"/>
      <c r="DG24" s="202"/>
      <c r="DH24" s="199"/>
      <c r="DI24" s="199"/>
      <c r="DL24" s="204"/>
      <c r="DM24" s="204"/>
      <c r="DN24" s="204"/>
      <c r="DO24" s="204"/>
      <c r="DP24" s="199"/>
      <c r="DQ24" s="199"/>
      <c r="DR24" s="200"/>
      <c r="DS24" s="201"/>
      <c r="DT24" s="199"/>
      <c r="DU24" s="199"/>
      <c r="DV24" s="202"/>
      <c r="DW24" s="202"/>
      <c r="DX24" s="202"/>
      <c r="DY24" s="199"/>
      <c r="DZ24" s="199"/>
      <c r="EC24" s="204"/>
      <c r="ED24" s="204"/>
      <c r="EE24" s="204"/>
      <c r="EF24" s="204"/>
      <c r="EG24" s="199"/>
      <c r="EH24" s="199"/>
      <c r="EI24" s="200"/>
      <c r="EJ24" s="201"/>
      <c r="EK24" s="199"/>
      <c r="EL24" s="199"/>
      <c r="EM24" s="202"/>
      <c r="EN24" s="202"/>
      <c r="EO24" s="202"/>
      <c r="EP24" s="199"/>
      <c r="EQ24" s="199"/>
      <c r="ET24" s="204"/>
      <c r="EU24" s="204"/>
      <c r="EV24" s="204"/>
      <c r="EW24" s="204"/>
      <c r="EX24" s="199"/>
      <c r="EY24" s="199"/>
      <c r="EZ24" s="200"/>
      <c r="FA24" s="201"/>
      <c r="FB24" s="199"/>
      <c r="FC24" s="199"/>
      <c r="FD24" s="202"/>
      <c r="FE24" s="202"/>
      <c r="FF24" s="202"/>
      <c r="FG24" s="199"/>
      <c r="FH24" s="199"/>
      <c r="FK24" s="204"/>
      <c r="FL24" s="204"/>
      <c r="FM24" s="204"/>
      <c r="FN24" s="204"/>
      <c r="FO24" s="199"/>
      <c r="FP24" s="199"/>
      <c r="FQ24" s="200"/>
      <c r="FR24" s="201"/>
      <c r="FS24" s="199"/>
      <c r="FT24" s="199"/>
      <c r="FU24" s="202"/>
      <c r="FV24" s="202"/>
      <c r="FW24" s="202"/>
      <c r="FX24" s="199"/>
      <c r="FY24" s="199"/>
      <c r="GB24" s="204"/>
      <c r="GC24" s="204"/>
      <c r="GD24" s="204"/>
      <c r="GE24" s="204"/>
      <c r="GF24" s="199"/>
      <c r="GG24" s="199"/>
      <c r="GH24" s="200"/>
      <c r="GI24" s="201"/>
      <c r="GJ24" s="199"/>
      <c r="GK24" s="199"/>
      <c r="GL24" s="202"/>
      <c r="GM24" s="202"/>
      <c r="GN24" s="202"/>
      <c r="GO24" s="199"/>
      <c r="GP24" s="199"/>
      <c r="GS24" s="204"/>
      <c r="GT24" s="204"/>
      <c r="GU24" s="204"/>
      <c r="GV24" s="204"/>
      <c r="GW24" s="199"/>
      <c r="GX24" s="199"/>
      <c r="GY24" s="200"/>
      <c r="GZ24" s="201"/>
      <c r="HA24" s="199"/>
      <c r="HB24" s="199"/>
      <c r="HC24" s="202"/>
      <c r="HD24" s="202"/>
      <c r="HE24" s="202"/>
      <c r="HF24" s="199"/>
      <c r="HG24" s="199"/>
      <c r="HJ24" s="204"/>
      <c r="HK24" s="204"/>
      <c r="HL24" s="204"/>
      <c r="HM24" s="204"/>
      <c r="HN24" s="199"/>
      <c r="HO24" s="199"/>
      <c r="HP24" s="200"/>
      <c r="HQ24" s="201"/>
      <c r="HR24" s="199"/>
      <c r="HS24" s="199"/>
      <c r="HT24" s="202"/>
      <c r="HU24" s="202"/>
      <c r="HV24" s="202"/>
      <c r="HW24" s="199"/>
      <c r="HX24" s="199"/>
      <c r="IA24" s="204"/>
    </row>
    <row r="25" spans="2:235" s="203" customFormat="1" ht="57" customHeight="1">
      <c r="B25" s="78" t="s">
        <v>7142</v>
      </c>
      <c r="C25" s="79" t="s">
        <v>3454</v>
      </c>
      <c r="D25" s="79" t="s">
        <v>8134</v>
      </c>
      <c r="E25" s="79" t="s">
        <v>816</v>
      </c>
      <c r="F25" s="80" t="s">
        <v>7324</v>
      </c>
      <c r="G25" s="80" t="s">
        <v>1433</v>
      </c>
      <c r="H25" s="75">
        <v>36529</v>
      </c>
      <c r="I25" s="81" t="s">
        <v>2167</v>
      </c>
      <c r="J25" s="396"/>
      <c r="K25" s="318" t="s">
        <v>280</v>
      </c>
      <c r="L25" s="90" t="s">
        <v>2644</v>
      </c>
      <c r="M25" s="90" t="s">
        <v>3454</v>
      </c>
      <c r="N25" s="80" t="s">
        <v>7143</v>
      </c>
      <c r="O25" s="80" t="s">
        <v>7144</v>
      </c>
      <c r="P25" s="91" t="s">
        <v>423</v>
      </c>
      <c r="Q25" s="92" t="s">
        <v>20</v>
      </c>
      <c r="R25" s="204"/>
      <c r="S25" s="199"/>
      <c r="T25" s="200"/>
      <c r="U25" s="201"/>
      <c r="V25" s="199"/>
      <c r="W25" s="199"/>
      <c r="X25" s="202"/>
      <c r="Y25" s="202"/>
      <c r="Z25" s="202"/>
      <c r="AA25" s="199"/>
      <c r="AB25" s="199"/>
      <c r="AE25" s="204"/>
      <c r="AF25" s="204"/>
      <c r="AG25" s="204"/>
      <c r="AH25" s="204"/>
      <c r="AI25" s="199"/>
      <c r="AJ25" s="199"/>
      <c r="AK25" s="200"/>
      <c r="AL25" s="201"/>
      <c r="AM25" s="199"/>
      <c r="AN25" s="199"/>
      <c r="AO25" s="202"/>
      <c r="AP25" s="202"/>
      <c r="AQ25" s="202"/>
      <c r="AR25" s="199"/>
      <c r="AS25" s="199"/>
      <c r="AV25" s="204"/>
      <c r="AW25" s="204"/>
      <c r="AX25" s="204"/>
      <c r="AY25" s="204"/>
      <c r="AZ25" s="199"/>
      <c r="BA25" s="199"/>
      <c r="BB25" s="200"/>
      <c r="BC25" s="201"/>
      <c r="BD25" s="199"/>
      <c r="BE25" s="199"/>
      <c r="BF25" s="202"/>
      <c r="BG25" s="202"/>
      <c r="BH25" s="202"/>
      <c r="BI25" s="199"/>
      <c r="BJ25" s="199"/>
      <c r="BM25" s="204"/>
      <c r="BN25" s="204"/>
      <c r="BO25" s="204"/>
      <c r="BP25" s="204"/>
      <c r="BQ25" s="199"/>
      <c r="BR25" s="199"/>
      <c r="BS25" s="200"/>
      <c r="BT25" s="201"/>
      <c r="BU25" s="199"/>
      <c r="BV25" s="199"/>
      <c r="BW25" s="202"/>
      <c r="BX25" s="202"/>
      <c r="BY25" s="202"/>
      <c r="BZ25" s="199"/>
      <c r="CA25" s="199"/>
      <c r="CD25" s="204"/>
      <c r="CE25" s="204"/>
      <c r="CF25" s="204"/>
      <c r="CG25" s="204"/>
      <c r="CH25" s="199"/>
      <c r="CI25" s="199"/>
      <c r="CJ25" s="200"/>
      <c r="CK25" s="201"/>
      <c r="CL25" s="199"/>
      <c r="CM25" s="199"/>
      <c r="CN25" s="202"/>
      <c r="CO25" s="202"/>
      <c r="CP25" s="202"/>
      <c r="CQ25" s="199"/>
      <c r="CR25" s="199"/>
      <c r="CU25" s="204"/>
      <c r="CV25" s="204"/>
      <c r="CW25" s="204"/>
      <c r="CX25" s="204"/>
      <c r="CY25" s="199"/>
      <c r="CZ25" s="199"/>
      <c r="DA25" s="200"/>
      <c r="DB25" s="201"/>
      <c r="DC25" s="199"/>
      <c r="DD25" s="199"/>
      <c r="DE25" s="202"/>
      <c r="DF25" s="202"/>
      <c r="DG25" s="202"/>
      <c r="DH25" s="199"/>
      <c r="DI25" s="199"/>
      <c r="DL25" s="204"/>
      <c r="DM25" s="204"/>
      <c r="DN25" s="204"/>
      <c r="DO25" s="204"/>
      <c r="DP25" s="199"/>
      <c r="DQ25" s="199"/>
      <c r="DR25" s="200"/>
      <c r="DS25" s="201"/>
      <c r="DT25" s="199"/>
      <c r="DU25" s="199"/>
      <c r="DV25" s="202"/>
      <c r="DW25" s="202"/>
      <c r="DX25" s="202"/>
      <c r="DY25" s="199"/>
      <c r="DZ25" s="199"/>
      <c r="EC25" s="204"/>
      <c r="ED25" s="204"/>
      <c r="EE25" s="204"/>
      <c r="EF25" s="204"/>
      <c r="EG25" s="199"/>
      <c r="EH25" s="199"/>
      <c r="EI25" s="200"/>
      <c r="EJ25" s="201"/>
      <c r="EK25" s="199"/>
      <c r="EL25" s="199"/>
      <c r="EM25" s="202"/>
      <c r="EN25" s="202"/>
      <c r="EO25" s="202"/>
      <c r="EP25" s="199"/>
      <c r="EQ25" s="199"/>
      <c r="ET25" s="204"/>
      <c r="EU25" s="204"/>
      <c r="EV25" s="204"/>
      <c r="EW25" s="204"/>
      <c r="EX25" s="199"/>
      <c r="EY25" s="199"/>
      <c r="EZ25" s="200"/>
      <c r="FA25" s="201"/>
      <c r="FB25" s="199"/>
      <c r="FC25" s="199"/>
      <c r="FD25" s="202"/>
      <c r="FE25" s="202"/>
      <c r="FF25" s="202"/>
      <c r="FG25" s="199"/>
      <c r="FH25" s="199"/>
      <c r="FK25" s="204"/>
      <c r="FL25" s="204"/>
      <c r="FM25" s="204"/>
      <c r="FN25" s="204"/>
      <c r="FO25" s="199"/>
      <c r="FP25" s="199"/>
      <c r="FQ25" s="200"/>
      <c r="FR25" s="201"/>
      <c r="FS25" s="199"/>
      <c r="FT25" s="199"/>
      <c r="FU25" s="202"/>
      <c r="FV25" s="202"/>
      <c r="FW25" s="202"/>
      <c r="FX25" s="199"/>
      <c r="FY25" s="199"/>
      <c r="GB25" s="204"/>
      <c r="GC25" s="204"/>
      <c r="GD25" s="204"/>
      <c r="GE25" s="204"/>
      <c r="GF25" s="199"/>
      <c r="GG25" s="199"/>
      <c r="GH25" s="200"/>
      <c r="GI25" s="201"/>
      <c r="GJ25" s="199"/>
      <c r="GK25" s="199"/>
      <c r="GL25" s="202"/>
      <c r="GM25" s="202"/>
      <c r="GN25" s="202"/>
      <c r="GO25" s="199"/>
      <c r="GP25" s="199"/>
      <c r="GS25" s="204"/>
      <c r="GT25" s="204"/>
      <c r="GU25" s="204"/>
      <c r="GV25" s="204"/>
      <c r="GW25" s="199"/>
      <c r="GX25" s="199"/>
      <c r="GY25" s="200"/>
      <c r="GZ25" s="201"/>
      <c r="HA25" s="199"/>
      <c r="HB25" s="199"/>
      <c r="HC25" s="202"/>
      <c r="HD25" s="202"/>
      <c r="HE25" s="202"/>
      <c r="HF25" s="199"/>
      <c r="HG25" s="199"/>
      <c r="HJ25" s="204"/>
      <c r="HK25" s="204"/>
      <c r="HL25" s="204"/>
      <c r="HM25" s="204"/>
      <c r="HN25" s="199"/>
      <c r="HO25" s="199"/>
      <c r="HP25" s="200"/>
      <c r="HQ25" s="201"/>
      <c r="HR25" s="199"/>
      <c r="HS25" s="199"/>
      <c r="HT25" s="202"/>
      <c r="HU25" s="202"/>
      <c r="HV25" s="202"/>
      <c r="HW25" s="199"/>
      <c r="HX25" s="199"/>
      <c r="IA25" s="204"/>
    </row>
    <row r="26" spans="2:235" s="203" customFormat="1" ht="57" customHeight="1">
      <c r="B26" s="78" t="s">
        <v>7145</v>
      </c>
      <c r="C26" s="79" t="s">
        <v>36</v>
      </c>
      <c r="D26" s="79" t="s">
        <v>36</v>
      </c>
      <c r="E26" s="79" t="s">
        <v>7146</v>
      </c>
      <c r="F26" s="80" t="s">
        <v>4253</v>
      </c>
      <c r="G26" s="80" t="s">
        <v>3985</v>
      </c>
      <c r="H26" s="75" t="s">
        <v>4252</v>
      </c>
      <c r="I26" s="81" t="s">
        <v>2168</v>
      </c>
      <c r="J26" s="396"/>
      <c r="K26" s="318" t="s">
        <v>280</v>
      </c>
      <c r="L26" s="90" t="s">
        <v>2644</v>
      </c>
      <c r="M26" s="90" t="s">
        <v>3454</v>
      </c>
      <c r="N26" s="80" t="s">
        <v>2186</v>
      </c>
      <c r="O26" s="80" t="s">
        <v>4251</v>
      </c>
      <c r="P26" s="91" t="s">
        <v>423</v>
      </c>
      <c r="Q26" s="92" t="s">
        <v>20</v>
      </c>
      <c r="R26" s="204"/>
      <c r="S26" s="199"/>
      <c r="T26" s="200"/>
      <c r="U26" s="201"/>
      <c r="V26" s="199"/>
      <c r="W26" s="199"/>
      <c r="X26" s="202"/>
      <c r="Y26" s="202"/>
      <c r="Z26" s="202"/>
      <c r="AA26" s="199"/>
      <c r="AB26" s="199"/>
      <c r="AE26" s="204"/>
      <c r="AF26" s="204"/>
      <c r="AG26" s="204"/>
      <c r="AH26" s="204"/>
      <c r="AI26" s="199"/>
      <c r="AJ26" s="199"/>
      <c r="AK26" s="200"/>
      <c r="AL26" s="201"/>
      <c r="AM26" s="199"/>
      <c r="AN26" s="199"/>
      <c r="AO26" s="202"/>
      <c r="AP26" s="202"/>
      <c r="AQ26" s="202"/>
      <c r="AR26" s="199"/>
      <c r="AS26" s="199"/>
      <c r="AV26" s="204"/>
      <c r="AW26" s="204"/>
      <c r="AX26" s="204"/>
      <c r="AY26" s="204"/>
      <c r="AZ26" s="199"/>
      <c r="BA26" s="199"/>
      <c r="BB26" s="200"/>
      <c r="BC26" s="201"/>
      <c r="BD26" s="199"/>
      <c r="BE26" s="199"/>
      <c r="BF26" s="202"/>
      <c r="BG26" s="202"/>
      <c r="BH26" s="202"/>
      <c r="BI26" s="199"/>
      <c r="BJ26" s="199"/>
      <c r="BM26" s="204"/>
      <c r="BN26" s="204"/>
      <c r="BO26" s="204"/>
      <c r="BP26" s="204"/>
      <c r="BQ26" s="199"/>
      <c r="BR26" s="199"/>
      <c r="BS26" s="200"/>
      <c r="BT26" s="201"/>
      <c r="BU26" s="199"/>
      <c r="BV26" s="199"/>
      <c r="BW26" s="202"/>
      <c r="BX26" s="202"/>
      <c r="BY26" s="202"/>
      <c r="BZ26" s="199"/>
      <c r="CA26" s="199"/>
      <c r="CD26" s="204"/>
      <c r="CE26" s="204"/>
      <c r="CF26" s="204"/>
      <c r="CG26" s="204"/>
      <c r="CH26" s="199"/>
      <c r="CI26" s="199"/>
      <c r="CJ26" s="200"/>
      <c r="CK26" s="201"/>
      <c r="CL26" s="199"/>
      <c r="CM26" s="199"/>
      <c r="CN26" s="202"/>
      <c r="CO26" s="202"/>
      <c r="CP26" s="202"/>
      <c r="CQ26" s="199"/>
      <c r="CR26" s="199"/>
      <c r="CU26" s="204"/>
      <c r="CV26" s="204"/>
      <c r="CW26" s="204"/>
      <c r="CX26" s="204"/>
      <c r="CY26" s="199"/>
      <c r="CZ26" s="199"/>
      <c r="DA26" s="200"/>
      <c r="DB26" s="201"/>
      <c r="DC26" s="199"/>
      <c r="DD26" s="199"/>
      <c r="DE26" s="202"/>
      <c r="DF26" s="202"/>
      <c r="DG26" s="202"/>
      <c r="DH26" s="199"/>
      <c r="DI26" s="199"/>
      <c r="DL26" s="204"/>
      <c r="DM26" s="204"/>
      <c r="DN26" s="204"/>
      <c r="DO26" s="204"/>
      <c r="DP26" s="199"/>
      <c r="DQ26" s="199"/>
      <c r="DR26" s="200"/>
      <c r="DS26" s="201"/>
      <c r="DT26" s="199"/>
      <c r="DU26" s="199"/>
      <c r="DV26" s="202"/>
      <c r="DW26" s="202"/>
      <c r="DX26" s="202"/>
      <c r="DY26" s="199"/>
      <c r="DZ26" s="199"/>
      <c r="EC26" s="204"/>
      <c r="ED26" s="204"/>
      <c r="EE26" s="204"/>
      <c r="EF26" s="204"/>
      <c r="EG26" s="199"/>
      <c r="EH26" s="199"/>
      <c r="EI26" s="200"/>
      <c r="EJ26" s="201"/>
      <c r="EK26" s="199"/>
      <c r="EL26" s="199"/>
      <c r="EM26" s="202"/>
      <c r="EN26" s="202"/>
      <c r="EO26" s="202"/>
      <c r="EP26" s="199"/>
      <c r="EQ26" s="199"/>
      <c r="ET26" s="204"/>
      <c r="EU26" s="204"/>
      <c r="EV26" s="204"/>
      <c r="EW26" s="204"/>
      <c r="EX26" s="199"/>
      <c r="EY26" s="199"/>
      <c r="EZ26" s="200"/>
      <c r="FA26" s="201"/>
      <c r="FB26" s="199"/>
      <c r="FC26" s="199"/>
      <c r="FD26" s="202"/>
      <c r="FE26" s="202"/>
      <c r="FF26" s="202"/>
      <c r="FG26" s="199"/>
      <c r="FH26" s="199"/>
      <c r="FK26" s="204"/>
      <c r="FL26" s="204"/>
      <c r="FM26" s="204"/>
      <c r="FN26" s="204"/>
      <c r="FO26" s="199"/>
      <c r="FP26" s="199"/>
      <c r="FQ26" s="200"/>
      <c r="FR26" s="201"/>
      <c r="FS26" s="199"/>
      <c r="FT26" s="199"/>
      <c r="FU26" s="202"/>
      <c r="FV26" s="202"/>
      <c r="FW26" s="202"/>
      <c r="FX26" s="199"/>
      <c r="FY26" s="199"/>
      <c r="GB26" s="204"/>
      <c r="GC26" s="204"/>
      <c r="GD26" s="204"/>
      <c r="GE26" s="204"/>
      <c r="GF26" s="199"/>
      <c r="GG26" s="199"/>
      <c r="GH26" s="200"/>
      <c r="GI26" s="201"/>
      <c r="GJ26" s="199"/>
      <c r="GK26" s="199"/>
      <c r="GL26" s="202"/>
      <c r="GM26" s="202"/>
      <c r="GN26" s="202"/>
      <c r="GO26" s="199"/>
      <c r="GP26" s="199"/>
      <c r="GS26" s="204"/>
      <c r="GT26" s="204"/>
      <c r="GU26" s="204"/>
      <c r="GV26" s="204"/>
      <c r="GW26" s="199"/>
      <c r="GX26" s="199"/>
      <c r="GY26" s="200"/>
      <c r="GZ26" s="201"/>
      <c r="HA26" s="199"/>
      <c r="HB26" s="199"/>
      <c r="HC26" s="202"/>
      <c r="HD26" s="202"/>
      <c r="HE26" s="202"/>
      <c r="HF26" s="199"/>
      <c r="HG26" s="199"/>
      <c r="HJ26" s="204"/>
      <c r="HK26" s="204"/>
      <c r="HL26" s="204"/>
      <c r="HM26" s="204"/>
      <c r="HN26" s="199"/>
      <c r="HO26" s="199"/>
      <c r="HP26" s="200"/>
      <c r="HQ26" s="201"/>
      <c r="HR26" s="199"/>
      <c r="HS26" s="199"/>
      <c r="HT26" s="202"/>
      <c r="HU26" s="202"/>
      <c r="HV26" s="202"/>
      <c r="HW26" s="199"/>
      <c r="HX26" s="199"/>
      <c r="IA26" s="204"/>
    </row>
    <row r="27" spans="2:235" s="203" customFormat="1" ht="57" customHeight="1">
      <c r="B27" s="78" t="s">
        <v>7147</v>
      </c>
      <c r="C27" s="79" t="s">
        <v>3454</v>
      </c>
      <c r="D27" s="79" t="s">
        <v>7323</v>
      </c>
      <c r="E27" s="79" t="s">
        <v>2930</v>
      </c>
      <c r="F27" s="80" t="str">
        <f t="shared" ref="F27:F37" si="1">M27&amp;N27</f>
        <v>萩市大字見島35-1</v>
      </c>
      <c r="G27" s="80" t="s">
        <v>1192</v>
      </c>
      <c r="H27" s="75">
        <v>36982</v>
      </c>
      <c r="I27" s="81" t="s">
        <v>1939</v>
      </c>
      <c r="J27" s="396"/>
      <c r="K27" s="318" t="s">
        <v>280</v>
      </c>
      <c r="L27" s="90" t="s">
        <v>2644</v>
      </c>
      <c r="M27" s="90" t="s">
        <v>3454</v>
      </c>
      <c r="N27" s="80" t="s">
        <v>2186</v>
      </c>
      <c r="O27" s="80" t="s">
        <v>7148</v>
      </c>
      <c r="P27" s="91" t="s">
        <v>423</v>
      </c>
      <c r="Q27" s="92" t="s">
        <v>20</v>
      </c>
      <c r="R27" s="204"/>
      <c r="S27" s="199"/>
      <c r="T27" s="200"/>
      <c r="U27" s="201"/>
      <c r="V27" s="199"/>
      <c r="W27" s="199"/>
      <c r="X27" s="202"/>
      <c r="Y27" s="202"/>
      <c r="Z27" s="202"/>
      <c r="AA27" s="199"/>
      <c r="AB27" s="199"/>
      <c r="AE27" s="204"/>
      <c r="AF27" s="204"/>
      <c r="AG27" s="204"/>
      <c r="AH27" s="204"/>
      <c r="AI27" s="199"/>
      <c r="AJ27" s="199"/>
      <c r="AK27" s="200"/>
      <c r="AL27" s="201"/>
      <c r="AM27" s="199"/>
      <c r="AN27" s="199"/>
      <c r="AO27" s="202"/>
      <c r="AP27" s="202"/>
      <c r="AQ27" s="202"/>
      <c r="AR27" s="199"/>
      <c r="AS27" s="199"/>
      <c r="AV27" s="204"/>
      <c r="AW27" s="204"/>
      <c r="AX27" s="204"/>
      <c r="AY27" s="204"/>
      <c r="AZ27" s="199"/>
      <c r="BA27" s="199"/>
      <c r="BB27" s="200"/>
      <c r="BC27" s="201"/>
      <c r="BD27" s="199"/>
      <c r="BE27" s="199"/>
      <c r="BF27" s="202"/>
      <c r="BG27" s="202"/>
      <c r="BH27" s="202"/>
      <c r="BI27" s="199"/>
      <c r="BJ27" s="199"/>
      <c r="BM27" s="204"/>
      <c r="BN27" s="204"/>
      <c r="BO27" s="204"/>
      <c r="BP27" s="204"/>
      <c r="BQ27" s="199"/>
      <c r="BR27" s="199"/>
      <c r="BS27" s="200"/>
      <c r="BT27" s="201"/>
      <c r="BU27" s="199"/>
      <c r="BV27" s="199"/>
      <c r="BW27" s="202"/>
      <c r="BX27" s="202"/>
      <c r="BY27" s="202"/>
      <c r="BZ27" s="199"/>
      <c r="CA27" s="199"/>
      <c r="CD27" s="204"/>
      <c r="CE27" s="204"/>
      <c r="CF27" s="204"/>
      <c r="CG27" s="204"/>
      <c r="CH27" s="199"/>
      <c r="CI27" s="199"/>
      <c r="CJ27" s="200"/>
      <c r="CK27" s="201"/>
      <c r="CL27" s="199"/>
      <c r="CM27" s="199"/>
      <c r="CN27" s="202"/>
      <c r="CO27" s="202"/>
      <c r="CP27" s="202"/>
      <c r="CQ27" s="199"/>
      <c r="CR27" s="199"/>
      <c r="CU27" s="204"/>
      <c r="CV27" s="204"/>
      <c r="CW27" s="204"/>
      <c r="CX27" s="204"/>
      <c r="CY27" s="199"/>
      <c r="CZ27" s="199"/>
      <c r="DA27" s="200"/>
      <c r="DB27" s="201"/>
      <c r="DC27" s="199"/>
      <c r="DD27" s="199"/>
      <c r="DE27" s="202"/>
      <c r="DF27" s="202"/>
      <c r="DG27" s="202"/>
      <c r="DH27" s="199"/>
      <c r="DI27" s="199"/>
      <c r="DL27" s="204"/>
      <c r="DM27" s="204"/>
      <c r="DN27" s="204"/>
      <c r="DO27" s="204"/>
      <c r="DP27" s="199"/>
      <c r="DQ27" s="199"/>
      <c r="DR27" s="200"/>
      <c r="DS27" s="201"/>
      <c r="DT27" s="199"/>
      <c r="DU27" s="199"/>
      <c r="DV27" s="202"/>
      <c r="DW27" s="202"/>
      <c r="DX27" s="202"/>
      <c r="DY27" s="199"/>
      <c r="DZ27" s="199"/>
      <c r="EC27" s="204"/>
      <c r="ED27" s="204"/>
      <c r="EE27" s="204"/>
      <c r="EF27" s="204"/>
      <c r="EG27" s="199"/>
      <c r="EH27" s="199"/>
      <c r="EI27" s="200"/>
      <c r="EJ27" s="201"/>
      <c r="EK27" s="199"/>
      <c r="EL27" s="199"/>
      <c r="EM27" s="202"/>
      <c r="EN27" s="202"/>
      <c r="EO27" s="202"/>
      <c r="EP27" s="199"/>
      <c r="EQ27" s="199"/>
      <c r="ET27" s="204"/>
      <c r="EU27" s="204"/>
      <c r="EV27" s="204"/>
      <c r="EW27" s="204"/>
      <c r="EX27" s="199"/>
      <c r="EY27" s="199"/>
      <c r="EZ27" s="200"/>
      <c r="FA27" s="201"/>
      <c r="FB27" s="199"/>
      <c r="FC27" s="199"/>
      <c r="FD27" s="202"/>
      <c r="FE27" s="202"/>
      <c r="FF27" s="202"/>
      <c r="FG27" s="199"/>
      <c r="FH27" s="199"/>
      <c r="FK27" s="204"/>
      <c r="FL27" s="204"/>
      <c r="FM27" s="204"/>
      <c r="FN27" s="204"/>
      <c r="FO27" s="199"/>
      <c r="FP27" s="199"/>
      <c r="FQ27" s="200"/>
      <c r="FR27" s="201"/>
      <c r="FS27" s="199"/>
      <c r="FT27" s="199"/>
      <c r="FU27" s="202"/>
      <c r="FV27" s="202"/>
      <c r="FW27" s="202"/>
      <c r="FX27" s="199"/>
      <c r="FY27" s="199"/>
      <c r="GB27" s="204"/>
      <c r="GC27" s="204"/>
      <c r="GD27" s="204"/>
      <c r="GE27" s="204"/>
      <c r="GF27" s="199"/>
      <c r="GG27" s="199"/>
      <c r="GH27" s="200"/>
      <c r="GI27" s="201"/>
      <c r="GJ27" s="199"/>
      <c r="GK27" s="199"/>
      <c r="GL27" s="202"/>
      <c r="GM27" s="202"/>
      <c r="GN27" s="202"/>
      <c r="GO27" s="199"/>
      <c r="GP27" s="199"/>
      <c r="GS27" s="204"/>
      <c r="GT27" s="204"/>
      <c r="GU27" s="204"/>
      <c r="GV27" s="204"/>
      <c r="GW27" s="199"/>
      <c r="GX27" s="199"/>
      <c r="GY27" s="200"/>
      <c r="GZ27" s="201"/>
      <c r="HA27" s="199"/>
      <c r="HB27" s="199"/>
      <c r="HC27" s="202"/>
      <c r="HD27" s="202"/>
      <c r="HE27" s="202"/>
      <c r="HF27" s="199"/>
      <c r="HG27" s="199"/>
      <c r="HJ27" s="204"/>
      <c r="HK27" s="204"/>
      <c r="HL27" s="204"/>
      <c r="HM27" s="204"/>
      <c r="HN27" s="199"/>
      <c r="HO27" s="199"/>
      <c r="HP27" s="200"/>
      <c r="HQ27" s="201"/>
      <c r="HR27" s="199"/>
      <c r="HS27" s="199"/>
      <c r="HT27" s="202"/>
      <c r="HU27" s="202"/>
      <c r="HV27" s="202"/>
      <c r="HW27" s="199"/>
      <c r="HX27" s="199"/>
      <c r="IA27" s="204"/>
    </row>
    <row r="28" spans="2:235" s="203" customFormat="1" ht="57" customHeight="1">
      <c r="B28" s="78" t="s">
        <v>4250</v>
      </c>
      <c r="C28" s="79" t="s">
        <v>4249</v>
      </c>
      <c r="D28" s="79" t="s">
        <v>8135</v>
      </c>
      <c r="E28" s="79" t="s">
        <v>4039</v>
      </c>
      <c r="F28" s="80" t="str">
        <f t="shared" si="1"/>
        <v>萩市大井1689-13</v>
      </c>
      <c r="G28" s="80" t="s">
        <v>983</v>
      </c>
      <c r="H28" s="75">
        <v>37347</v>
      </c>
      <c r="I28" s="81" t="s">
        <v>2169</v>
      </c>
      <c r="J28" s="396"/>
      <c r="K28" s="318" t="s">
        <v>280</v>
      </c>
      <c r="L28" s="90" t="s">
        <v>2644</v>
      </c>
      <c r="M28" s="90" t="s">
        <v>3454</v>
      </c>
      <c r="N28" s="80" t="s">
        <v>1381</v>
      </c>
      <c r="O28" s="80" t="s">
        <v>4248</v>
      </c>
      <c r="P28" s="91" t="s">
        <v>236</v>
      </c>
      <c r="Q28" s="92" t="s">
        <v>9</v>
      </c>
      <c r="R28" s="204"/>
      <c r="S28" s="199"/>
      <c r="T28" s="200"/>
      <c r="U28" s="201"/>
      <c r="V28" s="199"/>
      <c r="W28" s="199"/>
      <c r="X28" s="202"/>
      <c r="Y28" s="202"/>
      <c r="Z28" s="202"/>
      <c r="AA28" s="199"/>
      <c r="AB28" s="199"/>
      <c r="AE28" s="204"/>
      <c r="AF28" s="204"/>
      <c r="AG28" s="204"/>
      <c r="AH28" s="204"/>
      <c r="AI28" s="199"/>
      <c r="AJ28" s="199"/>
      <c r="AK28" s="200"/>
      <c r="AL28" s="201"/>
      <c r="AM28" s="199"/>
      <c r="AN28" s="199"/>
      <c r="AO28" s="202"/>
      <c r="AP28" s="202"/>
      <c r="AQ28" s="202"/>
      <c r="AR28" s="199"/>
      <c r="AS28" s="199"/>
      <c r="AV28" s="204"/>
      <c r="AW28" s="204"/>
      <c r="AX28" s="204"/>
      <c r="AY28" s="204"/>
      <c r="AZ28" s="199"/>
      <c r="BA28" s="199"/>
      <c r="BB28" s="200"/>
      <c r="BC28" s="201"/>
      <c r="BD28" s="199"/>
      <c r="BE28" s="199"/>
      <c r="BF28" s="202"/>
      <c r="BG28" s="202"/>
      <c r="BH28" s="202"/>
      <c r="BI28" s="199"/>
      <c r="BJ28" s="199"/>
      <c r="BM28" s="204"/>
      <c r="BN28" s="204"/>
      <c r="BO28" s="204"/>
      <c r="BP28" s="204"/>
      <c r="BQ28" s="199"/>
      <c r="BR28" s="199"/>
      <c r="BS28" s="200"/>
      <c r="BT28" s="201"/>
      <c r="BU28" s="199"/>
      <c r="BV28" s="199"/>
      <c r="BW28" s="202"/>
      <c r="BX28" s="202"/>
      <c r="BY28" s="202"/>
      <c r="BZ28" s="199"/>
      <c r="CA28" s="199"/>
      <c r="CD28" s="204"/>
      <c r="CE28" s="204"/>
      <c r="CF28" s="204"/>
      <c r="CG28" s="204"/>
      <c r="CH28" s="199"/>
      <c r="CI28" s="199"/>
      <c r="CJ28" s="200"/>
      <c r="CK28" s="201"/>
      <c r="CL28" s="199"/>
      <c r="CM28" s="199"/>
      <c r="CN28" s="202"/>
      <c r="CO28" s="202"/>
      <c r="CP28" s="202"/>
      <c r="CQ28" s="199"/>
      <c r="CR28" s="199"/>
      <c r="CU28" s="204"/>
      <c r="CV28" s="204"/>
      <c r="CW28" s="204"/>
      <c r="CX28" s="204"/>
      <c r="CY28" s="199"/>
      <c r="CZ28" s="199"/>
      <c r="DA28" s="200"/>
      <c r="DB28" s="201"/>
      <c r="DC28" s="199"/>
      <c r="DD28" s="199"/>
      <c r="DE28" s="202"/>
      <c r="DF28" s="202"/>
      <c r="DG28" s="202"/>
      <c r="DH28" s="199"/>
      <c r="DI28" s="199"/>
      <c r="DL28" s="204"/>
      <c r="DM28" s="204"/>
      <c r="DN28" s="204"/>
      <c r="DO28" s="204"/>
      <c r="DP28" s="199"/>
      <c r="DQ28" s="199"/>
      <c r="DR28" s="200"/>
      <c r="DS28" s="201"/>
      <c r="DT28" s="199"/>
      <c r="DU28" s="199"/>
      <c r="DV28" s="202"/>
      <c r="DW28" s="202"/>
      <c r="DX28" s="202"/>
      <c r="DY28" s="199"/>
      <c r="DZ28" s="199"/>
      <c r="EC28" s="204"/>
      <c r="ED28" s="204"/>
      <c r="EE28" s="204"/>
      <c r="EF28" s="204"/>
      <c r="EG28" s="199"/>
      <c r="EH28" s="199"/>
      <c r="EI28" s="200"/>
      <c r="EJ28" s="201"/>
      <c r="EK28" s="199"/>
      <c r="EL28" s="199"/>
      <c r="EM28" s="202"/>
      <c r="EN28" s="202"/>
      <c r="EO28" s="202"/>
      <c r="EP28" s="199"/>
      <c r="EQ28" s="199"/>
      <c r="ET28" s="204"/>
      <c r="EU28" s="204"/>
      <c r="EV28" s="204"/>
      <c r="EW28" s="204"/>
      <c r="EX28" s="199"/>
      <c r="EY28" s="199"/>
      <c r="EZ28" s="200"/>
      <c r="FA28" s="201"/>
      <c r="FB28" s="199"/>
      <c r="FC28" s="199"/>
      <c r="FD28" s="202"/>
      <c r="FE28" s="202"/>
      <c r="FF28" s="202"/>
      <c r="FG28" s="199"/>
      <c r="FH28" s="199"/>
      <c r="FK28" s="204"/>
      <c r="FL28" s="204"/>
      <c r="FM28" s="204"/>
      <c r="FN28" s="204"/>
      <c r="FO28" s="199"/>
      <c r="FP28" s="199"/>
      <c r="FQ28" s="200"/>
      <c r="FR28" s="201"/>
      <c r="FS28" s="199"/>
      <c r="FT28" s="199"/>
      <c r="FU28" s="202"/>
      <c r="FV28" s="202"/>
      <c r="FW28" s="202"/>
      <c r="FX28" s="199"/>
      <c r="FY28" s="199"/>
      <c r="GB28" s="204"/>
      <c r="GC28" s="204"/>
      <c r="GD28" s="204"/>
      <c r="GE28" s="204"/>
      <c r="GF28" s="199"/>
      <c r="GG28" s="199"/>
      <c r="GH28" s="200"/>
      <c r="GI28" s="201"/>
      <c r="GJ28" s="199"/>
      <c r="GK28" s="199"/>
      <c r="GL28" s="202"/>
      <c r="GM28" s="202"/>
      <c r="GN28" s="202"/>
      <c r="GO28" s="199"/>
      <c r="GP28" s="199"/>
      <c r="GS28" s="204"/>
      <c r="GT28" s="204"/>
      <c r="GU28" s="204"/>
      <c r="GV28" s="204"/>
      <c r="GW28" s="199"/>
      <c r="GX28" s="199"/>
      <c r="GY28" s="200"/>
      <c r="GZ28" s="201"/>
      <c r="HA28" s="199"/>
      <c r="HB28" s="199"/>
      <c r="HC28" s="202"/>
      <c r="HD28" s="202"/>
      <c r="HE28" s="202"/>
      <c r="HF28" s="199"/>
      <c r="HG28" s="199"/>
      <c r="HJ28" s="204"/>
      <c r="HK28" s="204"/>
      <c r="HL28" s="204"/>
      <c r="HM28" s="204"/>
      <c r="HN28" s="199"/>
      <c r="HO28" s="199"/>
      <c r="HP28" s="200"/>
      <c r="HQ28" s="201"/>
      <c r="HR28" s="199"/>
      <c r="HS28" s="199"/>
      <c r="HT28" s="202"/>
      <c r="HU28" s="202"/>
      <c r="HV28" s="202"/>
      <c r="HW28" s="199"/>
      <c r="HX28" s="199"/>
      <c r="IA28" s="204"/>
    </row>
    <row r="29" spans="2:235" s="203" customFormat="1" ht="57" customHeight="1">
      <c r="B29" s="78" t="s">
        <v>4247</v>
      </c>
      <c r="C29" s="79" t="s">
        <v>4035</v>
      </c>
      <c r="D29" s="79" t="s">
        <v>8799</v>
      </c>
      <c r="E29" s="79" t="s">
        <v>541</v>
      </c>
      <c r="F29" s="80" t="str">
        <f t="shared" si="1"/>
        <v>萩市大島92</v>
      </c>
      <c r="G29" s="80" t="s">
        <v>1434</v>
      </c>
      <c r="H29" s="75">
        <v>37347</v>
      </c>
      <c r="I29" s="81" t="s">
        <v>2170</v>
      </c>
      <c r="J29" s="396"/>
      <c r="K29" s="108" t="s">
        <v>280</v>
      </c>
      <c r="L29" s="109" t="s">
        <v>2644</v>
      </c>
      <c r="M29" s="109" t="s">
        <v>3454</v>
      </c>
      <c r="N29" s="110" t="s">
        <v>4246</v>
      </c>
      <c r="O29" s="110" t="s">
        <v>4245</v>
      </c>
      <c r="P29" s="111" t="s">
        <v>236</v>
      </c>
      <c r="Q29" s="149" t="s">
        <v>3561</v>
      </c>
      <c r="R29" s="204"/>
      <c r="S29" s="199"/>
      <c r="T29" s="200"/>
      <c r="U29" s="201"/>
      <c r="V29" s="199"/>
      <c r="W29" s="199"/>
      <c r="X29" s="202"/>
      <c r="Y29" s="202"/>
      <c r="Z29" s="202"/>
      <c r="AA29" s="199"/>
      <c r="AB29" s="199"/>
      <c r="AE29" s="204"/>
      <c r="AF29" s="204"/>
      <c r="AG29" s="204"/>
      <c r="AH29" s="204"/>
      <c r="AI29" s="199"/>
      <c r="AJ29" s="199"/>
      <c r="AK29" s="200"/>
      <c r="AL29" s="201"/>
      <c r="AM29" s="199"/>
      <c r="AN29" s="199"/>
      <c r="AO29" s="202"/>
      <c r="AP29" s="202"/>
      <c r="AQ29" s="202"/>
      <c r="AR29" s="199"/>
      <c r="AS29" s="199"/>
      <c r="AV29" s="204"/>
      <c r="AW29" s="204"/>
      <c r="AX29" s="204"/>
      <c r="AY29" s="204"/>
      <c r="AZ29" s="199"/>
      <c r="BA29" s="199"/>
      <c r="BB29" s="200"/>
      <c r="BC29" s="201"/>
      <c r="BD29" s="199"/>
      <c r="BE29" s="199"/>
      <c r="BF29" s="202"/>
      <c r="BG29" s="202"/>
      <c r="BH29" s="202"/>
      <c r="BI29" s="199"/>
      <c r="BJ29" s="199"/>
      <c r="BM29" s="204"/>
      <c r="BN29" s="204"/>
      <c r="BO29" s="204"/>
      <c r="BP29" s="204"/>
      <c r="BQ29" s="199"/>
      <c r="BR29" s="199"/>
      <c r="BS29" s="200"/>
      <c r="BT29" s="201"/>
      <c r="BU29" s="199"/>
      <c r="BV29" s="199"/>
      <c r="BW29" s="202"/>
      <c r="BX29" s="202"/>
      <c r="BY29" s="202"/>
      <c r="BZ29" s="199"/>
      <c r="CA29" s="199"/>
      <c r="CD29" s="204"/>
      <c r="CE29" s="204"/>
      <c r="CF29" s="204"/>
      <c r="CG29" s="204"/>
      <c r="CH29" s="199"/>
      <c r="CI29" s="199"/>
      <c r="CJ29" s="200"/>
      <c r="CK29" s="201"/>
      <c r="CL29" s="199"/>
      <c r="CM29" s="199"/>
      <c r="CN29" s="202"/>
      <c r="CO29" s="202"/>
      <c r="CP29" s="202"/>
      <c r="CQ29" s="199"/>
      <c r="CR29" s="199"/>
      <c r="CU29" s="204"/>
      <c r="CV29" s="204"/>
      <c r="CW29" s="204"/>
      <c r="CX29" s="204"/>
      <c r="CY29" s="199"/>
      <c r="CZ29" s="199"/>
      <c r="DA29" s="200"/>
      <c r="DB29" s="201"/>
      <c r="DC29" s="199"/>
      <c r="DD29" s="199"/>
      <c r="DE29" s="202"/>
      <c r="DF29" s="202"/>
      <c r="DG29" s="202"/>
      <c r="DH29" s="199"/>
      <c r="DI29" s="199"/>
      <c r="DL29" s="204"/>
      <c r="DM29" s="204"/>
      <c r="DN29" s="204"/>
      <c r="DO29" s="204"/>
      <c r="DP29" s="199"/>
      <c r="DQ29" s="199"/>
      <c r="DR29" s="200"/>
      <c r="DS29" s="201"/>
      <c r="DT29" s="199"/>
      <c r="DU29" s="199"/>
      <c r="DV29" s="202"/>
      <c r="DW29" s="202"/>
      <c r="DX29" s="202"/>
      <c r="DY29" s="199"/>
      <c r="DZ29" s="199"/>
      <c r="EC29" s="204"/>
      <c r="ED29" s="204"/>
      <c r="EE29" s="204"/>
      <c r="EF29" s="204"/>
      <c r="EG29" s="199"/>
      <c r="EH29" s="199"/>
      <c r="EI29" s="200"/>
      <c r="EJ29" s="201"/>
      <c r="EK29" s="199"/>
      <c r="EL29" s="199"/>
      <c r="EM29" s="202"/>
      <c r="EN29" s="202"/>
      <c r="EO29" s="202"/>
      <c r="EP29" s="199"/>
      <c r="EQ29" s="199"/>
      <c r="ET29" s="204"/>
      <c r="EU29" s="204"/>
      <c r="EV29" s="204"/>
      <c r="EW29" s="204"/>
      <c r="EX29" s="199"/>
      <c r="EY29" s="199"/>
      <c r="EZ29" s="200"/>
      <c r="FA29" s="201"/>
      <c r="FB29" s="199"/>
      <c r="FC29" s="199"/>
      <c r="FD29" s="202"/>
      <c r="FE29" s="202"/>
      <c r="FF29" s="202"/>
      <c r="FG29" s="199"/>
      <c r="FH29" s="199"/>
      <c r="FK29" s="204"/>
      <c r="FL29" s="204"/>
      <c r="FM29" s="204"/>
      <c r="FN29" s="204"/>
      <c r="FO29" s="199"/>
      <c r="FP29" s="199"/>
      <c r="FQ29" s="200"/>
      <c r="FR29" s="201"/>
      <c r="FS29" s="199"/>
      <c r="FT29" s="199"/>
      <c r="FU29" s="202"/>
      <c r="FV29" s="202"/>
      <c r="FW29" s="202"/>
      <c r="FX29" s="199"/>
      <c r="FY29" s="199"/>
      <c r="GB29" s="204"/>
      <c r="GC29" s="204"/>
      <c r="GD29" s="204"/>
      <c r="GE29" s="204"/>
      <c r="GF29" s="199"/>
      <c r="GG29" s="199"/>
      <c r="GH29" s="200"/>
      <c r="GI29" s="201"/>
      <c r="GJ29" s="199"/>
      <c r="GK29" s="199"/>
      <c r="GL29" s="202"/>
      <c r="GM29" s="202"/>
      <c r="GN29" s="202"/>
      <c r="GO29" s="199"/>
      <c r="GP29" s="199"/>
      <c r="GS29" s="204"/>
      <c r="GT29" s="204"/>
      <c r="GU29" s="204"/>
      <c r="GV29" s="204"/>
      <c r="GW29" s="199"/>
      <c r="GX29" s="199"/>
      <c r="GY29" s="200"/>
      <c r="GZ29" s="201"/>
      <c r="HA29" s="199"/>
      <c r="HB29" s="199"/>
      <c r="HC29" s="202"/>
      <c r="HD29" s="202"/>
      <c r="HE29" s="202"/>
      <c r="HF29" s="199"/>
      <c r="HG29" s="199"/>
      <c r="HJ29" s="204"/>
      <c r="HK29" s="204"/>
      <c r="HL29" s="204"/>
      <c r="HM29" s="204"/>
      <c r="HN29" s="199"/>
      <c r="HO29" s="199"/>
      <c r="HP29" s="200"/>
      <c r="HQ29" s="201"/>
      <c r="HR29" s="199"/>
      <c r="HS29" s="199"/>
      <c r="HT29" s="202"/>
      <c r="HU29" s="202"/>
      <c r="HV29" s="202"/>
      <c r="HW29" s="199"/>
      <c r="HX29" s="199"/>
      <c r="IA29" s="204"/>
    </row>
    <row r="30" spans="2:235" s="203" customFormat="1" ht="57" customHeight="1">
      <c r="B30" s="78" t="s">
        <v>4244</v>
      </c>
      <c r="C30" s="79" t="s">
        <v>3454</v>
      </c>
      <c r="D30" s="79" t="s">
        <v>8799</v>
      </c>
      <c r="E30" s="79" t="s">
        <v>541</v>
      </c>
      <c r="F30" s="80" t="str">
        <f t="shared" si="1"/>
        <v>萩市相島13-1</v>
      </c>
      <c r="G30" s="80" t="s">
        <v>1435</v>
      </c>
      <c r="H30" s="75">
        <v>37712</v>
      </c>
      <c r="I30" s="81" t="s">
        <v>2171</v>
      </c>
      <c r="J30" s="396"/>
      <c r="K30" s="108" t="s">
        <v>280</v>
      </c>
      <c r="L30" s="109" t="s">
        <v>2644</v>
      </c>
      <c r="M30" s="109" t="s">
        <v>3454</v>
      </c>
      <c r="N30" s="110" t="s">
        <v>2187</v>
      </c>
      <c r="O30" s="110" t="s">
        <v>4243</v>
      </c>
      <c r="P30" s="111" t="s">
        <v>423</v>
      </c>
      <c r="Q30" s="149" t="s">
        <v>20</v>
      </c>
      <c r="R30" s="204"/>
      <c r="S30" s="199"/>
      <c r="T30" s="200"/>
      <c r="U30" s="201"/>
      <c r="V30" s="199"/>
      <c r="W30" s="199"/>
      <c r="X30" s="202"/>
      <c r="Y30" s="202"/>
      <c r="Z30" s="202"/>
      <c r="AA30" s="199"/>
      <c r="AB30" s="199"/>
      <c r="AE30" s="204"/>
      <c r="AF30" s="204"/>
      <c r="AG30" s="204"/>
      <c r="AH30" s="204"/>
      <c r="AI30" s="199"/>
      <c r="AJ30" s="199"/>
      <c r="AK30" s="200"/>
      <c r="AL30" s="201"/>
      <c r="AM30" s="199"/>
      <c r="AN30" s="199"/>
      <c r="AO30" s="202"/>
      <c r="AP30" s="202"/>
      <c r="AQ30" s="202"/>
      <c r="AR30" s="199"/>
      <c r="AS30" s="199"/>
      <c r="AV30" s="204"/>
      <c r="AW30" s="204"/>
      <c r="AX30" s="204"/>
      <c r="AY30" s="204"/>
      <c r="AZ30" s="199"/>
      <c r="BA30" s="199"/>
      <c r="BB30" s="200"/>
      <c r="BC30" s="201"/>
      <c r="BD30" s="199"/>
      <c r="BE30" s="199"/>
      <c r="BF30" s="202"/>
      <c r="BG30" s="202"/>
      <c r="BH30" s="202"/>
      <c r="BI30" s="199"/>
      <c r="BJ30" s="199"/>
      <c r="BM30" s="204"/>
      <c r="BN30" s="204"/>
      <c r="BO30" s="204"/>
      <c r="BP30" s="204"/>
      <c r="BQ30" s="199"/>
      <c r="BR30" s="199"/>
      <c r="BS30" s="200"/>
      <c r="BT30" s="201"/>
      <c r="BU30" s="199"/>
      <c r="BV30" s="199"/>
      <c r="BW30" s="202"/>
      <c r="BX30" s="202"/>
      <c r="BY30" s="202"/>
      <c r="BZ30" s="199"/>
      <c r="CA30" s="199"/>
      <c r="CD30" s="204"/>
      <c r="CE30" s="204"/>
      <c r="CF30" s="204"/>
      <c r="CG30" s="204"/>
      <c r="CH30" s="199"/>
      <c r="CI30" s="199"/>
      <c r="CJ30" s="200"/>
      <c r="CK30" s="201"/>
      <c r="CL30" s="199"/>
      <c r="CM30" s="199"/>
      <c r="CN30" s="202"/>
      <c r="CO30" s="202"/>
      <c r="CP30" s="202"/>
      <c r="CQ30" s="199"/>
      <c r="CR30" s="199"/>
      <c r="CU30" s="204"/>
      <c r="CV30" s="204"/>
      <c r="CW30" s="204"/>
      <c r="CX30" s="204"/>
      <c r="CY30" s="199"/>
      <c r="CZ30" s="199"/>
      <c r="DA30" s="200"/>
      <c r="DB30" s="201"/>
      <c r="DC30" s="199"/>
      <c r="DD30" s="199"/>
      <c r="DE30" s="202"/>
      <c r="DF30" s="202"/>
      <c r="DG30" s="202"/>
      <c r="DH30" s="199"/>
      <c r="DI30" s="199"/>
      <c r="DL30" s="204"/>
      <c r="DM30" s="204"/>
      <c r="DN30" s="204"/>
      <c r="DO30" s="204"/>
      <c r="DP30" s="199"/>
      <c r="DQ30" s="199"/>
      <c r="DR30" s="200"/>
      <c r="DS30" s="201"/>
      <c r="DT30" s="199"/>
      <c r="DU30" s="199"/>
      <c r="DV30" s="202"/>
      <c r="DW30" s="202"/>
      <c r="DX30" s="202"/>
      <c r="DY30" s="199"/>
      <c r="DZ30" s="199"/>
      <c r="EC30" s="204"/>
      <c r="ED30" s="204"/>
      <c r="EE30" s="204"/>
      <c r="EF30" s="204"/>
      <c r="EG30" s="199"/>
      <c r="EH30" s="199"/>
      <c r="EI30" s="200"/>
      <c r="EJ30" s="201"/>
      <c r="EK30" s="199"/>
      <c r="EL30" s="199"/>
      <c r="EM30" s="202"/>
      <c r="EN30" s="202"/>
      <c r="EO30" s="202"/>
      <c r="EP30" s="199"/>
      <c r="EQ30" s="199"/>
      <c r="ET30" s="204"/>
      <c r="EU30" s="204"/>
      <c r="EV30" s="204"/>
      <c r="EW30" s="204"/>
      <c r="EX30" s="199"/>
      <c r="EY30" s="199"/>
      <c r="EZ30" s="200"/>
      <c r="FA30" s="201"/>
      <c r="FB30" s="199"/>
      <c r="FC30" s="199"/>
      <c r="FD30" s="202"/>
      <c r="FE30" s="202"/>
      <c r="FF30" s="202"/>
      <c r="FG30" s="199"/>
      <c r="FH30" s="199"/>
      <c r="FK30" s="204"/>
      <c r="FL30" s="204"/>
      <c r="FM30" s="204"/>
      <c r="FN30" s="204"/>
      <c r="FO30" s="199"/>
      <c r="FP30" s="199"/>
      <c r="FQ30" s="200"/>
      <c r="FR30" s="201"/>
      <c r="FS30" s="199"/>
      <c r="FT30" s="199"/>
      <c r="FU30" s="202"/>
      <c r="FV30" s="202"/>
      <c r="FW30" s="202"/>
      <c r="FX30" s="199"/>
      <c r="FY30" s="199"/>
      <c r="GB30" s="204"/>
      <c r="GC30" s="204"/>
      <c r="GD30" s="204"/>
      <c r="GE30" s="204"/>
      <c r="GF30" s="199"/>
      <c r="GG30" s="199"/>
      <c r="GH30" s="200"/>
      <c r="GI30" s="201"/>
      <c r="GJ30" s="199"/>
      <c r="GK30" s="199"/>
      <c r="GL30" s="202"/>
      <c r="GM30" s="202"/>
      <c r="GN30" s="202"/>
      <c r="GO30" s="199"/>
      <c r="GP30" s="199"/>
      <c r="GS30" s="204"/>
      <c r="GT30" s="204"/>
      <c r="GU30" s="204"/>
      <c r="GV30" s="204"/>
      <c r="GW30" s="199"/>
      <c r="GX30" s="199"/>
      <c r="GY30" s="200"/>
      <c r="GZ30" s="201"/>
      <c r="HA30" s="199"/>
      <c r="HB30" s="199"/>
      <c r="HC30" s="202"/>
      <c r="HD30" s="202"/>
      <c r="HE30" s="202"/>
      <c r="HF30" s="199"/>
      <c r="HG30" s="199"/>
      <c r="HJ30" s="204"/>
      <c r="HK30" s="204"/>
      <c r="HL30" s="204"/>
      <c r="HM30" s="204"/>
      <c r="HN30" s="199"/>
      <c r="HO30" s="199"/>
      <c r="HP30" s="200"/>
      <c r="HQ30" s="201"/>
      <c r="HR30" s="199"/>
      <c r="HS30" s="199"/>
      <c r="HT30" s="202"/>
      <c r="HU30" s="202"/>
      <c r="HV30" s="202"/>
      <c r="HW30" s="199"/>
      <c r="HX30" s="199"/>
      <c r="IA30" s="204"/>
    </row>
    <row r="31" spans="2:235" s="203" customFormat="1" ht="57" customHeight="1">
      <c r="B31" s="78" t="s">
        <v>7149</v>
      </c>
      <c r="C31" s="79" t="s">
        <v>4242</v>
      </c>
      <c r="D31" s="79" t="s">
        <v>7323</v>
      </c>
      <c r="E31" s="79" t="s">
        <v>638</v>
      </c>
      <c r="F31" s="80" t="str">
        <f t="shared" si="1"/>
        <v>萩市大字上田万2678</v>
      </c>
      <c r="G31" s="80" t="s">
        <v>1194</v>
      </c>
      <c r="H31" s="75">
        <v>38808</v>
      </c>
      <c r="I31" s="81" t="s">
        <v>1941</v>
      </c>
      <c r="J31" s="396"/>
      <c r="K31" s="108" t="s">
        <v>280</v>
      </c>
      <c r="L31" s="109" t="s">
        <v>2644</v>
      </c>
      <c r="M31" s="109" t="s">
        <v>3454</v>
      </c>
      <c r="N31" s="110" t="s">
        <v>7150</v>
      </c>
      <c r="O31" s="110" t="s">
        <v>7151</v>
      </c>
      <c r="P31" s="111" t="s">
        <v>236</v>
      </c>
      <c r="Q31" s="149" t="s">
        <v>9</v>
      </c>
      <c r="R31" s="204"/>
      <c r="S31" s="199"/>
      <c r="T31" s="200"/>
      <c r="U31" s="201"/>
      <c r="V31" s="199"/>
      <c r="W31" s="199"/>
      <c r="X31" s="202"/>
      <c r="Y31" s="202"/>
      <c r="Z31" s="202"/>
      <c r="AA31" s="199"/>
      <c r="AB31" s="199"/>
      <c r="AE31" s="204"/>
      <c r="AF31" s="204"/>
      <c r="AG31" s="204"/>
      <c r="AH31" s="204"/>
      <c r="AI31" s="199"/>
      <c r="AJ31" s="199"/>
      <c r="AK31" s="200"/>
      <c r="AL31" s="201"/>
      <c r="AM31" s="199"/>
      <c r="AN31" s="199"/>
      <c r="AO31" s="202"/>
      <c r="AP31" s="202"/>
      <c r="AQ31" s="202"/>
      <c r="AR31" s="199"/>
      <c r="AS31" s="199"/>
      <c r="AV31" s="204"/>
      <c r="AW31" s="204"/>
      <c r="AX31" s="204"/>
      <c r="AY31" s="204"/>
      <c r="AZ31" s="199"/>
      <c r="BA31" s="199"/>
      <c r="BB31" s="200"/>
      <c r="BC31" s="201"/>
      <c r="BD31" s="199"/>
      <c r="BE31" s="199"/>
      <c r="BF31" s="202"/>
      <c r="BG31" s="202"/>
      <c r="BH31" s="202"/>
      <c r="BI31" s="199"/>
      <c r="BJ31" s="199"/>
      <c r="BM31" s="204"/>
      <c r="BN31" s="204"/>
      <c r="BO31" s="204"/>
      <c r="BP31" s="204"/>
      <c r="BQ31" s="199"/>
      <c r="BR31" s="199"/>
      <c r="BS31" s="200"/>
      <c r="BT31" s="201"/>
      <c r="BU31" s="199"/>
      <c r="BV31" s="199"/>
      <c r="BW31" s="202"/>
      <c r="BX31" s="202"/>
      <c r="BY31" s="202"/>
      <c r="BZ31" s="199"/>
      <c r="CA31" s="199"/>
      <c r="CD31" s="204"/>
      <c r="CE31" s="204"/>
      <c r="CF31" s="204"/>
      <c r="CG31" s="204"/>
      <c r="CH31" s="199"/>
      <c r="CI31" s="199"/>
      <c r="CJ31" s="200"/>
      <c r="CK31" s="201"/>
      <c r="CL31" s="199"/>
      <c r="CM31" s="199"/>
      <c r="CN31" s="202"/>
      <c r="CO31" s="202"/>
      <c r="CP31" s="202"/>
      <c r="CQ31" s="199"/>
      <c r="CR31" s="199"/>
      <c r="CU31" s="204"/>
      <c r="CV31" s="204"/>
      <c r="CW31" s="204"/>
      <c r="CX31" s="204"/>
      <c r="CY31" s="199"/>
      <c r="CZ31" s="199"/>
      <c r="DA31" s="200"/>
      <c r="DB31" s="201"/>
      <c r="DC31" s="199"/>
      <c r="DD31" s="199"/>
      <c r="DE31" s="202"/>
      <c r="DF31" s="202"/>
      <c r="DG31" s="202"/>
      <c r="DH31" s="199"/>
      <c r="DI31" s="199"/>
      <c r="DL31" s="204"/>
      <c r="DM31" s="204"/>
      <c r="DN31" s="204"/>
      <c r="DO31" s="204"/>
      <c r="DP31" s="199"/>
      <c r="DQ31" s="199"/>
      <c r="DR31" s="200"/>
      <c r="DS31" s="201"/>
      <c r="DT31" s="199"/>
      <c r="DU31" s="199"/>
      <c r="DV31" s="202"/>
      <c r="DW31" s="202"/>
      <c r="DX31" s="202"/>
      <c r="DY31" s="199"/>
      <c r="DZ31" s="199"/>
      <c r="EC31" s="204"/>
      <c r="ED31" s="204"/>
      <c r="EE31" s="204"/>
      <c r="EF31" s="204"/>
      <c r="EG31" s="199"/>
      <c r="EH31" s="199"/>
      <c r="EI31" s="200"/>
      <c r="EJ31" s="201"/>
      <c r="EK31" s="199"/>
      <c r="EL31" s="199"/>
      <c r="EM31" s="202"/>
      <c r="EN31" s="202"/>
      <c r="EO31" s="202"/>
      <c r="EP31" s="199"/>
      <c r="EQ31" s="199"/>
      <c r="ET31" s="204"/>
      <c r="EU31" s="204"/>
      <c r="EV31" s="204"/>
      <c r="EW31" s="204"/>
      <c r="EX31" s="199"/>
      <c r="EY31" s="199"/>
      <c r="EZ31" s="200"/>
      <c r="FA31" s="201"/>
      <c r="FB31" s="199"/>
      <c r="FC31" s="199"/>
      <c r="FD31" s="202"/>
      <c r="FE31" s="202"/>
      <c r="FF31" s="202"/>
      <c r="FG31" s="199"/>
      <c r="FH31" s="199"/>
      <c r="FK31" s="204"/>
      <c r="FL31" s="204"/>
      <c r="FM31" s="204"/>
      <c r="FN31" s="204"/>
      <c r="FO31" s="199"/>
      <c r="FP31" s="199"/>
      <c r="FQ31" s="200"/>
      <c r="FR31" s="201"/>
      <c r="FS31" s="199"/>
      <c r="FT31" s="199"/>
      <c r="FU31" s="202"/>
      <c r="FV31" s="202"/>
      <c r="FW31" s="202"/>
      <c r="FX31" s="199"/>
      <c r="FY31" s="199"/>
      <c r="GB31" s="204"/>
      <c r="GC31" s="204"/>
      <c r="GD31" s="204"/>
      <c r="GE31" s="204"/>
      <c r="GF31" s="199"/>
      <c r="GG31" s="199"/>
      <c r="GH31" s="200"/>
      <c r="GI31" s="201"/>
      <c r="GJ31" s="199"/>
      <c r="GK31" s="199"/>
      <c r="GL31" s="202"/>
      <c r="GM31" s="202"/>
      <c r="GN31" s="202"/>
      <c r="GO31" s="199"/>
      <c r="GP31" s="199"/>
      <c r="GS31" s="204"/>
      <c r="GT31" s="204"/>
      <c r="GU31" s="204"/>
      <c r="GV31" s="204"/>
      <c r="GW31" s="199"/>
      <c r="GX31" s="199"/>
      <c r="GY31" s="200"/>
      <c r="GZ31" s="201"/>
      <c r="HA31" s="199"/>
      <c r="HB31" s="199"/>
      <c r="HC31" s="202"/>
      <c r="HD31" s="202"/>
      <c r="HE31" s="202"/>
      <c r="HF31" s="199"/>
      <c r="HG31" s="199"/>
      <c r="HJ31" s="204"/>
      <c r="HK31" s="204"/>
      <c r="HL31" s="204"/>
      <c r="HM31" s="204"/>
      <c r="HN31" s="199"/>
      <c r="HO31" s="199"/>
      <c r="HP31" s="200"/>
      <c r="HQ31" s="201"/>
      <c r="HR31" s="199"/>
      <c r="HS31" s="199"/>
      <c r="HT31" s="202"/>
      <c r="HU31" s="202"/>
      <c r="HV31" s="202"/>
      <c r="HW31" s="199"/>
      <c r="HX31" s="199"/>
      <c r="IA31" s="204"/>
    </row>
    <row r="32" spans="2:235" s="203" customFormat="1" ht="57" customHeight="1">
      <c r="B32" s="78" t="s">
        <v>8136</v>
      </c>
      <c r="C32" s="79" t="s">
        <v>36</v>
      </c>
      <c r="D32" s="79" t="s">
        <v>8134</v>
      </c>
      <c r="E32" s="79" t="s">
        <v>8137</v>
      </c>
      <c r="F32" s="80" t="s">
        <v>8138</v>
      </c>
      <c r="G32" s="80" t="s">
        <v>988</v>
      </c>
      <c r="H32" s="75">
        <v>45017</v>
      </c>
      <c r="I32" s="81" t="s">
        <v>8139</v>
      </c>
      <c r="J32" s="377"/>
      <c r="K32" s="407" t="s">
        <v>280</v>
      </c>
      <c r="L32" s="109" t="s">
        <v>35</v>
      </c>
      <c r="M32" s="386" t="s">
        <v>3454</v>
      </c>
      <c r="N32" s="385" t="s">
        <v>8140</v>
      </c>
      <c r="O32" s="362" t="s">
        <v>8141</v>
      </c>
      <c r="P32" s="111" t="s">
        <v>423</v>
      </c>
      <c r="Q32" s="149" t="s">
        <v>20</v>
      </c>
      <c r="R32" s="204"/>
      <c r="S32" s="199"/>
      <c r="T32" s="200"/>
      <c r="U32" s="201"/>
      <c r="V32" s="199"/>
      <c r="W32" s="199"/>
      <c r="X32" s="202"/>
      <c r="Y32" s="202"/>
      <c r="Z32" s="202"/>
      <c r="AA32" s="199"/>
      <c r="AB32" s="199"/>
      <c r="AE32" s="204"/>
      <c r="AF32" s="204"/>
      <c r="AG32" s="204"/>
      <c r="AH32" s="204"/>
      <c r="AI32" s="199"/>
      <c r="AJ32" s="199"/>
      <c r="AK32" s="200"/>
      <c r="AL32" s="201"/>
      <c r="AM32" s="199"/>
      <c r="AN32" s="199"/>
      <c r="AO32" s="202"/>
      <c r="AP32" s="202"/>
      <c r="AQ32" s="202"/>
      <c r="AR32" s="199"/>
      <c r="AS32" s="199"/>
      <c r="AV32" s="204"/>
      <c r="AW32" s="204"/>
      <c r="AX32" s="204"/>
      <c r="AY32" s="204"/>
      <c r="AZ32" s="199"/>
      <c r="BA32" s="199"/>
      <c r="BB32" s="200"/>
      <c r="BC32" s="201"/>
      <c r="BD32" s="199"/>
      <c r="BE32" s="199"/>
      <c r="BF32" s="202"/>
      <c r="BG32" s="202"/>
      <c r="BH32" s="202"/>
      <c r="BI32" s="199"/>
      <c r="BJ32" s="199"/>
      <c r="BM32" s="204"/>
      <c r="BN32" s="204"/>
      <c r="BO32" s="204"/>
      <c r="BP32" s="204"/>
      <c r="BQ32" s="199"/>
      <c r="BR32" s="199"/>
      <c r="BS32" s="200"/>
      <c r="BT32" s="201"/>
      <c r="BU32" s="199"/>
      <c r="BV32" s="199"/>
      <c r="BW32" s="202"/>
      <c r="BX32" s="202"/>
      <c r="BY32" s="202"/>
      <c r="BZ32" s="199"/>
      <c r="CA32" s="199"/>
      <c r="CD32" s="204"/>
      <c r="CE32" s="204"/>
      <c r="CF32" s="204"/>
      <c r="CG32" s="204"/>
      <c r="CH32" s="199"/>
      <c r="CI32" s="199"/>
      <c r="CJ32" s="200"/>
      <c r="CK32" s="201"/>
      <c r="CL32" s="199"/>
      <c r="CM32" s="199"/>
      <c r="CN32" s="202"/>
      <c r="CO32" s="202"/>
      <c r="CP32" s="202"/>
      <c r="CQ32" s="199"/>
      <c r="CR32" s="199"/>
      <c r="CU32" s="204"/>
      <c r="CV32" s="204"/>
      <c r="CW32" s="204"/>
      <c r="CX32" s="204"/>
      <c r="CY32" s="199"/>
      <c r="CZ32" s="199"/>
      <c r="DA32" s="200"/>
      <c r="DB32" s="201"/>
      <c r="DC32" s="199"/>
      <c r="DD32" s="199"/>
      <c r="DE32" s="202"/>
      <c r="DF32" s="202"/>
      <c r="DG32" s="202"/>
      <c r="DH32" s="199"/>
      <c r="DI32" s="199"/>
      <c r="DL32" s="204"/>
      <c r="DM32" s="204"/>
      <c r="DN32" s="204"/>
      <c r="DO32" s="204"/>
      <c r="DP32" s="199"/>
      <c r="DQ32" s="199"/>
      <c r="DR32" s="200"/>
      <c r="DS32" s="201"/>
      <c r="DT32" s="199"/>
      <c r="DU32" s="199"/>
      <c r="DV32" s="202"/>
      <c r="DW32" s="202"/>
      <c r="DX32" s="202"/>
      <c r="DY32" s="199"/>
      <c r="DZ32" s="199"/>
      <c r="EC32" s="204"/>
      <c r="ED32" s="204"/>
      <c r="EE32" s="204"/>
      <c r="EF32" s="204"/>
      <c r="EG32" s="199"/>
      <c r="EH32" s="199"/>
      <c r="EI32" s="200"/>
      <c r="EJ32" s="201"/>
      <c r="EK32" s="199"/>
      <c r="EL32" s="199"/>
      <c r="EM32" s="202"/>
      <c r="EN32" s="202"/>
      <c r="EO32" s="202"/>
      <c r="EP32" s="199"/>
      <c r="EQ32" s="199"/>
      <c r="ET32" s="204"/>
      <c r="EU32" s="204"/>
      <c r="EV32" s="204"/>
      <c r="EW32" s="204"/>
      <c r="EX32" s="199"/>
      <c r="EY32" s="199"/>
      <c r="EZ32" s="200"/>
      <c r="FA32" s="201"/>
      <c r="FB32" s="199"/>
      <c r="FC32" s="199"/>
      <c r="FD32" s="202"/>
      <c r="FE32" s="202"/>
      <c r="FF32" s="202"/>
      <c r="FG32" s="199"/>
      <c r="FH32" s="199"/>
      <c r="FK32" s="204"/>
      <c r="FL32" s="204"/>
      <c r="FM32" s="204"/>
      <c r="FN32" s="204"/>
      <c r="FO32" s="199"/>
      <c r="FP32" s="199"/>
      <c r="FQ32" s="200"/>
      <c r="FR32" s="201"/>
      <c r="FS32" s="199"/>
      <c r="FT32" s="199"/>
      <c r="FU32" s="202"/>
      <c r="FV32" s="202"/>
      <c r="FW32" s="202"/>
      <c r="FX32" s="199"/>
      <c r="FY32" s="199"/>
      <c r="GB32" s="204"/>
      <c r="GC32" s="204"/>
      <c r="GD32" s="204"/>
      <c r="GE32" s="204"/>
      <c r="GF32" s="199"/>
      <c r="GG32" s="199"/>
      <c r="GH32" s="200"/>
      <c r="GI32" s="201"/>
      <c r="GJ32" s="199"/>
      <c r="GK32" s="199"/>
      <c r="GL32" s="202"/>
      <c r="GM32" s="202"/>
      <c r="GN32" s="202"/>
      <c r="GO32" s="199"/>
      <c r="GP32" s="199"/>
      <c r="GS32" s="204"/>
      <c r="GT32" s="204"/>
      <c r="GU32" s="204"/>
      <c r="GV32" s="204"/>
      <c r="GW32" s="199"/>
      <c r="GX32" s="199"/>
      <c r="GY32" s="200"/>
      <c r="GZ32" s="201"/>
      <c r="HA32" s="199"/>
      <c r="HB32" s="199"/>
      <c r="HC32" s="202"/>
      <c r="HD32" s="202"/>
      <c r="HE32" s="202"/>
      <c r="HF32" s="199"/>
      <c r="HG32" s="199"/>
      <c r="HJ32" s="204"/>
      <c r="HK32" s="204"/>
      <c r="HL32" s="204"/>
      <c r="HM32" s="204"/>
      <c r="HN32" s="199"/>
      <c r="HO32" s="199"/>
      <c r="HP32" s="200"/>
      <c r="HQ32" s="201"/>
      <c r="HR32" s="199"/>
      <c r="HS32" s="199"/>
      <c r="HT32" s="202"/>
      <c r="HU32" s="202"/>
      <c r="HV32" s="202"/>
      <c r="HW32" s="199"/>
      <c r="HX32" s="199"/>
      <c r="IA32" s="204"/>
    </row>
    <row r="33" spans="2:235" s="203" customFormat="1" ht="57" customHeight="1">
      <c r="B33" s="78" t="s">
        <v>4241</v>
      </c>
      <c r="C33" s="79" t="s">
        <v>2666</v>
      </c>
      <c r="D33" s="79" t="s">
        <v>8944</v>
      </c>
      <c r="E33" s="79" t="s">
        <v>8800</v>
      </c>
      <c r="F33" s="80" t="str">
        <f t="shared" si="1"/>
        <v>岩国市錦町広瀬758</v>
      </c>
      <c r="G33" s="80" t="s">
        <v>1002</v>
      </c>
      <c r="H33" s="75">
        <v>34711</v>
      </c>
      <c r="I33" s="81" t="s">
        <v>1640</v>
      </c>
      <c r="J33" s="396"/>
      <c r="K33" s="318" t="s">
        <v>280</v>
      </c>
      <c r="L33" s="90" t="s">
        <v>1521</v>
      </c>
      <c r="M33" s="90" t="s">
        <v>1522</v>
      </c>
      <c r="N33" s="80" t="s">
        <v>4239</v>
      </c>
      <c r="O33" s="80" t="s">
        <v>4238</v>
      </c>
      <c r="P33" s="91" t="s">
        <v>236</v>
      </c>
      <c r="Q33" s="92" t="s">
        <v>9</v>
      </c>
      <c r="R33" s="204"/>
      <c r="S33" s="199"/>
      <c r="T33" s="200"/>
      <c r="U33" s="201"/>
      <c r="V33" s="199"/>
      <c r="W33" s="199"/>
      <c r="X33" s="202"/>
      <c r="Y33" s="202"/>
      <c r="Z33" s="202"/>
      <c r="AA33" s="199"/>
      <c r="AB33" s="199"/>
      <c r="AE33" s="204"/>
      <c r="AF33" s="204"/>
      <c r="AG33" s="204"/>
      <c r="AH33" s="204"/>
      <c r="AI33" s="199"/>
      <c r="AJ33" s="199"/>
      <c r="AK33" s="200"/>
      <c r="AL33" s="201"/>
      <c r="AM33" s="199"/>
      <c r="AN33" s="199"/>
      <c r="AO33" s="202"/>
      <c r="AP33" s="202"/>
      <c r="AQ33" s="202"/>
      <c r="AR33" s="199"/>
      <c r="AS33" s="199"/>
      <c r="AV33" s="204"/>
      <c r="AW33" s="204"/>
      <c r="AX33" s="204"/>
      <c r="AY33" s="204"/>
      <c r="AZ33" s="199"/>
      <c r="BA33" s="199"/>
      <c r="BB33" s="200"/>
      <c r="BC33" s="201"/>
      <c r="BD33" s="199"/>
      <c r="BE33" s="199"/>
      <c r="BF33" s="202"/>
      <c r="BG33" s="202"/>
      <c r="BH33" s="202"/>
      <c r="BI33" s="199"/>
      <c r="BJ33" s="199"/>
      <c r="BM33" s="204"/>
      <c r="BN33" s="204"/>
      <c r="BO33" s="204"/>
      <c r="BP33" s="204"/>
      <c r="BQ33" s="199"/>
      <c r="BR33" s="199"/>
      <c r="BS33" s="200"/>
      <c r="BT33" s="201"/>
      <c r="BU33" s="199"/>
      <c r="BV33" s="199"/>
      <c r="BW33" s="202"/>
      <c r="BX33" s="202"/>
      <c r="BY33" s="202"/>
      <c r="BZ33" s="199"/>
      <c r="CA33" s="199"/>
      <c r="CD33" s="204"/>
      <c r="CE33" s="204"/>
      <c r="CF33" s="204"/>
      <c r="CG33" s="204"/>
      <c r="CH33" s="199"/>
      <c r="CI33" s="199"/>
      <c r="CJ33" s="200"/>
      <c r="CK33" s="201"/>
      <c r="CL33" s="199"/>
      <c r="CM33" s="199"/>
      <c r="CN33" s="202"/>
      <c r="CO33" s="202"/>
      <c r="CP33" s="202"/>
      <c r="CQ33" s="199"/>
      <c r="CR33" s="199"/>
      <c r="CU33" s="204"/>
      <c r="CV33" s="204"/>
      <c r="CW33" s="204"/>
      <c r="CX33" s="204"/>
      <c r="CY33" s="199"/>
      <c r="CZ33" s="199"/>
      <c r="DA33" s="200"/>
      <c r="DB33" s="201"/>
      <c r="DC33" s="199"/>
      <c r="DD33" s="199"/>
      <c r="DE33" s="202"/>
      <c r="DF33" s="202"/>
      <c r="DG33" s="202"/>
      <c r="DH33" s="199"/>
      <c r="DI33" s="199"/>
      <c r="DL33" s="204"/>
      <c r="DM33" s="204"/>
      <c r="DN33" s="204"/>
      <c r="DO33" s="204"/>
      <c r="DP33" s="199"/>
      <c r="DQ33" s="199"/>
      <c r="DR33" s="200"/>
      <c r="DS33" s="201"/>
      <c r="DT33" s="199"/>
      <c r="DU33" s="199"/>
      <c r="DV33" s="202"/>
      <c r="DW33" s="202"/>
      <c r="DX33" s="202"/>
      <c r="DY33" s="199"/>
      <c r="DZ33" s="199"/>
      <c r="EC33" s="204"/>
      <c r="ED33" s="204"/>
      <c r="EE33" s="204"/>
      <c r="EF33" s="204"/>
      <c r="EG33" s="199"/>
      <c r="EH33" s="199"/>
      <c r="EI33" s="200"/>
      <c r="EJ33" s="201"/>
      <c r="EK33" s="199"/>
      <c r="EL33" s="199"/>
      <c r="EM33" s="202"/>
      <c r="EN33" s="202"/>
      <c r="EO33" s="202"/>
      <c r="EP33" s="199"/>
      <c r="EQ33" s="199"/>
      <c r="ET33" s="204"/>
      <c r="EU33" s="204"/>
      <c r="EV33" s="204"/>
      <c r="EW33" s="204"/>
      <c r="EX33" s="199"/>
      <c r="EY33" s="199"/>
      <c r="EZ33" s="200"/>
      <c r="FA33" s="201"/>
      <c r="FB33" s="199"/>
      <c r="FC33" s="199"/>
      <c r="FD33" s="202"/>
      <c r="FE33" s="202"/>
      <c r="FF33" s="202"/>
      <c r="FG33" s="199"/>
      <c r="FH33" s="199"/>
      <c r="FK33" s="204"/>
      <c r="FL33" s="204"/>
      <c r="FM33" s="204"/>
      <c r="FN33" s="204"/>
      <c r="FO33" s="199"/>
      <c r="FP33" s="199"/>
      <c r="FQ33" s="200"/>
      <c r="FR33" s="201"/>
      <c r="FS33" s="199"/>
      <c r="FT33" s="199"/>
      <c r="FU33" s="202"/>
      <c r="FV33" s="202"/>
      <c r="FW33" s="202"/>
      <c r="FX33" s="199"/>
      <c r="FY33" s="199"/>
      <c r="GB33" s="204"/>
      <c r="GC33" s="204"/>
      <c r="GD33" s="204"/>
      <c r="GE33" s="204"/>
      <c r="GF33" s="199"/>
      <c r="GG33" s="199"/>
      <c r="GH33" s="200"/>
      <c r="GI33" s="201"/>
      <c r="GJ33" s="199"/>
      <c r="GK33" s="199"/>
      <c r="GL33" s="202"/>
      <c r="GM33" s="202"/>
      <c r="GN33" s="202"/>
      <c r="GO33" s="199"/>
      <c r="GP33" s="199"/>
      <c r="GS33" s="204"/>
      <c r="GT33" s="204"/>
      <c r="GU33" s="204"/>
      <c r="GV33" s="204"/>
      <c r="GW33" s="199"/>
      <c r="GX33" s="199"/>
      <c r="GY33" s="200"/>
      <c r="GZ33" s="201"/>
      <c r="HA33" s="199"/>
      <c r="HB33" s="199"/>
      <c r="HC33" s="202"/>
      <c r="HD33" s="202"/>
      <c r="HE33" s="202"/>
      <c r="HF33" s="199"/>
      <c r="HG33" s="199"/>
      <c r="HJ33" s="204"/>
      <c r="HK33" s="204"/>
      <c r="HL33" s="204"/>
      <c r="HM33" s="204"/>
      <c r="HN33" s="199"/>
      <c r="HO33" s="199"/>
      <c r="HP33" s="200"/>
      <c r="HQ33" s="201"/>
      <c r="HR33" s="199"/>
      <c r="HS33" s="199"/>
      <c r="HT33" s="202"/>
      <c r="HU33" s="202"/>
      <c r="HV33" s="202"/>
      <c r="HW33" s="199"/>
      <c r="HX33" s="199"/>
      <c r="IA33" s="204"/>
    </row>
    <row r="34" spans="2:235" s="203" customFormat="1" ht="57" customHeight="1">
      <c r="B34" s="78" t="s">
        <v>4237</v>
      </c>
      <c r="C34" s="79" t="s">
        <v>4228</v>
      </c>
      <c r="D34" s="79" t="s">
        <v>374</v>
      </c>
      <c r="E34" s="79" t="s">
        <v>4041</v>
      </c>
      <c r="F34" s="80" t="str">
        <f t="shared" si="1"/>
        <v>岩国市尾津町5-7-30</v>
      </c>
      <c r="G34" s="80" t="s">
        <v>1436</v>
      </c>
      <c r="H34" s="75">
        <v>35285</v>
      </c>
      <c r="I34" s="81" t="s">
        <v>4236</v>
      </c>
      <c r="J34" s="396"/>
      <c r="K34" s="318" t="s">
        <v>280</v>
      </c>
      <c r="L34" s="90" t="s">
        <v>1521</v>
      </c>
      <c r="M34" s="90" t="s">
        <v>1522</v>
      </c>
      <c r="N34" s="80" t="s">
        <v>2189</v>
      </c>
      <c r="O34" s="80" t="s">
        <v>4235</v>
      </c>
      <c r="P34" s="91" t="s">
        <v>236</v>
      </c>
      <c r="Q34" s="92" t="s">
        <v>3561</v>
      </c>
      <c r="R34" s="204"/>
      <c r="S34" s="199"/>
      <c r="T34" s="200"/>
      <c r="U34" s="201"/>
      <c r="V34" s="199"/>
      <c r="W34" s="199"/>
      <c r="X34" s="202"/>
      <c r="Y34" s="202"/>
      <c r="Z34" s="202"/>
      <c r="AA34" s="199"/>
      <c r="AB34" s="199"/>
      <c r="AE34" s="204"/>
      <c r="AF34" s="204"/>
      <c r="AG34" s="204"/>
      <c r="AH34" s="204"/>
      <c r="AI34" s="199"/>
      <c r="AJ34" s="199"/>
      <c r="AK34" s="200"/>
      <c r="AL34" s="201"/>
      <c r="AM34" s="199"/>
      <c r="AN34" s="199"/>
      <c r="AO34" s="202"/>
      <c r="AP34" s="202"/>
      <c r="AQ34" s="202"/>
      <c r="AR34" s="199"/>
      <c r="AS34" s="199"/>
      <c r="AV34" s="204"/>
      <c r="AW34" s="204"/>
      <c r="AX34" s="204"/>
      <c r="AY34" s="204"/>
      <c r="AZ34" s="199"/>
      <c r="BA34" s="199"/>
      <c r="BB34" s="200"/>
      <c r="BC34" s="201"/>
      <c r="BD34" s="199"/>
      <c r="BE34" s="199"/>
      <c r="BF34" s="202"/>
      <c r="BG34" s="202"/>
      <c r="BH34" s="202"/>
      <c r="BI34" s="199"/>
      <c r="BJ34" s="199"/>
      <c r="BM34" s="204"/>
      <c r="BN34" s="204"/>
      <c r="BO34" s="204"/>
      <c r="BP34" s="204"/>
      <c r="BQ34" s="199"/>
      <c r="BR34" s="199"/>
      <c r="BS34" s="200"/>
      <c r="BT34" s="201"/>
      <c r="BU34" s="199"/>
      <c r="BV34" s="199"/>
      <c r="BW34" s="202"/>
      <c r="BX34" s="202"/>
      <c r="BY34" s="202"/>
      <c r="BZ34" s="199"/>
      <c r="CA34" s="199"/>
      <c r="CD34" s="204"/>
      <c r="CE34" s="204"/>
      <c r="CF34" s="204"/>
      <c r="CG34" s="204"/>
      <c r="CH34" s="199"/>
      <c r="CI34" s="199"/>
      <c r="CJ34" s="200"/>
      <c r="CK34" s="201"/>
      <c r="CL34" s="199"/>
      <c r="CM34" s="199"/>
      <c r="CN34" s="202"/>
      <c r="CO34" s="202"/>
      <c r="CP34" s="202"/>
      <c r="CQ34" s="199"/>
      <c r="CR34" s="199"/>
      <c r="CU34" s="204"/>
      <c r="CV34" s="204"/>
      <c r="CW34" s="204"/>
      <c r="CX34" s="204"/>
      <c r="CY34" s="199"/>
      <c r="CZ34" s="199"/>
      <c r="DA34" s="200"/>
      <c r="DB34" s="201"/>
      <c r="DC34" s="199"/>
      <c r="DD34" s="199"/>
      <c r="DE34" s="202"/>
      <c r="DF34" s="202"/>
      <c r="DG34" s="202"/>
      <c r="DH34" s="199"/>
      <c r="DI34" s="199"/>
      <c r="DL34" s="204"/>
      <c r="DM34" s="204"/>
      <c r="DN34" s="204"/>
      <c r="DO34" s="204"/>
      <c r="DP34" s="199"/>
      <c r="DQ34" s="199"/>
      <c r="DR34" s="200"/>
      <c r="DS34" s="201"/>
      <c r="DT34" s="199"/>
      <c r="DU34" s="199"/>
      <c r="DV34" s="202"/>
      <c r="DW34" s="202"/>
      <c r="DX34" s="202"/>
      <c r="DY34" s="199"/>
      <c r="DZ34" s="199"/>
      <c r="EC34" s="204"/>
      <c r="ED34" s="204"/>
      <c r="EE34" s="204"/>
      <c r="EF34" s="204"/>
      <c r="EG34" s="199"/>
      <c r="EH34" s="199"/>
      <c r="EI34" s="200"/>
      <c r="EJ34" s="201"/>
      <c r="EK34" s="199"/>
      <c r="EL34" s="199"/>
      <c r="EM34" s="202"/>
      <c r="EN34" s="202"/>
      <c r="EO34" s="202"/>
      <c r="EP34" s="199"/>
      <c r="EQ34" s="199"/>
      <c r="ET34" s="204"/>
      <c r="EU34" s="204"/>
      <c r="EV34" s="204"/>
      <c r="EW34" s="204"/>
      <c r="EX34" s="199"/>
      <c r="EY34" s="199"/>
      <c r="EZ34" s="200"/>
      <c r="FA34" s="201"/>
      <c r="FB34" s="199"/>
      <c r="FC34" s="199"/>
      <c r="FD34" s="202"/>
      <c r="FE34" s="202"/>
      <c r="FF34" s="202"/>
      <c r="FG34" s="199"/>
      <c r="FH34" s="199"/>
      <c r="FK34" s="204"/>
      <c r="FL34" s="204"/>
      <c r="FM34" s="204"/>
      <c r="FN34" s="204"/>
      <c r="FO34" s="199"/>
      <c r="FP34" s="199"/>
      <c r="FQ34" s="200"/>
      <c r="FR34" s="201"/>
      <c r="FS34" s="199"/>
      <c r="FT34" s="199"/>
      <c r="FU34" s="202"/>
      <c r="FV34" s="202"/>
      <c r="FW34" s="202"/>
      <c r="FX34" s="199"/>
      <c r="FY34" s="199"/>
      <c r="GB34" s="204"/>
      <c r="GC34" s="204"/>
      <c r="GD34" s="204"/>
      <c r="GE34" s="204"/>
      <c r="GF34" s="199"/>
      <c r="GG34" s="199"/>
      <c r="GH34" s="200"/>
      <c r="GI34" s="201"/>
      <c r="GJ34" s="199"/>
      <c r="GK34" s="199"/>
      <c r="GL34" s="202"/>
      <c r="GM34" s="202"/>
      <c r="GN34" s="202"/>
      <c r="GO34" s="199"/>
      <c r="GP34" s="199"/>
      <c r="GS34" s="204"/>
      <c r="GT34" s="204"/>
      <c r="GU34" s="204"/>
      <c r="GV34" s="204"/>
      <c r="GW34" s="199"/>
      <c r="GX34" s="199"/>
      <c r="GY34" s="200"/>
      <c r="GZ34" s="201"/>
      <c r="HA34" s="199"/>
      <c r="HB34" s="199"/>
      <c r="HC34" s="202"/>
      <c r="HD34" s="202"/>
      <c r="HE34" s="202"/>
      <c r="HF34" s="199"/>
      <c r="HG34" s="199"/>
      <c r="HJ34" s="204"/>
      <c r="HK34" s="204"/>
      <c r="HL34" s="204"/>
      <c r="HM34" s="204"/>
      <c r="HN34" s="199"/>
      <c r="HO34" s="199"/>
      <c r="HP34" s="200"/>
      <c r="HQ34" s="201"/>
      <c r="HR34" s="199"/>
      <c r="HS34" s="199"/>
      <c r="HT34" s="202"/>
      <c r="HU34" s="202"/>
      <c r="HV34" s="202"/>
      <c r="HW34" s="199"/>
      <c r="HX34" s="199"/>
      <c r="IA34" s="204"/>
    </row>
    <row r="35" spans="2:235" s="203" customFormat="1" ht="57" customHeight="1">
      <c r="B35" s="78" t="s">
        <v>4234</v>
      </c>
      <c r="C35" s="79" t="s">
        <v>4233</v>
      </c>
      <c r="D35" s="79" t="s">
        <v>542</v>
      </c>
      <c r="E35" s="79" t="s">
        <v>8801</v>
      </c>
      <c r="F35" s="80" t="str">
        <f t="shared" si="1"/>
        <v>岩国市今津町1-11-23</v>
      </c>
      <c r="G35" s="80" t="s">
        <v>1227</v>
      </c>
      <c r="H35" s="75">
        <v>35977</v>
      </c>
      <c r="I35" s="81" t="s">
        <v>2174</v>
      </c>
      <c r="J35" s="396"/>
      <c r="K35" s="318" t="s">
        <v>280</v>
      </c>
      <c r="L35" s="90" t="s">
        <v>1521</v>
      </c>
      <c r="M35" s="90" t="s">
        <v>1522</v>
      </c>
      <c r="N35" s="80" t="s">
        <v>2190</v>
      </c>
      <c r="O35" s="80" t="s">
        <v>4232</v>
      </c>
      <c r="P35" s="91" t="s">
        <v>236</v>
      </c>
      <c r="Q35" s="92" t="s">
        <v>3561</v>
      </c>
      <c r="R35" s="204"/>
      <c r="S35" s="199"/>
      <c r="T35" s="200"/>
      <c r="U35" s="201"/>
      <c r="V35" s="199"/>
      <c r="W35" s="199"/>
      <c r="X35" s="202"/>
      <c r="Y35" s="202"/>
      <c r="Z35" s="202"/>
      <c r="AA35" s="199"/>
      <c r="AB35" s="199"/>
      <c r="AE35" s="204"/>
      <c r="AF35" s="204"/>
      <c r="AG35" s="204"/>
      <c r="AH35" s="204"/>
      <c r="AI35" s="199"/>
      <c r="AJ35" s="199"/>
      <c r="AK35" s="200"/>
      <c r="AL35" s="201"/>
      <c r="AM35" s="199"/>
      <c r="AN35" s="199"/>
      <c r="AO35" s="202"/>
      <c r="AP35" s="202"/>
      <c r="AQ35" s="202"/>
      <c r="AR35" s="199"/>
      <c r="AS35" s="199"/>
      <c r="AV35" s="204"/>
      <c r="AW35" s="204"/>
      <c r="AX35" s="204"/>
      <c r="AY35" s="204"/>
      <c r="AZ35" s="199"/>
      <c r="BA35" s="199"/>
      <c r="BB35" s="200"/>
      <c r="BC35" s="201"/>
      <c r="BD35" s="199"/>
      <c r="BE35" s="199"/>
      <c r="BF35" s="202"/>
      <c r="BG35" s="202"/>
      <c r="BH35" s="202"/>
      <c r="BI35" s="199"/>
      <c r="BJ35" s="199"/>
      <c r="BM35" s="204"/>
      <c r="BN35" s="204"/>
      <c r="BO35" s="204"/>
      <c r="BP35" s="204"/>
      <c r="BQ35" s="199"/>
      <c r="BR35" s="199"/>
      <c r="BS35" s="200"/>
      <c r="BT35" s="201"/>
      <c r="BU35" s="199"/>
      <c r="BV35" s="199"/>
      <c r="BW35" s="202"/>
      <c r="BX35" s="202"/>
      <c r="BY35" s="202"/>
      <c r="BZ35" s="199"/>
      <c r="CA35" s="199"/>
      <c r="CD35" s="204"/>
      <c r="CE35" s="204"/>
      <c r="CF35" s="204"/>
      <c r="CG35" s="204"/>
      <c r="CH35" s="199"/>
      <c r="CI35" s="199"/>
      <c r="CJ35" s="200"/>
      <c r="CK35" s="201"/>
      <c r="CL35" s="199"/>
      <c r="CM35" s="199"/>
      <c r="CN35" s="202"/>
      <c r="CO35" s="202"/>
      <c r="CP35" s="202"/>
      <c r="CQ35" s="199"/>
      <c r="CR35" s="199"/>
      <c r="CU35" s="204"/>
      <c r="CV35" s="204"/>
      <c r="CW35" s="204"/>
      <c r="CX35" s="204"/>
      <c r="CY35" s="199"/>
      <c r="CZ35" s="199"/>
      <c r="DA35" s="200"/>
      <c r="DB35" s="201"/>
      <c r="DC35" s="199"/>
      <c r="DD35" s="199"/>
      <c r="DE35" s="202"/>
      <c r="DF35" s="202"/>
      <c r="DG35" s="202"/>
      <c r="DH35" s="199"/>
      <c r="DI35" s="199"/>
      <c r="DL35" s="204"/>
      <c r="DM35" s="204"/>
      <c r="DN35" s="204"/>
      <c r="DO35" s="204"/>
      <c r="DP35" s="199"/>
      <c r="DQ35" s="199"/>
      <c r="DR35" s="200"/>
      <c r="DS35" s="201"/>
      <c r="DT35" s="199"/>
      <c r="DU35" s="199"/>
      <c r="DV35" s="202"/>
      <c r="DW35" s="202"/>
      <c r="DX35" s="202"/>
      <c r="DY35" s="199"/>
      <c r="DZ35" s="199"/>
      <c r="EC35" s="204"/>
      <c r="ED35" s="204"/>
      <c r="EE35" s="204"/>
      <c r="EF35" s="204"/>
      <c r="EG35" s="199"/>
      <c r="EH35" s="199"/>
      <c r="EI35" s="200"/>
      <c r="EJ35" s="201"/>
      <c r="EK35" s="199"/>
      <c r="EL35" s="199"/>
      <c r="EM35" s="202"/>
      <c r="EN35" s="202"/>
      <c r="EO35" s="202"/>
      <c r="EP35" s="199"/>
      <c r="EQ35" s="199"/>
      <c r="ET35" s="204"/>
      <c r="EU35" s="204"/>
      <c r="EV35" s="204"/>
      <c r="EW35" s="204"/>
      <c r="EX35" s="199"/>
      <c r="EY35" s="199"/>
      <c r="EZ35" s="200"/>
      <c r="FA35" s="201"/>
      <c r="FB35" s="199"/>
      <c r="FC35" s="199"/>
      <c r="FD35" s="202"/>
      <c r="FE35" s="202"/>
      <c r="FF35" s="202"/>
      <c r="FG35" s="199"/>
      <c r="FH35" s="199"/>
      <c r="FK35" s="204"/>
      <c r="FL35" s="204"/>
      <c r="FM35" s="204"/>
      <c r="FN35" s="204"/>
      <c r="FO35" s="199"/>
      <c r="FP35" s="199"/>
      <c r="FQ35" s="200"/>
      <c r="FR35" s="201"/>
      <c r="FS35" s="199"/>
      <c r="FT35" s="199"/>
      <c r="FU35" s="202"/>
      <c r="FV35" s="202"/>
      <c r="FW35" s="202"/>
      <c r="FX35" s="199"/>
      <c r="FY35" s="199"/>
      <c r="GB35" s="204"/>
      <c r="GC35" s="204"/>
      <c r="GD35" s="204"/>
      <c r="GE35" s="204"/>
      <c r="GF35" s="199"/>
      <c r="GG35" s="199"/>
      <c r="GH35" s="200"/>
      <c r="GI35" s="201"/>
      <c r="GJ35" s="199"/>
      <c r="GK35" s="199"/>
      <c r="GL35" s="202"/>
      <c r="GM35" s="202"/>
      <c r="GN35" s="202"/>
      <c r="GO35" s="199"/>
      <c r="GP35" s="199"/>
      <c r="GS35" s="204"/>
      <c r="GT35" s="204"/>
      <c r="GU35" s="204"/>
      <c r="GV35" s="204"/>
      <c r="GW35" s="199"/>
      <c r="GX35" s="199"/>
      <c r="GY35" s="200"/>
      <c r="GZ35" s="201"/>
      <c r="HA35" s="199"/>
      <c r="HB35" s="199"/>
      <c r="HC35" s="202"/>
      <c r="HD35" s="202"/>
      <c r="HE35" s="202"/>
      <c r="HF35" s="199"/>
      <c r="HG35" s="199"/>
      <c r="HJ35" s="204"/>
      <c r="HK35" s="204"/>
      <c r="HL35" s="204"/>
      <c r="HM35" s="204"/>
      <c r="HN35" s="199"/>
      <c r="HO35" s="199"/>
      <c r="HP35" s="200"/>
      <c r="HQ35" s="201"/>
      <c r="HR35" s="199"/>
      <c r="HS35" s="199"/>
      <c r="HT35" s="202"/>
      <c r="HU35" s="202"/>
      <c r="HV35" s="202"/>
      <c r="HW35" s="199"/>
      <c r="HX35" s="199"/>
      <c r="IA35" s="204"/>
    </row>
    <row r="36" spans="2:235" s="203" customFormat="1" ht="57" customHeight="1">
      <c r="B36" s="78" t="s">
        <v>4231</v>
      </c>
      <c r="C36" s="79" t="s">
        <v>2678</v>
      </c>
      <c r="D36" s="79" t="s">
        <v>2679</v>
      </c>
      <c r="E36" s="79" t="s">
        <v>4042</v>
      </c>
      <c r="F36" s="80" t="str">
        <f t="shared" si="1"/>
        <v>岩国市平田5-31-7</v>
      </c>
      <c r="G36" s="80" t="s">
        <v>930</v>
      </c>
      <c r="H36" s="75">
        <v>36281</v>
      </c>
      <c r="I36" s="81" t="s">
        <v>2175</v>
      </c>
      <c r="J36" s="396"/>
      <c r="K36" s="318" t="s">
        <v>280</v>
      </c>
      <c r="L36" s="90" t="s">
        <v>1521</v>
      </c>
      <c r="M36" s="90" t="s">
        <v>1522</v>
      </c>
      <c r="N36" s="80" t="s">
        <v>2098</v>
      </c>
      <c r="O36" s="80" t="s">
        <v>4230</v>
      </c>
      <c r="P36" s="91" t="s">
        <v>236</v>
      </c>
      <c r="Q36" s="92" t="s">
        <v>9</v>
      </c>
      <c r="R36" s="204"/>
      <c r="S36" s="199"/>
      <c r="T36" s="200"/>
      <c r="U36" s="201"/>
      <c r="V36" s="199"/>
      <c r="W36" s="199"/>
      <c r="X36" s="202"/>
      <c r="Y36" s="202"/>
      <c r="Z36" s="202"/>
      <c r="AA36" s="199"/>
      <c r="AB36" s="199"/>
      <c r="AE36" s="204"/>
      <c r="AF36" s="204"/>
      <c r="AG36" s="204"/>
      <c r="AH36" s="204"/>
      <c r="AI36" s="199"/>
      <c r="AJ36" s="199"/>
      <c r="AK36" s="200"/>
      <c r="AL36" s="201"/>
      <c r="AM36" s="199"/>
      <c r="AN36" s="199"/>
      <c r="AO36" s="202"/>
      <c r="AP36" s="202"/>
      <c r="AQ36" s="202"/>
      <c r="AR36" s="199"/>
      <c r="AS36" s="199"/>
      <c r="AV36" s="204"/>
      <c r="AW36" s="204"/>
      <c r="AX36" s="204"/>
      <c r="AY36" s="204"/>
      <c r="AZ36" s="199"/>
      <c r="BA36" s="199"/>
      <c r="BB36" s="200"/>
      <c r="BC36" s="201"/>
      <c r="BD36" s="199"/>
      <c r="BE36" s="199"/>
      <c r="BF36" s="202"/>
      <c r="BG36" s="202"/>
      <c r="BH36" s="202"/>
      <c r="BI36" s="199"/>
      <c r="BJ36" s="199"/>
      <c r="BM36" s="204"/>
      <c r="BN36" s="204"/>
      <c r="BO36" s="204"/>
      <c r="BP36" s="204"/>
      <c r="BQ36" s="199"/>
      <c r="BR36" s="199"/>
      <c r="BS36" s="200"/>
      <c r="BT36" s="201"/>
      <c r="BU36" s="199"/>
      <c r="BV36" s="199"/>
      <c r="BW36" s="202"/>
      <c r="BX36" s="202"/>
      <c r="BY36" s="202"/>
      <c r="BZ36" s="199"/>
      <c r="CA36" s="199"/>
      <c r="CD36" s="204"/>
      <c r="CE36" s="204"/>
      <c r="CF36" s="204"/>
      <c r="CG36" s="204"/>
      <c r="CH36" s="199"/>
      <c r="CI36" s="199"/>
      <c r="CJ36" s="200"/>
      <c r="CK36" s="201"/>
      <c r="CL36" s="199"/>
      <c r="CM36" s="199"/>
      <c r="CN36" s="202"/>
      <c r="CO36" s="202"/>
      <c r="CP36" s="202"/>
      <c r="CQ36" s="199"/>
      <c r="CR36" s="199"/>
      <c r="CU36" s="204"/>
      <c r="CV36" s="204"/>
      <c r="CW36" s="204"/>
      <c r="CX36" s="204"/>
      <c r="CY36" s="199"/>
      <c r="CZ36" s="199"/>
      <c r="DA36" s="200"/>
      <c r="DB36" s="201"/>
      <c r="DC36" s="199"/>
      <c r="DD36" s="199"/>
      <c r="DE36" s="202"/>
      <c r="DF36" s="202"/>
      <c r="DG36" s="202"/>
      <c r="DH36" s="199"/>
      <c r="DI36" s="199"/>
      <c r="DL36" s="204"/>
      <c r="DM36" s="204"/>
      <c r="DN36" s="204"/>
      <c r="DO36" s="204"/>
      <c r="DP36" s="199"/>
      <c r="DQ36" s="199"/>
      <c r="DR36" s="200"/>
      <c r="DS36" s="201"/>
      <c r="DT36" s="199"/>
      <c r="DU36" s="199"/>
      <c r="DV36" s="202"/>
      <c r="DW36" s="202"/>
      <c r="DX36" s="202"/>
      <c r="DY36" s="199"/>
      <c r="DZ36" s="199"/>
      <c r="EC36" s="204"/>
      <c r="ED36" s="204"/>
      <c r="EE36" s="204"/>
      <c r="EF36" s="204"/>
      <c r="EG36" s="199"/>
      <c r="EH36" s="199"/>
      <c r="EI36" s="200"/>
      <c r="EJ36" s="201"/>
      <c r="EK36" s="199"/>
      <c r="EL36" s="199"/>
      <c r="EM36" s="202"/>
      <c r="EN36" s="202"/>
      <c r="EO36" s="202"/>
      <c r="EP36" s="199"/>
      <c r="EQ36" s="199"/>
      <c r="ET36" s="204"/>
      <c r="EU36" s="204"/>
      <c r="EV36" s="204"/>
      <c r="EW36" s="204"/>
      <c r="EX36" s="199"/>
      <c r="EY36" s="199"/>
      <c r="EZ36" s="200"/>
      <c r="FA36" s="201"/>
      <c r="FB36" s="199"/>
      <c r="FC36" s="199"/>
      <c r="FD36" s="202"/>
      <c r="FE36" s="202"/>
      <c r="FF36" s="202"/>
      <c r="FG36" s="199"/>
      <c r="FH36" s="199"/>
      <c r="FK36" s="204"/>
      <c r="FL36" s="204"/>
      <c r="FM36" s="204"/>
      <c r="FN36" s="204"/>
      <c r="FO36" s="199"/>
      <c r="FP36" s="199"/>
      <c r="FQ36" s="200"/>
      <c r="FR36" s="201"/>
      <c r="FS36" s="199"/>
      <c r="FT36" s="199"/>
      <c r="FU36" s="202"/>
      <c r="FV36" s="202"/>
      <c r="FW36" s="202"/>
      <c r="FX36" s="199"/>
      <c r="FY36" s="199"/>
      <c r="GB36" s="204"/>
      <c r="GC36" s="204"/>
      <c r="GD36" s="204"/>
      <c r="GE36" s="204"/>
      <c r="GF36" s="199"/>
      <c r="GG36" s="199"/>
      <c r="GH36" s="200"/>
      <c r="GI36" s="201"/>
      <c r="GJ36" s="199"/>
      <c r="GK36" s="199"/>
      <c r="GL36" s="202"/>
      <c r="GM36" s="202"/>
      <c r="GN36" s="202"/>
      <c r="GO36" s="199"/>
      <c r="GP36" s="199"/>
      <c r="GS36" s="204"/>
      <c r="GT36" s="204"/>
      <c r="GU36" s="204"/>
      <c r="GV36" s="204"/>
      <c r="GW36" s="199"/>
      <c r="GX36" s="199"/>
      <c r="GY36" s="200"/>
      <c r="GZ36" s="201"/>
      <c r="HA36" s="199"/>
      <c r="HB36" s="199"/>
      <c r="HC36" s="202"/>
      <c r="HD36" s="202"/>
      <c r="HE36" s="202"/>
      <c r="HF36" s="199"/>
      <c r="HG36" s="199"/>
      <c r="HJ36" s="204"/>
      <c r="HK36" s="204"/>
      <c r="HL36" s="204"/>
      <c r="HM36" s="204"/>
      <c r="HN36" s="199"/>
      <c r="HO36" s="199"/>
      <c r="HP36" s="200"/>
      <c r="HQ36" s="201"/>
      <c r="HR36" s="199"/>
      <c r="HS36" s="199"/>
      <c r="HT36" s="202"/>
      <c r="HU36" s="202"/>
      <c r="HV36" s="202"/>
      <c r="HW36" s="199"/>
      <c r="HX36" s="199"/>
      <c r="IA36" s="204"/>
    </row>
    <row r="37" spans="2:235" s="203" customFormat="1" ht="57" customHeight="1">
      <c r="B37" s="78" t="s">
        <v>4229</v>
      </c>
      <c r="C37" s="79" t="s">
        <v>4228</v>
      </c>
      <c r="D37" s="79" t="s">
        <v>4227</v>
      </c>
      <c r="E37" s="79" t="s">
        <v>8142</v>
      </c>
      <c r="F37" s="80" t="str">
        <f t="shared" si="1"/>
        <v>岩国市通津2594-2</v>
      </c>
      <c r="G37" s="80" t="s">
        <v>1059</v>
      </c>
      <c r="H37" s="75">
        <v>36617</v>
      </c>
      <c r="I37" s="81" t="s">
        <v>2176</v>
      </c>
      <c r="J37" s="396"/>
      <c r="K37" s="318" t="s">
        <v>280</v>
      </c>
      <c r="L37" s="90" t="s">
        <v>1521</v>
      </c>
      <c r="M37" s="90" t="s">
        <v>1522</v>
      </c>
      <c r="N37" s="80" t="s">
        <v>2191</v>
      </c>
      <c r="O37" s="80" t="s">
        <v>4226</v>
      </c>
      <c r="P37" s="91" t="s">
        <v>236</v>
      </c>
      <c r="Q37" s="92" t="s">
        <v>3561</v>
      </c>
      <c r="R37" s="204"/>
      <c r="S37" s="199"/>
      <c r="T37" s="200"/>
      <c r="U37" s="201"/>
      <c r="V37" s="199"/>
      <c r="W37" s="199"/>
      <c r="X37" s="202"/>
      <c r="Y37" s="202"/>
      <c r="Z37" s="202"/>
      <c r="AA37" s="199"/>
      <c r="AB37" s="199"/>
      <c r="AE37" s="204"/>
      <c r="AF37" s="204"/>
      <c r="AG37" s="204"/>
      <c r="AH37" s="204"/>
      <c r="AI37" s="199"/>
      <c r="AJ37" s="199"/>
      <c r="AK37" s="200"/>
      <c r="AL37" s="201"/>
      <c r="AM37" s="199"/>
      <c r="AN37" s="199"/>
      <c r="AO37" s="202"/>
      <c r="AP37" s="202"/>
      <c r="AQ37" s="202"/>
      <c r="AR37" s="199"/>
      <c r="AS37" s="199"/>
      <c r="AV37" s="204"/>
      <c r="AW37" s="204"/>
      <c r="AX37" s="204"/>
      <c r="AY37" s="204"/>
      <c r="AZ37" s="199"/>
      <c r="BA37" s="199"/>
      <c r="BB37" s="200"/>
      <c r="BC37" s="201"/>
      <c r="BD37" s="199"/>
      <c r="BE37" s="199"/>
      <c r="BF37" s="202"/>
      <c r="BG37" s="202"/>
      <c r="BH37" s="202"/>
      <c r="BI37" s="199"/>
      <c r="BJ37" s="199"/>
      <c r="BM37" s="204"/>
      <c r="BN37" s="204"/>
      <c r="BO37" s="204"/>
      <c r="BP37" s="204"/>
      <c r="BQ37" s="199"/>
      <c r="BR37" s="199"/>
      <c r="BS37" s="200"/>
      <c r="BT37" s="201"/>
      <c r="BU37" s="199"/>
      <c r="BV37" s="199"/>
      <c r="BW37" s="202"/>
      <c r="BX37" s="202"/>
      <c r="BY37" s="202"/>
      <c r="BZ37" s="199"/>
      <c r="CA37" s="199"/>
      <c r="CD37" s="204"/>
      <c r="CE37" s="204"/>
      <c r="CF37" s="204"/>
      <c r="CG37" s="204"/>
      <c r="CH37" s="199"/>
      <c r="CI37" s="199"/>
      <c r="CJ37" s="200"/>
      <c r="CK37" s="201"/>
      <c r="CL37" s="199"/>
      <c r="CM37" s="199"/>
      <c r="CN37" s="202"/>
      <c r="CO37" s="202"/>
      <c r="CP37" s="202"/>
      <c r="CQ37" s="199"/>
      <c r="CR37" s="199"/>
      <c r="CU37" s="204"/>
      <c r="CV37" s="204"/>
      <c r="CW37" s="204"/>
      <c r="CX37" s="204"/>
      <c r="CY37" s="199"/>
      <c r="CZ37" s="199"/>
      <c r="DA37" s="200"/>
      <c r="DB37" s="201"/>
      <c r="DC37" s="199"/>
      <c r="DD37" s="199"/>
      <c r="DE37" s="202"/>
      <c r="DF37" s="202"/>
      <c r="DG37" s="202"/>
      <c r="DH37" s="199"/>
      <c r="DI37" s="199"/>
      <c r="DL37" s="204"/>
      <c r="DM37" s="204"/>
      <c r="DN37" s="204"/>
      <c r="DO37" s="204"/>
      <c r="DP37" s="199"/>
      <c r="DQ37" s="199"/>
      <c r="DR37" s="200"/>
      <c r="DS37" s="201"/>
      <c r="DT37" s="199"/>
      <c r="DU37" s="199"/>
      <c r="DV37" s="202"/>
      <c r="DW37" s="202"/>
      <c r="DX37" s="202"/>
      <c r="DY37" s="199"/>
      <c r="DZ37" s="199"/>
      <c r="EC37" s="204"/>
      <c r="ED37" s="204"/>
      <c r="EE37" s="204"/>
      <c r="EF37" s="204"/>
      <c r="EG37" s="199"/>
      <c r="EH37" s="199"/>
      <c r="EI37" s="200"/>
      <c r="EJ37" s="201"/>
      <c r="EK37" s="199"/>
      <c r="EL37" s="199"/>
      <c r="EM37" s="202"/>
      <c r="EN37" s="202"/>
      <c r="EO37" s="202"/>
      <c r="EP37" s="199"/>
      <c r="EQ37" s="199"/>
      <c r="ET37" s="204"/>
      <c r="EU37" s="204"/>
      <c r="EV37" s="204"/>
      <c r="EW37" s="204"/>
      <c r="EX37" s="199"/>
      <c r="EY37" s="199"/>
      <c r="EZ37" s="200"/>
      <c r="FA37" s="201"/>
      <c r="FB37" s="199"/>
      <c r="FC37" s="199"/>
      <c r="FD37" s="202"/>
      <c r="FE37" s="202"/>
      <c r="FF37" s="202"/>
      <c r="FG37" s="199"/>
      <c r="FH37" s="199"/>
      <c r="FK37" s="204"/>
      <c r="FL37" s="204"/>
      <c r="FM37" s="204"/>
      <c r="FN37" s="204"/>
      <c r="FO37" s="199"/>
      <c r="FP37" s="199"/>
      <c r="FQ37" s="200"/>
      <c r="FR37" s="201"/>
      <c r="FS37" s="199"/>
      <c r="FT37" s="199"/>
      <c r="FU37" s="202"/>
      <c r="FV37" s="202"/>
      <c r="FW37" s="202"/>
      <c r="FX37" s="199"/>
      <c r="FY37" s="199"/>
      <c r="GB37" s="204"/>
      <c r="GC37" s="204"/>
      <c r="GD37" s="204"/>
      <c r="GE37" s="204"/>
      <c r="GF37" s="199"/>
      <c r="GG37" s="199"/>
      <c r="GH37" s="200"/>
      <c r="GI37" s="201"/>
      <c r="GJ37" s="199"/>
      <c r="GK37" s="199"/>
      <c r="GL37" s="202"/>
      <c r="GM37" s="202"/>
      <c r="GN37" s="202"/>
      <c r="GO37" s="199"/>
      <c r="GP37" s="199"/>
      <c r="GS37" s="204"/>
      <c r="GT37" s="204"/>
      <c r="GU37" s="204"/>
      <c r="GV37" s="204"/>
      <c r="GW37" s="199"/>
      <c r="GX37" s="199"/>
      <c r="GY37" s="200"/>
      <c r="GZ37" s="201"/>
      <c r="HA37" s="199"/>
      <c r="HB37" s="199"/>
      <c r="HC37" s="202"/>
      <c r="HD37" s="202"/>
      <c r="HE37" s="202"/>
      <c r="HF37" s="199"/>
      <c r="HG37" s="199"/>
      <c r="HJ37" s="204"/>
      <c r="HK37" s="204"/>
      <c r="HL37" s="204"/>
      <c r="HM37" s="204"/>
      <c r="HN37" s="199"/>
      <c r="HO37" s="199"/>
      <c r="HP37" s="200"/>
      <c r="HQ37" s="201"/>
      <c r="HR37" s="199"/>
      <c r="HS37" s="199"/>
      <c r="HT37" s="202"/>
      <c r="HU37" s="202"/>
      <c r="HV37" s="202"/>
      <c r="HW37" s="199"/>
      <c r="HX37" s="199"/>
      <c r="IA37" s="204"/>
    </row>
    <row r="38" spans="2:235" s="203" customFormat="1" ht="57" customHeight="1">
      <c r="B38" s="78" t="s">
        <v>4225</v>
      </c>
      <c r="C38" s="79" t="s">
        <v>3494</v>
      </c>
      <c r="D38" s="79" t="s">
        <v>26</v>
      </c>
      <c r="E38" s="79" t="s">
        <v>725</v>
      </c>
      <c r="F38" s="80" t="s">
        <v>4224</v>
      </c>
      <c r="G38" s="80" t="s">
        <v>1021</v>
      </c>
      <c r="H38" s="75">
        <v>35886</v>
      </c>
      <c r="I38" s="81" t="s">
        <v>2177</v>
      </c>
      <c r="J38" s="396"/>
      <c r="K38" s="108" t="s">
        <v>280</v>
      </c>
      <c r="L38" s="109" t="s">
        <v>3495</v>
      </c>
      <c r="M38" s="109" t="s">
        <v>335</v>
      </c>
      <c r="N38" s="110" t="s">
        <v>3307</v>
      </c>
      <c r="O38" s="110" t="s">
        <v>4223</v>
      </c>
      <c r="P38" s="111" t="s">
        <v>236</v>
      </c>
      <c r="Q38" s="149" t="s">
        <v>9</v>
      </c>
      <c r="R38" s="204"/>
      <c r="S38" s="199"/>
      <c r="T38" s="200"/>
      <c r="U38" s="201"/>
      <c r="V38" s="199"/>
      <c r="W38" s="199"/>
      <c r="X38" s="202"/>
      <c r="Y38" s="202"/>
      <c r="Z38" s="202"/>
      <c r="AA38" s="199"/>
      <c r="AB38" s="199"/>
      <c r="AE38" s="204"/>
      <c r="AF38" s="204"/>
      <c r="AG38" s="204"/>
      <c r="AH38" s="204"/>
      <c r="AI38" s="199"/>
      <c r="AJ38" s="199"/>
      <c r="AK38" s="200"/>
      <c r="AL38" s="201"/>
      <c r="AM38" s="199"/>
      <c r="AN38" s="199"/>
      <c r="AO38" s="202"/>
      <c r="AP38" s="202"/>
      <c r="AQ38" s="202"/>
      <c r="AR38" s="199"/>
      <c r="AS38" s="199"/>
      <c r="AV38" s="204"/>
      <c r="AW38" s="204"/>
      <c r="AX38" s="204"/>
      <c r="AY38" s="204"/>
      <c r="AZ38" s="199"/>
      <c r="BA38" s="199"/>
      <c r="BB38" s="200"/>
      <c r="BC38" s="201"/>
      <c r="BD38" s="199"/>
      <c r="BE38" s="199"/>
      <c r="BF38" s="202"/>
      <c r="BG38" s="202"/>
      <c r="BH38" s="202"/>
      <c r="BI38" s="199"/>
      <c r="BJ38" s="199"/>
      <c r="BM38" s="204"/>
      <c r="BN38" s="204"/>
      <c r="BO38" s="204"/>
      <c r="BP38" s="204"/>
      <c r="BQ38" s="199"/>
      <c r="BR38" s="199"/>
      <c r="BS38" s="200"/>
      <c r="BT38" s="201"/>
      <c r="BU38" s="199"/>
      <c r="BV38" s="199"/>
      <c r="BW38" s="202"/>
      <c r="BX38" s="202"/>
      <c r="BY38" s="202"/>
      <c r="BZ38" s="199"/>
      <c r="CA38" s="199"/>
      <c r="CD38" s="204"/>
      <c r="CE38" s="204"/>
      <c r="CF38" s="204"/>
      <c r="CG38" s="204"/>
      <c r="CH38" s="199"/>
      <c r="CI38" s="199"/>
      <c r="CJ38" s="200"/>
      <c r="CK38" s="201"/>
      <c r="CL38" s="199"/>
      <c r="CM38" s="199"/>
      <c r="CN38" s="202"/>
      <c r="CO38" s="202"/>
      <c r="CP38" s="202"/>
      <c r="CQ38" s="199"/>
      <c r="CR38" s="199"/>
      <c r="CU38" s="204"/>
      <c r="CV38" s="204"/>
      <c r="CW38" s="204"/>
      <c r="CX38" s="204"/>
      <c r="CY38" s="199"/>
      <c r="CZ38" s="199"/>
      <c r="DA38" s="200"/>
      <c r="DB38" s="201"/>
      <c r="DC38" s="199"/>
      <c r="DD38" s="199"/>
      <c r="DE38" s="202"/>
      <c r="DF38" s="202"/>
      <c r="DG38" s="202"/>
      <c r="DH38" s="199"/>
      <c r="DI38" s="199"/>
      <c r="DL38" s="204"/>
      <c r="DM38" s="204"/>
      <c r="DN38" s="204"/>
      <c r="DO38" s="204"/>
      <c r="DP38" s="199"/>
      <c r="DQ38" s="199"/>
      <c r="DR38" s="200"/>
      <c r="DS38" s="201"/>
      <c r="DT38" s="199"/>
      <c r="DU38" s="199"/>
      <c r="DV38" s="202"/>
      <c r="DW38" s="202"/>
      <c r="DX38" s="202"/>
      <c r="DY38" s="199"/>
      <c r="DZ38" s="199"/>
      <c r="EC38" s="204"/>
      <c r="ED38" s="204"/>
      <c r="EE38" s="204"/>
      <c r="EF38" s="204"/>
      <c r="EG38" s="199"/>
      <c r="EH38" s="199"/>
      <c r="EI38" s="200"/>
      <c r="EJ38" s="201"/>
      <c r="EK38" s="199"/>
      <c r="EL38" s="199"/>
      <c r="EM38" s="202"/>
      <c r="EN38" s="202"/>
      <c r="EO38" s="202"/>
      <c r="EP38" s="199"/>
      <c r="EQ38" s="199"/>
      <c r="ET38" s="204"/>
      <c r="EU38" s="204"/>
      <c r="EV38" s="204"/>
      <c r="EW38" s="204"/>
      <c r="EX38" s="199"/>
      <c r="EY38" s="199"/>
      <c r="EZ38" s="200"/>
      <c r="FA38" s="201"/>
      <c r="FB38" s="199"/>
      <c r="FC38" s="199"/>
      <c r="FD38" s="202"/>
      <c r="FE38" s="202"/>
      <c r="FF38" s="202"/>
      <c r="FG38" s="199"/>
      <c r="FH38" s="199"/>
      <c r="FK38" s="204"/>
      <c r="FL38" s="204"/>
      <c r="FM38" s="204"/>
      <c r="FN38" s="204"/>
      <c r="FO38" s="199"/>
      <c r="FP38" s="199"/>
      <c r="FQ38" s="200"/>
      <c r="FR38" s="201"/>
      <c r="FS38" s="199"/>
      <c r="FT38" s="199"/>
      <c r="FU38" s="202"/>
      <c r="FV38" s="202"/>
      <c r="FW38" s="202"/>
      <c r="FX38" s="199"/>
      <c r="FY38" s="199"/>
      <c r="GB38" s="204"/>
      <c r="GC38" s="204"/>
      <c r="GD38" s="204"/>
      <c r="GE38" s="204"/>
      <c r="GF38" s="199"/>
      <c r="GG38" s="199"/>
      <c r="GH38" s="200"/>
      <c r="GI38" s="201"/>
      <c r="GJ38" s="199"/>
      <c r="GK38" s="199"/>
      <c r="GL38" s="202"/>
      <c r="GM38" s="202"/>
      <c r="GN38" s="202"/>
      <c r="GO38" s="199"/>
      <c r="GP38" s="199"/>
      <c r="GS38" s="204"/>
      <c r="GT38" s="204"/>
      <c r="GU38" s="204"/>
      <c r="GV38" s="204"/>
      <c r="GW38" s="199"/>
      <c r="GX38" s="199"/>
      <c r="GY38" s="200"/>
      <c r="GZ38" s="201"/>
      <c r="HA38" s="199"/>
      <c r="HB38" s="199"/>
      <c r="HC38" s="202"/>
      <c r="HD38" s="202"/>
      <c r="HE38" s="202"/>
      <c r="HF38" s="199"/>
      <c r="HG38" s="199"/>
      <c r="HJ38" s="204"/>
      <c r="HK38" s="204"/>
      <c r="HL38" s="204"/>
      <c r="HM38" s="204"/>
      <c r="HN38" s="199"/>
      <c r="HO38" s="199"/>
      <c r="HP38" s="200"/>
      <c r="HQ38" s="201"/>
      <c r="HR38" s="199"/>
      <c r="HS38" s="199"/>
      <c r="HT38" s="202"/>
      <c r="HU38" s="202"/>
      <c r="HV38" s="202"/>
      <c r="HW38" s="199"/>
      <c r="HX38" s="199"/>
      <c r="IA38" s="204"/>
    </row>
    <row r="39" spans="2:235" s="203" customFormat="1" ht="57" customHeight="1">
      <c r="B39" s="78" t="s">
        <v>7152</v>
      </c>
      <c r="C39" s="79" t="s">
        <v>3514</v>
      </c>
      <c r="D39" s="79" t="s">
        <v>503</v>
      </c>
      <c r="E39" s="79" t="s">
        <v>2931</v>
      </c>
      <c r="F39" s="80" t="s">
        <v>7325</v>
      </c>
      <c r="G39" s="80" t="s">
        <v>1260</v>
      </c>
      <c r="H39" s="75">
        <v>33248</v>
      </c>
      <c r="I39" s="81" t="s">
        <v>2178</v>
      </c>
      <c r="J39" s="396"/>
      <c r="K39" s="108" t="s">
        <v>280</v>
      </c>
      <c r="L39" s="109" t="s">
        <v>1511</v>
      </c>
      <c r="M39" s="109" t="s">
        <v>4127</v>
      </c>
      <c r="N39" s="110" t="s">
        <v>4486</v>
      </c>
      <c r="O39" s="110" t="s">
        <v>7153</v>
      </c>
      <c r="P39" s="111" t="s">
        <v>236</v>
      </c>
      <c r="Q39" s="149" t="s">
        <v>9</v>
      </c>
      <c r="R39" s="204"/>
      <c r="S39" s="199"/>
      <c r="T39" s="200"/>
      <c r="U39" s="201"/>
      <c r="V39" s="199"/>
      <c r="W39" s="199"/>
      <c r="X39" s="202"/>
      <c r="Y39" s="202"/>
      <c r="Z39" s="202"/>
      <c r="AA39" s="199"/>
      <c r="AB39" s="199"/>
      <c r="AE39" s="204"/>
      <c r="AF39" s="204"/>
      <c r="AG39" s="204"/>
      <c r="AH39" s="204"/>
      <c r="AI39" s="199"/>
      <c r="AJ39" s="199"/>
      <c r="AK39" s="200"/>
      <c r="AL39" s="201"/>
      <c r="AM39" s="199"/>
      <c r="AN39" s="199"/>
      <c r="AO39" s="202"/>
      <c r="AP39" s="202"/>
      <c r="AQ39" s="202"/>
      <c r="AR39" s="199"/>
      <c r="AS39" s="199"/>
      <c r="AV39" s="204"/>
      <c r="AW39" s="204"/>
      <c r="AX39" s="204"/>
      <c r="AY39" s="204"/>
      <c r="AZ39" s="199"/>
      <c r="BA39" s="199"/>
      <c r="BB39" s="200"/>
      <c r="BC39" s="201"/>
      <c r="BD39" s="199"/>
      <c r="BE39" s="199"/>
      <c r="BF39" s="202"/>
      <c r="BG39" s="202"/>
      <c r="BH39" s="202"/>
      <c r="BI39" s="199"/>
      <c r="BJ39" s="199"/>
      <c r="BM39" s="204"/>
      <c r="BN39" s="204"/>
      <c r="BO39" s="204"/>
      <c r="BP39" s="204"/>
      <c r="BQ39" s="199"/>
      <c r="BR39" s="199"/>
      <c r="BS39" s="200"/>
      <c r="BT39" s="201"/>
      <c r="BU39" s="199"/>
      <c r="BV39" s="199"/>
      <c r="BW39" s="202"/>
      <c r="BX39" s="202"/>
      <c r="BY39" s="202"/>
      <c r="BZ39" s="199"/>
      <c r="CA39" s="199"/>
      <c r="CD39" s="204"/>
      <c r="CE39" s="204"/>
      <c r="CF39" s="204"/>
      <c r="CG39" s="204"/>
      <c r="CH39" s="199"/>
      <c r="CI39" s="199"/>
      <c r="CJ39" s="200"/>
      <c r="CK39" s="201"/>
      <c r="CL39" s="199"/>
      <c r="CM39" s="199"/>
      <c r="CN39" s="202"/>
      <c r="CO39" s="202"/>
      <c r="CP39" s="202"/>
      <c r="CQ39" s="199"/>
      <c r="CR39" s="199"/>
      <c r="CU39" s="204"/>
      <c r="CV39" s="204"/>
      <c r="CW39" s="204"/>
      <c r="CX39" s="204"/>
      <c r="CY39" s="199"/>
      <c r="CZ39" s="199"/>
      <c r="DA39" s="200"/>
      <c r="DB39" s="201"/>
      <c r="DC39" s="199"/>
      <c r="DD39" s="199"/>
      <c r="DE39" s="202"/>
      <c r="DF39" s="202"/>
      <c r="DG39" s="202"/>
      <c r="DH39" s="199"/>
      <c r="DI39" s="199"/>
      <c r="DL39" s="204"/>
      <c r="DM39" s="204"/>
      <c r="DN39" s="204"/>
      <c r="DO39" s="204"/>
      <c r="DP39" s="199"/>
      <c r="DQ39" s="199"/>
      <c r="DR39" s="200"/>
      <c r="DS39" s="201"/>
      <c r="DT39" s="199"/>
      <c r="DU39" s="199"/>
      <c r="DV39" s="202"/>
      <c r="DW39" s="202"/>
      <c r="DX39" s="202"/>
      <c r="DY39" s="199"/>
      <c r="DZ39" s="199"/>
      <c r="EC39" s="204"/>
      <c r="ED39" s="204"/>
      <c r="EE39" s="204"/>
      <c r="EF39" s="204"/>
      <c r="EG39" s="199"/>
      <c r="EH39" s="199"/>
      <c r="EI39" s="200"/>
      <c r="EJ39" s="201"/>
      <c r="EK39" s="199"/>
      <c r="EL39" s="199"/>
      <c r="EM39" s="202"/>
      <c r="EN39" s="202"/>
      <c r="EO39" s="202"/>
      <c r="EP39" s="199"/>
      <c r="EQ39" s="199"/>
      <c r="ET39" s="204"/>
      <c r="EU39" s="204"/>
      <c r="EV39" s="204"/>
      <c r="EW39" s="204"/>
      <c r="EX39" s="199"/>
      <c r="EY39" s="199"/>
      <c r="EZ39" s="200"/>
      <c r="FA39" s="201"/>
      <c r="FB39" s="199"/>
      <c r="FC39" s="199"/>
      <c r="FD39" s="202"/>
      <c r="FE39" s="202"/>
      <c r="FF39" s="202"/>
      <c r="FG39" s="199"/>
      <c r="FH39" s="199"/>
      <c r="FK39" s="204"/>
      <c r="FL39" s="204"/>
      <c r="FM39" s="204"/>
      <c r="FN39" s="204"/>
      <c r="FO39" s="199"/>
      <c r="FP39" s="199"/>
      <c r="FQ39" s="200"/>
      <c r="FR39" s="201"/>
      <c r="FS39" s="199"/>
      <c r="FT39" s="199"/>
      <c r="FU39" s="202"/>
      <c r="FV39" s="202"/>
      <c r="FW39" s="202"/>
      <c r="FX39" s="199"/>
      <c r="FY39" s="199"/>
      <c r="GB39" s="204"/>
      <c r="GC39" s="204"/>
      <c r="GD39" s="204"/>
      <c r="GE39" s="204"/>
      <c r="GF39" s="199"/>
      <c r="GG39" s="199"/>
      <c r="GH39" s="200"/>
      <c r="GI39" s="201"/>
      <c r="GJ39" s="199"/>
      <c r="GK39" s="199"/>
      <c r="GL39" s="202"/>
      <c r="GM39" s="202"/>
      <c r="GN39" s="202"/>
      <c r="GO39" s="199"/>
      <c r="GP39" s="199"/>
      <c r="GS39" s="204"/>
      <c r="GT39" s="204"/>
      <c r="GU39" s="204"/>
      <c r="GV39" s="204"/>
      <c r="GW39" s="199"/>
      <c r="GX39" s="199"/>
      <c r="GY39" s="200"/>
      <c r="GZ39" s="201"/>
      <c r="HA39" s="199"/>
      <c r="HB39" s="199"/>
      <c r="HC39" s="202"/>
      <c r="HD39" s="202"/>
      <c r="HE39" s="202"/>
      <c r="HF39" s="199"/>
      <c r="HG39" s="199"/>
      <c r="HJ39" s="204"/>
      <c r="HK39" s="204"/>
      <c r="HL39" s="204"/>
      <c r="HM39" s="204"/>
      <c r="HN39" s="199"/>
      <c r="HO39" s="199"/>
      <c r="HP39" s="200"/>
      <c r="HQ39" s="201"/>
      <c r="HR39" s="199"/>
      <c r="HS39" s="199"/>
      <c r="HT39" s="202"/>
      <c r="HU39" s="202"/>
      <c r="HV39" s="202"/>
      <c r="HW39" s="199"/>
      <c r="HX39" s="199"/>
      <c r="IA39" s="204"/>
    </row>
    <row r="40" spans="2:235" s="203" customFormat="1" ht="57" customHeight="1">
      <c r="B40" s="78" t="s">
        <v>7154</v>
      </c>
      <c r="C40" s="79" t="s">
        <v>7155</v>
      </c>
      <c r="D40" s="79" t="s">
        <v>7156</v>
      </c>
      <c r="E40" s="79" t="s">
        <v>7157</v>
      </c>
      <c r="F40" s="80" t="str">
        <f>M40&amp;N40</f>
        <v>山陽小野田市須恵東</v>
      </c>
      <c r="G40" s="80" t="s">
        <v>1438</v>
      </c>
      <c r="H40" s="75">
        <v>34790</v>
      </c>
      <c r="I40" s="81" t="s">
        <v>2179</v>
      </c>
      <c r="J40" s="396"/>
      <c r="K40" s="108" t="s">
        <v>280</v>
      </c>
      <c r="L40" s="109" t="s">
        <v>1511</v>
      </c>
      <c r="M40" s="109" t="s">
        <v>4127</v>
      </c>
      <c r="N40" s="110" t="s">
        <v>7158</v>
      </c>
      <c r="O40" s="110" t="s">
        <v>7159</v>
      </c>
      <c r="P40" s="111" t="s">
        <v>236</v>
      </c>
      <c r="Q40" s="149" t="s">
        <v>3561</v>
      </c>
      <c r="R40" s="204"/>
      <c r="S40" s="199"/>
      <c r="T40" s="200"/>
      <c r="U40" s="201"/>
      <c r="V40" s="199"/>
      <c r="W40" s="199"/>
      <c r="X40" s="202"/>
      <c r="Y40" s="202"/>
      <c r="Z40" s="202"/>
      <c r="AA40" s="199"/>
      <c r="AB40" s="199"/>
      <c r="AE40" s="204"/>
      <c r="AF40" s="204"/>
      <c r="AG40" s="204"/>
      <c r="AH40" s="204"/>
      <c r="AI40" s="199"/>
      <c r="AJ40" s="199"/>
      <c r="AK40" s="200"/>
      <c r="AL40" s="201"/>
      <c r="AM40" s="199"/>
      <c r="AN40" s="199"/>
      <c r="AO40" s="202"/>
      <c r="AP40" s="202"/>
      <c r="AQ40" s="202"/>
      <c r="AR40" s="199"/>
      <c r="AS40" s="199"/>
      <c r="AV40" s="204"/>
      <c r="AW40" s="204"/>
      <c r="AX40" s="204"/>
      <c r="AY40" s="204"/>
      <c r="AZ40" s="199"/>
      <c r="BA40" s="199"/>
      <c r="BB40" s="200"/>
      <c r="BC40" s="201"/>
      <c r="BD40" s="199"/>
      <c r="BE40" s="199"/>
      <c r="BF40" s="202"/>
      <c r="BG40" s="202"/>
      <c r="BH40" s="202"/>
      <c r="BI40" s="199"/>
      <c r="BJ40" s="199"/>
      <c r="BM40" s="204"/>
      <c r="BN40" s="204"/>
      <c r="BO40" s="204"/>
      <c r="BP40" s="204"/>
      <c r="BQ40" s="199"/>
      <c r="BR40" s="199"/>
      <c r="BS40" s="200"/>
      <c r="BT40" s="201"/>
      <c r="BU40" s="199"/>
      <c r="BV40" s="199"/>
      <c r="BW40" s="202"/>
      <c r="BX40" s="202"/>
      <c r="BY40" s="202"/>
      <c r="BZ40" s="199"/>
      <c r="CA40" s="199"/>
      <c r="CD40" s="204"/>
      <c r="CE40" s="204"/>
      <c r="CF40" s="204"/>
      <c r="CG40" s="204"/>
      <c r="CH40" s="199"/>
      <c r="CI40" s="199"/>
      <c r="CJ40" s="200"/>
      <c r="CK40" s="201"/>
      <c r="CL40" s="199"/>
      <c r="CM40" s="199"/>
      <c r="CN40" s="202"/>
      <c r="CO40" s="202"/>
      <c r="CP40" s="202"/>
      <c r="CQ40" s="199"/>
      <c r="CR40" s="199"/>
      <c r="CU40" s="204"/>
      <c r="CV40" s="204"/>
      <c r="CW40" s="204"/>
      <c r="CX40" s="204"/>
      <c r="CY40" s="199"/>
      <c r="CZ40" s="199"/>
      <c r="DA40" s="200"/>
      <c r="DB40" s="201"/>
      <c r="DC40" s="199"/>
      <c r="DD40" s="199"/>
      <c r="DE40" s="202"/>
      <c r="DF40" s="202"/>
      <c r="DG40" s="202"/>
      <c r="DH40" s="199"/>
      <c r="DI40" s="199"/>
      <c r="DL40" s="204"/>
      <c r="DM40" s="204"/>
      <c r="DN40" s="204"/>
      <c r="DO40" s="204"/>
      <c r="DP40" s="199"/>
      <c r="DQ40" s="199"/>
      <c r="DR40" s="200"/>
      <c r="DS40" s="201"/>
      <c r="DT40" s="199"/>
      <c r="DU40" s="199"/>
      <c r="DV40" s="202"/>
      <c r="DW40" s="202"/>
      <c r="DX40" s="202"/>
      <c r="DY40" s="199"/>
      <c r="DZ40" s="199"/>
      <c r="EC40" s="204"/>
      <c r="ED40" s="204"/>
      <c r="EE40" s="204"/>
      <c r="EF40" s="204"/>
      <c r="EG40" s="199"/>
      <c r="EH40" s="199"/>
      <c r="EI40" s="200"/>
      <c r="EJ40" s="201"/>
      <c r="EK40" s="199"/>
      <c r="EL40" s="199"/>
      <c r="EM40" s="202"/>
      <c r="EN40" s="202"/>
      <c r="EO40" s="202"/>
      <c r="EP40" s="199"/>
      <c r="EQ40" s="199"/>
      <c r="ET40" s="204"/>
      <c r="EU40" s="204"/>
      <c r="EV40" s="204"/>
      <c r="EW40" s="204"/>
      <c r="EX40" s="199"/>
      <c r="EY40" s="199"/>
      <c r="EZ40" s="200"/>
      <c r="FA40" s="201"/>
      <c r="FB40" s="199"/>
      <c r="FC40" s="199"/>
      <c r="FD40" s="202"/>
      <c r="FE40" s="202"/>
      <c r="FF40" s="202"/>
      <c r="FG40" s="199"/>
      <c r="FH40" s="199"/>
      <c r="FK40" s="204"/>
      <c r="FL40" s="204"/>
      <c r="FM40" s="204"/>
      <c r="FN40" s="204"/>
      <c r="FO40" s="199"/>
      <c r="FP40" s="199"/>
      <c r="FQ40" s="200"/>
      <c r="FR40" s="201"/>
      <c r="FS40" s="199"/>
      <c r="FT40" s="199"/>
      <c r="FU40" s="202"/>
      <c r="FV40" s="202"/>
      <c r="FW40" s="202"/>
      <c r="FX40" s="199"/>
      <c r="FY40" s="199"/>
      <c r="GB40" s="204"/>
      <c r="GC40" s="204"/>
      <c r="GD40" s="204"/>
      <c r="GE40" s="204"/>
      <c r="GF40" s="199"/>
      <c r="GG40" s="199"/>
      <c r="GH40" s="200"/>
      <c r="GI40" s="201"/>
      <c r="GJ40" s="199"/>
      <c r="GK40" s="199"/>
      <c r="GL40" s="202"/>
      <c r="GM40" s="202"/>
      <c r="GN40" s="202"/>
      <c r="GO40" s="199"/>
      <c r="GP40" s="199"/>
      <c r="GS40" s="204"/>
      <c r="GT40" s="204"/>
      <c r="GU40" s="204"/>
      <c r="GV40" s="204"/>
      <c r="GW40" s="199"/>
      <c r="GX40" s="199"/>
      <c r="GY40" s="200"/>
      <c r="GZ40" s="201"/>
      <c r="HA40" s="199"/>
      <c r="HB40" s="199"/>
      <c r="HC40" s="202"/>
      <c r="HD40" s="202"/>
      <c r="HE40" s="202"/>
      <c r="HF40" s="199"/>
      <c r="HG40" s="199"/>
      <c r="HJ40" s="204"/>
      <c r="HK40" s="204"/>
      <c r="HL40" s="204"/>
      <c r="HM40" s="204"/>
      <c r="HN40" s="199"/>
      <c r="HO40" s="199"/>
      <c r="HP40" s="200"/>
      <c r="HQ40" s="201"/>
      <c r="HR40" s="199"/>
      <c r="HS40" s="199"/>
      <c r="HT40" s="202"/>
      <c r="HU40" s="202"/>
      <c r="HV40" s="202"/>
      <c r="HW40" s="199"/>
      <c r="HX40" s="199"/>
      <c r="IA40" s="204"/>
    </row>
    <row r="41" spans="2:235" s="203" customFormat="1" ht="57" customHeight="1">
      <c r="B41" s="78" t="s">
        <v>4222</v>
      </c>
      <c r="C41" s="79" t="s">
        <v>2719</v>
      </c>
      <c r="D41" s="79" t="s">
        <v>8945</v>
      </c>
      <c r="E41" s="79" t="s">
        <v>4040</v>
      </c>
      <c r="F41" s="80" t="str">
        <f>M41&amp;N41</f>
        <v>山陽小野田市大字埴生2156</v>
      </c>
      <c r="G41" s="80" t="s">
        <v>936</v>
      </c>
      <c r="H41" s="75">
        <v>34881</v>
      </c>
      <c r="I41" s="81" t="s">
        <v>1677</v>
      </c>
      <c r="J41" s="396"/>
      <c r="K41" s="108" t="s">
        <v>280</v>
      </c>
      <c r="L41" s="109" t="s">
        <v>1511</v>
      </c>
      <c r="M41" s="109" t="s">
        <v>4127</v>
      </c>
      <c r="N41" s="110" t="s">
        <v>2720</v>
      </c>
      <c r="O41" s="110" t="s">
        <v>4221</v>
      </c>
      <c r="P41" s="111" t="s">
        <v>236</v>
      </c>
      <c r="Q41" s="149" t="s">
        <v>9</v>
      </c>
      <c r="R41" s="204"/>
      <c r="S41" s="199"/>
      <c r="T41" s="200"/>
      <c r="U41" s="201"/>
      <c r="V41" s="199"/>
      <c r="W41" s="199"/>
      <c r="X41" s="202"/>
      <c r="Y41" s="202"/>
      <c r="Z41" s="202"/>
      <c r="AA41" s="199"/>
      <c r="AB41" s="199"/>
      <c r="AE41" s="204"/>
      <c r="AF41" s="204"/>
      <c r="AG41" s="204"/>
      <c r="AH41" s="204"/>
      <c r="AI41" s="199"/>
      <c r="AJ41" s="199"/>
      <c r="AK41" s="200"/>
      <c r="AL41" s="201"/>
      <c r="AM41" s="199"/>
      <c r="AN41" s="199"/>
      <c r="AO41" s="202"/>
      <c r="AP41" s="202"/>
      <c r="AQ41" s="202"/>
      <c r="AR41" s="199"/>
      <c r="AS41" s="199"/>
      <c r="AV41" s="204"/>
      <c r="AW41" s="204"/>
      <c r="AX41" s="204"/>
      <c r="AY41" s="204"/>
      <c r="AZ41" s="199"/>
      <c r="BA41" s="199"/>
      <c r="BB41" s="200"/>
      <c r="BC41" s="201"/>
      <c r="BD41" s="199"/>
      <c r="BE41" s="199"/>
      <c r="BF41" s="202"/>
      <c r="BG41" s="202"/>
      <c r="BH41" s="202"/>
      <c r="BI41" s="199"/>
      <c r="BJ41" s="199"/>
      <c r="BM41" s="204"/>
      <c r="BN41" s="204"/>
      <c r="BO41" s="204"/>
      <c r="BP41" s="204"/>
      <c r="BQ41" s="199"/>
      <c r="BR41" s="199"/>
      <c r="BS41" s="200"/>
      <c r="BT41" s="201"/>
      <c r="BU41" s="199"/>
      <c r="BV41" s="199"/>
      <c r="BW41" s="202"/>
      <c r="BX41" s="202"/>
      <c r="BY41" s="202"/>
      <c r="BZ41" s="199"/>
      <c r="CA41" s="199"/>
      <c r="CD41" s="204"/>
      <c r="CE41" s="204"/>
      <c r="CF41" s="204"/>
      <c r="CG41" s="204"/>
      <c r="CH41" s="199"/>
      <c r="CI41" s="199"/>
      <c r="CJ41" s="200"/>
      <c r="CK41" s="201"/>
      <c r="CL41" s="199"/>
      <c r="CM41" s="199"/>
      <c r="CN41" s="202"/>
      <c r="CO41" s="202"/>
      <c r="CP41" s="202"/>
      <c r="CQ41" s="199"/>
      <c r="CR41" s="199"/>
      <c r="CU41" s="204"/>
      <c r="CV41" s="204"/>
      <c r="CW41" s="204"/>
      <c r="CX41" s="204"/>
      <c r="CY41" s="199"/>
      <c r="CZ41" s="199"/>
      <c r="DA41" s="200"/>
      <c r="DB41" s="201"/>
      <c r="DC41" s="199"/>
      <c r="DD41" s="199"/>
      <c r="DE41" s="202"/>
      <c r="DF41" s="202"/>
      <c r="DG41" s="202"/>
      <c r="DH41" s="199"/>
      <c r="DI41" s="199"/>
      <c r="DL41" s="204"/>
      <c r="DM41" s="204"/>
      <c r="DN41" s="204"/>
      <c r="DO41" s="204"/>
      <c r="DP41" s="199"/>
      <c r="DQ41" s="199"/>
      <c r="DR41" s="200"/>
      <c r="DS41" s="201"/>
      <c r="DT41" s="199"/>
      <c r="DU41" s="199"/>
      <c r="DV41" s="202"/>
      <c r="DW41" s="202"/>
      <c r="DX41" s="202"/>
      <c r="DY41" s="199"/>
      <c r="DZ41" s="199"/>
      <c r="EC41" s="204"/>
      <c r="ED41" s="204"/>
      <c r="EE41" s="204"/>
      <c r="EF41" s="204"/>
      <c r="EG41" s="199"/>
      <c r="EH41" s="199"/>
      <c r="EI41" s="200"/>
      <c r="EJ41" s="201"/>
      <c r="EK41" s="199"/>
      <c r="EL41" s="199"/>
      <c r="EM41" s="202"/>
      <c r="EN41" s="202"/>
      <c r="EO41" s="202"/>
      <c r="EP41" s="199"/>
      <c r="EQ41" s="199"/>
      <c r="ET41" s="204"/>
      <c r="EU41" s="204"/>
      <c r="EV41" s="204"/>
      <c r="EW41" s="204"/>
      <c r="EX41" s="199"/>
      <c r="EY41" s="199"/>
      <c r="EZ41" s="200"/>
      <c r="FA41" s="201"/>
      <c r="FB41" s="199"/>
      <c r="FC41" s="199"/>
      <c r="FD41" s="202"/>
      <c r="FE41" s="202"/>
      <c r="FF41" s="202"/>
      <c r="FG41" s="199"/>
      <c r="FH41" s="199"/>
      <c r="FK41" s="204"/>
      <c r="FL41" s="204"/>
      <c r="FM41" s="204"/>
      <c r="FN41" s="204"/>
      <c r="FO41" s="199"/>
      <c r="FP41" s="199"/>
      <c r="FQ41" s="200"/>
      <c r="FR41" s="201"/>
      <c r="FS41" s="199"/>
      <c r="FT41" s="199"/>
      <c r="FU41" s="202"/>
      <c r="FV41" s="202"/>
      <c r="FW41" s="202"/>
      <c r="FX41" s="199"/>
      <c r="FY41" s="199"/>
      <c r="GB41" s="204"/>
      <c r="GC41" s="204"/>
      <c r="GD41" s="204"/>
      <c r="GE41" s="204"/>
      <c r="GF41" s="199"/>
      <c r="GG41" s="199"/>
      <c r="GH41" s="200"/>
      <c r="GI41" s="201"/>
      <c r="GJ41" s="199"/>
      <c r="GK41" s="199"/>
      <c r="GL41" s="202"/>
      <c r="GM41" s="202"/>
      <c r="GN41" s="202"/>
      <c r="GO41" s="199"/>
      <c r="GP41" s="199"/>
      <c r="GS41" s="204"/>
      <c r="GT41" s="204"/>
      <c r="GU41" s="204"/>
      <c r="GV41" s="204"/>
      <c r="GW41" s="199"/>
      <c r="GX41" s="199"/>
      <c r="GY41" s="200"/>
      <c r="GZ41" s="201"/>
      <c r="HA41" s="199"/>
      <c r="HB41" s="199"/>
      <c r="HC41" s="202"/>
      <c r="HD41" s="202"/>
      <c r="HE41" s="202"/>
      <c r="HF41" s="199"/>
      <c r="HG41" s="199"/>
      <c r="HJ41" s="204"/>
      <c r="HK41" s="204"/>
      <c r="HL41" s="204"/>
      <c r="HM41" s="204"/>
      <c r="HN41" s="199"/>
      <c r="HO41" s="199"/>
      <c r="HP41" s="200"/>
      <c r="HQ41" s="201"/>
      <c r="HR41" s="199"/>
      <c r="HS41" s="199"/>
      <c r="HT41" s="202"/>
      <c r="HU41" s="202"/>
      <c r="HV41" s="202"/>
      <c r="HW41" s="199"/>
      <c r="HX41" s="199"/>
      <c r="IA41" s="204"/>
    </row>
    <row r="42" spans="2:235" s="184" customFormat="1" ht="36">
      <c r="B42" s="82" t="s">
        <v>7160</v>
      </c>
      <c r="C42" s="83" t="s">
        <v>6639</v>
      </c>
      <c r="D42" s="83" t="s">
        <v>6640</v>
      </c>
      <c r="E42" s="83" t="s">
        <v>8143</v>
      </c>
      <c r="F42" s="84" t="s">
        <v>7326</v>
      </c>
      <c r="G42" s="84" t="s">
        <v>1033</v>
      </c>
      <c r="H42" s="85">
        <v>35735</v>
      </c>
      <c r="I42" s="86" t="s">
        <v>2180</v>
      </c>
      <c r="J42" s="408"/>
      <c r="K42" s="116" t="s">
        <v>280</v>
      </c>
      <c r="L42" s="117" t="s">
        <v>1511</v>
      </c>
      <c r="M42" s="117" t="s">
        <v>4127</v>
      </c>
      <c r="N42" s="118" t="s">
        <v>7317</v>
      </c>
      <c r="O42" s="118" t="s">
        <v>7161</v>
      </c>
      <c r="P42" s="390" t="s">
        <v>236</v>
      </c>
      <c r="Q42" s="391" t="s">
        <v>9</v>
      </c>
    </row>
    <row r="43" spans="2:235">
      <c r="B43" s="630">
        <f>COUNTA(B9:B42)</f>
        <v>34</v>
      </c>
      <c r="C43" s="630"/>
      <c r="D43" s="630"/>
      <c r="E43" s="630"/>
      <c r="F43" s="385"/>
      <c r="G43" s="385"/>
      <c r="H43" s="631"/>
      <c r="I43" s="385"/>
      <c r="J43" s="385"/>
      <c r="K43" s="386"/>
      <c r="L43" s="386"/>
      <c r="M43" s="386"/>
      <c r="N43" s="385"/>
      <c r="O43" s="385"/>
      <c r="P43" s="494"/>
      <c r="Q43" s="494"/>
    </row>
    <row r="44" spans="2:235" ht="13.5" thickBot="1">
      <c r="B44" s="308" t="s">
        <v>49</v>
      </c>
      <c r="C44" s="307" t="s">
        <v>343</v>
      </c>
      <c r="F44" s="14"/>
      <c r="G44" s="14"/>
      <c r="M44" s="307" t="s">
        <v>117</v>
      </c>
    </row>
    <row r="45" spans="2:235" ht="13.5" thickTop="1">
      <c r="C45" s="309" t="s">
        <v>80</v>
      </c>
      <c r="D45" s="310">
        <f t="shared" ref="D45:D57" si="2">COUNTIF($M$9:$M$42,C45)</f>
        <v>0</v>
      </c>
      <c r="F45" s="14"/>
      <c r="G45" s="14"/>
      <c r="M45" s="30"/>
      <c r="N45" s="31" t="s">
        <v>63</v>
      </c>
      <c r="O45" s="31" t="s">
        <v>330</v>
      </c>
      <c r="P45" s="32" t="s">
        <v>78</v>
      </c>
    </row>
    <row r="46" spans="2:235">
      <c r="C46" s="311" t="s">
        <v>378</v>
      </c>
      <c r="D46" s="34">
        <f t="shared" si="2"/>
        <v>8</v>
      </c>
      <c r="F46" s="14"/>
      <c r="G46" s="14"/>
      <c r="M46" s="646" t="s">
        <v>45</v>
      </c>
      <c r="N46" s="6" t="s">
        <v>64</v>
      </c>
      <c r="O46" s="6">
        <f t="shared" ref="O46:O53" si="3">COUNTIF($Q$9:$Q$42,N46)</f>
        <v>0</v>
      </c>
      <c r="P46" s="35">
        <f>SUMIF($Q$9:$Q$41,N46)</f>
        <v>0</v>
      </c>
    </row>
    <row r="47" spans="2:235">
      <c r="C47" s="311" t="s">
        <v>333</v>
      </c>
      <c r="D47" s="34">
        <f t="shared" si="2"/>
        <v>3</v>
      </c>
      <c r="F47" s="14"/>
      <c r="G47" s="14"/>
      <c r="M47" s="647"/>
      <c r="N47" s="6" t="s">
        <v>109</v>
      </c>
      <c r="O47" s="6">
        <f t="shared" si="3"/>
        <v>0</v>
      </c>
      <c r="P47" s="35">
        <f>SUMIF($Q$9:$Q$41,N47)</f>
        <v>0</v>
      </c>
    </row>
    <row r="48" spans="2:235">
      <c r="C48" s="311" t="s">
        <v>244</v>
      </c>
      <c r="D48" s="34">
        <f t="shared" si="2"/>
        <v>13</v>
      </c>
      <c r="F48" s="14"/>
      <c r="G48" s="14"/>
      <c r="M48" s="647"/>
      <c r="N48" s="6" t="s">
        <v>110</v>
      </c>
      <c r="O48" s="6">
        <f>COUNTIF($Q$9:$Q$42,N48)</f>
        <v>8</v>
      </c>
      <c r="P48" s="35">
        <f>SUMIF($Q$9:$Q$41,N48)</f>
        <v>0</v>
      </c>
    </row>
    <row r="49" spans="3:16" ht="13.5" thickBot="1">
      <c r="C49" s="311" t="s">
        <v>95</v>
      </c>
      <c r="D49" s="34">
        <f t="shared" si="2"/>
        <v>0</v>
      </c>
      <c r="F49" s="14"/>
      <c r="G49" s="14"/>
      <c r="M49" s="648"/>
      <c r="N49" s="8" t="s">
        <v>111</v>
      </c>
      <c r="O49" s="8">
        <f>COUNTIF($Q$9:$Q$42,N49)</f>
        <v>0</v>
      </c>
      <c r="P49" s="36">
        <f>SUMIF($Q$9:$Q$41,N49)</f>
        <v>0</v>
      </c>
    </row>
    <row r="50" spans="3:16" ht="13.5" thickTop="1">
      <c r="C50" s="311" t="s">
        <v>96</v>
      </c>
      <c r="D50" s="34">
        <f t="shared" si="2"/>
        <v>0</v>
      </c>
      <c r="F50" s="14"/>
      <c r="G50" s="14"/>
      <c r="M50" s="647" t="s">
        <v>46</v>
      </c>
      <c r="N50" s="37" t="s">
        <v>112</v>
      </c>
      <c r="O50" s="37">
        <f t="shared" si="3"/>
        <v>16</v>
      </c>
      <c r="P50" s="38">
        <f>SUMIF($Q$9:$Q$42,N50)</f>
        <v>0</v>
      </c>
    </row>
    <row r="51" spans="3:16">
      <c r="C51" s="311" t="s">
        <v>225</v>
      </c>
      <c r="D51" s="34">
        <f t="shared" si="2"/>
        <v>5</v>
      </c>
      <c r="F51" s="14"/>
      <c r="G51" s="14"/>
      <c r="M51" s="647"/>
      <c r="N51" s="6" t="s">
        <v>113</v>
      </c>
      <c r="O51" s="6">
        <f t="shared" si="3"/>
        <v>1</v>
      </c>
      <c r="P51" s="35">
        <f>SUMIF($Q$9:$Q$41,N51)</f>
        <v>0</v>
      </c>
    </row>
    <row r="52" spans="3:16">
      <c r="C52" s="311" t="s">
        <v>334</v>
      </c>
      <c r="D52" s="34">
        <f t="shared" si="2"/>
        <v>0</v>
      </c>
      <c r="F52" s="14"/>
      <c r="G52" s="14"/>
      <c r="M52" s="647"/>
      <c r="N52" s="6" t="s">
        <v>114</v>
      </c>
      <c r="O52" s="6">
        <f t="shared" si="3"/>
        <v>9</v>
      </c>
      <c r="P52" s="35">
        <f>SUMIF($Q$9:$Q$41,N52)</f>
        <v>0</v>
      </c>
    </row>
    <row r="53" spans="3:16" ht="13.5" thickBot="1">
      <c r="C53" s="311" t="s">
        <v>227</v>
      </c>
      <c r="D53" s="34">
        <f t="shared" si="2"/>
        <v>0</v>
      </c>
      <c r="F53" s="14"/>
      <c r="G53" s="14"/>
      <c r="M53" s="649"/>
      <c r="N53" s="39" t="s">
        <v>115</v>
      </c>
      <c r="O53" s="39">
        <f t="shared" si="3"/>
        <v>0</v>
      </c>
      <c r="P53" s="40">
        <f>SUMIF($Q$9:$Q$41,N53)</f>
        <v>0</v>
      </c>
    </row>
    <row r="54" spans="3:16" ht="13.5" thickTop="1">
      <c r="C54" s="311" t="s">
        <v>235</v>
      </c>
      <c r="D54" s="34">
        <f t="shared" si="2"/>
        <v>0</v>
      </c>
      <c r="F54" s="14"/>
      <c r="G54" s="14"/>
      <c r="O54" s="41">
        <f>SUM(O46:O53)</f>
        <v>34</v>
      </c>
      <c r="P54" s="41">
        <f>SUM(P46:P53)</f>
        <v>0</v>
      </c>
    </row>
    <row r="55" spans="3:16">
      <c r="C55" s="311" t="s">
        <v>335</v>
      </c>
      <c r="D55" s="34">
        <f t="shared" si="2"/>
        <v>1</v>
      </c>
      <c r="F55" s="14"/>
      <c r="G55" s="14"/>
      <c r="H55" s="14"/>
      <c r="I55" s="14"/>
      <c r="J55" s="60"/>
      <c r="K55" s="60"/>
      <c r="L55" s="61"/>
    </row>
    <row r="56" spans="3:16">
      <c r="C56" s="311" t="s">
        <v>336</v>
      </c>
      <c r="D56" s="34">
        <f t="shared" si="2"/>
        <v>0</v>
      </c>
      <c r="F56" s="14"/>
      <c r="G56" s="14"/>
      <c r="H56" s="14"/>
      <c r="I56" s="14"/>
      <c r="J56" s="60"/>
      <c r="K56" s="60"/>
      <c r="L56" s="61"/>
    </row>
    <row r="57" spans="3:16" ht="13.5" thickBot="1">
      <c r="C57" s="392" t="s">
        <v>51</v>
      </c>
      <c r="D57" s="42">
        <f t="shared" si="2"/>
        <v>4</v>
      </c>
      <c r="F57" s="14"/>
      <c r="G57" s="14"/>
      <c r="H57" s="14"/>
      <c r="I57" s="14"/>
      <c r="J57" s="60"/>
      <c r="K57" s="60"/>
      <c r="L57" s="61"/>
    </row>
    <row r="58" spans="3:16" ht="14" thickTop="1" thickBot="1">
      <c r="C58" s="312" t="s">
        <v>337</v>
      </c>
      <c r="D58" s="313">
        <f>SUM(D45:D57)</f>
        <v>34</v>
      </c>
      <c r="F58" s="14"/>
      <c r="G58" s="14"/>
      <c r="H58" s="14"/>
      <c r="I58" s="14"/>
      <c r="J58" s="60"/>
      <c r="K58" s="60"/>
      <c r="L58" s="61"/>
    </row>
    <row r="59" spans="3:16" ht="13.5" thickTop="1">
      <c r="C59" s="314" t="s">
        <v>759</v>
      </c>
      <c r="D59" s="315">
        <f t="shared" ref="D59:D67" si="4">COUNTIF($M$9:$M$42,C59)</f>
        <v>0</v>
      </c>
      <c r="F59" s="14"/>
      <c r="G59" s="14"/>
      <c r="H59" s="14"/>
      <c r="I59" s="14"/>
      <c r="J59" s="60"/>
      <c r="K59" s="60"/>
      <c r="L59" s="61"/>
    </row>
    <row r="60" spans="3:16">
      <c r="C60" s="311" t="s">
        <v>760</v>
      </c>
      <c r="D60" s="34">
        <f t="shared" si="4"/>
        <v>0</v>
      </c>
      <c r="F60" s="14"/>
      <c r="G60" s="14"/>
      <c r="H60" s="14"/>
      <c r="I60" s="14"/>
      <c r="J60" s="60"/>
      <c r="K60" s="60"/>
      <c r="L60" s="61"/>
    </row>
    <row r="61" spans="3:16">
      <c r="C61" s="311" t="s">
        <v>761</v>
      </c>
      <c r="D61" s="34">
        <f t="shared" si="4"/>
        <v>0</v>
      </c>
      <c r="F61" s="14"/>
      <c r="G61" s="14"/>
      <c r="H61" s="14"/>
      <c r="I61" s="14"/>
      <c r="J61" s="60"/>
      <c r="K61" s="60"/>
      <c r="L61" s="61"/>
    </row>
    <row r="62" spans="3:16">
      <c r="C62" s="311" t="s">
        <v>762</v>
      </c>
      <c r="D62" s="34">
        <f t="shared" si="4"/>
        <v>0</v>
      </c>
      <c r="F62" s="14"/>
      <c r="G62" s="14"/>
      <c r="H62" s="14"/>
      <c r="I62" s="14"/>
      <c r="J62" s="60"/>
      <c r="K62" s="60"/>
      <c r="L62" s="61"/>
    </row>
    <row r="63" spans="3:16">
      <c r="C63" s="311" t="s">
        <v>751</v>
      </c>
      <c r="D63" s="34">
        <f>COUNTIF($M$9:$M$42,C63)</f>
        <v>0</v>
      </c>
      <c r="F63" s="14"/>
      <c r="G63" s="14"/>
      <c r="H63" s="14"/>
      <c r="I63" s="14"/>
      <c r="J63" s="60"/>
      <c r="K63" s="60"/>
      <c r="L63" s="61"/>
    </row>
    <row r="64" spans="3:16">
      <c r="C64" s="311" t="s">
        <v>338</v>
      </c>
      <c r="D64" s="34">
        <f t="shared" si="4"/>
        <v>0</v>
      </c>
      <c r="F64" s="14"/>
      <c r="G64" s="14"/>
      <c r="H64" s="14"/>
      <c r="I64" s="14"/>
      <c r="J64" s="60"/>
      <c r="K64" s="60"/>
      <c r="L64" s="61"/>
    </row>
    <row r="65" spans="3:12">
      <c r="C65" s="311" t="s">
        <v>339</v>
      </c>
      <c r="D65" s="34">
        <f t="shared" si="4"/>
        <v>0</v>
      </c>
      <c r="F65" s="14"/>
      <c r="G65" s="14"/>
      <c r="H65" s="14"/>
      <c r="I65" s="14"/>
      <c r="J65" s="60"/>
      <c r="K65" s="60"/>
      <c r="L65" s="61"/>
    </row>
    <row r="66" spans="3:12">
      <c r="C66" s="311" t="s">
        <v>763</v>
      </c>
      <c r="D66" s="34">
        <f t="shared" si="4"/>
        <v>0</v>
      </c>
      <c r="F66" s="14"/>
      <c r="G66" s="14"/>
      <c r="H66" s="14"/>
      <c r="I66" s="14"/>
      <c r="J66" s="60"/>
      <c r="K66" s="60"/>
      <c r="L66" s="61"/>
    </row>
    <row r="67" spans="3:12" ht="13.5" thickBot="1">
      <c r="C67" s="392" t="s">
        <v>344</v>
      </c>
      <c r="D67" s="42">
        <f t="shared" si="4"/>
        <v>0</v>
      </c>
      <c r="F67" s="14"/>
      <c r="G67" s="14"/>
      <c r="H67" s="14"/>
      <c r="I67" s="14"/>
      <c r="J67" s="60"/>
      <c r="K67" s="60"/>
      <c r="L67" s="61"/>
    </row>
    <row r="68" spans="3:12" ht="14" thickTop="1" thickBot="1">
      <c r="C68" s="312" t="s">
        <v>341</v>
      </c>
      <c r="D68" s="313">
        <f>SUM(D59:D67)</f>
        <v>0</v>
      </c>
      <c r="F68" s="14"/>
      <c r="G68" s="14"/>
      <c r="H68" s="14"/>
      <c r="I68" s="14"/>
      <c r="J68" s="60"/>
      <c r="K68" s="60"/>
      <c r="L68" s="61"/>
    </row>
    <row r="69" spans="3:12" ht="14" thickTop="1" thickBot="1">
      <c r="C69" s="316" t="s">
        <v>342</v>
      </c>
      <c r="D69" s="317">
        <f>D58+D68</f>
        <v>34</v>
      </c>
      <c r="F69" s="14"/>
      <c r="G69" s="14"/>
      <c r="H69" s="14"/>
      <c r="I69" s="14"/>
      <c r="J69" s="60"/>
      <c r="K69" s="60"/>
      <c r="L69" s="61"/>
    </row>
    <row r="70" spans="3:12" ht="14" thickTop="1" thickBot="1">
      <c r="C70" s="316" t="s">
        <v>342</v>
      </c>
      <c r="D70" s="317">
        <f>D59+D69</f>
        <v>34</v>
      </c>
      <c r="F70" s="14"/>
      <c r="G70" s="14"/>
      <c r="H70" s="14"/>
      <c r="I70" s="14"/>
      <c r="J70" s="60"/>
      <c r="K70" s="60"/>
      <c r="L70" s="61"/>
    </row>
    <row r="71" spans="3:12" ht="13.5" thickTop="1"/>
  </sheetData>
  <autoFilter ref="A8:WVZ69" xr:uid="{00000000-0009-0000-0000-000009000000}"/>
  <mergeCells count="3">
    <mergeCell ref="C4:E4"/>
    <mergeCell ref="M46:M49"/>
    <mergeCell ref="M50:M53"/>
  </mergeCells>
  <phoneticPr fontId="4"/>
  <dataValidations count="2">
    <dataValidation type="list" allowBlank="1" showInputMessage="1" showErrorMessage="1" sqref="Q65533:Q65579 JM65532:JM65578 TI65532:TI65578 ADE65532:ADE65578 ANA65532:ANA65578 AWW65532:AWW65578 BGS65532:BGS65578 BQO65532:BQO65578 CAK65532:CAK65578 CKG65532:CKG65578 CUC65532:CUC65578 DDY65532:DDY65578 DNU65532:DNU65578 DXQ65532:DXQ65578 EHM65532:EHM65578 ERI65532:ERI65578 FBE65532:FBE65578 FLA65532:FLA65578 FUW65532:FUW65578 GES65532:GES65578 GOO65532:GOO65578 GYK65532:GYK65578 HIG65532:HIG65578 HSC65532:HSC65578 IBY65532:IBY65578 ILU65532:ILU65578 IVQ65532:IVQ65578 JFM65532:JFM65578 JPI65532:JPI65578 JZE65532:JZE65578 KJA65532:KJA65578 KSW65532:KSW65578 LCS65532:LCS65578 LMO65532:LMO65578 LWK65532:LWK65578 MGG65532:MGG65578 MQC65532:MQC65578 MZY65532:MZY65578 NJU65532:NJU65578 NTQ65532:NTQ65578 ODM65532:ODM65578 ONI65532:ONI65578 OXE65532:OXE65578 PHA65532:PHA65578 PQW65532:PQW65578 QAS65532:QAS65578 QKO65532:QKO65578 QUK65532:QUK65578 REG65532:REG65578 ROC65532:ROC65578 RXY65532:RXY65578 SHU65532:SHU65578 SRQ65532:SRQ65578 TBM65532:TBM65578 TLI65532:TLI65578 TVE65532:TVE65578 UFA65532:UFA65578 UOW65532:UOW65578 UYS65532:UYS65578 VIO65532:VIO65578 VSK65532:VSK65578 WCG65532:WCG65578 WMC65532:WMC65578 WVY65532:WVY65578 Q131069:Q131115 JM131068:JM131114 TI131068:TI131114 ADE131068:ADE131114 ANA131068:ANA131114 AWW131068:AWW131114 BGS131068:BGS131114 BQO131068:BQO131114 CAK131068:CAK131114 CKG131068:CKG131114 CUC131068:CUC131114 DDY131068:DDY131114 DNU131068:DNU131114 DXQ131068:DXQ131114 EHM131068:EHM131114 ERI131068:ERI131114 FBE131068:FBE131114 FLA131068:FLA131114 FUW131068:FUW131114 GES131068:GES131114 GOO131068:GOO131114 GYK131068:GYK131114 HIG131068:HIG131114 HSC131068:HSC131114 IBY131068:IBY131114 ILU131068:ILU131114 IVQ131068:IVQ131114 JFM131068:JFM131114 JPI131068:JPI131114 JZE131068:JZE131114 KJA131068:KJA131114 KSW131068:KSW131114 LCS131068:LCS131114 LMO131068:LMO131114 LWK131068:LWK131114 MGG131068:MGG131114 MQC131068:MQC131114 MZY131068:MZY131114 NJU131068:NJU131114 NTQ131068:NTQ131114 ODM131068:ODM131114 ONI131068:ONI131114 OXE131068:OXE131114 PHA131068:PHA131114 PQW131068:PQW131114 QAS131068:QAS131114 QKO131068:QKO131114 QUK131068:QUK131114 REG131068:REG131114 ROC131068:ROC131114 RXY131068:RXY131114 SHU131068:SHU131114 SRQ131068:SRQ131114 TBM131068:TBM131114 TLI131068:TLI131114 TVE131068:TVE131114 UFA131068:UFA131114 UOW131068:UOW131114 UYS131068:UYS131114 VIO131068:VIO131114 VSK131068:VSK131114 WCG131068:WCG131114 WMC131068:WMC131114 WVY131068:WVY131114 Q196605:Q196651 JM196604:JM196650 TI196604:TI196650 ADE196604:ADE196650 ANA196604:ANA196650 AWW196604:AWW196650 BGS196604:BGS196650 BQO196604:BQO196650 CAK196604:CAK196650 CKG196604:CKG196650 CUC196604:CUC196650 DDY196604:DDY196650 DNU196604:DNU196650 DXQ196604:DXQ196650 EHM196604:EHM196650 ERI196604:ERI196650 FBE196604:FBE196650 FLA196604:FLA196650 FUW196604:FUW196650 GES196604:GES196650 GOO196604:GOO196650 GYK196604:GYK196650 HIG196604:HIG196650 HSC196604:HSC196650 IBY196604:IBY196650 ILU196604:ILU196650 IVQ196604:IVQ196650 JFM196604:JFM196650 JPI196604:JPI196650 JZE196604:JZE196650 KJA196604:KJA196650 KSW196604:KSW196650 LCS196604:LCS196650 LMO196604:LMO196650 LWK196604:LWK196650 MGG196604:MGG196650 MQC196604:MQC196650 MZY196604:MZY196650 NJU196604:NJU196650 NTQ196604:NTQ196650 ODM196604:ODM196650 ONI196604:ONI196650 OXE196604:OXE196650 PHA196604:PHA196650 PQW196604:PQW196650 QAS196604:QAS196650 QKO196604:QKO196650 QUK196604:QUK196650 REG196604:REG196650 ROC196604:ROC196650 RXY196604:RXY196650 SHU196604:SHU196650 SRQ196604:SRQ196650 TBM196604:TBM196650 TLI196604:TLI196650 TVE196604:TVE196650 UFA196604:UFA196650 UOW196604:UOW196650 UYS196604:UYS196650 VIO196604:VIO196650 VSK196604:VSK196650 WCG196604:WCG196650 WMC196604:WMC196650 WVY196604:WVY196650 Q262141:Q262187 JM262140:JM262186 TI262140:TI262186 ADE262140:ADE262186 ANA262140:ANA262186 AWW262140:AWW262186 BGS262140:BGS262186 BQO262140:BQO262186 CAK262140:CAK262186 CKG262140:CKG262186 CUC262140:CUC262186 DDY262140:DDY262186 DNU262140:DNU262186 DXQ262140:DXQ262186 EHM262140:EHM262186 ERI262140:ERI262186 FBE262140:FBE262186 FLA262140:FLA262186 FUW262140:FUW262186 GES262140:GES262186 GOO262140:GOO262186 GYK262140:GYK262186 HIG262140:HIG262186 HSC262140:HSC262186 IBY262140:IBY262186 ILU262140:ILU262186 IVQ262140:IVQ262186 JFM262140:JFM262186 JPI262140:JPI262186 JZE262140:JZE262186 KJA262140:KJA262186 KSW262140:KSW262186 LCS262140:LCS262186 LMO262140:LMO262186 LWK262140:LWK262186 MGG262140:MGG262186 MQC262140:MQC262186 MZY262140:MZY262186 NJU262140:NJU262186 NTQ262140:NTQ262186 ODM262140:ODM262186 ONI262140:ONI262186 OXE262140:OXE262186 PHA262140:PHA262186 PQW262140:PQW262186 QAS262140:QAS262186 QKO262140:QKO262186 QUK262140:QUK262186 REG262140:REG262186 ROC262140:ROC262186 RXY262140:RXY262186 SHU262140:SHU262186 SRQ262140:SRQ262186 TBM262140:TBM262186 TLI262140:TLI262186 TVE262140:TVE262186 UFA262140:UFA262186 UOW262140:UOW262186 UYS262140:UYS262186 VIO262140:VIO262186 VSK262140:VSK262186 WCG262140:WCG262186 WMC262140:WMC262186 WVY262140:WVY262186 Q327677:Q327723 JM327676:JM327722 TI327676:TI327722 ADE327676:ADE327722 ANA327676:ANA327722 AWW327676:AWW327722 BGS327676:BGS327722 BQO327676:BQO327722 CAK327676:CAK327722 CKG327676:CKG327722 CUC327676:CUC327722 DDY327676:DDY327722 DNU327676:DNU327722 DXQ327676:DXQ327722 EHM327676:EHM327722 ERI327676:ERI327722 FBE327676:FBE327722 FLA327676:FLA327722 FUW327676:FUW327722 GES327676:GES327722 GOO327676:GOO327722 GYK327676:GYK327722 HIG327676:HIG327722 HSC327676:HSC327722 IBY327676:IBY327722 ILU327676:ILU327722 IVQ327676:IVQ327722 JFM327676:JFM327722 JPI327676:JPI327722 JZE327676:JZE327722 KJA327676:KJA327722 KSW327676:KSW327722 LCS327676:LCS327722 LMO327676:LMO327722 LWK327676:LWK327722 MGG327676:MGG327722 MQC327676:MQC327722 MZY327676:MZY327722 NJU327676:NJU327722 NTQ327676:NTQ327722 ODM327676:ODM327722 ONI327676:ONI327722 OXE327676:OXE327722 PHA327676:PHA327722 PQW327676:PQW327722 QAS327676:QAS327722 QKO327676:QKO327722 QUK327676:QUK327722 REG327676:REG327722 ROC327676:ROC327722 RXY327676:RXY327722 SHU327676:SHU327722 SRQ327676:SRQ327722 TBM327676:TBM327722 TLI327676:TLI327722 TVE327676:TVE327722 UFA327676:UFA327722 UOW327676:UOW327722 UYS327676:UYS327722 VIO327676:VIO327722 VSK327676:VSK327722 WCG327676:WCG327722 WMC327676:WMC327722 WVY327676:WVY327722 Q393213:Q393259 JM393212:JM393258 TI393212:TI393258 ADE393212:ADE393258 ANA393212:ANA393258 AWW393212:AWW393258 BGS393212:BGS393258 BQO393212:BQO393258 CAK393212:CAK393258 CKG393212:CKG393258 CUC393212:CUC393258 DDY393212:DDY393258 DNU393212:DNU393258 DXQ393212:DXQ393258 EHM393212:EHM393258 ERI393212:ERI393258 FBE393212:FBE393258 FLA393212:FLA393258 FUW393212:FUW393258 GES393212:GES393258 GOO393212:GOO393258 GYK393212:GYK393258 HIG393212:HIG393258 HSC393212:HSC393258 IBY393212:IBY393258 ILU393212:ILU393258 IVQ393212:IVQ393258 JFM393212:JFM393258 JPI393212:JPI393258 JZE393212:JZE393258 KJA393212:KJA393258 KSW393212:KSW393258 LCS393212:LCS393258 LMO393212:LMO393258 LWK393212:LWK393258 MGG393212:MGG393258 MQC393212:MQC393258 MZY393212:MZY393258 NJU393212:NJU393258 NTQ393212:NTQ393258 ODM393212:ODM393258 ONI393212:ONI393258 OXE393212:OXE393258 PHA393212:PHA393258 PQW393212:PQW393258 QAS393212:QAS393258 QKO393212:QKO393258 QUK393212:QUK393258 REG393212:REG393258 ROC393212:ROC393258 RXY393212:RXY393258 SHU393212:SHU393258 SRQ393212:SRQ393258 TBM393212:TBM393258 TLI393212:TLI393258 TVE393212:TVE393258 UFA393212:UFA393258 UOW393212:UOW393258 UYS393212:UYS393258 VIO393212:VIO393258 VSK393212:VSK393258 WCG393212:WCG393258 WMC393212:WMC393258 WVY393212:WVY393258 Q458749:Q458795 JM458748:JM458794 TI458748:TI458794 ADE458748:ADE458794 ANA458748:ANA458794 AWW458748:AWW458794 BGS458748:BGS458794 BQO458748:BQO458794 CAK458748:CAK458794 CKG458748:CKG458794 CUC458748:CUC458794 DDY458748:DDY458794 DNU458748:DNU458794 DXQ458748:DXQ458794 EHM458748:EHM458794 ERI458748:ERI458794 FBE458748:FBE458794 FLA458748:FLA458794 FUW458748:FUW458794 GES458748:GES458794 GOO458748:GOO458794 GYK458748:GYK458794 HIG458748:HIG458794 HSC458748:HSC458794 IBY458748:IBY458794 ILU458748:ILU458794 IVQ458748:IVQ458794 JFM458748:JFM458794 JPI458748:JPI458794 JZE458748:JZE458794 KJA458748:KJA458794 KSW458748:KSW458794 LCS458748:LCS458794 LMO458748:LMO458794 LWK458748:LWK458794 MGG458748:MGG458794 MQC458748:MQC458794 MZY458748:MZY458794 NJU458748:NJU458794 NTQ458748:NTQ458794 ODM458748:ODM458794 ONI458748:ONI458794 OXE458748:OXE458794 PHA458748:PHA458794 PQW458748:PQW458794 QAS458748:QAS458794 QKO458748:QKO458794 QUK458748:QUK458794 REG458748:REG458794 ROC458748:ROC458794 RXY458748:RXY458794 SHU458748:SHU458794 SRQ458748:SRQ458794 TBM458748:TBM458794 TLI458748:TLI458794 TVE458748:TVE458794 UFA458748:UFA458794 UOW458748:UOW458794 UYS458748:UYS458794 VIO458748:VIO458794 VSK458748:VSK458794 WCG458748:WCG458794 WMC458748:WMC458794 WVY458748:WVY458794 Q524285:Q524331 JM524284:JM524330 TI524284:TI524330 ADE524284:ADE524330 ANA524284:ANA524330 AWW524284:AWW524330 BGS524284:BGS524330 BQO524284:BQO524330 CAK524284:CAK524330 CKG524284:CKG524330 CUC524284:CUC524330 DDY524284:DDY524330 DNU524284:DNU524330 DXQ524284:DXQ524330 EHM524284:EHM524330 ERI524284:ERI524330 FBE524284:FBE524330 FLA524284:FLA524330 FUW524284:FUW524330 GES524284:GES524330 GOO524284:GOO524330 GYK524284:GYK524330 HIG524284:HIG524330 HSC524284:HSC524330 IBY524284:IBY524330 ILU524284:ILU524330 IVQ524284:IVQ524330 JFM524284:JFM524330 JPI524284:JPI524330 JZE524284:JZE524330 KJA524284:KJA524330 KSW524284:KSW524330 LCS524284:LCS524330 LMO524284:LMO524330 LWK524284:LWK524330 MGG524284:MGG524330 MQC524284:MQC524330 MZY524284:MZY524330 NJU524284:NJU524330 NTQ524284:NTQ524330 ODM524284:ODM524330 ONI524284:ONI524330 OXE524284:OXE524330 PHA524284:PHA524330 PQW524284:PQW524330 QAS524284:QAS524330 QKO524284:QKO524330 QUK524284:QUK524330 REG524284:REG524330 ROC524284:ROC524330 RXY524284:RXY524330 SHU524284:SHU524330 SRQ524284:SRQ524330 TBM524284:TBM524330 TLI524284:TLI524330 TVE524284:TVE524330 UFA524284:UFA524330 UOW524284:UOW524330 UYS524284:UYS524330 VIO524284:VIO524330 VSK524284:VSK524330 WCG524284:WCG524330 WMC524284:WMC524330 WVY524284:WVY524330 Q589821:Q589867 JM589820:JM589866 TI589820:TI589866 ADE589820:ADE589866 ANA589820:ANA589866 AWW589820:AWW589866 BGS589820:BGS589866 BQO589820:BQO589866 CAK589820:CAK589866 CKG589820:CKG589866 CUC589820:CUC589866 DDY589820:DDY589866 DNU589820:DNU589866 DXQ589820:DXQ589866 EHM589820:EHM589866 ERI589820:ERI589866 FBE589820:FBE589866 FLA589820:FLA589866 FUW589820:FUW589866 GES589820:GES589866 GOO589820:GOO589866 GYK589820:GYK589866 HIG589820:HIG589866 HSC589820:HSC589866 IBY589820:IBY589866 ILU589820:ILU589866 IVQ589820:IVQ589866 JFM589820:JFM589866 JPI589820:JPI589866 JZE589820:JZE589866 KJA589820:KJA589866 KSW589820:KSW589866 LCS589820:LCS589866 LMO589820:LMO589866 LWK589820:LWK589866 MGG589820:MGG589866 MQC589820:MQC589866 MZY589820:MZY589866 NJU589820:NJU589866 NTQ589820:NTQ589866 ODM589820:ODM589866 ONI589820:ONI589866 OXE589820:OXE589866 PHA589820:PHA589866 PQW589820:PQW589866 QAS589820:QAS589866 QKO589820:QKO589866 QUK589820:QUK589866 REG589820:REG589866 ROC589820:ROC589866 RXY589820:RXY589866 SHU589820:SHU589866 SRQ589820:SRQ589866 TBM589820:TBM589866 TLI589820:TLI589866 TVE589820:TVE589866 UFA589820:UFA589866 UOW589820:UOW589866 UYS589820:UYS589866 VIO589820:VIO589866 VSK589820:VSK589866 WCG589820:WCG589866 WMC589820:WMC589866 WVY589820:WVY589866 Q655357:Q655403 JM655356:JM655402 TI655356:TI655402 ADE655356:ADE655402 ANA655356:ANA655402 AWW655356:AWW655402 BGS655356:BGS655402 BQO655356:BQO655402 CAK655356:CAK655402 CKG655356:CKG655402 CUC655356:CUC655402 DDY655356:DDY655402 DNU655356:DNU655402 DXQ655356:DXQ655402 EHM655356:EHM655402 ERI655356:ERI655402 FBE655356:FBE655402 FLA655356:FLA655402 FUW655356:FUW655402 GES655356:GES655402 GOO655356:GOO655402 GYK655356:GYK655402 HIG655356:HIG655402 HSC655356:HSC655402 IBY655356:IBY655402 ILU655356:ILU655402 IVQ655356:IVQ655402 JFM655356:JFM655402 JPI655356:JPI655402 JZE655356:JZE655402 KJA655356:KJA655402 KSW655356:KSW655402 LCS655356:LCS655402 LMO655356:LMO655402 LWK655356:LWK655402 MGG655356:MGG655402 MQC655356:MQC655402 MZY655356:MZY655402 NJU655356:NJU655402 NTQ655356:NTQ655402 ODM655356:ODM655402 ONI655356:ONI655402 OXE655356:OXE655402 PHA655356:PHA655402 PQW655356:PQW655402 QAS655356:QAS655402 QKO655356:QKO655402 QUK655356:QUK655402 REG655356:REG655402 ROC655356:ROC655402 RXY655356:RXY655402 SHU655356:SHU655402 SRQ655356:SRQ655402 TBM655356:TBM655402 TLI655356:TLI655402 TVE655356:TVE655402 UFA655356:UFA655402 UOW655356:UOW655402 UYS655356:UYS655402 VIO655356:VIO655402 VSK655356:VSK655402 WCG655356:WCG655402 WMC655356:WMC655402 WVY655356:WVY655402 Q720893:Q720939 JM720892:JM720938 TI720892:TI720938 ADE720892:ADE720938 ANA720892:ANA720938 AWW720892:AWW720938 BGS720892:BGS720938 BQO720892:BQO720938 CAK720892:CAK720938 CKG720892:CKG720938 CUC720892:CUC720938 DDY720892:DDY720938 DNU720892:DNU720938 DXQ720892:DXQ720938 EHM720892:EHM720938 ERI720892:ERI720938 FBE720892:FBE720938 FLA720892:FLA720938 FUW720892:FUW720938 GES720892:GES720938 GOO720892:GOO720938 GYK720892:GYK720938 HIG720892:HIG720938 HSC720892:HSC720938 IBY720892:IBY720938 ILU720892:ILU720938 IVQ720892:IVQ720938 JFM720892:JFM720938 JPI720892:JPI720938 JZE720892:JZE720938 KJA720892:KJA720938 KSW720892:KSW720938 LCS720892:LCS720938 LMO720892:LMO720938 LWK720892:LWK720938 MGG720892:MGG720938 MQC720892:MQC720938 MZY720892:MZY720938 NJU720892:NJU720938 NTQ720892:NTQ720938 ODM720892:ODM720938 ONI720892:ONI720938 OXE720892:OXE720938 PHA720892:PHA720938 PQW720892:PQW720938 QAS720892:QAS720938 QKO720892:QKO720938 QUK720892:QUK720938 REG720892:REG720938 ROC720892:ROC720938 RXY720892:RXY720938 SHU720892:SHU720938 SRQ720892:SRQ720938 TBM720892:TBM720938 TLI720892:TLI720938 TVE720892:TVE720938 UFA720892:UFA720938 UOW720892:UOW720938 UYS720892:UYS720938 VIO720892:VIO720938 VSK720892:VSK720938 WCG720892:WCG720938 WMC720892:WMC720938 WVY720892:WVY720938 Q786429:Q786475 JM786428:JM786474 TI786428:TI786474 ADE786428:ADE786474 ANA786428:ANA786474 AWW786428:AWW786474 BGS786428:BGS786474 BQO786428:BQO786474 CAK786428:CAK786474 CKG786428:CKG786474 CUC786428:CUC786474 DDY786428:DDY786474 DNU786428:DNU786474 DXQ786428:DXQ786474 EHM786428:EHM786474 ERI786428:ERI786474 FBE786428:FBE786474 FLA786428:FLA786474 FUW786428:FUW786474 GES786428:GES786474 GOO786428:GOO786474 GYK786428:GYK786474 HIG786428:HIG786474 HSC786428:HSC786474 IBY786428:IBY786474 ILU786428:ILU786474 IVQ786428:IVQ786474 JFM786428:JFM786474 JPI786428:JPI786474 JZE786428:JZE786474 KJA786428:KJA786474 KSW786428:KSW786474 LCS786428:LCS786474 LMO786428:LMO786474 LWK786428:LWK786474 MGG786428:MGG786474 MQC786428:MQC786474 MZY786428:MZY786474 NJU786428:NJU786474 NTQ786428:NTQ786474 ODM786428:ODM786474 ONI786428:ONI786474 OXE786428:OXE786474 PHA786428:PHA786474 PQW786428:PQW786474 QAS786428:QAS786474 QKO786428:QKO786474 QUK786428:QUK786474 REG786428:REG786474 ROC786428:ROC786474 RXY786428:RXY786474 SHU786428:SHU786474 SRQ786428:SRQ786474 TBM786428:TBM786474 TLI786428:TLI786474 TVE786428:TVE786474 UFA786428:UFA786474 UOW786428:UOW786474 UYS786428:UYS786474 VIO786428:VIO786474 VSK786428:VSK786474 WCG786428:WCG786474 WMC786428:WMC786474 WVY786428:WVY786474 Q851965:Q852011 JM851964:JM852010 TI851964:TI852010 ADE851964:ADE852010 ANA851964:ANA852010 AWW851964:AWW852010 BGS851964:BGS852010 BQO851964:BQO852010 CAK851964:CAK852010 CKG851964:CKG852010 CUC851964:CUC852010 DDY851964:DDY852010 DNU851964:DNU852010 DXQ851964:DXQ852010 EHM851964:EHM852010 ERI851964:ERI852010 FBE851964:FBE852010 FLA851964:FLA852010 FUW851964:FUW852010 GES851964:GES852010 GOO851964:GOO852010 GYK851964:GYK852010 HIG851964:HIG852010 HSC851964:HSC852010 IBY851964:IBY852010 ILU851964:ILU852010 IVQ851964:IVQ852010 JFM851964:JFM852010 JPI851964:JPI852010 JZE851964:JZE852010 KJA851964:KJA852010 KSW851964:KSW852010 LCS851964:LCS852010 LMO851964:LMO852010 LWK851964:LWK852010 MGG851964:MGG852010 MQC851964:MQC852010 MZY851964:MZY852010 NJU851964:NJU852010 NTQ851964:NTQ852010 ODM851964:ODM852010 ONI851964:ONI852010 OXE851964:OXE852010 PHA851964:PHA852010 PQW851964:PQW852010 QAS851964:QAS852010 QKO851964:QKO852010 QUK851964:QUK852010 REG851964:REG852010 ROC851964:ROC852010 RXY851964:RXY852010 SHU851964:SHU852010 SRQ851964:SRQ852010 TBM851964:TBM852010 TLI851964:TLI852010 TVE851964:TVE852010 UFA851964:UFA852010 UOW851964:UOW852010 UYS851964:UYS852010 VIO851964:VIO852010 VSK851964:VSK852010 WCG851964:WCG852010 WMC851964:WMC852010 WVY851964:WVY852010 Q917501:Q917547 JM917500:JM917546 TI917500:TI917546 ADE917500:ADE917546 ANA917500:ANA917546 AWW917500:AWW917546 BGS917500:BGS917546 BQO917500:BQO917546 CAK917500:CAK917546 CKG917500:CKG917546 CUC917500:CUC917546 DDY917500:DDY917546 DNU917500:DNU917546 DXQ917500:DXQ917546 EHM917500:EHM917546 ERI917500:ERI917546 FBE917500:FBE917546 FLA917500:FLA917546 FUW917500:FUW917546 GES917500:GES917546 GOO917500:GOO917546 GYK917500:GYK917546 HIG917500:HIG917546 HSC917500:HSC917546 IBY917500:IBY917546 ILU917500:ILU917546 IVQ917500:IVQ917546 JFM917500:JFM917546 JPI917500:JPI917546 JZE917500:JZE917546 KJA917500:KJA917546 KSW917500:KSW917546 LCS917500:LCS917546 LMO917500:LMO917546 LWK917500:LWK917546 MGG917500:MGG917546 MQC917500:MQC917546 MZY917500:MZY917546 NJU917500:NJU917546 NTQ917500:NTQ917546 ODM917500:ODM917546 ONI917500:ONI917546 OXE917500:OXE917546 PHA917500:PHA917546 PQW917500:PQW917546 QAS917500:QAS917546 QKO917500:QKO917546 QUK917500:QUK917546 REG917500:REG917546 ROC917500:ROC917546 RXY917500:RXY917546 SHU917500:SHU917546 SRQ917500:SRQ917546 TBM917500:TBM917546 TLI917500:TLI917546 TVE917500:TVE917546 UFA917500:UFA917546 UOW917500:UOW917546 UYS917500:UYS917546 VIO917500:VIO917546 VSK917500:VSK917546 WCG917500:WCG917546 WMC917500:WMC917546 WVY917500:WVY917546 Q983037:Q983083 JM983036:JM983082 TI983036:TI983082 ADE983036:ADE983082 ANA983036:ANA983082 AWW983036:AWW983082 BGS983036:BGS983082 BQO983036:BQO983082 CAK983036:CAK983082 CKG983036:CKG983082 CUC983036:CUC983082 DDY983036:DDY983082 DNU983036:DNU983082 DXQ983036:DXQ983082 EHM983036:EHM983082 ERI983036:ERI983082 FBE983036:FBE983082 FLA983036:FLA983082 FUW983036:FUW983082 GES983036:GES983082 GOO983036:GOO983082 GYK983036:GYK983082 HIG983036:HIG983082 HSC983036:HSC983082 IBY983036:IBY983082 ILU983036:ILU983082 IVQ983036:IVQ983082 JFM983036:JFM983082 JPI983036:JPI983082 JZE983036:JZE983082 KJA983036:KJA983082 KSW983036:KSW983082 LCS983036:LCS983082 LMO983036:LMO983082 LWK983036:LWK983082 MGG983036:MGG983082 MQC983036:MQC983082 MZY983036:MZY983082 NJU983036:NJU983082 NTQ983036:NTQ983082 ODM983036:ODM983082 ONI983036:ONI983082 OXE983036:OXE983082 PHA983036:PHA983082 PQW983036:PQW983082 QAS983036:QAS983082 QKO983036:QKO983082 QUK983036:QUK983082 REG983036:REG983082 ROC983036:ROC983082 RXY983036:RXY983082 SHU983036:SHU983082 SRQ983036:SRQ983082 TBM983036:TBM983082 TLI983036:TLI983082 TVE983036:TVE983082 UFA983036:UFA983082 UOW983036:UOW983082 UYS983036:UYS983082 VIO983036:VIO983082 VSK983036:VSK983082 WCG983036:WCG983082 WMC983036:WMC983082 WVY983036:WVY983082" xr:uid="{F623D4B1-60EC-44FA-A80B-E0CABE5090F4}">
      <formula1>#REF!</formula1>
    </dataValidation>
    <dataValidation type="list" allowBlank="1" showInputMessage="1" showErrorMessage="1" sqref="TI9:TI41 ADE9:ADE41 ANA9:ANA41 AWW9:AWW41 BGS9:BGS41 BQO9:BQO41 CAK9:CAK41 CKG9:CKG41 CUC9:CUC41 DDY9:DDY41 DNU9:DNU41 DXQ9:DXQ41 EHM9:EHM41 ERI9:ERI41 FBE9:FBE41 FLA9:FLA41 FUW9:FUW41 GES9:GES41 GOO9:GOO41 GYK9:GYK41 HIG9:HIG41 HSC9:HSC41 IBY9:IBY41 ILU9:ILU41 IVQ9:IVQ41 JFM9:JFM41 JPI9:JPI41 JZE9:JZE41 KJA9:KJA41 KSW9:KSW41 LCS9:LCS41 LMO9:LMO41 LWK9:LWK41 MGG9:MGG41 MQC9:MQC41 MZY9:MZY41 NJU9:NJU41 NTQ9:NTQ41 ODM9:ODM41 ONI9:ONI41 OXE9:OXE41 PHA9:PHA41 PQW9:PQW41 QAS9:QAS41 QKO9:QKO41 QUK9:QUK41 REG9:REG41 ROC9:ROC41 RXY9:RXY41 SHU9:SHU41 SRQ9:SRQ41 TBM9:TBM41 TLI9:TLI41 TVE9:TVE41 UFA9:UFA41 UOW9:UOW41 UYS9:UYS41 VIO9:VIO41 VSK9:VSK41 WCG9:WCG41 WMC9:WMC41 WVY9:WVY41 JM9:JM41 Q9:Q43" xr:uid="{F18EC659-039D-4C01-9293-9EBC9AB71B2B}">
      <formula1>#REF!</formula1>
    </dataValidation>
  </dataValidations>
  <pageMargins left="1" right="1" top="1" bottom="1" header="0.5" footer="0.5"/>
  <pageSetup paperSize="9" scale="82" firstPageNumber="12" fitToHeight="0" orientation="portrait" r:id="rId1"/>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N57"/>
  <sheetViews>
    <sheetView view="pageBreakPreview" topLeftCell="A22" zoomScale="70" zoomScaleNormal="100" zoomScaleSheetLayoutView="40" workbookViewId="0">
      <pane xSplit="2" topLeftCell="C1" activePane="topRight" state="frozen"/>
      <selection activeCell="N208" sqref="N208"/>
      <selection pane="topRight" activeCell="G15" sqref="G15"/>
    </sheetView>
  </sheetViews>
  <sheetFormatPr defaultColWidth="39.36328125" defaultRowHeight="13"/>
  <cols>
    <col min="1" max="3" width="16.26953125" style="1" customWidth="1"/>
    <col min="4" max="4" width="11.26953125" style="1" customWidth="1"/>
    <col min="5" max="5" width="14.36328125" style="1" customWidth="1"/>
    <col min="6" max="6" width="5.6328125" style="1" customWidth="1"/>
    <col min="7" max="7" width="11.90625" style="1" customWidth="1"/>
    <col min="8" max="8" width="5" style="1" customWidth="1"/>
    <col min="9" max="9" width="8.08984375" style="1" customWidth="1"/>
    <col min="10" max="10" width="11.90625" style="1" customWidth="1"/>
    <col min="11" max="11" width="8.7265625" style="1" customWidth="1"/>
    <col min="12" max="12" width="10.36328125" style="1" customWidth="1"/>
    <col min="13" max="13" width="9" style="1" customWidth="1"/>
    <col min="14" max="14" width="18" style="1" bestFit="1" customWidth="1"/>
    <col min="15" max="15" width="34.26953125" style="1" bestFit="1" customWidth="1"/>
    <col min="16" max="16" width="9" style="1" bestFit="1" customWidth="1"/>
    <col min="17" max="17" width="12.26953125" style="1" bestFit="1" customWidth="1"/>
    <col min="18" max="18" width="3.7265625" style="1" customWidth="1"/>
    <col min="19" max="16384" width="39.36328125" style="1"/>
  </cols>
  <sheetData>
    <row r="1" spans="1:248" ht="13.5" customHeight="1">
      <c r="A1" s="55"/>
      <c r="B1" s="10"/>
      <c r="C1" s="10"/>
      <c r="D1" s="10"/>
      <c r="E1" s="10"/>
      <c r="F1" s="10"/>
      <c r="G1" s="10"/>
      <c r="H1" s="10"/>
      <c r="I1" s="10"/>
      <c r="J1" s="10"/>
      <c r="K1" s="10"/>
      <c r="L1" s="10"/>
      <c r="M1" s="10"/>
      <c r="N1" s="10"/>
      <c r="O1" s="10"/>
      <c r="P1" s="10"/>
      <c r="Q1" s="10"/>
      <c r="R1" s="49"/>
    </row>
    <row r="2" spans="1:248" ht="13.5" customHeight="1">
      <c r="A2" s="65" t="s">
        <v>1440</v>
      </c>
      <c r="B2" s="51"/>
      <c r="C2" s="51"/>
      <c r="D2" s="51"/>
      <c r="E2" s="51"/>
      <c r="F2" s="51"/>
      <c r="G2" s="51"/>
      <c r="H2" s="51"/>
      <c r="I2" s="51"/>
      <c r="J2" s="51"/>
      <c r="K2" s="51"/>
      <c r="L2" s="51"/>
      <c r="M2" s="51"/>
      <c r="N2" s="51"/>
      <c r="O2" s="51"/>
      <c r="P2" s="51"/>
      <c r="Q2" s="51"/>
      <c r="R2" s="49"/>
    </row>
    <row r="3" spans="1:248" ht="13.5" customHeight="1">
      <c r="A3" s="51"/>
      <c r="B3" s="51"/>
      <c r="C3" s="51"/>
      <c r="D3" s="51"/>
      <c r="E3" s="51"/>
      <c r="F3" s="51"/>
      <c r="G3" s="51"/>
      <c r="H3" s="51"/>
      <c r="I3" s="51"/>
      <c r="J3" s="51"/>
      <c r="K3" s="51"/>
      <c r="L3" s="51"/>
      <c r="M3" s="51"/>
      <c r="N3" s="51"/>
      <c r="O3" s="51"/>
      <c r="P3" s="51"/>
      <c r="Q3" s="51"/>
      <c r="R3" s="49"/>
    </row>
    <row r="4" spans="1:248">
      <c r="A4" s="11"/>
      <c r="B4" s="652" t="str">
        <f>"〔施設"&amp;C5&amp;"（公立"&amp;C6&amp;"、"&amp;"私立"&amp;C7&amp;"）"&amp;"  定員"&amp;E5&amp;"（公立"&amp;E6&amp;"、私立"&amp;E7&amp;"）〕"</f>
        <v>〔施設21（公立11、私立10）  定員247（公立103、私立144）〕</v>
      </c>
      <c r="C4" s="652"/>
      <c r="D4" s="652"/>
      <c r="E4" s="11" t="str">
        <f>IF(H30=E5,"","おかしいぞ～？")</f>
        <v/>
      </c>
      <c r="F4" s="11"/>
      <c r="G4" s="11"/>
      <c r="H4" s="11"/>
      <c r="I4" s="11"/>
      <c r="J4" s="11"/>
      <c r="K4" s="11"/>
      <c r="L4" s="11"/>
      <c r="M4" s="11"/>
      <c r="N4" s="11"/>
      <c r="O4" s="11"/>
      <c r="P4" s="11"/>
      <c r="Q4" s="11"/>
    </row>
    <row r="5" spans="1:248">
      <c r="A5" s="15"/>
      <c r="B5" s="16" t="s">
        <v>330</v>
      </c>
      <c r="C5" s="17">
        <f>C6+C7</f>
        <v>21</v>
      </c>
      <c r="D5" s="18" t="s">
        <v>47</v>
      </c>
      <c r="E5" s="19">
        <f>E6+E7</f>
        <v>247</v>
      </c>
      <c r="F5" s="11"/>
      <c r="G5" s="11"/>
      <c r="H5" s="11"/>
      <c r="I5" s="11"/>
      <c r="J5" s="11"/>
      <c r="K5" s="11"/>
      <c r="L5" s="11"/>
      <c r="M5" s="11"/>
      <c r="N5" s="11"/>
      <c r="O5" s="11"/>
      <c r="P5" s="11"/>
      <c r="Q5" s="11"/>
    </row>
    <row r="6" spans="1:248">
      <c r="A6" s="15"/>
      <c r="B6" s="16" t="s">
        <v>45</v>
      </c>
      <c r="C6" s="17">
        <f>COUNTIF($P$9:$P$29,B6)</f>
        <v>11</v>
      </c>
      <c r="D6" s="18" t="s">
        <v>45</v>
      </c>
      <c r="E6" s="19">
        <f>SUMIF($P$9:$P$29,D6,$H$9:$H$29)</f>
        <v>103</v>
      </c>
      <c r="F6" s="11"/>
      <c r="G6" s="11"/>
      <c r="H6" s="11"/>
      <c r="I6" s="11"/>
      <c r="J6" s="11"/>
      <c r="K6" s="11"/>
      <c r="L6" s="11"/>
      <c r="M6" s="11"/>
      <c r="N6" s="11"/>
      <c r="O6" s="11"/>
      <c r="P6" s="11"/>
      <c r="Q6" s="11"/>
    </row>
    <row r="7" spans="1:248">
      <c r="A7" s="15"/>
      <c r="B7" s="20" t="s">
        <v>46</v>
      </c>
      <c r="C7" s="21">
        <f>COUNTIF($P$9:$P$29,B7)</f>
        <v>10</v>
      </c>
      <c r="D7" s="22" t="s">
        <v>46</v>
      </c>
      <c r="E7" s="23">
        <f>SUMIF($P$9:$P$28,D7,$H$9:$H$29)</f>
        <v>144</v>
      </c>
      <c r="F7" s="11"/>
      <c r="G7" s="11"/>
      <c r="H7" s="11"/>
      <c r="I7" s="11"/>
      <c r="J7" s="11"/>
      <c r="K7" s="11"/>
      <c r="L7" s="11"/>
      <c r="M7" s="11"/>
      <c r="N7" s="11"/>
      <c r="O7" s="11"/>
      <c r="P7" s="11"/>
      <c r="Q7" s="11"/>
    </row>
    <row r="8" spans="1:248" s="49" customFormat="1" ht="28.5" customHeight="1">
      <c r="A8" s="150" t="s">
        <v>70</v>
      </c>
      <c r="B8" s="151" t="s">
        <v>74</v>
      </c>
      <c r="C8" s="152" t="s">
        <v>921</v>
      </c>
      <c r="D8" s="151" t="s">
        <v>76</v>
      </c>
      <c r="E8" s="151" t="s">
        <v>481</v>
      </c>
      <c r="F8" s="152" t="s">
        <v>167</v>
      </c>
      <c r="G8" s="151" t="s">
        <v>77</v>
      </c>
      <c r="H8" s="151" t="s">
        <v>78</v>
      </c>
      <c r="I8" s="153" t="s">
        <v>73</v>
      </c>
      <c r="J8" s="155" t="s">
        <v>79</v>
      </c>
      <c r="K8" s="161" t="s">
        <v>69</v>
      </c>
      <c r="L8" s="162" t="s">
        <v>740</v>
      </c>
      <c r="M8" s="162" t="s">
        <v>741</v>
      </c>
      <c r="N8" s="163" t="s">
        <v>72</v>
      </c>
      <c r="O8" s="163" t="s">
        <v>71</v>
      </c>
      <c r="P8" s="162" t="s">
        <v>44</v>
      </c>
      <c r="Q8" s="164" t="s">
        <v>63</v>
      </c>
    </row>
    <row r="9" spans="1:248" s="203" customFormat="1" ht="42" customHeight="1">
      <c r="A9" s="172" t="s">
        <v>6546</v>
      </c>
      <c r="B9" s="173" t="s">
        <v>6206</v>
      </c>
      <c r="C9" s="173" t="s">
        <v>7319</v>
      </c>
      <c r="D9" s="173" t="s">
        <v>6207</v>
      </c>
      <c r="E9" s="174" t="str">
        <f t="shared" ref="E9:E28" si="0">M9&amp;N9</f>
        <v>下関市横野町三丁目16番5号</v>
      </c>
      <c r="F9" s="174" t="s">
        <v>948</v>
      </c>
      <c r="G9" s="175">
        <v>37712</v>
      </c>
      <c r="H9" s="176">
        <v>20</v>
      </c>
      <c r="I9" s="197" t="s">
        <v>2192</v>
      </c>
      <c r="J9" s="231"/>
      <c r="K9" s="198" t="s">
        <v>728</v>
      </c>
      <c r="L9" s="179" t="s">
        <v>431</v>
      </c>
      <c r="M9" s="179" t="s">
        <v>432</v>
      </c>
      <c r="N9" s="180" t="s">
        <v>6547</v>
      </c>
      <c r="O9" s="180" t="s">
        <v>6548</v>
      </c>
      <c r="P9" s="181" t="s">
        <v>236</v>
      </c>
      <c r="Q9" s="291" t="s">
        <v>525</v>
      </c>
      <c r="R9" s="204"/>
      <c r="S9" s="199"/>
      <c r="T9" s="202"/>
      <c r="U9" s="202"/>
      <c r="V9" s="202"/>
      <c r="W9" s="199"/>
      <c r="X9" s="199"/>
      <c r="AA9" s="204"/>
      <c r="AB9" s="204"/>
      <c r="AC9" s="204"/>
      <c r="AD9" s="204"/>
      <c r="AE9" s="199"/>
      <c r="AF9" s="199"/>
      <c r="AG9" s="200"/>
      <c r="AH9" s="201"/>
      <c r="AI9" s="199"/>
      <c r="AJ9" s="199"/>
      <c r="AK9" s="202"/>
      <c r="AL9" s="202"/>
      <c r="AM9" s="202"/>
      <c r="AN9" s="199"/>
      <c r="AO9" s="199"/>
      <c r="AR9" s="204"/>
      <c r="AS9" s="204"/>
      <c r="AT9" s="204"/>
      <c r="AU9" s="204"/>
      <c r="AV9" s="199"/>
      <c r="AW9" s="199"/>
      <c r="AX9" s="200"/>
      <c r="AY9" s="201"/>
      <c r="AZ9" s="199"/>
      <c r="BA9" s="199"/>
      <c r="BB9" s="202"/>
      <c r="BC9" s="202"/>
      <c r="BD9" s="202"/>
      <c r="BE9" s="199"/>
      <c r="BF9" s="199"/>
      <c r="BI9" s="204"/>
      <c r="BJ9" s="204"/>
      <c r="BK9" s="204"/>
      <c r="BL9" s="204"/>
      <c r="BM9" s="199"/>
      <c r="BN9" s="199"/>
      <c r="BO9" s="200"/>
      <c r="BP9" s="201"/>
      <c r="BQ9" s="199"/>
      <c r="BR9" s="199"/>
      <c r="BS9" s="202"/>
      <c r="BT9" s="202"/>
      <c r="BU9" s="202"/>
      <c r="BV9" s="199"/>
      <c r="BW9" s="199"/>
      <c r="BZ9" s="204"/>
      <c r="CA9" s="204"/>
      <c r="CB9" s="204"/>
      <c r="CC9" s="204"/>
      <c r="CD9" s="199"/>
      <c r="CE9" s="199"/>
      <c r="CF9" s="200"/>
      <c r="CG9" s="201"/>
      <c r="CH9" s="199"/>
      <c r="CI9" s="199"/>
      <c r="CJ9" s="202"/>
      <c r="CK9" s="202"/>
      <c r="CL9" s="202"/>
      <c r="CM9" s="199"/>
      <c r="CN9" s="199"/>
      <c r="CQ9" s="204"/>
      <c r="CR9" s="204"/>
      <c r="CS9" s="204"/>
      <c r="CT9" s="204"/>
      <c r="CU9" s="199"/>
      <c r="CV9" s="199"/>
      <c r="CW9" s="200"/>
      <c r="CX9" s="201"/>
      <c r="CY9" s="199"/>
      <c r="CZ9" s="199"/>
      <c r="DA9" s="202"/>
      <c r="DB9" s="202"/>
      <c r="DC9" s="202"/>
      <c r="DD9" s="199"/>
      <c r="DE9" s="199"/>
      <c r="DH9" s="204"/>
      <c r="DI9" s="204"/>
      <c r="DJ9" s="204"/>
      <c r="DK9" s="204"/>
      <c r="DL9" s="199"/>
      <c r="DM9" s="199"/>
      <c r="DN9" s="200"/>
      <c r="DO9" s="201"/>
      <c r="DP9" s="199"/>
      <c r="DQ9" s="199"/>
      <c r="DR9" s="202"/>
      <c r="DS9" s="202"/>
      <c r="DT9" s="202"/>
      <c r="DU9" s="199"/>
      <c r="DV9" s="199"/>
      <c r="DY9" s="204"/>
      <c r="DZ9" s="204"/>
      <c r="EA9" s="204"/>
      <c r="EB9" s="204"/>
      <c r="EC9" s="199"/>
      <c r="ED9" s="199"/>
      <c r="EE9" s="200"/>
      <c r="EF9" s="201"/>
      <c r="EG9" s="199"/>
      <c r="EH9" s="199"/>
      <c r="EI9" s="202"/>
      <c r="EJ9" s="202"/>
      <c r="EK9" s="202"/>
      <c r="EL9" s="199"/>
      <c r="EM9" s="199"/>
      <c r="EP9" s="204"/>
      <c r="EQ9" s="204"/>
      <c r="ER9" s="204"/>
      <c r="ES9" s="204"/>
      <c r="ET9" s="199"/>
      <c r="EU9" s="199"/>
      <c r="EV9" s="200"/>
      <c r="EW9" s="201"/>
      <c r="EX9" s="199"/>
      <c r="EY9" s="199"/>
      <c r="EZ9" s="202"/>
      <c r="FA9" s="202"/>
      <c r="FB9" s="202"/>
      <c r="FC9" s="199"/>
      <c r="FD9" s="199"/>
      <c r="FG9" s="204"/>
      <c r="FH9" s="204"/>
      <c r="FI9" s="204"/>
      <c r="FJ9" s="204"/>
      <c r="FK9" s="199"/>
      <c r="FL9" s="199"/>
      <c r="FM9" s="200"/>
      <c r="FN9" s="201"/>
      <c r="FO9" s="199"/>
      <c r="FP9" s="199"/>
      <c r="FQ9" s="202"/>
      <c r="FR9" s="202"/>
      <c r="FS9" s="202"/>
      <c r="FT9" s="199"/>
      <c r="FU9" s="199"/>
      <c r="FX9" s="204"/>
      <c r="FY9" s="204"/>
      <c r="FZ9" s="204"/>
      <c r="GA9" s="204"/>
      <c r="GB9" s="199"/>
      <c r="GC9" s="199"/>
      <c r="GD9" s="200"/>
      <c r="GE9" s="201"/>
      <c r="GF9" s="199"/>
      <c r="GG9" s="199"/>
      <c r="GH9" s="202"/>
      <c r="GI9" s="202"/>
      <c r="GJ9" s="202"/>
      <c r="GK9" s="199"/>
      <c r="GL9" s="199"/>
      <c r="GO9" s="204"/>
      <c r="GP9" s="204"/>
      <c r="GQ9" s="204"/>
      <c r="GR9" s="204"/>
      <c r="GS9" s="199"/>
      <c r="GT9" s="199"/>
      <c r="GU9" s="200"/>
      <c r="GV9" s="201"/>
      <c r="GW9" s="199"/>
      <c r="GX9" s="199"/>
      <c r="GY9" s="202"/>
      <c r="GZ9" s="202"/>
      <c r="HA9" s="202"/>
      <c r="HB9" s="199"/>
      <c r="HC9" s="199"/>
      <c r="HF9" s="204"/>
      <c r="HG9" s="204"/>
      <c r="HH9" s="204"/>
      <c r="HI9" s="204"/>
      <c r="HJ9" s="199"/>
      <c r="HK9" s="199"/>
      <c r="HL9" s="200"/>
      <c r="HM9" s="201"/>
      <c r="HN9" s="199"/>
      <c r="HO9" s="199"/>
      <c r="HP9" s="202"/>
      <c r="HQ9" s="202"/>
      <c r="HR9" s="202"/>
      <c r="HS9" s="199"/>
      <c r="HT9" s="199"/>
      <c r="HW9" s="204"/>
      <c r="HX9" s="204"/>
      <c r="HY9" s="204"/>
      <c r="HZ9" s="204"/>
      <c r="IA9" s="199"/>
      <c r="IB9" s="199"/>
      <c r="IC9" s="200"/>
      <c r="ID9" s="201"/>
      <c r="IE9" s="199"/>
      <c r="IF9" s="199"/>
      <c r="IG9" s="202"/>
      <c r="IH9" s="202"/>
      <c r="II9" s="202"/>
      <c r="IJ9" s="199"/>
      <c r="IK9" s="199"/>
      <c r="IN9" s="204"/>
    </row>
    <row r="10" spans="1:248" s="203" customFormat="1" ht="42" customHeight="1">
      <c r="A10" s="185" t="s">
        <v>1444</v>
      </c>
      <c r="B10" s="186" t="s">
        <v>944</v>
      </c>
      <c r="C10" s="186" t="s">
        <v>25</v>
      </c>
      <c r="D10" s="186" t="s">
        <v>4078</v>
      </c>
      <c r="E10" s="187" t="str">
        <f t="shared" si="0"/>
        <v>宇部市大字船木833番3</v>
      </c>
      <c r="F10" s="187" t="s">
        <v>964</v>
      </c>
      <c r="G10" s="171">
        <v>36982</v>
      </c>
      <c r="H10" s="188">
        <v>7</v>
      </c>
      <c r="I10" s="206" t="s">
        <v>1855</v>
      </c>
      <c r="J10" s="237"/>
      <c r="K10" s="190" t="s">
        <v>1441</v>
      </c>
      <c r="L10" s="191" t="s">
        <v>0</v>
      </c>
      <c r="M10" s="191" t="s">
        <v>1</v>
      </c>
      <c r="N10" s="192" t="s">
        <v>3305</v>
      </c>
      <c r="O10" s="192" t="s">
        <v>1443</v>
      </c>
      <c r="P10" s="193" t="s">
        <v>236</v>
      </c>
      <c r="Q10" s="288" t="s">
        <v>9</v>
      </c>
      <c r="R10" s="204"/>
      <c r="S10" s="199"/>
      <c r="T10" s="202"/>
      <c r="U10" s="202"/>
      <c r="V10" s="202"/>
      <c r="W10" s="199"/>
      <c r="X10" s="199"/>
      <c r="AA10" s="204"/>
      <c r="AB10" s="204"/>
      <c r="AC10" s="204"/>
      <c r="AD10" s="204"/>
      <c r="AE10" s="199"/>
      <c r="AF10" s="199"/>
      <c r="AG10" s="200"/>
      <c r="AH10" s="201"/>
      <c r="AI10" s="199"/>
      <c r="AJ10" s="199"/>
      <c r="AK10" s="202"/>
      <c r="AL10" s="202"/>
      <c r="AM10" s="202"/>
      <c r="AN10" s="199"/>
      <c r="AO10" s="199"/>
      <c r="AR10" s="204"/>
      <c r="AS10" s="204"/>
      <c r="AT10" s="204"/>
      <c r="AU10" s="204"/>
      <c r="AV10" s="199"/>
      <c r="AW10" s="199"/>
      <c r="AX10" s="200"/>
      <c r="AY10" s="201"/>
      <c r="AZ10" s="199"/>
      <c r="BA10" s="199"/>
      <c r="BB10" s="202"/>
      <c r="BC10" s="202"/>
      <c r="BD10" s="202"/>
      <c r="BE10" s="199"/>
      <c r="BF10" s="199"/>
      <c r="BI10" s="204"/>
      <c r="BJ10" s="204"/>
      <c r="BK10" s="204"/>
      <c r="BL10" s="204"/>
      <c r="BM10" s="199"/>
      <c r="BN10" s="199"/>
      <c r="BO10" s="200"/>
      <c r="BP10" s="201"/>
      <c r="BQ10" s="199"/>
      <c r="BR10" s="199"/>
      <c r="BS10" s="202"/>
      <c r="BT10" s="202"/>
      <c r="BU10" s="202"/>
      <c r="BV10" s="199"/>
      <c r="BW10" s="199"/>
      <c r="BZ10" s="204"/>
      <c r="CA10" s="204"/>
      <c r="CB10" s="204"/>
      <c r="CC10" s="204"/>
      <c r="CD10" s="199"/>
      <c r="CE10" s="199"/>
      <c r="CF10" s="200"/>
      <c r="CG10" s="201"/>
      <c r="CH10" s="199"/>
      <c r="CI10" s="199"/>
      <c r="CJ10" s="202"/>
      <c r="CK10" s="202"/>
      <c r="CL10" s="202"/>
      <c r="CM10" s="199"/>
      <c r="CN10" s="199"/>
      <c r="CQ10" s="204"/>
      <c r="CR10" s="204"/>
      <c r="CS10" s="204"/>
      <c r="CT10" s="204"/>
      <c r="CU10" s="199"/>
      <c r="CV10" s="199"/>
      <c r="CW10" s="200"/>
      <c r="CX10" s="201"/>
      <c r="CY10" s="199"/>
      <c r="CZ10" s="199"/>
      <c r="DA10" s="202"/>
      <c r="DB10" s="202"/>
      <c r="DC10" s="202"/>
      <c r="DD10" s="199"/>
      <c r="DE10" s="199"/>
      <c r="DH10" s="204"/>
      <c r="DI10" s="204"/>
      <c r="DJ10" s="204"/>
      <c r="DK10" s="204"/>
      <c r="DL10" s="199"/>
      <c r="DM10" s="199"/>
      <c r="DN10" s="200"/>
      <c r="DO10" s="201"/>
      <c r="DP10" s="199"/>
      <c r="DQ10" s="199"/>
      <c r="DR10" s="202"/>
      <c r="DS10" s="202"/>
      <c r="DT10" s="202"/>
      <c r="DU10" s="199"/>
      <c r="DV10" s="199"/>
      <c r="DY10" s="204"/>
      <c r="DZ10" s="204"/>
      <c r="EA10" s="204"/>
      <c r="EB10" s="204"/>
      <c r="EC10" s="199"/>
      <c r="ED10" s="199"/>
      <c r="EE10" s="200"/>
      <c r="EF10" s="201"/>
      <c r="EG10" s="199"/>
      <c r="EH10" s="199"/>
      <c r="EI10" s="202"/>
      <c r="EJ10" s="202"/>
      <c r="EK10" s="202"/>
      <c r="EL10" s="199"/>
      <c r="EM10" s="199"/>
      <c r="EP10" s="204"/>
      <c r="EQ10" s="204"/>
      <c r="ER10" s="204"/>
      <c r="ES10" s="204"/>
      <c r="ET10" s="199"/>
      <c r="EU10" s="199"/>
      <c r="EV10" s="200"/>
      <c r="EW10" s="201"/>
      <c r="EX10" s="199"/>
      <c r="EY10" s="199"/>
      <c r="EZ10" s="202"/>
      <c r="FA10" s="202"/>
      <c r="FB10" s="202"/>
      <c r="FC10" s="199"/>
      <c r="FD10" s="199"/>
      <c r="FG10" s="204"/>
      <c r="FH10" s="204"/>
      <c r="FI10" s="204"/>
      <c r="FJ10" s="204"/>
      <c r="FK10" s="199"/>
      <c r="FL10" s="199"/>
      <c r="FM10" s="200"/>
      <c r="FN10" s="201"/>
      <c r="FO10" s="199"/>
      <c r="FP10" s="199"/>
      <c r="FQ10" s="202"/>
      <c r="FR10" s="202"/>
      <c r="FS10" s="202"/>
      <c r="FT10" s="199"/>
      <c r="FU10" s="199"/>
      <c r="FX10" s="204"/>
      <c r="FY10" s="204"/>
      <c r="FZ10" s="204"/>
      <c r="GA10" s="204"/>
      <c r="GB10" s="199"/>
      <c r="GC10" s="199"/>
      <c r="GD10" s="200"/>
      <c r="GE10" s="201"/>
      <c r="GF10" s="199"/>
      <c r="GG10" s="199"/>
      <c r="GH10" s="202"/>
      <c r="GI10" s="202"/>
      <c r="GJ10" s="202"/>
      <c r="GK10" s="199"/>
      <c r="GL10" s="199"/>
      <c r="GO10" s="204"/>
      <c r="GP10" s="204"/>
      <c r="GQ10" s="204"/>
      <c r="GR10" s="204"/>
      <c r="GS10" s="199"/>
      <c r="GT10" s="199"/>
      <c r="GU10" s="200"/>
      <c r="GV10" s="201"/>
      <c r="GW10" s="199"/>
      <c r="GX10" s="199"/>
      <c r="GY10" s="202"/>
      <c r="GZ10" s="202"/>
      <c r="HA10" s="202"/>
      <c r="HB10" s="199"/>
      <c r="HC10" s="199"/>
      <c r="HF10" s="204"/>
      <c r="HG10" s="204"/>
      <c r="HH10" s="204"/>
      <c r="HI10" s="204"/>
      <c r="HJ10" s="199"/>
      <c r="HK10" s="199"/>
      <c r="HL10" s="200"/>
      <c r="HM10" s="201"/>
      <c r="HN10" s="199"/>
      <c r="HO10" s="199"/>
      <c r="HP10" s="202"/>
      <c r="HQ10" s="202"/>
      <c r="HR10" s="202"/>
      <c r="HS10" s="199"/>
      <c r="HT10" s="199"/>
      <c r="HW10" s="204"/>
      <c r="HX10" s="204"/>
      <c r="HY10" s="204"/>
      <c r="HZ10" s="204"/>
      <c r="IA10" s="199"/>
      <c r="IB10" s="199"/>
      <c r="IC10" s="200"/>
      <c r="ID10" s="201"/>
      <c r="IE10" s="199"/>
      <c r="IF10" s="199"/>
      <c r="IG10" s="202"/>
      <c r="IH10" s="202"/>
      <c r="II10" s="202"/>
      <c r="IJ10" s="199"/>
      <c r="IK10" s="199"/>
      <c r="IN10" s="204"/>
    </row>
    <row r="11" spans="1:248" s="203" customFormat="1" ht="42.75" customHeight="1">
      <c r="A11" s="185" t="s">
        <v>726</v>
      </c>
      <c r="B11" s="186" t="s">
        <v>727</v>
      </c>
      <c r="C11" s="186" t="s">
        <v>21</v>
      </c>
      <c r="D11" s="186" t="s">
        <v>3067</v>
      </c>
      <c r="E11" s="187" t="str">
        <f t="shared" si="0"/>
        <v>宇部市大字際波287番地1</v>
      </c>
      <c r="F11" s="187" t="s">
        <v>1093</v>
      </c>
      <c r="G11" s="171">
        <v>37469</v>
      </c>
      <c r="H11" s="188">
        <v>12</v>
      </c>
      <c r="I11" s="206" t="s">
        <v>2193</v>
      </c>
      <c r="J11" s="237"/>
      <c r="K11" s="190" t="s">
        <v>728</v>
      </c>
      <c r="L11" s="191" t="s">
        <v>252</v>
      </c>
      <c r="M11" s="191" t="s">
        <v>253</v>
      </c>
      <c r="N11" s="192" t="s">
        <v>2886</v>
      </c>
      <c r="O11" s="192" t="s">
        <v>729</v>
      </c>
      <c r="P11" s="193" t="s">
        <v>236</v>
      </c>
      <c r="Q11" s="288" t="s">
        <v>527</v>
      </c>
      <c r="R11" s="204"/>
      <c r="S11" s="199"/>
      <c r="T11" s="202"/>
      <c r="U11" s="202"/>
      <c r="V11" s="202"/>
      <c r="W11" s="199"/>
      <c r="X11" s="199"/>
      <c r="AA11" s="204"/>
      <c r="AB11" s="204"/>
      <c r="AC11" s="204"/>
      <c r="AD11" s="204"/>
      <c r="AE11" s="199"/>
      <c r="AF11" s="199"/>
      <c r="AG11" s="200"/>
      <c r="AH11" s="201"/>
      <c r="AI11" s="199"/>
      <c r="AJ11" s="199"/>
      <c r="AK11" s="202"/>
      <c r="AL11" s="202"/>
      <c r="AM11" s="202"/>
      <c r="AN11" s="199"/>
      <c r="AO11" s="199"/>
      <c r="AR11" s="204"/>
      <c r="AS11" s="204"/>
      <c r="AT11" s="204"/>
      <c r="AU11" s="204"/>
      <c r="AV11" s="199"/>
      <c r="AW11" s="199"/>
      <c r="AX11" s="200"/>
      <c r="AY11" s="201"/>
      <c r="AZ11" s="199"/>
      <c r="BA11" s="199"/>
      <c r="BB11" s="202"/>
      <c r="BC11" s="202"/>
      <c r="BD11" s="202"/>
      <c r="BE11" s="199"/>
      <c r="BF11" s="199"/>
      <c r="BI11" s="204"/>
      <c r="BJ11" s="204"/>
      <c r="BK11" s="204"/>
      <c r="BL11" s="204"/>
      <c r="BM11" s="199"/>
      <c r="BN11" s="199"/>
      <c r="BO11" s="200"/>
      <c r="BP11" s="201"/>
      <c r="BQ11" s="199"/>
      <c r="BR11" s="199"/>
      <c r="BS11" s="202"/>
      <c r="BT11" s="202"/>
      <c r="BU11" s="202"/>
      <c r="BV11" s="199"/>
      <c r="BW11" s="199"/>
      <c r="BZ11" s="204"/>
      <c r="CA11" s="204"/>
      <c r="CB11" s="204"/>
      <c r="CC11" s="204"/>
      <c r="CD11" s="199"/>
      <c r="CE11" s="199"/>
      <c r="CF11" s="200"/>
      <c r="CG11" s="201"/>
      <c r="CH11" s="199"/>
      <c r="CI11" s="199"/>
      <c r="CJ11" s="202"/>
      <c r="CK11" s="202"/>
      <c r="CL11" s="202"/>
      <c r="CM11" s="199"/>
      <c r="CN11" s="199"/>
      <c r="CQ11" s="204"/>
      <c r="CR11" s="204"/>
      <c r="CS11" s="204"/>
      <c r="CT11" s="204"/>
      <c r="CU11" s="199"/>
      <c r="CV11" s="199"/>
      <c r="CW11" s="200"/>
      <c r="CX11" s="201"/>
      <c r="CY11" s="199"/>
      <c r="CZ11" s="199"/>
      <c r="DA11" s="202"/>
      <c r="DB11" s="202"/>
      <c r="DC11" s="202"/>
      <c r="DD11" s="199"/>
      <c r="DE11" s="199"/>
      <c r="DH11" s="204"/>
      <c r="DI11" s="204"/>
      <c r="DJ11" s="204"/>
      <c r="DK11" s="204"/>
      <c r="DL11" s="199"/>
      <c r="DM11" s="199"/>
      <c r="DN11" s="200"/>
      <c r="DO11" s="201"/>
      <c r="DP11" s="199"/>
      <c r="DQ11" s="199"/>
      <c r="DR11" s="202"/>
      <c r="DS11" s="202"/>
      <c r="DT11" s="202"/>
      <c r="DU11" s="199"/>
      <c r="DV11" s="199"/>
      <c r="DY11" s="204"/>
      <c r="DZ11" s="204"/>
      <c r="EA11" s="204"/>
      <c r="EB11" s="204"/>
      <c r="EC11" s="199"/>
      <c r="ED11" s="199"/>
      <c r="EE11" s="200"/>
      <c r="EF11" s="201"/>
      <c r="EG11" s="199"/>
      <c r="EH11" s="199"/>
      <c r="EI11" s="202"/>
      <c r="EJ11" s="202"/>
      <c r="EK11" s="202"/>
      <c r="EL11" s="199"/>
      <c r="EM11" s="199"/>
      <c r="EP11" s="204"/>
      <c r="EQ11" s="204"/>
      <c r="ER11" s="204"/>
      <c r="ES11" s="204"/>
      <c r="ET11" s="199"/>
      <c r="EU11" s="199"/>
      <c r="EV11" s="200"/>
      <c r="EW11" s="201"/>
      <c r="EX11" s="199"/>
      <c r="EY11" s="199"/>
      <c r="EZ11" s="202"/>
      <c r="FA11" s="202"/>
      <c r="FB11" s="202"/>
      <c r="FC11" s="199"/>
      <c r="FD11" s="199"/>
      <c r="FG11" s="204"/>
      <c r="FH11" s="204"/>
      <c r="FI11" s="204"/>
      <c r="FJ11" s="204"/>
      <c r="FK11" s="199"/>
      <c r="FL11" s="199"/>
      <c r="FM11" s="200"/>
      <c r="FN11" s="201"/>
      <c r="FO11" s="199"/>
      <c r="FP11" s="199"/>
      <c r="FQ11" s="202"/>
      <c r="FR11" s="202"/>
      <c r="FS11" s="202"/>
      <c r="FT11" s="199"/>
      <c r="FU11" s="199"/>
      <c r="FX11" s="204"/>
      <c r="FY11" s="204"/>
      <c r="FZ11" s="204"/>
      <c r="GA11" s="204"/>
      <c r="GB11" s="199"/>
      <c r="GC11" s="199"/>
      <c r="GD11" s="200"/>
      <c r="GE11" s="201"/>
      <c r="GF11" s="199"/>
      <c r="GG11" s="199"/>
      <c r="GH11" s="202"/>
      <c r="GI11" s="202"/>
      <c r="GJ11" s="202"/>
      <c r="GK11" s="199"/>
      <c r="GL11" s="199"/>
      <c r="GO11" s="204"/>
      <c r="GP11" s="204"/>
      <c r="GQ11" s="204"/>
      <c r="GR11" s="204"/>
      <c r="GS11" s="199"/>
      <c r="GT11" s="199"/>
      <c r="GU11" s="200"/>
      <c r="GV11" s="201"/>
      <c r="GW11" s="199"/>
      <c r="GX11" s="199"/>
      <c r="GY11" s="202"/>
      <c r="GZ11" s="202"/>
      <c r="HA11" s="202"/>
      <c r="HB11" s="199"/>
      <c r="HC11" s="199"/>
      <c r="HF11" s="204"/>
      <c r="HG11" s="204"/>
      <c r="HH11" s="204"/>
      <c r="HI11" s="204"/>
      <c r="HJ11" s="199"/>
      <c r="HK11" s="199"/>
      <c r="HL11" s="200"/>
      <c r="HM11" s="201"/>
      <c r="HN11" s="199"/>
      <c r="HO11" s="199"/>
      <c r="HP11" s="202"/>
      <c r="HQ11" s="202"/>
      <c r="HR11" s="202"/>
      <c r="HS11" s="199"/>
      <c r="HT11" s="199"/>
      <c r="HW11" s="204"/>
      <c r="HX11" s="204"/>
      <c r="HY11" s="204"/>
      <c r="HZ11" s="204"/>
      <c r="IA11" s="199"/>
      <c r="IB11" s="199"/>
      <c r="IC11" s="200"/>
      <c r="ID11" s="201"/>
      <c r="IE11" s="199"/>
      <c r="IF11" s="199"/>
      <c r="IG11" s="202"/>
      <c r="IH11" s="202"/>
      <c r="II11" s="202"/>
      <c r="IJ11" s="199"/>
      <c r="IK11" s="199"/>
      <c r="IN11" s="204"/>
    </row>
    <row r="12" spans="1:248" s="203" customFormat="1" ht="42" customHeight="1">
      <c r="A12" s="185" t="s">
        <v>730</v>
      </c>
      <c r="B12" s="186" t="s">
        <v>6706</v>
      </c>
      <c r="C12" s="186" t="s">
        <v>7314</v>
      </c>
      <c r="D12" s="186" t="s">
        <v>3107</v>
      </c>
      <c r="E12" s="187" t="str">
        <f t="shared" si="0"/>
        <v>宇部市東藤曲1-1195-2</v>
      </c>
      <c r="F12" s="187" t="s">
        <v>1149</v>
      </c>
      <c r="G12" s="171">
        <v>37622</v>
      </c>
      <c r="H12" s="188">
        <v>18</v>
      </c>
      <c r="I12" s="206" t="s">
        <v>1862</v>
      </c>
      <c r="J12" s="237"/>
      <c r="K12" s="190" t="s">
        <v>728</v>
      </c>
      <c r="L12" s="191" t="s">
        <v>252</v>
      </c>
      <c r="M12" s="191" t="s">
        <v>253</v>
      </c>
      <c r="N12" s="192" t="s">
        <v>3108</v>
      </c>
      <c r="O12" s="192" t="s">
        <v>731</v>
      </c>
      <c r="P12" s="193" t="s">
        <v>236</v>
      </c>
      <c r="Q12" s="288" t="s">
        <v>525</v>
      </c>
      <c r="R12" s="204"/>
      <c r="S12" s="199"/>
      <c r="T12" s="202"/>
      <c r="U12" s="202"/>
      <c r="V12" s="202"/>
      <c r="W12" s="199"/>
      <c r="X12" s="199"/>
      <c r="AA12" s="204"/>
      <c r="AB12" s="204"/>
      <c r="AC12" s="204"/>
      <c r="AD12" s="204"/>
      <c r="AE12" s="199"/>
      <c r="AF12" s="199"/>
      <c r="AG12" s="200"/>
      <c r="AH12" s="201"/>
      <c r="AI12" s="199"/>
      <c r="AJ12" s="199"/>
      <c r="AK12" s="202"/>
      <c r="AL12" s="202"/>
      <c r="AM12" s="202"/>
      <c r="AN12" s="199"/>
      <c r="AO12" s="199"/>
      <c r="AR12" s="204"/>
      <c r="AS12" s="204"/>
      <c r="AT12" s="204"/>
      <c r="AU12" s="204"/>
      <c r="AV12" s="199"/>
      <c r="AW12" s="199"/>
      <c r="AX12" s="200"/>
      <c r="AY12" s="201"/>
      <c r="AZ12" s="199"/>
      <c r="BA12" s="199"/>
      <c r="BB12" s="202"/>
      <c r="BC12" s="202"/>
      <c r="BD12" s="202"/>
      <c r="BE12" s="199"/>
      <c r="BF12" s="199"/>
      <c r="BI12" s="204"/>
      <c r="BJ12" s="204"/>
      <c r="BK12" s="204"/>
      <c r="BL12" s="204"/>
      <c r="BM12" s="199"/>
      <c r="BN12" s="199"/>
      <c r="BO12" s="200"/>
      <c r="BP12" s="201"/>
      <c r="BQ12" s="199"/>
      <c r="BR12" s="199"/>
      <c r="BS12" s="202"/>
      <c r="BT12" s="202"/>
      <c r="BU12" s="202"/>
      <c r="BV12" s="199"/>
      <c r="BW12" s="199"/>
      <c r="BZ12" s="204"/>
      <c r="CA12" s="204"/>
      <c r="CB12" s="204"/>
      <c r="CC12" s="204"/>
      <c r="CD12" s="199"/>
      <c r="CE12" s="199"/>
      <c r="CF12" s="200"/>
      <c r="CG12" s="201"/>
      <c r="CH12" s="199"/>
      <c r="CI12" s="199"/>
      <c r="CJ12" s="202"/>
      <c r="CK12" s="202"/>
      <c r="CL12" s="202"/>
      <c r="CM12" s="199"/>
      <c r="CN12" s="199"/>
      <c r="CQ12" s="204"/>
      <c r="CR12" s="204"/>
      <c r="CS12" s="204"/>
      <c r="CT12" s="204"/>
      <c r="CU12" s="199"/>
      <c r="CV12" s="199"/>
      <c r="CW12" s="200"/>
      <c r="CX12" s="201"/>
      <c r="CY12" s="199"/>
      <c r="CZ12" s="199"/>
      <c r="DA12" s="202"/>
      <c r="DB12" s="202"/>
      <c r="DC12" s="202"/>
      <c r="DD12" s="199"/>
      <c r="DE12" s="199"/>
      <c r="DH12" s="204"/>
      <c r="DI12" s="204"/>
      <c r="DJ12" s="204"/>
      <c r="DK12" s="204"/>
      <c r="DL12" s="199"/>
      <c r="DM12" s="199"/>
      <c r="DN12" s="200"/>
      <c r="DO12" s="201"/>
      <c r="DP12" s="199"/>
      <c r="DQ12" s="199"/>
      <c r="DR12" s="202"/>
      <c r="DS12" s="202"/>
      <c r="DT12" s="202"/>
      <c r="DU12" s="199"/>
      <c r="DV12" s="199"/>
      <c r="DY12" s="204"/>
      <c r="DZ12" s="204"/>
      <c r="EA12" s="204"/>
      <c r="EB12" s="204"/>
      <c r="EC12" s="199"/>
      <c r="ED12" s="199"/>
      <c r="EE12" s="200"/>
      <c r="EF12" s="201"/>
      <c r="EG12" s="199"/>
      <c r="EH12" s="199"/>
      <c r="EI12" s="202"/>
      <c r="EJ12" s="202"/>
      <c r="EK12" s="202"/>
      <c r="EL12" s="199"/>
      <c r="EM12" s="199"/>
      <c r="EP12" s="204"/>
      <c r="EQ12" s="204"/>
      <c r="ER12" s="204"/>
      <c r="ES12" s="204"/>
      <c r="ET12" s="199"/>
      <c r="EU12" s="199"/>
      <c r="EV12" s="200"/>
      <c r="EW12" s="201"/>
      <c r="EX12" s="199"/>
      <c r="EY12" s="199"/>
      <c r="EZ12" s="202"/>
      <c r="FA12" s="202"/>
      <c r="FB12" s="202"/>
      <c r="FC12" s="199"/>
      <c r="FD12" s="199"/>
      <c r="FG12" s="204"/>
      <c r="FH12" s="204"/>
      <c r="FI12" s="204"/>
      <c r="FJ12" s="204"/>
      <c r="FK12" s="199"/>
      <c r="FL12" s="199"/>
      <c r="FM12" s="200"/>
      <c r="FN12" s="201"/>
      <c r="FO12" s="199"/>
      <c r="FP12" s="199"/>
      <c r="FQ12" s="202"/>
      <c r="FR12" s="202"/>
      <c r="FS12" s="202"/>
      <c r="FT12" s="199"/>
      <c r="FU12" s="199"/>
      <c r="FX12" s="204"/>
      <c r="FY12" s="204"/>
      <c r="FZ12" s="204"/>
      <c r="GA12" s="204"/>
      <c r="GB12" s="199"/>
      <c r="GC12" s="199"/>
      <c r="GD12" s="200"/>
      <c r="GE12" s="201"/>
      <c r="GF12" s="199"/>
      <c r="GG12" s="199"/>
      <c r="GH12" s="202"/>
      <c r="GI12" s="202"/>
      <c r="GJ12" s="202"/>
      <c r="GK12" s="199"/>
      <c r="GL12" s="199"/>
      <c r="GO12" s="204"/>
      <c r="GP12" s="204"/>
      <c r="GQ12" s="204"/>
      <c r="GR12" s="204"/>
      <c r="GS12" s="199"/>
      <c r="GT12" s="199"/>
      <c r="GU12" s="200"/>
      <c r="GV12" s="201"/>
      <c r="GW12" s="199"/>
      <c r="GX12" s="199"/>
      <c r="GY12" s="202"/>
      <c r="GZ12" s="202"/>
      <c r="HA12" s="202"/>
      <c r="HB12" s="199"/>
      <c r="HC12" s="199"/>
      <c r="HF12" s="204"/>
      <c r="HG12" s="204"/>
      <c r="HH12" s="204"/>
      <c r="HI12" s="204"/>
      <c r="HJ12" s="199"/>
      <c r="HK12" s="199"/>
      <c r="HL12" s="200"/>
      <c r="HM12" s="201"/>
      <c r="HN12" s="199"/>
      <c r="HO12" s="199"/>
      <c r="HP12" s="202"/>
      <c r="HQ12" s="202"/>
      <c r="HR12" s="202"/>
      <c r="HS12" s="199"/>
      <c r="HT12" s="199"/>
      <c r="HW12" s="204"/>
      <c r="HX12" s="204"/>
      <c r="HY12" s="204"/>
      <c r="HZ12" s="204"/>
      <c r="IA12" s="199"/>
      <c r="IB12" s="199"/>
      <c r="IC12" s="200"/>
      <c r="ID12" s="201"/>
      <c r="IE12" s="199"/>
      <c r="IF12" s="199"/>
      <c r="IG12" s="202"/>
      <c r="IH12" s="202"/>
      <c r="II12" s="202"/>
      <c r="IJ12" s="199"/>
      <c r="IK12" s="199"/>
      <c r="IN12" s="204"/>
    </row>
    <row r="13" spans="1:248" s="203" customFormat="1" ht="42" customHeight="1">
      <c r="A13" s="185" t="s">
        <v>3555</v>
      </c>
      <c r="B13" s="79" t="s">
        <v>2392</v>
      </c>
      <c r="C13" s="79" t="s">
        <v>8263</v>
      </c>
      <c r="D13" s="79" t="s">
        <v>7807</v>
      </c>
      <c r="E13" s="80" t="str">
        <f t="shared" si="0"/>
        <v>宇部市大字木田40番地221</v>
      </c>
      <c r="F13" s="80" t="s">
        <v>969</v>
      </c>
      <c r="G13" s="75">
        <v>37712</v>
      </c>
      <c r="H13" s="107">
        <v>11</v>
      </c>
      <c r="I13" s="81" t="s">
        <v>1602</v>
      </c>
      <c r="J13" s="237"/>
      <c r="K13" s="190" t="s">
        <v>1441</v>
      </c>
      <c r="L13" s="191" t="s">
        <v>0</v>
      </c>
      <c r="M13" s="191" t="s">
        <v>1</v>
      </c>
      <c r="N13" s="192" t="s">
        <v>2894</v>
      </c>
      <c r="O13" s="192" t="s">
        <v>3556</v>
      </c>
      <c r="P13" s="193" t="s">
        <v>236</v>
      </c>
      <c r="Q13" s="288" t="s">
        <v>9</v>
      </c>
      <c r="R13" s="204"/>
      <c r="S13" s="199"/>
      <c r="T13" s="202"/>
      <c r="U13" s="202"/>
      <c r="V13" s="202"/>
      <c r="W13" s="199"/>
      <c r="X13" s="199"/>
      <c r="AA13" s="204"/>
      <c r="AB13" s="204"/>
      <c r="AC13" s="204"/>
      <c r="AD13" s="204"/>
      <c r="AE13" s="199"/>
      <c r="AF13" s="199"/>
      <c r="AG13" s="200"/>
      <c r="AH13" s="201"/>
      <c r="AI13" s="199"/>
      <c r="AJ13" s="199"/>
      <c r="AK13" s="202"/>
      <c r="AL13" s="202"/>
      <c r="AM13" s="202"/>
      <c r="AN13" s="199"/>
      <c r="AO13" s="199"/>
      <c r="AR13" s="204"/>
      <c r="AS13" s="204"/>
      <c r="AT13" s="204"/>
      <c r="AU13" s="204"/>
      <c r="AV13" s="199"/>
      <c r="AW13" s="199"/>
      <c r="AX13" s="200"/>
      <c r="AY13" s="201"/>
      <c r="AZ13" s="199"/>
      <c r="BA13" s="199"/>
      <c r="BB13" s="202"/>
      <c r="BC13" s="202"/>
      <c r="BD13" s="202"/>
      <c r="BE13" s="199"/>
      <c r="BF13" s="199"/>
      <c r="BI13" s="204"/>
      <c r="BJ13" s="204"/>
      <c r="BK13" s="204"/>
      <c r="BL13" s="204"/>
      <c r="BM13" s="199"/>
      <c r="BN13" s="199"/>
      <c r="BO13" s="200"/>
      <c r="BP13" s="201"/>
      <c r="BQ13" s="199"/>
      <c r="BR13" s="199"/>
      <c r="BS13" s="202"/>
      <c r="BT13" s="202"/>
      <c r="BU13" s="202"/>
      <c r="BV13" s="199"/>
      <c r="BW13" s="199"/>
      <c r="BZ13" s="204"/>
      <c r="CA13" s="204"/>
      <c r="CB13" s="204"/>
      <c r="CC13" s="204"/>
      <c r="CD13" s="199"/>
      <c r="CE13" s="199"/>
      <c r="CF13" s="200"/>
      <c r="CG13" s="201"/>
      <c r="CH13" s="199"/>
      <c r="CI13" s="199"/>
      <c r="CJ13" s="202"/>
      <c r="CK13" s="202"/>
      <c r="CL13" s="202"/>
      <c r="CM13" s="199"/>
      <c r="CN13" s="199"/>
      <c r="CQ13" s="204"/>
      <c r="CR13" s="204"/>
      <c r="CS13" s="204"/>
      <c r="CT13" s="204"/>
      <c r="CU13" s="199"/>
      <c r="CV13" s="199"/>
      <c r="CW13" s="200"/>
      <c r="CX13" s="201"/>
      <c r="CY13" s="199"/>
      <c r="CZ13" s="199"/>
      <c r="DA13" s="202"/>
      <c r="DB13" s="202"/>
      <c r="DC13" s="202"/>
      <c r="DD13" s="199"/>
      <c r="DE13" s="199"/>
      <c r="DH13" s="204"/>
      <c r="DI13" s="204"/>
      <c r="DJ13" s="204"/>
      <c r="DK13" s="204"/>
      <c r="DL13" s="199"/>
      <c r="DM13" s="199"/>
      <c r="DN13" s="200"/>
      <c r="DO13" s="201"/>
      <c r="DP13" s="199"/>
      <c r="DQ13" s="199"/>
      <c r="DR13" s="202"/>
      <c r="DS13" s="202"/>
      <c r="DT13" s="202"/>
      <c r="DU13" s="199"/>
      <c r="DV13" s="199"/>
      <c r="DY13" s="204"/>
      <c r="DZ13" s="204"/>
      <c r="EA13" s="204"/>
      <c r="EB13" s="204"/>
      <c r="EC13" s="199"/>
      <c r="ED13" s="199"/>
      <c r="EE13" s="200"/>
      <c r="EF13" s="201"/>
      <c r="EG13" s="199"/>
      <c r="EH13" s="199"/>
      <c r="EI13" s="202"/>
      <c r="EJ13" s="202"/>
      <c r="EK13" s="202"/>
      <c r="EL13" s="199"/>
      <c r="EM13" s="199"/>
      <c r="EP13" s="204"/>
      <c r="EQ13" s="204"/>
      <c r="ER13" s="204"/>
      <c r="ES13" s="204"/>
      <c r="ET13" s="199"/>
      <c r="EU13" s="199"/>
      <c r="EV13" s="200"/>
      <c r="EW13" s="201"/>
      <c r="EX13" s="199"/>
      <c r="EY13" s="199"/>
      <c r="EZ13" s="202"/>
      <c r="FA13" s="202"/>
      <c r="FB13" s="202"/>
      <c r="FC13" s="199"/>
      <c r="FD13" s="199"/>
      <c r="FG13" s="204"/>
      <c r="FH13" s="204"/>
      <c r="FI13" s="204"/>
      <c r="FJ13" s="204"/>
      <c r="FK13" s="199"/>
      <c r="FL13" s="199"/>
      <c r="FM13" s="200"/>
      <c r="FN13" s="201"/>
      <c r="FO13" s="199"/>
      <c r="FP13" s="199"/>
      <c r="FQ13" s="202"/>
      <c r="FR13" s="202"/>
      <c r="FS13" s="202"/>
      <c r="FT13" s="199"/>
      <c r="FU13" s="199"/>
      <c r="FX13" s="204"/>
      <c r="FY13" s="204"/>
      <c r="FZ13" s="204"/>
      <c r="GA13" s="204"/>
      <c r="GB13" s="199"/>
      <c r="GC13" s="199"/>
      <c r="GD13" s="200"/>
      <c r="GE13" s="201"/>
      <c r="GF13" s="199"/>
      <c r="GG13" s="199"/>
      <c r="GH13" s="202"/>
      <c r="GI13" s="202"/>
      <c r="GJ13" s="202"/>
      <c r="GK13" s="199"/>
      <c r="GL13" s="199"/>
      <c r="GO13" s="204"/>
      <c r="GP13" s="204"/>
      <c r="GQ13" s="204"/>
      <c r="GR13" s="204"/>
      <c r="GS13" s="199"/>
      <c r="GT13" s="199"/>
      <c r="GU13" s="200"/>
      <c r="GV13" s="201"/>
      <c r="GW13" s="199"/>
      <c r="GX13" s="199"/>
      <c r="GY13" s="202"/>
      <c r="GZ13" s="202"/>
      <c r="HA13" s="202"/>
      <c r="HB13" s="199"/>
      <c r="HC13" s="199"/>
      <c r="HF13" s="204"/>
      <c r="HG13" s="204"/>
      <c r="HH13" s="204"/>
      <c r="HI13" s="204"/>
      <c r="HJ13" s="199"/>
      <c r="HK13" s="199"/>
      <c r="HL13" s="200"/>
      <c r="HM13" s="201"/>
      <c r="HN13" s="199"/>
      <c r="HO13" s="199"/>
      <c r="HP13" s="202"/>
      <c r="HQ13" s="202"/>
      <c r="HR13" s="202"/>
      <c r="HS13" s="199"/>
      <c r="HT13" s="199"/>
      <c r="HW13" s="204"/>
      <c r="HX13" s="204"/>
      <c r="HY13" s="204"/>
      <c r="HZ13" s="204"/>
      <c r="IA13" s="199"/>
      <c r="IB13" s="199"/>
      <c r="IC13" s="200"/>
      <c r="ID13" s="201"/>
      <c r="IE13" s="199"/>
      <c r="IF13" s="199"/>
      <c r="IG13" s="202"/>
      <c r="IH13" s="202"/>
      <c r="II13" s="202"/>
      <c r="IJ13" s="199"/>
      <c r="IK13" s="199"/>
      <c r="IN13" s="204"/>
    </row>
    <row r="14" spans="1:248" s="203" customFormat="1" ht="42" customHeight="1">
      <c r="A14" s="185" t="s">
        <v>3557</v>
      </c>
      <c r="B14" s="79" t="s">
        <v>3558</v>
      </c>
      <c r="C14" s="79" t="s">
        <v>21</v>
      </c>
      <c r="D14" s="79" t="s">
        <v>3559</v>
      </c>
      <c r="E14" s="80" t="str">
        <f t="shared" si="0"/>
        <v>宇部市大字西岐波229番地3</v>
      </c>
      <c r="F14" s="80" t="s">
        <v>966</v>
      </c>
      <c r="G14" s="75">
        <v>37895</v>
      </c>
      <c r="H14" s="107">
        <v>13</v>
      </c>
      <c r="I14" s="81" t="s">
        <v>2194</v>
      </c>
      <c r="J14" s="237"/>
      <c r="K14" s="190" t="s">
        <v>1441</v>
      </c>
      <c r="L14" s="191" t="s">
        <v>0</v>
      </c>
      <c r="M14" s="191" t="s">
        <v>1</v>
      </c>
      <c r="N14" s="192" t="s">
        <v>2895</v>
      </c>
      <c r="O14" s="192" t="s">
        <v>3560</v>
      </c>
      <c r="P14" s="193" t="s">
        <v>236</v>
      </c>
      <c r="Q14" s="288" t="s">
        <v>3561</v>
      </c>
      <c r="R14" s="204"/>
      <c r="S14" s="199"/>
      <c r="T14" s="202"/>
      <c r="U14" s="202"/>
      <c r="V14" s="202"/>
      <c r="W14" s="199"/>
      <c r="X14" s="199"/>
      <c r="AA14" s="204"/>
      <c r="AB14" s="204"/>
      <c r="AC14" s="204"/>
      <c r="AD14" s="204"/>
      <c r="AE14" s="199"/>
      <c r="AF14" s="199"/>
      <c r="AG14" s="200"/>
      <c r="AH14" s="201"/>
      <c r="AI14" s="199"/>
      <c r="AJ14" s="199"/>
      <c r="AK14" s="202"/>
      <c r="AL14" s="202"/>
      <c r="AM14" s="202"/>
      <c r="AN14" s="199"/>
      <c r="AO14" s="199"/>
      <c r="AR14" s="204"/>
      <c r="AS14" s="204"/>
      <c r="AT14" s="204"/>
      <c r="AU14" s="204"/>
      <c r="AV14" s="199"/>
      <c r="AW14" s="199"/>
      <c r="AX14" s="200"/>
      <c r="AY14" s="201"/>
      <c r="AZ14" s="199"/>
      <c r="BA14" s="199"/>
      <c r="BB14" s="202"/>
      <c r="BC14" s="202"/>
      <c r="BD14" s="202"/>
      <c r="BE14" s="199"/>
      <c r="BF14" s="199"/>
      <c r="BI14" s="204"/>
      <c r="BJ14" s="204"/>
      <c r="BK14" s="204"/>
      <c r="BL14" s="204"/>
      <c r="BM14" s="199"/>
      <c r="BN14" s="199"/>
      <c r="BO14" s="200"/>
      <c r="BP14" s="201"/>
      <c r="BQ14" s="199"/>
      <c r="BR14" s="199"/>
      <c r="BS14" s="202"/>
      <c r="BT14" s="202"/>
      <c r="BU14" s="202"/>
      <c r="BV14" s="199"/>
      <c r="BW14" s="199"/>
      <c r="BZ14" s="204"/>
      <c r="CA14" s="204"/>
      <c r="CB14" s="204"/>
      <c r="CC14" s="204"/>
      <c r="CD14" s="199"/>
      <c r="CE14" s="199"/>
      <c r="CF14" s="200"/>
      <c r="CG14" s="201"/>
      <c r="CH14" s="199"/>
      <c r="CI14" s="199"/>
      <c r="CJ14" s="202"/>
      <c r="CK14" s="202"/>
      <c r="CL14" s="202"/>
      <c r="CM14" s="199"/>
      <c r="CN14" s="199"/>
      <c r="CQ14" s="204"/>
      <c r="CR14" s="204"/>
      <c r="CS14" s="204"/>
      <c r="CT14" s="204"/>
      <c r="CU14" s="199"/>
      <c r="CV14" s="199"/>
      <c r="CW14" s="200"/>
      <c r="CX14" s="201"/>
      <c r="CY14" s="199"/>
      <c r="CZ14" s="199"/>
      <c r="DA14" s="202"/>
      <c r="DB14" s="202"/>
      <c r="DC14" s="202"/>
      <c r="DD14" s="199"/>
      <c r="DE14" s="199"/>
      <c r="DH14" s="204"/>
      <c r="DI14" s="204"/>
      <c r="DJ14" s="204"/>
      <c r="DK14" s="204"/>
      <c r="DL14" s="199"/>
      <c r="DM14" s="199"/>
      <c r="DN14" s="200"/>
      <c r="DO14" s="201"/>
      <c r="DP14" s="199"/>
      <c r="DQ14" s="199"/>
      <c r="DR14" s="202"/>
      <c r="DS14" s="202"/>
      <c r="DT14" s="202"/>
      <c r="DU14" s="199"/>
      <c r="DV14" s="199"/>
      <c r="DY14" s="204"/>
      <c r="DZ14" s="204"/>
      <c r="EA14" s="204"/>
      <c r="EB14" s="204"/>
      <c r="EC14" s="199"/>
      <c r="ED14" s="199"/>
      <c r="EE14" s="200"/>
      <c r="EF14" s="201"/>
      <c r="EG14" s="199"/>
      <c r="EH14" s="199"/>
      <c r="EI14" s="202"/>
      <c r="EJ14" s="202"/>
      <c r="EK14" s="202"/>
      <c r="EL14" s="199"/>
      <c r="EM14" s="199"/>
      <c r="EP14" s="204"/>
      <c r="EQ14" s="204"/>
      <c r="ER14" s="204"/>
      <c r="ES14" s="204"/>
      <c r="ET14" s="199"/>
      <c r="EU14" s="199"/>
      <c r="EV14" s="200"/>
      <c r="EW14" s="201"/>
      <c r="EX14" s="199"/>
      <c r="EY14" s="199"/>
      <c r="EZ14" s="202"/>
      <c r="FA14" s="202"/>
      <c r="FB14" s="202"/>
      <c r="FC14" s="199"/>
      <c r="FD14" s="199"/>
      <c r="FG14" s="204"/>
      <c r="FH14" s="204"/>
      <c r="FI14" s="204"/>
      <c r="FJ14" s="204"/>
      <c r="FK14" s="199"/>
      <c r="FL14" s="199"/>
      <c r="FM14" s="200"/>
      <c r="FN14" s="201"/>
      <c r="FO14" s="199"/>
      <c r="FP14" s="199"/>
      <c r="FQ14" s="202"/>
      <c r="FR14" s="202"/>
      <c r="FS14" s="202"/>
      <c r="FT14" s="199"/>
      <c r="FU14" s="199"/>
      <c r="FX14" s="204"/>
      <c r="FY14" s="204"/>
      <c r="FZ14" s="204"/>
      <c r="GA14" s="204"/>
      <c r="GB14" s="199"/>
      <c r="GC14" s="199"/>
      <c r="GD14" s="200"/>
      <c r="GE14" s="201"/>
      <c r="GF14" s="199"/>
      <c r="GG14" s="199"/>
      <c r="GH14" s="202"/>
      <c r="GI14" s="202"/>
      <c r="GJ14" s="202"/>
      <c r="GK14" s="199"/>
      <c r="GL14" s="199"/>
      <c r="GO14" s="204"/>
      <c r="GP14" s="204"/>
      <c r="GQ14" s="204"/>
      <c r="GR14" s="204"/>
      <c r="GS14" s="199"/>
      <c r="GT14" s="199"/>
      <c r="GU14" s="200"/>
      <c r="GV14" s="201"/>
      <c r="GW14" s="199"/>
      <c r="GX14" s="199"/>
      <c r="GY14" s="202"/>
      <c r="GZ14" s="202"/>
      <c r="HA14" s="202"/>
      <c r="HB14" s="199"/>
      <c r="HC14" s="199"/>
      <c r="HF14" s="204"/>
      <c r="HG14" s="204"/>
      <c r="HH14" s="204"/>
      <c r="HI14" s="204"/>
      <c r="HJ14" s="199"/>
      <c r="HK14" s="199"/>
      <c r="HL14" s="200"/>
      <c r="HM14" s="201"/>
      <c r="HN14" s="199"/>
      <c r="HO14" s="199"/>
      <c r="HP14" s="202"/>
      <c r="HQ14" s="202"/>
      <c r="HR14" s="202"/>
      <c r="HS14" s="199"/>
      <c r="HT14" s="199"/>
      <c r="HW14" s="204"/>
      <c r="HX14" s="204"/>
      <c r="HY14" s="204"/>
      <c r="HZ14" s="204"/>
      <c r="IA14" s="199"/>
      <c r="IB14" s="199"/>
      <c r="IC14" s="200"/>
      <c r="ID14" s="201"/>
      <c r="IE14" s="199"/>
      <c r="IF14" s="199"/>
      <c r="IG14" s="202"/>
      <c r="IH14" s="202"/>
      <c r="II14" s="202"/>
      <c r="IJ14" s="199"/>
      <c r="IK14" s="199"/>
      <c r="IN14" s="204"/>
    </row>
    <row r="15" spans="1:248" s="203" customFormat="1" ht="42" customHeight="1">
      <c r="A15" s="185" t="s">
        <v>3562</v>
      </c>
      <c r="B15" s="79" t="s">
        <v>3563</v>
      </c>
      <c r="C15" s="79" t="s">
        <v>3564</v>
      </c>
      <c r="D15" s="79" t="s">
        <v>4079</v>
      </c>
      <c r="E15" s="80" t="str">
        <f t="shared" si="0"/>
        <v>宇部市浜町2丁目1番3号</v>
      </c>
      <c r="F15" s="80" t="s">
        <v>1055</v>
      </c>
      <c r="G15" s="75">
        <v>38108</v>
      </c>
      <c r="H15" s="107">
        <v>11</v>
      </c>
      <c r="I15" s="81" t="s">
        <v>2195</v>
      </c>
      <c r="J15" s="237"/>
      <c r="K15" s="190" t="s">
        <v>1441</v>
      </c>
      <c r="L15" s="191" t="s">
        <v>0</v>
      </c>
      <c r="M15" s="191" t="s">
        <v>1</v>
      </c>
      <c r="N15" s="192" t="s">
        <v>2896</v>
      </c>
      <c r="O15" s="192" t="s">
        <v>3565</v>
      </c>
      <c r="P15" s="193" t="s">
        <v>236</v>
      </c>
      <c r="Q15" s="288" t="s">
        <v>3561</v>
      </c>
      <c r="R15" s="204"/>
      <c r="S15" s="199"/>
      <c r="T15" s="202"/>
      <c r="U15" s="202"/>
      <c r="V15" s="202"/>
      <c r="W15" s="199"/>
      <c r="X15" s="199"/>
      <c r="AA15" s="204"/>
      <c r="AB15" s="204"/>
      <c r="AC15" s="204"/>
      <c r="AD15" s="204"/>
      <c r="AE15" s="199"/>
      <c r="AF15" s="199"/>
      <c r="AG15" s="200"/>
      <c r="AH15" s="201"/>
      <c r="AI15" s="199"/>
      <c r="AJ15" s="199"/>
      <c r="AK15" s="202"/>
      <c r="AL15" s="202"/>
      <c r="AM15" s="202"/>
      <c r="AN15" s="199"/>
      <c r="AO15" s="199"/>
      <c r="AR15" s="204"/>
      <c r="AS15" s="204"/>
      <c r="AT15" s="204"/>
      <c r="AU15" s="204"/>
      <c r="AV15" s="199"/>
      <c r="AW15" s="199"/>
      <c r="AX15" s="200"/>
      <c r="AY15" s="201"/>
      <c r="AZ15" s="199"/>
      <c r="BA15" s="199"/>
      <c r="BB15" s="202"/>
      <c r="BC15" s="202"/>
      <c r="BD15" s="202"/>
      <c r="BE15" s="199"/>
      <c r="BF15" s="199"/>
      <c r="BI15" s="204"/>
      <c r="BJ15" s="204"/>
      <c r="BK15" s="204"/>
      <c r="BL15" s="204"/>
      <c r="BM15" s="199"/>
      <c r="BN15" s="199"/>
      <c r="BO15" s="200"/>
      <c r="BP15" s="201"/>
      <c r="BQ15" s="199"/>
      <c r="BR15" s="199"/>
      <c r="BS15" s="202"/>
      <c r="BT15" s="202"/>
      <c r="BU15" s="202"/>
      <c r="BV15" s="199"/>
      <c r="BW15" s="199"/>
      <c r="BZ15" s="204"/>
      <c r="CA15" s="204"/>
      <c r="CB15" s="204"/>
      <c r="CC15" s="204"/>
      <c r="CD15" s="199"/>
      <c r="CE15" s="199"/>
      <c r="CF15" s="200"/>
      <c r="CG15" s="201"/>
      <c r="CH15" s="199"/>
      <c r="CI15" s="199"/>
      <c r="CJ15" s="202"/>
      <c r="CK15" s="202"/>
      <c r="CL15" s="202"/>
      <c r="CM15" s="199"/>
      <c r="CN15" s="199"/>
      <c r="CQ15" s="204"/>
      <c r="CR15" s="204"/>
      <c r="CS15" s="204"/>
      <c r="CT15" s="204"/>
      <c r="CU15" s="199"/>
      <c r="CV15" s="199"/>
      <c r="CW15" s="200"/>
      <c r="CX15" s="201"/>
      <c r="CY15" s="199"/>
      <c r="CZ15" s="199"/>
      <c r="DA15" s="202"/>
      <c r="DB15" s="202"/>
      <c r="DC15" s="202"/>
      <c r="DD15" s="199"/>
      <c r="DE15" s="199"/>
      <c r="DH15" s="204"/>
      <c r="DI15" s="204"/>
      <c r="DJ15" s="204"/>
      <c r="DK15" s="204"/>
      <c r="DL15" s="199"/>
      <c r="DM15" s="199"/>
      <c r="DN15" s="200"/>
      <c r="DO15" s="201"/>
      <c r="DP15" s="199"/>
      <c r="DQ15" s="199"/>
      <c r="DR15" s="202"/>
      <c r="DS15" s="202"/>
      <c r="DT15" s="202"/>
      <c r="DU15" s="199"/>
      <c r="DV15" s="199"/>
      <c r="DY15" s="204"/>
      <c r="DZ15" s="204"/>
      <c r="EA15" s="204"/>
      <c r="EB15" s="204"/>
      <c r="EC15" s="199"/>
      <c r="ED15" s="199"/>
      <c r="EE15" s="200"/>
      <c r="EF15" s="201"/>
      <c r="EG15" s="199"/>
      <c r="EH15" s="199"/>
      <c r="EI15" s="202"/>
      <c r="EJ15" s="202"/>
      <c r="EK15" s="202"/>
      <c r="EL15" s="199"/>
      <c r="EM15" s="199"/>
      <c r="EP15" s="204"/>
      <c r="EQ15" s="204"/>
      <c r="ER15" s="204"/>
      <c r="ES15" s="204"/>
      <c r="ET15" s="199"/>
      <c r="EU15" s="199"/>
      <c r="EV15" s="200"/>
      <c r="EW15" s="201"/>
      <c r="EX15" s="199"/>
      <c r="EY15" s="199"/>
      <c r="EZ15" s="202"/>
      <c r="FA15" s="202"/>
      <c r="FB15" s="202"/>
      <c r="FC15" s="199"/>
      <c r="FD15" s="199"/>
      <c r="FG15" s="204"/>
      <c r="FH15" s="204"/>
      <c r="FI15" s="204"/>
      <c r="FJ15" s="204"/>
      <c r="FK15" s="199"/>
      <c r="FL15" s="199"/>
      <c r="FM15" s="200"/>
      <c r="FN15" s="201"/>
      <c r="FO15" s="199"/>
      <c r="FP15" s="199"/>
      <c r="FQ15" s="202"/>
      <c r="FR15" s="202"/>
      <c r="FS15" s="202"/>
      <c r="FT15" s="199"/>
      <c r="FU15" s="199"/>
      <c r="FX15" s="204"/>
      <c r="FY15" s="204"/>
      <c r="FZ15" s="204"/>
      <c r="GA15" s="204"/>
      <c r="GB15" s="199"/>
      <c r="GC15" s="199"/>
      <c r="GD15" s="200"/>
      <c r="GE15" s="201"/>
      <c r="GF15" s="199"/>
      <c r="GG15" s="199"/>
      <c r="GH15" s="202"/>
      <c r="GI15" s="202"/>
      <c r="GJ15" s="202"/>
      <c r="GK15" s="199"/>
      <c r="GL15" s="199"/>
      <c r="GO15" s="204"/>
      <c r="GP15" s="204"/>
      <c r="GQ15" s="204"/>
      <c r="GR15" s="204"/>
      <c r="GS15" s="199"/>
      <c r="GT15" s="199"/>
      <c r="GU15" s="200"/>
      <c r="GV15" s="201"/>
      <c r="GW15" s="199"/>
      <c r="GX15" s="199"/>
      <c r="GY15" s="202"/>
      <c r="GZ15" s="202"/>
      <c r="HA15" s="202"/>
      <c r="HB15" s="199"/>
      <c r="HC15" s="199"/>
      <c r="HF15" s="204"/>
      <c r="HG15" s="204"/>
      <c r="HH15" s="204"/>
      <c r="HI15" s="204"/>
      <c r="HJ15" s="199"/>
      <c r="HK15" s="199"/>
      <c r="HL15" s="200"/>
      <c r="HM15" s="201"/>
      <c r="HN15" s="199"/>
      <c r="HO15" s="199"/>
      <c r="HP15" s="202"/>
      <c r="HQ15" s="202"/>
      <c r="HR15" s="202"/>
      <c r="HS15" s="199"/>
      <c r="HT15" s="199"/>
      <c r="HW15" s="204"/>
      <c r="HX15" s="204"/>
      <c r="HY15" s="204"/>
      <c r="HZ15" s="204"/>
      <c r="IA15" s="199"/>
      <c r="IB15" s="199"/>
      <c r="IC15" s="200"/>
      <c r="ID15" s="201"/>
      <c r="IE15" s="199"/>
      <c r="IF15" s="199"/>
      <c r="IG15" s="202"/>
      <c r="IH15" s="202"/>
      <c r="II15" s="202"/>
      <c r="IJ15" s="199"/>
      <c r="IK15" s="199"/>
      <c r="IN15" s="204"/>
    </row>
    <row r="16" spans="1:248" s="203" customFormat="1" ht="42" customHeight="1">
      <c r="A16" s="185" t="s">
        <v>3566</v>
      </c>
      <c r="B16" s="79" t="s">
        <v>3442</v>
      </c>
      <c r="C16" s="79" t="s">
        <v>8762</v>
      </c>
      <c r="D16" s="79" t="s">
        <v>2742</v>
      </c>
      <c r="E16" s="80" t="str">
        <f t="shared" si="0"/>
        <v>山口市徳地八坂1330</v>
      </c>
      <c r="F16" s="80" t="s">
        <v>977</v>
      </c>
      <c r="G16" s="75">
        <v>37712</v>
      </c>
      <c r="H16" s="107">
        <v>12</v>
      </c>
      <c r="I16" s="81" t="s">
        <v>2196</v>
      </c>
      <c r="J16" s="237"/>
      <c r="K16" s="190" t="s">
        <v>1441</v>
      </c>
      <c r="L16" s="191" t="s">
        <v>2</v>
      </c>
      <c r="M16" s="191" t="s">
        <v>3430</v>
      </c>
      <c r="N16" s="192" t="s">
        <v>3567</v>
      </c>
      <c r="O16" s="192" t="s">
        <v>3568</v>
      </c>
      <c r="P16" s="193" t="s">
        <v>236</v>
      </c>
      <c r="Q16" s="288" t="s">
        <v>9</v>
      </c>
      <c r="R16" s="204"/>
      <c r="S16" s="199"/>
      <c r="T16" s="202"/>
      <c r="U16" s="202"/>
      <c r="V16" s="202"/>
      <c r="W16" s="199"/>
      <c r="X16" s="199"/>
      <c r="AA16" s="204"/>
      <c r="AB16" s="204"/>
      <c r="AC16" s="204"/>
      <c r="AD16" s="204"/>
      <c r="AE16" s="199"/>
      <c r="AF16" s="199"/>
      <c r="AG16" s="200"/>
      <c r="AH16" s="201"/>
      <c r="AI16" s="199"/>
      <c r="AJ16" s="199"/>
      <c r="AK16" s="202"/>
      <c r="AL16" s="202"/>
      <c r="AM16" s="202"/>
      <c r="AN16" s="199"/>
      <c r="AO16" s="199"/>
      <c r="AR16" s="204"/>
      <c r="AS16" s="204"/>
      <c r="AT16" s="204"/>
      <c r="AU16" s="204"/>
      <c r="AV16" s="199"/>
      <c r="AW16" s="199"/>
      <c r="AX16" s="200"/>
      <c r="AY16" s="201"/>
      <c r="AZ16" s="199"/>
      <c r="BA16" s="199"/>
      <c r="BB16" s="202"/>
      <c r="BC16" s="202"/>
      <c r="BD16" s="202"/>
      <c r="BE16" s="199"/>
      <c r="BF16" s="199"/>
      <c r="BI16" s="204"/>
      <c r="BJ16" s="204"/>
      <c r="BK16" s="204"/>
      <c r="BL16" s="204"/>
      <c r="BM16" s="199"/>
      <c r="BN16" s="199"/>
      <c r="BO16" s="200"/>
      <c r="BP16" s="201"/>
      <c r="BQ16" s="199"/>
      <c r="BR16" s="199"/>
      <c r="BS16" s="202"/>
      <c r="BT16" s="202"/>
      <c r="BU16" s="202"/>
      <c r="BV16" s="199"/>
      <c r="BW16" s="199"/>
      <c r="BZ16" s="204"/>
      <c r="CA16" s="204"/>
      <c r="CB16" s="204"/>
      <c r="CC16" s="204"/>
      <c r="CD16" s="199"/>
      <c r="CE16" s="199"/>
      <c r="CF16" s="200"/>
      <c r="CG16" s="201"/>
      <c r="CH16" s="199"/>
      <c r="CI16" s="199"/>
      <c r="CJ16" s="202"/>
      <c r="CK16" s="202"/>
      <c r="CL16" s="202"/>
      <c r="CM16" s="199"/>
      <c r="CN16" s="199"/>
      <c r="CQ16" s="204"/>
      <c r="CR16" s="204"/>
      <c r="CS16" s="204"/>
      <c r="CT16" s="204"/>
      <c r="CU16" s="199"/>
      <c r="CV16" s="199"/>
      <c r="CW16" s="200"/>
      <c r="CX16" s="201"/>
      <c r="CY16" s="199"/>
      <c r="CZ16" s="199"/>
      <c r="DA16" s="202"/>
      <c r="DB16" s="202"/>
      <c r="DC16" s="202"/>
      <c r="DD16" s="199"/>
      <c r="DE16" s="199"/>
      <c r="DH16" s="204"/>
      <c r="DI16" s="204"/>
      <c r="DJ16" s="204"/>
      <c r="DK16" s="204"/>
      <c r="DL16" s="199"/>
      <c r="DM16" s="199"/>
      <c r="DN16" s="200"/>
      <c r="DO16" s="201"/>
      <c r="DP16" s="199"/>
      <c r="DQ16" s="199"/>
      <c r="DR16" s="202"/>
      <c r="DS16" s="202"/>
      <c r="DT16" s="202"/>
      <c r="DU16" s="199"/>
      <c r="DV16" s="199"/>
      <c r="DY16" s="204"/>
      <c r="DZ16" s="204"/>
      <c r="EA16" s="204"/>
      <c r="EB16" s="204"/>
      <c r="EC16" s="199"/>
      <c r="ED16" s="199"/>
      <c r="EE16" s="200"/>
      <c r="EF16" s="201"/>
      <c r="EG16" s="199"/>
      <c r="EH16" s="199"/>
      <c r="EI16" s="202"/>
      <c r="EJ16" s="202"/>
      <c r="EK16" s="202"/>
      <c r="EL16" s="199"/>
      <c r="EM16" s="199"/>
      <c r="EP16" s="204"/>
      <c r="EQ16" s="204"/>
      <c r="ER16" s="204"/>
      <c r="ES16" s="204"/>
      <c r="ET16" s="199"/>
      <c r="EU16" s="199"/>
      <c r="EV16" s="200"/>
      <c r="EW16" s="201"/>
      <c r="EX16" s="199"/>
      <c r="EY16" s="199"/>
      <c r="EZ16" s="202"/>
      <c r="FA16" s="202"/>
      <c r="FB16" s="202"/>
      <c r="FC16" s="199"/>
      <c r="FD16" s="199"/>
      <c r="FG16" s="204"/>
      <c r="FH16" s="204"/>
      <c r="FI16" s="204"/>
      <c r="FJ16" s="204"/>
      <c r="FK16" s="199"/>
      <c r="FL16" s="199"/>
      <c r="FM16" s="200"/>
      <c r="FN16" s="201"/>
      <c r="FO16" s="199"/>
      <c r="FP16" s="199"/>
      <c r="FQ16" s="202"/>
      <c r="FR16" s="202"/>
      <c r="FS16" s="202"/>
      <c r="FT16" s="199"/>
      <c r="FU16" s="199"/>
      <c r="FX16" s="204"/>
      <c r="FY16" s="204"/>
      <c r="FZ16" s="204"/>
      <c r="GA16" s="204"/>
      <c r="GB16" s="199"/>
      <c r="GC16" s="199"/>
      <c r="GD16" s="200"/>
      <c r="GE16" s="201"/>
      <c r="GF16" s="199"/>
      <c r="GG16" s="199"/>
      <c r="GH16" s="202"/>
      <c r="GI16" s="202"/>
      <c r="GJ16" s="202"/>
      <c r="GK16" s="199"/>
      <c r="GL16" s="199"/>
      <c r="GO16" s="204"/>
      <c r="GP16" s="204"/>
      <c r="GQ16" s="204"/>
      <c r="GR16" s="204"/>
      <c r="GS16" s="199"/>
      <c r="GT16" s="199"/>
      <c r="GU16" s="200"/>
      <c r="GV16" s="201"/>
      <c r="GW16" s="199"/>
      <c r="GX16" s="199"/>
      <c r="GY16" s="202"/>
      <c r="GZ16" s="202"/>
      <c r="HA16" s="202"/>
      <c r="HB16" s="199"/>
      <c r="HC16" s="199"/>
      <c r="HF16" s="204"/>
      <c r="HG16" s="204"/>
      <c r="HH16" s="204"/>
      <c r="HI16" s="204"/>
      <c r="HJ16" s="199"/>
      <c r="HK16" s="199"/>
      <c r="HL16" s="200"/>
      <c r="HM16" s="201"/>
      <c r="HN16" s="199"/>
      <c r="HO16" s="199"/>
      <c r="HP16" s="202"/>
      <c r="HQ16" s="202"/>
      <c r="HR16" s="202"/>
      <c r="HS16" s="199"/>
      <c r="HT16" s="199"/>
      <c r="HW16" s="204"/>
      <c r="HX16" s="204"/>
      <c r="HY16" s="204"/>
      <c r="HZ16" s="204"/>
      <c r="IA16" s="199"/>
      <c r="IB16" s="199"/>
      <c r="IC16" s="200"/>
      <c r="ID16" s="201"/>
      <c r="IE16" s="199"/>
      <c r="IF16" s="199"/>
      <c r="IG16" s="202"/>
      <c r="IH16" s="202"/>
      <c r="II16" s="202"/>
      <c r="IJ16" s="199"/>
      <c r="IK16" s="199"/>
      <c r="IN16" s="204"/>
    </row>
    <row r="17" spans="1:248" s="203" customFormat="1" ht="57.75" customHeight="1">
      <c r="A17" s="185" t="s">
        <v>7162</v>
      </c>
      <c r="B17" s="79" t="s">
        <v>3454</v>
      </c>
      <c r="C17" s="79" t="s">
        <v>7327</v>
      </c>
      <c r="D17" s="79" t="s">
        <v>2930</v>
      </c>
      <c r="E17" s="80" t="str">
        <f t="shared" si="0"/>
        <v>萩市見島字東通り35-1</v>
      </c>
      <c r="F17" s="80" t="s">
        <v>1192</v>
      </c>
      <c r="G17" s="75">
        <v>35156</v>
      </c>
      <c r="H17" s="107">
        <v>10</v>
      </c>
      <c r="I17" s="81" t="s">
        <v>1939</v>
      </c>
      <c r="J17" s="237"/>
      <c r="K17" s="190" t="s">
        <v>1441</v>
      </c>
      <c r="L17" s="191" t="s">
        <v>2644</v>
      </c>
      <c r="M17" s="191" t="s">
        <v>3454</v>
      </c>
      <c r="N17" s="192" t="s">
        <v>2202</v>
      </c>
      <c r="O17" s="192" t="s">
        <v>7163</v>
      </c>
      <c r="P17" s="193" t="s">
        <v>423</v>
      </c>
      <c r="Q17" s="288" t="s">
        <v>20</v>
      </c>
      <c r="R17" s="204"/>
      <c r="S17" s="199"/>
      <c r="T17" s="202"/>
      <c r="U17" s="202"/>
      <c r="V17" s="202"/>
      <c r="W17" s="199"/>
      <c r="X17" s="199"/>
      <c r="AA17" s="204"/>
      <c r="AB17" s="204"/>
      <c r="AC17" s="204"/>
      <c r="AD17" s="204"/>
      <c r="AE17" s="199"/>
      <c r="AF17" s="199"/>
      <c r="AG17" s="200"/>
      <c r="AH17" s="201"/>
      <c r="AI17" s="199"/>
      <c r="AJ17" s="199"/>
      <c r="AK17" s="202"/>
      <c r="AL17" s="202"/>
      <c r="AM17" s="202"/>
      <c r="AN17" s="199"/>
      <c r="AO17" s="199"/>
      <c r="AR17" s="204"/>
      <c r="AS17" s="204"/>
      <c r="AT17" s="204"/>
      <c r="AU17" s="204"/>
      <c r="AV17" s="199"/>
      <c r="AW17" s="199"/>
      <c r="AX17" s="200"/>
      <c r="AY17" s="201"/>
      <c r="AZ17" s="199"/>
      <c r="BA17" s="199"/>
      <c r="BB17" s="202"/>
      <c r="BC17" s="202"/>
      <c r="BD17" s="202"/>
      <c r="BE17" s="199"/>
      <c r="BF17" s="199"/>
      <c r="BI17" s="204"/>
      <c r="BJ17" s="204"/>
      <c r="BK17" s="204"/>
      <c r="BL17" s="204"/>
      <c r="BM17" s="199"/>
      <c r="BN17" s="199"/>
      <c r="BO17" s="200"/>
      <c r="BP17" s="201"/>
      <c r="BQ17" s="199"/>
      <c r="BR17" s="199"/>
      <c r="BS17" s="202"/>
      <c r="BT17" s="202"/>
      <c r="BU17" s="202"/>
      <c r="BV17" s="199"/>
      <c r="BW17" s="199"/>
      <c r="BZ17" s="204"/>
      <c r="CA17" s="204"/>
      <c r="CB17" s="204"/>
      <c r="CC17" s="204"/>
      <c r="CD17" s="199"/>
      <c r="CE17" s="199"/>
      <c r="CF17" s="200"/>
      <c r="CG17" s="201"/>
      <c r="CH17" s="199"/>
      <c r="CI17" s="199"/>
      <c r="CJ17" s="202"/>
      <c r="CK17" s="202"/>
      <c r="CL17" s="202"/>
      <c r="CM17" s="199"/>
      <c r="CN17" s="199"/>
      <c r="CQ17" s="204"/>
      <c r="CR17" s="204"/>
      <c r="CS17" s="204"/>
      <c r="CT17" s="204"/>
      <c r="CU17" s="199"/>
      <c r="CV17" s="199"/>
      <c r="CW17" s="200"/>
      <c r="CX17" s="201"/>
      <c r="CY17" s="199"/>
      <c r="CZ17" s="199"/>
      <c r="DA17" s="202"/>
      <c r="DB17" s="202"/>
      <c r="DC17" s="202"/>
      <c r="DD17" s="199"/>
      <c r="DE17" s="199"/>
      <c r="DH17" s="204"/>
      <c r="DI17" s="204"/>
      <c r="DJ17" s="204"/>
      <c r="DK17" s="204"/>
      <c r="DL17" s="199"/>
      <c r="DM17" s="199"/>
      <c r="DN17" s="200"/>
      <c r="DO17" s="201"/>
      <c r="DP17" s="199"/>
      <c r="DQ17" s="199"/>
      <c r="DR17" s="202"/>
      <c r="DS17" s="202"/>
      <c r="DT17" s="202"/>
      <c r="DU17" s="199"/>
      <c r="DV17" s="199"/>
      <c r="DY17" s="204"/>
      <c r="DZ17" s="204"/>
      <c r="EA17" s="204"/>
      <c r="EB17" s="204"/>
      <c r="EC17" s="199"/>
      <c r="ED17" s="199"/>
      <c r="EE17" s="200"/>
      <c r="EF17" s="201"/>
      <c r="EG17" s="199"/>
      <c r="EH17" s="199"/>
      <c r="EI17" s="202"/>
      <c r="EJ17" s="202"/>
      <c r="EK17" s="202"/>
      <c r="EL17" s="199"/>
      <c r="EM17" s="199"/>
      <c r="EP17" s="204"/>
      <c r="EQ17" s="204"/>
      <c r="ER17" s="204"/>
      <c r="ES17" s="204"/>
      <c r="ET17" s="199"/>
      <c r="EU17" s="199"/>
      <c r="EV17" s="200"/>
      <c r="EW17" s="201"/>
      <c r="EX17" s="199"/>
      <c r="EY17" s="199"/>
      <c r="EZ17" s="202"/>
      <c r="FA17" s="202"/>
      <c r="FB17" s="202"/>
      <c r="FC17" s="199"/>
      <c r="FD17" s="199"/>
      <c r="FG17" s="204"/>
      <c r="FH17" s="204"/>
      <c r="FI17" s="204"/>
      <c r="FJ17" s="204"/>
      <c r="FK17" s="199"/>
      <c r="FL17" s="199"/>
      <c r="FM17" s="200"/>
      <c r="FN17" s="201"/>
      <c r="FO17" s="199"/>
      <c r="FP17" s="199"/>
      <c r="FQ17" s="202"/>
      <c r="FR17" s="202"/>
      <c r="FS17" s="202"/>
      <c r="FT17" s="199"/>
      <c r="FU17" s="199"/>
      <c r="FX17" s="204"/>
      <c r="FY17" s="204"/>
      <c r="FZ17" s="204"/>
      <c r="GA17" s="204"/>
      <c r="GB17" s="199"/>
      <c r="GC17" s="199"/>
      <c r="GD17" s="200"/>
      <c r="GE17" s="201"/>
      <c r="GF17" s="199"/>
      <c r="GG17" s="199"/>
      <c r="GH17" s="202"/>
      <c r="GI17" s="202"/>
      <c r="GJ17" s="202"/>
      <c r="GK17" s="199"/>
      <c r="GL17" s="199"/>
      <c r="GO17" s="204"/>
      <c r="GP17" s="204"/>
      <c r="GQ17" s="204"/>
      <c r="GR17" s="204"/>
      <c r="GS17" s="199"/>
      <c r="GT17" s="199"/>
      <c r="GU17" s="200"/>
      <c r="GV17" s="201"/>
      <c r="GW17" s="199"/>
      <c r="GX17" s="199"/>
      <c r="GY17" s="202"/>
      <c r="GZ17" s="202"/>
      <c r="HA17" s="202"/>
      <c r="HB17" s="199"/>
      <c r="HC17" s="199"/>
      <c r="HF17" s="204"/>
      <c r="HG17" s="204"/>
      <c r="HH17" s="204"/>
      <c r="HI17" s="204"/>
      <c r="HJ17" s="199"/>
      <c r="HK17" s="199"/>
      <c r="HL17" s="200"/>
      <c r="HM17" s="201"/>
      <c r="HN17" s="199"/>
      <c r="HO17" s="199"/>
      <c r="HP17" s="202"/>
      <c r="HQ17" s="202"/>
      <c r="HR17" s="202"/>
      <c r="HS17" s="199"/>
      <c r="HT17" s="199"/>
      <c r="HW17" s="204"/>
      <c r="HX17" s="204"/>
      <c r="HY17" s="204"/>
      <c r="HZ17" s="204"/>
      <c r="IA17" s="199"/>
      <c r="IB17" s="199"/>
      <c r="IC17" s="200"/>
      <c r="ID17" s="201"/>
      <c r="IE17" s="199"/>
      <c r="IF17" s="199"/>
      <c r="IG17" s="202"/>
      <c r="IH17" s="202"/>
      <c r="II17" s="202"/>
      <c r="IJ17" s="199"/>
      <c r="IK17" s="199"/>
      <c r="IN17" s="204"/>
    </row>
    <row r="18" spans="1:248" s="203" customFormat="1" ht="57.75" customHeight="1">
      <c r="A18" s="185" t="s">
        <v>1447</v>
      </c>
      <c r="B18" s="79" t="s">
        <v>3454</v>
      </c>
      <c r="C18" s="79" t="s">
        <v>7327</v>
      </c>
      <c r="D18" s="79" t="s">
        <v>640</v>
      </c>
      <c r="E18" s="80" t="str">
        <f t="shared" si="0"/>
        <v>萩市大字弥富下3998</v>
      </c>
      <c r="F18" s="80" t="s">
        <v>1190</v>
      </c>
      <c r="G18" s="75">
        <v>35521</v>
      </c>
      <c r="H18" s="107">
        <v>14</v>
      </c>
      <c r="I18" s="81" t="s">
        <v>1937</v>
      </c>
      <c r="J18" s="237"/>
      <c r="K18" s="190" t="s">
        <v>1441</v>
      </c>
      <c r="L18" s="191" t="s">
        <v>2644</v>
      </c>
      <c r="M18" s="191" t="s">
        <v>3454</v>
      </c>
      <c r="N18" s="192" t="s">
        <v>7164</v>
      </c>
      <c r="O18" s="192" t="s">
        <v>7165</v>
      </c>
      <c r="P18" s="193" t="s">
        <v>423</v>
      </c>
      <c r="Q18" s="288" t="s">
        <v>20</v>
      </c>
      <c r="R18" s="204"/>
      <c r="S18" s="199"/>
      <c r="T18" s="202"/>
      <c r="U18" s="202"/>
      <c r="V18" s="202"/>
      <c r="W18" s="199"/>
      <c r="X18" s="199"/>
      <c r="AA18" s="204"/>
      <c r="AB18" s="204"/>
      <c r="AC18" s="204"/>
      <c r="AD18" s="204"/>
      <c r="AE18" s="199"/>
      <c r="AF18" s="199"/>
      <c r="AG18" s="200"/>
      <c r="AH18" s="201"/>
      <c r="AI18" s="199"/>
      <c r="AJ18" s="199"/>
      <c r="AK18" s="202"/>
      <c r="AL18" s="202"/>
      <c r="AM18" s="202"/>
      <c r="AN18" s="199"/>
      <c r="AO18" s="199"/>
      <c r="AR18" s="204"/>
      <c r="AS18" s="204"/>
      <c r="AT18" s="204"/>
      <c r="AU18" s="204"/>
      <c r="AV18" s="199"/>
      <c r="AW18" s="199"/>
      <c r="AX18" s="200"/>
      <c r="AY18" s="201"/>
      <c r="AZ18" s="199"/>
      <c r="BA18" s="199"/>
      <c r="BB18" s="202"/>
      <c r="BC18" s="202"/>
      <c r="BD18" s="202"/>
      <c r="BE18" s="199"/>
      <c r="BF18" s="199"/>
      <c r="BI18" s="204"/>
      <c r="BJ18" s="204"/>
      <c r="BK18" s="204"/>
      <c r="BL18" s="204"/>
      <c r="BM18" s="199"/>
      <c r="BN18" s="199"/>
      <c r="BO18" s="200"/>
      <c r="BP18" s="201"/>
      <c r="BQ18" s="199"/>
      <c r="BR18" s="199"/>
      <c r="BS18" s="202"/>
      <c r="BT18" s="202"/>
      <c r="BU18" s="202"/>
      <c r="BV18" s="199"/>
      <c r="BW18" s="199"/>
      <c r="BZ18" s="204"/>
      <c r="CA18" s="204"/>
      <c r="CB18" s="204"/>
      <c r="CC18" s="204"/>
      <c r="CD18" s="199"/>
      <c r="CE18" s="199"/>
      <c r="CF18" s="200"/>
      <c r="CG18" s="201"/>
      <c r="CH18" s="199"/>
      <c r="CI18" s="199"/>
      <c r="CJ18" s="202"/>
      <c r="CK18" s="202"/>
      <c r="CL18" s="202"/>
      <c r="CM18" s="199"/>
      <c r="CN18" s="199"/>
      <c r="CQ18" s="204"/>
      <c r="CR18" s="204"/>
      <c r="CS18" s="204"/>
      <c r="CT18" s="204"/>
      <c r="CU18" s="199"/>
      <c r="CV18" s="199"/>
      <c r="CW18" s="200"/>
      <c r="CX18" s="201"/>
      <c r="CY18" s="199"/>
      <c r="CZ18" s="199"/>
      <c r="DA18" s="202"/>
      <c r="DB18" s="202"/>
      <c r="DC18" s="202"/>
      <c r="DD18" s="199"/>
      <c r="DE18" s="199"/>
      <c r="DH18" s="204"/>
      <c r="DI18" s="204"/>
      <c r="DJ18" s="204"/>
      <c r="DK18" s="204"/>
      <c r="DL18" s="199"/>
      <c r="DM18" s="199"/>
      <c r="DN18" s="200"/>
      <c r="DO18" s="201"/>
      <c r="DP18" s="199"/>
      <c r="DQ18" s="199"/>
      <c r="DR18" s="202"/>
      <c r="DS18" s="202"/>
      <c r="DT18" s="202"/>
      <c r="DU18" s="199"/>
      <c r="DV18" s="199"/>
      <c r="DY18" s="204"/>
      <c r="DZ18" s="204"/>
      <c r="EA18" s="204"/>
      <c r="EB18" s="204"/>
      <c r="EC18" s="199"/>
      <c r="ED18" s="199"/>
      <c r="EE18" s="200"/>
      <c r="EF18" s="201"/>
      <c r="EG18" s="199"/>
      <c r="EH18" s="199"/>
      <c r="EI18" s="202"/>
      <c r="EJ18" s="202"/>
      <c r="EK18" s="202"/>
      <c r="EL18" s="199"/>
      <c r="EM18" s="199"/>
      <c r="EP18" s="204"/>
      <c r="EQ18" s="204"/>
      <c r="ER18" s="204"/>
      <c r="ES18" s="204"/>
      <c r="ET18" s="199"/>
      <c r="EU18" s="199"/>
      <c r="EV18" s="200"/>
      <c r="EW18" s="201"/>
      <c r="EX18" s="199"/>
      <c r="EY18" s="199"/>
      <c r="EZ18" s="202"/>
      <c r="FA18" s="202"/>
      <c r="FB18" s="202"/>
      <c r="FC18" s="199"/>
      <c r="FD18" s="199"/>
      <c r="FG18" s="204"/>
      <c r="FH18" s="204"/>
      <c r="FI18" s="204"/>
      <c r="FJ18" s="204"/>
      <c r="FK18" s="199"/>
      <c r="FL18" s="199"/>
      <c r="FM18" s="200"/>
      <c r="FN18" s="201"/>
      <c r="FO18" s="199"/>
      <c r="FP18" s="199"/>
      <c r="FQ18" s="202"/>
      <c r="FR18" s="202"/>
      <c r="FS18" s="202"/>
      <c r="FT18" s="199"/>
      <c r="FU18" s="199"/>
      <c r="FX18" s="204"/>
      <c r="FY18" s="204"/>
      <c r="FZ18" s="204"/>
      <c r="GA18" s="204"/>
      <c r="GB18" s="199"/>
      <c r="GC18" s="199"/>
      <c r="GD18" s="200"/>
      <c r="GE18" s="201"/>
      <c r="GF18" s="199"/>
      <c r="GG18" s="199"/>
      <c r="GH18" s="202"/>
      <c r="GI18" s="202"/>
      <c r="GJ18" s="202"/>
      <c r="GK18" s="199"/>
      <c r="GL18" s="199"/>
      <c r="GO18" s="204"/>
      <c r="GP18" s="204"/>
      <c r="GQ18" s="204"/>
      <c r="GR18" s="204"/>
      <c r="GS18" s="199"/>
      <c r="GT18" s="199"/>
      <c r="GU18" s="200"/>
      <c r="GV18" s="201"/>
      <c r="GW18" s="199"/>
      <c r="GX18" s="199"/>
      <c r="GY18" s="202"/>
      <c r="GZ18" s="202"/>
      <c r="HA18" s="202"/>
      <c r="HB18" s="199"/>
      <c r="HC18" s="199"/>
      <c r="HF18" s="204"/>
      <c r="HG18" s="204"/>
      <c r="HH18" s="204"/>
      <c r="HI18" s="204"/>
      <c r="HJ18" s="199"/>
      <c r="HK18" s="199"/>
      <c r="HL18" s="200"/>
      <c r="HM18" s="201"/>
      <c r="HN18" s="199"/>
      <c r="HO18" s="199"/>
      <c r="HP18" s="202"/>
      <c r="HQ18" s="202"/>
      <c r="HR18" s="202"/>
      <c r="HS18" s="199"/>
      <c r="HT18" s="199"/>
      <c r="HW18" s="204"/>
      <c r="HX18" s="204"/>
      <c r="HY18" s="204"/>
      <c r="HZ18" s="204"/>
      <c r="IA18" s="199"/>
      <c r="IB18" s="199"/>
      <c r="IC18" s="200"/>
      <c r="ID18" s="201"/>
      <c r="IE18" s="199"/>
      <c r="IF18" s="199"/>
      <c r="IG18" s="202"/>
      <c r="IH18" s="202"/>
      <c r="II18" s="202"/>
      <c r="IJ18" s="199"/>
      <c r="IK18" s="199"/>
      <c r="IN18" s="204"/>
    </row>
    <row r="19" spans="1:248" s="203" customFormat="1" ht="42" customHeight="1">
      <c r="A19" s="185" t="s">
        <v>375</v>
      </c>
      <c r="B19" s="79" t="s">
        <v>3460</v>
      </c>
      <c r="C19" s="79" t="s">
        <v>803</v>
      </c>
      <c r="D19" s="79" t="s">
        <v>8599</v>
      </c>
      <c r="E19" s="80" t="str">
        <f t="shared" si="0"/>
        <v>萩市大字須佐1378-1</v>
      </c>
      <c r="F19" s="80" t="s">
        <v>987</v>
      </c>
      <c r="G19" s="75">
        <v>36982</v>
      </c>
      <c r="H19" s="107">
        <v>20</v>
      </c>
      <c r="I19" s="81" t="s">
        <v>2197</v>
      </c>
      <c r="J19" s="237"/>
      <c r="K19" s="190" t="s">
        <v>1441</v>
      </c>
      <c r="L19" s="191" t="s">
        <v>2644</v>
      </c>
      <c r="M19" s="191" t="s">
        <v>3454</v>
      </c>
      <c r="N19" s="192" t="s">
        <v>1698</v>
      </c>
      <c r="O19" s="192" t="s">
        <v>3569</v>
      </c>
      <c r="P19" s="193" t="s">
        <v>236</v>
      </c>
      <c r="Q19" s="288" t="s">
        <v>9</v>
      </c>
      <c r="R19" s="204"/>
      <c r="S19" s="199"/>
      <c r="T19" s="202"/>
      <c r="U19" s="202"/>
      <c r="V19" s="202"/>
      <c r="W19" s="199"/>
      <c r="X19" s="199"/>
      <c r="AA19" s="204"/>
      <c r="AB19" s="204"/>
      <c r="AC19" s="204"/>
      <c r="AD19" s="204"/>
      <c r="AE19" s="199"/>
      <c r="AF19" s="199"/>
      <c r="AG19" s="200"/>
      <c r="AH19" s="201"/>
      <c r="AI19" s="199"/>
      <c r="AJ19" s="199"/>
      <c r="AK19" s="202"/>
      <c r="AL19" s="202"/>
      <c r="AM19" s="202"/>
      <c r="AN19" s="199"/>
      <c r="AO19" s="199"/>
      <c r="AR19" s="204"/>
      <c r="AS19" s="204"/>
      <c r="AT19" s="204"/>
      <c r="AU19" s="204"/>
      <c r="AV19" s="199"/>
      <c r="AW19" s="199"/>
      <c r="AX19" s="200"/>
      <c r="AY19" s="201"/>
      <c r="AZ19" s="199"/>
      <c r="BA19" s="199"/>
      <c r="BB19" s="202"/>
      <c r="BC19" s="202"/>
      <c r="BD19" s="202"/>
      <c r="BE19" s="199"/>
      <c r="BF19" s="199"/>
      <c r="BI19" s="204"/>
      <c r="BJ19" s="204"/>
      <c r="BK19" s="204"/>
      <c r="BL19" s="204"/>
      <c r="BM19" s="199"/>
      <c r="BN19" s="199"/>
      <c r="BO19" s="200"/>
      <c r="BP19" s="201"/>
      <c r="BQ19" s="199"/>
      <c r="BR19" s="199"/>
      <c r="BS19" s="202"/>
      <c r="BT19" s="202"/>
      <c r="BU19" s="202"/>
      <c r="BV19" s="199"/>
      <c r="BW19" s="199"/>
      <c r="BZ19" s="204"/>
      <c r="CA19" s="204"/>
      <c r="CB19" s="204"/>
      <c r="CC19" s="204"/>
      <c r="CD19" s="199"/>
      <c r="CE19" s="199"/>
      <c r="CF19" s="200"/>
      <c r="CG19" s="201"/>
      <c r="CH19" s="199"/>
      <c r="CI19" s="199"/>
      <c r="CJ19" s="202"/>
      <c r="CK19" s="202"/>
      <c r="CL19" s="202"/>
      <c r="CM19" s="199"/>
      <c r="CN19" s="199"/>
      <c r="CQ19" s="204"/>
      <c r="CR19" s="204"/>
      <c r="CS19" s="204"/>
      <c r="CT19" s="204"/>
      <c r="CU19" s="199"/>
      <c r="CV19" s="199"/>
      <c r="CW19" s="200"/>
      <c r="CX19" s="201"/>
      <c r="CY19" s="199"/>
      <c r="CZ19" s="199"/>
      <c r="DA19" s="202"/>
      <c r="DB19" s="202"/>
      <c r="DC19" s="202"/>
      <c r="DD19" s="199"/>
      <c r="DE19" s="199"/>
      <c r="DH19" s="204"/>
      <c r="DI19" s="204"/>
      <c r="DJ19" s="204"/>
      <c r="DK19" s="204"/>
      <c r="DL19" s="199"/>
      <c r="DM19" s="199"/>
      <c r="DN19" s="200"/>
      <c r="DO19" s="201"/>
      <c r="DP19" s="199"/>
      <c r="DQ19" s="199"/>
      <c r="DR19" s="202"/>
      <c r="DS19" s="202"/>
      <c r="DT19" s="202"/>
      <c r="DU19" s="199"/>
      <c r="DV19" s="199"/>
      <c r="DY19" s="204"/>
      <c r="DZ19" s="204"/>
      <c r="EA19" s="204"/>
      <c r="EB19" s="204"/>
      <c r="EC19" s="199"/>
      <c r="ED19" s="199"/>
      <c r="EE19" s="200"/>
      <c r="EF19" s="201"/>
      <c r="EG19" s="199"/>
      <c r="EH19" s="199"/>
      <c r="EI19" s="202"/>
      <c r="EJ19" s="202"/>
      <c r="EK19" s="202"/>
      <c r="EL19" s="199"/>
      <c r="EM19" s="199"/>
      <c r="EP19" s="204"/>
      <c r="EQ19" s="204"/>
      <c r="ER19" s="204"/>
      <c r="ES19" s="204"/>
      <c r="ET19" s="199"/>
      <c r="EU19" s="199"/>
      <c r="EV19" s="200"/>
      <c r="EW19" s="201"/>
      <c r="EX19" s="199"/>
      <c r="EY19" s="199"/>
      <c r="EZ19" s="202"/>
      <c r="FA19" s="202"/>
      <c r="FB19" s="202"/>
      <c r="FC19" s="199"/>
      <c r="FD19" s="199"/>
      <c r="FG19" s="204"/>
      <c r="FH19" s="204"/>
      <c r="FI19" s="204"/>
      <c r="FJ19" s="204"/>
      <c r="FK19" s="199"/>
      <c r="FL19" s="199"/>
      <c r="FM19" s="200"/>
      <c r="FN19" s="201"/>
      <c r="FO19" s="199"/>
      <c r="FP19" s="199"/>
      <c r="FQ19" s="202"/>
      <c r="FR19" s="202"/>
      <c r="FS19" s="202"/>
      <c r="FT19" s="199"/>
      <c r="FU19" s="199"/>
      <c r="FX19" s="204"/>
      <c r="FY19" s="204"/>
      <c r="FZ19" s="204"/>
      <c r="GA19" s="204"/>
      <c r="GB19" s="199"/>
      <c r="GC19" s="199"/>
      <c r="GD19" s="200"/>
      <c r="GE19" s="201"/>
      <c r="GF19" s="199"/>
      <c r="GG19" s="199"/>
      <c r="GH19" s="202"/>
      <c r="GI19" s="202"/>
      <c r="GJ19" s="202"/>
      <c r="GK19" s="199"/>
      <c r="GL19" s="199"/>
      <c r="GO19" s="204"/>
      <c r="GP19" s="204"/>
      <c r="GQ19" s="204"/>
      <c r="GR19" s="204"/>
      <c r="GS19" s="199"/>
      <c r="GT19" s="199"/>
      <c r="GU19" s="200"/>
      <c r="GV19" s="201"/>
      <c r="GW19" s="199"/>
      <c r="GX19" s="199"/>
      <c r="GY19" s="202"/>
      <c r="GZ19" s="202"/>
      <c r="HA19" s="202"/>
      <c r="HB19" s="199"/>
      <c r="HC19" s="199"/>
      <c r="HF19" s="204"/>
      <c r="HG19" s="204"/>
      <c r="HH19" s="204"/>
      <c r="HI19" s="204"/>
      <c r="HJ19" s="199"/>
      <c r="HK19" s="199"/>
      <c r="HL19" s="200"/>
      <c r="HM19" s="201"/>
      <c r="HN19" s="199"/>
      <c r="HO19" s="199"/>
      <c r="HP19" s="202"/>
      <c r="HQ19" s="202"/>
      <c r="HR19" s="202"/>
      <c r="HS19" s="199"/>
      <c r="HT19" s="199"/>
      <c r="HW19" s="204"/>
      <c r="HX19" s="204"/>
      <c r="HY19" s="204"/>
      <c r="HZ19" s="204"/>
      <c r="IA19" s="199"/>
      <c r="IB19" s="199"/>
      <c r="IC19" s="200"/>
      <c r="ID19" s="201"/>
      <c r="IE19" s="199"/>
      <c r="IF19" s="199"/>
      <c r="IG19" s="202"/>
      <c r="IH19" s="202"/>
      <c r="II19" s="202"/>
      <c r="IJ19" s="199"/>
      <c r="IK19" s="199"/>
      <c r="IN19" s="204"/>
    </row>
    <row r="20" spans="1:248" s="203" customFormat="1" ht="42" customHeight="1">
      <c r="A20" s="185" t="s">
        <v>3570</v>
      </c>
      <c r="B20" s="79" t="s">
        <v>36</v>
      </c>
      <c r="C20" s="79" t="s">
        <v>732</v>
      </c>
      <c r="D20" s="79" t="s">
        <v>7456</v>
      </c>
      <c r="E20" s="80" t="str">
        <f t="shared" si="0"/>
        <v>萩市大字吉部上3301-1</v>
      </c>
      <c r="F20" s="80" t="s">
        <v>988</v>
      </c>
      <c r="G20" s="75">
        <v>38018</v>
      </c>
      <c r="H20" s="107">
        <v>11</v>
      </c>
      <c r="I20" s="81" t="s">
        <v>2198</v>
      </c>
      <c r="J20" s="237"/>
      <c r="K20" s="190" t="s">
        <v>728</v>
      </c>
      <c r="L20" s="191" t="s">
        <v>35</v>
      </c>
      <c r="M20" s="191" t="s">
        <v>36</v>
      </c>
      <c r="N20" s="192" t="s">
        <v>733</v>
      </c>
      <c r="O20" s="192" t="s">
        <v>734</v>
      </c>
      <c r="P20" s="193" t="s">
        <v>423</v>
      </c>
      <c r="Q20" s="288" t="s">
        <v>735</v>
      </c>
      <c r="R20" s="204"/>
      <c r="S20" s="199"/>
      <c r="T20" s="202"/>
      <c r="U20" s="202"/>
      <c r="V20" s="202"/>
      <c r="W20" s="199"/>
      <c r="X20" s="199"/>
      <c r="AA20" s="204"/>
      <c r="AB20" s="204"/>
      <c r="AC20" s="204"/>
      <c r="AD20" s="204"/>
      <c r="AE20" s="199"/>
      <c r="AF20" s="199"/>
      <c r="AG20" s="200"/>
      <c r="AH20" s="201"/>
      <c r="AI20" s="199"/>
      <c r="AJ20" s="199"/>
      <c r="AK20" s="202"/>
      <c r="AL20" s="202"/>
      <c r="AM20" s="202"/>
      <c r="AN20" s="199"/>
      <c r="AO20" s="199"/>
      <c r="AR20" s="204"/>
      <c r="AS20" s="204"/>
      <c r="AT20" s="204"/>
      <c r="AU20" s="204"/>
      <c r="AV20" s="199"/>
      <c r="AW20" s="199"/>
      <c r="AX20" s="200"/>
      <c r="AY20" s="201"/>
      <c r="AZ20" s="199"/>
      <c r="BA20" s="199"/>
      <c r="BB20" s="202"/>
      <c r="BC20" s="202"/>
      <c r="BD20" s="202"/>
      <c r="BE20" s="199"/>
      <c r="BF20" s="199"/>
      <c r="BI20" s="204"/>
      <c r="BJ20" s="204"/>
      <c r="BK20" s="204"/>
      <c r="BL20" s="204"/>
      <c r="BM20" s="199"/>
      <c r="BN20" s="199"/>
      <c r="BO20" s="200"/>
      <c r="BP20" s="201"/>
      <c r="BQ20" s="199"/>
      <c r="BR20" s="199"/>
      <c r="BS20" s="202"/>
      <c r="BT20" s="202"/>
      <c r="BU20" s="202"/>
      <c r="BV20" s="199"/>
      <c r="BW20" s="199"/>
      <c r="BZ20" s="204"/>
      <c r="CA20" s="204"/>
      <c r="CB20" s="204"/>
      <c r="CC20" s="204"/>
      <c r="CD20" s="199"/>
      <c r="CE20" s="199"/>
      <c r="CF20" s="200"/>
      <c r="CG20" s="201"/>
      <c r="CH20" s="199"/>
      <c r="CI20" s="199"/>
      <c r="CJ20" s="202"/>
      <c r="CK20" s="202"/>
      <c r="CL20" s="202"/>
      <c r="CM20" s="199"/>
      <c r="CN20" s="199"/>
      <c r="CQ20" s="204"/>
      <c r="CR20" s="204"/>
      <c r="CS20" s="204"/>
      <c r="CT20" s="204"/>
      <c r="CU20" s="199"/>
      <c r="CV20" s="199"/>
      <c r="CW20" s="200"/>
      <c r="CX20" s="201"/>
      <c r="CY20" s="199"/>
      <c r="CZ20" s="199"/>
      <c r="DA20" s="202"/>
      <c r="DB20" s="202"/>
      <c r="DC20" s="202"/>
      <c r="DD20" s="199"/>
      <c r="DE20" s="199"/>
      <c r="DH20" s="204"/>
      <c r="DI20" s="204"/>
      <c r="DJ20" s="204"/>
      <c r="DK20" s="204"/>
      <c r="DL20" s="199"/>
      <c r="DM20" s="199"/>
      <c r="DN20" s="200"/>
      <c r="DO20" s="201"/>
      <c r="DP20" s="199"/>
      <c r="DQ20" s="199"/>
      <c r="DR20" s="202"/>
      <c r="DS20" s="202"/>
      <c r="DT20" s="202"/>
      <c r="DU20" s="199"/>
      <c r="DV20" s="199"/>
      <c r="DY20" s="204"/>
      <c r="DZ20" s="204"/>
      <c r="EA20" s="204"/>
      <c r="EB20" s="204"/>
      <c r="EC20" s="199"/>
      <c r="ED20" s="199"/>
      <c r="EE20" s="200"/>
      <c r="EF20" s="201"/>
      <c r="EG20" s="199"/>
      <c r="EH20" s="199"/>
      <c r="EI20" s="202"/>
      <c r="EJ20" s="202"/>
      <c r="EK20" s="202"/>
      <c r="EL20" s="199"/>
      <c r="EM20" s="199"/>
      <c r="EP20" s="204"/>
      <c r="EQ20" s="204"/>
      <c r="ER20" s="204"/>
      <c r="ES20" s="204"/>
      <c r="ET20" s="199"/>
      <c r="EU20" s="199"/>
      <c r="EV20" s="200"/>
      <c r="EW20" s="201"/>
      <c r="EX20" s="199"/>
      <c r="EY20" s="199"/>
      <c r="EZ20" s="202"/>
      <c r="FA20" s="202"/>
      <c r="FB20" s="202"/>
      <c r="FC20" s="199"/>
      <c r="FD20" s="199"/>
      <c r="FG20" s="204"/>
      <c r="FH20" s="204"/>
      <c r="FI20" s="204"/>
      <c r="FJ20" s="204"/>
      <c r="FK20" s="199"/>
      <c r="FL20" s="199"/>
      <c r="FM20" s="200"/>
      <c r="FN20" s="201"/>
      <c r="FO20" s="199"/>
      <c r="FP20" s="199"/>
      <c r="FQ20" s="202"/>
      <c r="FR20" s="202"/>
      <c r="FS20" s="202"/>
      <c r="FT20" s="199"/>
      <c r="FU20" s="199"/>
      <c r="FX20" s="204"/>
      <c r="FY20" s="204"/>
      <c r="FZ20" s="204"/>
      <c r="GA20" s="204"/>
      <c r="GB20" s="199"/>
      <c r="GC20" s="199"/>
      <c r="GD20" s="200"/>
      <c r="GE20" s="201"/>
      <c r="GF20" s="199"/>
      <c r="GG20" s="199"/>
      <c r="GH20" s="202"/>
      <c r="GI20" s="202"/>
      <c r="GJ20" s="202"/>
      <c r="GK20" s="199"/>
      <c r="GL20" s="199"/>
      <c r="GO20" s="204"/>
      <c r="GP20" s="204"/>
      <c r="GQ20" s="204"/>
      <c r="GR20" s="204"/>
      <c r="GS20" s="199"/>
      <c r="GT20" s="199"/>
      <c r="GU20" s="200"/>
      <c r="GV20" s="201"/>
      <c r="GW20" s="199"/>
      <c r="GX20" s="199"/>
      <c r="GY20" s="202"/>
      <c r="GZ20" s="202"/>
      <c r="HA20" s="202"/>
      <c r="HB20" s="199"/>
      <c r="HC20" s="199"/>
      <c r="HF20" s="204"/>
      <c r="HG20" s="204"/>
      <c r="HH20" s="204"/>
      <c r="HI20" s="204"/>
      <c r="HJ20" s="199"/>
      <c r="HK20" s="199"/>
      <c r="HL20" s="200"/>
      <c r="HM20" s="201"/>
      <c r="HN20" s="199"/>
      <c r="HO20" s="199"/>
      <c r="HP20" s="202"/>
      <c r="HQ20" s="202"/>
      <c r="HR20" s="202"/>
      <c r="HS20" s="199"/>
      <c r="HT20" s="199"/>
      <c r="HW20" s="204"/>
      <c r="HX20" s="204"/>
      <c r="HY20" s="204"/>
      <c r="HZ20" s="204"/>
      <c r="IA20" s="199"/>
      <c r="IB20" s="199"/>
      <c r="IC20" s="200"/>
      <c r="ID20" s="201"/>
      <c r="IE20" s="199"/>
      <c r="IF20" s="199"/>
      <c r="IG20" s="202"/>
      <c r="IH20" s="202"/>
      <c r="II20" s="202"/>
      <c r="IJ20" s="199"/>
      <c r="IK20" s="199"/>
      <c r="IN20" s="204"/>
    </row>
    <row r="21" spans="1:248" s="203" customFormat="1" ht="57" customHeight="1">
      <c r="A21" s="185" t="s">
        <v>1448</v>
      </c>
      <c r="B21" s="79" t="s">
        <v>244</v>
      </c>
      <c r="C21" s="79" t="s">
        <v>7327</v>
      </c>
      <c r="D21" s="79" t="s">
        <v>7459</v>
      </c>
      <c r="E21" s="80" t="str">
        <f t="shared" si="0"/>
        <v>萩市大字椿東3134番地1</v>
      </c>
      <c r="F21" s="80" t="s">
        <v>1193</v>
      </c>
      <c r="G21" s="75">
        <v>39539</v>
      </c>
      <c r="H21" s="107">
        <v>11</v>
      </c>
      <c r="I21" s="81" t="s">
        <v>2172</v>
      </c>
      <c r="J21" s="237"/>
      <c r="K21" s="190" t="s">
        <v>1441</v>
      </c>
      <c r="L21" s="191" t="s">
        <v>2644</v>
      </c>
      <c r="M21" s="191" t="s">
        <v>244</v>
      </c>
      <c r="N21" s="192" t="s">
        <v>427</v>
      </c>
      <c r="O21" s="192" t="s">
        <v>7166</v>
      </c>
      <c r="P21" s="193" t="s">
        <v>423</v>
      </c>
      <c r="Q21" s="288" t="s">
        <v>20</v>
      </c>
      <c r="R21" s="204"/>
      <c r="S21" s="199"/>
      <c r="T21" s="202"/>
      <c r="U21" s="202"/>
      <c r="V21" s="202"/>
      <c r="W21" s="199"/>
      <c r="X21" s="199"/>
      <c r="AA21" s="204"/>
      <c r="AB21" s="204"/>
      <c r="AC21" s="204"/>
      <c r="AD21" s="204"/>
      <c r="AE21" s="199"/>
      <c r="AF21" s="199"/>
      <c r="AG21" s="200"/>
      <c r="AH21" s="201"/>
      <c r="AI21" s="199"/>
      <c r="AJ21" s="199"/>
      <c r="AK21" s="202"/>
      <c r="AL21" s="202"/>
      <c r="AM21" s="202"/>
      <c r="AN21" s="199"/>
      <c r="AO21" s="199"/>
      <c r="AR21" s="204"/>
      <c r="AS21" s="204"/>
      <c r="AT21" s="204"/>
      <c r="AU21" s="204"/>
      <c r="AV21" s="199"/>
      <c r="AW21" s="199"/>
      <c r="AX21" s="200"/>
      <c r="AY21" s="201"/>
      <c r="AZ21" s="199"/>
      <c r="BA21" s="199"/>
      <c r="BB21" s="202"/>
      <c r="BC21" s="202"/>
      <c r="BD21" s="202"/>
      <c r="BE21" s="199"/>
      <c r="BF21" s="199"/>
      <c r="BI21" s="204"/>
      <c r="BJ21" s="204"/>
      <c r="BK21" s="204"/>
      <c r="BL21" s="204"/>
      <c r="BM21" s="199"/>
      <c r="BN21" s="199"/>
      <c r="BO21" s="200"/>
      <c r="BP21" s="201"/>
      <c r="BQ21" s="199"/>
      <c r="BR21" s="199"/>
      <c r="BS21" s="202"/>
      <c r="BT21" s="202"/>
      <c r="BU21" s="202"/>
      <c r="BV21" s="199"/>
      <c r="BW21" s="199"/>
      <c r="BZ21" s="204"/>
      <c r="CA21" s="204"/>
      <c r="CB21" s="204"/>
      <c r="CC21" s="204"/>
      <c r="CD21" s="199"/>
      <c r="CE21" s="199"/>
      <c r="CF21" s="200"/>
      <c r="CG21" s="201"/>
      <c r="CH21" s="199"/>
      <c r="CI21" s="199"/>
      <c r="CJ21" s="202"/>
      <c r="CK21" s="202"/>
      <c r="CL21" s="202"/>
      <c r="CM21" s="199"/>
      <c r="CN21" s="199"/>
      <c r="CQ21" s="204"/>
      <c r="CR21" s="204"/>
      <c r="CS21" s="204"/>
      <c r="CT21" s="204"/>
      <c r="CU21" s="199"/>
      <c r="CV21" s="199"/>
      <c r="CW21" s="200"/>
      <c r="CX21" s="201"/>
      <c r="CY21" s="199"/>
      <c r="CZ21" s="199"/>
      <c r="DA21" s="202"/>
      <c r="DB21" s="202"/>
      <c r="DC21" s="202"/>
      <c r="DD21" s="199"/>
      <c r="DE21" s="199"/>
      <c r="DH21" s="204"/>
      <c r="DI21" s="204"/>
      <c r="DJ21" s="204"/>
      <c r="DK21" s="204"/>
      <c r="DL21" s="199"/>
      <c r="DM21" s="199"/>
      <c r="DN21" s="200"/>
      <c r="DO21" s="201"/>
      <c r="DP21" s="199"/>
      <c r="DQ21" s="199"/>
      <c r="DR21" s="202"/>
      <c r="DS21" s="202"/>
      <c r="DT21" s="202"/>
      <c r="DU21" s="199"/>
      <c r="DV21" s="199"/>
      <c r="DY21" s="204"/>
      <c r="DZ21" s="204"/>
      <c r="EA21" s="204"/>
      <c r="EB21" s="204"/>
      <c r="EC21" s="199"/>
      <c r="ED21" s="199"/>
      <c r="EE21" s="200"/>
      <c r="EF21" s="201"/>
      <c r="EG21" s="199"/>
      <c r="EH21" s="199"/>
      <c r="EI21" s="202"/>
      <c r="EJ21" s="202"/>
      <c r="EK21" s="202"/>
      <c r="EL21" s="199"/>
      <c r="EM21" s="199"/>
      <c r="EP21" s="204"/>
      <c r="EQ21" s="204"/>
      <c r="ER21" s="204"/>
      <c r="ES21" s="204"/>
      <c r="ET21" s="199"/>
      <c r="EU21" s="199"/>
      <c r="EV21" s="200"/>
      <c r="EW21" s="201"/>
      <c r="EX21" s="199"/>
      <c r="EY21" s="199"/>
      <c r="EZ21" s="202"/>
      <c r="FA21" s="202"/>
      <c r="FB21" s="202"/>
      <c r="FC21" s="199"/>
      <c r="FD21" s="199"/>
      <c r="FG21" s="204"/>
      <c r="FH21" s="204"/>
      <c r="FI21" s="204"/>
      <c r="FJ21" s="204"/>
      <c r="FK21" s="199"/>
      <c r="FL21" s="199"/>
      <c r="FM21" s="200"/>
      <c r="FN21" s="201"/>
      <c r="FO21" s="199"/>
      <c r="FP21" s="199"/>
      <c r="FQ21" s="202"/>
      <c r="FR21" s="202"/>
      <c r="FS21" s="202"/>
      <c r="FT21" s="199"/>
      <c r="FU21" s="199"/>
      <c r="FX21" s="204"/>
      <c r="FY21" s="204"/>
      <c r="FZ21" s="204"/>
      <c r="GA21" s="204"/>
      <c r="GB21" s="199"/>
      <c r="GC21" s="199"/>
      <c r="GD21" s="200"/>
      <c r="GE21" s="201"/>
      <c r="GF21" s="199"/>
      <c r="GG21" s="199"/>
      <c r="GH21" s="202"/>
      <c r="GI21" s="202"/>
      <c r="GJ21" s="202"/>
      <c r="GK21" s="199"/>
      <c r="GL21" s="199"/>
      <c r="GO21" s="204"/>
      <c r="GP21" s="204"/>
      <c r="GQ21" s="204"/>
      <c r="GR21" s="204"/>
      <c r="GS21" s="199"/>
      <c r="GT21" s="199"/>
      <c r="GU21" s="200"/>
      <c r="GV21" s="201"/>
      <c r="GW21" s="199"/>
      <c r="GX21" s="199"/>
      <c r="GY21" s="202"/>
      <c r="GZ21" s="202"/>
      <c r="HA21" s="202"/>
      <c r="HB21" s="199"/>
      <c r="HC21" s="199"/>
      <c r="HF21" s="204"/>
      <c r="HG21" s="204"/>
      <c r="HH21" s="204"/>
      <c r="HI21" s="204"/>
      <c r="HJ21" s="199"/>
      <c r="HK21" s="199"/>
      <c r="HL21" s="200"/>
      <c r="HM21" s="201"/>
      <c r="HN21" s="199"/>
      <c r="HO21" s="199"/>
      <c r="HP21" s="202"/>
      <c r="HQ21" s="202"/>
      <c r="HR21" s="202"/>
      <c r="HS21" s="199"/>
      <c r="HT21" s="199"/>
      <c r="HW21" s="204"/>
      <c r="HX21" s="204"/>
      <c r="HY21" s="204"/>
      <c r="HZ21" s="204"/>
      <c r="IA21" s="199"/>
      <c r="IB21" s="199"/>
      <c r="IC21" s="200"/>
      <c r="ID21" s="201"/>
      <c r="IE21" s="199"/>
      <c r="IF21" s="199"/>
      <c r="IG21" s="202"/>
      <c r="IH21" s="202"/>
      <c r="II21" s="202"/>
      <c r="IJ21" s="199"/>
      <c r="IK21" s="199"/>
      <c r="IN21" s="204"/>
    </row>
    <row r="22" spans="1:248" s="203" customFormat="1" ht="42" customHeight="1">
      <c r="A22" s="185" t="s">
        <v>3571</v>
      </c>
      <c r="B22" s="79" t="s">
        <v>1522</v>
      </c>
      <c r="C22" s="79" t="s">
        <v>3109</v>
      </c>
      <c r="D22" s="79" t="s">
        <v>7810</v>
      </c>
      <c r="E22" s="80" t="str">
        <f t="shared" si="0"/>
        <v>岩国市美和町生見12572-2</v>
      </c>
      <c r="F22" s="80" t="s">
        <v>1001</v>
      </c>
      <c r="G22" s="75">
        <v>33329</v>
      </c>
      <c r="H22" s="107">
        <v>10</v>
      </c>
      <c r="I22" s="81" t="s">
        <v>1639</v>
      </c>
      <c r="J22" s="237"/>
      <c r="K22" s="190" t="s">
        <v>1441</v>
      </c>
      <c r="L22" s="191" t="s">
        <v>1521</v>
      </c>
      <c r="M22" s="191" t="s">
        <v>1522</v>
      </c>
      <c r="N22" s="192" t="s">
        <v>3068</v>
      </c>
      <c r="O22" s="192" t="s">
        <v>3572</v>
      </c>
      <c r="P22" s="193" t="s">
        <v>423</v>
      </c>
      <c r="Q22" s="288" t="s">
        <v>20</v>
      </c>
      <c r="R22" s="204"/>
      <c r="S22" s="199"/>
      <c r="T22" s="202"/>
      <c r="U22" s="202"/>
      <c r="V22" s="202"/>
      <c r="W22" s="199"/>
      <c r="X22" s="199"/>
      <c r="AA22" s="204"/>
      <c r="AB22" s="204"/>
      <c r="AC22" s="204"/>
      <c r="AD22" s="204"/>
      <c r="AE22" s="199"/>
      <c r="AF22" s="199"/>
      <c r="AG22" s="200"/>
      <c r="AH22" s="201"/>
      <c r="AI22" s="199"/>
      <c r="AJ22" s="199"/>
      <c r="AK22" s="202"/>
      <c r="AL22" s="202"/>
      <c r="AM22" s="202"/>
      <c r="AN22" s="199"/>
      <c r="AO22" s="199"/>
      <c r="AR22" s="204"/>
      <c r="AS22" s="204"/>
      <c r="AT22" s="204"/>
      <c r="AU22" s="204"/>
      <c r="AV22" s="199"/>
      <c r="AW22" s="199"/>
      <c r="AX22" s="200"/>
      <c r="AY22" s="201"/>
      <c r="AZ22" s="199"/>
      <c r="BA22" s="199"/>
      <c r="BB22" s="202"/>
      <c r="BC22" s="202"/>
      <c r="BD22" s="202"/>
      <c r="BE22" s="199"/>
      <c r="BF22" s="199"/>
      <c r="BI22" s="204"/>
      <c r="BJ22" s="204"/>
      <c r="BK22" s="204"/>
      <c r="BL22" s="204"/>
      <c r="BM22" s="199"/>
      <c r="BN22" s="199"/>
      <c r="BO22" s="200"/>
      <c r="BP22" s="201"/>
      <c r="BQ22" s="199"/>
      <c r="BR22" s="199"/>
      <c r="BS22" s="202"/>
      <c r="BT22" s="202"/>
      <c r="BU22" s="202"/>
      <c r="BV22" s="199"/>
      <c r="BW22" s="199"/>
      <c r="BZ22" s="204"/>
      <c r="CA22" s="204"/>
      <c r="CB22" s="204"/>
      <c r="CC22" s="204"/>
      <c r="CD22" s="199"/>
      <c r="CE22" s="199"/>
      <c r="CF22" s="200"/>
      <c r="CG22" s="201"/>
      <c r="CH22" s="199"/>
      <c r="CI22" s="199"/>
      <c r="CJ22" s="202"/>
      <c r="CK22" s="202"/>
      <c r="CL22" s="202"/>
      <c r="CM22" s="199"/>
      <c r="CN22" s="199"/>
      <c r="CQ22" s="204"/>
      <c r="CR22" s="204"/>
      <c r="CS22" s="204"/>
      <c r="CT22" s="204"/>
      <c r="CU22" s="199"/>
      <c r="CV22" s="199"/>
      <c r="CW22" s="200"/>
      <c r="CX22" s="201"/>
      <c r="CY22" s="199"/>
      <c r="CZ22" s="199"/>
      <c r="DA22" s="202"/>
      <c r="DB22" s="202"/>
      <c r="DC22" s="202"/>
      <c r="DD22" s="199"/>
      <c r="DE22" s="199"/>
      <c r="DH22" s="204"/>
      <c r="DI22" s="204"/>
      <c r="DJ22" s="204"/>
      <c r="DK22" s="204"/>
      <c r="DL22" s="199"/>
      <c r="DM22" s="199"/>
      <c r="DN22" s="200"/>
      <c r="DO22" s="201"/>
      <c r="DP22" s="199"/>
      <c r="DQ22" s="199"/>
      <c r="DR22" s="202"/>
      <c r="DS22" s="202"/>
      <c r="DT22" s="202"/>
      <c r="DU22" s="199"/>
      <c r="DV22" s="199"/>
      <c r="DY22" s="204"/>
      <c r="DZ22" s="204"/>
      <c r="EA22" s="204"/>
      <c r="EB22" s="204"/>
      <c r="EC22" s="199"/>
      <c r="ED22" s="199"/>
      <c r="EE22" s="200"/>
      <c r="EF22" s="201"/>
      <c r="EG22" s="199"/>
      <c r="EH22" s="199"/>
      <c r="EI22" s="202"/>
      <c r="EJ22" s="202"/>
      <c r="EK22" s="202"/>
      <c r="EL22" s="199"/>
      <c r="EM22" s="199"/>
      <c r="EP22" s="204"/>
      <c r="EQ22" s="204"/>
      <c r="ER22" s="204"/>
      <c r="ES22" s="204"/>
      <c r="ET22" s="199"/>
      <c r="EU22" s="199"/>
      <c r="EV22" s="200"/>
      <c r="EW22" s="201"/>
      <c r="EX22" s="199"/>
      <c r="EY22" s="199"/>
      <c r="EZ22" s="202"/>
      <c r="FA22" s="202"/>
      <c r="FB22" s="202"/>
      <c r="FC22" s="199"/>
      <c r="FD22" s="199"/>
      <c r="FG22" s="204"/>
      <c r="FH22" s="204"/>
      <c r="FI22" s="204"/>
      <c r="FJ22" s="204"/>
      <c r="FK22" s="199"/>
      <c r="FL22" s="199"/>
      <c r="FM22" s="200"/>
      <c r="FN22" s="201"/>
      <c r="FO22" s="199"/>
      <c r="FP22" s="199"/>
      <c r="FQ22" s="202"/>
      <c r="FR22" s="202"/>
      <c r="FS22" s="202"/>
      <c r="FT22" s="199"/>
      <c r="FU22" s="199"/>
      <c r="FX22" s="204"/>
      <c r="FY22" s="204"/>
      <c r="FZ22" s="204"/>
      <c r="GA22" s="204"/>
      <c r="GB22" s="199"/>
      <c r="GC22" s="199"/>
      <c r="GD22" s="200"/>
      <c r="GE22" s="201"/>
      <c r="GF22" s="199"/>
      <c r="GG22" s="199"/>
      <c r="GH22" s="202"/>
      <c r="GI22" s="202"/>
      <c r="GJ22" s="202"/>
      <c r="GK22" s="199"/>
      <c r="GL22" s="199"/>
      <c r="GO22" s="204"/>
      <c r="GP22" s="204"/>
      <c r="GQ22" s="204"/>
      <c r="GR22" s="204"/>
      <c r="GS22" s="199"/>
      <c r="GT22" s="199"/>
      <c r="GU22" s="200"/>
      <c r="GV22" s="201"/>
      <c r="GW22" s="199"/>
      <c r="GX22" s="199"/>
      <c r="GY22" s="202"/>
      <c r="GZ22" s="202"/>
      <c r="HA22" s="202"/>
      <c r="HB22" s="199"/>
      <c r="HC22" s="199"/>
      <c r="HF22" s="204"/>
      <c r="HG22" s="204"/>
      <c r="HH22" s="204"/>
      <c r="HI22" s="204"/>
      <c r="HJ22" s="199"/>
      <c r="HK22" s="199"/>
      <c r="HL22" s="200"/>
      <c r="HM22" s="201"/>
      <c r="HN22" s="199"/>
      <c r="HO22" s="199"/>
      <c r="HP22" s="202"/>
      <c r="HQ22" s="202"/>
      <c r="HR22" s="202"/>
      <c r="HS22" s="199"/>
      <c r="HT22" s="199"/>
      <c r="HW22" s="204"/>
      <c r="HX22" s="204"/>
      <c r="HY22" s="204"/>
      <c r="HZ22" s="204"/>
      <c r="IA22" s="199"/>
      <c r="IB22" s="199"/>
      <c r="IC22" s="200"/>
      <c r="ID22" s="201"/>
      <c r="IE22" s="199"/>
      <c r="IF22" s="199"/>
      <c r="IG22" s="202"/>
      <c r="IH22" s="202"/>
      <c r="II22" s="202"/>
      <c r="IJ22" s="199"/>
      <c r="IK22" s="199"/>
      <c r="IN22" s="204"/>
    </row>
    <row r="23" spans="1:248" s="203" customFormat="1" ht="42" customHeight="1">
      <c r="A23" s="185" t="s">
        <v>7167</v>
      </c>
      <c r="B23" s="79" t="s">
        <v>1522</v>
      </c>
      <c r="C23" s="79" t="s">
        <v>4240</v>
      </c>
      <c r="D23" s="79" t="s">
        <v>7168</v>
      </c>
      <c r="E23" s="80" t="str">
        <f t="shared" si="0"/>
        <v>岩国市錦町広瀬702</v>
      </c>
      <c r="F23" s="80" t="s">
        <v>1002</v>
      </c>
      <c r="G23" s="75">
        <v>37712</v>
      </c>
      <c r="H23" s="107">
        <v>10</v>
      </c>
      <c r="I23" s="81" t="s">
        <v>2199</v>
      </c>
      <c r="J23" s="237"/>
      <c r="K23" s="190" t="s">
        <v>1441</v>
      </c>
      <c r="L23" s="191" t="s">
        <v>1521</v>
      </c>
      <c r="M23" s="191" t="s">
        <v>1522</v>
      </c>
      <c r="N23" s="192" t="s">
        <v>7169</v>
      </c>
      <c r="O23" s="192" t="s">
        <v>7170</v>
      </c>
      <c r="P23" s="193" t="s">
        <v>423</v>
      </c>
      <c r="Q23" s="288" t="s">
        <v>20</v>
      </c>
      <c r="R23" s="204"/>
      <c r="S23" s="199"/>
      <c r="T23" s="202"/>
      <c r="U23" s="202"/>
      <c r="V23" s="202"/>
      <c r="W23" s="199"/>
      <c r="X23" s="199"/>
      <c r="AA23" s="204"/>
      <c r="AB23" s="204"/>
      <c r="AC23" s="204"/>
      <c r="AD23" s="204"/>
      <c r="AE23" s="199"/>
      <c r="AF23" s="199"/>
      <c r="AG23" s="200"/>
      <c r="AH23" s="201"/>
      <c r="AI23" s="199"/>
      <c r="AJ23" s="199"/>
      <c r="AK23" s="202"/>
      <c r="AL23" s="202"/>
      <c r="AM23" s="202"/>
      <c r="AN23" s="199"/>
      <c r="AO23" s="199"/>
      <c r="AR23" s="204"/>
      <c r="AS23" s="204"/>
      <c r="AT23" s="204"/>
      <c r="AU23" s="204"/>
      <c r="AV23" s="199"/>
      <c r="AW23" s="199"/>
      <c r="AX23" s="200"/>
      <c r="AY23" s="201"/>
      <c r="AZ23" s="199"/>
      <c r="BA23" s="199"/>
      <c r="BB23" s="202"/>
      <c r="BC23" s="202"/>
      <c r="BD23" s="202"/>
      <c r="BE23" s="199"/>
      <c r="BF23" s="199"/>
      <c r="BI23" s="204"/>
      <c r="BJ23" s="204"/>
      <c r="BK23" s="204"/>
      <c r="BL23" s="204"/>
      <c r="BM23" s="199"/>
      <c r="BN23" s="199"/>
      <c r="BO23" s="200"/>
      <c r="BP23" s="201"/>
      <c r="BQ23" s="199"/>
      <c r="BR23" s="199"/>
      <c r="BS23" s="202"/>
      <c r="BT23" s="202"/>
      <c r="BU23" s="202"/>
      <c r="BV23" s="199"/>
      <c r="BW23" s="199"/>
      <c r="BZ23" s="204"/>
      <c r="CA23" s="204"/>
      <c r="CB23" s="204"/>
      <c r="CC23" s="204"/>
      <c r="CD23" s="199"/>
      <c r="CE23" s="199"/>
      <c r="CF23" s="200"/>
      <c r="CG23" s="201"/>
      <c r="CH23" s="199"/>
      <c r="CI23" s="199"/>
      <c r="CJ23" s="202"/>
      <c r="CK23" s="202"/>
      <c r="CL23" s="202"/>
      <c r="CM23" s="199"/>
      <c r="CN23" s="199"/>
      <c r="CQ23" s="204"/>
      <c r="CR23" s="204"/>
      <c r="CS23" s="204"/>
      <c r="CT23" s="204"/>
      <c r="CU23" s="199"/>
      <c r="CV23" s="199"/>
      <c r="CW23" s="200"/>
      <c r="CX23" s="201"/>
      <c r="CY23" s="199"/>
      <c r="CZ23" s="199"/>
      <c r="DA23" s="202"/>
      <c r="DB23" s="202"/>
      <c r="DC23" s="202"/>
      <c r="DD23" s="199"/>
      <c r="DE23" s="199"/>
      <c r="DH23" s="204"/>
      <c r="DI23" s="204"/>
      <c r="DJ23" s="204"/>
      <c r="DK23" s="204"/>
      <c r="DL23" s="199"/>
      <c r="DM23" s="199"/>
      <c r="DN23" s="200"/>
      <c r="DO23" s="201"/>
      <c r="DP23" s="199"/>
      <c r="DQ23" s="199"/>
      <c r="DR23" s="202"/>
      <c r="DS23" s="202"/>
      <c r="DT23" s="202"/>
      <c r="DU23" s="199"/>
      <c r="DV23" s="199"/>
      <c r="DY23" s="204"/>
      <c r="DZ23" s="204"/>
      <c r="EA23" s="204"/>
      <c r="EB23" s="204"/>
      <c r="EC23" s="199"/>
      <c r="ED23" s="199"/>
      <c r="EE23" s="200"/>
      <c r="EF23" s="201"/>
      <c r="EG23" s="199"/>
      <c r="EH23" s="199"/>
      <c r="EI23" s="202"/>
      <c r="EJ23" s="202"/>
      <c r="EK23" s="202"/>
      <c r="EL23" s="199"/>
      <c r="EM23" s="199"/>
      <c r="EP23" s="204"/>
      <c r="EQ23" s="204"/>
      <c r="ER23" s="204"/>
      <c r="ES23" s="204"/>
      <c r="ET23" s="199"/>
      <c r="EU23" s="199"/>
      <c r="EV23" s="200"/>
      <c r="EW23" s="201"/>
      <c r="EX23" s="199"/>
      <c r="EY23" s="199"/>
      <c r="EZ23" s="202"/>
      <c r="FA23" s="202"/>
      <c r="FB23" s="202"/>
      <c r="FC23" s="199"/>
      <c r="FD23" s="199"/>
      <c r="FG23" s="204"/>
      <c r="FH23" s="204"/>
      <c r="FI23" s="204"/>
      <c r="FJ23" s="204"/>
      <c r="FK23" s="199"/>
      <c r="FL23" s="199"/>
      <c r="FM23" s="200"/>
      <c r="FN23" s="201"/>
      <c r="FO23" s="199"/>
      <c r="FP23" s="199"/>
      <c r="FQ23" s="202"/>
      <c r="FR23" s="202"/>
      <c r="FS23" s="202"/>
      <c r="FT23" s="199"/>
      <c r="FU23" s="199"/>
      <c r="FX23" s="204"/>
      <c r="FY23" s="204"/>
      <c r="FZ23" s="204"/>
      <c r="GA23" s="204"/>
      <c r="GB23" s="199"/>
      <c r="GC23" s="199"/>
      <c r="GD23" s="200"/>
      <c r="GE23" s="201"/>
      <c r="GF23" s="199"/>
      <c r="GG23" s="199"/>
      <c r="GH23" s="202"/>
      <c r="GI23" s="202"/>
      <c r="GJ23" s="202"/>
      <c r="GK23" s="199"/>
      <c r="GL23" s="199"/>
      <c r="GO23" s="204"/>
      <c r="GP23" s="204"/>
      <c r="GQ23" s="204"/>
      <c r="GR23" s="204"/>
      <c r="GS23" s="199"/>
      <c r="GT23" s="199"/>
      <c r="GU23" s="200"/>
      <c r="GV23" s="201"/>
      <c r="GW23" s="199"/>
      <c r="GX23" s="199"/>
      <c r="GY23" s="202"/>
      <c r="GZ23" s="202"/>
      <c r="HA23" s="202"/>
      <c r="HB23" s="199"/>
      <c r="HC23" s="199"/>
      <c r="HF23" s="204"/>
      <c r="HG23" s="204"/>
      <c r="HH23" s="204"/>
      <c r="HI23" s="204"/>
      <c r="HJ23" s="199"/>
      <c r="HK23" s="199"/>
      <c r="HL23" s="200"/>
      <c r="HM23" s="201"/>
      <c r="HN23" s="199"/>
      <c r="HO23" s="199"/>
      <c r="HP23" s="202"/>
      <c r="HQ23" s="202"/>
      <c r="HR23" s="202"/>
      <c r="HS23" s="199"/>
      <c r="HT23" s="199"/>
      <c r="HW23" s="204"/>
      <c r="HX23" s="204"/>
      <c r="HY23" s="204"/>
      <c r="HZ23" s="204"/>
      <c r="IA23" s="199"/>
      <c r="IB23" s="199"/>
      <c r="IC23" s="200"/>
      <c r="ID23" s="201"/>
      <c r="IE23" s="199"/>
      <c r="IF23" s="199"/>
      <c r="IG23" s="202"/>
      <c r="IH23" s="202"/>
      <c r="II23" s="202"/>
      <c r="IJ23" s="199"/>
      <c r="IK23" s="199"/>
      <c r="IN23" s="204"/>
    </row>
    <row r="24" spans="1:248" s="203" customFormat="1" ht="42" customHeight="1">
      <c r="A24" s="185" t="s">
        <v>3573</v>
      </c>
      <c r="B24" s="79" t="s">
        <v>1522</v>
      </c>
      <c r="C24" s="79" t="s">
        <v>3574</v>
      </c>
      <c r="D24" s="79" t="s">
        <v>8144</v>
      </c>
      <c r="E24" s="80" t="str">
        <f t="shared" si="0"/>
        <v>岩国市美川町小川437-3</v>
      </c>
      <c r="F24" s="80" t="s">
        <v>1005</v>
      </c>
      <c r="G24" s="75">
        <v>38078</v>
      </c>
      <c r="H24" s="107">
        <v>10</v>
      </c>
      <c r="I24" s="81" t="s">
        <v>2200</v>
      </c>
      <c r="J24" s="237"/>
      <c r="K24" s="190" t="s">
        <v>1441</v>
      </c>
      <c r="L24" s="191" t="s">
        <v>1521</v>
      </c>
      <c r="M24" s="191" t="s">
        <v>1522</v>
      </c>
      <c r="N24" s="192" t="s">
        <v>2203</v>
      </c>
      <c r="O24" s="192" t="s">
        <v>3575</v>
      </c>
      <c r="P24" s="193" t="s">
        <v>45</v>
      </c>
      <c r="Q24" s="288" t="s">
        <v>110</v>
      </c>
      <c r="R24" s="204"/>
      <c r="S24" s="199"/>
      <c r="T24" s="202"/>
      <c r="U24" s="202"/>
      <c r="V24" s="202"/>
      <c r="W24" s="199"/>
      <c r="X24" s="199"/>
      <c r="AA24" s="204"/>
      <c r="AB24" s="204"/>
      <c r="AC24" s="204"/>
      <c r="AD24" s="204"/>
      <c r="AE24" s="199"/>
      <c r="AF24" s="199"/>
      <c r="AG24" s="200"/>
      <c r="AH24" s="201"/>
      <c r="AI24" s="199"/>
      <c r="AJ24" s="199"/>
      <c r="AK24" s="202"/>
      <c r="AL24" s="202"/>
      <c r="AM24" s="202"/>
      <c r="AN24" s="199"/>
      <c r="AO24" s="199"/>
      <c r="AR24" s="204"/>
      <c r="AS24" s="204"/>
      <c r="AT24" s="204"/>
      <c r="AU24" s="204"/>
      <c r="AV24" s="199"/>
      <c r="AW24" s="199"/>
      <c r="AX24" s="200"/>
      <c r="AY24" s="201"/>
      <c r="AZ24" s="199"/>
      <c r="BA24" s="199"/>
      <c r="BB24" s="202"/>
      <c r="BC24" s="202"/>
      <c r="BD24" s="202"/>
      <c r="BE24" s="199"/>
      <c r="BF24" s="199"/>
      <c r="BI24" s="204"/>
      <c r="BJ24" s="204"/>
      <c r="BK24" s="204"/>
      <c r="BL24" s="204"/>
      <c r="BM24" s="199"/>
      <c r="BN24" s="199"/>
      <c r="BO24" s="200"/>
      <c r="BP24" s="201"/>
      <c r="BQ24" s="199"/>
      <c r="BR24" s="199"/>
      <c r="BS24" s="202"/>
      <c r="BT24" s="202"/>
      <c r="BU24" s="202"/>
      <c r="BV24" s="199"/>
      <c r="BW24" s="199"/>
      <c r="BZ24" s="204"/>
      <c r="CA24" s="204"/>
      <c r="CB24" s="204"/>
      <c r="CC24" s="204"/>
      <c r="CD24" s="199"/>
      <c r="CE24" s="199"/>
      <c r="CF24" s="200"/>
      <c r="CG24" s="201"/>
      <c r="CH24" s="199"/>
      <c r="CI24" s="199"/>
      <c r="CJ24" s="202"/>
      <c r="CK24" s="202"/>
      <c r="CL24" s="202"/>
      <c r="CM24" s="199"/>
      <c r="CN24" s="199"/>
      <c r="CQ24" s="204"/>
      <c r="CR24" s="204"/>
      <c r="CS24" s="204"/>
      <c r="CT24" s="204"/>
      <c r="CU24" s="199"/>
      <c r="CV24" s="199"/>
      <c r="CW24" s="200"/>
      <c r="CX24" s="201"/>
      <c r="CY24" s="199"/>
      <c r="CZ24" s="199"/>
      <c r="DA24" s="202"/>
      <c r="DB24" s="202"/>
      <c r="DC24" s="202"/>
      <c r="DD24" s="199"/>
      <c r="DE24" s="199"/>
      <c r="DH24" s="204"/>
      <c r="DI24" s="204"/>
      <c r="DJ24" s="204"/>
      <c r="DK24" s="204"/>
      <c r="DL24" s="199"/>
      <c r="DM24" s="199"/>
      <c r="DN24" s="200"/>
      <c r="DO24" s="201"/>
      <c r="DP24" s="199"/>
      <c r="DQ24" s="199"/>
      <c r="DR24" s="202"/>
      <c r="DS24" s="202"/>
      <c r="DT24" s="202"/>
      <c r="DU24" s="199"/>
      <c r="DV24" s="199"/>
      <c r="DY24" s="204"/>
      <c r="DZ24" s="204"/>
      <c r="EA24" s="204"/>
      <c r="EB24" s="204"/>
      <c r="EC24" s="199"/>
      <c r="ED24" s="199"/>
      <c r="EE24" s="200"/>
      <c r="EF24" s="201"/>
      <c r="EG24" s="199"/>
      <c r="EH24" s="199"/>
      <c r="EI24" s="202"/>
      <c r="EJ24" s="202"/>
      <c r="EK24" s="202"/>
      <c r="EL24" s="199"/>
      <c r="EM24" s="199"/>
      <c r="EP24" s="204"/>
      <c r="EQ24" s="204"/>
      <c r="ER24" s="204"/>
      <c r="ES24" s="204"/>
      <c r="ET24" s="199"/>
      <c r="EU24" s="199"/>
      <c r="EV24" s="200"/>
      <c r="EW24" s="201"/>
      <c r="EX24" s="199"/>
      <c r="EY24" s="199"/>
      <c r="EZ24" s="202"/>
      <c r="FA24" s="202"/>
      <c r="FB24" s="202"/>
      <c r="FC24" s="199"/>
      <c r="FD24" s="199"/>
      <c r="FG24" s="204"/>
      <c r="FH24" s="204"/>
      <c r="FI24" s="204"/>
      <c r="FJ24" s="204"/>
      <c r="FK24" s="199"/>
      <c r="FL24" s="199"/>
      <c r="FM24" s="200"/>
      <c r="FN24" s="201"/>
      <c r="FO24" s="199"/>
      <c r="FP24" s="199"/>
      <c r="FQ24" s="202"/>
      <c r="FR24" s="202"/>
      <c r="FS24" s="202"/>
      <c r="FT24" s="199"/>
      <c r="FU24" s="199"/>
      <c r="FX24" s="204"/>
      <c r="FY24" s="204"/>
      <c r="FZ24" s="204"/>
      <c r="GA24" s="204"/>
      <c r="GB24" s="199"/>
      <c r="GC24" s="199"/>
      <c r="GD24" s="200"/>
      <c r="GE24" s="201"/>
      <c r="GF24" s="199"/>
      <c r="GG24" s="199"/>
      <c r="GH24" s="202"/>
      <c r="GI24" s="202"/>
      <c r="GJ24" s="202"/>
      <c r="GK24" s="199"/>
      <c r="GL24" s="199"/>
      <c r="GO24" s="204"/>
      <c r="GP24" s="204"/>
      <c r="GQ24" s="204"/>
      <c r="GR24" s="204"/>
      <c r="GS24" s="199"/>
      <c r="GT24" s="199"/>
      <c r="GU24" s="200"/>
      <c r="GV24" s="201"/>
      <c r="GW24" s="199"/>
      <c r="GX24" s="199"/>
      <c r="GY24" s="202"/>
      <c r="GZ24" s="202"/>
      <c r="HA24" s="202"/>
      <c r="HB24" s="199"/>
      <c r="HC24" s="199"/>
      <c r="HF24" s="204"/>
      <c r="HG24" s="204"/>
      <c r="HH24" s="204"/>
      <c r="HI24" s="204"/>
      <c r="HJ24" s="199"/>
      <c r="HK24" s="199"/>
      <c r="HL24" s="200"/>
      <c r="HM24" s="201"/>
      <c r="HN24" s="199"/>
      <c r="HO24" s="199"/>
      <c r="HP24" s="202"/>
      <c r="HQ24" s="202"/>
      <c r="HR24" s="202"/>
      <c r="HS24" s="199"/>
      <c r="HT24" s="199"/>
      <c r="HW24" s="204"/>
      <c r="HX24" s="204"/>
      <c r="HY24" s="204"/>
      <c r="HZ24" s="204"/>
      <c r="IA24" s="199"/>
      <c r="IB24" s="199"/>
      <c r="IC24" s="200"/>
      <c r="ID24" s="201"/>
      <c r="IE24" s="199"/>
      <c r="IF24" s="199"/>
      <c r="IG24" s="202"/>
      <c r="IH24" s="202"/>
      <c r="II24" s="202"/>
      <c r="IJ24" s="199"/>
      <c r="IK24" s="199"/>
      <c r="IN24" s="204"/>
    </row>
    <row r="25" spans="1:248" s="203" customFormat="1" ht="42" customHeight="1">
      <c r="A25" s="185" t="s">
        <v>736</v>
      </c>
      <c r="B25" s="186" t="s">
        <v>737</v>
      </c>
      <c r="C25" s="186" t="s">
        <v>3512</v>
      </c>
      <c r="D25" s="186" t="s">
        <v>7565</v>
      </c>
      <c r="E25" s="187" t="str">
        <f t="shared" si="0"/>
        <v>周南市大字鹿野上2755-1</v>
      </c>
      <c r="F25" s="187" t="s">
        <v>1031</v>
      </c>
      <c r="G25" s="171">
        <v>36982</v>
      </c>
      <c r="H25" s="188">
        <v>20</v>
      </c>
      <c r="I25" s="206" t="s">
        <v>2201</v>
      </c>
      <c r="J25" s="237"/>
      <c r="K25" s="190" t="s">
        <v>728</v>
      </c>
      <c r="L25" s="191" t="s">
        <v>452</v>
      </c>
      <c r="M25" s="191" t="s">
        <v>453</v>
      </c>
      <c r="N25" s="192" t="s">
        <v>738</v>
      </c>
      <c r="O25" s="192" t="s">
        <v>739</v>
      </c>
      <c r="P25" s="193" t="s">
        <v>236</v>
      </c>
      <c r="Q25" s="288" t="s">
        <v>525</v>
      </c>
      <c r="R25" s="204"/>
      <c r="S25" s="199"/>
      <c r="T25" s="202"/>
      <c r="U25" s="202"/>
      <c r="V25" s="202"/>
      <c r="W25" s="199"/>
      <c r="X25" s="199"/>
      <c r="AA25" s="204"/>
      <c r="AB25" s="204"/>
      <c r="AC25" s="204"/>
      <c r="AD25" s="204"/>
      <c r="AE25" s="199"/>
      <c r="AF25" s="199"/>
      <c r="AG25" s="200"/>
      <c r="AH25" s="201"/>
      <c r="AI25" s="199"/>
      <c r="AJ25" s="199"/>
      <c r="AK25" s="202"/>
      <c r="AL25" s="202"/>
      <c r="AM25" s="202"/>
      <c r="AN25" s="199"/>
      <c r="AO25" s="199"/>
      <c r="AR25" s="204"/>
      <c r="AS25" s="204"/>
      <c r="AT25" s="204"/>
      <c r="AU25" s="204"/>
      <c r="AV25" s="199"/>
      <c r="AW25" s="199"/>
      <c r="AX25" s="200"/>
      <c r="AY25" s="201"/>
      <c r="AZ25" s="199"/>
      <c r="BA25" s="199"/>
      <c r="BB25" s="202"/>
      <c r="BC25" s="202"/>
      <c r="BD25" s="202"/>
      <c r="BE25" s="199"/>
      <c r="BF25" s="199"/>
      <c r="BI25" s="204"/>
      <c r="BJ25" s="204"/>
      <c r="BK25" s="204"/>
      <c r="BL25" s="204"/>
      <c r="BM25" s="199"/>
      <c r="BN25" s="199"/>
      <c r="BO25" s="200"/>
      <c r="BP25" s="201"/>
      <c r="BQ25" s="199"/>
      <c r="BR25" s="199"/>
      <c r="BS25" s="202"/>
      <c r="BT25" s="202"/>
      <c r="BU25" s="202"/>
      <c r="BV25" s="199"/>
      <c r="BW25" s="199"/>
      <c r="BZ25" s="204"/>
      <c r="CA25" s="204"/>
      <c r="CB25" s="204"/>
      <c r="CC25" s="204"/>
      <c r="CD25" s="199"/>
      <c r="CE25" s="199"/>
      <c r="CF25" s="200"/>
      <c r="CG25" s="201"/>
      <c r="CH25" s="199"/>
      <c r="CI25" s="199"/>
      <c r="CJ25" s="202"/>
      <c r="CK25" s="202"/>
      <c r="CL25" s="202"/>
      <c r="CM25" s="199"/>
      <c r="CN25" s="199"/>
      <c r="CQ25" s="204"/>
      <c r="CR25" s="204"/>
      <c r="CS25" s="204"/>
      <c r="CT25" s="204"/>
      <c r="CU25" s="199"/>
      <c r="CV25" s="199"/>
      <c r="CW25" s="200"/>
      <c r="CX25" s="201"/>
      <c r="CY25" s="199"/>
      <c r="CZ25" s="199"/>
      <c r="DA25" s="202"/>
      <c r="DB25" s="202"/>
      <c r="DC25" s="202"/>
      <c r="DD25" s="199"/>
      <c r="DE25" s="199"/>
      <c r="DH25" s="204"/>
      <c r="DI25" s="204"/>
      <c r="DJ25" s="204"/>
      <c r="DK25" s="204"/>
      <c r="DL25" s="199"/>
      <c r="DM25" s="199"/>
      <c r="DN25" s="200"/>
      <c r="DO25" s="201"/>
      <c r="DP25" s="199"/>
      <c r="DQ25" s="199"/>
      <c r="DR25" s="202"/>
      <c r="DS25" s="202"/>
      <c r="DT25" s="202"/>
      <c r="DU25" s="199"/>
      <c r="DV25" s="199"/>
      <c r="DY25" s="204"/>
      <c r="DZ25" s="204"/>
      <c r="EA25" s="204"/>
      <c r="EB25" s="204"/>
      <c r="EC25" s="199"/>
      <c r="ED25" s="199"/>
      <c r="EE25" s="200"/>
      <c r="EF25" s="201"/>
      <c r="EG25" s="199"/>
      <c r="EH25" s="199"/>
      <c r="EI25" s="202"/>
      <c r="EJ25" s="202"/>
      <c r="EK25" s="202"/>
      <c r="EL25" s="199"/>
      <c r="EM25" s="199"/>
      <c r="EP25" s="204"/>
      <c r="EQ25" s="204"/>
      <c r="ER25" s="204"/>
      <c r="ES25" s="204"/>
      <c r="ET25" s="199"/>
      <c r="EU25" s="199"/>
      <c r="EV25" s="200"/>
      <c r="EW25" s="201"/>
      <c r="EX25" s="199"/>
      <c r="EY25" s="199"/>
      <c r="EZ25" s="202"/>
      <c r="FA25" s="202"/>
      <c r="FB25" s="202"/>
      <c r="FC25" s="199"/>
      <c r="FD25" s="199"/>
      <c r="FG25" s="204"/>
      <c r="FH25" s="204"/>
      <c r="FI25" s="204"/>
      <c r="FJ25" s="204"/>
      <c r="FK25" s="199"/>
      <c r="FL25" s="199"/>
      <c r="FM25" s="200"/>
      <c r="FN25" s="201"/>
      <c r="FO25" s="199"/>
      <c r="FP25" s="199"/>
      <c r="FQ25" s="202"/>
      <c r="FR25" s="202"/>
      <c r="FS25" s="202"/>
      <c r="FT25" s="199"/>
      <c r="FU25" s="199"/>
      <c r="FX25" s="204"/>
      <c r="FY25" s="204"/>
      <c r="FZ25" s="204"/>
      <c r="GA25" s="204"/>
      <c r="GB25" s="199"/>
      <c r="GC25" s="199"/>
      <c r="GD25" s="200"/>
      <c r="GE25" s="201"/>
      <c r="GF25" s="199"/>
      <c r="GG25" s="199"/>
      <c r="GH25" s="202"/>
      <c r="GI25" s="202"/>
      <c r="GJ25" s="202"/>
      <c r="GK25" s="199"/>
      <c r="GL25" s="199"/>
      <c r="GO25" s="204"/>
      <c r="GP25" s="204"/>
      <c r="GQ25" s="204"/>
      <c r="GR25" s="204"/>
      <c r="GS25" s="199"/>
      <c r="GT25" s="199"/>
      <c r="GU25" s="200"/>
      <c r="GV25" s="201"/>
      <c r="GW25" s="199"/>
      <c r="GX25" s="199"/>
      <c r="GY25" s="202"/>
      <c r="GZ25" s="202"/>
      <c r="HA25" s="202"/>
      <c r="HB25" s="199"/>
      <c r="HC25" s="199"/>
      <c r="HF25" s="204"/>
      <c r="HG25" s="204"/>
      <c r="HH25" s="204"/>
      <c r="HI25" s="204"/>
      <c r="HJ25" s="199"/>
      <c r="HK25" s="199"/>
      <c r="HL25" s="200"/>
      <c r="HM25" s="201"/>
      <c r="HN25" s="199"/>
      <c r="HO25" s="199"/>
      <c r="HP25" s="202"/>
      <c r="HQ25" s="202"/>
      <c r="HR25" s="202"/>
      <c r="HS25" s="199"/>
      <c r="HT25" s="199"/>
      <c r="HW25" s="204"/>
      <c r="HX25" s="204"/>
      <c r="HY25" s="204"/>
      <c r="HZ25" s="204"/>
      <c r="IA25" s="199"/>
      <c r="IB25" s="199"/>
      <c r="IC25" s="200"/>
      <c r="ID25" s="201"/>
      <c r="IE25" s="199"/>
      <c r="IF25" s="199"/>
      <c r="IG25" s="202"/>
      <c r="IH25" s="202"/>
      <c r="II25" s="202"/>
      <c r="IJ25" s="199"/>
      <c r="IK25" s="199"/>
      <c r="IN25" s="204"/>
    </row>
    <row r="26" spans="1:248" s="203" customFormat="1" ht="57.75" customHeight="1">
      <c r="A26" s="185" t="s">
        <v>7171</v>
      </c>
      <c r="B26" s="186" t="s">
        <v>10</v>
      </c>
      <c r="C26" s="186" t="s">
        <v>2365</v>
      </c>
      <c r="D26" s="186" t="s">
        <v>7172</v>
      </c>
      <c r="E26" s="187" t="str">
        <f t="shared" si="0"/>
        <v>大島郡周防大島町大字日前1932-32</v>
      </c>
      <c r="F26" s="187" t="s">
        <v>1264</v>
      </c>
      <c r="G26" s="171">
        <v>35490</v>
      </c>
      <c r="H26" s="188">
        <v>10</v>
      </c>
      <c r="I26" s="206" t="s">
        <v>2071</v>
      </c>
      <c r="J26" s="237"/>
      <c r="K26" s="190" t="s">
        <v>1441</v>
      </c>
      <c r="L26" s="191" t="s">
        <v>11</v>
      </c>
      <c r="M26" s="191" t="s">
        <v>752</v>
      </c>
      <c r="N26" s="192" t="s">
        <v>2204</v>
      </c>
      <c r="O26" s="192" t="s">
        <v>7173</v>
      </c>
      <c r="P26" s="193" t="s">
        <v>423</v>
      </c>
      <c r="Q26" s="288" t="s">
        <v>20</v>
      </c>
      <c r="R26" s="204"/>
      <c r="S26" s="199"/>
      <c r="T26" s="202"/>
      <c r="U26" s="202"/>
      <c r="V26" s="202"/>
      <c r="W26" s="199"/>
      <c r="X26" s="199"/>
      <c r="AA26" s="204"/>
      <c r="AB26" s="204"/>
      <c r="AC26" s="204"/>
      <c r="AD26" s="204"/>
      <c r="AE26" s="199"/>
      <c r="AF26" s="199"/>
      <c r="AG26" s="200"/>
      <c r="AH26" s="201"/>
      <c r="AI26" s="199"/>
      <c r="AJ26" s="199"/>
      <c r="AK26" s="202"/>
      <c r="AL26" s="202"/>
      <c r="AM26" s="202"/>
      <c r="AN26" s="199"/>
      <c r="AO26" s="199"/>
      <c r="AR26" s="204"/>
      <c r="AS26" s="204"/>
      <c r="AT26" s="204"/>
      <c r="AU26" s="204"/>
      <c r="AV26" s="199"/>
      <c r="AW26" s="199"/>
      <c r="AX26" s="200"/>
      <c r="AY26" s="201"/>
      <c r="AZ26" s="199"/>
      <c r="BA26" s="199"/>
      <c r="BB26" s="202"/>
      <c r="BC26" s="202"/>
      <c r="BD26" s="202"/>
      <c r="BE26" s="199"/>
      <c r="BF26" s="199"/>
      <c r="BI26" s="204"/>
      <c r="BJ26" s="204"/>
      <c r="BK26" s="204"/>
      <c r="BL26" s="204"/>
      <c r="BM26" s="199"/>
      <c r="BN26" s="199"/>
      <c r="BO26" s="200"/>
      <c r="BP26" s="201"/>
      <c r="BQ26" s="199"/>
      <c r="BR26" s="199"/>
      <c r="BS26" s="202"/>
      <c r="BT26" s="202"/>
      <c r="BU26" s="202"/>
      <c r="BV26" s="199"/>
      <c r="BW26" s="199"/>
      <c r="BZ26" s="204"/>
      <c r="CA26" s="204"/>
      <c r="CB26" s="204"/>
      <c r="CC26" s="204"/>
      <c r="CD26" s="199"/>
      <c r="CE26" s="199"/>
      <c r="CF26" s="200"/>
      <c r="CG26" s="201"/>
      <c r="CH26" s="199"/>
      <c r="CI26" s="199"/>
      <c r="CJ26" s="202"/>
      <c r="CK26" s="202"/>
      <c r="CL26" s="202"/>
      <c r="CM26" s="199"/>
      <c r="CN26" s="199"/>
      <c r="CQ26" s="204"/>
      <c r="CR26" s="204"/>
      <c r="CS26" s="204"/>
      <c r="CT26" s="204"/>
      <c r="CU26" s="199"/>
      <c r="CV26" s="199"/>
      <c r="CW26" s="200"/>
      <c r="CX26" s="201"/>
      <c r="CY26" s="199"/>
      <c r="CZ26" s="199"/>
      <c r="DA26" s="202"/>
      <c r="DB26" s="202"/>
      <c r="DC26" s="202"/>
      <c r="DD26" s="199"/>
      <c r="DE26" s="199"/>
      <c r="DH26" s="204"/>
      <c r="DI26" s="204"/>
      <c r="DJ26" s="204"/>
      <c r="DK26" s="204"/>
      <c r="DL26" s="199"/>
      <c r="DM26" s="199"/>
      <c r="DN26" s="200"/>
      <c r="DO26" s="201"/>
      <c r="DP26" s="199"/>
      <c r="DQ26" s="199"/>
      <c r="DR26" s="202"/>
      <c r="DS26" s="202"/>
      <c r="DT26" s="202"/>
      <c r="DU26" s="199"/>
      <c r="DV26" s="199"/>
      <c r="DY26" s="204"/>
      <c r="DZ26" s="204"/>
      <c r="EA26" s="204"/>
      <c r="EB26" s="204"/>
      <c r="EC26" s="199"/>
      <c r="ED26" s="199"/>
      <c r="EE26" s="200"/>
      <c r="EF26" s="201"/>
      <c r="EG26" s="199"/>
      <c r="EH26" s="199"/>
      <c r="EI26" s="202"/>
      <c r="EJ26" s="202"/>
      <c r="EK26" s="202"/>
      <c r="EL26" s="199"/>
      <c r="EM26" s="199"/>
      <c r="EP26" s="204"/>
      <c r="EQ26" s="204"/>
      <c r="ER26" s="204"/>
      <c r="ES26" s="204"/>
      <c r="ET26" s="199"/>
      <c r="EU26" s="199"/>
      <c r="EV26" s="200"/>
      <c r="EW26" s="201"/>
      <c r="EX26" s="199"/>
      <c r="EY26" s="199"/>
      <c r="EZ26" s="202"/>
      <c r="FA26" s="202"/>
      <c r="FB26" s="202"/>
      <c r="FC26" s="199"/>
      <c r="FD26" s="199"/>
      <c r="FG26" s="204"/>
      <c r="FH26" s="204"/>
      <c r="FI26" s="204"/>
      <c r="FJ26" s="204"/>
      <c r="FK26" s="199"/>
      <c r="FL26" s="199"/>
      <c r="FM26" s="200"/>
      <c r="FN26" s="201"/>
      <c r="FO26" s="199"/>
      <c r="FP26" s="199"/>
      <c r="FQ26" s="202"/>
      <c r="FR26" s="202"/>
      <c r="FS26" s="202"/>
      <c r="FT26" s="199"/>
      <c r="FU26" s="199"/>
      <c r="FX26" s="204"/>
      <c r="FY26" s="204"/>
      <c r="FZ26" s="204"/>
      <c r="GA26" s="204"/>
      <c r="GB26" s="199"/>
      <c r="GC26" s="199"/>
      <c r="GD26" s="200"/>
      <c r="GE26" s="201"/>
      <c r="GF26" s="199"/>
      <c r="GG26" s="199"/>
      <c r="GH26" s="202"/>
      <c r="GI26" s="202"/>
      <c r="GJ26" s="202"/>
      <c r="GK26" s="199"/>
      <c r="GL26" s="199"/>
      <c r="GO26" s="204"/>
      <c r="GP26" s="204"/>
      <c r="GQ26" s="204"/>
      <c r="GR26" s="204"/>
      <c r="GS26" s="199"/>
      <c r="GT26" s="199"/>
      <c r="GU26" s="200"/>
      <c r="GV26" s="201"/>
      <c r="GW26" s="199"/>
      <c r="GX26" s="199"/>
      <c r="GY26" s="202"/>
      <c r="GZ26" s="202"/>
      <c r="HA26" s="202"/>
      <c r="HB26" s="199"/>
      <c r="HC26" s="199"/>
      <c r="HF26" s="204"/>
      <c r="HG26" s="204"/>
      <c r="HH26" s="204"/>
      <c r="HI26" s="204"/>
      <c r="HJ26" s="199"/>
      <c r="HK26" s="199"/>
      <c r="HL26" s="200"/>
      <c r="HM26" s="201"/>
      <c r="HN26" s="199"/>
      <c r="HO26" s="199"/>
      <c r="HP26" s="202"/>
      <c r="HQ26" s="202"/>
      <c r="HR26" s="202"/>
      <c r="HS26" s="199"/>
      <c r="HT26" s="199"/>
      <c r="HW26" s="204"/>
      <c r="HX26" s="204"/>
      <c r="HY26" s="204"/>
      <c r="HZ26" s="204"/>
      <c r="IA26" s="199"/>
      <c r="IB26" s="199"/>
      <c r="IC26" s="200"/>
      <c r="ID26" s="201"/>
      <c r="IE26" s="199"/>
      <c r="IF26" s="199"/>
      <c r="IG26" s="202"/>
      <c r="IH26" s="202"/>
      <c r="II26" s="202"/>
      <c r="IJ26" s="199"/>
      <c r="IK26" s="199"/>
      <c r="IN26" s="204"/>
    </row>
    <row r="27" spans="1:248" s="203" customFormat="1" ht="57.75" customHeight="1">
      <c r="A27" s="185" t="s">
        <v>1449</v>
      </c>
      <c r="B27" s="186" t="s">
        <v>10</v>
      </c>
      <c r="C27" s="186" t="s">
        <v>2365</v>
      </c>
      <c r="D27" s="186" t="s">
        <v>1302</v>
      </c>
      <c r="E27" s="187" t="str">
        <f t="shared" si="0"/>
        <v>大島郡周防大島町大字和田1089-2</v>
      </c>
      <c r="F27" s="187" t="s">
        <v>1265</v>
      </c>
      <c r="G27" s="171">
        <v>36251</v>
      </c>
      <c r="H27" s="188">
        <v>10</v>
      </c>
      <c r="I27" s="206" t="s">
        <v>2072</v>
      </c>
      <c r="J27" s="237"/>
      <c r="K27" s="190" t="s">
        <v>1441</v>
      </c>
      <c r="L27" s="191" t="s">
        <v>11</v>
      </c>
      <c r="M27" s="191" t="s">
        <v>752</v>
      </c>
      <c r="N27" s="192" t="s">
        <v>2205</v>
      </c>
      <c r="O27" s="192" t="s">
        <v>1442</v>
      </c>
      <c r="P27" s="193" t="s">
        <v>423</v>
      </c>
      <c r="Q27" s="288" t="s">
        <v>20</v>
      </c>
      <c r="R27" s="204"/>
      <c r="S27" s="199"/>
      <c r="T27" s="202"/>
      <c r="U27" s="202"/>
      <c r="V27" s="202"/>
      <c r="W27" s="199"/>
      <c r="X27" s="199"/>
      <c r="AA27" s="204"/>
      <c r="AB27" s="204"/>
      <c r="AC27" s="204"/>
      <c r="AD27" s="204"/>
      <c r="AE27" s="199"/>
      <c r="AF27" s="199"/>
      <c r="AG27" s="200"/>
      <c r="AH27" s="201"/>
      <c r="AI27" s="199"/>
      <c r="AJ27" s="199"/>
      <c r="AK27" s="202"/>
      <c r="AL27" s="202"/>
      <c r="AM27" s="202"/>
      <c r="AN27" s="199"/>
      <c r="AO27" s="199"/>
      <c r="AR27" s="204"/>
      <c r="AS27" s="204"/>
      <c r="AT27" s="204"/>
      <c r="AU27" s="204"/>
      <c r="AV27" s="199"/>
      <c r="AW27" s="199"/>
      <c r="AX27" s="200"/>
      <c r="AY27" s="201"/>
      <c r="AZ27" s="199"/>
      <c r="BA27" s="199"/>
      <c r="BB27" s="202"/>
      <c r="BC27" s="202"/>
      <c r="BD27" s="202"/>
      <c r="BE27" s="199"/>
      <c r="BF27" s="199"/>
      <c r="BI27" s="204"/>
      <c r="BJ27" s="204"/>
      <c r="BK27" s="204"/>
      <c r="BL27" s="204"/>
      <c r="BM27" s="199"/>
      <c r="BN27" s="199"/>
      <c r="BO27" s="200"/>
      <c r="BP27" s="201"/>
      <c r="BQ27" s="199"/>
      <c r="BR27" s="199"/>
      <c r="BS27" s="202"/>
      <c r="BT27" s="202"/>
      <c r="BU27" s="202"/>
      <c r="BV27" s="199"/>
      <c r="BW27" s="199"/>
      <c r="BZ27" s="204"/>
      <c r="CA27" s="204"/>
      <c r="CB27" s="204"/>
      <c r="CC27" s="204"/>
      <c r="CD27" s="199"/>
      <c r="CE27" s="199"/>
      <c r="CF27" s="200"/>
      <c r="CG27" s="201"/>
      <c r="CH27" s="199"/>
      <c r="CI27" s="199"/>
      <c r="CJ27" s="202"/>
      <c r="CK27" s="202"/>
      <c r="CL27" s="202"/>
      <c r="CM27" s="199"/>
      <c r="CN27" s="199"/>
      <c r="CQ27" s="204"/>
      <c r="CR27" s="204"/>
      <c r="CS27" s="204"/>
      <c r="CT27" s="204"/>
      <c r="CU27" s="199"/>
      <c r="CV27" s="199"/>
      <c r="CW27" s="200"/>
      <c r="CX27" s="201"/>
      <c r="CY27" s="199"/>
      <c r="CZ27" s="199"/>
      <c r="DA27" s="202"/>
      <c r="DB27" s="202"/>
      <c r="DC27" s="202"/>
      <c r="DD27" s="199"/>
      <c r="DE27" s="199"/>
      <c r="DH27" s="204"/>
      <c r="DI27" s="204"/>
      <c r="DJ27" s="204"/>
      <c r="DK27" s="204"/>
      <c r="DL27" s="199"/>
      <c r="DM27" s="199"/>
      <c r="DN27" s="200"/>
      <c r="DO27" s="201"/>
      <c r="DP27" s="199"/>
      <c r="DQ27" s="199"/>
      <c r="DR27" s="202"/>
      <c r="DS27" s="202"/>
      <c r="DT27" s="202"/>
      <c r="DU27" s="199"/>
      <c r="DV27" s="199"/>
      <c r="DY27" s="204"/>
      <c r="DZ27" s="204"/>
      <c r="EA27" s="204"/>
      <c r="EB27" s="204"/>
      <c r="EC27" s="199"/>
      <c r="ED27" s="199"/>
      <c r="EE27" s="200"/>
      <c r="EF27" s="201"/>
      <c r="EG27" s="199"/>
      <c r="EH27" s="199"/>
      <c r="EI27" s="202"/>
      <c r="EJ27" s="202"/>
      <c r="EK27" s="202"/>
      <c r="EL27" s="199"/>
      <c r="EM27" s="199"/>
      <c r="EP27" s="204"/>
      <c r="EQ27" s="204"/>
      <c r="ER27" s="204"/>
      <c r="ES27" s="204"/>
      <c r="ET27" s="199"/>
      <c r="EU27" s="199"/>
      <c r="EV27" s="200"/>
      <c r="EW27" s="201"/>
      <c r="EX27" s="199"/>
      <c r="EY27" s="199"/>
      <c r="EZ27" s="202"/>
      <c r="FA27" s="202"/>
      <c r="FB27" s="202"/>
      <c r="FC27" s="199"/>
      <c r="FD27" s="199"/>
      <c r="FG27" s="204"/>
      <c r="FH27" s="204"/>
      <c r="FI27" s="204"/>
      <c r="FJ27" s="204"/>
      <c r="FK27" s="199"/>
      <c r="FL27" s="199"/>
      <c r="FM27" s="200"/>
      <c r="FN27" s="201"/>
      <c r="FO27" s="199"/>
      <c r="FP27" s="199"/>
      <c r="FQ27" s="202"/>
      <c r="FR27" s="202"/>
      <c r="FS27" s="202"/>
      <c r="FT27" s="199"/>
      <c r="FU27" s="199"/>
      <c r="FX27" s="204"/>
      <c r="FY27" s="204"/>
      <c r="FZ27" s="204"/>
      <c r="GA27" s="204"/>
      <c r="GB27" s="199"/>
      <c r="GC27" s="199"/>
      <c r="GD27" s="200"/>
      <c r="GE27" s="201"/>
      <c r="GF27" s="199"/>
      <c r="GG27" s="199"/>
      <c r="GH27" s="202"/>
      <c r="GI27" s="202"/>
      <c r="GJ27" s="202"/>
      <c r="GK27" s="199"/>
      <c r="GL27" s="199"/>
      <c r="GO27" s="204"/>
      <c r="GP27" s="204"/>
      <c r="GQ27" s="204"/>
      <c r="GR27" s="204"/>
      <c r="GS27" s="199"/>
      <c r="GT27" s="199"/>
      <c r="GU27" s="200"/>
      <c r="GV27" s="201"/>
      <c r="GW27" s="199"/>
      <c r="GX27" s="199"/>
      <c r="GY27" s="202"/>
      <c r="GZ27" s="202"/>
      <c r="HA27" s="202"/>
      <c r="HB27" s="199"/>
      <c r="HC27" s="199"/>
      <c r="HF27" s="204"/>
      <c r="HG27" s="204"/>
      <c r="HH27" s="204"/>
      <c r="HI27" s="204"/>
      <c r="HJ27" s="199"/>
      <c r="HK27" s="199"/>
      <c r="HL27" s="200"/>
      <c r="HM27" s="201"/>
      <c r="HN27" s="199"/>
      <c r="HO27" s="199"/>
      <c r="HP27" s="202"/>
      <c r="HQ27" s="202"/>
      <c r="HR27" s="202"/>
      <c r="HS27" s="199"/>
      <c r="HT27" s="199"/>
      <c r="HW27" s="204"/>
      <c r="HX27" s="204"/>
      <c r="HY27" s="204"/>
      <c r="HZ27" s="204"/>
      <c r="IA27" s="199"/>
      <c r="IB27" s="199"/>
      <c r="IC27" s="200"/>
      <c r="ID27" s="201"/>
      <c r="IE27" s="199"/>
      <c r="IF27" s="199"/>
      <c r="IG27" s="202"/>
      <c r="IH27" s="202"/>
      <c r="II27" s="202"/>
      <c r="IJ27" s="199"/>
      <c r="IK27" s="199"/>
      <c r="IN27" s="204"/>
    </row>
    <row r="28" spans="1:248" s="203" customFormat="1" ht="57.75" customHeight="1">
      <c r="A28" s="292" t="s">
        <v>1450</v>
      </c>
      <c r="B28" s="287" t="s">
        <v>340</v>
      </c>
      <c r="C28" s="287" t="s">
        <v>1445</v>
      </c>
      <c r="D28" s="287" t="s">
        <v>7174</v>
      </c>
      <c r="E28" s="293" t="str">
        <f t="shared" si="0"/>
        <v>阿武郡阿武町大字宇田2251番地</v>
      </c>
      <c r="F28" s="293" t="s">
        <v>1446</v>
      </c>
      <c r="G28" s="294">
        <v>40269</v>
      </c>
      <c r="H28" s="295">
        <v>4</v>
      </c>
      <c r="I28" s="296" t="s">
        <v>2086</v>
      </c>
      <c r="J28" s="81" t="s">
        <v>8600</v>
      </c>
      <c r="K28" s="207" t="s">
        <v>1441</v>
      </c>
      <c r="L28" s="208" t="s">
        <v>2736</v>
      </c>
      <c r="M28" s="208" t="s">
        <v>755</v>
      </c>
      <c r="N28" s="209" t="s">
        <v>544</v>
      </c>
      <c r="O28" s="209" t="s">
        <v>7175</v>
      </c>
      <c r="P28" s="210" t="s">
        <v>45</v>
      </c>
      <c r="Q28" s="290" t="s">
        <v>110</v>
      </c>
      <c r="R28" s="204"/>
      <c r="S28" s="199"/>
      <c r="T28" s="202"/>
      <c r="U28" s="202"/>
      <c r="V28" s="202"/>
      <c r="W28" s="199"/>
      <c r="X28" s="199"/>
      <c r="AA28" s="204"/>
      <c r="AB28" s="204"/>
      <c r="AC28" s="204"/>
      <c r="AD28" s="204"/>
      <c r="AE28" s="199"/>
      <c r="AF28" s="199"/>
      <c r="AG28" s="200"/>
      <c r="AH28" s="201"/>
      <c r="AI28" s="199"/>
      <c r="AJ28" s="199"/>
      <c r="AK28" s="202"/>
      <c r="AL28" s="202"/>
      <c r="AM28" s="202"/>
      <c r="AN28" s="199"/>
      <c r="AO28" s="199"/>
      <c r="AR28" s="204"/>
      <c r="AS28" s="204"/>
      <c r="AT28" s="204"/>
      <c r="AU28" s="204"/>
      <c r="AV28" s="199"/>
      <c r="AW28" s="199"/>
      <c r="AX28" s="200"/>
      <c r="AY28" s="201"/>
      <c r="AZ28" s="199"/>
      <c r="BA28" s="199"/>
      <c r="BB28" s="202"/>
      <c r="BC28" s="202"/>
      <c r="BD28" s="202"/>
      <c r="BE28" s="199"/>
      <c r="BF28" s="199"/>
      <c r="BI28" s="204"/>
      <c r="BJ28" s="204"/>
      <c r="BK28" s="204"/>
      <c r="BL28" s="204"/>
      <c r="BM28" s="199"/>
      <c r="BN28" s="199"/>
      <c r="BO28" s="200"/>
      <c r="BP28" s="201"/>
      <c r="BQ28" s="199"/>
      <c r="BR28" s="199"/>
      <c r="BS28" s="202"/>
      <c r="BT28" s="202"/>
      <c r="BU28" s="202"/>
      <c r="BV28" s="199"/>
      <c r="BW28" s="199"/>
      <c r="BZ28" s="204"/>
      <c r="CA28" s="204"/>
      <c r="CB28" s="204"/>
      <c r="CC28" s="204"/>
      <c r="CD28" s="199"/>
      <c r="CE28" s="199"/>
      <c r="CF28" s="200"/>
      <c r="CG28" s="201"/>
      <c r="CH28" s="199"/>
      <c r="CI28" s="199"/>
      <c r="CJ28" s="202"/>
      <c r="CK28" s="202"/>
      <c r="CL28" s="202"/>
      <c r="CM28" s="199"/>
      <c r="CN28" s="199"/>
      <c r="CQ28" s="204"/>
      <c r="CR28" s="204"/>
      <c r="CS28" s="204"/>
      <c r="CT28" s="204"/>
      <c r="CU28" s="199"/>
      <c r="CV28" s="199"/>
      <c r="CW28" s="200"/>
      <c r="CX28" s="201"/>
      <c r="CY28" s="199"/>
      <c r="CZ28" s="199"/>
      <c r="DA28" s="202"/>
      <c r="DB28" s="202"/>
      <c r="DC28" s="202"/>
      <c r="DD28" s="199"/>
      <c r="DE28" s="199"/>
      <c r="DH28" s="204"/>
      <c r="DI28" s="204"/>
      <c r="DJ28" s="204"/>
      <c r="DK28" s="204"/>
      <c r="DL28" s="199"/>
      <c r="DM28" s="199"/>
      <c r="DN28" s="200"/>
      <c r="DO28" s="201"/>
      <c r="DP28" s="199"/>
      <c r="DQ28" s="199"/>
      <c r="DR28" s="202"/>
      <c r="DS28" s="202"/>
      <c r="DT28" s="202"/>
      <c r="DU28" s="199"/>
      <c r="DV28" s="199"/>
      <c r="DY28" s="204"/>
      <c r="DZ28" s="204"/>
      <c r="EA28" s="204"/>
      <c r="EB28" s="204"/>
      <c r="EC28" s="199"/>
      <c r="ED28" s="199"/>
      <c r="EE28" s="200"/>
      <c r="EF28" s="201"/>
      <c r="EG28" s="199"/>
      <c r="EH28" s="199"/>
      <c r="EI28" s="202"/>
      <c r="EJ28" s="202"/>
      <c r="EK28" s="202"/>
      <c r="EL28" s="199"/>
      <c r="EM28" s="199"/>
      <c r="EP28" s="204"/>
      <c r="EQ28" s="204"/>
      <c r="ER28" s="204"/>
      <c r="ES28" s="204"/>
      <c r="ET28" s="199"/>
      <c r="EU28" s="199"/>
      <c r="EV28" s="200"/>
      <c r="EW28" s="201"/>
      <c r="EX28" s="199"/>
      <c r="EY28" s="199"/>
      <c r="EZ28" s="202"/>
      <c r="FA28" s="202"/>
      <c r="FB28" s="202"/>
      <c r="FC28" s="199"/>
      <c r="FD28" s="199"/>
      <c r="FG28" s="204"/>
      <c r="FH28" s="204"/>
      <c r="FI28" s="204"/>
      <c r="FJ28" s="204"/>
      <c r="FK28" s="199"/>
      <c r="FL28" s="199"/>
      <c r="FM28" s="200"/>
      <c r="FN28" s="201"/>
      <c r="FO28" s="199"/>
      <c r="FP28" s="199"/>
      <c r="FQ28" s="202"/>
      <c r="FR28" s="202"/>
      <c r="FS28" s="202"/>
      <c r="FT28" s="199"/>
      <c r="FU28" s="199"/>
      <c r="FX28" s="204"/>
      <c r="FY28" s="204"/>
      <c r="FZ28" s="204"/>
      <c r="GA28" s="204"/>
      <c r="GB28" s="199"/>
      <c r="GC28" s="199"/>
      <c r="GD28" s="200"/>
      <c r="GE28" s="201"/>
      <c r="GF28" s="199"/>
      <c r="GG28" s="199"/>
      <c r="GH28" s="202"/>
      <c r="GI28" s="202"/>
      <c r="GJ28" s="202"/>
      <c r="GK28" s="199"/>
      <c r="GL28" s="199"/>
      <c r="GO28" s="204"/>
      <c r="GP28" s="204"/>
      <c r="GQ28" s="204"/>
      <c r="GR28" s="204"/>
      <c r="GS28" s="199"/>
      <c r="GT28" s="199"/>
      <c r="GU28" s="200"/>
      <c r="GV28" s="201"/>
      <c r="GW28" s="199"/>
      <c r="GX28" s="199"/>
      <c r="GY28" s="202"/>
      <c r="GZ28" s="202"/>
      <c r="HA28" s="202"/>
      <c r="HB28" s="199"/>
      <c r="HC28" s="199"/>
      <c r="HF28" s="204"/>
      <c r="HG28" s="204"/>
      <c r="HH28" s="204"/>
      <c r="HI28" s="204"/>
      <c r="HJ28" s="199"/>
      <c r="HK28" s="199"/>
      <c r="HL28" s="200"/>
      <c r="HM28" s="201"/>
      <c r="HN28" s="199"/>
      <c r="HO28" s="199"/>
      <c r="HP28" s="202"/>
      <c r="HQ28" s="202"/>
      <c r="HR28" s="202"/>
      <c r="HS28" s="199"/>
      <c r="HT28" s="199"/>
      <c r="HW28" s="204"/>
      <c r="HX28" s="204"/>
      <c r="HY28" s="204"/>
      <c r="HZ28" s="204"/>
      <c r="IA28" s="199"/>
      <c r="IB28" s="199"/>
      <c r="IC28" s="200"/>
      <c r="ID28" s="201"/>
      <c r="IE28" s="199"/>
      <c r="IF28" s="199"/>
      <c r="IG28" s="202"/>
      <c r="IH28" s="202"/>
      <c r="II28" s="202"/>
      <c r="IJ28" s="199"/>
      <c r="IK28" s="199"/>
      <c r="IN28" s="204"/>
    </row>
    <row r="29" spans="1:248" s="203" customFormat="1" ht="57.75" customHeight="1">
      <c r="A29" s="211" t="s">
        <v>3828</v>
      </c>
      <c r="B29" s="212" t="s">
        <v>340</v>
      </c>
      <c r="C29" s="212" t="s">
        <v>1445</v>
      </c>
      <c r="D29" s="212" t="s">
        <v>8145</v>
      </c>
      <c r="E29" s="213" t="str">
        <f>M29&amp;N29</f>
        <v>阿武郡阿武町大字福田下1358番地1</v>
      </c>
      <c r="F29" s="213" t="s">
        <v>3831</v>
      </c>
      <c r="G29" s="214">
        <v>43405</v>
      </c>
      <c r="H29" s="215">
        <v>3</v>
      </c>
      <c r="I29" s="216" t="s">
        <v>3832</v>
      </c>
      <c r="J29" s="243"/>
      <c r="K29" s="207" t="s">
        <v>1441</v>
      </c>
      <c r="L29" s="208" t="s">
        <v>3827</v>
      </c>
      <c r="M29" s="208" t="s">
        <v>755</v>
      </c>
      <c r="N29" s="209" t="s">
        <v>3829</v>
      </c>
      <c r="O29" s="209" t="s">
        <v>3830</v>
      </c>
      <c r="P29" s="210" t="s">
        <v>45</v>
      </c>
      <c r="Q29" s="290" t="s">
        <v>110</v>
      </c>
      <c r="R29" s="204"/>
      <c r="S29" s="199"/>
      <c r="T29" s="202"/>
      <c r="U29" s="202"/>
      <c r="V29" s="202"/>
      <c r="W29" s="199"/>
      <c r="X29" s="199"/>
      <c r="AA29" s="204"/>
      <c r="AB29" s="204"/>
      <c r="AC29" s="204"/>
      <c r="AD29" s="204"/>
      <c r="AE29" s="199"/>
      <c r="AF29" s="199"/>
      <c r="AG29" s="200"/>
      <c r="AH29" s="201"/>
      <c r="AI29" s="199"/>
      <c r="AJ29" s="199"/>
      <c r="AK29" s="202"/>
      <c r="AL29" s="202"/>
      <c r="AM29" s="202"/>
      <c r="AN29" s="199"/>
      <c r="AO29" s="199"/>
      <c r="AR29" s="204"/>
      <c r="AS29" s="204"/>
      <c r="AT29" s="204"/>
      <c r="AU29" s="204"/>
      <c r="AV29" s="199"/>
      <c r="AW29" s="199"/>
      <c r="AX29" s="200"/>
      <c r="AY29" s="201"/>
      <c r="AZ29" s="199"/>
      <c r="BA29" s="199"/>
      <c r="BB29" s="202"/>
      <c r="BC29" s="202"/>
      <c r="BD29" s="202"/>
      <c r="BE29" s="199"/>
      <c r="BF29" s="199"/>
      <c r="BI29" s="204"/>
      <c r="BJ29" s="204"/>
      <c r="BK29" s="204"/>
      <c r="BL29" s="204"/>
      <c r="BM29" s="199"/>
      <c r="BN29" s="199"/>
      <c r="BO29" s="200"/>
      <c r="BP29" s="201"/>
      <c r="BQ29" s="199"/>
      <c r="BR29" s="199"/>
      <c r="BS29" s="202"/>
      <c r="BT29" s="202"/>
      <c r="BU29" s="202"/>
      <c r="BV29" s="199"/>
      <c r="BW29" s="199"/>
      <c r="BZ29" s="204"/>
      <c r="CA29" s="204"/>
      <c r="CB29" s="204"/>
      <c r="CC29" s="204"/>
      <c r="CD29" s="199"/>
      <c r="CE29" s="199"/>
      <c r="CF29" s="200"/>
      <c r="CG29" s="201"/>
      <c r="CH29" s="199"/>
      <c r="CI29" s="199"/>
      <c r="CJ29" s="202"/>
      <c r="CK29" s="202"/>
      <c r="CL29" s="202"/>
      <c r="CM29" s="199"/>
      <c r="CN29" s="199"/>
      <c r="CQ29" s="204"/>
      <c r="CR29" s="204"/>
      <c r="CS29" s="204"/>
      <c r="CT29" s="204"/>
      <c r="CU29" s="199"/>
      <c r="CV29" s="199"/>
      <c r="CW29" s="200"/>
      <c r="CX29" s="201"/>
      <c r="CY29" s="199"/>
      <c r="CZ29" s="199"/>
      <c r="DA29" s="202"/>
      <c r="DB29" s="202"/>
      <c r="DC29" s="202"/>
      <c r="DD29" s="199"/>
      <c r="DE29" s="199"/>
      <c r="DH29" s="204"/>
      <c r="DI29" s="204"/>
      <c r="DJ29" s="204"/>
      <c r="DK29" s="204"/>
      <c r="DL29" s="199"/>
      <c r="DM29" s="199"/>
      <c r="DN29" s="200"/>
      <c r="DO29" s="201"/>
      <c r="DP29" s="199"/>
      <c r="DQ29" s="199"/>
      <c r="DR29" s="202"/>
      <c r="DS29" s="202"/>
      <c r="DT29" s="202"/>
      <c r="DU29" s="199"/>
      <c r="DV29" s="199"/>
      <c r="DY29" s="204"/>
      <c r="DZ29" s="204"/>
      <c r="EA29" s="204"/>
      <c r="EB29" s="204"/>
      <c r="EC29" s="199"/>
      <c r="ED29" s="199"/>
      <c r="EE29" s="200"/>
      <c r="EF29" s="201"/>
      <c r="EG29" s="199"/>
      <c r="EH29" s="199"/>
      <c r="EI29" s="202"/>
      <c r="EJ29" s="202"/>
      <c r="EK29" s="202"/>
      <c r="EL29" s="199"/>
      <c r="EM29" s="199"/>
      <c r="EP29" s="204"/>
      <c r="EQ29" s="204"/>
      <c r="ER29" s="204"/>
      <c r="ES29" s="204"/>
      <c r="ET29" s="199"/>
      <c r="EU29" s="199"/>
      <c r="EV29" s="200"/>
      <c r="EW29" s="201"/>
      <c r="EX29" s="199"/>
      <c r="EY29" s="199"/>
      <c r="EZ29" s="202"/>
      <c r="FA29" s="202"/>
      <c r="FB29" s="202"/>
      <c r="FC29" s="199"/>
      <c r="FD29" s="199"/>
      <c r="FG29" s="204"/>
      <c r="FH29" s="204"/>
      <c r="FI29" s="204"/>
      <c r="FJ29" s="204"/>
      <c r="FK29" s="199"/>
      <c r="FL29" s="199"/>
      <c r="FM29" s="200"/>
      <c r="FN29" s="201"/>
      <c r="FO29" s="199"/>
      <c r="FP29" s="199"/>
      <c r="FQ29" s="202"/>
      <c r="FR29" s="202"/>
      <c r="FS29" s="202"/>
      <c r="FT29" s="199"/>
      <c r="FU29" s="199"/>
      <c r="FX29" s="204"/>
      <c r="FY29" s="204"/>
      <c r="FZ29" s="204"/>
      <c r="GA29" s="204"/>
      <c r="GB29" s="199"/>
      <c r="GC29" s="199"/>
      <c r="GD29" s="200"/>
      <c r="GE29" s="201"/>
      <c r="GF29" s="199"/>
      <c r="GG29" s="199"/>
      <c r="GH29" s="202"/>
      <c r="GI29" s="202"/>
      <c r="GJ29" s="202"/>
      <c r="GK29" s="199"/>
      <c r="GL29" s="199"/>
      <c r="GO29" s="204"/>
      <c r="GP29" s="204"/>
      <c r="GQ29" s="204"/>
      <c r="GR29" s="204"/>
      <c r="GS29" s="199"/>
      <c r="GT29" s="199"/>
      <c r="GU29" s="200"/>
      <c r="GV29" s="201"/>
      <c r="GW29" s="199"/>
      <c r="GX29" s="199"/>
      <c r="GY29" s="202"/>
      <c r="GZ29" s="202"/>
      <c r="HA29" s="202"/>
      <c r="HB29" s="199"/>
      <c r="HC29" s="199"/>
      <c r="HF29" s="204"/>
      <c r="HG29" s="204"/>
      <c r="HH29" s="204"/>
      <c r="HI29" s="204"/>
      <c r="HJ29" s="199"/>
      <c r="HK29" s="199"/>
      <c r="HL29" s="200"/>
      <c r="HM29" s="201"/>
      <c r="HN29" s="199"/>
      <c r="HO29" s="199"/>
      <c r="HP29" s="202"/>
      <c r="HQ29" s="202"/>
      <c r="HR29" s="202"/>
      <c r="HS29" s="199"/>
      <c r="HT29" s="199"/>
      <c r="HW29" s="204"/>
      <c r="HX29" s="204"/>
      <c r="HY29" s="204"/>
      <c r="HZ29" s="204"/>
      <c r="IA29" s="199"/>
      <c r="IB29" s="199"/>
      <c r="IC29" s="200"/>
      <c r="ID29" s="201"/>
      <c r="IE29" s="199"/>
      <c r="IF29" s="199"/>
      <c r="IG29" s="202"/>
      <c r="IH29" s="202"/>
      <c r="II29" s="202"/>
      <c r="IJ29" s="199"/>
      <c r="IK29" s="199"/>
      <c r="IN29" s="204"/>
    </row>
    <row r="30" spans="1:248">
      <c r="A30" s="14">
        <f>COUNTA(A9:A29)</f>
        <v>21</v>
      </c>
      <c r="E30" s="14"/>
      <c r="F30" s="14"/>
      <c r="H30" s="14">
        <f>SUM(H9:H29)</f>
        <v>247</v>
      </c>
    </row>
    <row r="31" spans="1:248" ht="13.5" thickBot="1">
      <c r="A31" s="26" t="s">
        <v>49</v>
      </c>
      <c r="B31" s="2" t="s">
        <v>343</v>
      </c>
      <c r="E31" s="14"/>
      <c r="F31" s="14"/>
      <c r="H31" s="26" t="s">
        <v>48</v>
      </c>
      <c r="N31" s="2" t="s">
        <v>117</v>
      </c>
    </row>
    <row r="32" spans="1:248" ht="13.5" thickTop="1">
      <c r="B32" s="27" t="s">
        <v>80</v>
      </c>
      <c r="C32" s="28">
        <f>COUNTIF($M$9:$M$117,B32)</f>
        <v>1</v>
      </c>
      <c r="E32" s="14"/>
      <c r="F32" s="14"/>
      <c r="N32" s="30"/>
      <c r="O32" s="31" t="s">
        <v>63</v>
      </c>
      <c r="P32" s="31" t="s">
        <v>330</v>
      </c>
      <c r="Q32" s="32" t="s">
        <v>78</v>
      </c>
    </row>
    <row r="33" spans="2:17">
      <c r="B33" s="33" t="s">
        <v>378</v>
      </c>
      <c r="C33" s="34">
        <f t="shared" ref="C33:C44" si="1">COUNTIF($M$9:$M$117,B33)</f>
        <v>6</v>
      </c>
      <c r="E33" s="14"/>
      <c r="F33" s="14"/>
      <c r="N33" s="646" t="s">
        <v>45</v>
      </c>
      <c r="O33" s="6" t="s">
        <v>64</v>
      </c>
      <c r="P33" s="6">
        <f t="shared" ref="P33:P40" si="2">COUNTIF($Q$9:$Q$29,O33)</f>
        <v>0</v>
      </c>
      <c r="Q33" s="35">
        <f t="shared" ref="Q33:Q40" si="3">SUMIF($Q$9:$Q$29,O33,$H$9:$H$29)</f>
        <v>0</v>
      </c>
    </row>
    <row r="34" spans="2:17">
      <c r="B34" s="33" t="s">
        <v>333</v>
      </c>
      <c r="C34" s="34">
        <f t="shared" si="1"/>
        <v>1</v>
      </c>
      <c r="E34" s="14"/>
      <c r="F34" s="14"/>
      <c r="N34" s="647"/>
      <c r="O34" s="6" t="s">
        <v>109</v>
      </c>
      <c r="P34" s="6">
        <f t="shared" si="2"/>
        <v>0</v>
      </c>
      <c r="Q34" s="35">
        <f t="shared" si="3"/>
        <v>0</v>
      </c>
    </row>
    <row r="35" spans="2:17">
      <c r="B35" s="33" t="s">
        <v>244</v>
      </c>
      <c r="C35" s="34">
        <f t="shared" si="1"/>
        <v>5</v>
      </c>
      <c r="E35" s="14"/>
      <c r="F35" s="14"/>
      <c r="N35" s="647"/>
      <c r="O35" s="6" t="s">
        <v>110</v>
      </c>
      <c r="P35" s="6">
        <f>COUNTIF($Q$9:$Q$29,O35)</f>
        <v>11</v>
      </c>
      <c r="Q35" s="35">
        <f t="shared" si="3"/>
        <v>103</v>
      </c>
    </row>
    <row r="36" spans="2:17" ht="13.5" thickBot="1">
      <c r="B36" s="33" t="s">
        <v>95</v>
      </c>
      <c r="C36" s="34">
        <f t="shared" si="1"/>
        <v>0</v>
      </c>
      <c r="E36" s="14"/>
      <c r="F36" s="14"/>
      <c r="N36" s="648"/>
      <c r="O36" s="8" t="s">
        <v>111</v>
      </c>
      <c r="P36" s="8">
        <f t="shared" si="2"/>
        <v>0</v>
      </c>
      <c r="Q36" s="36">
        <f t="shared" si="3"/>
        <v>0</v>
      </c>
    </row>
    <row r="37" spans="2:17" ht="13.5" thickTop="1">
      <c r="B37" s="33" t="s">
        <v>96</v>
      </c>
      <c r="C37" s="34">
        <f t="shared" si="1"/>
        <v>0</v>
      </c>
      <c r="E37" s="14"/>
      <c r="F37" s="14"/>
      <c r="N37" s="647" t="s">
        <v>46</v>
      </c>
      <c r="O37" s="37" t="s">
        <v>112</v>
      </c>
      <c r="P37" s="37">
        <f t="shared" si="2"/>
        <v>7</v>
      </c>
      <c r="Q37" s="38">
        <f t="shared" si="3"/>
        <v>108</v>
      </c>
    </row>
    <row r="38" spans="2:17">
      <c r="B38" s="33" t="s">
        <v>225</v>
      </c>
      <c r="C38" s="34">
        <f t="shared" si="1"/>
        <v>3</v>
      </c>
      <c r="E38" s="14"/>
      <c r="F38" s="14"/>
      <c r="N38" s="647"/>
      <c r="O38" s="6" t="s">
        <v>113</v>
      </c>
      <c r="P38" s="6">
        <f t="shared" si="2"/>
        <v>0</v>
      </c>
      <c r="Q38" s="35">
        <f t="shared" si="3"/>
        <v>0</v>
      </c>
    </row>
    <row r="39" spans="2:17">
      <c r="B39" s="33" t="s">
        <v>334</v>
      </c>
      <c r="C39" s="34">
        <f>COUNTIF($M$9:$M$117,B39)</f>
        <v>0</v>
      </c>
      <c r="E39" s="14"/>
      <c r="F39" s="14"/>
      <c r="N39" s="647"/>
      <c r="O39" s="6" t="s">
        <v>114</v>
      </c>
      <c r="P39" s="6">
        <f t="shared" si="2"/>
        <v>3</v>
      </c>
      <c r="Q39" s="35">
        <f t="shared" si="3"/>
        <v>36</v>
      </c>
    </row>
    <row r="40" spans="2:17" ht="13.5" thickBot="1">
      <c r="B40" s="33" t="s">
        <v>227</v>
      </c>
      <c r="C40" s="34">
        <f t="shared" si="1"/>
        <v>0</v>
      </c>
      <c r="E40" s="14"/>
      <c r="F40" s="14"/>
      <c r="N40" s="649"/>
      <c r="O40" s="39" t="s">
        <v>115</v>
      </c>
      <c r="P40" s="39">
        <f t="shared" si="2"/>
        <v>0</v>
      </c>
      <c r="Q40" s="40">
        <f t="shared" si="3"/>
        <v>0</v>
      </c>
    </row>
    <row r="41" spans="2:17" ht="13.5" thickTop="1">
      <c r="B41" s="33" t="s">
        <v>235</v>
      </c>
      <c r="C41" s="34">
        <f t="shared" si="1"/>
        <v>0</v>
      </c>
      <c r="E41" s="14"/>
      <c r="F41" s="14"/>
      <c r="P41" s="41">
        <f>SUM(P33:P40)</f>
        <v>21</v>
      </c>
      <c r="Q41" s="41">
        <f>SUM(Q33:Q40)</f>
        <v>247</v>
      </c>
    </row>
    <row r="42" spans="2:17">
      <c r="B42" s="33" t="s">
        <v>335</v>
      </c>
      <c r="C42" s="34">
        <f t="shared" si="1"/>
        <v>0</v>
      </c>
      <c r="E42" s="14"/>
      <c r="F42" s="14"/>
      <c r="G42" s="14"/>
      <c r="H42" s="14"/>
      <c r="I42" s="14"/>
      <c r="J42" s="60"/>
      <c r="K42" s="60"/>
      <c r="L42" s="61"/>
    </row>
    <row r="43" spans="2:17">
      <c r="B43" s="33" t="s">
        <v>336</v>
      </c>
      <c r="C43" s="34">
        <f t="shared" si="1"/>
        <v>1</v>
      </c>
      <c r="E43" s="14"/>
      <c r="F43" s="14"/>
      <c r="G43" s="14"/>
      <c r="H43" s="14"/>
      <c r="I43" s="14"/>
      <c r="J43" s="60"/>
      <c r="K43" s="60"/>
      <c r="L43" s="61"/>
    </row>
    <row r="44" spans="2:17" ht="13.5" thickBot="1">
      <c r="B44" s="170" t="s">
        <v>51</v>
      </c>
      <c r="C44" s="42">
        <f t="shared" si="1"/>
        <v>0</v>
      </c>
      <c r="E44" s="14"/>
      <c r="F44" s="14"/>
      <c r="G44" s="14"/>
      <c r="H44" s="14"/>
      <c r="I44" s="14"/>
      <c r="J44" s="60"/>
      <c r="K44" s="60"/>
      <c r="L44" s="61"/>
    </row>
    <row r="45" spans="2:17" ht="14" thickTop="1" thickBot="1">
      <c r="B45" s="43" t="s">
        <v>337</v>
      </c>
      <c r="C45" s="44">
        <f>SUM(C32:C44)</f>
        <v>17</v>
      </c>
      <c r="E45" s="14"/>
      <c r="F45" s="14"/>
      <c r="G45" s="14"/>
      <c r="H45" s="14"/>
      <c r="I45" s="14"/>
      <c r="J45" s="60"/>
      <c r="K45" s="60"/>
      <c r="L45" s="61"/>
    </row>
    <row r="46" spans="2:17" ht="13.5" thickTop="1">
      <c r="B46" s="45" t="s">
        <v>759</v>
      </c>
      <c r="C46" s="46">
        <f t="shared" ref="C46:C54" si="4">COUNTIF($M$9:$M$117,B46)</f>
        <v>2</v>
      </c>
      <c r="E46" s="14"/>
      <c r="F46" s="14"/>
      <c r="G46" s="14"/>
      <c r="H46" s="14"/>
      <c r="I46" s="14"/>
      <c r="J46" s="60"/>
      <c r="K46" s="60"/>
      <c r="L46" s="61"/>
    </row>
    <row r="47" spans="2:17">
      <c r="B47" s="33" t="s">
        <v>760</v>
      </c>
      <c r="C47" s="34">
        <f t="shared" si="4"/>
        <v>0</v>
      </c>
      <c r="E47" s="14"/>
      <c r="F47" s="14"/>
      <c r="G47" s="14"/>
      <c r="H47" s="14"/>
      <c r="I47" s="14"/>
      <c r="J47" s="60"/>
      <c r="K47" s="60"/>
      <c r="L47" s="61"/>
    </row>
    <row r="48" spans="2:17">
      <c r="B48" s="33" t="s">
        <v>761</v>
      </c>
      <c r="C48" s="34">
        <f t="shared" si="4"/>
        <v>0</v>
      </c>
      <c r="E48" s="14"/>
      <c r="F48" s="14"/>
      <c r="G48" s="14"/>
      <c r="H48" s="14"/>
      <c r="I48" s="14"/>
      <c r="J48" s="60"/>
      <c r="K48" s="60"/>
      <c r="L48" s="61"/>
    </row>
    <row r="49" spans="2:12">
      <c r="B49" s="33" t="s">
        <v>762</v>
      </c>
      <c r="C49" s="34">
        <f t="shared" si="4"/>
        <v>0</v>
      </c>
      <c r="E49" s="14"/>
      <c r="F49" s="14"/>
      <c r="G49" s="14"/>
      <c r="H49" s="14"/>
      <c r="I49" s="14"/>
      <c r="J49" s="60"/>
      <c r="K49" s="60"/>
      <c r="L49" s="61"/>
    </row>
    <row r="50" spans="2:12">
      <c r="B50" s="33" t="s">
        <v>751</v>
      </c>
      <c r="C50" s="34">
        <f t="shared" si="4"/>
        <v>0</v>
      </c>
      <c r="E50" s="14"/>
      <c r="F50" s="14"/>
      <c r="G50" s="14"/>
      <c r="H50" s="14"/>
      <c r="I50" s="14"/>
      <c r="J50" s="60"/>
      <c r="K50" s="60"/>
      <c r="L50" s="61"/>
    </row>
    <row r="51" spans="2:12">
      <c r="B51" s="33" t="s">
        <v>338</v>
      </c>
      <c r="C51" s="34">
        <f t="shared" si="4"/>
        <v>0</v>
      </c>
      <c r="E51" s="14"/>
      <c r="F51" s="14"/>
      <c r="G51" s="14"/>
      <c r="H51" s="14"/>
      <c r="I51" s="14"/>
      <c r="J51" s="60"/>
      <c r="K51" s="60"/>
      <c r="L51" s="61"/>
    </row>
    <row r="52" spans="2:12">
      <c r="B52" s="33" t="s">
        <v>339</v>
      </c>
      <c r="C52" s="34">
        <f t="shared" si="4"/>
        <v>0</v>
      </c>
      <c r="E52" s="14"/>
      <c r="F52" s="14"/>
      <c r="G52" s="14"/>
      <c r="H52" s="14"/>
      <c r="I52" s="14"/>
      <c r="J52" s="60"/>
      <c r="K52" s="60"/>
      <c r="L52" s="61"/>
    </row>
    <row r="53" spans="2:12">
      <c r="B53" s="33" t="s">
        <v>763</v>
      </c>
      <c r="C53" s="34">
        <f t="shared" si="4"/>
        <v>2</v>
      </c>
      <c r="E53" s="14"/>
      <c r="F53" s="14"/>
      <c r="G53" s="14"/>
      <c r="H53" s="14"/>
      <c r="I53" s="14"/>
      <c r="J53" s="60"/>
      <c r="K53" s="60"/>
      <c r="L53" s="61"/>
    </row>
    <row r="54" spans="2:12" ht="13.5" thickBot="1">
      <c r="B54" s="170" t="s">
        <v>344</v>
      </c>
      <c r="C54" s="42">
        <f t="shared" si="4"/>
        <v>0</v>
      </c>
      <c r="E54" s="14"/>
      <c r="F54" s="14"/>
      <c r="G54" s="14"/>
      <c r="H54" s="14"/>
      <c r="I54" s="14"/>
      <c r="J54" s="60"/>
      <c r="K54" s="60"/>
      <c r="L54" s="61"/>
    </row>
    <row r="55" spans="2:12" ht="14" thickTop="1" thickBot="1">
      <c r="B55" s="43" t="s">
        <v>341</v>
      </c>
      <c r="C55" s="44">
        <f>SUM(C46:C54)</f>
        <v>4</v>
      </c>
      <c r="E55" s="14"/>
      <c r="F55" s="14"/>
      <c r="G55" s="14"/>
      <c r="H55" s="14"/>
      <c r="I55" s="14"/>
      <c r="J55" s="60"/>
      <c r="K55" s="60"/>
      <c r="L55" s="61"/>
    </row>
    <row r="56" spans="2:12" ht="14" thickTop="1" thickBot="1">
      <c r="B56" s="47" t="s">
        <v>342</v>
      </c>
      <c r="C56" s="48">
        <f>C45+C55</f>
        <v>21</v>
      </c>
      <c r="D56" s="1" t="str">
        <f>IF(C56=A30,"","おかしいぞ～？")</f>
        <v/>
      </c>
      <c r="E56" s="14"/>
      <c r="F56" s="14"/>
      <c r="G56" s="14"/>
      <c r="H56" s="14"/>
      <c r="I56" s="14"/>
      <c r="J56" s="60"/>
      <c r="K56" s="60"/>
      <c r="L56" s="61"/>
    </row>
    <row r="57" spans="2:12" ht="13.5" thickTop="1"/>
  </sheetData>
  <mergeCells count="3">
    <mergeCell ref="N33:N36"/>
    <mergeCell ref="N37:N40"/>
    <mergeCell ref="B4:D4"/>
  </mergeCells>
  <phoneticPr fontId="4"/>
  <dataValidations count="1">
    <dataValidation type="list" allowBlank="1" showInputMessage="1" showErrorMessage="1" sqref="Q9:Q29" xr:uid="{09228724-9221-49E5-ACFF-01767F9E3650}">
      <formula1>#REF!</formula1>
    </dataValidation>
  </dataValidations>
  <pageMargins left="1" right="1" top="1" bottom="1" header="0.5" footer="0.5"/>
  <pageSetup paperSize="9" scale="77" firstPageNumber="12" fitToHeight="0" orientation="portrait"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8FCA8-CC6F-4A7C-B296-EE056F40262A}">
  <sheetPr>
    <pageSetUpPr fitToPage="1"/>
  </sheetPr>
  <dimension ref="A1:IK98"/>
  <sheetViews>
    <sheetView view="pageBreakPreview" zoomScale="95" zoomScaleNormal="75" zoomScaleSheetLayoutView="118" workbookViewId="0">
      <pane ySplit="8" topLeftCell="A24" activePane="bottomLeft" state="frozen"/>
      <selection activeCell="N208" sqref="N208"/>
      <selection pane="bottomLeft" activeCell="G15" sqref="G15"/>
    </sheetView>
  </sheetViews>
  <sheetFormatPr defaultColWidth="39.36328125" defaultRowHeight="13"/>
  <cols>
    <col min="1" max="3" width="16.26953125" style="1" customWidth="1"/>
    <col min="4" max="4" width="12.7265625" style="1" customWidth="1"/>
    <col min="5" max="5" width="15" style="1" customWidth="1"/>
    <col min="6" max="6" width="5.6328125" style="1" customWidth="1"/>
    <col min="7" max="7" width="11.90625" style="1" customWidth="1"/>
    <col min="8" max="8" width="4.90625" style="1" customWidth="1"/>
    <col min="9" max="9" width="8.08984375" style="1" customWidth="1"/>
    <col min="10" max="10" width="11.90625" style="1" customWidth="1"/>
    <col min="11" max="11" width="8.6328125" style="1" customWidth="1"/>
    <col min="12" max="13" width="10.36328125" style="1" customWidth="1"/>
    <col min="14" max="14" width="18.90625" style="1" bestFit="1" customWidth="1"/>
    <col min="15" max="15" width="21.36328125" style="1" bestFit="1" customWidth="1"/>
    <col min="16" max="16" width="9" style="1" bestFit="1" customWidth="1"/>
    <col min="17" max="17" width="12.26953125" style="1" bestFit="1" customWidth="1"/>
    <col min="18" max="18" width="10.36328125" style="1" customWidth="1"/>
    <col min="19" max="255" width="39.36328125" style="1"/>
    <col min="256" max="256" width="5.08984375" style="1" customWidth="1"/>
    <col min="257" max="259" width="16.26953125" style="1" customWidth="1"/>
    <col min="260" max="260" width="12.7265625" style="1" customWidth="1"/>
    <col min="261" max="261" width="15" style="1" customWidth="1"/>
    <col min="262" max="262" width="5.6328125" style="1" customWidth="1"/>
    <col min="263" max="263" width="11.90625" style="1" customWidth="1"/>
    <col min="264" max="264" width="4.90625" style="1" customWidth="1"/>
    <col min="265" max="265" width="8.08984375" style="1" customWidth="1"/>
    <col min="266" max="266" width="11.90625" style="1" customWidth="1"/>
    <col min="267" max="267" width="8.6328125" style="1" bestFit="1" customWidth="1"/>
    <col min="268" max="269" width="10.36328125" style="1" bestFit="1" customWidth="1"/>
    <col min="270" max="270" width="18.90625" style="1" bestFit="1" customWidth="1"/>
    <col min="271" max="271" width="21.36328125" style="1" bestFit="1" customWidth="1"/>
    <col min="272" max="272" width="9" style="1" bestFit="1" customWidth="1"/>
    <col min="273" max="273" width="12.26953125" style="1" bestFit="1" customWidth="1"/>
    <col min="274" max="274" width="10.36328125" style="1" customWidth="1"/>
    <col min="275" max="511" width="39.36328125" style="1"/>
    <col min="512" max="512" width="5.08984375" style="1" customWidth="1"/>
    <col min="513" max="515" width="16.26953125" style="1" customWidth="1"/>
    <col min="516" max="516" width="12.7265625" style="1" customWidth="1"/>
    <col min="517" max="517" width="15" style="1" customWidth="1"/>
    <col min="518" max="518" width="5.6328125" style="1" customWidth="1"/>
    <col min="519" max="519" width="11.90625" style="1" customWidth="1"/>
    <col min="520" max="520" width="4.90625" style="1" customWidth="1"/>
    <col min="521" max="521" width="8.08984375" style="1" customWidth="1"/>
    <col min="522" max="522" width="11.90625" style="1" customWidth="1"/>
    <col min="523" max="523" width="8.6328125" style="1" bestFit="1" customWidth="1"/>
    <col min="524" max="525" width="10.36328125" style="1" bestFit="1" customWidth="1"/>
    <col min="526" max="526" width="18.90625" style="1" bestFit="1" customWidth="1"/>
    <col min="527" max="527" width="21.36328125" style="1" bestFit="1" customWidth="1"/>
    <col min="528" max="528" width="9" style="1" bestFit="1" customWidth="1"/>
    <col min="529" max="529" width="12.26953125" style="1" bestFit="1" customWidth="1"/>
    <col min="530" max="530" width="10.36328125" style="1" customWidth="1"/>
    <col min="531" max="767" width="39.36328125" style="1"/>
    <col min="768" max="768" width="5.08984375" style="1" customWidth="1"/>
    <col min="769" max="771" width="16.26953125" style="1" customWidth="1"/>
    <col min="772" max="772" width="12.7265625" style="1" customWidth="1"/>
    <col min="773" max="773" width="15" style="1" customWidth="1"/>
    <col min="774" max="774" width="5.6328125" style="1" customWidth="1"/>
    <col min="775" max="775" width="11.90625" style="1" customWidth="1"/>
    <col min="776" max="776" width="4.90625" style="1" customWidth="1"/>
    <col min="777" max="777" width="8.08984375" style="1" customWidth="1"/>
    <col min="778" max="778" width="11.90625" style="1" customWidth="1"/>
    <col min="779" max="779" width="8.6328125" style="1" bestFit="1" customWidth="1"/>
    <col min="780" max="781" width="10.36328125" style="1" bestFit="1" customWidth="1"/>
    <col min="782" max="782" width="18.90625" style="1" bestFit="1" customWidth="1"/>
    <col min="783" max="783" width="21.36328125" style="1" bestFit="1" customWidth="1"/>
    <col min="784" max="784" width="9" style="1" bestFit="1" customWidth="1"/>
    <col min="785" max="785" width="12.26953125" style="1" bestFit="1" customWidth="1"/>
    <col min="786" max="786" width="10.36328125" style="1" customWidth="1"/>
    <col min="787" max="1023" width="39.36328125" style="1"/>
    <col min="1024" max="1024" width="5.08984375" style="1" customWidth="1"/>
    <col min="1025" max="1027" width="16.26953125" style="1" customWidth="1"/>
    <col min="1028" max="1028" width="12.7265625" style="1" customWidth="1"/>
    <col min="1029" max="1029" width="15" style="1" customWidth="1"/>
    <col min="1030" max="1030" width="5.6328125" style="1" customWidth="1"/>
    <col min="1031" max="1031" width="11.90625" style="1" customWidth="1"/>
    <col min="1032" max="1032" width="4.90625" style="1" customWidth="1"/>
    <col min="1033" max="1033" width="8.08984375" style="1" customWidth="1"/>
    <col min="1034" max="1034" width="11.90625" style="1" customWidth="1"/>
    <col min="1035" max="1035" width="8.6328125" style="1" bestFit="1" customWidth="1"/>
    <col min="1036" max="1037" width="10.36328125" style="1" bestFit="1" customWidth="1"/>
    <col min="1038" max="1038" width="18.90625" style="1" bestFit="1" customWidth="1"/>
    <col min="1039" max="1039" width="21.36328125" style="1" bestFit="1" customWidth="1"/>
    <col min="1040" max="1040" width="9" style="1" bestFit="1" customWidth="1"/>
    <col min="1041" max="1041" width="12.26953125" style="1" bestFit="1" customWidth="1"/>
    <col min="1042" max="1042" width="10.36328125" style="1" customWidth="1"/>
    <col min="1043" max="1279" width="39.36328125" style="1"/>
    <col min="1280" max="1280" width="5.08984375" style="1" customWidth="1"/>
    <col min="1281" max="1283" width="16.26953125" style="1" customWidth="1"/>
    <col min="1284" max="1284" width="12.7265625" style="1" customWidth="1"/>
    <col min="1285" max="1285" width="15" style="1" customWidth="1"/>
    <col min="1286" max="1286" width="5.6328125" style="1" customWidth="1"/>
    <col min="1287" max="1287" width="11.90625" style="1" customWidth="1"/>
    <col min="1288" max="1288" width="4.90625" style="1" customWidth="1"/>
    <col min="1289" max="1289" width="8.08984375" style="1" customWidth="1"/>
    <col min="1290" max="1290" width="11.90625" style="1" customWidth="1"/>
    <col min="1291" max="1291" width="8.6328125" style="1" bestFit="1" customWidth="1"/>
    <col min="1292" max="1293" width="10.36328125" style="1" bestFit="1" customWidth="1"/>
    <col min="1294" max="1294" width="18.90625" style="1" bestFit="1" customWidth="1"/>
    <col min="1295" max="1295" width="21.36328125" style="1" bestFit="1" customWidth="1"/>
    <col min="1296" max="1296" width="9" style="1" bestFit="1" customWidth="1"/>
    <col min="1297" max="1297" width="12.26953125" style="1" bestFit="1" customWidth="1"/>
    <col min="1298" max="1298" width="10.36328125" style="1" customWidth="1"/>
    <col min="1299" max="1535" width="39.36328125" style="1"/>
    <col min="1536" max="1536" width="5.08984375" style="1" customWidth="1"/>
    <col min="1537" max="1539" width="16.26953125" style="1" customWidth="1"/>
    <col min="1540" max="1540" width="12.7265625" style="1" customWidth="1"/>
    <col min="1541" max="1541" width="15" style="1" customWidth="1"/>
    <col min="1542" max="1542" width="5.6328125" style="1" customWidth="1"/>
    <col min="1543" max="1543" width="11.90625" style="1" customWidth="1"/>
    <col min="1544" max="1544" width="4.90625" style="1" customWidth="1"/>
    <col min="1545" max="1545" width="8.08984375" style="1" customWidth="1"/>
    <col min="1546" max="1546" width="11.90625" style="1" customWidth="1"/>
    <col min="1547" max="1547" width="8.6328125" style="1" bestFit="1" customWidth="1"/>
    <col min="1548" max="1549" width="10.36328125" style="1" bestFit="1" customWidth="1"/>
    <col min="1550" max="1550" width="18.90625" style="1" bestFit="1" customWidth="1"/>
    <col min="1551" max="1551" width="21.36328125" style="1" bestFit="1" customWidth="1"/>
    <col min="1552" max="1552" width="9" style="1" bestFit="1" customWidth="1"/>
    <col min="1553" max="1553" width="12.26953125" style="1" bestFit="1" customWidth="1"/>
    <col min="1554" max="1554" width="10.36328125" style="1" customWidth="1"/>
    <col min="1555" max="1791" width="39.36328125" style="1"/>
    <col min="1792" max="1792" width="5.08984375" style="1" customWidth="1"/>
    <col min="1793" max="1795" width="16.26953125" style="1" customWidth="1"/>
    <col min="1796" max="1796" width="12.7265625" style="1" customWidth="1"/>
    <col min="1797" max="1797" width="15" style="1" customWidth="1"/>
    <col min="1798" max="1798" width="5.6328125" style="1" customWidth="1"/>
    <col min="1799" max="1799" width="11.90625" style="1" customWidth="1"/>
    <col min="1800" max="1800" width="4.90625" style="1" customWidth="1"/>
    <col min="1801" max="1801" width="8.08984375" style="1" customWidth="1"/>
    <col min="1802" max="1802" width="11.90625" style="1" customWidth="1"/>
    <col min="1803" max="1803" width="8.6328125" style="1" bestFit="1" customWidth="1"/>
    <col min="1804" max="1805" width="10.36328125" style="1" bestFit="1" customWidth="1"/>
    <col min="1806" max="1806" width="18.90625" style="1" bestFit="1" customWidth="1"/>
    <col min="1807" max="1807" width="21.36328125" style="1" bestFit="1" customWidth="1"/>
    <col min="1808" max="1808" width="9" style="1" bestFit="1" customWidth="1"/>
    <col min="1809" max="1809" width="12.26953125" style="1" bestFit="1" customWidth="1"/>
    <col min="1810" max="1810" width="10.36328125" style="1" customWidth="1"/>
    <col min="1811" max="2047" width="39.36328125" style="1"/>
    <col min="2048" max="2048" width="5.08984375" style="1" customWidth="1"/>
    <col min="2049" max="2051" width="16.26953125" style="1" customWidth="1"/>
    <col min="2052" max="2052" width="12.7265625" style="1" customWidth="1"/>
    <col min="2053" max="2053" width="15" style="1" customWidth="1"/>
    <col min="2054" max="2054" width="5.6328125" style="1" customWidth="1"/>
    <col min="2055" max="2055" width="11.90625" style="1" customWidth="1"/>
    <col min="2056" max="2056" width="4.90625" style="1" customWidth="1"/>
    <col min="2057" max="2057" width="8.08984375" style="1" customWidth="1"/>
    <col min="2058" max="2058" width="11.90625" style="1" customWidth="1"/>
    <col min="2059" max="2059" width="8.6328125" style="1" bestFit="1" customWidth="1"/>
    <col min="2060" max="2061" width="10.36328125" style="1" bestFit="1" customWidth="1"/>
    <col min="2062" max="2062" width="18.90625" style="1" bestFit="1" customWidth="1"/>
    <col min="2063" max="2063" width="21.36328125" style="1" bestFit="1" customWidth="1"/>
    <col min="2064" max="2064" width="9" style="1" bestFit="1" customWidth="1"/>
    <col min="2065" max="2065" width="12.26953125" style="1" bestFit="1" customWidth="1"/>
    <col min="2066" max="2066" width="10.36328125" style="1" customWidth="1"/>
    <col min="2067" max="2303" width="39.36328125" style="1"/>
    <col min="2304" max="2304" width="5.08984375" style="1" customWidth="1"/>
    <col min="2305" max="2307" width="16.26953125" style="1" customWidth="1"/>
    <col min="2308" max="2308" width="12.7265625" style="1" customWidth="1"/>
    <col min="2309" max="2309" width="15" style="1" customWidth="1"/>
    <col min="2310" max="2310" width="5.6328125" style="1" customWidth="1"/>
    <col min="2311" max="2311" width="11.90625" style="1" customWidth="1"/>
    <col min="2312" max="2312" width="4.90625" style="1" customWidth="1"/>
    <col min="2313" max="2313" width="8.08984375" style="1" customWidth="1"/>
    <col min="2314" max="2314" width="11.90625" style="1" customWidth="1"/>
    <col min="2315" max="2315" width="8.6328125" style="1" bestFit="1" customWidth="1"/>
    <col min="2316" max="2317" width="10.36328125" style="1" bestFit="1" customWidth="1"/>
    <col min="2318" max="2318" width="18.90625" style="1" bestFit="1" customWidth="1"/>
    <col min="2319" max="2319" width="21.36328125" style="1" bestFit="1" customWidth="1"/>
    <col min="2320" max="2320" width="9" style="1" bestFit="1" customWidth="1"/>
    <col min="2321" max="2321" width="12.26953125" style="1" bestFit="1" customWidth="1"/>
    <col min="2322" max="2322" width="10.36328125" style="1" customWidth="1"/>
    <col min="2323" max="2559" width="39.36328125" style="1"/>
    <col min="2560" max="2560" width="5.08984375" style="1" customWidth="1"/>
    <col min="2561" max="2563" width="16.26953125" style="1" customWidth="1"/>
    <col min="2564" max="2564" width="12.7265625" style="1" customWidth="1"/>
    <col min="2565" max="2565" width="15" style="1" customWidth="1"/>
    <col min="2566" max="2566" width="5.6328125" style="1" customWidth="1"/>
    <col min="2567" max="2567" width="11.90625" style="1" customWidth="1"/>
    <col min="2568" max="2568" width="4.90625" style="1" customWidth="1"/>
    <col min="2569" max="2569" width="8.08984375" style="1" customWidth="1"/>
    <col min="2570" max="2570" width="11.90625" style="1" customWidth="1"/>
    <col min="2571" max="2571" width="8.6328125" style="1" bestFit="1" customWidth="1"/>
    <col min="2572" max="2573" width="10.36328125" style="1" bestFit="1" customWidth="1"/>
    <col min="2574" max="2574" width="18.90625" style="1" bestFit="1" customWidth="1"/>
    <col min="2575" max="2575" width="21.36328125" style="1" bestFit="1" customWidth="1"/>
    <col min="2576" max="2576" width="9" style="1" bestFit="1" customWidth="1"/>
    <col min="2577" max="2577" width="12.26953125" style="1" bestFit="1" customWidth="1"/>
    <col min="2578" max="2578" width="10.36328125" style="1" customWidth="1"/>
    <col min="2579" max="2815" width="39.36328125" style="1"/>
    <col min="2816" max="2816" width="5.08984375" style="1" customWidth="1"/>
    <col min="2817" max="2819" width="16.26953125" style="1" customWidth="1"/>
    <col min="2820" max="2820" width="12.7265625" style="1" customWidth="1"/>
    <col min="2821" max="2821" width="15" style="1" customWidth="1"/>
    <col min="2822" max="2822" width="5.6328125" style="1" customWidth="1"/>
    <col min="2823" max="2823" width="11.90625" style="1" customWidth="1"/>
    <col min="2824" max="2824" width="4.90625" style="1" customWidth="1"/>
    <col min="2825" max="2825" width="8.08984375" style="1" customWidth="1"/>
    <col min="2826" max="2826" width="11.90625" style="1" customWidth="1"/>
    <col min="2827" max="2827" width="8.6328125" style="1" bestFit="1" customWidth="1"/>
    <col min="2828" max="2829" width="10.36328125" style="1" bestFit="1" customWidth="1"/>
    <col min="2830" max="2830" width="18.90625" style="1" bestFit="1" customWidth="1"/>
    <col min="2831" max="2831" width="21.36328125" style="1" bestFit="1" customWidth="1"/>
    <col min="2832" max="2832" width="9" style="1" bestFit="1" customWidth="1"/>
    <col min="2833" max="2833" width="12.26953125" style="1" bestFit="1" customWidth="1"/>
    <col min="2834" max="2834" width="10.36328125" style="1" customWidth="1"/>
    <col min="2835" max="3071" width="39.36328125" style="1"/>
    <col min="3072" max="3072" width="5.08984375" style="1" customWidth="1"/>
    <col min="3073" max="3075" width="16.26953125" style="1" customWidth="1"/>
    <col min="3076" max="3076" width="12.7265625" style="1" customWidth="1"/>
    <col min="3077" max="3077" width="15" style="1" customWidth="1"/>
    <col min="3078" max="3078" width="5.6328125" style="1" customWidth="1"/>
    <col min="3079" max="3079" width="11.90625" style="1" customWidth="1"/>
    <col min="3080" max="3080" width="4.90625" style="1" customWidth="1"/>
    <col min="3081" max="3081" width="8.08984375" style="1" customWidth="1"/>
    <col min="3082" max="3082" width="11.90625" style="1" customWidth="1"/>
    <col min="3083" max="3083" width="8.6328125" style="1" bestFit="1" customWidth="1"/>
    <col min="3084" max="3085" width="10.36328125" style="1" bestFit="1" customWidth="1"/>
    <col min="3086" max="3086" width="18.90625" style="1" bestFit="1" customWidth="1"/>
    <col min="3087" max="3087" width="21.36328125" style="1" bestFit="1" customWidth="1"/>
    <col min="3088" max="3088" width="9" style="1" bestFit="1" customWidth="1"/>
    <col min="3089" max="3089" width="12.26953125" style="1" bestFit="1" customWidth="1"/>
    <col min="3090" max="3090" width="10.36328125" style="1" customWidth="1"/>
    <col min="3091" max="3327" width="39.36328125" style="1"/>
    <col min="3328" max="3328" width="5.08984375" style="1" customWidth="1"/>
    <col min="3329" max="3331" width="16.26953125" style="1" customWidth="1"/>
    <col min="3332" max="3332" width="12.7265625" style="1" customWidth="1"/>
    <col min="3333" max="3333" width="15" style="1" customWidth="1"/>
    <col min="3334" max="3334" width="5.6328125" style="1" customWidth="1"/>
    <col min="3335" max="3335" width="11.90625" style="1" customWidth="1"/>
    <col min="3336" max="3336" width="4.90625" style="1" customWidth="1"/>
    <col min="3337" max="3337" width="8.08984375" style="1" customWidth="1"/>
    <col min="3338" max="3338" width="11.90625" style="1" customWidth="1"/>
    <col min="3339" max="3339" width="8.6328125" style="1" bestFit="1" customWidth="1"/>
    <col min="3340" max="3341" width="10.36328125" style="1" bestFit="1" customWidth="1"/>
    <col min="3342" max="3342" width="18.90625" style="1" bestFit="1" customWidth="1"/>
    <col min="3343" max="3343" width="21.36328125" style="1" bestFit="1" customWidth="1"/>
    <col min="3344" max="3344" width="9" style="1" bestFit="1" customWidth="1"/>
    <col min="3345" max="3345" width="12.26953125" style="1" bestFit="1" customWidth="1"/>
    <col min="3346" max="3346" width="10.36328125" style="1" customWidth="1"/>
    <col min="3347" max="3583" width="39.36328125" style="1"/>
    <col min="3584" max="3584" width="5.08984375" style="1" customWidth="1"/>
    <col min="3585" max="3587" width="16.26953125" style="1" customWidth="1"/>
    <col min="3588" max="3588" width="12.7265625" style="1" customWidth="1"/>
    <col min="3589" max="3589" width="15" style="1" customWidth="1"/>
    <col min="3590" max="3590" width="5.6328125" style="1" customWidth="1"/>
    <col min="3591" max="3591" width="11.90625" style="1" customWidth="1"/>
    <col min="3592" max="3592" width="4.90625" style="1" customWidth="1"/>
    <col min="3593" max="3593" width="8.08984375" style="1" customWidth="1"/>
    <col min="3594" max="3594" width="11.90625" style="1" customWidth="1"/>
    <col min="3595" max="3595" width="8.6328125" style="1" bestFit="1" customWidth="1"/>
    <col min="3596" max="3597" width="10.36328125" style="1" bestFit="1" customWidth="1"/>
    <col min="3598" max="3598" width="18.90625" style="1" bestFit="1" customWidth="1"/>
    <col min="3599" max="3599" width="21.36328125" style="1" bestFit="1" customWidth="1"/>
    <col min="3600" max="3600" width="9" style="1" bestFit="1" customWidth="1"/>
    <col min="3601" max="3601" width="12.26953125" style="1" bestFit="1" customWidth="1"/>
    <col min="3602" max="3602" width="10.36328125" style="1" customWidth="1"/>
    <col min="3603" max="3839" width="39.36328125" style="1"/>
    <col min="3840" max="3840" width="5.08984375" style="1" customWidth="1"/>
    <col min="3841" max="3843" width="16.26953125" style="1" customWidth="1"/>
    <col min="3844" max="3844" width="12.7265625" style="1" customWidth="1"/>
    <col min="3845" max="3845" width="15" style="1" customWidth="1"/>
    <col min="3846" max="3846" width="5.6328125" style="1" customWidth="1"/>
    <col min="3847" max="3847" width="11.90625" style="1" customWidth="1"/>
    <col min="3848" max="3848" width="4.90625" style="1" customWidth="1"/>
    <col min="3849" max="3849" width="8.08984375" style="1" customWidth="1"/>
    <col min="3850" max="3850" width="11.90625" style="1" customWidth="1"/>
    <col min="3851" max="3851" width="8.6328125" style="1" bestFit="1" customWidth="1"/>
    <col min="3852" max="3853" width="10.36328125" style="1" bestFit="1" customWidth="1"/>
    <col min="3854" max="3854" width="18.90625" style="1" bestFit="1" customWidth="1"/>
    <col min="3855" max="3855" width="21.36328125" style="1" bestFit="1" customWidth="1"/>
    <col min="3856" max="3856" width="9" style="1" bestFit="1" customWidth="1"/>
    <col min="3857" max="3857" width="12.26953125" style="1" bestFit="1" customWidth="1"/>
    <col min="3858" max="3858" width="10.36328125" style="1" customWidth="1"/>
    <col min="3859" max="4095" width="39.36328125" style="1"/>
    <col min="4096" max="4096" width="5.08984375" style="1" customWidth="1"/>
    <col min="4097" max="4099" width="16.26953125" style="1" customWidth="1"/>
    <col min="4100" max="4100" width="12.7265625" style="1" customWidth="1"/>
    <col min="4101" max="4101" width="15" style="1" customWidth="1"/>
    <col min="4102" max="4102" width="5.6328125" style="1" customWidth="1"/>
    <col min="4103" max="4103" width="11.90625" style="1" customWidth="1"/>
    <col min="4104" max="4104" width="4.90625" style="1" customWidth="1"/>
    <col min="4105" max="4105" width="8.08984375" style="1" customWidth="1"/>
    <col min="4106" max="4106" width="11.90625" style="1" customWidth="1"/>
    <col min="4107" max="4107" width="8.6328125" style="1" bestFit="1" customWidth="1"/>
    <col min="4108" max="4109" width="10.36328125" style="1" bestFit="1" customWidth="1"/>
    <col min="4110" max="4110" width="18.90625" style="1" bestFit="1" customWidth="1"/>
    <col min="4111" max="4111" width="21.36328125" style="1" bestFit="1" customWidth="1"/>
    <col min="4112" max="4112" width="9" style="1" bestFit="1" customWidth="1"/>
    <col min="4113" max="4113" width="12.26953125" style="1" bestFit="1" customWidth="1"/>
    <col min="4114" max="4114" width="10.36328125" style="1" customWidth="1"/>
    <col min="4115" max="4351" width="39.36328125" style="1"/>
    <col min="4352" max="4352" width="5.08984375" style="1" customWidth="1"/>
    <col min="4353" max="4355" width="16.26953125" style="1" customWidth="1"/>
    <col min="4356" max="4356" width="12.7265625" style="1" customWidth="1"/>
    <col min="4357" max="4357" width="15" style="1" customWidth="1"/>
    <col min="4358" max="4358" width="5.6328125" style="1" customWidth="1"/>
    <col min="4359" max="4359" width="11.90625" style="1" customWidth="1"/>
    <col min="4360" max="4360" width="4.90625" style="1" customWidth="1"/>
    <col min="4361" max="4361" width="8.08984375" style="1" customWidth="1"/>
    <col min="4362" max="4362" width="11.90625" style="1" customWidth="1"/>
    <col min="4363" max="4363" width="8.6328125" style="1" bestFit="1" customWidth="1"/>
    <col min="4364" max="4365" width="10.36328125" style="1" bestFit="1" customWidth="1"/>
    <col min="4366" max="4366" width="18.90625" style="1" bestFit="1" customWidth="1"/>
    <col min="4367" max="4367" width="21.36328125" style="1" bestFit="1" customWidth="1"/>
    <col min="4368" max="4368" width="9" style="1" bestFit="1" customWidth="1"/>
    <col min="4369" max="4369" width="12.26953125" style="1" bestFit="1" customWidth="1"/>
    <col min="4370" max="4370" width="10.36328125" style="1" customWidth="1"/>
    <col min="4371" max="4607" width="39.36328125" style="1"/>
    <col min="4608" max="4608" width="5.08984375" style="1" customWidth="1"/>
    <col min="4609" max="4611" width="16.26953125" style="1" customWidth="1"/>
    <col min="4612" max="4612" width="12.7265625" style="1" customWidth="1"/>
    <col min="4613" max="4613" width="15" style="1" customWidth="1"/>
    <col min="4614" max="4614" width="5.6328125" style="1" customWidth="1"/>
    <col min="4615" max="4615" width="11.90625" style="1" customWidth="1"/>
    <col min="4616" max="4616" width="4.90625" style="1" customWidth="1"/>
    <col min="4617" max="4617" width="8.08984375" style="1" customWidth="1"/>
    <col min="4618" max="4618" width="11.90625" style="1" customWidth="1"/>
    <col min="4619" max="4619" width="8.6328125" style="1" bestFit="1" customWidth="1"/>
    <col min="4620" max="4621" width="10.36328125" style="1" bestFit="1" customWidth="1"/>
    <col min="4622" max="4622" width="18.90625" style="1" bestFit="1" customWidth="1"/>
    <col min="4623" max="4623" width="21.36328125" style="1" bestFit="1" customWidth="1"/>
    <col min="4624" max="4624" width="9" style="1" bestFit="1" customWidth="1"/>
    <col min="4625" max="4625" width="12.26953125" style="1" bestFit="1" customWidth="1"/>
    <col min="4626" max="4626" width="10.36328125" style="1" customWidth="1"/>
    <col min="4627" max="4863" width="39.36328125" style="1"/>
    <col min="4864" max="4864" width="5.08984375" style="1" customWidth="1"/>
    <col min="4865" max="4867" width="16.26953125" style="1" customWidth="1"/>
    <col min="4868" max="4868" width="12.7265625" style="1" customWidth="1"/>
    <col min="4869" max="4869" width="15" style="1" customWidth="1"/>
    <col min="4870" max="4870" width="5.6328125" style="1" customWidth="1"/>
    <col min="4871" max="4871" width="11.90625" style="1" customWidth="1"/>
    <col min="4872" max="4872" width="4.90625" style="1" customWidth="1"/>
    <col min="4873" max="4873" width="8.08984375" style="1" customWidth="1"/>
    <col min="4874" max="4874" width="11.90625" style="1" customWidth="1"/>
    <col min="4875" max="4875" width="8.6328125" style="1" bestFit="1" customWidth="1"/>
    <col min="4876" max="4877" width="10.36328125" style="1" bestFit="1" customWidth="1"/>
    <col min="4878" max="4878" width="18.90625" style="1" bestFit="1" customWidth="1"/>
    <col min="4879" max="4879" width="21.36328125" style="1" bestFit="1" customWidth="1"/>
    <col min="4880" max="4880" width="9" style="1" bestFit="1" customWidth="1"/>
    <col min="4881" max="4881" width="12.26953125" style="1" bestFit="1" customWidth="1"/>
    <col min="4882" max="4882" width="10.36328125" style="1" customWidth="1"/>
    <col min="4883" max="5119" width="39.36328125" style="1"/>
    <col min="5120" max="5120" width="5.08984375" style="1" customWidth="1"/>
    <col min="5121" max="5123" width="16.26953125" style="1" customWidth="1"/>
    <col min="5124" max="5124" width="12.7265625" style="1" customWidth="1"/>
    <col min="5125" max="5125" width="15" style="1" customWidth="1"/>
    <col min="5126" max="5126" width="5.6328125" style="1" customWidth="1"/>
    <col min="5127" max="5127" width="11.90625" style="1" customWidth="1"/>
    <col min="5128" max="5128" width="4.90625" style="1" customWidth="1"/>
    <col min="5129" max="5129" width="8.08984375" style="1" customWidth="1"/>
    <col min="5130" max="5130" width="11.90625" style="1" customWidth="1"/>
    <col min="5131" max="5131" width="8.6328125" style="1" bestFit="1" customWidth="1"/>
    <col min="5132" max="5133" width="10.36328125" style="1" bestFit="1" customWidth="1"/>
    <col min="5134" max="5134" width="18.90625" style="1" bestFit="1" customWidth="1"/>
    <col min="5135" max="5135" width="21.36328125" style="1" bestFit="1" customWidth="1"/>
    <col min="5136" max="5136" width="9" style="1" bestFit="1" customWidth="1"/>
    <col min="5137" max="5137" width="12.26953125" style="1" bestFit="1" customWidth="1"/>
    <col min="5138" max="5138" width="10.36328125" style="1" customWidth="1"/>
    <col min="5139" max="5375" width="39.36328125" style="1"/>
    <col min="5376" max="5376" width="5.08984375" style="1" customWidth="1"/>
    <col min="5377" max="5379" width="16.26953125" style="1" customWidth="1"/>
    <col min="5380" max="5380" width="12.7265625" style="1" customWidth="1"/>
    <col min="5381" max="5381" width="15" style="1" customWidth="1"/>
    <col min="5382" max="5382" width="5.6328125" style="1" customWidth="1"/>
    <col min="5383" max="5383" width="11.90625" style="1" customWidth="1"/>
    <col min="5384" max="5384" width="4.90625" style="1" customWidth="1"/>
    <col min="5385" max="5385" width="8.08984375" style="1" customWidth="1"/>
    <col min="5386" max="5386" width="11.90625" style="1" customWidth="1"/>
    <col min="5387" max="5387" width="8.6328125" style="1" bestFit="1" customWidth="1"/>
    <col min="5388" max="5389" width="10.36328125" style="1" bestFit="1" customWidth="1"/>
    <col min="5390" max="5390" width="18.90625" style="1" bestFit="1" customWidth="1"/>
    <col min="5391" max="5391" width="21.36328125" style="1" bestFit="1" customWidth="1"/>
    <col min="5392" max="5392" width="9" style="1" bestFit="1" customWidth="1"/>
    <col min="5393" max="5393" width="12.26953125" style="1" bestFit="1" customWidth="1"/>
    <col min="5394" max="5394" width="10.36328125" style="1" customWidth="1"/>
    <col min="5395" max="5631" width="39.36328125" style="1"/>
    <col min="5632" max="5632" width="5.08984375" style="1" customWidth="1"/>
    <col min="5633" max="5635" width="16.26953125" style="1" customWidth="1"/>
    <col min="5636" max="5636" width="12.7265625" style="1" customWidth="1"/>
    <col min="5637" max="5637" width="15" style="1" customWidth="1"/>
    <col min="5638" max="5638" width="5.6328125" style="1" customWidth="1"/>
    <col min="5639" max="5639" width="11.90625" style="1" customWidth="1"/>
    <col min="5640" max="5640" width="4.90625" style="1" customWidth="1"/>
    <col min="5641" max="5641" width="8.08984375" style="1" customWidth="1"/>
    <col min="5642" max="5642" width="11.90625" style="1" customWidth="1"/>
    <col min="5643" max="5643" width="8.6328125" style="1" bestFit="1" customWidth="1"/>
    <col min="5644" max="5645" width="10.36328125" style="1" bestFit="1" customWidth="1"/>
    <col min="5646" max="5646" width="18.90625" style="1" bestFit="1" customWidth="1"/>
    <col min="5647" max="5647" width="21.36328125" style="1" bestFit="1" customWidth="1"/>
    <col min="5648" max="5648" width="9" style="1" bestFit="1" customWidth="1"/>
    <col min="5649" max="5649" width="12.26953125" style="1" bestFit="1" customWidth="1"/>
    <col min="5650" max="5650" width="10.36328125" style="1" customWidth="1"/>
    <col min="5651" max="5887" width="39.36328125" style="1"/>
    <col min="5888" max="5888" width="5.08984375" style="1" customWidth="1"/>
    <col min="5889" max="5891" width="16.26953125" style="1" customWidth="1"/>
    <col min="5892" max="5892" width="12.7265625" style="1" customWidth="1"/>
    <col min="5893" max="5893" width="15" style="1" customWidth="1"/>
    <col min="5894" max="5894" width="5.6328125" style="1" customWidth="1"/>
    <col min="5895" max="5895" width="11.90625" style="1" customWidth="1"/>
    <col min="5896" max="5896" width="4.90625" style="1" customWidth="1"/>
    <col min="5897" max="5897" width="8.08984375" style="1" customWidth="1"/>
    <col min="5898" max="5898" width="11.90625" style="1" customWidth="1"/>
    <col min="5899" max="5899" width="8.6328125" style="1" bestFit="1" customWidth="1"/>
    <col min="5900" max="5901" width="10.36328125" style="1" bestFit="1" customWidth="1"/>
    <col min="5902" max="5902" width="18.90625" style="1" bestFit="1" customWidth="1"/>
    <col min="5903" max="5903" width="21.36328125" style="1" bestFit="1" customWidth="1"/>
    <col min="5904" max="5904" width="9" style="1" bestFit="1" customWidth="1"/>
    <col min="5905" max="5905" width="12.26953125" style="1" bestFit="1" customWidth="1"/>
    <col min="5906" max="5906" width="10.36328125" style="1" customWidth="1"/>
    <col min="5907" max="6143" width="39.36328125" style="1"/>
    <col min="6144" max="6144" width="5.08984375" style="1" customWidth="1"/>
    <col min="6145" max="6147" width="16.26953125" style="1" customWidth="1"/>
    <col min="6148" max="6148" width="12.7265625" style="1" customWidth="1"/>
    <col min="6149" max="6149" width="15" style="1" customWidth="1"/>
    <col min="6150" max="6150" width="5.6328125" style="1" customWidth="1"/>
    <col min="6151" max="6151" width="11.90625" style="1" customWidth="1"/>
    <col min="6152" max="6152" width="4.90625" style="1" customWidth="1"/>
    <col min="6153" max="6153" width="8.08984375" style="1" customWidth="1"/>
    <col min="6154" max="6154" width="11.90625" style="1" customWidth="1"/>
    <col min="6155" max="6155" width="8.6328125" style="1" bestFit="1" customWidth="1"/>
    <col min="6156" max="6157" width="10.36328125" style="1" bestFit="1" customWidth="1"/>
    <col min="6158" max="6158" width="18.90625" style="1" bestFit="1" customWidth="1"/>
    <col min="6159" max="6159" width="21.36328125" style="1" bestFit="1" customWidth="1"/>
    <col min="6160" max="6160" width="9" style="1" bestFit="1" customWidth="1"/>
    <col min="6161" max="6161" width="12.26953125" style="1" bestFit="1" customWidth="1"/>
    <col min="6162" max="6162" width="10.36328125" style="1" customWidth="1"/>
    <col min="6163" max="6399" width="39.36328125" style="1"/>
    <col min="6400" max="6400" width="5.08984375" style="1" customWidth="1"/>
    <col min="6401" max="6403" width="16.26953125" style="1" customWidth="1"/>
    <col min="6404" max="6404" width="12.7265625" style="1" customWidth="1"/>
    <col min="6405" max="6405" width="15" style="1" customWidth="1"/>
    <col min="6406" max="6406" width="5.6328125" style="1" customWidth="1"/>
    <col min="6407" max="6407" width="11.90625" style="1" customWidth="1"/>
    <col min="6408" max="6408" width="4.90625" style="1" customWidth="1"/>
    <col min="6409" max="6409" width="8.08984375" style="1" customWidth="1"/>
    <col min="6410" max="6410" width="11.90625" style="1" customWidth="1"/>
    <col min="6411" max="6411" width="8.6328125" style="1" bestFit="1" customWidth="1"/>
    <col min="6412" max="6413" width="10.36328125" style="1" bestFit="1" customWidth="1"/>
    <col min="6414" max="6414" width="18.90625" style="1" bestFit="1" customWidth="1"/>
    <col min="6415" max="6415" width="21.36328125" style="1" bestFit="1" customWidth="1"/>
    <col min="6416" max="6416" width="9" style="1" bestFit="1" customWidth="1"/>
    <col min="6417" max="6417" width="12.26953125" style="1" bestFit="1" customWidth="1"/>
    <col min="6418" max="6418" width="10.36328125" style="1" customWidth="1"/>
    <col min="6419" max="6655" width="39.36328125" style="1"/>
    <col min="6656" max="6656" width="5.08984375" style="1" customWidth="1"/>
    <col min="6657" max="6659" width="16.26953125" style="1" customWidth="1"/>
    <col min="6660" max="6660" width="12.7265625" style="1" customWidth="1"/>
    <col min="6661" max="6661" width="15" style="1" customWidth="1"/>
    <col min="6662" max="6662" width="5.6328125" style="1" customWidth="1"/>
    <col min="6663" max="6663" width="11.90625" style="1" customWidth="1"/>
    <col min="6664" max="6664" width="4.90625" style="1" customWidth="1"/>
    <col min="6665" max="6665" width="8.08984375" style="1" customWidth="1"/>
    <col min="6666" max="6666" width="11.90625" style="1" customWidth="1"/>
    <col min="6667" max="6667" width="8.6328125" style="1" bestFit="1" customWidth="1"/>
    <col min="6668" max="6669" width="10.36328125" style="1" bestFit="1" customWidth="1"/>
    <col min="6670" max="6670" width="18.90625" style="1" bestFit="1" customWidth="1"/>
    <col min="6671" max="6671" width="21.36328125" style="1" bestFit="1" customWidth="1"/>
    <col min="6672" max="6672" width="9" style="1" bestFit="1" customWidth="1"/>
    <col min="6673" max="6673" width="12.26953125" style="1" bestFit="1" customWidth="1"/>
    <col min="6674" max="6674" width="10.36328125" style="1" customWidth="1"/>
    <col min="6675" max="6911" width="39.36328125" style="1"/>
    <col min="6912" max="6912" width="5.08984375" style="1" customWidth="1"/>
    <col min="6913" max="6915" width="16.26953125" style="1" customWidth="1"/>
    <col min="6916" max="6916" width="12.7265625" style="1" customWidth="1"/>
    <col min="6917" max="6917" width="15" style="1" customWidth="1"/>
    <col min="6918" max="6918" width="5.6328125" style="1" customWidth="1"/>
    <col min="6919" max="6919" width="11.90625" style="1" customWidth="1"/>
    <col min="6920" max="6920" width="4.90625" style="1" customWidth="1"/>
    <col min="6921" max="6921" width="8.08984375" style="1" customWidth="1"/>
    <col min="6922" max="6922" width="11.90625" style="1" customWidth="1"/>
    <col min="6923" max="6923" width="8.6328125" style="1" bestFit="1" customWidth="1"/>
    <col min="6924" max="6925" width="10.36328125" style="1" bestFit="1" customWidth="1"/>
    <col min="6926" max="6926" width="18.90625" style="1" bestFit="1" customWidth="1"/>
    <col min="6927" max="6927" width="21.36328125" style="1" bestFit="1" customWidth="1"/>
    <col min="6928" max="6928" width="9" style="1" bestFit="1" customWidth="1"/>
    <col min="6929" max="6929" width="12.26953125" style="1" bestFit="1" customWidth="1"/>
    <col min="6930" max="6930" width="10.36328125" style="1" customWidth="1"/>
    <col min="6931" max="7167" width="39.36328125" style="1"/>
    <col min="7168" max="7168" width="5.08984375" style="1" customWidth="1"/>
    <col min="7169" max="7171" width="16.26953125" style="1" customWidth="1"/>
    <col min="7172" max="7172" width="12.7265625" style="1" customWidth="1"/>
    <col min="7173" max="7173" width="15" style="1" customWidth="1"/>
    <col min="7174" max="7174" width="5.6328125" style="1" customWidth="1"/>
    <col min="7175" max="7175" width="11.90625" style="1" customWidth="1"/>
    <col min="7176" max="7176" width="4.90625" style="1" customWidth="1"/>
    <col min="7177" max="7177" width="8.08984375" style="1" customWidth="1"/>
    <col min="7178" max="7178" width="11.90625" style="1" customWidth="1"/>
    <col min="7179" max="7179" width="8.6328125" style="1" bestFit="1" customWidth="1"/>
    <col min="7180" max="7181" width="10.36328125" style="1" bestFit="1" customWidth="1"/>
    <col min="7182" max="7182" width="18.90625" style="1" bestFit="1" customWidth="1"/>
    <col min="7183" max="7183" width="21.36328125" style="1" bestFit="1" customWidth="1"/>
    <col min="7184" max="7184" width="9" style="1" bestFit="1" customWidth="1"/>
    <col min="7185" max="7185" width="12.26953125" style="1" bestFit="1" customWidth="1"/>
    <col min="7186" max="7186" width="10.36328125" style="1" customWidth="1"/>
    <col min="7187" max="7423" width="39.36328125" style="1"/>
    <col min="7424" max="7424" width="5.08984375" style="1" customWidth="1"/>
    <col min="7425" max="7427" width="16.26953125" style="1" customWidth="1"/>
    <col min="7428" max="7428" width="12.7265625" style="1" customWidth="1"/>
    <col min="7429" max="7429" width="15" style="1" customWidth="1"/>
    <col min="7430" max="7430" width="5.6328125" style="1" customWidth="1"/>
    <col min="7431" max="7431" width="11.90625" style="1" customWidth="1"/>
    <col min="7432" max="7432" width="4.90625" style="1" customWidth="1"/>
    <col min="7433" max="7433" width="8.08984375" style="1" customWidth="1"/>
    <col min="7434" max="7434" width="11.90625" style="1" customWidth="1"/>
    <col min="7435" max="7435" width="8.6328125" style="1" bestFit="1" customWidth="1"/>
    <col min="7436" max="7437" width="10.36328125" style="1" bestFit="1" customWidth="1"/>
    <col min="7438" max="7438" width="18.90625" style="1" bestFit="1" customWidth="1"/>
    <col min="7439" max="7439" width="21.36328125" style="1" bestFit="1" customWidth="1"/>
    <col min="7440" max="7440" width="9" style="1" bestFit="1" customWidth="1"/>
    <col min="7441" max="7441" width="12.26953125" style="1" bestFit="1" customWidth="1"/>
    <col min="7442" max="7442" width="10.36328125" style="1" customWidth="1"/>
    <col min="7443" max="7679" width="39.36328125" style="1"/>
    <col min="7680" max="7680" width="5.08984375" style="1" customWidth="1"/>
    <col min="7681" max="7683" width="16.26953125" style="1" customWidth="1"/>
    <col min="7684" max="7684" width="12.7265625" style="1" customWidth="1"/>
    <col min="7685" max="7685" width="15" style="1" customWidth="1"/>
    <col min="7686" max="7686" width="5.6328125" style="1" customWidth="1"/>
    <col min="7687" max="7687" width="11.90625" style="1" customWidth="1"/>
    <col min="7688" max="7688" width="4.90625" style="1" customWidth="1"/>
    <col min="7689" max="7689" width="8.08984375" style="1" customWidth="1"/>
    <col min="7690" max="7690" width="11.90625" style="1" customWidth="1"/>
    <col min="7691" max="7691" width="8.6328125" style="1" bestFit="1" customWidth="1"/>
    <col min="7692" max="7693" width="10.36328125" style="1" bestFit="1" customWidth="1"/>
    <col min="7694" max="7694" width="18.90625" style="1" bestFit="1" customWidth="1"/>
    <col min="7695" max="7695" width="21.36328125" style="1" bestFit="1" customWidth="1"/>
    <col min="7696" max="7696" width="9" style="1" bestFit="1" customWidth="1"/>
    <col min="7697" max="7697" width="12.26953125" style="1" bestFit="1" customWidth="1"/>
    <col min="7698" max="7698" width="10.36328125" style="1" customWidth="1"/>
    <col min="7699" max="7935" width="39.36328125" style="1"/>
    <col min="7936" max="7936" width="5.08984375" style="1" customWidth="1"/>
    <col min="7937" max="7939" width="16.26953125" style="1" customWidth="1"/>
    <col min="7940" max="7940" width="12.7265625" style="1" customWidth="1"/>
    <col min="7941" max="7941" width="15" style="1" customWidth="1"/>
    <col min="7942" max="7942" width="5.6328125" style="1" customWidth="1"/>
    <col min="7943" max="7943" width="11.90625" style="1" customWidth="1"/>
    <col min="7944" max="7944" width="4.90625" style="1" customWidth="1"/>
    <col min="7945" max="7945" width="8.08984375" style="1" customWidth="1"/>
    <col min="7946" max="7946" width="11.90625" style="1" customWidth="1"/>
    <col min="7947" max="7947" width="8.6328125" style="1" bestFit="1" customWidth="1"/>
    <col min="7948" max="7949" width="10.36328125" style="1" bestFit="1" customWidth="1"/>
    <col min="7950" max="7950" width="18.90625" style="1" bestFit="1" customWidth="1"/>
    <col min="7951" max="7951" width="21.36328125" style="1" bestFit="1" customWidth="1"/>
    <col min="7952" max="7952" width="9" style="1" bestFit="1" customWidth="1"/>
    <col min="7953" max="7953" width="12.26953125" style="1" bestFit="1" customWidth="1"/>
    <col min="7954" max="7954" width="10.36328125" style="1" customWidth="1"/>
    <col min="7955" max="8191" width="39.36328125" style="1"/>
    <col min="8192" max="8192" width="5.08984375" style="1" customWidth="1"/>
    <col min="8193" max="8195" width="16.26953125" style="1" customWidth="1"/>
    <col min="8196" max="8196" width="12.7265625" style="1" customWidth="1"/>
    <col min="8197" max="8197" width="15" style="1" customWidth="1"/>
    <col min="8198" max="8198" width="5.6328125" style="1" customWidth="1"/>
    <col min="8199" max="8199" width="11.90625" style="1" customWidth="1"/>
    <col min="8200" max="8200" width="4.90625" style="1" customWidth="1"/>
    <col min="8201" max="8201" width="8.08984375" style="1" customWidth="1"/>
    <col min="8202" max="8202" width="11.90625" style="1" customWidth="1"/>
    <col min="8203" max="8203" width="8.6328125" style="1" bestFit="1" customWidth="1"/>
    <col min="8204" max="8205" width="10.36328125" style="1" bestFit="1" customWidth="1"/>
    <col min="8206" max="8206" width="18.90625" style="1" bestFit="1" customWidth="1"/>
    <col min="8207" max="8207" width="21.36328125" style="1" bestFit="1" customWidth="1"/>
    <col min="8208" max="8208" width="9" style="1" bestFit="1" customWidth="1"/>
    <col min="8209" max="8209" width="12.26953125" style="1" bestFit="1" customWidth="1"/>
    <col min="8210" max="8210" width="10.36328125" style="1" customWidth="1"/>
    <col min="8211" max="8447" width="39.36328125" style="1"/>
    <col min="8448" max="8448" width="5.08984375" style="1" customWidth="1"/>
    <col min="8449" max="8451" width="16.26953125" style="1" customWidth="1"/>
    <col min="8452" max="8452" width="12.7265625" style="1" customWidth="1"/>
    <col min="8453" max="8453" width="15" style="1" customWidth="1"/>
    <col min="8454" max="8454" width="5.6328125" style="1" customWidth="1"/>
    <col min="8455" max="8455" width="11.90625" style="1" customWidth="1"/>
    <col min="8456" max="8456" width="4.90625" style="1" customWidth="1"/>
    <col min="8457" max="8457" width="8.08984375" style="1" customWidth="1"/>
    <col min="8458" max="8458" width="11.90625" style="1" customWidth="1"/>
    <col min="8459" max="8459" width="8.6328125" style="1" bestFit="1" customWidth="1"/>
    <col min="8460" max="8461" width="10.36328125" style="1" bestFit="1" customWidth="1"/>
    <col min="8462" max="8462" width="18.90625" style="1" bestFit="1" customWidth="1"/>
    <col min="8463" max="8463" width="21.36328125" style="1" bestFit="1" customWidth="1"/>
    <col min="8464" max="8464" width="9" style="1" bestFit="1" customWidth="1"/>
    <col min="8465" max="8465" width="12.26953125" style="1" bestFit="1" customWidth="1"/>
    <col min="8466" max="8466" width="10.36328125" style="1" customWidth="1"/>
    <col min="8467" max="8703" width="39.36328125" style="1"/>
    <col min="8704" max="8704" width="5.08984375" style="1" customWidth="1"/>
    <col min="8705" max="8707" width="16.26953125" style="1" customWidth="1"/>
    <col min="8708" max="8708" width="12.7265625" style="1" customWidth="1"/>
    <col min="8709" max="8709" width="15" style="1" customWidth="1"/>
    <col min="8710" max="8710" width="5.6328125" style="1" customWidth="1"/>
    <col min="8711" max="8711" width="11.90625" style="1" customWidth="1"/>
    <col min="8712" max="8712" width="4.90625" style="1" customWidth="1"/>
    <col min="8713" max="8713" width="8.08984375" style="1" customWidth="1"/>
    <col min="8714" max="8714" width="11.90625" style="1" customWidth="1"/>
    <col min="8715" max="8715" width="8.6328125" style="1" bestFit="1" customWidth="1"/>
    <col min="8716" max="8717" width="10.36328125" style="1" bestFit="1" customWidth="1"/>
    <col min="8718" max="8718" width="18.90625" style="1" bestFit="1" customWidth="1"/>
    <col min="8719" max="8719" width="21.36328125" style="1" bestFit="1" customWidth="1"/>
    <col min="8720" max="8720" width="9" style="1" bestFit="1" customWidth="1"/>
    <col min="8721" max="8721" width="12.26953125" style="1" bestFit="1" customWidth="1"/>
    <col min="8722" max="8722" width="10.36328125" style="1" customWidth="1"/>
    <col min="8723" max="8959" width="39.36328125" style="1"/>
    <col min="8960" max="8960" width="5.08984375" style="1" customWidth="1"/>
    <col min="8961" max="8963" width="16.26953125" style="1" customWidth="1"/>
    <col min="8964" max="8964" width="12.7265625" style="1" customWidth="1"/>
    <col min="8965" max="8965" width="15" style="1" customWidth="1"/>
    <col min="8966" max="8966" width="5.6328125" style="1" customWidth="1"/>
    <col min="8967" max="8967" width="11.90625" style="1" customWidth="1"/>
    <col min="8968" max="8968" width="4.90625" style="1" customWidth="1"/>
    <col min="8969" max="8969" width="8.08984375" style="1" customWidth="1"/>
    <col min="8970" max="8970" width="11.90625" style="1" customWidth="1"/>
    <col min="8971" max="8971" width="8.6328125" style="1" bestFit="1" customWidth="1"/>
    <col min="8972" max="8973" width="10.36328125" style="1" bestFit="1" customWidth="1"/>
    <col min="8974" max="8974" width="18.90625" style="1" bestFit="1" customWidth="1"/>
    <col min="8975" max="8975" width="21.36328125" style="1" bestFit="1" customWidth="1"/>
    <col min="8976" max="8976" width="9" style="1" bestFit="1" customWidth="1"/>
    <col min="8977" max="8977" width="12.26953125" style="1" bestFit="1" customWidth="1"/>
    <col min="8978" max="8978" width="10.36328125" style="1" customWidth="1"/>
    <col min="8979" max="9215" width="39.36328125" style="1"/>
    <col min="9216" max="9216" width="5.08984375" style="1" customWidth="1"/>
    <col min="9217" max="9219" width="16.26953125" style="1" customWidth="1"/>
    <col min="9220" max="9220" width="12.7265625" style="1" customWidth="1"/>
    <col min="9221" max="9221" width="15" style="1" customWidth="1"/>
    <col min="9222" max="9222" width="5.6328125" style="1" customWidth="1"/>
    <col min="9223" max="9223" width="11.90625" style="1" customWidth="1"/>
    <col min="9224" max="9224" width="4.90625" style="1" customWidth="1"/>
    <col min="9225" max="9225" width="8.08984375" style="1" customWidth="1"/>
    <col min="9226" max="9226" width="11.90625" style="1" customWidth="1"/>
    <col min="9227" max="9227" width="8.6328125" style="1" bestFit="1" customWidth="1"/>
    <col min="9228" max="9229" width="10.36328125" style="1" bestFit="1" customWidth="1"/>
    <col min="9230" max="9230" width="18.90625" style="1" bestFit="1" customWidth="1"/>
    <col min="9231" max="9231" width="21.36328125" style="1" bestFit="1" customWidth="1"/>
    <col min="9232" max="9232" width="9" style="1" bestFit="1" customWidth="1"/>
    <col min="9233" max="9233" width="12.26953125" style="1" bestFit="1" customWidth="1"/>
    <col min="9234" max="9234" width="10.36328125" style="1" customWidth="1"/>
    <col min="9235" max="9471" width="39.36328125" style="1"/>
    <col min="9472" max="9472" width="5.08984375" style="1" customWidth="1"/>
    <col min="9473" max="9475" width="16.26953125" style="1" customWidth="1"/>
    <col min="9476" max="9476" width="12.7265625" style="1" customWidth="1"/>
    <col min="9477" max="9477" width="15" style="1" customWidth="1"/>
    <col min="9478" max="9478" width="5.6328125" style="1" customWidth="1"/>
    <col min="9479" max="9479" width="11.90625" style="1" customWidth="1"/>
    <col min="9480" max="9480" width="4.90625" style="1" customWidth="1"/>
    <col min="9481" max="9481" width="8.08984375" style="1" customWidth="1"/>
    <col min="9482" max="9482" width="11.90625" style="1" customWidth="1"/>
    <col min="9483" max="9483" width="8.6328125" style="1" bestFit="1" customWidth="1"/>
    <col min="9484" max="9485" width="10.36328125" style="1" bestFit="1" customWidth="1"/>
    <col min="9486" max="9486" width="18.90625" style="1" bestFit="1" customWidth="1"/>
    <col min="9487" max="9487" width="21.36328125" style="1" bestFit="1" customWidth="1"/>
    <col min="9488" max="9488" width="9" style="1" bestFit="1" customWidth="1"/>
    <col min="9489" max="9489" width="12.26953125" style="1" bestFit="1" customWidth="1"/>
    <col min="9490" max="9490" width="10.36328125" style="1" customWidth="1"/>
    <col min="9491" max="9727" width="39.36328125" style="1"/>
    <col min="9728" max="9728" width="5.08984375" style="1" customWidth="1"/>
    <col min="9729" max="9731" width="16.26953125" style="1" customWidth="1"/>
    <col min="9732" max="9732" width="12.7265625" style="1" customWidth="1"/>
    <col min="9733" max="9733" width="15" style="1" customWidth="1"/>
    <col min="9734" max="9734" width="5.6328125" style="1" customWidth="1"/>
    <col min="9735" max="9735" width="11.90625" style="1" customWidth="1"/>
    <col min="9736" max="9736" width="4.90625" style="1" customWidth="1"/>
    <col min="9737" max="9737" width="8.08984375" style="1" customWidth="1"/>
    <col min="9738" max="9738" width="11.90625" style="1" customWidth="1"/>
    <col min="9739" max="9739" width="8.6328125" style="1" bestFit="1" customWidth="1"/>
    <col min="9740" max="9741" width="10.36328125" style="1" bestFit="1" customWidth="1"/>
    <col min="9742" max="9742" width="18.90625" style="1" bestFit="1" customWidth="1"/>
    <col min="9743" max="9743" width="21.36328125" style="1" bestFit="1" customWidth="1"/>
    <col min="9744" max="9744" width="9" style="1" bestFit="1" customWidth="1"/>
    <col min="9745" max="9745" width="12.26953125" style="1" bestFit="1" customWidth="1"/>
    <col min="9746" max="9746" width="10.36328125" style="1" customWidth="1"/>
    <col min="9747" max="9983" width="39.36328125" style="1"/>
    <col min="9984" max="9984" width="5.08984375" style="1" customWidth="1"/>
    <col min="9985" max="9987" width="16.26953125" style="1" customWidth="1"/>
    <col min="9988" max="9988" width="12.7265625" style="1" customWidth="1"/>
    <col min="9989" max="9989" width="15" style="1" customWidth="1"/>
    <col min="9990" max="9990" width="5.6328125" style="1" customWidth="1"/>
    <col min="9991" max="9991" width="11.90625" style="1" customWidth="1"/>
    <col min="9992" max="9992" width="4.90625" style="1" customWidth="1"/>
    <col min="9993" max="9993" width="8.08984375" style="1" customWidth="1"/>
    <col min="9994" max="9994" width="11.90625" style="1" customWidth="1"/>
    <col min="9995" max="9995" width="8.6328125" style="1" bestFit="1" customWidth="1"/>
    <col min="9996" max="9997" width="10.36328125" style="1" bestFit="1" customWidth="1"/>
    <col min="9998" max="9998" width="18.90625" style="1" bestFit="1" customWidth="1"/>
    <col min="9999" max="9999" width="21.36328125" style="1" bestFit="1" customWidth="1"/>
    <col min="10000" max="10000" width="9" style="1" bestFit="1" customWidth="1"/>
    <col min="10001" max="10001" width="12.26953125" style="1" bestFit="1" customWidth="1"/>
    <col min="10002" max="10002" width="10.36328125" style="1" customWidth="1"/>
    <col min="10003" max="10239" width="39.36328125" style="1"/>
    <col min="10240" max="10240" width="5.08984375" style="1" customWidth="1"/>
    <col min="10241" max="10243" width="16.26953125" style="1" customWidth="1"/>
    <col min="10244" max="10244" width="12.7265625" style="1" customWidth="1"/>
    <col min="10245" max="10245" width="15" style="1" customWidth="1"/>
    <col min="10246" max="10246" width="5.6328125" style="1" customWidth="1"/>
    <col min="10247" max="10247" width="11.90625" style="1" customWidth="1"/>
    <col min="10248" max="10248" width="4.90625" style="1" customWidth="1"/>
    <col min="10249" max="10249" width="8.08984375" style="1" customWidth="1"/>
    <col min="10250" max="10250" width="11.90625" style="1" customWidth="1"/>
    <col min="10251" max="10251" width="8.6328125" style="1" bestFit="1" customWidth="1"/>
    <col min="10252" max="10253" width="10.36328125" style="1" bestFit="1" customWidth="1"/>
    <col min="10254" max="10254" width="18.90625" style="1" bestFit="1" customWidth="1"/>
    <col min="10255" max="10255" width="21.36328125" style="1" bestFit="1" customWidth="1"/>
    <col min="10256" max="10256" width="9" style="1" bestFit="1" customWidth="1"/>
    <col min="10257" max="10257" width="12.26953125" style="1" bestFit="1" customWidth="1"/>
    <col min="10258" max="10258" width="10.36328125" style="1" customWidth="1"/>
    <col min="10259" max="10495" width="39.36328125" style="1"/>
    <col min="10496" max="10496" width="5.08984375" style="1" customWidth="1"/>
    <col min="10497" max="10499" width="16.26953125" style="1" customWidth="1"/>
    <col min="10500" max="10500" width="12.7265625" style="1" customWidth="1"/>
    <col min="10501" max="10501" width="15" style="1" customWidth="1"/>
    <col min="10502" max="10502" width="5.6328125" style="1" customWidth="1"/>
    <col min="10503" max="10503" width="11.90625" style="1" customWidth="1"/>
    <col min="10504" max="10504" width="4.90625" style="1" customWidth="1"/>
    <col min="10505" max="10505" width="8.08984375" style="1" customWidth="1"/>
    <col min="10506" max="10506" width="11.90625" style="1" customWidth="1"/>
    <col min="10507" max="10507" width="8.6328125" style="1" bestFit="1" customWidth="1"/>
    <col min="10508" max="10509" width="10.36328125" style="1" bestFit="1" customWidth="1"/>
    <col min="10510" max="10510" width="18.90625" style="1" bestFit="1" customWidth="1"/>
    <col min="10511" max="10511" width="21.36328125" style="1" bestFit="1" customWidth="1"/>
    <col min="10512" max="10512" width="9" style="1" bestFit="1" customWidth="1"/>
    <col min="10513" max="10513" width="12.26953125" style="1" bestFit="1" customWidth="1"/>
    <col min="10514" max="10514" width="10.36328125" style="1" customWidth="1"/>
    <col min="10515" max="10751" width="39.36328125" style="1"/>
    <col min="10752" max="10752" width="5.08984375" style="1" customWidth="1"/>
    <col min="10753" max="10755" width="16.26953125" style="1" customWidth="1"/>
    <col min="10756" max="10756" width="12.7265625" style="1" customWidth="1"/>
    <col min="10757" max="10757" width="15" style="1" customWidth="1"/>
    <col min="10758" max="10758" width="5.6328125" style="1" customWidth="1"/>
    <col min="10759" max="10759" width="11.90625" style="1" customWidth="1"/>
    <col min="10760" max="10760" width="4.90625" style="1" customWidth="1"/>
    <col min="10761" max="10761" width="8.08984375" style="1" customWidth="1"/>
    <col min="10762" max="10762" width="11.90625" style="1" customWidth="1"/>
    <col min="10763" max="10763" width="8.6328125" style="1" bestFit="1" customWidth="1"/>
    <col min="10764" max="10765" width="10.36328125" style="1" bestFit="1" customWidth="1"/>
    <col min="10766" max="10766" width="18.90625" style="1" bestFit="1" customWidth="1"/>
    <col min="10767" max="10767" width="21.36328125" style="1" bestFit="1" customWidth="1"/>
    <col min="10768" max="10768" width="9" style="1" bestFit="1" customWidth="1"/>
    <col min="10769" max="10769" width="12.26953125" style="1" bestFit="1" customWidth="1"/>
    <col min="10770" max="10770" width="10.36328125" style="1" customWidth="1"/>
    <col min="10771" max="11007" width="39.36328125" style="1"/>
    <col min="11008" max="11008" width="5.08984375" style="1" customWidth="1"/>
    <col min="11009" max="11011" width="16.26953125" style="1" customWidth="1"/>
    <col min="11012" max="11012" width="12.7265625" style="1" customWidth="1"/>
    <col min="11013" max="11013" width="15" style="1" customWidth="1"/>
    <col min="11014" max="11014" width="5.6328125" style="1" customWidth="1"/>
    <col min="11015" max="11015" width="11.90625" style="1" customWidth="1"/>
    <col min="11016" max="11016" width="4.90625" style="1" customWidth="1"/>
    <col min="11017" max="11017" width="8.08984375" style="1" customWidth="1"/>
    <col min="11018" max="11018" width="11.90625" style="1" customWidth="1"/>
    <col min="11019" max="11019" width="8.6328125" style="1" bestFit="1" customWidth="1"/>
    <col min="11020" max="11021" width="10.36328125" style="1" bestFit="1" customWidth="1"/>
    <col min="11022" max="11022" width="18.90625" style="1" bestFit="1" customWidth="1"/>
    <col min="11023" max="11023" width="21.36328125" style="1" bestFit="1" customWidth="1"/>
    <col min="11024" max="11024" width="9" style="1" bestFit="1" customWidth="1"/>
    <col min="11025" max="11025" width="12.26953125" style="1" bestFit="1" customWidth="1"/>
    <col min="11026" max="11026" width="10.36328125" style="1" customWidth="1"/>
    <col min="11027" max="11263" width="39.36328125" style="1"/>
    <col min="11264" max="11264" width="5.08984375" style="1" customWidth="1"/>
    <col min="11265" max="11267" width="16.26953125" style="1" customWidth="1"/>
    <col min="11268" max="11268" width="12.7265625" style="1" customWidth="1"/>
    <col min="11269" max="11269" width="15" style="1" customWidth="1"/>
    <col min="11270" max="11270" width="5.6328125" style="1" customWidth="1"/>
    <col min="11271" max="11271" width="11.90625" style="1" customWidth="1"/>
    <col min="11272" max="11272" width="4.90625" style="1" customWidth="1"/>
    <col min="11273" max="11273" width="8.08984375" style="1" customWidth="1"/>
    <col min="11274" max="11274" width="11.90625" style="1" customWidth="1"/>
    <col min="11275" max="11275" width="8.6328125" style="1" bestFit="1" customWidth="1"/>
    <col min="11276" max="11277" width="10.36328125" style="1" bestFit="1" customWidth="1"/>
    <col min="11278" max="11278" width="18.90625" style="1" bestFit="1" customWidth="1"/>
    <col min="11279" max="11279" width="21.36328125" style="1" bestFit="1" customWidth="1"/>
    <col min="11280" max="11280" width="9" style="1" bestFit="1" customWidth="1"/>
    <col min="11281" max="11281" width="12.26953125" style="1" bestFit="1" customWidth="1"/>
    <col min="11282" max="11282" width="10.36328125" style="1" customWidth="1"/>
    <col min="11283" max="11519" width="39.36328125" style="1"/>
    <col min="11520" max="11520" width="5.08984375" style="1" customWidth="1"/>
    <col min="11521" max="11523" width="16.26953125" style="1" customWidth="1"/>
    <col min="11524" max="11524" width="12.7265625" style="1" customWidth="1"/>
    <col min="11525" max="11525" width="15" style="1" customWidth="1"/>
    <col min="11526" max="11526" width="5.6328125" style="1" customWidth="1"/>
    <col min="11527" max="11527" width="11.90625" style="1" customWidth="1"/>
    <col min="11528" max="11528" width="4.90625" style="1" customWidth="1"/>
    <col min="11529" max="11529" width="8.08984375" style="1" customWidth="1"/>
    <col min="11530" max="11530" width="11.90625" style="1" customWidth="1"/>
    <col min="11531" max="11531" width="8.6328125" style="1" bestFit="1" customWidth="1"/>
    <col min="11532" max="11533" width="10.36328125" style="1" bestFit="1" customWidth="1"/>
    <col min="11534" max="11534" width="18.90625" style="1" bestFit="1" customWidth="1"/>
    <col min="11535" max="11535" width="21.36328125" style="1" bestFit="1" customWidth="1"/>
    <col min="11536" max="11536" width="9" style="1" bestFit="1" customWidth="1"/>
    <col min="11537" max="11537" width="12.26953125" style="1" bestFit="1" customWidth="1"/>
    <col min="11538" max="11538" width="10.36328125" style="1" customWidth="1"/>
    <col min="11539" max="11775" width="39.36328125" style="1"/>
    <col min="11776" max="11776" width="5.08984375" style="1" customWidth="1"/>
    <col min="11777" max="11779" width="16.26953125" style="1" customWidth="1"/>
    <col min="11780" max="11780" width="12.7265625" style="1" customWidth="1"/>
    <col min="11781" max="11781" width="15" style="1" customWidth="1"/>
    <col min="11782" max="11782" width="5.6328125" style="1" customWidth="1"/>
    <col min="11783" max="11783" width="11.90625" style="1" customWidth="1"/>
    <col min="11784" max="11784" width="4.90625" style="1" customWidth="1"/>
    <col min="11785" max="11785" width="8.08984375" style="1" customWidth="1"/>
    <col min="11786" max="11786" width="11.90625" style="1" customWidth="1"/>
    <col min="11787" max="11787" width="8.6328125" style="1" bestFit="1" customWidth="1"/>
    <col min="11788" max="11789" width="10.36328125" style="1" bestFit="1" customWidth="1"/>
    <col min="11790" max="11790" width="18.90625" style="1" bestFit="1" customWidth="1"/>
    <col min="11791" max="11791" width="21.36328125" style="1" bestFit="1" customWidth="1"/>
    <col min="11792" max="11792" width="9" style="1" bestFit="1" customWidth="1"/>
    <col min="11793" max="11793" width="12.26953125" style="1" bestFit="1" customWidth="1"/>
    <col min="11794" max="11794" width="10.36328125" style="1" customWidth="1"/>
    <col min="11795" max="12031" width="39.36328125" style="1"/>
    <col min="12032" max="12032" width="5.08984375" style="1" customWidth="1"/>
    <col min="12033" max="12035" width="16.26953125" style="1" customWidth="1"/>
    <col min="12036" max="12036" width="12.7265625" style="1" customWidth="1"/>
    <col min="12037" max="12037" width="15" style="1" customWidth="1"/>
    <col min="12038" max="12038" width="5.6328125" style="1" customWidth="1"/>
    <col min="12039" max="12039" width="11.90625" style="1" customWidth="1"/>
    <col min="12040" max="12040" width="4.90625" style="1" customWidth="1"/>
    <col min="12041" max="12041" width="8.08984375" style="1" customWidth="1"/>
    <col min="12042" max="12042" width="11.90625" style="1" customWidth="1"/>
    <col min="12043" max="12043" width="8.6328125" style="1" bestFit="1" customWidth="1"/>
    <col min="12044" max="12045" width="10.36328125" style="1" bestFit="1" customWidth="1"/>
    <col min="12046" max="12046" width="18.90625" style="1" bestFit="1" customWidth="1"/>
    <col min="12047" max="12047" width="21.36328125" style="1" bestFit="1" customWidth="1"/>
    <col min="12048" max="12048" width="9" style="1" bestFit="1" customWidth="1"/>
    <col min="12049" max="12049" width="12.26953125" style="1" bestFit="1" customWidth="1"/>
    <col min="12050" max="12050" width="10.36328125" style="1" customWidth="1"/>
    <col min="12051" max="12287" width="39.36328125" style="1"/>
    <col min="12288" max="12288" width="5.08984375" style="1" customWidth="1"/>
    <col min="12289" max="12291" width="16.26953125" style="1" customWidth="1"/>
    <col min="12292" max="12292" width="12.7265625" style="1" customWidth="1"/>
    <col min="12293" max="12293" width="15" style="1" customWidth="1"/>
    <col min="12294" max="12294" width="5.6328125" style="1" customWidth="1"/>
    <col min="12295" max="12295" width="11.90625" style="1" customWidth="1"/>
    <col min="12296" max="12296" width="4.90625" style="1" customWidth="1"/>
    <col min="12297" max="12297" width="8.08984375" style="1" customWidth="1"/>
    <col min="12298" max="12298" width="11.90625" style="1" customWidth="1"/>
    <col min="12299" max="12299" width="8.6328125" style="1" bestFit="1" customWidth="1"/>
    <col min="12300" max="12301" width="10.36328125" style="1" bestFit="1" customWidth="1"/>
    <col min="12302" max="12302" width="18.90625" style="1" bestFit="1" customWidth="1"/>
    <col min="12303" max="12303" width="21.36328125" style="1" bestFit="1" customWidth="1"/>
    <col min="12304" max="12304" width="9" style="1" bestFit="1" customWidth="1"/>
    <col min="12305" max="12305" width="12.26953125" style="1" bestFit="1" customWidth="1"/>
    <col min="12306" max="12306" width="10.36328125" style="1" customWidth="1"/>
    <col min="12307" max="12543" width="39.36328125" style="1"/>
    <col min="12544" max="12544" width="5.08984375" style="1" customWidth="1"/>
    <col min="12545" max="12547" width="16.26953125" style="1" customWidth="1"/>
    <col min="12548" max="12548" width="12.7265625" style="1" customWidth="1"/>
    <col min="12549" max="12549" width="15" style="1" customWidth="1"/>
    <col min="12550" max="12550" width="5.6328125" style="1" customWidth="1"/>
    <col min="12551" max="12551" width="11.90625" style="1" customWidth="1"/>
    <col min="12552" max="12552" width="4.90625" style="1" customWidth="1"/>
    <col min="12553" max="12553" width="8.08984375" style="1" customWidth="1"/>
    <col min="12554" max="12554" width="11.90625" style="1" customWidth="1"/>
    <col min="12555" max="12555" width="8.6328125" style="1" bestFit="1" customWidth="1"/>
    <col min="12556" max="12557" width="10.36328125" style="1" bestFit="1" customWidth="1"/>
    <col min="12558" max="12558" width="18.90625" style="1" bestFit="1" customWidth="1"/>
    <col min="12559" max="12559" width="21.36328125" style="1" bestFit="1" customWidth="1"/>
    <col min="12560" max="12560" width="9" style="1" bestFit="1" customWidth="1"/>
    <col min="12561" max="12561" width="12.26953125" style="1" bestFit="1" customWidth="1"/>
    <col min="12562" max="12562" width="10.36328125" style="1" customWidth="1"/>
    <col min="12563" max="12799" width="39.36328125" style="1"/>
    <col min="12800" max="12800" width="5.08984375" style="1" customWidth="1"/>
    <col min="12801" max="12803" width="16.26953125" style="1" customWidth="1"/>
    <col min="12804" max="12804" width="12.7265625" style="1" customWidth="1"/>
    <col min="12805" max="12805" width="15" style="1" customWidth="1"/>
    <col min="12806" max="12806" width="5.6328125" style="1" customWidth="1"/>
    <col min="12807" max="12807" width="11.90625" style="1" customWidth="1"/>
    <col min="12808" max="12808" width="4.90625" style="1" customWidth="1"/>
    <col min="12809" max="12809" width="8.08984375" style="1" customWidth="1"/>
    <col min="12810" max="12810" width="11.90625" style="1" customWidth="1"/>
    <col min="12811" max="12811" width="8.6328125" style="1" bestFit="1" customWidth="1"/>
    <col min="12812" max="12813" width="10.36328125" style="1" bestFit="1" customWidth="1"/>
    <col min="12814" max="12814" width="18.90625" style="1" bestFit="1" customWidth="1"/>
    <col min="12815" max="12815" width="21.36328125" style="1" bestFit="1" customWidth="1"/>
    <col min="12816" max="12816" width="9" style="1" bestFit="1" customWidth="1"/>
    <col min="12817" max="12817" width="12.26953125" style="1" bestFit="1" customWidth="1"/>
    <col min="12818" max="12818" width="10.36328125" style="1" customWidth="1"/>
    <col min="12819" max="13055" width="39.36328125" style="1"/>
    <col min="13056" max="13056" width="5.08984375" style="1" customWidth="1"/>
    <col min="13057" max="13059" width="16.26953125" style="1" customWidth="1"/>
    <col min="13060" max="13060" width="12.7265625" style="1" customWidth="1"/>
    <col min="13061" max="13061" width="15" style="1" customWidth="1"/>
    <col min="13062" max="13062" width="5.6328125" style="1" customWidth="1"/>
    <col min="13063" max="13063" width="11.90625" style="1" customWidth="1"/>
    <col min="13064" max="13064" width="4.90625" style="1" customWidth="1"/>
    <col min="13065" max="13065" width="8.08984375" style="1" customWidth="1"/>
    <col min="13066" max="13066" width="11.90625" style="1" customWidth="1"/>
    <col min="13067" max="13067" width="8.6328125" style="1" bestFit="1" customWidth="1"/>
    <col min="13068" max="13069" width="10.36328125" style="1" bestFit="1" customWidth="1"/>
    <col min="13070" max="13070" width="18.90625" style="1" bestFit="1" customWidth="1"/>
    <col min="13071" max="13071" width="21.36328125" style="1" bestFit="1" customWidth="1"/>
    <col min="13072" max="13072" width="9" style="1" bestFit="1" customWidth="1"/>
    <col min="13073" max="13073" width="12.26953125" style="1" bestFit="1" customWidth="1"/>
    <col min="13074" max="13074" width="10.36328125" style="1" customWidth="1"/>
    <col min="13075" max="13311" width="39.36328125" style="1"/>
    <col min="13312" max="13312" width="5.08984375" style="1" customWidth="1"/>
    <col min="13313" max="13315" width="16.26953125" style="1" customWidth="1"/>
    <col min="13316" max="13316" width="12.7265625" style="1" customWidth="1"/>
    <col min="13317" max="13317" width="15" style="1" customWidth="1"/>
    <col min="13318" max="13318" width="5.6328125" style="1" customWidth="1"/>
    <col min="13319" max="13319" width="11.90625" style="1" customWidth="1"/>
    <col min="13320" max="13320" width="4.90625" style="1" customWidth="1"/>
    <col min="13321" max="13321" width="8.08984375" style="1" customWidth="1"/>
    <col min="13322" max="13322" width="11.90625" style="1" customWidth="1"/>
    <col min="13323" max="13323" width="8.6328125" style="1" bestFit="1" customWidth="1"/>
    <col min="13324" max="13325" width="10.36328125" style="1" bestFit="1" customWidth="1"/>
    <col min="13326" max="13326" width="18.90625" style="1" bestFit="1" customWidth="1"/>
    <col min="13327" max="13327" width="21.36328125" style="1" bestFit="1" customWidth="1"/>
    <col min="13328" max="13328" width="9" style="1" bestFit="1" customWidth="1"/>
    <col min="13329" max="13329" width="12.26953125" style="1" bestFit="1" customWidth="1"/>
    <col min="13330" max="13330" width="10.36328125" style="1" customWidth="1"/>
    <col min="13331" max="13567" width="39.36328125" style="1"/>
    <col min="13568" max="13568" width="5.08984375" style="1" customWidth="1"/>
    <col min="13569" max="13571" width="16.26953125" style="1" customWidth="1"/>
    <col min="13572" max="13572" width="12.7265625" style="1" customWidth="1"/>
    <col min="13573" max="13573" width="15" style="1" customWidth="1"/>
    <col min="13574" max="13574" width="5.6328125" style="1" customWidth="1"/>
    <col min="13575" max="13575" width="11.90625" style="1" customWidth="1"/>
    <col min="13576" max="13576" width="4.90625" style="1" customWidth="1"/>
    <col min="13577" max="13577" width="8.08984375" style="1" customWidth="1"/>
    <col min="13578" max="13578" width="11.90625" style="1" customWidth="1"/>
    <col min="13579" max="13579" width="8.6328125" style="1" bestFit="1" customWidth="1"/>
    <col min="13580" max="13581" width="10.36328125" style="1" bestFit="1" customWidth="1"/>
    <col min="13582" max="13582" width="18.90625" style="1" bestFit="1" customWidth="1"/>
    <col min="13583" max="13583" width="21.36328125" style="1" bestFit="1" customWidth="1"/>
    <col min="13584" max="13584" width="9" style="1" bestFit="1" customWidth="1"/>
    <col min="13585" max="13585" width="12.26953125" style="1" bestFit="1" customWidth="1"/>
    <col min="13586" max="13586" width="10.36328125" style="1" customWidth="1"/>
    <col min="13587" max="13823" width="39.36328125" style="1"/>
    <col min="13824" max="13824" width="5.08984375" style="1" customWidth="1"/>
    <col min="13825" max="13827" width="16.26953125" style="1" customWidth="1"/>
    <col min="13828" max="13828" width="12.7265625" style="1" customWidth="1"/>
    <col min="13829" max="13829" width="15" style="1" customWidth="1"/>
    <col min="13830" max="13830" width="5.6328125" style="1" customWidth="1"/>
    <col min="13831" max="13831" width="11.90625" style="1" customWidth="1"/>
    <col min="13832" max="13832" width="4.90625" style="1" customWidth="1"/>
    <col min="13833" max="13833" width="8.08984375" style="1" customWidth="1"/>
    <col min="13834" max="13834" width="11.90625" style="1" customWidth="1"/>
    <col min="13835" max="13835" width="8.6328125" style="1" bestFit="1" customWidth="1"/>
    <col min="13836" max="13837" width="10.36328125" style="1" bestFit="1" customWidth="1"/>
    <col min="13838" max="13838" width="18.90625" style="1" bestFit="1" customWidth="1"/>
    <col min="13839" max="13839" width="21.36328125" style="1" bestFit="1" customWidth="1"/>
    <col min="13840" max="13840" width="9" style="1" bestFit="1" customWidth="1"/>
    <col min="13841" max="13841" width="12.26953125" style="1" bestFit="1" customWidth="1"/>
    <col min="13842" max="13842" width="10.36328125" style="1" customWidth="1"/>
    <col min="13843" max="14079" width="39.36328125" style="1"/>
    <col min="14080" max="14080" width="5.08984375" style="1" customWidth="1"/>
    <col min="14081" max="14083" width="16.26953125" style="1" customWidth="1"/>
    <col min="14084" max="14084" width="12.7265625" style="1" customWidth="1"/>
    <col min="14085" max="14085" width="15" style="1" customWidth="1"/>
    <col min="14086" max="14086" width="5.6328125" style="1" customWidth="1"/>
    <col min="14087" max="14087" width="11.90625" style="1" customWidth="1"/>
    <col min="14088" max="14088" width="4.90625" style="1" customWidth="1"/>
    <col min="14089" max="14089" width="8.08984375" style="1" customWidth="1"/>
    <col min="14090" max="14090" width="11.90625" style="1" customWidth="1"/>
    <col min="14091" max="14091" width="8.6328125" style="1" bestFit="1" customWidth="1"/>
    <col min="14092" max="14093" width="10.36328125" style="1" bestFit="1" customWidth="1"/>
    <col min="14094" max="14094" width="18.90625" style="1" bestFit="1" customWidth="1"/>
    <col min="14095" max="14095" width="21.36328125" style="1" bestFit="1" customWidth="1"/>
    <col min="14096" max="14096" width="9" style="1" bestFit="1" customWidth="1"/>
    <col min="14097" max="14097" width="12.26953125" style="1" bestFit="1" customWidth="1"/>
    <col min="14098" max="14098" width="10.36328125" style="1" customWidth="1"/>
    <col min="14099" max="14335" width="39.36328125" style="1"/>
    <col min="14336" max="14336" width="5.08984375" style="1" customWidth="1"/>
    <col min="14337" max="14339" width="16.26953125" style="1" customWidth="1"/>
    <col min="14340" max="14340" width="12.7265625" style="1" customWidth="1"/>
    <col min="14341" max="14341" width="15" style="1" customWidth="1"/>
    <col min="14342" max="14342" width="5.6328125" style="1" customWidth="1"/>
    <col min="14343" max="14343" width="11.90625" style="1" customWidth="1"/>
    <col min="14344" max="14344" width="4.90625" style="1" customWidth="1"/>
    <col min="14345" max="14345" width="8.08984375" style="1" customWidth="1"/>
    <col min="14346" max="14346" width="11.90625" style="1" customWidth="1"/>
    <col min="14347" max="14347" width="8.6328125" style="1" bestFit="1" customWidth="1"/>
    <col min="14348" max="14349" width="10.36328125" style="1" bestFit="1" customWidth="1"/>
    <col min="14350" max="14350" width="18.90625" style="1" bestFit="1" customWidth="1"/>
    <col min="14351" max="14351" width="21.36328125" style="1" bestFit="1" customWidth="1"/>
    <col min="14352" max="14352" width="9" style="1" bestFit="1" customWidth="1"/>
    <col min="14353" max="14353" width="12.26953125" style="1" bestFit="1" customWidth="1"/>
    <col min="14354" max="14354" width="10.36328125" style="1" customWidth="1"/>
    <col min="14355" max="14591" width="39.36328125" style="1"/>
    <col min="14592" max="14592" width="5.08984375" style="1" customWidth="1"/>
    <col min="14593" max="14595" width="16.26953125" style="1" customWidth="1"/>
    <col min="14596" max="14596" width="12.7265625" style="1" customWidth="1"/>
    <col min="14597" max="14597" width="15" style="1" customWidth="1"/>
    <col min="14598" max="14598" width="5.6328125" style="1" customWidth="1"/>
    <col min="14599" max="14599" width="11.90625" style="1" customWidth="1"/>
    <col min="14600" max="14600" width="4.90625" style="1" customWidth="1"/>
    <col min="14601" max="14601" width="8.08984375" style="1" customWidth="1"/>
    <col min="14602" max="14602" width="11.90625" style="1" customWidth="1"/>
    <col min="14603" max="14603" width="8.6328125" style="1" bestFit="1" customWidth="1"/>
    <col min="14604" max="14605" width="10.36328125" style="1" bestFit="1" customWidth="1"/>
    <col min="14606" max="14606" width="18.90625" style="1" bestFit="1" customWidth="1"/>
    <col min="14607" max="14607" width="21.36328125" style="1" bestFit="1" customWidth="1"/>
    <col min="14608" max="14608" width="9" style="1" bestFit="1" customWidth="1"/>
    <col min="14609" max="14609" width="12.26953125" style="1" bestFit="1" customWidth="1"/>
    <col min="14610" max="14610" width="10.36328125" style="1" customWidth="1"/>
    <col min="14611" max="14847" width="39.36328125" style="1"/>
    <col min="14848" max="14848" width="5.08984375" style="1" customWidth="1"/>
    <col min="14849" max="14851" width="16.26953125" style="1" customWidth="1"/>
    <col min="14852" max="14852" width="12.7265625" style="1" customWidth="1"/>
    <col min="14853" max="14853" width="15" style="1" customWidth="1"/>
    <col min="14854" max="14854" width="5.6328125" style="1" customWidth="1"/>
    <col min="14855" max="14855" width="11.90625" style="1" customWidth="1"/>
    <col min="14856" max="14856" width="4.90625" style="1" customWidth="1"/>
    <col min="14857" max="14857" width="8.08984375" style="1" customWidth="1"/>
    <col min="14858" max="14858" width="11.90625" style="1" customWidth="1"/>
    <col min="14859" max="14859" width="8.6328125" style="1" bestFit="1" customWidth="1"/>
    <col min="14860" max="14861" width="10.36328125" style="1" bestFit="1" customWidth="1"/>
    <col min="14862" max="14862" width="18.90625" style="1" bestFit="1" customWidth="1"/>
    <col min="14863" max="14863" width="21.36328125" style="1" bestFit="1" customWidth="1"/>
    <col min="14864" max="14864" width="9" style="1" bestFit="1" customWidth="1"/>
    <col min="14865" max="14865" width="12.26953125" style="1" bestFit="1" customWidth="1"/>
    <col min="14866" max="14866" width="10.36328125" style="1" customWidth="1"/>
    <col min="14867" max="15103" width="39.36328125" style="1"/>
    <col min="15104" max="15104" width="5.08984375" style="1" customWidth="1"/>
    <col min="15105" max="15107" width="16.26953125" style="1" customWidth="1"/>
    <col min="15108" max="15108" width="12.7265625" style="1" customWidth="1"/>
    <col min="15109" max="15109" width="15" style="1" customWidth="1"/>
    <col min="15110" max="15110" width="5.6328125" style="1" customWidth="1"/>
    <col min="15111" max="15111" width="11.90625" style="1" customWidth="1"/>
    <col min="15112" max="15112" width="4.90625" style="1" customWidth="1"/>
    <col min="15113" max="15113" width="8.08984375" style="1" customWidth="1"/>
    <col min="15114" max="15114" width="11.90625" style="1" customWidth="1"/>
    <col min="15115" max="15115" width="8.6328125" style="1" bestFit="1" customWidth="1"/>
    <col min="15116" max="15117" width="10.36328125" style="1" bestFit="1" customWidth="1"/>
    <col min="15118" max="15118" width="18.90625" style="1" bestFit="1" customWidth="1"/>
    <col min="15119" max="15119" width="21.36328125" style="1" bestFit="1" customWidth="1"/>
    <col min="15120" max="15120" width="9" style="1" bestFit="1" customWidth="1"/>
    <col min="15121" max="15121" width="12.26953125" style="1" bestFit="1" customWidth="1"/>
    <col min="15122" max="15122" width="10.36328125" style="1" customWidth="1"/>
    <col min="15123" max="15359" width="39.36328125" style="1"/>
    <col min="15360" max="15360" width="5.08984375" style="1" customWidth="1"/>
    <col min="15361" max="15363" width="16.26953125" style="1" customWidth="1"/>
    <col min="15364" max="15364" width="12.7265625" style="1" customWidth="1"/>
    <col min="15365" max="15365" width="15" style="1" customWidth="1"/>
    <col min="15366" max="15366" width="5.6328125" style="1" customWidth="1"/>
    <col min="15367" max="15367" width="11.90625" style="1" customWidth="1"/>
    <col min="15368" max="15368" width="4.90625" style="1" customWidth="1"/>
    <col min="15369" max="15369" width="8.08984375" style="1" customWidth="1"/>
    <col min="15370" max="15370" width="11.90625" style="1" customWidth="1"/>
    <col min="15371" max="15371" width="8.6328125" style="1" bestFit="1" customWidth="1"/>
    <col min="15372" max="15373" width="10.36328125" style="1" bestFit="1" customWidth="1"/>
    <col min="15374" max="15374" width="18.90625" style="1" bestFit="1" customWidth="1"/>
    <col min="15375" max="15375" width="21.36328125" style="1" bestFit="1" customWidth="1"/>
    <col min="15376" max="15376" width="9" style="1" bestFit="1" customWidth="1"/>
    <col min="15377" max="15377" width="12.26953125" style="1" bestFit="1" customWidth="1"/>
    <col min="15378" max="15378" width="10.36328125" style="1" customWidth="1"/>
    <col min="15379" max="15615" width="39.36328125" style="1"/>
    <col min="15616" max="15616" width="5.08984375" style="1" customWidth="1"/>
    <col min="15617" max="15619" width="16.26953125" style="1" customWidth="1"/>
    <col min="15620" max="15620" width="12.7265625" style="1" customWidth="1"/>
    <col min="15621" max="15621" width="15" style="1" customWidth="1"/>
    <col min="15622" max="15622" width="5.6328125" style="1" customWidth="1"/>
    <col min="15623" max="15623" width="11.90625" style="1" customWidth="1"/>
    <col min="15624" max="15624" width="4.90625" style="1" customWidth="1"/>
    <col min="15625" max="15625" width="8.08984375" style="1" customWidth="1"/>
    <col min="15626" max="15626" width="11.90625" style="1" customWidth="1"/>
    <col min="15627" max="15627" width="8.6328125" style="1" bestFit="1" customWidth="1"/>
    <col min="15628" max="15629" width="10.36328125" style="1" bestFit="1" customWidth="1"/>
    <col min="15630" max="15630" width="18.90625" style="1" bestFit="1" customWidth="1"/>
    <col min="15631" max="15631" width="21.36328125" style="1" bestFit="1" customWidth="1"/>
    <col min="15632" max="15632" width="9" style="1" bestFit="1" customWidth="1"/>
    <col min="15633" max="15633" width="12.26953125" style="1" bestFit="1" customWidth="1"/>
    <col min="15634" max="15634" width="10.36328125" style="1" customWidth="1"/>
    <col min="15635" max="15871" width="39.36328125" style="1"/>
    <col min="15872" max="15872" width="5.08984375" style="1" customWidth="1"/>
    <col min="15873" max="15875" width="16.26953125" style="1" customWidth="1"/>
    <col min="15876" max="15876" width="12.7265625" style="1" customWidth="1"/>
    <col min="15877" max="15877" width="15" style="1" customWidth="1"/>
    <col min="15878" max="15878" width="5.6328125" style="1" customWidth="1"/>
    <col min="15879" max="15879" width="11.90625" style="1" customWidth="1"/>
    <col min="15880" max="15880" width="4.90625" style="1" customWidth="1"/>
    <col min="15881" max="15881" width="8.08984375" style="1" customWidth="1"/>
    <col min="15882" max="15882" width="11.90625" style="1" customWidth="1"/>
    <col min="15883" max="15883" width="8.6328125" style="1" bestFit="1" customWidth="1"/>
    <col min="15884" max="15885" width="10.36328125" style="1" bestFit="1" customWidth="1"/>
    <col min="15886" max="15886" width="18.90625" style="1" bestFit="1" customWidth="1"/>
    <col min="15887" max="15887" width="21.36328125" style="1" bestFit="1" customWidth="1"/>
    <col min="15888" max="15888" width="9" style="1" bestFit="1" customWidth="1"/>
    <col min="15889" max="15889" width="12.26953125" style="1" bestFit="1" customWidth="1"/>
    <col min="15890" max="15890" width="10.36328125" style="1" customWidth="1"/>
    <col min="15891" max="16127" width="39.36328125" style="1"/>
    <col min="16128" max="16128" width="5.08984375" style="1" customWidth="1"/>
    <col min="16129" max="16131" width="16.26953125" style="1" customWidth="1"/>
    <col min="16132" max="16132" width="12.7265625" style="1" customWidth="1"/>
    <col min="16133" max="16133" width="15" style="1" customWidth="1"/>
    <col min="16134" max="16134" width="5.6328125" style="1" customWidth="1"/>
    <col min="16135" max="16135" width="11.90625" style="1" customWidth="1"/>
    <col min="16136" max="16136" width="4.90625" style="1" customWidth="1"/>
    <col min="16137" max="16137" width="8.08984375" style="1" customWidth="1"/>
    <col min="16138" max="16138" width="11.90625" style="1" customWidth="1"/>
    <col min="16139" max="16139" width="8.6328125" style="1" bestFit="1" customWidth="1"/>
    <col min="16140" max="16141" width="10.36328125" style="1" bestFit="1" customWidth="1"/>
    <col min="16142" max="16142" width="18.90625" style="1" bestFit="1" customWidth="1"/>
    <col min="16143" max="16143" width="21.36328125" style="1" bestFit="1" customWidth="1"/>
    <col min="16144" max="16144" width="9" style="1" bestFit="1" customWidth="1"/>
    <col min="16145" max="16145" width="12.26953125" style="1" bestFit="1" customWidth="1"/>
    <col min="16146" max="16146" width="10.36328125" style="1" customWidth="1"/>
    <col min="16147" max="16384" width="39.36328125" style="1"/>
  </cols>
  <sheetData>
    <row r="1" spans="1:245" ht="13.5" customHeight="1">
      <c r="A1" s="55"/>
      <c r="B1" s="10"/>
      <c r="C1" s="10"/>
      <c r="D1" s="10"/>
      <c r="E1" s="10"/>
      <c r="F1" s="10"/>
      <c r="G1" s="10"/>
      <c r="H1" s="10"/>
      <c r="I1" s="10"/>
      <c r="J1" s="10"/>
      <c r="K1" s="10"/>
      <c r="L1" s="10"/>
      <c r="M1" s="10"/>
      <c r="N1" s="10"/>
      <c r="O1" s="10"/>
      <c r="P1" s="10"/>
      <c r="Q1" s="10"/>
      <c r="R1" s="49"/>
    </row>
    <row r="2" spans="1:245" ht="13.5" customHeight="1">
      <c r="A2" s="65" t="s">
        <v>1451</v>
      </c>
      <c r="B2" s="51"/>
      <c r="C2" s="51"/>
      <c r="D2" s="51"/>
      <c r="E2" s="51"/>
      <c r="F2" s="51"/>
      <c r="G2" s="51"/>
      <c r="H2" s="51"/>
      <c r="I2" s="51"/>
      <c r="J2" s="51"/>
      <c r="K2" s="51"/>
      <c r="L2" s="51"/>
      <c r="M2" s="51"/>
      <c r="N2" s="51"/>
      <c r="O2" s="51"/>
      <c r="P2" s="51"/>
      <c r="Q2" s="51"/>
      <c r="R2" s="49"/>
    </row>
    <row r="3" spans="1:245" ht="13.5" customHeight="1">
      <c r="A3" s="51"/>
      <c r="B3" s="51"/>
      <c r="C3" s="51"/>
      <c r="D3" s="51"/>
      <c r="E3" s="51"/>
      <c r="F3" s="51"/>
      <c r="G3" s="51"/>
      <c r="H3" s="51"/>
      <c r="I3" s="51"/>
      <c r="J3" s="51"/>
      <c r="K3" s="51"/>
      <c r="L3" s="51"/>
      <c r="M3" s="51"/>
      <c r="N3" s="51"/>
      <c r="O3" s="51"/>
      <c r="P3" s="51"/>
      <c r="Q3" s="51"/>
      <c r="R3" s="49"/>
    </row>
    <row r="4" spans="1:245">
      <c r="A4" s="11"/>
      <c r="B4" s="652" t="str">
        <f ca="1">"〔施設"&amp;C5&amp;"（公立"&amp;C6&amp;"、"&amp;"私立"&amp;C7&amp;"）"&amp;"  定員"&amp;E5&amp;"（公立"&amp;E6&amp;"、私立"&amp;E7&amp;"）〕"</f>
        <v>〔施設62（公立6、私立56）  定員4520（公立392、私立4128）〕</v>
      </c>
      <c r="C4" s="652"/>
      <c r="D4" s="652"/>
      <c r="E4" s="11" t="str">
        <f ca="1">IF(H71=E5,"","おかしいぞ～？")</f>
        <v/>
      </c>
      <c r="F4" s="11"/>
      <c r="G4" s="11"/>
      <c r="H4" s="11"/>
      <c r="I4" s="11"/>
      <c r="J4" s="11"/>
      <c r="K4" s="11"/>
      <c r="L4" s="11"/>
      <c r="M4" s="11"/>
      <c r="N4" s="11"/>
      <c r="O4" s="11"/>
      <c r="P4" s="11"/>
      <c r="Q4" s="11"/>
    </row>
    <row r="5" spans="1:245">
      <c r="A5" s="15"/>
      <c r="B5" s="16" t="s">
        <v>330</v>
      </c>
      <c r="C5" s="17">
        <f>C6+C7</f>
        <v>62</v>
      </c>
      <c r="D5" s="18" t="s">
        <v>47</v>
      </c>
      <c r="E5" s="19">
        <f ca="1">E6+E7</f>
        <v>4520</v>
      </c>
      <c r="F5" s="11"/>
      <c r="G5" s="11"/>
      <c r="H5" s="11"/>
      <c r="I5" s="11"/>
      <c r="J5" s="11"/>
      <c r="K5" s="11"/>
      <c r="L5" s="11"/>
      <c r="M5" s="11"/>
      <c r="N5" s="11"/>
      <c r="O5" s="11"/>
      <c r="P5" s="11"/>
      <c r="Q5" s="11"/>
    </row>
    <row r="6" spans="1:245">
      <c r="A6" s="15"/>
      <c r="B6" s="16" t="s">
        <v>45</v>
      </c>
      <c r="C6" s="17">
        <f>COUNTIF($P$9:$P$71,B6)</f>
        <v>6</v>
      </c>
      <c r="D6" s="18" t="s">
        <v>45</v>
      </c>
      <c r="E6" s="19">
        <f ca="1">SUMIF($P$9:$P$71,D6,$H$9:$H$70)</f>
        <v>392</v>
      </c>
      <c r="F6" s="11"/>
      <c r="G6" s="11"/>
      <c r="H6" s="11"/>
      <c r="I6" s="11"/>
      <c r="J6" s="11"/>
      <c r="K6" s="11"/>
      <c r="L6" s="11"/>
      <c r="M6" s="11"/>
      <c r="N6" s="11"/>
      <c r="O6" s="11"/>
      <c r="P6" s="11"/>
      <c r="Q6" s="11"/>
    </row>
    <row r="7" spans="1:245">
      <c r="A7" s="15"/>
      <c r="B7" s="20" t="s">
        <v>46</v>
      </c>
      <c r="C7" s="21">
        <f>COUNTIF($P$9:$P$71,B7)</f>
        <v>56</v>
      </c>
      <c r="D7" s="22" t="s">
        <v>46</v>
      </c>
      <c r="E7" s="23">
        <f ca="1">SUMIF($P$9:$P$71,D7,$H$9:$H$70)</f>
        <v>4128</v>
      </c>
      <c r="F7" s="11"/>
      <c r="G7" s="11"/>
      <c r="H7" s="11"/>
      <c r="I7" s="11"/>
      <c r="J7" s="11"/>
      <c r="K7" s="11"/>
      <c r="L7" s="11"/>
      <c r="M7" s="11"/>
      <c r="N7" s="11"/>
      <c r="O7" s="11"/>
      <c r="P7" s="11"/>
      <c r="Q7" s="11"/>
    </row>
    <row r="8" spans="1:245" s="49" customFormat="1" ht="42" customHeight="1">
      <c r="A8" s="150" t="s">
        <v>70</v>
      </c>
      <c r="B8" s="151" t="s">
        <v>74</v>
      </c>
      <c r="C8" s="151" t="s">
        <v>75</v>
      </c>
      <c r="D8" s="151" t="s">
        <v>76</v>
      </c>
      <c r="E8" s="151" t="s">
        <v>481</v>
      </c>
      <c r="F8" s="152" t="s">
        <v>167</v>
      </c>
      <c r="G8" s="151" t="s">
        <v>77</v>
      </c>
      <c r="H8" s="151" t="s">
        <v>78</v>
      </c>
      <c r="I8" s="153" t="s">
        <v>73</v>
      </c>
      <c r="J8" s="166" t="s">
        <v>79</v>
      </c>
      <c r="K8" s="169" t="s">
        <v>69</v>
      </c>
      <c r="L8" s="162" t="s">
        <v>740</v>
      </c>
      <c r="M8" s="162" t="s">
        <v>741</v>
      </c>
      <c r="N8" s="163" t="s">
        <v>295</v>
      </c>
      <c r="O8" s="163" t="s">
        <v>71</v>
      </c>
      <c r="P8" s="162" t="s">
        <v>44</v>
      </c>
      <c r="Q8" s="164" t="s">
        <v>63</v>
      </c>
    </row>
    <row r="9" spans="1:245" s="203" customFormat="1" ht="42" customHeight="1">
      <c r="A9" s="172" t="s">
        <v>6120</v>
      </c>
      <c r="B9" s="173" t="s">
        <v>6121</v>
      </c>
      <c r="C9" s="173" t="s">
        <v>6121</v>
      </c>
      <c r="D9" s="173" t="s">
        <v>2364</v>
      </c>
      <c r="E9" s="174" t="str">
        <f t="shared" ref="E9:E16" si="0">M9&amp;N9</f>
        <v>下関市武久町2-53-8</v>
      </c>
      <c r="F9" s="174" t="s">
        <v>946</v>
      </c>
      <c r="G9" s="175">
        <v>32234</v>
      </c>
      <c r="H9" s="176">
        <v>100</v>
      </c>
      <c r="I9" s="197" t="s">
        <v>2206</v>
      </c>
      <c r="J9" s="297"/>
      <c r="K9" s="298" t="s">
        <v>5623</v>
      </c>
      <c r="L9" s="179" t="s">
        <v>18</v>
      </c>
      <c r="M9" s="179" t="s">
        <v>19</v>
      </c>
      <c r="N9" s="180" t="s">
        <v>2156</v>
      </c>
      <c r="O9" s="180" t="s">
        <v>6122</v>
      </c>
      <c r="P9" s="181" t="str">
        <f t="shared" ref="P9:P16" si="1">IF(Q9="","",IF(OR(Q9="国",Q9="県",Q9="市町",Q9="組合その他"),"（公立）","（私立）"))</f>
        <v>（私立）</v>
      </c>
      <c r="Q9" s="291" t="s">
        <v>114</v>
      </c>
      <c r="R9" s="204"/>
      <c r="S9" s="202"/>
      <c r="T9" s="199"/>
      <c r="U9" s="199"/>
      <c r="X9" s="204"/>
      <c r="Y9" s="204"/>
      <c r="Z9" s="204"/>
      <c r="AA9" s="204"/>
      <c r="AB9" s="199"/>
      <c r="AC9" s="199"/>
      <c r="AD9" s="200"/>
      <c r="AE9" s="201"/>
      <c r="AF9" s="199"/>
      <c r="AG9" s="199"/>
      <c r="AH9" s="202"/>
      <c r="AI9" s="202"/>
      <c r="AJ9" s="202"/>
      <c r="AK9" s="199"/>
      <c r="AL9" s="199"/>
      <c r="AO9" s="204"/>
      <c r="AP9" s="204"/>
      <c r="AQ9" s="204"/>
      <c r="AR9" s="204"/>
      <c r="AS9" s="199"/>
      <c r="AT9" s="199"/>
      <c r="AU9" s="200"/>
      <c r="AV9" s="201"/>
      <c r="AW9" s="199"/>
      <c r="AX9" s="199"/>
      <c r="AY9" s="202"/>
      <c r="AZ9" s="202"/>
      <c r="BA9" s="202"/>
      <c r="BB9" s="199"/>
      <c r="BC9" s="199"/>
      <c r="BF9" s="204"/>
      <c r="BG9" s="204"/>
      <c r="BH9" s="204"/>
      <c r="BI9" s="204"/>
      <c r="BJ9" s="199"/>
      <c r="BK9" s="199"/>
      <c r="BL9" s="200"/>
      <c r="BM9" s="201"/>
      <c r="BN9" s="199"/>
      <c r="BO9" s="199"/>
      <c r="BP9" s="202"/>
      <c r="BQ9" s="202"/>
      <c r="BR9" s="202"/>
      <c r="BS9" s="199"/>
      <c r="BT9" s="199"/>
      <c r="BW9" s="204"/>
      <c r="BX9" s="204"/>
      <c r="BY9" s="204"/>
      <c r="BZ9" s="204"/>
      <c r="CA9" s="199"/>
      <c r="CB9" s="199"/>
      <c r="CC9" s="200"/>
      <c r="CD9" s="201"/>
      <c r="CE9" s="199"/>
      <c r="CF9" s="199"/>
      <c r="CG9" s="202"/>
      <c r="CH9" s="202"/>
      <c r="CI9" s="202"/>
      <c r="CJ9" s="199"/>
      <c r="CK9" s="199"/>
      <c r="CN9" s="204"/>
      <c r="CO9" s="204"/>
      <c r="CP9" s="204"/>
      <c r="CQ9" s="204"/>
      <c r="CR9" s="199"/>
      <c r="CS9" s="199"/>
      <c r="CT9" s="200"/>
      <c r="CU9" s="201"/>
      <c r="CV9" s="199"/>
      <c r="CW9" s="199"/>
      <c r="CX9" s="202"/>
      <c r="CY9" s="202"/>
      <c r="CZ9" s="202"/>
      <c r="DA9" s="199"/>
      <c r="DB9" s="199"/>
      <c r="DE9" s="204"/>
      <c r="DF9" s="204"/>
      <c r="DG9" s="204"/>
      <c r="DH9" s="204"/>
      <c r="DI9" s="199"/>
      <c r="DJ9" s="199"/>
      <c r="DK9" s="200"/>
      <c r="DL9" s="201"/>
      <c r="DM9" s="199"/>
      <c r="DN9" s="199"/>
      <c r="DO9" s="202"/>
      <c r="DP9" s="202"/>
      <c r="DQ9" s="202"/>
      <c r="DR9" s="199"/>
      <c r="DS9" s="199"/>
      <c r="DV9" s="204"/>
      <c r="DW9" s="204"/>
      <c r="DX9" s="204"/>
      <c r="DY9" s="204"/>
      <c r="DZ9" s="199"/>
      <c r="EA9" s="199"/>
      <c r="EB9" s="200"/>
      <c r="EC9" s="201"/>
      <c r="ED9" s="199"/>
      <c r="EE9" s="199"/>
      <c r="EF9" s="202"/>
      <c r="EG9" s="202"/>
      <c r="EH9" s="202"/>
      <c r="EI9" s="199"/>
      <c r="EJ9" s="199"/>
      <c r="EM9" s="204"/>
      <c r="EN9" s="204"/>
      <c r="EO9" s="204"/>
      <c r="EP9" s="204"/>
      <c r="EQ9" s="199"/>
      <c r="ER9" s="199"/>
      <c r="ES9" s="200"/>
      <c r="ET9" s="201"/>
      <c r="EU9" s="199"/>
      <c r="EV9" s="199"/>
      <c r="EW9" s="202"/>
      <c r="EX9" s="202"/>
      <c r="EY9" s="202"/>
      <c r="EZ9" s="199"/>
      <c r="FA9" s="199"/>
      <c r="FD9" s="204"/>
      <c r="FE9" s="204"/>
      <c r="FF9" s="204"/>
      <c r="FG9" s="204"/>
      <c r="FH9" s="199"/>
      <c r="FI9" s="199"/>
      <c r="FJ9" s="200"/>
      <c r="FK9" s="201"/>
      <c r="FL9" s="199"/>
      <c r="FM9" s="199"/>
      <c r="FN9" s="202"/>
      <c r="FO9" s="202"/>
      <c r="FP9" s="202"/>
      <c r="FQ9" s="199"/>
      <c r="FR9" s="199"/>
      <c r="FU9" s="204"/>
      <c r="FV9" s="204"/>
      <c r="FW9" s="204"/>
      <c r="FX9" s="204"/>
      <c r="FY9" s="199"/>
      <c r="FZ9" s="199"/>
      <c r="GA9" s="200"/>
      <c r="GB9" s="201"/>
      <c r="GC9" s="199"/>
      <c r="GD9" s="199"/>
      <c r="GE9" s="202"/>
      <c r="GF9" s="202"/>
      <c r="GG9" s="202"/>
      <c r="GH9" s="199"/>
      <c r="GI9" s="199"/>
      <c r="GL9" s="204"/>
      <c r="GM9" s="204"/>
      <c r="GN9" s="204"/>
      <c r="GO9" s="204"/>
      <c r="GP9" s="199"/>
      <c r="GQ9" s="199"/>
      <c r="GR9" s="200"/>
      <c r="GS9" s="201"/>
      <c r="GT9" s="199"/>
      <c r="GU9" s="199"/>
      <c r="GV9" s="202"/>
      <c r="GW9" s="202"/>
      <c r="GX9" s="202"/>
      <c r="GY9" s="199"/>
      <c r="GZ9" s="199"/>
      <c r="HC9" s="204"/>
      <c r="HD9" s="204"/>
      <c r="HE9" s="204"/>
      <c r="HF9" s="204"/>
      <c r="HG9" s="199"/>
      <c r="HH9" s="199"/>
      <c r="HI9" s="200"/>
      <c r="HJ9" s="201"/>
      <c r="HK9" s="199"/>
      <c r="HL9" s="199"/>
      <c r="HM9" s="202"/>
      <c r="HN9" s="202"/>
      <c r="HO9" s="202"/>
      <c r="HP9" s="199"/>
      <c r="HQ9" s="199"/>
      <c r="HT9" s="204"/>
      <c r="HU9" s="204"/>
      <c r="HV9" s="204"/>
      <c r="HW9" s="204"/>
      <c r="HX9" s="199"/>
      <c r="HY9" s="199"/>
      <c r="HZ9" s="200"/>
      <c r="IA9" s="201"/>
      <c r="IB9" s="199"/>
      <c r="IC9" s="199"/>
      <c r="ID9" s="202"/>
      <c r="IE9" s="202"/>
      <c r="IF9" s="202"/>
      <c r="IG9" s="199"/>
      <c r="IH9" s="199"/>
      <c r="IK9" s="204"/>
    </row>
    <row r="10" spans="1:245" s="203" customFormat="1" ht="42" customHeight="1">
      <c r="A10" s="185" t="s">
        <v>6123</v>
      </c>
      <c r="B10" s="186" t="s">
        <v>7352</v>
      </c>
      <c r="C10" s="186" t="s">
        <v>7352</v>
      </c>
      <c r="D10" s="186" t="s">
        <v>8253</v>
      </c>
      <c r="E10" s="187" t="str">
        <f t="shared" si="0"/>
        <v>下関市横野町3-16-35</v>
      </c>
      <c r="F10" s="187" t="s">
        <v>948</v>
      </c>
      <c r="G10" s="171">
        <v>33270</v>
      </c>
      <c r="H10" s="188">
        <v>71</v>
      </c>
      <c r="I10" s="206" t="s">
        <v>2207</v>
      </c>
      <c r="J10" s="289"/>
      <c r="K10" s="223" t="s">
        <v>5623</v>
      </c>
      <c r="L10" s="191" t="s">
        <v>18</v>
      </c>
      <c r="M10" s="191" t="s">
        <v>19</v>
      </c>
      <c r="N10" s="192" t="s">
        <v>6124</v>
      </c>
      <c r="O10" s="192" t="s">
        <v>6125</v>
      </c>
      <c r="P10" s="193" t="str">
        <f t="shared" si="1"/>
        <v>（私立）</v>
      </c>
      <c r="Q10" s="288" t="s">
        <v>114</v>
      </c>
      <c r="R10" s="204"/>
      <c r="S10" s="202"/>
      <c r="T10" s="199"/>
      <c r="U10" s="199"/>
      <c r="X10" s="204"/>
      <c r="Y10" s="204"/>
      <c r="Z10" s="204"/>
      <c r="AA10" s="204"/>
      <c r="AB10" s="199"/>
      <c r="AC10" s="199"/>
      <c r="AD10" s="200"/>
      <c r="AE10" s="201"/>
      <c r="AF10" s="199"/>
      <c r="AG10" s="199"/>
      <c r="AH10" s="202"/>
      <c r="AI10" s="202"/>
      <c r="AJ10" s="202"/>
      <c r="AK10" s="199"/>
      <c r="AL10" s="199"/>
      <c r="AO10" s="204"/>
      <c r="AP10" s="204"/>
      <c r="AQ10" s="204"/>
      <c r="AR10" s="204"/>
      <c r="AS10" s="199"/>
      <c r="AT10" s="199"/>
      <c r="AU10" s="200"/>
      <c r="AV10" s="201"/>
      <c r="AW10" s="199"/>
      <c r="AX10" s="199"/>
      <c r="AY10" s="202"/>
      <c r="AZ10" s="202"/>
      <c r="BA10" s="202"/>
      <c r="BB10" s="199"/>
      <c r="BC10" s="199"/>
      <c r="BF10" s="204"/>
      <c r="BG10" s="204"/>
      <c r="BH10" s="204"/>
      <c r="BI10" s="204"/>
      <c r="BJ10" s="199"/>
      <c r="BK10" s="199"/>
      <c r="BL10" s="200"/>
      <c r="BM10" s="201"/>
      <c r="BN10" s="199"/>
      <c r="BO10" s="199"/>
      <c r="BP10" s="202"/>
      <c r="BQ10" s="202"/>
      <c r="BR10" s="202"/>
      <c r="BS10" s="199"/>
      <c r="BT10" s="199"/>
      <c r="BW10" s="204"/>
      <c r="BX10" s="204"/>
      <c r="BY10" s="204"/>
      <c r="BZ10" s="204"/>
      <c r="CA10" s="199"/>
      <c r="CB10" s="199"/>
      <c r="CC10" s="200"/>
      <c r="CD10" s="201"/>
      <c r="CE10" s="199"/>
      <c r="CF10" s="199"/>
      <c r="CG10" s="202"/>
      <c r="CH10" s="202"/>
      <c r="CI10" s="202"/>
      <c r="CJ10" s="199"/>
      <c r="CK10" s="199"/>
      <c r="CN10" s="204"/>
      <c r="CO10" s="204"/>
      <c r="CP10" s="204"/>
      <c r="CQ10" s="204"/>
      <c r="CR10" s="199"/>
      <c r="CS10" s="199"/>
      <c r="CT10" s="200"/>
      <c r="CU10" s="201"/>
      <c r="CV10" s="199"/>
      <c r="CW10" s="199"/>
      <c r="CX10" s="202"/>
      <c r="CY10" s="202"/>
      <c r="CZ10" s="202"/>
      <c r="DA10" s="199"/>
      <c r="DB10" s="199"/>
      <c r="DE10" s="204"/>
      <c r="DF10" s="204"/>
      <c r="DG10" s="204"/>
      <c r="DH10" s="204"/>
      <c r="DI10" s="199"/>
      <c r="DJ10" s="199"/>
      <c r="DK10" s="200"/>
      <c r="DL10" s="201"/>
      <c r="DM10" s="199"/>
      <c r="DN10" s="199"/>
      <c r="DO10" s="202"/>
      <c r="DP10" s="202"/>
      <c r="DQ10" s="202"/>
      <c r="DR10" s="199"/>
      <c r="DS10" s="199"/>
      <c r="DV10" s="204"/>
      <c r="DW10" s="204"/>
      <c r="DX10" s="204"/>
      <c r="DY10" s="204"/>
      <c r="DZ10" s="199"/>
      <c r="EA10" s="199"/>
      <c r="EB10" s="200"/>
      <c r="EC10" s="201"/>
      <c r="ED10" s="199"/>
      <c r="EE10" s="199"/>
      <c r="EF10" s="202"/>
      <c r="EG10" s="202"/>
      <c r="EH10" s="202"/>
      <c r="EI10" s="199"/>
      <c r="EJ10" s="199"/>
      <c r="EM10" s="204"/>
      <c r="EN10" s="204"/>
      <c r="EO10" s="204"/>
      <c r="EP10" s="204"/>
      <c r="EQ10" s="199"/>
      <c r="ER10" s="199"/>
      <c r="ES10" s="200"/>
      <c r="ET10" s="201"/>
      <c r="EU10" s="199"/>
      <c r="EV10" s="199"/>
      <c r="EW10" s="202"/>
      <c r="EX10" s="202"/>
      <c r="EY10" s="202"/>
      <c r="EZ10" s="199"/>
      <c r="FA10" s="199"/>
      <c r="FD10" s="204"/>
      <c r="FE10" s="204"/>
      <c r="FF10" s="204"/>
      <c r="FG10" s="204"/>
      <c r="FH10" s="199"/>
      <c r="FI10" s="199"/>
      <c r="FJ10" s="200"/>
      <c r="FK10" s="201"/>
      <c r="FL10" s="199"/>
      <c r="FM10" s="199"/>
      <c r="FN10" s="202"/>
      <c r="FO10" s="202"/>
      <c r="FP10" s="202"/>
      <c r="FQ10" s="199"/>
      <c r="FR10" s="199"/>
      <c r="FU10" s="204"/>
      <c r="FV10" s="204"/>
      <c r="FW10" s="204"/>
      <c r="FX10" s="204"/>
      <c r="FY10" s="199"/>
      <c r="FZ10" s="199"/>
      <c r="GA10" s="200"/>
      <c r="GB10" s="201"/>
      <c r="GC10" s="199"/>
      <c r="GD10" s="199"/>
      <c r="GE10" s="202"/>
      <c r="GF10" s="202"/>
      <c r="GG10" s="202"/>
      <c r="GH10" s="199"/>
      <c r="GI10" s="199"/>
      <c r="GL10" s="204"/>
      <c r="GM10" s="204"/>
      <c r="GN10" s="204"/>
      <c r="GO10" s="204"/>
      <c r="GP10" s="199"/>
      <c r="GQ10" s="199"/>
      <c r="GR10" s="200"/>
      <c r="GS10" s="201"/>
      <c r="GT10" s="199"/>
      <c r="GU10" s="199"/>
      <c r="GV10" s="202"/>
      <c r="GW10" s="202"/>
      <c r="GX10" s="202"/>
      <c r="GY10" s="199"/>
      <c r="GZ10" s="199"/>
      <c r="HC10" s="204"/>
      <c r="HD10" s="204"/>
      <c r="HE10" s="204"/>
      <c r="HF10" s="204"/>
      <c r="HG10" s="199"/>
      <c r="HH10" s="199"/>
      <c r="HI10" s="200"/>
      <c r="HJ10" s="201"/>
      <c r="HK10" s="199"/>
      <c r="HL10" s="199"/>
      <c r="HM10" s="202"/>
      <c r="HN10" s="202"/>
      <c r="HO10" s="202"/>
      <c r="HP10" s="199"/>
      <c r="HQ10" s="199"/>
      <c r="HT10" s="204"/>
      <c r="HU10" s="204"/>
      <c r="HV10" s="204"/>
      <c r="HW10" s="204"/>
      <c r="HX10" s="199"/>
      <c r="HY10" s="199"/>
      <c r="HZ10" s="200"/>
      <c r="IA10" s="201"/>
      <c r="IB10" s="199"/>
      <c r="IC10" s="199"/>
      <c r="ID10" s="202"/>
      <c r="IE10" s="202"/>
      <c r="IF10" s="202"/>
      <c r="IG10" s="199"/>
      <c r="IH10" s="199"/>
      <c r="IK10" s="204"/>
    </row>
    <row r="11" spans="1:245" s="203" customFormat="1" ht="42" customHeight="1">
      <c r="A11" s="185" t="s">
        <v>6126</v>
      </c>
      <c r="B11" s="186" t="s">
        <v>6127</v>
      </c>
      <c r="C11" s="186" t="s">
        <v>6127</v>
      </c>
      <c r="D11" s="186" t="s">
        <v>3286</v>
      </c>
      <c r="E11" s="187" t="str">
        <f t="shared" si="0"/>
        <v>下関市富任町6-17-20</v>
      </c>
      <c r="F11" s="187" t="s">
        <v>962</v>
      </c>
      <c r="G11" s="171">
        <v>33695</v>
      </c>
      <c r="H11" s="188">
        <v>50</v>
      </c>
      <c r="I11" s="206" t="s">
        <v>2208</v>
      </c>
      <c r="J11" s="289"/>
      <c r="K11" s="223" t="s">
        <v>5623</v>
      </c>
      <c r="L11" s="191" t="s">
        <v>18</v>
      </c>
      <c r="M11" s="191" t="s">
        <v>19</v>
      </c>
      <c r="N11" s="192" t="s">
        <v>2258</v>
      </c>
      <c r="O11" s="192" t="s">
        <v>6128</v>
      </c>
      <c r="P11" s="193" t="str">
        <f t="shared" si="1"/>
        <v>（私立）</v>
      </c>
      <c r="Q11" s="288" t="s">
        <v>114</v>
      </c>
      <c r="R11" s="204"/>
      <c r="S11" s="202"/>
      <c r="T11" s="199"/>
      <c r="U11" s="199"/>
      <c r="X11" s="204"/>
      <c r="Y11" s="204"/>
      <c r="Z11" s="204"/>
      <c r="AA11" s="204"/>
      <c r="AB11" s="199"/>
      <c r="AC11" s="199"/>
      <c r="AD11" s="200"/>
      <c r="AE11" s="201"/>
      <c r="AF11" s="199"/>
      <c r="AG11" s="199"/>
      <c r="AH11" s="202"/>
      <c r="AI11" s="202"/>
      <c r="AJ11" s="202"/>
      <c r="AK11" s="199"/>
      <c r="AL11" s="199"/>
      <c r="AO11" s="204"/>
      <c r="AP11" s="204"/>
      <c r="AQ11" s="204"/>
      <c r="AR11" s="204"/>
      <c r="AS11" s="199"/>
      <c r="AT11" s="199"/>
      <c r="AU11" s="200"/>
      <c r="AV11" s="201"/>
      <c r="AW11" s="199"/>
      <c r="AX11" s="199"/>
      <c r="AY11" s="202"/>
      <c r="AZ11" s="202"/>
      <c r="BA11" s="202"/>
      <c r="BB11" s="199"/>
      <c r="BC11" s="199"/>
      <c r="BF11" s="204"/>
      <c r="BG11" s="204"/>
      <c r="BH11" s="204"/>
      <c r="BI11" s="204"/>
      <c r="BJ11" s="199"/>
      <c r="BK11" s="199"/>
      <c r="BL11" s="200"/>
      <c r="BM11" s="201"/>
      <c r="BN11" s="199"/>
      <c r="BO11" s="199"/>
      <c r="BP11" s="202"/>
      <c r="BQ11" s="202"/>
      <c r="BR11" s="202"/>
      <c r="BS11" s="199"/>
      <c r="BT11" s="199"/>
      <c r="BW11" s="204"/>
      <c r="BX11" s="204"/>
      <c r="BY11" s="204"/>
      <c r="BZ11" s="204"/>
      <c r="CA11" s="199"/>
      <c r="CB11" s="199"/>
      <c r="CC11" s="200"/>
      <c r="CD11" s="201"/>
      <c r="CE11" s="199"/>
      <c r="CF11" s="199"/>
      <c r="CG11" s="202"/>
      <c r="CH11" s="202"/>
      <c r="CI11" s="202"/>
      <c r="CJ11" s="199"/>
      <c r="CK11" s="199"/>
      <c r="CN11" s="204"/>
      <c r="CO11" s="204"/>
      <c r="CP11" s="204"/>
      <c r="CQ11" s="204"/>
      <c r="CR11" s="199"/>
      <c r="CS11" s="199"/>
      <c r="CT11" s="200"/>
      <c r="CU11" s="201"/>
      <c r="CV11" s="199"/>
      <c r="CW11" s="199"/>
      <c r="CX11" s="202"/>
      <c r="CY11" s="202"/>
      <c r="CZ11" s="202"/>
      <c r="DA11" s="199"/>
      <c r="DB11" s="199"/>
      <c r="DE11" s="204"/>
      <c r="DF11" s="204"/>
      <c r="DG11" s="204"/>
      <c r="DH11" s="204"/>
      <c r="DI11" s="199"/>
      <c r="DJ11" s="199"/>
      <c r="DK11" s="200"/>
      <c r="DL11" s="201"/>
      <c r="DM11" s="199"/>
      <c r="DN11" s="199"/>
      <c r="DO11" s="202"/>
      <c r="DP11" s="202"/>
      <c r="DQ11" s="202"/>
      <c r="DR11" s="199"/>
      <c r="DS11" s="199"/>
      <c r="DV11" s="204"/>
      <c r="DW11" s="204"/>
      <c r="DX11" s="204"/>
      <c r="DY11" s="204"/>
      <c r="DZ11" s="199"/>
      <c r="EA11" s="199"/>
      <c r="EB11" s="200"/>
      <c r="EC11" s="201"/>
      <c r="ED11" s="199"/>
      <c r="EE11" s="199"/>
      <c r="EF11" s="202"/>
      <c r="EG11" s="202"/>
      <c r="EH11" s="202"/>
      <c r="EI11" s="199"/>
      <c r="EJ11" s="199"/>
      <c r="EM11" s="204"/>
      <c r="EN11" s="204"/>
      <c r="EO11" s="204"/>
      <c r="EP11" s="204"/>
      <c r="EQ11" s="199"/>
      <c r="ER11" s="199"/>
      <c r="ES11" s="200"/>
      <c r="ET11" s="201"/>
      <c r="EU11" s="199"/>
      <c r="EV11" s="199"/>
      <c r="EW11" s="202"/>
      <c r="EX11" s="202"/>
      <c r="EY11" s="202"/>
      <c r="EZ11" s="199"/>
      <c r="FA11" s="199"/>
      <c r="FD11" s="204"/>
      <c r="FE11" s="204"/>
      <c r="FF11" s="204"/>
      <c r="FG11" s="204"/>
      <c r="FH11" s="199"/>
      <c r="FI11" s="199"/>
      <c r="FJ11" s="200"/>
      <c r="FK11" s="201"/>
      <c r="FL11" s="199"/>
      <c r="FM11" s="199"/>
      <c r="FN11" s="202"/>
      <c r="FO11" s="202"/>
      <c r="FP11" s="202"/>
      <c r="FQ11" s="199"/>
      <c r="FR11" s="199"/>
      <c r="FU11" s="204"/>
      <c r="FV11" s="204"/>
      <c r="FW11" s="204"/>
      <c r="FX11" s="204"/>
      <c r="FY11" s="199"/>
      <c r="FZ11" s="199"/>
      <c r="GA11" s="200"/>
      <c r="GB11" s="201"/>
      <c r="GC11" s="199"/>
      <c r="GD11" s="199"/>
      <c r="GE11" s="202"/>
      <c r="GF11" s="202"/>
      <c r="GG11" s="202"/>
      <c r="GH11" s="199"/>
      <c r="GI11" s="199"/>
      <c r="GL11" s="204"/>
      <c r="GM11" s="204"/>
      <c r="GN11" s="204"/>
      <c r="GO11" s="204"/>
      <c r="GP11" s="199"/>
      <c r="GQ11" s="199"/>
      <c r="GR11" s="200"/>
      <c r="GS11" s="201"/>
      <c r="GT11" s="199"/>
      <c r="GU11" s="199"/>
      <c r="GV11" s="202"/>
      <c r="GW11" s="202"/>
      <c r="GX11" s="202"/>
      <c r="GY11" s="199"/>
      <c r="GZ11" s="199"/>
      <c r="HC11" s="204"/>
      <c r="HD11" s="204"/>
      <c r="HE11" s="204"/>
      <c r="HF11" s="204"/>
      <c r="HG11" s="199"/>
      <c r="HH11" s="199"/>
      <c r="HI11" s="200"/>
      <c r="HJ11" s="201"/>
      <c r="HK11" s="199"/>
      <c r="HL11" s="199"/>
      <c r="HM11" s="202"/>
      <c r="HN11" s="202"/>
      <c r="HO11" s="202"/>
      <c r="HP11" s="199"/>
      <c r="HQ11" s="199"/>
      <c r="HT11" s="204"/>
      <c r="HU11" s="204"/>
      <c r="HV11" s="204"/>
      <c r="HW11" s="204"/>
      <c r="HX11" s="199"/>
      <c r="HY11" s="199"/>
      <c r="HZ11" s="200"/>
      <c r="IA11" s="201"/>
      <c r="IB11" s="199"/>
      <c r="IC11" s="199"/>
      <c r="ID11" s="202"/>
      <c r="IE11" s="202"/>
      <c r="IF11" s="202"/>
      <c r="IG11" s="199"/>
      <c r="IH11" s="199"/>
      <c r="IK11" s="204"/>
    </row>
    <row r="12" spans="1:245" s="203" customFormat="1" ht="42" customHeight="1">
      <c r="A12" s="185" t="s">
        <v>6129</v>
      </c>
      <c r="B12" s="186" t="s">
        <v>4315</v>
      </c>
      <c r="C12" s="186" t="s">
        <v>4315</v>
      </c>
      <c r="D12" s="405" t="s">
        <v>6130</v>
      </c>
      <c r="E12" s="80" t="str">
        <f t="shared" si="0"/>
        <v>下関市長府金屋浜町1-5</v>
      </c>
      <c r="F12" s="80" t="s">
        <v>1091</v>
      </c>
      <c r="G12" s="75">
        <v>34060</v>
      </c>
      <c r="H12" s="107">
        <v>97</v>
      </c>
      <c r="I12" s="206" t="s">
        <v>1782</v>
      </c>
      <c r="J12" s="289"/>
      <c r="K12" s="223" t="s">
        <v>5623</v>
      </c>
      <c r="L12" s="191" t="s">
        <v>18</v>
      </c>
      <c r="M12" s="191" t="s">
        <v>19</v>
      </c>
      <c r="N12" s="192" t="s">
        <v>284</v>
      </c>
      <c r="O12" s="192" t="s">
        <v>6131</v>
      </c>
      <c r="P12" s="193" t="str">
        <f t="shared" si="1"/>
        <v>（私立）</v>
      </c>
      <c r="Q12" s="288" t="s">
        <v>114</v>
      </c>
      <c r="R12" s="204"/>
      <c r="S12" s="202"/>
      <c r="T12" s="199"/>
      <c r="U12" s="199"/>
      <c r="X12" s="204"/>
      <c r="Y12" s="204"/>
      <c r="Z12" s="204"/>
      <c r="AA12" s="204"/>
      <c r="AB12" s="199"/>
      <c r="AC12" s="199"/>
      <c r="AD12" s="200"/>
      <c r="AE12" s="201"/>
      <c r="AF12" s="199"/>
      <c r="AG12" s="199"/>
      <c r="AH12" s="202"/>
      <c r="AI12" s="202"/>
      <c r="AJ12" s="202"/>
      <c r="AK12" s="199"/>
      <c r="AL12" s="199"/>
      <c r="AO12" s="204"/>
      <c r="AP12" s="204"/>
      <c r="AQ12" s="204"/>
      <c r="AR12" s="204"/>
      <c r="AS12" s="199"/>
      <c r="AT12" s="199"/>
      <c r="AU12" s="200"/>
      <c r="AV12" s="201"/>
      <c r="AW12" s="199"/>
      <c r="AX12" s="199"/>
      <c r="AY12" s="202"/>
      <c r="AZ12" s="202"/>
      <c r="BA12" s="202"/>
      <c r="BB12" s="199"/>
      <c r="BC12" s="199"/>
      <c r="BF12" s="204"/>
      <c r="BG12" s="204"/>
      <c r="BH12" s="204"/>
      <c r="BI12" s="204"/>
      <c r="BJ12" s="199"/>
      <c r="BK12" s="199"/>
      <c r="BL12" s="200"/>
      <c r="BM12" s="201"/>
      <c r="BN12" s="199"/>
      <c r="BO12" s="199"/>
      <c r="BP12" s="202"/>
      <c r="BQ12" s="202"/>
      <c r="BR12" s="202"/>
      <c r="BS12" s="199"/>
      <c r="BT12" s="199"/>
      <c r="BW12" s="204"/>
      <c r="BX12" s="204"/>
      <c r="BY12" s="204"/>
      <c r="BZ12" s="204"/>
      <c r="CA12" s="199"/>
      <c r="CB12" s="199"/>
      <c r="CC12" s="200"/>
      <c r="CD12" s="201"/>
      <c r="CE12" s="199"/>
      <c r="CF12" s="199"/>
      <c r="CG12" s="202"/>
      <c r="CH12" s="202"/>
      <c r="CI12" s="202"/>
      <c r="CJ12" s="199"/>
      <c r="CK12" s="199"/>
      <c r="CN12" s="204"/>
      <c r="CO12" s="204"/>
      <c r="CP12" s="204"/>
      <c r="CQ12" s="204"/>
      <c r="CR12" s="199"/>
      <c r="CS12" s="199"/>
      <c r="CT12" s="200"/>
      <c r="CU12" s="201"/>
      <c r="CV12" s="199"/>
      <c r="CW12" s="199"/>
      <c r="CX12" s="202"/>
      <c r="CY12" s="202"/>
      <c r="CZ12" s="202"/>
      <c r="DA12" s="199"/>
      <c r="DB12" s="199"/>
      <c r="DE12" s="204"/>
      <c r="DF12" s="204"/>
      <c r="DG12" s="204"/>
      <c r="DH12" s="204"/>
      <c r="DI12" s="199"/>
      <c r="DJ12" s="199"/>
      <c r="DK12" s="200"/>
      <c r="DL12" s="201"/>
      <c r="DM12" s="199"/>
      <c r="DN12" s="199"/>
      <c r="DO12" s="202"/>
      <c r="DP12" s="202"/>
      <c r="DQ12" s="202"/>
      <c r="DR12" s="199"/>
      <c r="DS12" s="199"/>
      <c r="DV12" s="204"/>
      <c r="DW12" s="204"/>
      <c r="DX12" s="204"/>
      <c r="DY12" s="204"/>
      <c r="DZ12" s="199"/>
      <c r="EA12" s="199"/>
      <c r="EB12" s="200"/>
      <c r="EC12" s="201"/>
      <c r="ED12" s="199"/>
      <c r="EE12" s="199"/>
      <c r="EF12" s="202"/>
      <c r="EG12" s="202"/>
      <c r="EH12" s="202"/>
      <c r="EI12" s="199"/>
      <c r="EJ12" s="199"/>
      <c r="EM12" s="204"/>
      <c r="EN12" s="204"/>
      <c r="EO12" s="204"/>
      <c r="EP12" s="204"/>
      <c r="EQ12" s="199"/>
      <c r="ER12" s="199"/>
      <c r="ES12" s="200"/>
      <c r="ET12" s="201"/>
      <c r="EU12" s="199"/>
      <c r="EV12" s="199"/>
      <c r="EW12" s="202"/>
      <c r="EX12" s="202"/>
      <c r="EY12" s="202"/>
      <c r="EZ12" s="199"/>
      <c r="FA12" s="199"/>
      <c r="FD12" s="204"/>
      <c r="FE12" s="204"/>
      <c r="FF12" s="204"/>
      <c r="FG12" s="204"/>
      <c r="FH12" s="199"/>
      <c r="FI12" s="199"/>
      <c r="FJ12" s="200"/>
      <c r="FK12" s="201"/>
      <c r="FL12" s="199"/>
      <c r="FM12" s="199"/>
      <c r="FN12" s="202"/>
      <c r="FO12" s="202"/>
      <c r="FP12" s="202"/>
      <c r="FQ12" s="199"/>
      <c r="FR12" s="199"/>
      <c r="FU12" s="204"/>
      <c r="FV12" s="204"/>
      <c r="FW12" s="204"/>
      <c r="FX12" s="204"/>
      <c r="FY12" s="199"/>
      <c r="FZ12" s="199"/>
      <c r="GA12" s="200"/>
      <c r="GB12" s="201"/>
      <c r="GC12" s="199"/>
      <c r="GD12" s="199"/>
      <c r="GE12" s="202"/>
      <c r="GF12" s="202"/>
      <c r="GG12" s="202"/>
      <c r="GH12" s="199"/>
      <c r="GI12" s="199"/>
      <c r="GL12" s="204"/>
      <c r="GM12" s="204"/>
      <c r="GN12" s="204"/>
      <c r="GO12" s="204"/>
      <c r="GP12" s="199"/>
      <c r="GQ12" s="199"/>
      <c r="GR12" s="200"/>
      <c r="GS12" s="201"/>
      <c r="GT12" s="199"/>
      <c r="GU12" s="199"/>
      <c r="GV12" s="202"/>
      <c r="GW12" s="202"/>
      <c r="GX12" s="202"/>
      <c r="GY12" s="199"/>
      <c r="GZ12" s="199"/>
      <c r="HC12" s="204"/>
      <c r="HD12" s="204"/>
      <c r="HE12" s="204"/>
      <c r="HF12" s="204"/>
      <c r="HG12" s="199"/>
      <c r="HH12" s="199"/>
      <c r="HI12" s="200"/>
      <c r="HJ12" s="201"/>
      <c r="HK12" s="199"/>
      <c r="HL12" s="199"/>
      <c r="HM12" s="202"/>
      <c r="HN12" s="202"/>
      <c r="HO12" s="202"/>
      <c r="HP12" s="199"/>
      <c r="HQ12" s="199"/>
      <c r="HT12" s="204"/>
      <c r="HU12" s="204"/>
      <c r="HV12" s="204"/>
      <c r="HW12" s="204"/>
      <c r="HX12" s="199"/>
      <c r="HY12" s="199"/>
      <c r="HZ12" s="200"/>
      <c r="IA12" s="201"/>
      <c r="IB12" s="199"/>
      <c r="IC12" s="199"/>
      <c r="ID12" s="202"/>
      <c r="IE12" s="202"/>
      <c r="IF12" s="202"/>
      <c r="IG12" s="199"/>
      <c r="IH12" s="199"/>
      <c r="IK12" s="204"/>
    </row>
    <row r="13" spans="1:245" s="203" customFormat="1" ht="42" customHeight="1">
      <c r="A13" s="185" t="s">
        <v>6549</v>
      </c>
      <c r="B13" s="186" t="s">
        <v>6550</v>
      </c>
      <c r="C13" s="186" t="s">
        <v>6550</v>
      </c>
      <c r="D13" s="405" t="s">
        <v>7353</v>
      </c>
      <c r="E13" s="80" t="str">
        <f t="shared" si="0"/>
        <v>下関市菊川町大字下岡枝1113</v>
      </c>
      <c r="F13" s="80" t="s">
        <v>954</v>
      </c>
      <c r="G13" s="75">
        <v>34425</v>
      </c>
      <c r="H13" s="107">
        <v>70</v>
      </c>
      <c r="I13" s="206" t="s">
        <v>2209</v>
      </c>
      <c r="J13" s="237"/>
      <c r="K13" s="223" t="s">
        <v>3072</v>
      </c>
      <c r="L13" s="191" t="s">
        <v>431</v>
      </c>
      <c r="M13" s="191" t="s">
        <v>6193</v>
      </c>
      <c r="N13" s="192" t="s">
        <v>6551</v>
      </c>
      <c r="O13" s="192" t="s">
        <v>6552</v>
      </c>
      <c r="P13" s="193" t="str">
        <f t="shared" si="1"/>
        <v>（私立）</v>
      </c>
      <c r="Q13" s="288" t="s">
        <v>6412</v>
      </c>
      <c r="R13" s="204"/>
      <c r="S13" s="202"/>
      <c r="T13" s="199"/>
      <c r="U13" s="199"/>
      <c r="X13" s="204"/>
      <c r="Y13" s="204"/>
      <c r="Z13" s="204"/>
      <c r="AA13" s="204"/>
      <c r="AB13" s="199"/>
      <c r="AC13" s="199"/>
      <c r="AD13" s="200"/>
      <c r="AE13" s="201"/>
      <c r="AF13" s="199"/>
      <c r="AG13" s="199"/>
      <c r="AH13" s="202"/>
      <c r="AI13" s="202"/>
      <c r="AJ13" s="202"/>
      <c r="AK13" s="199"/>
      <c r="AL13" s="199"/>
      <c r="AO13" s="204"/>
      <c r="AP13" s="204"/>
      <c r="AQ13" s="204"/>
      <c r="AR13" s="204"/>
      <c r="AS13" s="199"/>
      <c r="AT13" s="199"/>
      <c r="AU13" s="200"/>
      <c r="AV13" s="201"/>
      <c r="AW13" s="199"/>
      <c r="AX13" s="199"/>
      <c r="AY13" s="202"/>
      <c r="AZ13" s="202"/>
      <c r="BA13" s="202"/>
      <c r="BB13" s="199"/>
      <c r="BC13" s="199"/>
      <c r="BF13" s="204"/>
      <c r="BG13" s="204"/>
      <c r="BH13" s="204"/>
      <c r="BI13" s="204"/>
      <c r="BJ13" s="199"/>
      <c r="BK13" s="199"/>
      <c r="BL13" s="200"/>
      <c r="BM13" s="201"/>
      <c r="BN13" s="199"/>
      <c r="BO13" s="199"/>
      <c r="BP13" s="202"/>
      <c r="BQ13" s="202"/>
      <c r="BR13" s="202"/>
      <c r="BS13" s="199"/>
      <c r="BT13" s="199"/>
      <c r="BW13" s="204"/>
      <c r="BX13" s="204"/>
      <c r="BY13" s="204"/>
      <c r="BZ13" s="204"/>
      <c r="CA13" s="199"/>
      <c r="CB13" s="199"/>
      <c r="CC13" s="200"/>
      <c r="CD13" s="201"/>
      <c r="CE13" s="199"/>
      <c r="CF13" s="199"/>
      <c r="CG13" s="202"/>
      <c r="CH13" s="202"/>
      <c r="CI13" s="202"/>
      <c r="CJ13" s="199"/>
      <c r="CK13" s="199"/>
      <c r="CN13" s="204"/>
      <c r="CO13" s="204"/>
      <c r="CP13" s="204"/>
      <c r="CQ13" s="204"/>
      <c r="CR13" s="199"/>
      <c r="CS13" s="199"/>
      <c r="CT13" s="200"/>
      <c r="CU13" s="201"/>
      <c r="CV13" s="199"/>
      <c r="CW13" s="199"/>
      <c r="CX13" s="202"/>
      <c r="CY13" s="202"/>
      <c r="CZ13" s="202"/>
      <c r="DA13" s="199"/>
      <c r="DB13" s="199"/>
      <c r="DE13" s="204"/>
      <c r="DF13" s="204"/>
      <c r="DG13" s="204"/>
      <c r="DH13" s="204"/>
      <c r="DI13" s="199"/>
      <c r="DJ13" s="199"/>
      <c r="DK13" s="200"/>
      <c r="DL13" s="201"/>
      <c r="DM13" s="199"/>
      <c r="DN13" s="199"/>
      <c r="DO13" s="202"/>
      <c r="DP13" s="202"/>
      <c r="DQ13" s="202"/>
      <c r="DR13" s="199"/>
      <c r="DS13" s="199"/>
      <c r="DV13" s="204"/>
      <c r="DW13" s="204"/>
      <c r="DX13" s="204"/>
      <c r="DY13" s="204"/>
      <c r="DZ13" s="199"/>
      <c r="EA13" s="199"/>
      <c r="EB13" s="200"/>
      <c r="EC13" s="201"/>
      <c r="ED13" s="199"/>
      <c r="EE13" s="199"/>
      <c r="EF13" s="202"/>
      <c r="EG13" s="202"/>
      <c r="EH13" s="202"/>
      <c r="EI13" s="199"/>
      <c r="EJ13" s="199"/>
      <c r="EM13" s="204"/>
      <c r="EN13" s="204"/>
      <c r="EO13" s="204"/>
      <c r="EP13" s="204"/>
      <c r="EQ13" s="199"/>
      <c r="ER13" s="199"/>
      <c r="ES13" s="200"/>
      <c r="ET13" s="201"/>
      <c r="EU13" s="199"/>
      <c r="EV13" s="199"/>
      <c r="EW13" s="202"/>
      <c r="EX13" s="202"/>
      <c r="EY13" s="202"/>
      <c r="EZ13" s="199"/>
      <c r="FA13" s="199"/>
      <c r="FD13" s="204"/>
      <c r="FE13" s="204"/>
      <c r="FF13" s="204"/>
      <c r="FG13" s="204"/>
      <c r="FH13" s="199"/>
      <c r="FI13" s="199"/>
      <c r="FJ13" s="200"/>
      <c r="FK13" s="201"/>
      <c r="FL13" s="199"/>
      <c r="FM13" s="199"/>
      <c r="FN13" s="202"/>
      <c r="FO13" s="202"/>
      <c r="FP13" s="202"/>
      <c r="FQ13" s="199"/>
      <c r="FR13" s="199"/>
      <c r="FU13" s="204"/>
      <c r="FV13" s="204"/>
      <c r="FW13" s="204"/>
      <c r="FX13" s="204"/>
      <c r="FY13" s="199"/>
      <c r="FZ13" s="199"/>
      <c r="GA13" s="200"/>
      <c r="GB13" s="201"/>
      <c r="GC13" s="199"/>
      <c r="GD13" s="199"/>
      <c r="GE13" s="202"/>
      <c r="GF13" s="202"/>
      <c r="GG13" s="202"/>
      <c r="GH13" s="199"/>
      <c r="GI13" s="199"/>
      <c r="GL13" s="204"/>
      <c r="GM13" s="204"/>
      <c r="GN13" s="204"/>
      <c r="GO13" s="204"/>
      <c r="GP13" s="199"/>
      <c r="GQ13" s="199"/>
      <c r="GR13" s="200"/>
      <c r="GS13" s="201"/>
      <c r="GT13" s="199"/>
      <c r="GU13" s="199"/>
      <c r="GV13" s="202"/>
      <c r="GW13" s="202"/>
      <c r="GX13" s="202"/>
      <c r="GY13" s="199"/>
      <c r="GZ13" s="199"/>
      <c r="HC13" s="204"/>
      <c r="HD13" s="204"/>
      <c r="HE13" s="204"/>
      <c r="HF13" s="204"/>
      <c r="HG13" s="199"/>
      <c r="HH13" s="199"/>
      <c r="HI13" s="200"/>
      <c r="HJ13" s="201"/>
      <c r="HK13" s="199"/>
      <c r="HL13" s="199"/>
      <c r="HM13" s="202"/>
      <c r="HN13" s="202"/>
      <c r="HO13" s="202"/>
      <c r="HP13" s="199"/>
      <c r="HQ13" s="199"/>
      <c r="HT13" s="204"/>
      <c r="HU13" s="204"/>
      <c r="HV13" s="204"/>
      <c r="HW13" s="204"/>
      <c r="HX13" s="199"/>
      <c r="HY13" s="199"/>
      <c r="HZ13" s="200"/>
      <c r="IA13" s="201"/>
      <c r="IB13" s="199"/>
      <c r="IC13" s="199"/>
      <c r="ID13" s="202"/>
      <c r="IE13" s="202"/>
      <c r="IF13" s="202"/>
      <c r="IG13" s="199"/>
      <c r="IH13" s="199"/>
      <c r="IK13" s="204"/>
    </row>
    <row r="14" spans="1:245" s="203" customFormat="1" ht="50" customHeight="1">
      <c r="A14" s="299" t="s">
        <v>6132</v>
      </c>
      <c r="B14" s="186" t="s">
        <v>5646</v>
      </c>
      <c r="C14" s="186" t="s">
        <v>5646</v>
      </c>
      <c r="D14" s="405" t="s">
        <v>3867</v>
      </c>
      <c r="E14" s="80" t="str">
        <f t="shared" si="0"/>
        <v>下関市上新地町3-4-36</v>
      </c>
      <c r="F14" s="80" t="s">
        <v>1109</v>
      </c>
      <c r="G14" s="75">
        <v>36251</v>
      </c>
      <c r="H14" s="107">
        <v>42</v>
      </c>
      <c r="I14" s="206" t="s">
        <v>2210</v>
      </c>
      <c r="J14" s="289"/>
      <c r="K14" s="223" t="s">
        <v>5623</v>
      </c>
      <c r="L14" s="191" t="s">
        <v>18</v>
      </c>
      <c r="M14" s="191" t="s">
        <v>19</v>
      </c>
      <c r="N14" s="192" t="s">
        <v>2259</v>
      </c>
      <c r="O14" s="192" t="s">
        <v>3069</v>
      </c>
      <c r="P14" s="193" t="str">
        <f t="shared" si="1"/>
        <v>（私立）</v>
      </c>
      <c r="Q14" s="288" t="s">
        <v>113</v>
      </c>
      <c r="R14" s="204"/>
      <c r="S14" s="202"/>
      <c r="T14" s="199"/>
      <c r="U14" s="199"/>
      <c r="X14" s="204"/>
      <c r="Y14" s="204"/>
      <c r="Z14" s="204"/>
      <c r="AA14" s="204"/>
      <c r="AB14" s="199"/>
      <c r="AC14" s="199"/>
      <c r="AD14" s="200"/>
      <c r="AE14" s="201"/>
      <c r="AF14" s="199"/>
      <c r="AG14" s="199"/>
      <c r="AH14" s="202"/>
      <c r="AI14" s="202"/>
      <c r="AJ14" s="202"/>
      <c r="AK14" s="199"/>
      <c r="AL14" s="199"/>
      <c r="AO14" s="204"/>
      <c r="AP14" s="204"/>
      <c r="AQ14" s="204"/>
      <c r="AR14" s="204"/>
      <c r="AS14" s="199"/>
      <c r="AT14" s="199"/>
      <c r="AU14" s="200"/>
      <c r="AV14" s="201"/>
      <c r="AW14" s="199"/>
      <c r="AX14" s="199"/>
      <c r="AY14" s="202"/>
      <c r="AZ14" s="202"/>
      <c r="BA14" s="202"/>
      <c r="BB14" s="199"/>
      <c r="BC14" s="199"/>
      <c r="BF14" s="204"/>
      <c r="BG14" s="204"/>
      <c r="BH14" s="204"/>
      <c r="BI14" s="204"/>
      <c r="BJ14" s="199"/>
      <c r="BK14" s="199"/>
      <c r="BL14" s="200"/>
      <c r="BM14" s="201"/>
      <c r="BN14" s="199"/>
      <c r="BO14" s="199"/>
      <c r="BP14" s="202"/>
      <c r="BQ14" s="202"/>
      <c r="BR14" s="202"/>
      <c r="BS14" s="199"/>
      <c r="BT14" s="199"/>
      <c r="BW14" s="204"/>
      <c r="BX14" s="204"/>
      <c r="BY14" s="204"/>
      <c r="BZ14" s="204"/>
      <c r="CA14" s="199"/>
      <c r="CB14" s="199"/>
      <c r="CC14" s="200"/>
      <c r="CD14" s="201"/>
      <c r="CE14" s="199"/>
      <c r="CF14" s="199"/>
      <c r="CG14" s="202"/>
      <c r="CH14" s="202"/>
      <c r="CI14" s="202"/>
      <c r="CJ14" s="199"/>
      <c r="CK14" s="199"/>
      <c r="CN14" s="204"/>
      <c r="CO14" s="204"/>
      <c r="CP14" s="204"/>
      <c r="CQ14" s="204"/>
      <c r="CR14" s="199"/>
      <c r="CS14" s="199"/>
      <c r="CT14" s="200"/>
      <c r="CU14" s="201"/>
      <c r="CV14" s="199"/>
      <c r="CW14" s="199"/>
      <c r="CX14" s="202"/>
      <c r="CY14" s="202"/>
      <c r="CZ14" s="202"/>
      <c r="DA14" s="199"/>
      <c r="DB14" s="199"/>
      <c r="DE14" s="204"/>
      <c r="DF14" s="204"/>
      <c r="DG14" s="204"/>
      <c r="DH14" s="204"/>
      <c r="DI14" s="199"/>
      <c r="DJ14" s="199"/>
      <c r="DK14" s="200"/>
      <c r="DL14" s="201"/>
      <c r="DM14" s="199"/>
      <c r="DN14" s="199"/>
      <c r="DO14" s="202"/>
      <c r="DP14" s="202"/>
      <c r="DQ14" s="202"/>
      <c r="DR14" s="199"/>
      <c r="DS14" s="199"/>
      <c r="DV14" s="204"/>
      <c r="DW14" s="204"/>
      <c r="DX14" s="204"/>
      <c r="DY14" s="204"/>
      <c r="DZ14" s="199"/>
      <c r="EA14" s="199"/>
      <c r="EB14" s="200"/>
      <c r="EC14" s="201"/>
      <c r="ED14" s="199"/>
      <c r="EE14" s="199"/>
      <c r="EF14" s="202"/>
      <c r="EG14" s="202"/>
      <c r="EH14" s="202"/>
      <c r="EI14" s="199"/>
      <c r="EJ14" s="199"/>
      <c r="EM14" s="204"/>
      <c r="EN14" s="204"/>
      <c r="EO14" s="204"/>
      <c r="EP14" s="204"/>
      <c r="EQ14" s="199"/>
      <c r="ER14" s="199"/>
      <c r="ES14" s="200"/>
      <c r="ET14" s="201"/>
      <c r="EU14" s="199"/>
      <c r="EV14" s="199"/>
      <c r="EW14" s="202"/>
      <c r="EX14" s="202"/>
      <c r="EY14" s="202"/>
      <c r="EZ14" s="199"/>
      <c r="FA14" s="199"/>
      <c r="FD14" s="204"/>
      <c r="FE14" s="204"/>
      <c r="FF14" s="204"/>
      <c r="FG14" s="204"/>
      <c r="FH14" s="199"/>
      <c r="FI14" s="199"/>
      <c r="FJ14" s="200"/>
      <c r="FK14" s="201"/>
      <c r="FL14" s="199"/>
      <c r="FM14" s="199"/>
      <c r="FN14" s="202"/>
      <c r="FO14" s="202"/>
      <c r="FP14" s="202"/>
      <c r="FQ14" s="199"/>
      <c r="FR14" s="199"/>
      <c r="FU14" s="204"/>
      <c r="FV14" s="204"/>
      <c r="FW14" s="204"/>
      <c r="FX14" s="204"/>
      <c r="FY14" s="199"/>
      <c r="FZ14" s="199"/>
      <c r="GA14" s="200"/>
      <c r="GB14" s="201"/>
      <c r="GC14" s="199"/>
      <c r="GD14" s="199"/>
      <c r="GE14" s="202"/>
      <c r="GF14" s="202"/>
      <c r="GG14" s="202"/>
      <c r="GH14" s="199"/>
      <c r="GI14" s="199"/>
      <c r="GL14" s="204"/>
      <c r="GM14" s="204"/>
      <c r="GN14" s="204"/>
      <c r="GO14" s="204"/>
      <c r="GP14" s="199"/>
      <c r="GQ14" s="199"/>
      <c r="GR14" s="200"/>
      <c r="GS14" s="201"/>
      <c r="GT14" s="199"/>
      <c r="GU14" s="199"/>
      <c r="GV14" s="202"/>
      <c r="GW14" s="202"/>
      <c r="GX14" s="202"/>
      <c r="GY14" s="199"/>
      <c r="GZ14" s="199"/>
      <c r="HC14" s="204"/>
      <c r="HD14" s="204"/>
      <c r="HE14" s="204"/>
      <c r="HF14" s="204"/>
      <c r="HG14" s="199"/>
      <c r="HH14" s="199"/>
      <c r="HI14" s="200"/>
      <c r="HJ14" s="201"/>
      <c r="HK14" s="199"/>
      <c r="HL14" s="199"/>
      <c r="HM14" s="202"/>
      <c r="HN14" s="202"/>
      <c r="HO14" s="202"/>
      <c r="HP14" s="199"/>
      <c r="HQ14" s="199"/>
      <c r="HT14" s="204"/>
      <c r="HU14" s="204"/>
      <c r="HV14" s="204"/>
      <c r="HW14" s="204"/>
      <c r="HX14" s="199"/>
      <c r="HY14" s="199"/>
      <c r="HZ14" s="200"/>
      <c r="IA14" s="201"/>
      <c r="IB14" s="199"/>
      <c r="IC14" s="199"/>
      <c r="ID14" s="202"/>
      <c r="IE14" s="202"/>
      <c r="IF14" s="202"/>
      <c r="IG14" s="199"/>
      <c r="IH14" s="199"/>
      <c r="IK14" s="204"/>
    </row>
    <row r="15" spans="1:245" s="203" customFormat="1" ht="60" customHeight="1">
      <c r="A15" s="185" t="s">
        <v>6553</v>
      </c>
      <c r="B15" s="186" t="s">
        <v>432</v>
      </c>
      <c r="C15" s="186" t="s">
        <v>6554</v>
      </c>
      <c r="D15" s="405" t="s">
        <v>6555</v>
      </c>
      <c r="E15" s="80" t="str">
        <f t="shared" si="0"/>
        <v>下関市豊浦町大字小串10007-3</v>
      </c>
      <c r="F15" s="80" t="s">
        <v>1137</v>
      </c>
      <c r="G15" s="75">
        <v>36708</v>
      </c>
      <c r="H15" s="107">
        <v>50</v>
      </c>
      <c r="I15" s="206" t="s">
        <v>2211</v>
      </c>
      <c r="J15" s="237"/>
      <c r="K15" s="223" t="s">
        <v>3072</v>
      </c>
      <c r="L15" s="191" t="s">
        <v>431</v>
      </c>
      <c r="M15" s="191" t="s">
        <v>6193</v>
      </c>
      <c r="N15" s="192" t="s">
        <v>6556</v>
      </c>
      <c r="O15" s="192" t="s">
        <v>6557</v>
      </c>
      <c r="P15" s="193" t="str">
        <f t="shared" si="1"/>
        <v>（公立）</v>
      </c>
      <c r="Q15" s="288" t="s">
        <v>6202</v>
      </c>
      <c r="R15" s="204"/>
      <c r="S15" s="202"/>
      <c r="T15" s="199"/>
      <c r="U15" s="199"/>
      <c r="X15" s="204"/>
      <c r="Y15" s="204"/>
      <c r="Z15" s="204"/>
      <c r="AA15" s="204"/>
      <c r="AB15" s="199"/>
      <c r="AC15" s="199"/>
      <c r="AD15" s="200"/>
      <c r="AE15" s="201"/>
      <c r="AF15" s="199"/>
      <c r="AG15" s="199"/>
      <c r="AH15" s="202"/>
      <c r="AI15" s="202"/>
      <c r="AJ15" s="202"/>
      <c r="AK15" s="199"/>
      <c r="AL15" s="199"/>
      <c r="AO15" s="204"/>
      <c r="AP15" s="204"/>
      <c r="AQ15" s="204"/>
      <c r="AR15" s="204"/>
      <c r="AS15" s="199"/>
      <c r="AT15" s="199"/>
      <c r="AU15" s="200"/>
      <c r="AV15" s="201"/>
      <c r="AW15" s="199"/>
      <c r="AX15" s="199"/>
      <c r="AY15" s="202"/>
      <c r="AZ15" s="202"/>
      <c r="BA15" s="202"/>
      <c r="BB15" s="199"/>
      <c r="BC15" s="199"/>
      <c r="BF15" s="204"/>
      <c r="BG15" s="204"/>
      <c r="BH15" s="204"/>
      <c r="BI15" s="204"/>
      <c r="BJ15" s="199"/>
      <c r="BK15" s="199"/>
      <c r="BL15" s="200"/>
      <c r="BM15" s="201"/>
      <c r="BN15" s="199"/>
      <c r="BO15" s="199"/>
      <c r="BP15" s="202"/>
      <c r="BQ15" s="202"/>
      <c r="BR15" s="202"/>
      <c r="BS15" s="199"/>
      <c r="BT15" s="199"/>
      <c r="BW15" s="204"/>
      <c r="BX15" s="204"/>
      <c r="BY15" s="204"/>
      <c r="BZ15" s="204"/>
      <c r="CA15" s="199"/>
      <c r="CB15" s="199"/>
      <c r="CC15" s="200"/>
      <c r="CD15" s="201"/>
      <c r="CE15" s="199"/>
      <c r="CF15" s="199"/>
      <c r="CG15" s="202"/>
      <c r="CH15" s="202"/>
      <c r="CI15" s="202"/>
      <c r="CJ15" s="199"/>
      <c r="CK15" s="199"/>
      <c r="CN15" s="204"/>
      <c r="CO15" s="204"/>
      <c r="CP15" s="204"/>
      <c r="CQ15" s="204"/>
      <c r="CR15" s="199"/>
      <c r="CS15" s="199"/>
      <c r="CT15" s="200"/>
      <c r="CU15" s="201"/>
      <c r="CV15" s="199"/>
      <c r="CW15" s="199"/>
      <c r="CX15" s="202"/>
      <c r="CY15" s="202"/>
      <c r="CZ15" s="202"/>
      <c r="DA15" s="199"/>
      <c r="DB15" s="199"/>
      <c r="DE15" s="204"/>
      <c r="DF15" s="204"/>
      <c r="DG15" s="204"/>
      <c r="DH15" s="204"/>
      <c r="DI15" s="199"/>
      <c r="DJ15" s="199"/>
      <c r="DK15" s="200"/>
      <c r="DL15" s="201"/>
      <c r="DM15" s="199"/>
      <c r="DN15" s="199"/>
      <c r="DO15" s="202"/>
      <c r="DP15" s="202"/>
      <c r="DQ15" s="202"/>
      <c r="DR15" s="199"/>
      <c r="DS15" s="199"/>
      <c r="DV15" s="204"/>
      <c r="DW15" s="204"/>
      <c r="DX15" s="204"/>
      <c r="DY15" s="204"/>
      <c r="DZ15" s="199"/>
      <c r="EA15" s="199"/>
      <c r="EB15" s="200"/>
      <c r="EC15" s="201"/>
      <c r="ED15" s="199"/>
      <c r="EE15" s="199"/>
      <c r="EF15" s="202"/>
      <c r="EG15" s="202"/>
      <c r="EH15" s="202"/>
      <c r="EI15" s="199"/>
      <c r="EJ15" s="199"/>
      <c r="EM15" s="204"/>
      <c r="EN15" s="204"/>
      <c r="EO15" s="204"/>
      <c r="EP15" s="204"/>
      <c r="EQ15" s="199"/>
      <c r="ER15" s="199"/>
      <c r="ES15" s="200"/>
      <c r="ET15" s="201"/>
      <c r="EU15" s="199"/>
      <c r="EV15" s="199"/>
      <c r="EW15" s="202"/>
      <c r="EX15" s="202"/>
      <c r="EY15" s="202"/>
      <c r="EZ15" s="199"/>
      <c r="FA15" s="199"/>
      <c r="FD15" s="204"/>
      <c r="FE15" s="204"/>
      <c r="FF15" s="204"/>
      <c r="FG15" s="204"/>
      <c r="FH15" s="199"/>
      <c r="FI15" s="199"/>
      <c r="FJ15" s="200"/>
      <c r="FK15" s="201"/>
      <c r="FL15" s="199"/>
      <c r="FM15" s="199"/>
      <c r="FN15" s="202"/>
      <c r="FO15" s="202"/>
      <c r="FP15" s="202"/>
      <c r="FQ15" s="199"/>
      <c r="FR15" s="199"/>
      <c r="FU15" s="204"/>
      <c r="FV15" s="204"/>
      <c r="FW15" s="204"/>
      <c r="FX15" s="204"/>
      <c r="FY15" s="199"/>
      <c r="FZ15" s="199"/>
      <c r="GA15" s="200"/>
      <c r="GB15" s="201"/>
      <c r="GC15" s="199"/>
      <c r="GD15" s="199"/>
      <c r="GE15" s="202"/>
      <c r="GF15" s="202"/>
      <c r="GG15" s="202"/>
      <c r="GH15" s="199"/>
      <c r="GI15" s="199"/>
      <c r="GL15" s="204"/>
      <c r="GM15" s="204"/>
      <c r="GN15" s="204"/>
      <c r="GO15" s="204"/>
      <c r="GP15" s="199"/>
      <c r="GQ15" s="199"/>
      <c r="GR15" s="200"/>
      <c r="GS15" s="201"/>
      <c r="GT15" s="199"/>
      <c r="GU15" s="199"/>
      <c r="GV15" s="202"/>
      <c r="GW15" s="202"/>
      <c r="GX15" s="202"/>
      <c r="GY15" s="199"/>
      <c r="GZ15" s="199"/>
      <c r="HC15" s="204"/>
      <c r="HD15" s="204"/>
      <c r="HE15" s="204"/>
      <c r="HF15" s="204"/>
      <c r="HG15" s="199"/>
      <c r="HH15" s="199"/>
      <c r="HI15" s="200"/>
      <c r="HJ15" s="201"/>
      <c r="HK15" s="199"/>
      <c r="HL15" s="199"/>
      <c r="HM15" s="202"/>
      <c r="HN15" s="202"/>
      <c r="HO15" s="202"/>
      <c r="HP15" s="199"/>
      <c r="HQ15" s="199"/>
      <c r="HT15" s="204"/>
      <c r="HU15" s="204"/>
      <c r="HV15" s="204"/>
      <c r="HW15" s="204"/>
      <c r="HX15" s="199"/>
      <c r="HY15" s="199"/>
      <c r="HZ15" s="200"/>
      <c r="IA15" s="201"/>
      <c r="IB15" s="199"/>
      <c r="IC15" s="199"/>
      <c r="ID15" s="202"/>
      <c r="IE15" s="202"/>
      <c r="IF15" s="202"/>
      <c r="IG15" s="199"/>
      <c r="IH15" s="199"/>
      <c r="IK15" s="204"/>
    </row>
    <row r="16" spans="1:245" s="203" customFormat="1" ht="56.25" customHeight="1">
      <c r="A16" s="185" t="s">
        <v>6133</v>
      </c>
      <c r="B16" s="186" t="s">
        <v>641</v>
      </c>
      <c r="C16" s="186" t="s">
        <v>641</v>
      </c>
      <c r="D16" s="405" t="s">
        <v>1453</v>
      </c>
      <c r="E16" s="80" t="str">
        <f t="shared" si="0"/>
        <v>下関市豊北町大字滝部3669-1</v>
      </c>
      <c r="F16" s="80" t="s">
        <v>959</v>
      </c>
      <c r="G16" s="75">
        <v>40634</v>
      </c>
      <c r="H16" s="107">
        <v>60</v>
      </c>
      <c r="I16" s="206" t="s">
        <v>2212</v>
      </c>
      <c r="J16" s="289"/>
      <c r="K16" s="223" t="s">
        <v>5623</v>
      </c>
      <c r="L16" s="191" t="s">
        <v>18</v>
      </c>
      <c r="M16" s="191" t="s">
        <v>80</v>
      </c>
      <c r="N16" s="192" t="s">
        <v>14</v>
      </c>
      <c r="O16" s="192" t="s">
        <v>6134</v>
      </c>
      <c r="P16" s="193" t="str">
        <f t="shared" si="1"/>
        <v>（私立）</v>
      </c>
      <c r="Q16" s="288" t="s">
        <v>114</v>
      </c>
      <c r="R16" s="204"/>
      <c r="S16" s="202"/>
      <c r="T16" s="199"/>
      <c r="U16" s="199"/>
      <c r="X16" s="204"/>
      <c r="Y16" s="204"/>
      <c r="Z16" s="204"/>
      <c r="AA16" s="204"/>
      <c r="AB16" s="199"/>
      <c r="AC16" s="199"/>
      <c r="AD16" s="200"/>
      <c r="AE16" s="201"/>
      <c r="AF16" s="199"/>
      <c r="AG16" s="199"/>
      <c r="AH16" s="202"/>
      <c r="AI16" s="202"/>
      <c r="AJ16" s="202"/>
      <c r="AK16" s="199"/>
      <c r="AL16" s="199"/>
      <c r="AO16" s="204"/>
      <c r="AP16" s="204"/>
      <c r="AQ16" s="204"/>
      <c r="AR16" s="204"/>
      <c r="AS16" s="199"/>
      <c r="AT16" s="199"/>
      <c r="AU16" s="200"/>
      <c r="AV16" s="201"/>
      <c r="AW16" s="199"/>
      <c r="AX16" s="199"/>
      <c r="AY16" s="202"/>
      <c r="AZ16" s="202"/>
      <c r="BA16" s="202"/>
      <c r="BB16" s="199"/>
      <c r="BC16" s="199"/>
      <c r="BF16" s="204"/>
      <c r="BG16" s="204"/>
      <c r="BH16" s="204"/>
      <c r="BI16" s="204"/>
      <c r="BJ16" s="199"/>
      <c r="BK16" s="199"/>
      <c r="BL16" s="200"/>
      <c r="BM16" s="201"/>
      <c r="BN16" s="199"/>
      <c r="BO16" s="199"/>
      <c r="BP16" s="202"/>
      <c r="BQ16" s="202"/>
      <c r="BR16" s="202"/>
      <c r="BS16" s="199"/>
      <c r="BT16" s="199"/>
      <c r="BW16" s="204"/>
      <c r="BX16" s="204"/>
      <c r="BY16" s="204"/>
      <c r="BZ16" s="204"/>
      <c r="CA16" s="199"/>
      <c r="CB16" s="199"/>
      <c r="CC16" s="200"/>
      <c r="CD16" s="201"/>
      <c r="CE16" s="199"/>
      <c r="CF16" s="199"/>
      <c r="CG16" s="202"/>
      <c r="CH16" s="202"/>
      <c r="CI16" s="202"/>
      <c r="CJ16" s="199"/>
      <c r="CK16" s="199"/>
      <c r="CN16" s="204"/>
      <c r="CO16" s="204"/>
      <c r="CP16" s="204"/>
      <c r="CQ16" s="204"/>
      <c r="CR16" s="199"/>
      <c r="CS16" s="199"/>
      <c r="CT16" s="200"/>
      <c r="CU16" s="201"/>
      <c r="CV16" s="199"/>
      <c r="CW16" s="199"/>
      <c r="CX16" s="202"/>
      <c r="CY16" s="202"/>
      <c r="CZ16" s="202"/>
      <c r="DA16" s="199"/>
      <c r="DB16" s="199"/>
      <c r="DE16" s="204"/>
      <c r="DF16" s="204"/>
      <c r="DG16" s="204"/>
      <c r="DH16" s="204"/>
      <c r="DI16" s="199"/>
      <c r="DJ16" s="199"/>
      <c r="DK16" s="200"/>
      <c r="DL16" s="201"/>
      <c r="DM16" s="199"/>
      <c r="DN16" s="199"/>
      <c r="DO16" s="202"/>
      <c r="DP16" s="202"/>
      <c r="DQ16" s="202"/>
      <c r="DR16" s="199"/>
      <c r="DS16" s="199"/>
      <c r="DV16" s="204"/>
      <c r="DW16" s="204"/>
      <c r="DX16" s="204"/>
      <c r="DY16" s="204"/>
      <c r="DZ16" s="199"/>
      <c r="EA16" s="199"/>
      <c r="EB16" s="200"/>
      <c r="EC16" s="201"/>
      <c r="ED16" s="199"/>
      <c r="EE16" s="199"/>
      <c r="EF16" s="202"/>
      <c r="EG16" s="202"/>
      <c r="EH16" s="202"/>
      <c r="EI16" s="199"/>
      <c r="EJ16" s="199"/>
      <c r="EM16" s="204"/>
      <c r="EN16" s="204"/>
      <c r="EO16" s="204"/>
      <c r="EP16" s="204"/>
      <c r="EQ16" s="199"/>
      <c r="ER16" s="199"/>
      <c r="ES16" s="200"/>
      <c r="ET16" s="201"/>
      <c r="EU16" s="199"/>
      <c r="EV16" s="199"/>
      <c r="EW16" s="202"/>
      <c r="EX16" s="202"/>
      <c r="EY16" s="202"/>
      <c r="EZ16" s="199"/>
      <c r="FA16" s="199"/>
      <c r="FD16" s="204"/>
      <c r="FE16" s="204"/>
      <c r="FF16" s="204"/>
      <c r="FG16" s="204"/>
      <c r="FH16" s="199"/>
      <c r="FI16" s="199"/>
      <c r="FJ16" s="200"/>
      <c r="FK16" s="201"/>
      <c r="FL16" s="199"/>
      <c r="FM16" s="199"/>
      <c r="FN16" s="202"/>
      <c r="FO16" s="202"/>
      <c r="FP16" s="202"/>
      <c r="FQ16" s="199"/>
      <c r="FR16" s="199"/>
      <c r="FU16" s="204"/>
      <c r="FV16" s="204"/>
      <c r="FW16" s="204"/>
      <c r="FX16" s="204"/>
      <c r="FY16" s="199"/>
      <c r="FZ16" s="199"/>
      <c r="GA16" s="200"/>
      <c r="GB16" s="201"/>
      <c r="GC16" s="199"/>
      <c r="GD16" s="199"/>
      <c r="GE16" s="202"/>
      <c r="GF16" s="202"/>
      <c r="GG16" s="202"/>
      <c r="GH16" s="199"/>
      <c r="GI16" s="199"/>
      <c r="GL16" s="204"/>
      <c r="GM16" s="204"/>
      <c r="GN16" s="204"/>
      <c r="GO16" s="204"/>
      <c r="GP16" s="199"/>
      <c r="GQ16" s="199"/>
      <c r="GR16" s="200"/>
      <c r="GS16" s="201"/>
      <c r="GT16" s="199"/>
      <c r="GU16" s="199"/>
      <c r="GV16" s="202"/>
      <c r="GW16" s="202"/>
      <c r="GX16" s="202"/>
      <c r="GY16" s="199"/>
      <c r="GZ16" s="199"/>
      <c r="HC16" s="204"/>
      <c r="HD16" s="204"/>
      <c r="HE16" s="204"/>
      <c r="HF16" s="204"/>
      <c r="HG16" s="199"/>
      <c r="HH16" s="199"/>
      <c r="HI16" s="200"/>
      <c r="HJ16" s="201"/>
      <c r="HK16" s="199"/>
      <c r="HL16" s="199"/>
      <c r="HM16" s="202"/>
      <c r="HN16" s="202"/>
      <c r="HO16" s="202"/>
      <c r="HP16" s="199"/>
      <c r="HQ16" s="199"/>
      <c r="HT16" s="204"/>
      <c r="HU16" s="204"/>
      <c r="HV16" s="204"/>
      <c r="HW16" s="204"/>
      <c r="HX16" s="199"/>
      <c r="HY16" s="199"/>
      <c r="HZ16" s="200"/>
      <c r="IA16" s="201"/>
      <c r="IB16" s="199"/>
      <c r="IC16" s="199"/>
      <c r="ID16" s="202"/>
      <c r="IE16" s="202"/>
      <c r="IF16" s="202"/>
      <c r="IG16" s="199"/>
      <c r="IH16" s="199"/>
      <c r="IK16" s="204"/>
    </row>
    <row r="17" spans="1:245" s="203" customFormat="1" ht="63.75" customHeight="1">
      <c r="A17" s="274" t="s">
        <v>3735</v>
      </c>
      <c r="B17" s="230" t="s">
        <v>6121</v>
      </c>
      <c r="C17" s="230" t="s">
        <v>6121</v>
      </c>
      <c r="D17" s="332" t="s">
        <v>2364</v>
      </c>
      <c r="E17" s="333" t="str">
        <f>M17&amp;N17</f>
        <v>下関市武久町2-53-8</v>
      </c>
      <c r="F17" s="333" t="s">
        <v>946</v>
      </c>
      <c r="G17" s="334">
        <v>43160</v>
      </c>
      <c r="H17" s="335">
        <v>60</v>
      </c>
      <c r="I17" s="275" t="s">
        <v>6135</v>
      </c>
      <c r="J17" s="297"/>
      <c r="K17" s="298" t="s">
        <v>5623</v>
      </c>
      <c r="L17" s="179" t="s">
        <v>18</v>
      </c>
      <c r="M17" s="179" t="s">
        <v>19</v>
      </c>
      <c r="N17" s="180" t="s">
        <v>2156</v>
      </c>
      <c r="O17" s="180" t="s">
        <v>5741</v>
      </c>
      <c r="P17" s="181" t="str">
        <f>IF(Q17="","",IF(OR(Q17="国",Q17="県",Q17="市町",Q17="組合その他"),"（公立）","（私立）"))</f>
        <v>（私立）</v>
      </c>
      <c r="Q17" s="291" t="s">
        <v>114</v>
      </c>
      <c r="R17" s="204"/>
      <c r="S17" s="202"/>
      <c r="T17" s="199"/>
      <c r="U17" s="199"/>
      <c r="X17" s="204"/>
      <c r="Y17" s="204"/>
      <c r="Z17" s="204"/>
      <c r="AA17" s="204"/>
      <c r="AB17" s="199"/>
      <c r="AC17" s="199"/>
      <c r="AD17" s="200"/>
      <c r="AE17" s="201"/>
      <c r="AF17" s="199"/>
      <c r="AG17" s="199"/>
      <c r="AH17" s="202"/>
      <c r="AI17" s="202"/>
      <c r="AJ17" s="202"/>
      <c r="AK17" s="199"/>
      <c r="AL17" s="199"/>
      <c r="AO17" s="204"/>
      <c r="AP17" s="204"/>
      <c r="AQ17" s="204"/>
      <c r="AR17" s="204"/>
      <c r="AS17" s="199"/>
      <c r="AT17" s="199"/>
      <c r="AU17" s="200"/>
      <c r="AV17" s="201"/>
      <c r="AW17" s="199"/>
      <c r="AX17" s="199"/>
      <c r="AY17" s="202"/>
      <c r="AZ17" s="202"/>
      <c r="BA17" s="202"/>
      <c r="BB17" s="199"/>
      <c r="BC17" s="199"/>
      <c r="BF17" s="204"/>
      <c r="BG17" s="204"/>
      <c r="BH17" s="204"/>
      <c r="BI17" s="204"/>
      <c r="BJ17" s="199"/>
      <c r="BK17" s="199"/>
      <c r="BL17" s="200"/>
      <c r="BM17" s="201"/>
      <c r="BN17" s="199"/>
      <c r="BO17" s="199"/>
      <c r="BP17" s="202"/>
      <c r="BQ17" s="202"/>
      <c r="BR17" s="202"/>
      <c r="BS17" s="199"/>
      <c r="BT17" s="199"/>
      <c r="BW17" s="204"/>
      <c r="BX17" s="204"/>
      <c r="BY17" s="204"/>
      <c r="BZ17" s="204"/>
      <c r="CA17" s="199"/>
      <c r="CB17" s="199"/>
      <c r="CC17" s="200"/>
      <c r="CD17" s="201"/>
      <c r="CE17" s="199"/>
      <c r="CF17" s="199"/>
      <c r="CG17" s="202"/>
      <c r="CH17" s="202"/>
      <c r="CI17" s="202"/>
      <c r="CJ17" s="199"/>
      <c r="CK17" s="199"/>
      <c r="CN17" s="204"/>
      <c r="CO17" s="204"/>
      <c r="CP17" s="204"/>
      <c r="CQ17" s="204"/>
      <c r="CR17" s="199"/>
      <c r="CS17" s="199"/>
      <c r="CT17" s="200"/>
      <c r="CU17" s="201"/>
      <c r="CV17" s="199"/>
      <c r="CW17" s="199"/>
      <c r="CX17" s="202"/>
      <c r="CY17" s="202"/>
      <c r="CZ17" s="202"/>
      <c r="DA17" s="199"/>
      <c r="DB17" s="199"/>
      <c r="DE17" s="204"/>
      <c r="DF17" s="204"/>
      <c r="DG17" s="204"/>
      <c r="DH17" s="204"/>
      <c r="DI17" s="199"/>
      <c r="DJ17" s="199"/>
      <c r="DK17" s="200"/>
      <c r="DL17" s="201"/>
      <c r="DM17" s="199"/>
      <c r="DN17" s="199"/>
      <c r="DO17" s="202"/>
      <c r="DP17" s="202"/>
      <c r="DQ17" s="202"/>
      <c r="DR17" s="199"/>
      <c r="DS17" s="199"/>
      <c r="DV17" s="204"/>
      <c r="DW17" s="204"/>
      <c r="DX17" s="204"/>
      <c r="DY17" s="204"/>
      <c r="DZ17" s="199"/>
      <c r="EA17" s="199"/>
      <c r="EB17" s="200"/>
      <c r="EC17" s="201"/>
      <c r="ED17" s="199"/>
      <c r="EE17" s="199"/>
      <c r="EF17" s="202"/>
      <c r="EG17" s="202"/>
      <c r="EH17" s="202"/>
      <c r="EI17" s="199"/>
      <c r="EJ17" s="199"/>
      <c r="EM17" s="204"/>
      <c r="EN17" s="204"/>
      <c r="EO17" s="204"/>
      <c r="EP17" s="204"/>
      <c r="EQ17" s="199"/>
      <c r="ER17" s="199"/>
      <c r="ES17" s="200"/>
      <c r="ET17" s="201"/>
      <c r="EU17" s="199"/>
      <c r="EV17" s="199"/>
      <c r="EW17" s="202"/>
      <c r="EX17" s="202"/>
      <c r="EY17" s="202"/>
      <c r="EZ17" s="199"/>
      <c r="FA17" s="199"/>
      <c r="FD17" s="204"/>
      <c r="FE17" s="204"/>
      <c r="FF17" s="204"/>
      <c r="FG17" s="204"/>
      <c r="FH17" s="199"/>
      <c r="FI17" s="199"/>
      <c r="FJ17" s="200"/>
      <c r="FK17" s="201"/>
      <c r="FL17" s="199"/>
      <c r="FM17" s="199"/>
      <c r="FN17" s="202"/>
      <c r="FO17" s="202"/>
      <c r="FP17" s="202"/>
      <c r="FQ17" s="199"/>
      <c r="FR17" s="199"/>
      <c r="FU17" s="204"/>
      <c r="FV17" s="204"/>
      <c r="FW17" s="204"/>
      <c r="FX17" s="204"/>
      <c r="FY17" s="199"/>
      <c r="FZ17" s="199"/>
      <c r="GA17" s="200"/>
      <c r="GB17" s="201"/>
      <c r="GC17" s="199"/>
      <c r="GD17" s="199"/>
      <c r="GE17" s="202"/>
      <c r="GF17" s="202"/>
      <c r="GG17" s="202"/>
      <c r="GH17" s="199"/>
      <c r="GI17" s="199"/>
      <c r="GL17" s="204"/>
      <c r="GM17" s="204"/>
      <c r="GN17" s="204"/>
      <c r="GO17" s="204"/>
      <c r="GP17" s="199"/>
      <c r="GQ17" s="199"/>
      <c r="GR17" s="200"/>
      <c r="GS17" s="201"/>
      <c r="GT17" s="199"/>
      <c r="GU17" s="199"/>
      <c r="GV17" s="202"/>
      <c r="GW17" s="202"/>
      <c r="GX17" s="202"/>
      <c r="GY17" s="199"/>
      <c r="GZ17" s="199"/>
      <c r="HC17" s="204"/>
      <c r="HD17" s="204"/>
      <c r="HE17" s="204"/>
      <c r="HF17" s="204"/>
      <c r="HG17" s="199"/>
      <c r="HH17" s="199"/>
      <c r="HI17" s="200"/>
      <c r="HJ17" s="201"/>
      <c r="HK17" s="199"/>
      <c r="HL17" s="199"/>
      <c r="HM17" s="202"/>
      <c r="HN17" s="202"/>
      <c r="HO17" s="202"/>
      <c r="HP17" s="199"/>
      <c r="HQ17" s="199"/>
      <c r="HT17" s="204"/>
      <c r="HU17" s="204"/>
      <c r="HV17" s="204"/>
      <c r="HW17" s="204"/>
      <c r="HX17" s="199"/>
      <c r="HY17" s="199"/>
      <c r="HZ17" s="200"/>
      <c r="IA17" s="201"/>
      <c r="IB17" s="199"/>
      <c r="IC17" s="199"/>
      <c r="ID17" s="202"/>
      <c r="IE17" s="202"/>
      <c r="IF17" s="202"/>
      <c r="IG17" s="199"/>
      <c r="IH17" s="199"/>
      <c r="IK17" s="204"/>
    </row>
    <row r="18" spans="1:245" s="203" customFormat="1" ht="42" customHeight="1">
      <c r="A18" s="185" t="s">
        <v>3070</v>
      </c>
      <c r="B18" s="79" t="s">
        <v>3868</v>
      </c>
      <c r="C18" s="79" t="s">
        <v>3868</v>
      </c>
      <c r="D18" s="79" t="s">
        <v>8933</v>
      </c>
      <c r="E18" s="80" t="str">
        <f>M18&amp;N18</f>
        <v>下関市山の田東町4-20</v>
      </c>
      <c r="F18" s="80" t="s">
        <v>6136</v>
      </c>
      <c r="G18" s="75">
        <v>43283</v>
      </c>
      <c r="H18" s="107">
        <v>96</v>
      </c>
      <c r="I18" s="206" t="s">
        <v>6137</v>
      </c>
      <c r="J18" s="289"/>
      <c r="K18" s="223" t="s">
        <v>5623</v>
      </c>
      <c r="L18" s="191" t="s">
        <v>18</v>
      </c>
      <c r="M18" s="191" t="s">
        <v>80</v>
      </c>
      <c r="N18" s="192" t="s">
        <v>5740</v>
      </c>
      <c r="O18" s="192" t="s">
        <v>5739</v>
      </c>
      <c r="P18" s="193" t="str">
        <f>IF(Q18="","",IF(OR(Q18="国",Q18="県",Q18="市町",Q18="組合その他"),"（公立）","（私立）"))</f>
        <v>（私立）</v>
      </c>
      <c r="Q18" s="288" t="s">
        <v>114</v>
      </c>
      <c r="R18" s="204"/>
      <c r="S18" s="202"/>
      <c r="T18" s="199"/>
      <c r="U18" s="199"/>
      <c r="X18" s="204"/>
      <c r="Y18" s="204"/>
      <c r="Z18" s="204"/>
      <c r="AA18" s="204"/>
      <c r="AB18" s="199"/>
      <c r="AC18" s="199"/>
      <c r="AD18" s="200"/>
      <c r="AE18" s="201"/>
      <c r="AF18" s="199"/>
      <c r="AG18" s="199"/>
      <c r="AH18" s="202"/>
      <c r="AI18" s="202"/>
      <c r="AJ18" s="202"/>
      <c r="AK18" s="199"/>
      <c r="AL18" s="199"/>
      <c r="AO18" s="204"/>
      <c r="AP18" s="204"/>
      <c r="AQ18" s="204"/>
      <c r="AR18" s="204"/>
      <c r="AS18" s="199"/>
      <c r="AT18" s="199"/>
      <c r="AU18" s="200"/>
      <c r="AV18" s="201"/>
      <c r="AW18" s="199"/>
      <c r="AX18" s="199"/>
      <c r="AY18" s="202"/>
      <c r="AZ18" s="202"/>
      <c r="BA18" s="202"/>
      <c r="BB18" s="199"/>
      <c r="BC18" s="199"/>
      <c r="BF18" s="204"/>
      <c r="BG18" s="204"/>
      <c r="BH18" s="204"/>
      <c r="BI18" s="204"/>
      <c r="BJ18" s="199"/>
      <c r="BK18" s="199"/>
      <c r="BL18" s="200"/>
      <c r="BM18" s="201"/>
      <c r="BN18" s="199"/>
      <c r="BO18" s="199"/>
      <c r="BP18" s="202"/>
      <c r="BQ18" s="202"/>
      <c r="BR18" s="202"/>
      <c r="BS18" s="199"/>
      <c r="BT18" s="199"/>
      <c r="BW18" s="204"/>
      <c r="BX18" s="204"/>
      <c r="BY18" s="204"/>
      <c r="BZ18" s="204"/>
      <c r="CA18" s="199"/>
      <c r="CB18" s="199"/>
      <c r="CC18" s="200"/>
      <c r="CD18" s="201"/>
      <c r="CE18" s="199"/>
      <c r="CF18" s="199"/>
      <c r="CG18" s="202"/>
      <c r="CH18" s="202"/>
      <c r="CI18" s="202"/>
      <c r="CJ18" s="199"/>
      <c r="CK18" s="199"/>
      <c r="CN18" s="204"/>
      <c r="CO18" s="204"/>
      <c r="CP18" s="204"/>
      <c r="CQ18" s="204"/>
      <c r="CR18" s="199"/>
      <c r="CS18" s="199"/>
      <c r="CT18" s="200"/>
      <c r="CU18" s="201"/>
      <c r="CV18" s="199"/>
      <c r="CW18" s="199"/>
      <c r="CX18" s="202"/>
      <c r="CY18" s="202"/>
      <c r="CZ18" s="202"/>
      <c r="DA18" s="199"/>
      <c r="DB18" s="199"/>
      <c r="DE18" s="204"/>
      <c r="DF18" s="204"/>
      <c r="DG18" s="204"/>
      <c r="DH18" s="204"/>
      <c r="DI18" s="199"/>
      <c r="DJ18" s="199"/>
      <c r="DK18" s="200"/>
      <c r="DL18" s="201"/>
      <c r="DM18" s="199"/>
      <c r="DN18" s="199"/>
      <c r="DO18" s="202"/>
      <c r="DP18" s="202"/>
      <c r="DQ18" s="202"/>
      <c r="DR18" s="199"/>
      <c r="DS18" s="199"/>
      <c r="DV18" s="204"/>
      <c r="DW18" s="204"/>
      <c r="DX18" s="204"/>
      <c r="DY18" s="204"/>
      <c r="DZ18" s="199"/>
      <c r="EA18" s="199"/>
      <c r="EB18" s="200"/>
      <c r="EC18" s="201"/>
      <c r="ED18" s="199"/>
      <c r="EE18" s="199"/>
      <c r="EF18" s="202"/>
      <c r="EG18" s="202"/>
      <c r="EH18" s="202"/>
      <c r="EI18" s="199"/>
      <c r="EJ18" s="199"/>
      <c r="EM18" s="204"/>
      <c r="EN18" s="204"/>
      <c r="EO18" s="204"/>
      <c r="EP18" s="204"/>
      <c r="EQ18" s="199"/>
      <c r="ER18" s="199"/>
      <c r="ES18" s="200"/>
      <c r="ET18" s="201"/>
      <c r="EU18" s="199"/>
      <c r="EV18" s="199"/>
      <c r="EW18" s="202"/>
      <c r="EX18" s="202"/>
      <c r="EY18" s="202"/>
      <c r="EZ18" s="199"/>
      <c r="FA18" s="199"/>
      <c r="FD18" s="204"/>
      <c r="FE18" s="204"/>
      <c r="FF18" s="204"/>
      <c r="FG18" s="204"/>
      <c r="FH18" s="199"/>
      <c r="FI18" s="199"/>
      <c r="FJ18" s="200"/>
      <c r="FK18" s="201"/>
      <c r="FL18" s="199"/>
      <c r="FM18" s="199"/>
      <c r="FN18" s="202"/>
      <c r="FO18" s="202"/>
      <c r="FP18" s="202"/>
      <c r="FQ18" s="199"/>
      <c r="FR18" s="199"/>
      <c r="FU18" s="204"/>
      <c r="FV18" s="204"/>
      <c r="FW18" s="204"/>
      <c r="FX18" s="204"/>
      <c r="FY18" s="199"/>
      <c r="FZ18" s="199"/>
      <c r="GA18" s="200"/>
      <c r="GB18" s="201"/>
      <c r="GC18" s="199"/>
      <c r="GD18" s="199"/>
      <c r="GE18" s="202"/>
      <c r="GF18" s="202"/>
      <c r="GG18" s="202"/>
      <c r="GH18" s="199"/>
      <c r="GI18" s="199"/>
      <c r="GL18" s="204"/>
      <c r="GM18" s="204"/>
      <c r="GN18" s="204"/>
      <c r="GO18" s="204"/>
      <c r="GP18" s="199"/>
      <c r="GQ18" s="199"/>
      <c r="GR18" s="200"/>
      <c r="GS18" s="201"/>
      <c r="GT18" s="199"/>
      <c r="GU18" s="199"/>
      <c r="GV18" s="202"/>
      <c r="GW18" s="202"/>
      <c r="GX18" s="202"/>
      <c r="GY18" s="199"/>
      <c r="GZ18" s="199"/>
      <c r="HC18" s="204"/>
      <c r="HD18" s="204"/>
      <c r="HE18" s="204"/>
      <c r="HF18" s="204"/>
      <c r="HG18" s="199"/>
      <c r="HH18" s="199"/>
      <c r="HI18" s="200"/>
      <c r="HJ18" s="201"/>
      <c r="HK18" s="199"/>
      <c r="HL18" s="199"/>
      <c r="HM18" s="202"/>
      <c r="HN18" s="202"/>
      <c r="HO18" s="202"/>
      <c r="HP18" s="199"/>
      <c r="HQ18" s="199"/>
      <c r="HT18" s="204"/>
      <c r="HU18" s="204"/>
      <c r="HV18" s="204"/>
      <c r="HW18" s="204"/>
      <c r="HX18" s="199"/>
      <c r="HY18" s="199"/>
      <c r="HZ18" s="200"/>
      <c r="IA18" s="201"/>
      <c r="IB18" s="199"/>
      <c r="IC18" s="199"/>
      <c r="ID18" s="202"/>
      <c r="IE18" s="202"/>
      <c r="IF18" s="202"/>
      <c r="IG18" s="199"/>
      <c r="IH18" s="199"/>
      <c r="IK18" s="204"/>
    </row>
    <row r="19" spans="1:245" s="203" customFormat="1" ht="42" customHeight="1">
      <c r="A19" s="274" t="s">
        <v>3869</v>
      </c>
      <c r="B19" s="332" t="s">
        <v>3870</v>
      </c>
      <c r="C19" s="332" t="s">
        <v>3870</v>
      </c>
      <c r="D19" s="332" t="s">
        <v>8601</v>
      </c>
      <c r="E19" s="333" t="str">
        <f t="shared" ref="E19:E71" si="2">M19&amp;N19</f>
        <v>宇部市木田40-20</v>
      </c>
      <c r="F19" s="333" t="s">
        <v>5738</v>
      </c>
      <c r="G19" s="334">
        <v>32396</v>
      </c>
      <c r="H19" s="335">
        <v>100</v>
      </c>
      <c r="I19" s="275" t="s">
        <v>5737</v>
      </c>
      <c r="J19" s="297"/>
      <c r="K19" s="223" t="s">
        <v>5623</v>
      </c>
      <c r="L19" s="191" t="s">
        <v>0</v>
      </c>
      <c r="M19" s="191" t="s">
        <v>1</v>
      </c>
      <c r="N19" s="180" t="s">
        <v>3871</v>
      </c>
      <c r="O19" s="180" t="s">
        <v>5736</v>
      </c>
      <c r="P19" s="181" t="str">
        <f t="shared" ref="P19:P68" si="3">IF(Q19="","",IF(OR(Q19="国",Q19="県",Q19="市町",Q19="組合その他"),"（公立）","（私立）"))</f>
        <v>（私立）</v>
      </c>
      <c r="Q19" s="291" t="s">
        <v>114</v>
      </c>
      <c r="R19" s="204"/>
      <c r="S19" s="202"/>
      <c r="T19" s="199"/>
      <c r="U19" s="199"/>
      <c r="X19" s="204"/>
      <c r="Y19" s="204"/>
      <c r="Z19" s="204"/>
      <c r="AA19" s="204"/>
      <c r="AB19" s="199"/>
      <c r="AC19" s="199"/>
      <c r="AD19" s="200"/>
      <c r="AE19" s="201"/>
      <c r="AF19" s="199"/>
      <c r="AG19" s="199"/>
      <c r="AH19" s="202"/>
      <c r="AI19" s="202"/>
      <c r="AJ19" s="202"/>
      <c r="AK19" s="199"/>
      <c r="AL19" s="199"/>
      <c r="AO19" s="204"/>
      <c r="AP19" s="204"/>
      <c r="AQ19" s="204"/>
      <c r="AR19" s="204"/>
      <c r="AS19" s="199"/>
      <c r="AT19" s="199"/>
      <c r="AU19" s="200"/>
      <c r="AV19" s="201"/>
      <c r="AW19" s="199"/>
      <c r="AX19" s="199"/>
      <c r="AY19" s="202"/>
      <c r="AZ19" s="202"/>
      <c r="BA19" s="202"/>
      <c r="BB19" s="199"/>
      <c r="BC19" s="199"/>
      <c r="BF19" s="204"/>
      <c r="BG19" s="204"/>
      <c r="BH19" s="204"/>
      <c r="BI19" s="204"/>
      <c r="BJ19" s="199"/>
      <c r="BK19" s="199"/>
      <c r="BL19" s="200"/>
      <c r="BM19" s="201"/>
      <c r="BN19" s="199"/>
      <c r="BO19" s="199"/>
      <c r="BP19" s="202"/>
      <c r="BQ19" s="202"/>
      <c r="BR19" s="202"/>
      <c r="BS19" s="199"/>
      <c r="BT19" s="199"/>
      <c r="BW19" s="204"/>
      <c r="BX19" s="204"/>
      <c r="BY19" s="204"/>
      <c r="BZ19" s="204"/>
      <c r="CA19" s="199"/>
      <c r="CB19" s="199"/>
      <c r="CC19" s="200"/>
      <c r="CD19" s="201"/>
      <c r="CE19" s="199"/>
      <c r="CF19" s="199"/>
      <c r="CG19" s="202"/>
      <c r="CH19" s="202"/>
      <c r="CI19" s="202"/>
      <c r="CJ19" s="199"/>
      <c r="CK19" s="199"/>
      <c r="CN19" s="204"/>
      <c r="CO19" s="204"/>
      <c r="CP19" s="204"/>
      <c r="CQ19" s="204"/>
      <c r="CR19" s="199"/>
      <c r="CS19" s="199"/>
      <c r="CT19" s="200"/>
      <c r="CU19" s="201"/>
      <c r="CV19" s="199"/>
      <c r="CW19" s="199"/>
      <c r="CX19" s="202"/>
      <c r="CY19" s="202"/>
      <c r="CZ19" s="202"/>
      <c r="DA19" s="199"/>
      <c r="DB19" s="199"/>
      <c r="DE19" s="204"/>
      <c r="DF19" s="204"/>
      <c r="DG19" s="204"/>
      <c r="DH19" s="204"/>
      <c r="DI19" s="199"/>
      <c r="DJ19" s="199"/>
      <c r="DK19" s="200"/>
      <c r="DL19" s="201"/>
      <c r="DM19" s="199"/>
      <c r="DN19" s="199"/>
      <c r="DO19" s="202"/>
      <c r="DP19" s="202"/>
      <c r="DQ19" s="202"/>
      <c r="DR19" s="199"/>
      <c r="DS19" s="199"/>
      <c r="DV19" s="204"/>
      <c r="DW19" s="204"/>
      <c r="DX19" s="204"/>
      <c r="DY19" s="204"/>
      <c r="DZ19" s="199"/>
      <c r="EA19" s="199"/>
      <c r="EB19" s="200"/>
      <c r="EC19" s="201"/>
      <c r="ED19" s="199"/>
      <c r="EE19" s="199"/>
      <c r="EF19" s="202"/>
      <c r="EG19" s="202"/>
      <c r="EH19" s="202"/>
      <c r="EI19" s="199"/>
      <c r="EJ19" s="199"/>
      <c r="EM19" s="204"/>
      <c r="EN19" s="204"/>
      <c r="EO19" s="204"/>
      <c r="EP19" s="204"/>
      <c r="EQ19" s="199"/>
      <c r="ER19" s="199"/>
      <c r="ES19" s="200"/>
      <c r="ET19" s="201"/>
      <c r="EU19" s="199"/>
      <c r="EV19" s="199"/>
      <c r="EW19" s="202"/>
      <c r="EX19" s="202"/>
      <c r="EY19" s="202"/>
      <c r="EZ19" s="199"/>
      <c r="FA19" s="199"/>
      <c r="FD19" s="204"/>
      <c r="FE19" s="204"/>
      <c r="FF19" s="204"/>
      <c r="FG19" s="204"/>
      <c r="FH19" s="199"/>
      <c r="FI19" s="199"/>
      <c r="FJ19" s="200"/>
      <c r="FK19" s="201"/>
      <c r="FL19" s="199"/>
      <c r="FM19" s="199"/>
      <c r="FN19" s="202"/>
      <c r="FO19" s="202"/>
      <c r="FP19" s="202"/>
      <c r="FQ19" s="199"/>
      <c r="FR19" s="199"/>
      <c r="FU19" s="204"/>
      <c r="FV19" s="204"/>
      <c r="FW19" s="204"/>
      <c r="FX19" s="204"/>
      <c r="FY19" s="199"/>
      <c r="FZ19" s="199"/>
      <c r="GA19" s="200"/>
      <c r="GB19" s="201"/>
      <c r="GC19" s="199"/>
      <c r="GD19" s="199"/>
      <c r="GE19" s="202"/>
      <c r="GF19" s="202"/>
      <c r="GG19" s="202"/>
      <c r="GH19" s="199"/>
      <c r="GI19" s="199"/>
      <c r="GL19" s="204"/>
      <c r="GM19" s="204"/>
      <c r="GN19" s="204"/>
      <c r="GO19" s="204"/>
      <c r="GP19" s="199"/>
      <c r="GQ19" s="199"/>
      <c r="GR19" s="200"/>
      <c r="GS19" s="201"/>
      <c r="GT19" s="199"/>
      <c r="GU19" s="199"/>
      <c r="GV19" s="202"/>
      <c r="GW19" s="202"/>
      <c r="GX19" s="202"/>
      <c r="GY19" s="199"/>
      <c r="GZ19" s="199"/>
      <c r="HC19" s="204"/>
      <c r="HD19" s="204"/>
      <c r="HE19" s="204"/>
      <c r="HF19" s="204"/>
      <c r="HG19" s="199"/>
      <c r="HH19" s="199"/>
      <c r="HI19" s="200"/>
      <c r="HJ19" s="201"/>
      <c r="HK19" s="199"/>
      <c r="HL19" s="199"/>
      <c r="HM19" s="202"/>
      <c r="HN19" s="202"/>
      <c r="HO19" s="202"/>
      <c r="HP19" s="199"/>
      <c r="HQ19" s="199"/>
      <c r="HT19" s="204"/>
      <c r="HU19" s="204"/>
      <c r="HV19" s="204"/>
      <c r="HW19" s="204"/>
      <c r="HX19" s="199"/>
      <c r="HY19" s="199"/>
      <c r="HZ19" s="200"/>
      <c r="IA19" s="201"/>
      <c r="IB19" s="199"/>
      <c r="IC19" s="199"/>
      <c r="ID19" s="202"/>
      <c r="IE19" s="202"/>
      <c r="IF19" s="202"/>
      <c r="IG19" s="199"/>
      <c r="IH19" s="199"/>
      <c r="IK19" s="204"/>
    </row>
    <row r="20" spans="1:245" s="203" customFormat="1" ht="42" customHeight="1">
      <c r="A20" s="185" t="s">
        <v>5735</v>
      </c>
      <c r="B20" s="79" t="s">
        <v>3558</v>
      </c>
      <c r="C20" s="79" t="s">
        <v>3558</v>
      </c>
      <c r="D20" s="79" t="s">
        <v>8146</v>
      </c>
      <c r="E20" s="80" t="str">
        <f t="shared" si="2"/>
        <v>宇部市西岐波229-3</v>
      </c>
      <c r="F20" s="80" t="s">
        <v>966</v>
      </c>
      <c r="G20" s="75">
        <v>34053</v>
      </c>
      <c r="H20" s="107">
        <v>100</v>
      </c>
      <c r="I20" s="206" t="s">
        <v>2213</v>
      </c>
      <c r="J20" s="289"/>
      <c r="K20" s="223" t="s">
        <v>5623</v>
      </c>
      <c r="L20" s="191" t="s">
        <v>0</v>
      </c>
      <c r="M20" s="191" t="s">
        <v>1</v>
      </c>
      <c r="N20" s="192" t="s">
        <v>2261</v>
      </c>
      <c r="O20" s="192" t="s">
        <v>5734</v>
      </c>
      <c r="P20" s="193" t="str">
        <f t="shared" si="3"/>
        <v>（私立）</v>
      </c>
      <c r="Q20" s="288" t="s">
        <v>114</v>
      </c>
      <c r="R20" s="204"/>
      <c r="S20" s="202"/>
      <c r="T20" s="199"/>
      <c r="U20" s="199"/>
      <c r="X20" s="204"/>
      <c r="Y20" s="204"/>
      <c r="Z20" s="204"/>
      <c r="AA20" s="204"/>
      <c r="AB20" s="199"/>
      <c r="AC20" s="199"/>
      <c r="AD20" s="200"/>
      <c r="AE20" s="201"/>
      <c r="AF20" s="199"/>
      <c r="AG20" s="199"/>
      <c r="AH20" s="202"/>
      <c r="AI20" s="202"/>
      <c r="AJ20" s="202"/>
      <c r="AK20" s="199"/>
      <c r="AL20" s="199"/>
      <c r="AO20" s="204"/>
      <c r="AP20" s="204"/>
      <c r="AQ20" s="204"/>
      <c r="AR20" s="204"/>
      <c r="AS20" s="199"/>
      <c r="AT20" s="199"/>
      <c r="AU20" s="200"/>
      <c r="AV20" s="201"/>
      <c r="AW20" s="199"/>
      <c r="AX20" s="199"/>
      <c r="AY20" s="202"/>
      <c r="AZ20" s="202"/>
      <c r="BA20" s="202"/>
      <c r="BB20" s="199"/>
      <c r="BC20" s="199"/>
      <c r="BF20" s="204"/>
      <c r="BG20" s="204"/>
      <c r="BH20" s="204"/>
      <c r="BI20" s="204"/>
      <c r="BJ20" s="199"/>
      <c r="BK20" s="199"/>
      <c r="BL20" s="200"/>
      <c r="BM20" s="201"/>
      <c r="BN20" s="199"/>
      <c r="BO20" s="199"/>
      <c r="BP20" s="202"/>
      <c r="BQ20" s="202"/>
      <c r="BR20" s="202"/>
      <c r="BS20" s="199"/>
      <c r="BT20" s="199"/>
      <c r="BW20" s="204"/>
      <c r="BX20" s="204"/>
      <c r="BY20" s="204"/>
      <c r="BZ20" s="204"/>
      <c r="CA20" s="199"/>
      <c r="CB20" s="199"/>
      <c r="CC20" s="200"/>
      <c r="CD20" s="201"/>
      <c r="CE20" s="199"/>
      <c r="CF20" s="199"/>
      <c r="CG20" s="202"/>
      <c r="CH20" s="202"/>
      <c r="CI20" s="202"/>
      <c r="CJ20" s="199"/>
      <c r="CK20" s="199"/>
      <c r="CN20" s="204"/>
      <c r="CO20" s="204"/>
      <c r="CP20" s="204"/>
      <c r="CQ20" s="204"/>
      <c r="CR20" s="199"/>
      <c r="CS20" s="199"/>
      <c r="CT20" s="200"/>
      <c r="CU20" s="201"/>
      <c r="CV20" s="199"/>
      <c r="CW20" s="199"/>
      <c r="CX20" s="202"/>
      <c r="CY20" s="202"/>
      <c r="CZ20" s="202"/>
      <c r="DA20" s="199"/>
      <c r="DB20" s="199"/>
      <c r="DE20" s="204"/>
      <c r="DF20" s="204"/>
      <c r="DG20" s="204"/>
      <c r="DH20" s="204"/>
      <c r="DI20" s="199"/>
      <c r="DJ20" s="199"/>
      <c r="DK20" s="200"/>
      <c r="DL20" s="201"/>
      <c r="DM20" s="199"/>
      <c r="DN20" s="199"/>
      <c r="DO20" s="202"/>
      <c r="DP20" s="202"/>
      <c r="DQ20" s="202"/>
      <c r="DR20" s="199"/>
      <c r="DS20" s="199"/>
      <c r="DV20" s="204"/>
      <c r="DW20" s="204"/>
      <c r="DX20" s="204"/>
      <c r="DY20" s="204"/>
      <c r="DZ20" s="199"/>
      <c r="EA20" s="199"/>
      <c r="EB20" s="200"/>
      <c r="EC20" s="201"/>
      <c r="ED20" s="199"/>
      <c r="EE20" s="199"/>
      <c r="EF20" s="202"/>
      <c r="EG20" s="202"/>
      <c r="EH20" s="202"/>
      <c r="EI20" s="199"/>
      <c r="EJ20" s="199"/>
      <c r="EM20" s="204"/>
      <c r="EN20" s="204"/>
      <c r="EO20" s="204"/>
      <c r="EP20" s="204"/>
      <c r="EQ20" s="199"/>
      <c r="ER20" s="199"/>
      <c r="ES20" s="200"/>
      <c r="ET20" s="201"/>
      <c r="EU20" s="199"/>
      <c r="EV20" s="199"/>
      <c r="EW20" s="202"/>
      <c r="EX20" s="202"/>
      <c r="EY20" s="202"/>
      <c r="EZ20" s="199"/>
      <c r="FA20" s="199"/>
      <c r="FD20" s="204"/>
      <c r="FE20" s="204"/>
      <c r="FF20" s="204"/>
      <c r="FG20" s="204"/>
      <c r="FH20" s="199"/>
      <c r="FI20" s="199"/>
      <c r="FJ20" s="200"/>
      <c r="FK20" s="201"/>
      <c r="FL20" s="199"/>
      <c r="FM20" s="199"/>
      <c r="FN20" s="202"/>
      <c r="FO20" s="202"/>
      <c r="FP20" s="202"/>
      <c r="FQ20" s="199"/>
      <c r="FR20" s="199"/>
      <c r="FU20" s="204"/>
      <c r="FV20" s="204"/>
      <c r="FW20" s="204"/>
      <c r="FX20" s="204"/>
      <c r="FY20" s="199"/>
      <c r="FZ20" s="199"/>
      <c r="GA20" s="200"/>
      <c r="GB20" s="201"/>
      <c r="GC20" s="199"/>
      <c r="GD20" s="199"/>
      <c r="GE20" s="202"/>
      <c r="GF20" s="202"/>
      <c r="GG20" s="202"/>
      <c r="GH20" s="199"/>
      <c r="GI20" s="199"/>
      <c r="GL20" s="204"/>
      <c r="GM20" s="204"/>
      <c r="GN20" s="204"/>
      <c r="GO20" s="204"/>
      <c r="GP20" s="199"/>
      <c r="GQ20" s="199"/>
      <c r="GR20" s="200"/>
      <c r="GS20" s="201"/>
      <c r="GT20" s="199"/>
      <c r="GU20" s="199"/>
      <c r="GV20" s="202"/>
      <c r="GW20" s="202"/>
      <c r="GX20" s="202"/>
      <c r="GY20" s="199"/>
      <c r="GZ20" s="199"/>
      <c r="HC20" s="204"/>
      <c r="HD20" s="204"/>
      <c r="HE20" s="204"/>
      <c r="HF20" s="204"/>
      <c r="HG20" s="199"/>
      <c r="HH20" s="199"/>
      <c r="HI20" s="200"/>
      <c r="HJ20" s="201"/>
      <c r="HK20" s="199"/>
      <c r="HL20" s="199"/>
      <c r="HM20" s="202"/>
      <c r="HN20" s="202"/>
      <c r="HO20" s="202"/>
      <c r="HP20" s="199"/>
      <c r="HQ20" s="199"/>
      <c r="HT20" s="204"/>
      <c r="HU20" s="204"/>
      <c r="HV20" s="204"/>
      <c r="HW20" s="204"/>
      <c r="HX20" s="199"/>
      <c r="HY20" s="199"/>
      <c r="HZ20" s="200"/>
      <c r="IA20" s="201"/>
      <c r="IB20" s="199"/>
      <c r="IC20" s="199"/>
      <c r="ID20" s="202"/>
      <c r="IE20" s="202"/>
      <c r="IF20" s="202"/>
      <c r="IG20" s="199"/>
      <c r="IH20" s="199"/>
      <c r="IK20" s="204"/>
    </row>
    <row r="21" spans="1:245" s="203" customFormat="1" ht="42" customHeight="1">
      <c r="A21" s="185" t="s">
        <v>5733</v>
      </c>
      <c r="B21" s="79" t="s">
        <v>5424</v>
      </c>
      <c r="C21" s="79" t="s">
        <v>5424</v>
      </c>
      <c r="D21" s="79" t="s">
        <v>5732</v>
      </c>
      <c r="E21" s="80" t="str">
        <f t="shared" si="2"/>
        <v>宇部市昭和町2-12-12</v>
      </c>
      <c r="F21" s="80" t="s">
        <v>1168</v>
      </c>
      <c r="G21" s="171">
        <v>34438</v>
      </c>
      <c r="H21" s="188">
        <v>80</v>
      </c>
      <c r="I21" s="206" t="s">
        <v>2214</v>
      </c>
      <c r="J21" s="289"/>
      <c r="K21" s="223" t="s">
        <v>5623</v>
      </c>
      <c r="L21" s="191" t="s">
        <v>0</v>
      </c>
      <c r="M21" s="191" t="s">
        <v>1</v>
      </c>
      <c r="N21" s="192" t="s">
        <v>2182</v>
      </c>
      <c r="O21" s="192" t="s">
        <v>5731</v>
      </c>
      <c r="P21" s="193" t="str">
        <f t="shared" si="3"/>
        <v>（私立）</v>
      </c>
      <c r="Q21" s="288" t="s">
        <v>114</v>
      </c>
      <c r="R21" s="204"/>
      <c r="S21" s="202"/>
      <c r="T21" s="199"/>
      <c r="U21" s="199"/>
      <c r="X21" s="204"/>
      <c r="Y21" s="204"/>
      <c r="Z21" s="204"/>
      <c r="AA21" s="204"/>
      <c r="AB21" s="199"/>
      <c r="AC21" s="199"/>
      <c r="AD21" s="200"/>
      <c r="AE21" s="201"/>
      <c r="AF21" s="199"/>
      <c r="AG21" s="199"/>
      <c r="AH21" s="202"/>
      <c r="AI21" s="202"/>
      <c r="AJ21" s="202"/>
      <c r="AK21" s="199"/>
      <c r="AL21" s="199"/>
      <c r="AO21" s="204"/>
      <c r="AP21" s="204"/>
      <c r="AQ21" s="204"/>
      <c r="AR21" s="204"/>
      <c r="AS21" s="199"/>
      <c r="AT21" s="199"/>
      <c r="AU21" s="200"/>
      <c r="AV21" s="201"/>
      <c r="AW21" s="199"/>
      <c r="AX21" s="199"/>
      <c r="AY21" s="202"/>
      <c r="AZ21" s="202"/>
      <c r="BA21" s="202"/>
      <c r="BB21" s="199"/>
      <c r="BC21" s="199"/>
      <c r="BF21" s="204"/>
      <c r="BG21" s="204"/>
      <c r="BH21" s="204"/>
      <c r="BI21" s="204"/>
      <c r="BJ21" s="199"/>
      <c r="BK21" s="199"/>
      <c r="BL21" s="200"/>
      <c r="BM21" s="201"/>
      <c r="BN21" s="199"/>
      <c r="BO21" s="199"/>
      <c r="BP21" s="202"/>
      <c r="BQ21" s="202"/>
      <c r="BR21" s="202"/>
      <c r="BS21" s="199"/>
      <c r="BT21" s="199"/>
      <c r="BW21" s="204"/>
      <c r="BX21" s="204"/>
      <c r="BY21" s="204"/>
      <c r="BZ21" s="204"/>
      <c r="CA21" s="199"/>
      <c r="CB21" s="199"/>
      <c r="CC21" s="200"/>
      <c r="CD21" s="201"/>
      <c r="CE21" s="199"/>
      <c r="CF21" s="199"/>
      <c r="CG21" s="202"/>
      <c r="CH21" s="202"/>
      <c r="CI21" s="202"/>
      <c r="CJ21" s="199"/>
      <c r="CK21" s="199"/>
      <c r="CN21" s="204"/>
      <c r="CO21" s="204"/>
      <c r="CP21" s="204"/>
      <c r="CQ21" s="204"/>
      <c r="CR21" s="199"/>
      <c r="CS21" s="199"/>
      <c r="CT21" s="200"/>
      <c r="CU21" s="201"/>
      <c r="CV21" s="199"/>
      <c r="CW21" s="199"/>
      <c r="CX21" s="202"/>
      <c r="CY21" s="202"/>
      <c r="CZ21" s="202"/>
      <c r="DA21" s="199"/>
      <c r="DB21" s="199"/>
      <c r="DE21" s="204"/>
      <c r="DF21" s="204"/>
      <c r="DG21" s="204"/>
      <c r="DH21" s="204"/>
      <c r="DI21" s="199"/>
      <c r="DJ21" s="199"/>
      <c r="DK21" s="200"/>
      <c r="DL21" s="201"/>
      <c r="DM21" s="199"/>
      <c r="DN21" s="199"/>
      <c r="DO21" s="202"/>
      <c r="DP21" s="202"/>
      <c r="DQ21" s="202"/>
      <c r="DR21" s="199"/>
      <c r="DS21" s="199"/>
      <c r="DV21" s="204"/>
      <c r="DW21" s="204"/>
      <c r="DX21" s="204"/>
      <c r="DY21" s="204"/>
      <c r="DZ21" s="199"/>
      <c r="EA21" s="199"/>
      <c r="EB21" s="200"/>
      <c r="EC21" s="201"/>
      <c r="ED21" s="199"/>
      <c r="EE21" s="199"/>
      <c r="EF21" s="202"/>
      <c r="EG21" s="202"/>
      <c r="EH21" s="202"/>
      <c r="EI21" s="199"/>
      <c r="EJ21" s="199"/>
      <c r="EM21" s="204"/>
      <c r="EN21" s="204"/>
      <c r="EO21" s="204"/>
      <c r="EP21" s="204"/>
      <c r="EQ21" s="199"/>
      <c r="ER21" s="199"/>
      <c r="ES21" s="200"/>
      <c r="ET21" s="201"/>
      <c r="EU21" s="199"/>
      <c r="EV21" s="199"/>
      <c r="EW21" s="202"/>
      <c r="EX21" s="202"/>
      <c r="EY21" s="202"/>
      <c r="EZ21" s="199"/>
      <c r="FA21" s="199"/>
      <c r="FD21" s="204"/>
      <c r="FE21" s="204"/>
      <c r="FF21" s="204"/>
      <c r="FG21" s="204"/>
      <c r="FH21" s="199"/>
      <c r="FI21" s="199"/>
      <c r="FJ21" s="200"/>
      <c r="FK21" s="201"/>
      <c r="FL21" s="199"/>
      <c r="FM21" s="199"/>
      <c r="FN21" s="202"/>
      <c r="FO21" s="202"/>
      <c r="FP21" s="202"/>
      <c r="FQ21" s="199"/>
      <c r="FR21" s="199"/>
      <c r="FU21" s="204"/>
      <c r="FV21" s="204"/>
      <c r="FW21" s="204"/>
      <c r="FX21" s="204"/>
      <c r="FY21" s="199"/>
      <c r="FZ21" s="199"/>
      <c r="GA21" s="200"/>
      <c r="GB21" s="201"/>
      <c r="GC21" s="199"/>
      <c r="GD21" s="199"/>
      <c r="GE21" s="202"/>
      <c r="GF21" s="202"/>
      <c r="GG21" s="202"/>
      <c r="GH21" s="199"/>
      <c r="GI21" s="199"/>
      <c r="GL21" s="204"/>
      <c r="GM21" s="204"/>
      <c r="GN21" s="204"/>
      <c r="GO21" s="204"/>
      <c r="GP21" s="199"/>
      <c r="GQ21" s="199"/>
      <c r="GR21" s="200"/>
      <c r="GS21" s="201"/>
      <c r="GT21" s="199"/>
      <c r="GU21" s="199"/>
      <c r="GV21" s="202"/>
      <c r="GW21" s="202"/>
      <c r="GX21" s="202"/>
      <c r="GY21" s="199"/>
      <c r="GZ21" s="199"/>
      <c r="HC21" s="204"/>
      <c r="HD21" s="204"/>
      <c r="HE21" s="204"/>
      <c r="HF21" s="204"/>
      <c r="HG21" s="199"/>
      <c r="HH21" s="199"/>
      <c r="HI21" s="200"/>
      <c r="HJ21" s="201"/>
      <c r="HK21" s="199"/>
      <c r="HL21" s="199"/>
      <c r="HM21" s="202"/>
      <c r="HN21" s="202"/>
      <c r="HO21" s="202"/>
      <c r="HP21" s="199"/>
      <c r="HQ21" s="199"/>
      <c r="HT21" s="204"/>
      <c r="HU21" s="204"/>
      <c r="HV21" s="204"/>
      <c r="HW21" s="204"/>
      <c r="HX21" s="199"/>
      <c r="HY21" s="199"/>
      <c r="HZ21" s="200"/>
      <c r="IA21" s="201"/>
      <c r="IB21" s="199"/>
      <c r="IC21" s="199"/>
      <c r="ID21" s="202"/>
      <c r="IE21" s="202"/>
      <c r="IF21" s="202"/>
      <c r="IG21" s="199"/>
      <c r="IH21" s="199"/>
      <c r="IK21" s="204"/>
    </row>
    <row r="22" spans="1:245" s="203" customFormat="1" ht="42" customHeight="1">
      <c r="A22" s="185" t="s">
        <v>5730</v>
      </c>
      <c r="B22" s="79" t="s">
        <v>3563</v>
      </c>
      <c r="C22" s="79" t="s">
        <v>3563</v>
      </c>
      <c r="D22" s="79" t="s">
        <v>3872</v>
      </c>
      <c r="E22" s="80" t="str">
        <f t="shared" si="2"/>
        <v>宇部市妻崎開作789ノに470-3</v>
      </c>
      <c r="F22" s="80" t="s">
        <v>1152</v>
      </c>
      <c r="G22" s="171">
        <v>34547</v>
      </c>
      <c r="H22" s="188">
        <v>80</v>
      </c>
      <c r="I22" s="206" t="s">
        <v>2215</v>
      </c>
      <c r="J22" s="289"/>
      <c r="K22" s="223" t="s">
        <v>5623</v>
      </c>
      <c r="L22" s="191" t="s">
        <v>0</v>
      </c>
      <c r="M22" s="191" t="s">
        <v>1</v>
      </c>
      <c r="N22" s="192" t="s">
        <v>2262</v>
      </c>
      <c r="O22" s="192" t="s">
        <v>5729</v>
      </c>
      <c r="P22" s="193" t="str">
        <f t="shared" si="3"/>
        <v>（私立）</v>
      </c>
      <c r="Q22" s="288" t="s">
        <v>114</v>
      </c>
      <c r="R22" s="204"/>
      <c r="S22" s="202"/>
      <c r="T22" s="199"/>
      <c r="U22" s="199"/>
      <c r="X22" s="204"/>
      <c r="Y22" s="204"/>
      <c r="Z22" s="204"/>
      <c r="AA22" s="204"/>
      <c r="AB22" s="199"/>
      <c r="AC22" s="199"/>
      <c r="AD22" s="200"/>
      <c r="AE22" s="201"/>
      <c r="AF22" s="199"/>
      <c r="AG22" s="199"/>
      <c r="AH22" s="202"/>
      <c r="AI22" s="202"/>
      <c r="AJ22" s="202"/>
      <c r="AK22" s="199"/>
      <c r="AL22" s="199"/>
      <c r="AO22" s="204"/>
      <c r="AP22" s="204"/>
      <c r="AQ22" s="204"/>
      <c r="AR22" s="204"/>
      <c r="AS22" s="199"/>
      <c r="AT22" s="199"/>
      <c r="AU22" s="200"/>
      <c r="AV22" s="201"/>
      <c r="AW22" s="199"/>
      <c r="AX22" s="199"/>
      <c r="AY22" s="202"/>
      <c r="AZ22" s="202"/>
      <c r="BA22" s="202"/>
      <c r="BB22" s="199"/>
      <c r="BC22" s="199"/>
      <c r="BF22" s="204"/>
      <c r="BG22" s="204"/>
      <c r="BH22" s="204"/>
      <c r="BI22" s="204"/>
      <c r="BJ22" s="199"/>
      <c r="BK22" s="199"/>
      <c r="BL22" s="200"/>
      <c r="BM22" s="201"/>
      <c r="BN22" s="199"/>
      <c r="BO22" s="199"/>
      <c r="BP22" s="202"/>
      <c r="BQ22" s="202"/>
      <c r="BR22" s="202"/>
      <c r="BS22" s="199"/>
      <c r="BT22" s="199"/>
      <c r="BW22" s="204"/>
      <c r="BX22" s="204"/>
      <c r="BY22" s="204"/>
      <c r="BZ22" s="204"/>
      <c r="CA22" s="199"/>
      <c r="CB22" s="199"/>
      <c r="CC22" s="200"/>
      <c r="CD22" s="201"/>
      <c r="CE22" s="199"/>
      <c r="CF22" s="199"/>
      <c r="CG22" s="202"/>
      <c r="CH22" s="202"/>
      <c r="CI22" s="202"/>
      <c r="CJ22" s="199"/>
      <c r="CK22" s="199"/>
      <c r="CN22" s="204"/>
      <c r="CO22" s="204"/>
      <c r="CP22" s="204"/>
      <c r="CQ22" s="204"/>
      <c r="CR22" s="199"/>
      <c r="CS22" s="199"/>
      <c r="CT22" s="200"/>
      <c r="CU22" s="201"/>
      <c r="CV22" s="199"/>
      <c r="CW22" s="199"/>
      <c r="CX22" s="202"/>
      <c r="CY22" s="202"/>
      <c r="CZ22" s="202"/>
      <c r="DA22" s="199"/>
      <c r="DB22" s="199"/>
      <c r="DE22" s="204"/>
      <c r="DF22" s="204"/>
      <c r="DG22" s="204"/>
      <c r="DH22" s="204"/>
      <c r="DI22" s="199"/>
      <c r="DJ22" s="199"/>
      <c r="DK22" s="200"/>
      <c r="DL22" s="201"/>
      <c r="DM22" s="199"/>
      <c r="DN22" s="199"/>
      <c r="DO22" s="202"/>
      <c r="DP22" s="202"/>
      <c r="DQ22" s="202"/>
      <c r="DR22" s="199"/>
      <c r="DS22" s="199"/>
      <c r="DV22" s="204"/>
      <c r="DW22" s="204"/>
      <c r="DX22" s="204"/>
      <c r="DY22" s="204"/>
      <c r="DZ22" s="199"/>
      <c r="EA22" s="199"/>
      <c r="EB22" s="200"/>
      <c r="EC22" s="201"/>
      <c r="ED22" s="199"/>
      <c r="EE22" s="199"/>
      <c r="EF22" s="202"/>
      <c r="EG22" s="202"/>
      <c r="EH22" s="202"/>
      <c r="EI22" s="199"/>
      <c r="EJ22" s="199"/>
      <c r="EM22" s="204"/>
      <c r="EN22" s="204"/>
      <c r="EO22" s="204"/>
      <c r="EP22" s="204"/>
      <c r="EQ22" s="199"/>
      <c r="ER22" s="199"/>
      <c r="ES22" s="200"/>
      <c r="ET22" s="201"/>
      <c r="EU22" s="199"/>
      <c r="EV22" s="199"/>
      <c r="EW22" s="202"/>
      <c r="EX22" s="202"/>
      <c r="EY22" s="202"/>
      <c r="EZ22" s="199"/>
      <c r="FA22" s="199"/>
      <c r="FD22" s="204"/>
      <c r="FE22" s="204"/>
      <c r="FF22" s="204"/>
      <c r="FG22" s="204"/>
      <c r="FH22" s="199"/>
      <c r="FI22" s="199"/>
      <c r="FJ22" s="200"/>
      <c r="FK22" s="201"/>
      <c r="FL22" s="199"/>
      <c r="FM22" s="199"/>
      <c r="FN22" s="202"/>
      <c r="FO22" s="202"/>
      <c r="FP22" s="202"/>
      <c r="FQ22" s="199"/>
      <c r="FR22" s="199"/>
      <c r="FU22" s="204"/>
      <c r="FV22" s="204"/>
      <c r="FW22" s="204"/>
      <c r="FX22" s="204"/>
      <c r="FY22" s="199"/>
      <c r="FZ22" s="199"/>
      <c r="GA22" s="200"/>
      <c r="GB22" s="201"/>
      <c r="GC22" s="199"/>
      <c r="GD22" s="199"/>
      <c r="GE22" s="202"/>
      <c r="GF22" s="202"/>
      <c r="GG22" s="202"/>
      <c r="GH22" s="199"/>
      <c r="GI22" s="199"/>
      <c r="GL22" s="204"/>
      <c r="GM22" s="204"/>
      <c r="GN22" s="204"/>
      <c r="GO22" s="204"/>
      <c r="GP22" s="199"/>
      <c r="GQ22" s="199"/>
      <c r="GR22" s="200"/>
      <c r="GS22" s="201"/>
      <c r="GT22" s="199"/>
      <c r="GU22" s="199"/>
      <c r="GV22" s="202"/>
      <c r="GW22" s="202"/>
      <c r="GX22" s="202"/>
      <c r="GY22" s="199"/>
      <c r="GZ22" s="199"/>
      <c r="HC22" s="204"/>
      <c r="HD22" s="204"/>
      <c r="HE22" s="204"/>
      <c r="HF22" s="204"/>
      <c r="HG22" s="199"/>
      <c r="HH22" s="199"/>
      <c r="HI22" s="200"/>
      <c r="HJ22" s="201"/>
      <c r="HK22" s="199"/>
      <c r="HL22" s="199"/>
      <c r="HM22" s="202"/>
      <c r="HN22" s="202"/>
      <c r="HO22" s="202"/>
      <c r="HP22" s="199"/>
      <c r="HQ22" s="199"/>
      <c r="HT22" s="204"/>
      <c r="HU22" s="204"/>
      <c r="HV22" s="204"/>
      <c r="HW22" s="204"/>
      <c r="HX22" s="199"/>
      <c r="HY22" s="199"/>
      <c r="HZ22" s="200"/>
      <c r="IA22" s="201"/>
      <c r="IB22" s="199"/>
      <c r="IC22" s="199"/>
      <c r="ID22" s="202"/>
      <c r="IE22" s="202"/>
      <c r="IF22" s="202"/>
      <c r="IG22" s="199"/>
      <c r="IH22" s="199"/>
      <c r="IK22" s="204"/>
    </row>
    <row r="23" spans="1:245" s="203" customFormat="1" ht="42" customHeight="1">
      <c r="A23" s="185" t="s">
        <v>5728</v>
      </c>
      <c r="B23" s="79" t="s">
        <v>5727</v>
      </c>
      <c r="C23" s="79" t="s">
        <v>5727</v>
      </c>
      <c r="D23" s="79" t="s">
        <v>15</v>
      </c>
      <c r="E23" s="80" t="str">
        <f t="shared" si="2"/>
        <v>宇部市船木833</v>
      </c>
      <c r="F23" s="80" t="s">
        <v>964</v>
      </c>
      <c r="G23" s="171">
        <v>35551</v>
      </c>
      <c r="H23" s="188">
        <v>80</v>
      </c>
      <c r="I23" s="206" t="s">
        <v>2216</v>
      </c>
      <c r="J23" s="289"/>
      <c r="K23" s="223" t="s">
        <v>5623</v>
      </c>
      <c r="L23" s="191" t="s">
        <v>0</v>
      </c>
      <c r="M23" s="191" t="s">
        <v>378</v>
      </c>
      <c r="N23" s="192" t="s">
        <v>5726</v>
      </c>
      <c r="O23" s="192" t="s">
        <v>5725</v>
      </c>
      <c r="P23" s="193" t="str">
        <f t="shared" si="3"/>
        <v>（私立）</v>
      </c>
      <c r="Q23" s="288" t="s">
        <v>114</v>
      </c>
      <c r="R23" s="204"/>
      <c r="S23" s="202"/>
      <c r="T23" s="199"/>
      <c r="U23" s="199"/>
      <c r="X23" s="204"/>
      <c r="Y23" s="204"/>
      <c r="Z23" s="204"/>
      <c r="AA23" s="204"/>
      <c r="AB23" s="199"/>
      <c r="AC23" s="199"/>
      <c r="AD23" s="200"/>
      <c r="AE23" s="201"/>
      <c r="AF23" s="199"/>
      <c r="AG23" s="199"/>
      <c r="AH23" s="202"/>
      <c r="AI23" s="202"/>
      <c r="AJ23" s="202"/>
      <c r="AK23" s="199"/>
      <c r="AL23" s="199"/>
      <c r="AO23" s="204"/>
      <c r="AP23" s="204"/>
      <c r="AQ23" s="204"/>
      <c r="AR23" s="204"/>
      <c r="AS23" s="199"/>
      <c r="AT23" s="199"/>
      <c r="AU23" s="200"/>
      <c r="AV23" s="201"/>
      <c r="AW23" s="199"/>
      <c r="AX23" s="199"/>
      <c r="AY23" s="202"/>
      <c r="AZ23" s="202"/>
      <c r="BA23" s="202"/>
      <c r="BB23" s="199"/>
      <c r="BC23" s="199"/>
      <c r="BF23" s="204"/>
      <c r="BG23" s="204"/>
      <c r="BH23" s="204"/>
      <c r="BI23" s="204"/>
      <c r="BJ23" s="199"/>
      <c r="BK23" s="199"/>
      <c r="BL23" s="200"/>
      <c r="BM23" s="201"/>
      <c r="BN23" s="199"/>
      <c r="BO23" s="199"/>
      <c r="BP23" s="202"/>
      <c r="BQ23" s="202"/>
      <c r="BR23" s="202"/>
      <c r="BS23" s="199"/>
      <c r="BT23" s="199"/>
      <c r="BW23" s="204"/>
      <c r="BX23" s="204"/>
      <c r="BY23" s="204"/>
      <c r="BZ23" s="204"/>
      <c r="CA23" s="199"/>
      <c r="CB23" s="199"/>
      <c r="CC23" s="200"/>
      <c r="CD23" s="201"/>
      <c r="CE23" s="199"/>
      <c r="CF23" s="199"/>
      <c r="CG23" s="202"/>
      <c r="CH23" s="202"/>
      <c r="CI23" s="202"/>
      <c r="CJ23" s="199"/>
      <c r="CK23" s="199"/>
      <c r="CN23" s="204"/>
      <c r="CO23" s="204"/>
      <c r="CP23" s="204"/>
      <c r="CQ23" s="204"/>
      <c r="CR23" s="199"/>
      <c r="CS23" s="199"/>
      <c r="CT23" s="200"/>
      <c r="CU23" s="201"/>
      <c r="CV23" s="199"/>
      <c r="CW23" s="199"/>
      <c r="CX23" s="202"/>
      <c r="CY23" s="202"/>
      <c r="CZ23" s="202"/>
      <c r="DA23" s="199"/>
      <c r="DB23" s="199"/>
      <c r="DE23" s="204"/>
      <c r="DF23" s="204"/>
      <c r="DG23" s="204"/>
      <c r="DH23" s="204"/>
      <c r="DI23" s="199"/>
      <c r="DJ23" s="199"/>
      <c r="DK23" s="200"/>
      <c r="DL23" s="201"/>
      <c r="DM23" s="199"/>
      <c r="DN23" s="199"/>
      <c r="DO23" s="202"/>
      <c r="DP23" s="202"/>
      <c r="DQ23" s="202"/>
      <c r="DR23" s="199"/>
      <c r="DS23" s="199"/>
      <c r="DV23" s="204"/>
      <c r="DW23" s="204"/>
      <c r="DX23" s="204"/>
      <c r="DY23" s="204"/>
      <c r="DZ23" s="199"/>
      <c r="EA23" s="199"/>
      <c r="EB23" s="200"/>
      <c r="EC23" s="201"/>
      <c r="ED23" s="199"/>
      <c r="EE23" s="199"/>
      <c r="EF23" s="202"/>
      <c r="EG23" s="202"/>
      <c r="EH23" s="202"/>
      <c r="EI23" s="199"/>
      <c r="EJ23" s="199"/>
      <c r="EM23" s="204"/>
      <c r="EN23" s="204"/>
      <c r="EO23" s="204"/>
      <c r="EP23" s="204"/>
      <c r="EQ23" s="199"/>
      <c r="ER23" s="199"/>
      <c r="ES23" s="200"/>
      <c r="ET23" s="201"/>
      <c r="EU23" s="199"/>
      <c r="EV23" s="199"/>
      <c r="EW23" s="202"/>
      <c r="EX23" s="202"/>
      <c r="EY23" s="202"/>
      <c r="EZ23" s="199"/>
      <c r="FA23" s="199"/>
      <c r="FD23" s="204"/>
      <c r="FE23" s="204"/>
      <c r="FF23" s="204"/>
      <c r="FG23" s="204"/>
      <c r="FH23" s="199"/>
      <c r="FI23" s="199"/>
      <c r="FJ23" s="200"/>
      <c r="FK23" s="201"/>
      <c r="FL23" s="199"/>
      <c r="FM23" s="199"/>
      <c r="FN23" s="202"/>
      <c r="FO23" s="202"/>
      <c r="FP23" s="202"/>
      <c r="FQ23" s="199"/>
      <c r="FR23" s="199"/>
      <c r="FU23" s="204"/>
      <c r="FV23" s="204"/>
      <c r="FW23" s="204"/>
      <c r="FX23" s="204"/>
      <c r="FY23" s="199"/>
      <c r="FZ23" s="199"/>
      <c r="GA23" s="200"/>
      <c r="GB23" s="201"/>
      <c r="GC23" s="199"/>
      <c r="GD23" s="199"/>
      <c r="GE23" s="202"/>
      <c r="GF23" s="202"/>
      <c r="GG23" s="202"/>
      <c r="GH23" s="199"/>
      <c r="GI23" s="199"/>
      <c r="GL23" s="204"/>
      <c r="GM23" s="204"/>
      <c r="GN23" s="204"/>
      <c r="GO23" s="204"/>
      <c r="GP23" s="199"/>
      <c r="GQ23" s="199"/>
      <c r="GR23" s="200"/>
      <c r="GS23" s="201"/>
      <c r="GT23" s="199"/>
      <c r="GU23" s="199"/>
      <c r="GV23" s="202"/>
      <c r="GW23" s="202"/>
      <c r="GX23" s="202"/>
      <c r="GY23" s="199"/>
      <c r="GZ23" s="199"/>
      <c r="HC23" s="204"/>
      <c r="HD23" s="204"/>
      <c r="HE23" s="204"/>
      <c r="HF23" s="204"/>
      <c r="HG23" s="199"/>
      <c r="HH23" s="199"/>
      <c r="HI23" s="200"/>
      <c r="HJ23" s="201"/>
      <c r="HK23" s="199"/>
      <c r="HL23" s="199"/>
      <c r="HM23" s="202"/>
      <c r="HN23" s="202"/>
      <c r="HO23" s="202"/>
      <c r="HP23" s="199"/>
      <c r="HQ23" s="199"/>
      <c r="HT23" s="204"/>
      <c r="HU23" s="204"/>
      <c r="HV23" s="204"/>
      <c r="HW23" s="204"/>
      <c r="HX23" s="199"/>
      <c r="HY23" s="199"/>
      <c r="HZ23" s="200"/>
      <c r="IA23" s="201"/>
      <c r="IB23" s="199"/>
      <c r="IC23" s="199"/>
      <c r="ID23" s="202"/>
      <c r="IE23" s="202"/>
      <c r="IF23" s="202"/>
      <c r="IG23" s="199"/>
      <c r="IH23" s="199"/>
      <c r="IK23" s="204"/>
    </row>
    <row r="24" spans="1:245" s="203" customFormat="1" ht="42" customHeight="1">
      <c r="A24" s="185" t="s">
        <v>5724</v>
      </c>
      <c r="B24" s="79" t="s">
        <v>3563</v>
      </c>
      <c r="C24" s="79" t="s">
        <v>3563</v>
      </c>
      <c r="D24" s="79" t="s">
        <v>723</v>
      </c>
      <c r="E24" s="80" t="str">
        <f t="shared" si="2"/>
        <v>宇部市浜町2-1-3</v>
      </c>
      <c r="F24" s="80" t="s">
        <v>1055</v>
      </c>
      <c r="G24" s="171">
        <v>38078</v>
      </c>
      <c r="H24" s="188">
        <v>100</v>
      </c>
      <c r="I24" s="206" t="s">
        <v>2217</v>
      </c>
      <c r="J24" s="289"/>
      <c r="K24" s="223" t="s">
        <v>5623</v>
      </c>
      <c r="L24" s="191" t="s">
        <v>0</v>
      </c>
      <c r="M24" s="191" t="s">
        <v>378</v>
      </c>
      <c r="N24" s="192" t="s">
        <v>379</v>
      </c>
      <c r="O24" s="192" t="s">
        <v>5723</v>
      </c>
      <c r="P24" s="193" t="str">
        <f t="shared" si="3"/>
        <v>（私立）</v>
      </c>
      <c r="Q24" s="288" t="s">
        <v>114</v>
      </c>
      <c r="R24" s="204"/>
      <c r="S24" s="202"/>
      <c r="T24" s="199"/>
      <c r="U24" s="199"/>
      <c r="X24" s="204"/>
      <c r="Y24" s="204"/>
      <c r="Z24" s="204"/>
      <c r="AA24" s="204"/>
      <c r="AB24" s="199"/>
      <c r="AC24" s="199"/>
      <c r="AD24" s="200"/>
      <c r="AE24" s="201"/>
      <c r="AF24" s="199"/>
      <c r="AG24" s="199"/>
      <c r="AH24" s="202"/>
      <c r="AI24" s="202"/>
      <c r="AJ24" s="202"/>
      <c r="AK24" s="199"/>
      <c r="AL24" s="199"/>
      <c r="AO24" s="204"/>
      <c r="AP24" s="204"/>
      <c r="AQ24" s="204"/>
      <c r="AR24" s="204"/>
      <c r="AS24" s="199"/>
      <c r="AT24" s="199"/>
      <c r="AU24" s="200"/>
      <c r="AV24" s="201"/>
      <c r="AW24" s="199"/>
      <c r="AX24" s="199"/>
      <c r="AY24" s="202"/>
      <c r="AZ24" s="202"/>
      <c r="BA24" s="202"/>
      <c r="BB24" s="199"/>
      <c r="BC24" s="199"/>
      <c r="BF24" s="204"/>
      <c r="BG24" s="204"/>
      <c r="BH24" s="204"/>
      <c r="BI24" s="204"/>
      <c r="BJ24" s="199"/>
      <c r="BK24" s="199"/>
      <c r="BL24" s="200"/>
      <c r="BM24" s="201"/>
      <c r="BN24" s="199"/>
      <c r="BO24" s="199"/>
      <c r="BP24" s="202"/>
      <c r="BQ24" s="202"/>
      <c r="BR24" s="202"/>
      <c r="BS24" s="199"/>
      <c r="BT24" s="199"/>
      <c r="BW24" s="204"/>
      <c r="BX24" s="204"/>
      <c r="BY24" s="204"/>
      <c r="BZ24" s="204"/>
      <c r="CA24" s="199"/>
      <c r="CB24" s="199"/>
      <c r="CC24" s="200"/>
      <c r="CD24" s="201"/>
      <c r="CE24" s="199"/>
      <c r="CF24" s="199"/>
      <c r="CG24" s="202"/>
      <c r="CH24" s="202"/>
      <c r="CI24" s="202"/>
      <c r="CJ24" s="199"/>
      <c r="CK24" s="199"/>
      <c r="CN24" s="204"/>
      <c r="CO24" s="204"/>
      <c r="CP24" s="204"/>
      <c r="CQ24" s="204"/>
      <c r="CR24" s="199"/>
      <c r="CS24" s="199"/>
      <c r="CT24" s="200"/>
      <c r="CU24" s="201"/>
      <c r="CV24" s="199"/>
      <c r="CW24" s="199"/>
      <c r="CX24" s="202"/>
      <c r="CY24" s="202"/>
      <c r="CZ24" s="202"/>
      <c r="DA24" s="199"/>
      <c r="DB24" s="199"/>
      <c r="DE24" s="204"/>
      <c r="DF24" s="204"/>
      <c r="DG24" s="204"/>
      <c r="DH24" s="204"/>
      <c r="DI24" s="199"/>
      <c r="DJ24" s="199"/>
      <c r="DK24" s="200"/>
      <c r="DL24" s="201"/>
      <c r="DM24" s="199"/>
      <c r="DN24" s="199"/>
      <c r="DO24" s="202"/>
      <c r="DP24" s="202"/>
      <c r="DQ24" s="202"/>
      <c r="DR24" s="199"/>
      <c r="DS24" s="199"/>
      <c r="DV24" s="204"/>
      <c r="DW24" s="204"/>
      <c r="DX24" s="204"/>
      <c r="DY24" s="204"/>
      <c r="DZ24" s="199"/>
      <c r="EA24" s="199"/>
      <c r="EB24" s="200"/>
      <c r="EC24" s="201"/>
      <c r="ED24" s="199"/>
      <c r="EE24" s="199"/>
      <c r="EF24" s="202"/>
      <c r="EG24" s="202"/>
      <c r="EH24" s="202"/>
      <c r="EI24" s="199"/>
      <c r="EJ24" s="199"/>
      <c r="EM24" s="204"/>
      <c r="EN24" s="204"/>
      <c r="EO24" s="204"/>
      <c r="EP24" s="204"/>
      <c r="EQ24" s="199"/>
      <c r="ER24" s="199"/>
      <c r="ES24" s="200"/>
      <c r="ET24" s="201"/>
      <c r="EU24" s="199"/>
      <c r="EV24" s="199"/>
      <c r="EW24" s="202"/>
      <c r="EX24" s="202"/>
      <c r="EY24" s="202"/>
      <c r="EZ24" s="199"/>
      <c r="FA24" s="199"/>
      <c r="FD24" s="204"/>
      <c r="FE24" s="204"/>
      <c r="FF24" s="204"/>
      <c r="FG24" s="204"/>
      <c r="FH24" s="199"/>
      <c r="FI24" s="199"/>
      <c r="FJ24" s="200"/>
      <c r="FK24" s="201"/>
      <c r="FL24" s="199"/>
      <c r="FM24" s="199"/>
      <c r="FN24" s="202"/>
      <c r="FO24" s="202"/>
      <c r="FP24" s="202"/>
      <c r="FQ24" s="199"/>
      <c r="FR24" s="199"/>
      <c r="FU24" s="204"/>
      <c r="FV24" s="204"/>
      <c r="FW24" s="204"/>
      <c r="FX24" s="204"/>
      <c r="FY24" s="199"/>
      <c r="FZ24" s="199"/>
      <c r="GA24" s="200"/>
      <c r="GB24" s="201"/>
      <c r="GC24" s="199"/>
      <c r="GD24" s="199"/>
      <c r="GE24" s="202"/>
      <c r="GF24" s="202"/>
      <c r="GG24" s="202"/>
      <c r="GH24" s="199"/>
      <c r="GI24" s="199"/>
      <c r="GL24" s="204"/>
      <c r="GM24" s="204"/>
      <c r="GN24" s="204"/>
      <c r="GO24" s="204"/>
      <c r="GP24" s="199"/>
      <c r="GQ24" s="199"/>
      <c r="GR24" s="200"/>
      <c r="GS24" s="201"/>
      <c r="GT24" s="199"/>
      <c r="GU24" s="199"/>
      <c r="GV24" s="202"/>
      <c r="GW24" s="202"/>
      <c r="GX24" s="202"/>
      <c r="GY24" s="199"/>
      <c r="GZ24" s="199"/>
      <c r="HC24" s="204"/>
      <c r="HD24" s="204"/>
      <c r="HE24" s="204"/>
      <c r="HF24" s="204"/>
      <c r="HG24" s="199"/>
      <c r="HH24" s="199"/>
      <c r="HI24" s="200"/>
      <c r="HJ24" s="201"/>
      <c r="HK24" s="199"/>
      <c r="HL24" s="199"/>
      <c r="HM24" s="202"/>
      <c r="HN24" s="202"/>
      <c r="HO24" s="202"/>
      <c r="HP24" s="199"/>
      <c r="HQ24" s="199"/>
      <c r="HT24" s="204"/>
      <c r="HU24" s="204"/>
      <c r="HV24" s="204"/>
      <c r="HW24" s="204"/>
      <c r="HX24" s="199"/>
      <c r="HY24" s="199"/>
      <c r="HZ24" s="200"/>
      <c r="IA24" s="201"/>
      <c r="IB24" s="199"/>
      <c r="IC24" s="199"/>
      <c r="ID24" s="202"/>
      <c r="IE24" s="202"/>
      <c r="IF24" s="202"/>
      <c r="IG24" s="199"/>
      <c r="IH24" s="199"/>
      <c r="IK24" s="204"/>
    </row>
    <row r="25" spans="1:245" s="203" customFormat="1" ht="42" customHeight="1">
      <c r="A25" s="185" t="s">
        <v>4305</v>
      </c>
      <c r="B25" s="79" t="s">
        <v>3558</v>
      </c>
      <c r="C25" s="79" t="s">
        <v>3558</v>
      </c>
      <c r="D25" s="79" t="s">
        <v>8602</v>
      </c>
      <c r="E25" s="80" t="str">
        <f t="shared" si="2"/>
        <v>山口市黒川3380</v>
      </c>
      <c r="F25" s="80" t="s">
        <v>976</v>
      </c>
      <c r="G25" s="171">
        <v>32466</v>
      </c>
      <c r="H25" s="188">
        <v>100</v>
      </c>
      <c r="I25" s="206" t="s">
        <v>2218</v>
      </c>
      <c r="J25" s="289"/>
      <c r="K25" s="223" t="s">
        <v>5623</v>
      </c>
      <c r="L25" s="191" t="s">
        <v>2</v>
      </c>
      <c r="M25" s="191" t="s">
        <v>3430</v>
      </c>
      <c r="N25" s="192" t="s">
        <v>4304</v>
      </c>
      <c r="O25" s="192" t="s">
        <v>4303</v>
      </c>
      <c r="P25" s="193" t="str">
        <f t="shared" si="3"/>
        <v>（私立）</v>
      </c>
      <c r="Q25" s="288" t="s">
        <v>114</v>
      </c>
      <c r="R25" s="204"/>
      <c r="S25" s="202"/>
      <c r="T25" s="199"/>
      <c r="U25" s="199"/>
      <c r="X25" s="204"/>
      <c r="Y25" s="204"/>
      <c r="Z25" s="204"/>
      <c r="AA25" s="204"/>
      <c r="AB25" s="199"/>
      <c r="AC25" s="199"/>
      <c r="AD25" s="200"/>
      <c r="AE25" s="201"/>
      <c r="AF25" s="199"/>
      <c r="AG25" s="199"/>
      <c r="AH25" s="202"/>
      <c r="AI25" s="202"/>
      <c r="AJ25" s="202"/>
      <c r="AK25" s="199"/>
      <c r="AL25" s="199"/>
      <c r="AO25" s="204"/>
      <c r="AP25" s="204"/>
      <c r="AQ25" s="204"/>
      <c r="AR25" s="204"/>
      <c r="AS25" s="199"/>
      <c r="AT25" s="199"/>
      <c r="AU25" s="200"/>
      <c r="AV25" s="201"/>
      <c r="AW25" s="199"/>
      <c r="AX25" s="199"/>
      <c r="AY25" s="202"/>
      <c r="AZ25" s="202"/>
      <c r="BA25" s="202"/>
      <c r="BB25" s="199"/>
      <c r="BC25" s="199"/>
      <c r="BF25" s="204"/>
      <c r="BG25" s="204"/>
      <c r="BH25" s="204"/>
      <c r="BI25" s="204"/>
      <c r="BJ25" s="199"/>
      <c r="BK25" s="199"/>
      <c r="BL25" s="200"/>
      <c r="BM25" s="201"/>
      <c r="BN25" s="199"/>
      <c r="BO25" s="199"/>
      <c r="BP25" s="202"/>
      <c r="BQ25" s="202"/>
      <c r="BR25" s="202"/>
      <c r="BS25" s="199"/>
      <c r="BT25" s="199"/>
      <c r="BW25" s="204"/>
      <c r="BX25" s="204"/>
      <c r="BY25" s="204"/>
      <c r="BZ25" s="204"/>
      <c r="CA25" s="199"/>
      <c r="CB25" s="199"/>
      <c r="CC25" s="200"/>
      <c r="CD25" s="201"/>
      <c r="CE25" s="199"/>
      <c r="CF25" s="199"/>
      <c r="CG25" s="202"/>
      <c r="CH25" s="202"/>
      <c r="CI25" s="202"/>
      <c r="CJ25" s="199"/>
      <c r="CK25" s="199"/>
      <c r="CN25" s="204"/>
      <c r="CO25" s="204"/>
      <c r="CP25" s="204"/>
      <c r="CQ25" s="204"/>
      <c r="CR25" s="199"/>
      <c r="CS25" s="199"/>
      <c r="CT25" s="200"/>
      <c r="CU25" s="201"/>
      <c r="CV25" s="199"/>
      <c r="CW25" s="199"/>
      <c r="CX25" s="202"/>
      <c r="CY25" s="202"/>
      <c r="CZ25" s="202"/>
      <c r="DA25" s="199"/>
      <c r="DB25" s="199"/>
      <c r="DE25" s="204"/>
      <c r="DF25" s="204"/>
      <c r="DG25" s="204"/>
      <c r="DH25" s="204"/>
      <c r="DI25" s="199"/>
      <c r="DJ25" s="199"/>
      <c r="DK25" s="200"/>
      <c r="DL25" s="201"/>
      <c r="DM25" s="199"/>
      <c r="DN25" s="199"/>
      <c r="DO25" s="202"/>
      <c r="DP25" s="202"/>
      <c r="DQ25" s="202"/>
      <c r="DR25" s="199"/>
      <c r="DS25" s="199"/>
      <c r="DV25" s="204"/>
      <c r="DW25" s="204"/>
      <c r="DX25" s="204"/>
      <c r="DY25" s="204"/>
      <c r="DZ25" s="199"/>
      <c r="EA25" s="199"/>
      <c r="EB25" s="200"/>
      <c r="EC25" s="201"/>
      <c r="ED25" s="199"/>
      <c r="EE25" s="199"/>
      <c r="EF25" s="202"/>
      <c r="EG25" s="202"/>
      <c r="EH25" s="202"/>
      <c r="EI25" s="199"/>
      <c r="EJ25" s="199"/>
      <c r="EM25" s="204"/>
      <c r="EN25" s="204"/>
      <c r="EO25" s="204"/>
      <c r="EP25" s="204"/>
      <c r="EQ25" s="199"/>
      <c r="ER25" s="199"/>
      <c r="ES25" s="200"/>
      <c r="ET25" s="201"/>
      <c r="EU25" s="199"/>
      <c r="EV25" s="199"/>
      <c r="EW25" s="202"/>
      <c r="EX25" s="202"/>
      <c r="EY25" s="202"/>
      <c r="EZ25" s="199"/>
      <c r="FA25" s="199"/>
      <c r="FD25" s="204"/>
      <c r="FE25" s="204"/>
      <c r="FF25" s="204"/>
      <c r="FG25" s="204"/>
      <c r="FH25" s="199"/>
      <c r="FI25" s="199"/>
      <c r="FJ25" s="200"/>
      <c r="FK25" s="201"/>
      <c r="FL25" s="199"/>
      <c r="FM25" s="199"/>
      <c r="FN25" s="202"/>
      <c r="FO25" s="202"/>
      <c r="FP25" s="202"/>
      <c r="FQ25" s="199"/>
      <c r="FR25" s="199"/>
      <c r="FU25" s="204"/>
      <c r="FV25" s="204"/>
      <c r="FW25" s="204"/>
      <c r="FX25" s="204"/>
      <c r="FY25" s="199"/>
      <c r="FZ25" s="199"/>
      <c r="GA25" s="200"/>
      <c r="GB25" s="201"/>
      <c r="GC25" s="199"/>
      <c r="GD25" s="199"/>
      <c r="GE25" s="202"/>
      <c r="GF25" s="202"/>
      <c r="GG25" s="202"/>
      <c r="GH25" s="199"/>
      <c r="GI25" s="199"/>
      <c r="GL25" s="204"/>
      <c r="GM25" s="204"/>
      <c r="GN25" s="204"/>
      <c r="GO25" s="204"/>
      <c r="GP25" s="199"/>
      <c r="GQ25" s="199"/>
      <c r="GR25" s="200"/>
      <c r="GS25" s="201"/>
      <c r="GT25" s="199"/>
      <c r="GU25" s="199"/>
      <c r="GV25" s="202"/>
      <c r="GW25" s="202"/>
      <c r="GX25" s="202"/>
      <c r="GY25" s="199"/>
      <c r="GZ25" s="199"/>
      <c r="HC25" s="204"/>
      <c r="HD25" s="204"/>
      <c r="HE25" s="204"/>
      <c r="HF25" s="204"/>
      <c r="HG25" s="199"/>
      <c r="HH25" s="199"/>
      <c r="HI25" s="200"/>
      <c r="HJ25" s="201"/>
      <c r="HK25" s="199"/>
      <c r="HL25" s="199"/>
      <c r="HM25" s="202"/>
      <c r="HN25" s="202"/>
      <c r="HO25" s="202"/>
      <c r="HP25" s="199"/>
      <c r="HQ25" s="199"/>
      <c r="HT25" s="204"/>
      <c r="HU25" s="204"/>
      <c r="HV25" s="204"/>
      <c r="HW25" s="204"/>
      <c r="HX25" s="199"/>
      <c r="HY25" s="199"/>
      <c r="HZ25" s="200"/>
      <c r="IA25" s="201"/>
      <c r="IB25" s="199"/>
      <c r="IC25" s="199"/>
      <c r="ID25" s="202"/>
      <c r="IE25" s="202"/>
      <c r="IF25" s="202"/>
      <c r="IG25" s="199"/>
      <c r="IH25" s="199"/>
      <c r="IK25" s="204"/>
    </row>
    <row r="26" spans="1:245" s="203" customFormat="1" ht="42" customHeight="1">
      <c r="A26" s="185" t="s">
        <v>5722</v>
      </c>
      <c r="B26" s="79" t="s">
        <v>5721</v>
      </c>
      <c r="C26" s="79" t="s">
        <v>5721</v>
      </c>
      <c r="D26" s="79" t="s">
        <v>7566</v>
      </c>
      <c r="E26" s="80" t="str">
        <f t="shared" si="2"/>
        <v>山口市小郡下郷862-3</v>
      </c>
      <c r="F26" s="80" t="s">
        <v>1076</v>
      </c>
      <c r="G26" s="171">
        <v>32964</v>
      </c>
      <c r="H26" s="188">
        <v>50</v>
      </c>
      <c r="I26" s="206" t="s">
        <v>2219</v>
      </c>
      <c r="J26" s="289"/>
      <c r="K26" s="223" t="s">
        <v>5623</v>
      </c>
      <c r="L26" s="191" t="s">
        <v>2</v>
      </c>
      <c r="M26" s="191" t="s">
        <v>224</v>
      </c>
      <c r="N26" s="192" t="s">
        <v>55</v>
      </c>
      <c r="O26" s="192" t="s">
        <v>3504</v>
      </c>
      <c r="P26" s="193" t="str">
        <f t="shared" si="3"/>
        <v>（私立）</v>
      </c>
      <c r="Q26" s="288" t="s">
        <v>114</v>
      </c>
      <c r="R26" s="204"/>
      <c r="S26" s="202"/>
      <c r="T26" s="199"/>
      <c r="U26" s="199"/>
      <c r="X26" s="204"/>
      <c r="Y26" s="204"/>
      <c r="Z26" s="204"/>
      <c r="AA26" s="204"/>
      <c r="AB26" s="199"/>
      <c r="AC26" s="199"/>
      <c r="AD26" s="200"/>
      <c r="AE26" s="201"/>
      <c r="AF26" s="199"/>
      <c r="AG26" s="199"/>
      <c r="AH26" s="202"/>
      <c r="AI26" s="202"/>
      <c r="AJ26" s="202"/>
      <c r="AK26" s="199"/>
      <c r="AL26" s="199"/>
      <c r="AO26" s="204"/>
      <c r="AP26" s="204"/>
      <c r="AQ26" s="204"/>
      <c r="AR26" s="204"/>
      <c r="AS26" s="199"/>
      <c r="AT26" s="199"/>
      <c r="AU26" s="200"/>
      <c r="AV26" s="201"/>
      <c r="AW26" s="199"/>
      <c r="AX26" s="199"/>
      <c r="AY26" s="202"/>
      <c r="AZ26" s="202"/>
      <c r="BA26" s="202"/>
      <c r="BB26" s="199"/>
      <c r="BC26" s="199"/>
      <c r="BF26" s="204"/>
      <c r="BG26" s="204"/>
      <c r="BH26" s="204"/>
      <c r="BI26" s="204"/>
      <c r="BJ26" s="199"/>
      <c r="BK26" s="199"/>
      <c r="BL26" s="200"/>
      <c r="BM26" s="201"/>
      <c r="BN26" s="199"/>
      <c r="BO26" s="199"/>
      <c r="BP26" s="202"/>
      <c r="BQ26" s="202"/>
      <c r="BR26" s="202"/>
      <c r="BS26" s="199"/>
      <c r="BT26" s="199"/>
      <c r="BW26" s="204"/>
      <c r="BX26" s="204"/>
      <c r="BY26" s="204"/>
      <c r="BZ26" s="204"/>
      <c r="CA26" s="199"/>
      <c r="CB26" s="199"/>
      <c r="CC26" s="200"/>
      <c r="CD26" s="201"/>
      <c r="CE26" s="199"/>
      <c r="CF26" s="199"/>
      <c r="CG26" s="202"/>
      <c r="CH26" s="202"/>
      <c r="CI26" s="202"/>
      <c r="CJ26" s="199"/>
      <c r="CK26" s="199"/>
      <c r="CN26" s="204"/>
      <c r="CO26" s="204"/>
      <c r="CP26" s="204"/>
      <c r="CQ26" s="204"/>
      <c r="CR26" s="199"/>
      <c r="CS26" s="199"/>
      <c r="CT26" s="200"/>
      <c r="CU26" s="201"/>
      <c r="CV26" s="199"/>
      <c r="CW26" s="199"/>
      <c r="CX26" s="202"/>
      <c r="CY26" s="202"/>
      <c r="CZ26" s="202"/>
      <c r="DA26" s="199"/>
      <c r="DB26" s="199"/>
      <c r="DE26" s="204"/>
      <c r="DF26" s="204"/>
      <c r="DG26" s="204"/>
      <c r="DH26" s="204"/>
      <c r="DI26" s="199"/>
      <c r="DJ26" s="199"/>
      <c r="DK26" s="200"/>
      <c r="DL26" s="201"/>
      <c r="DM26" s="199"/>
      <c r="DN26" s="199"/>
      <c r="DO26" s="202"/>
      <c r="DP26" s="202"/>
      <c r="DQ26" s="202"/>
      <c r="DR26" s="199"/>
      <c r="DS26" s="199"/>
      <c r="DV26" s="204"/>
      <c r="DW26" s="204"/>
      <c r="DX26" s="204"/>
      <c r="DY26" s="204"/>
      <c r="DZ26" s="199"/>
      <c r="EA26" s="199"/>
      <c r="EB26" s="200"/>
      <c r="EC26" s="201"/>
      <c r="ED26" s="199"/>
      <c r="EE26" s="199"/>
      <c r="EF26" s="202"/>
      <c r="EG26" s="202"/>
      <c r="EH26" s="202"/>
      <c r="EI26" s="199"/>
      <c r="EJ26" s="199"/>
      <c r="EM26" s="204"/>
      <c r="EN26" s="204"/>
      <c r="EO26" s="204"/>
      <c r="EP26" s="204"/>
      <c r="EQ26" s="199"/>
      <c r="ER26" s="199"/>
      <c r="ES26" s="200"/>
      <c r="ET26" s="201"/>
      <c r="EU26" s="199"/>
      <c r="EV26" s="199"/>
      <c r="EW26" s="202"/>
      <c r="EX26" s="202"/>
      <c r="EY26" s="202"/>
      <c r="EZ26" s="199"/>
      <c r="FA26" s="199"/>
      <c r="FD26" s="204"/>
      <c r="FE26" s="204"/>
      <c r="FF26" s="204"/>
      <c r="FG26" s="204"/>
      <c r="FH26" s="199"/>
      <c r="FI26" s="199"/>
      <c r="FJ26" s="200"/>
      <c r="FK26" s="201"/>
      <c r="FL26" s="199"/>
      <c r="FM26" s="199"/>
      <c r="FN26" s="202"/>
      <c r="FO26" s="202"/>
      <c r="FP26" s="202"/>
      <c r="FQ26" s="199"/>
      <c r="FR26" s="199"/>
      <c r="FU26" s="204"/>
      <c r="FV26" s="204"/>
      <c r="FW26" s="204"/>
      <c r="FX26" s="204"/>
      <c r="FY26" s="199"/>
      <c r="FZ26" s="199"/>
      <c r="GA26" s="200"/>
      <c r="GB26" s="201"/>
      <c r="GC26" s="199"/>
      <c r="GD26" s="199"/>
      <c r="GE26" s="202"/>
      <c r="GF26" s="202"/>
      <c r="GG26" s="202"/>
      <c r="GH26" s="199"/>
      <c r="GI26" s="199"/>
      <c r="GL26" s="204"/>
      <c r="GM26" s="204"/>
      <c r="GN26" s="204"/>
      <c r="GO26" s="204"/>
      <c r="GP26" s="199"/>
      <c r="GQ26" s="199"/>
      <c r="GR26" s="200"/>
      <c r="GS26" s="201"/>
      <c r="GT26" s="199"/>
      <c r="GU26" s="199"/>
      <c r="GV26" s="202"/>
      <c r="GW26" s="202"/>
      <c r="GX26" s="202"/>
      <c r="GY26" s="199"/>
      <c r="GZ26" s="199"/>
      <c r="HC26" s="204"/>
      <c r="HD26" s="204"/>
      <c r="HE26" s="204"/>
      <c r="HF26" s="204"/>
      <c r="HG26" s="199"/>
      <c r="HH26" s="199"/>
      <c r="HI26" s="200"/>
      <c r="HJ26" s="201"/>
      <c r="HK26" s="199"/>
      <c r="HL26" s="199"/>
      <c r="HM26" s="202"/>
      <c r="HN26" s="202"/>
      <c r="HO26" s="202"/>
      <c r="HP26" s="199"/>
      <c r="HQ26" s="199"/>
      <c r="HT26" s="204"/>
      <c r="HU26" s="204"/>
      <c r="HV26" s="204"/>
      <c r="HW26" s="204"/>
      <c r="HX26" s="199"/>
      <c r="HY26" s="199"/>
      <c r="HZ26" s="200"/>
      <c r="IA26" s="201"/>
      <c r="IB26" s="199"/>
      <c r="IC26" s="199"/>
      <c r="ID26" s="202"/>
      <c r="IE26" s="202"/>
      <c r="IF26" s="202"/>
      <c r="IG26" s="199"/>
      <c r="IH26" s="199"/>
      <c r="IK26" s="204"/>
    </row>
    <row r="27" spans="1:245" s="203" customFormat="1" ht="42" customHeight="1">
      <c r="A27" s="185" t="s">
        <v>5720</v>
      </c>
      <c r="B27" s="186" t="s">
        <v>5719</v>
      </c>
      <c r="C27" s="186" t="s">
        <v>5719</v>
      </c>
      <c r="D27" s="186" t="s">
        <v>788</v>
      </c>
      <c r="E27" s="187" t="str">
        <f t="shared" si="2"/>
        <v>山口市阿知須4165-3</v>
      </c>
      <c r="F27" s="187" t="s">
        <v>972</v>
      </c>
      <c r="G27" s="171">
        <v>33239</v>
      </c>
      <c r="H27" s="188">
        <v>80</v>
      </c>
      <c r="I27" s="206" t="s">
        <v>2220</v>
      </c>
      <c r="J27" s="289"/>
      <c r="K27" s="223" t="s">
        <v>5623</v>
      </c>
      <c r="L27" s="191" t="s">
        <v>2</v>
      </c>
      <c r="M27" s="191" t="s">
        <v>224</v>
      </c>
      <c r="N27" s="192" t="s">
        <v>56</v>
      </c>
      <c r="O27" s="192" t="s">
        <v>5718</v>
      </c>
      <c r="P27" s="193" t="str">
        <f t="shared" si="3"/>
        <v>（私立）</v>
      </c>
      <c r="Q27" s="288" t="s">
        <v>114</v>
      </c>
      <c r="R27" s="300" t="s">
        <v>7176</v>
      </c>
      <c r="S27" s="202"/>
      <c r="T27" s="199"/>
      <c r="U27" s="199"/>
      <c r="X27" s="204"/>
      <c r="Y27" s="204"/>
      <c r="Z27" s="204"/>
      <c r="AA27" s="204"/>
      <c r="AB27" s="199"/>
      <c r="AC27" s="199"/>
      <c r="AD27" s="200"/>
      <c r="AE27" s="201"/>
      <c r="AF27" s="199"/>
      <c r="AG27" s="199"/>
      <c r="AH27" s="202"/>
      <c r="AI27" s="202"/>
      <c r="AJ27" s="202"/>
      <c r="AK27" s="199"/>
      <c r="AL27" s="199"/>
      <c r="AO27" s="204"/>
      <c r="AP27" s="204"/>
      <c r="AQ27" s="204"/>
      <c r="AR27" s="204"/>
      <c r="AS27" s="199"/>
      <c r="AT27" s="199"/>
      <c r="AU27" s="200"/>
      <c r="AV27" s="201"/>
      <c r="AW27" s="199"/>
      <c r="AX27" s="199"/>
      <c r="AY27" s="202"/>
      <c r="AZ27" s="202"/>
      <c r="BA27" s="202"/>
      <c r="BB27" s="199"/>
      <c r="BC27" s="199"/>
      <c r="BF27" s="204"/>
      <c r="BG27" s="204"/>
      <c r="BH27" s="204"/>
      <c r="BI27" s="204"/>
      <c r="BJ27" s="199"/>
      <c r="BK27" s="199"/>
      <c r="BL27" s="200"/>
      <c r="BM27" s="201"/>
      <c r="BN27" s="199"/>
      <c r="BO27" s="199"/>
      <c r="BP27" s="202"/>
      <c r="BQ27" s="202"/>
      <c r="BR27" s="202"/>
      <c r="BS27" s="199"/>
      <c r="BT27" s="199"/>
      <c r="BW27" s="204"/>
      <c r="BX27" s="204"/>
      <c r="BY27" s="204"/>
      <c r="BZ27" s="204"/>
      <c r="CA27" s="199"/>
      <c r="CB27" s="199"/>
      <c r="CC27" s="200"/>
      <c r="CD27" s="201"/>
      <c r="CE27" s="199"/>
      <c r="CF27" s="199"/>
      <c r="CG27" s="202"/>
      <c r="CH27" s="202"/>
      <c r="CI27" s="202"/>
      <c r="CJ27" s="199"/>
      <c r="CK27" s="199"/>
      <c r="CN27" s="204"/>
      <c r="CO27" s="204"/>
      <c r="CP27" s="204"/>
      <c r="CQ27" s="204"/>
      <c r="CR27" s="199"/>
      <c r="CS27" s="199"/>
      <c r="CT27" s="200"/>
      <c r="CU27" s="201"/>
      <c r="CV27" s="199"/>
      <c r="CW27" s="199"/>
      <c r="CX27" s="202"/>
      <c r="CY27" s="202"/>
      <c r="CZ27" s="202"/>
      <c r="DA27" s="199"/>
      <c r="DB27" s="199"/>
      <c r="DE27" s="204"/>
      <c r="DF27" s="204"/>
      <c r="DG27" s="204"/>
      <c r="DH27" s="204"/>
      <c r="DI27" s="199"/>
      <c r="DJ27" s="199"/>
      <c r="DK27" s="200"/>
      <c r="DL27" s="201"/>
      <c r="DM27" s="199"/>
      <c r="DN27" s="199"/>
      <c r="DO27" s="202"/>
      <c r="DP27" s="202"/>
      <c r="DQ27" s="202"/>
      <c r="DR27" s="199"/>
      <c r="DS27" s="199"/>
      <c r="DV27" s="204"/>
      <c r="DW27" s="204"/>
      <c r="DX27" s="204"/>
      <c r="DY27" s="204"/>
      <c r="DZ27" s="199"/>
      <c r="EA27" s="199"/>
      <c r="EB27" s="200"/>
      <c r="EC27" s="201"/>
      <c r="ED27" s="199"/>
      <c r="EE27" s="199"/>
      <c r="EF27" s="202"/>
      <c r="EG27" s="202"/>
      <c r="EH27" s="202"/>
      <c r="EI27" s="199"/>
      <c r="EJ27" s="199"/>
      <c r="EM27" s="204"/>
      <c r="EN27" s="204"/>
      <c r="EO27" s="204"/>
      <c r="EP27" s="204"/>
      <c r="EQ27" s="199"/>
      <c r="ER27" s="199"/>
      <c r="ES27" s="200"/>
      <c r="ET27" s="201"/>
      <c r="EU27" s="199"/>
      <c r="EV27" s="199"/>
      <c r="EW27" s="202"/>
      <c r="EX27" s="202"/>
      <c r="EY27" s="202"/>
      <c r="EZ27" s="199"/>
      <c r="FA27" s="199"/>
      <c r="FD27" s="204"/>
      <c r="FE27" s="204"/>
      <c r="FF27" s="204"/>
      <c r="FG27" s="204"/>
      <c r="FH27" s="199"/>
      <c r="FI27" s="199"/>
      <c r="FJ27" s="200"/>
      <c r="FK27" s="201"/>
      <c r="FL27" s="199"/>
      <c r="FM27" s="199"/>
      <c r="FN27" s="202"/>
      <c r="FO27" s="202"/>
      <c r="FP27" s="202"/>
      <c r="FQ27" s="199"/>
      <c r="FR27" s="199"/>
      <c r="FU27" s="204"/>
      <c r="FV27" s="204"/>
      <c r="FW27" s="204"/>
      <c r="FX27" s="204"/>
      <c r="FY27" s="199"/>
      <c r="FZ27" s="199"/>
      <c r="GA27" s="200"/>
      <c r="GB27" s="201"/>
      <c r="GC27" s="199"/>
      <c r="GD27" s="199"/>
      <c r="GE27" s="202"/>
      <c r="GF27" s="202"/>
      <c r="GG27" s="202"/>
      <c r="GH27" s="199"/>
      <c r="GI27" s="199"/>
      <c r="GL27" s="204"/>
      <c r="GM27" s="204"/>
      <c r="GN27" s="204"/>
      <c r="GO27" s="204"/>
      <c r="GP27" s="199"/>
      <c r="GQ27" s="199"/>
      <c r="GR27" s="200"/>
      <c r="GS27" s="201"/>
      <c r="GT27" s="199"/>
      <c r="GU27" s="199"/>
      <c r="GV27" s="202"/>
      <c r="GW27" s="202"/>
      <c r="GX27" s="202"/>
      <c r="GY27" s="199"/>
      <c r="GZ27" s="199"/>
      <c r="HC27" s="204"/>
      <c r="HD27" s="204"/>
      <c r="HE27" s="204"/>
      <c r="HF27" s="204"/>
      <c r="HG27" s="199"/>
      <c r="HH27" s="199"/>
      <c r="HI27" s="200"/>
      <c r="HJ27" s="201"/>
      <c r="HK27" s="199"/>
      <c r="HL27" s="199"/>
      <c r="HM27" s="202"/>
      <c r="HN27" s="202"/>
      <c r="HO27" s="202"/>
      <c r="HP27" s="199"/>
      <c r="HQ27" s="199"/>
      <c r="HT27" s="204"/>
      <c r="HU27" s="204"/>
      <c r="HV27" s="204"/>
      <c r="HW27" s="204"/>
      <c r="HX27" s="199"/>
      <c r="HY27" s="199"/>
      <c r="HZ27" s="200"/>
      <c r="IA27" s="201"/>
      <c r="IB27" s="199"/>
      <c r="IC27" s="199"/>
      <c r="ID27" s="202"/>
      <c r="IE27" s="202"/>
      <c r="IF27" s="202"/>
      <c r="IG27" s="199"/>
      <c r="IH27" s="199"/>
      <c r="IK27" s="204"/>
    </row>
    <row r="28" spans="1:245" s="203" customFormat="1" ht="42" customHeight="1">
      <c r="A28" s="185" t="s">
        <v>5717</v>
      </c>
      <c r="B28" s="186" t="s">
        <v>4271</v>
      </c>
      <c r="C28" s="186" t="s">
        <v>4271</v>
      </c>
      <c r="D28" s="186" t="s">
        <v>5716</v>
      </c>
      <c r="E28" s="187" t="str">
        <f t="shared" si="2"/>
        <v>山口市陶3976</v>
      </c>
      <c r="F28" s="187" t="s">
        <v>974</v>
      </c>
      <c r="G28" s="171">
        <v>33725</v>
      </c>
      <c r="H28" s="188">
        <v>80</v>
      </c>
      <c r="I28" s="206" t="s">
        <v>1609</v>
      </c>
      <c r="J28" s="289"/>
      <c r="K28" s="223" t="s">
        <v>5623</v>
      </c>
      <c r="L28" s="191" t="s">
        <v>2</v>
      </c>
      <c r="M28" s="191" t="s">
        <v>3430</v>
      </c>
      <c r="N28" s="192" t="s">
        <v>5715</v>
      </c>
      <c r="O28" s="192" t="s">
        <v>5714</v>
      </c>
      <c r="P28" s="193" t="str">
        <f t="shared" si="3"/>
        <v>（私立）</v>
      </c>
      <c r="Q28" s="288" t="s">
        <v>112</v>
      </c>
      <c r="R28" s="204"/>
      <c r="S28" s="202"/>
      <c r="T28" s="199"/>
      <c r="U28" s="199"/>
      <c r="X28" s="204"/>
      <c r="Y28" s="204"/>
      <c r="Z28" s="204"/>
      <c r="AA28" s="204"/>
      <c r="AB28" s="199"/>
      <c r="AC28" s="199"/>
      <c r="AD28" s="200"/>
      <c r="AE28" s="201"/>
      <c r="AF28" s="199"/>
      <c r="AG28" s="199"/>
      <c r="AH28" s="202"/>
      <c r="AI28" s="202"/>
      <c r="AJ28" s="202"/>
      <c r="AK28" s="199"/>
      <c r="AL28" s="199"/>
      <c r="AO28" s="204"/>
      <c r="AP28" s="204"/>
      <c r="AQ28" s="204"/>
      <c r="AR28" s="204"/>
      <c r="AS28" s="199"/>
      <c r="AT28" s="199"/>
      <c r="AU28" s="200"/>
      <c r="AV28" s="201"/>
      <c r="AW28" s="199"/>
      <c r="AX28" s="199"/>
      <c r="AY28" s="202"/>
      <c r="AZ28" s="202"/>
      <c r="BA28" s="202"/>
      <c r="BB28" s="199"/>
      <c r="BC28" s="199"/>
      <c r="BF28" s="204"/>
      <c r="BG28" s="204"/>
      <c r="BH28" s="204"/>
      <c r="BI28" s="204"/>
      <c r="BJ28" s="199"/>
      <c r="BK28" s="199"/>
      <c r="BL28" s="200"/>
      <c r="BM28" s="201"/>
      <c r="BN28" s="199"/>
      <c r="BO28" s="199"/>
      <c r="BP28" s="202"/>
      <c r="BQ28" s="202"/>
      <c r="BR28" s="202"/>
      <c r="BS28" s="199"/>
      <c r="BT28" s="199"/>
      <c r="BW28" s="204"/>
      <c r="BX28" s="204"/>
      <c r="BY28" s="204"/>
      <c r="BZ28" s="204"/>
      <c r="CA28" s="199"/>
      <c r="CB28" s="199"/>
      <c r="CC28" s="200"/>
      <c r="CD28" s="201"/>
      <c r="CE28" s="199"/>
      <c r="CF28" s="199"/>
      <c r="CG28" s="202"/>
      <c r="CH28" s="202"/>
      <c r="CI28" s="202"/>
      <c r="CJ28" s="199"/>
      <c r="CK28" s="199"/>
      <c r="CN28" s="204"/>
      <c r="CO28" s="204"/>
      <c r="CP28" s="204"/>
      <c r="CQ28" s="204"/>
      <c r="CR28" s="199"/>
      <c r="CS28" s="199"/>
      <c r="CT28" s="200"/>
      <c r="CU28" s="201"/>
      <c r="CV28" s="199"/>
      <c r="CW28" s="199"/>
      <c r="CX28" s="202"/>
      <c r="CY28" s="202"/>
      <c r="CZ28" s="202"/>
      <c r="DA28" s="199"/>
      <c r="DB28" s="199"/>
      <c r="DE28" s="204"/>
      <c r="DF28" s="204"/>
      <c r="DG28" s="204"/>
      <c r="DH28" s="204"/>
      <c r="DI28" s="199"/>
      <c r="DJ28" s="199"/>
      <c r="DK28" s="200"/>
      <c r="DL28" s="201"/>
      <c r="DM28" s="199"/>
      <c r="DN28" s="199"/>
      <c r="DO28" s="202"/>
      <c r="DP28" s="202"/>
      <c r="DQ28" s="202"/>
      <c r="DR28" s="199"/>
      <c r="DS28" s="199"/>
      <c r="DV28" s="204"/>
      <c r="DW28" s="204"/>
      <c r="DX28" s="204"/>
      <c r="DY28" s="204"/>
      <c r="DZ28" s="199"/>
      <c r="EA28" s="199"/>
      <c r="EB28" s="200"/>
      <c r="EC28" s="201"/>
      <c r="ED28" s="199"/>
      <c r="EE28" s="199"/>
      <c r="EF28" s="202"/>
      <c r="EG28" s="202"/>
      <c r="EH28" s="202"/>
      <c r="EI28" s="199"/>
      <c r="EJ28" s="199"/>
      <c r="EM28" s="204"/>
      <c r="EN28" s="204"/>
      <c r="EO28" s="204"/>
      <c r="EP28" s="204"/>
      <c r="EQ28" s="199"/>
      <c r="ER28" s="199"/>
      <c r="ES28" s="200"/>
      <c r="ET28" s="201"/>
      <c r="EU28" s="199"/>
      <c r="EV28" s="199"/>
      <c r="EW28" s="202"/>
      <c r="EX28" s="202"/>
      <c r="EY28" s="202"/>
      <c r="EZ28" s="199"/>
      <c r="FA28" s="199"/>
      <c r="FD28" s="204"/>
      <c r="FE28" s="204"/>
      <c r="FF28" s="204"/>
      <c r="FG28" s="204"/>
      <c r="FH28" s="199"/>
      <c r="FI28" s="199"/>
      <c r="FJ28" s="200"/>
      <c r="FK28" s="201"/>
      <c r="FL28" s="199"/>
      <c r="FM28" s="199"/>
      <c r="FN28" s="202"/>
      <c r="FO28" s="202"/>
      <c r="FP28" s="202"/>
      <c r="FQ28" s="199"/>
      <c r="FR28" s="199"/>
      <c r="FU28" s="204"/>
      <c r="FV28" s="204"/>
      <c r="FW28" s="204"/>
      <c r="FX28" s="204"/>
      <c r="FY28" s="199"/>
      <c r="FZ28" s="199"/>
      <c r="GA28" s="200"/>
      <c r="GB28" s="201"/>
      <c r="GC28" s="199"/>
      <c r="GD28" s="199"/>
      <c r="GE28" s="202"/>
      <c r="GF28" s="202"/>
      <c r="GG28" s="202"/>
      <c r="GH28" s="199"/>
      <c r="GI28" s="199"/>
      <c r="GL28" s="204"/>
      <c r="GM28" s="204"/>
      <c r="GN28" s="204"/>
      <c r="GO28" s="204"/>
      <c r="GP28" s="199"/>
      <c r="GQ28" s="199"/>
      <c r="GR28" s="200"/>
      <c r="GS28" s="201"/>
      <c r="GT28" s="199"/>
      <c r="GU28" s="199"/>
      <c r="GV28" s="202"/>
      <c r="GW28" s="202"/>
      <c r="GX28" s="202"/>
      <c r="GY28" s="199"/>
      <c r="GZ28" s="199"/>
      <c r="HC28" s="204"/>
      <c r="HD28" s="204"/>
      <c r="HE28" s="204"/>
      <c r="HF28" s="204"/>
      <c r="HG28" s="199"/>
      <c r="HH28" s="199"/>
      <c r="HI28" s="200"/>
      <c r="HJ28" s="201"/>
      <c r="HK28" s="199"/>
      <c r="HL28" s="199"/>
      <c r="HM28" s="202"/>
      <c r="HN28" s="202"/>
      <c r="HO28" s="202"/>
      <c r="HP28" s="199"/>
      <c r="HQ28" s="199"/>
      <c r="HT28" s="204"/>
      <c r="HU28" s="204"/>
      <c r="HV28" s="204"/>
      <c r="HW28" s="204"/>
      <c r="HX28" s="199"/>
      <c r="HY28" s="199"/>
      <c r="HZ28" s="200"/>
      <c r="IA28" s="201"/>
      <c r="IB28" s="199"/>
      <c r="IC28" s="199"/>
      <c r="ID28" s="202"/>
      <c r="IE28" s="202"/>
      <c r="IF28" s="202"/>
      <c r="IG28" s="199"/>
      <c r="IH28" s="199"/>
      <c r="IK28" s="204"/>
    </row>
    <row r="29" spans="1:245" s="203" customFormat="1" ht="42" customHeight="1">
      <c r="A29" s="185" t="s">
        <v>5713</v>
      </c>
      <c r="B29" s="186" t="s">
        <v>5148</v>
      </c>
      <c r="C29" s="186" t="s">
        <v>5148</v>
      </c>
      <c r="D29" s="186" t="s">
        <v>5712</v>
      </c>
      <c r="E29" s="187" t="str">
        <f t="shared" si="2"/>
        <v>山口市鋳銭司5964-1</v>
      </c>
      <c r="F29" s="187" t="s">
        <v>971</v>
      </c>
      <c r="G29" s="171">
        <v>34060</v>
      </c>
      <c r="H29" s="188">
        <v>80</v>
      </c>
      <c r="I29" s="206" t="s">
        <v>1789</v>
      </c>
      <c r="J29" s="289"/>
      <c r="K29" s="223" t="s">
        <v>5623</v>
      </c>
      <c r="L29" s="191" t="s">
        <v>2</v>
      </c>
      <c r="M29" s="191" t="s">
        <v>3430</v>
      </c>
      <c r="N29" s="192" t="s">
        <v>1798</v>
      </c>
      <c r="O29" s="192" t="s">
        <v>5711</v>
      </c>
      <c r="P29" s="193" t="str">
        <f t="shared" si="3"/>
        <v>（私立）</v>
      </c>
      <c r="Q29" s="288" t="s">
        <v>114</v>
      </c>
      <c r="R29" s="204"/>
      <c r="S29" s="202"/>
      <c r="T29" s="199"/>
      <c r="U29" s="199"/>
      <c r="X29" s="204"/>
      <c r="Y29" s="204"/>
      <c r="Z29" s="204"/>
      <c r="AA29" s="204"/>
      <c r="AB29" s="199"/>
      <c r="AC29" s="199"/>
      <c r="AD29" s="200"/>
      <c r="AE29" s="201"/>
      <c r="AF29" s="199"/>
      <c r="AG29" s="199"/>
      <c r="AH29" s="202"/>
      <c r="AI29" s="202"/>
      <c r="AJ29" s="202"/>
      <c r="AK29" s="199"/>
      <c r="AL29" s="199"/>
      <c r="AO29" s="204"/>
      <c r="AP29" s="204"/>
      <c r="AQ29" s="204"/>
      <c r="AR29" s="204"/>
      <c r="AS29" s="199"/>
      <c r="AT29" s="199"/>
      <c r="AU29" s="200"/>
      <c r="AV29" s="201"/>
      <c r="AW29" s="199"/>
      <c r="AX29" s="199"/>
      <c r="AY29" s="202"/>
      <c r="AZ29" s="202"/>
      <c r="BA29" s="202"/>
      <c r="BB29" s="199"/>
      <c r="BC29" s="199"/>
      <c r="BF29" s="204"/>
      <c r="BG29" s="204"/>
      <c r="BH29" s="204"/>
      <c r="BI29" s="204"/>
      <c r="BJ29" s="199"/>
      <c r="BK29" s="199"/>
      <c r="BL29" s="200"/>
      <c r="BM29" s="201"/>
      <c r="BN29" s="199"/>
      <c r="BO29" s="199"/>
      <c r="BP29" s="202"/>
      <c r="BQ29" s="202"/>
      <c r="BR29" s="202"/>
      <c r="BS29" s="199"/>
      <c r="BT29" s="199"/>
      <c r="BW29" s="204"/>
      <c r="BX29" s="204"/>
      <c r="BY29" s="204"/>
      <c r="BZ29" s="204"/>
      <c r="CA29" s="199"/>
      <c r="CB29" s="199"/>
      <c r="CC29" s="200"/>
      <c r="CD29" s="201"/>
      <c r="CE29" s="199"/>
      <c r="CF29" s="199"/>
      <c r="CG29" s="202"/>
      <c r="CH29" s="202"/>
      <c r="CI29" s="202"/>
      <c r="CJ29" s="199"/>
      <c r="CK29" s="199"/>
      <c r="CN29" s="204"/>
      <c r="CO29" s="204"/>
      <c r="CP29" s="204"/>
      <c r="CQ29" s="204"/>
      <c r="CR29" s="199"/>
      <c r="CS29" s="199"/>
      <c r="CT29" s="200"/>
      <c r="CU29" s="201"/>
      <c r="CV29" s="199"/>
      <c r="CW29" s="199"/>
      <c r="CX29" s="202"/>
      <c r="CY29" s="202"/>
      <c r="CZ29" s="202"/>
      <c r="DA29" s="199"/>
      <c r="DB29" s="199"/>
      <c r="DE29" s="204"/>
      <c r="DF29" s="204"/>
      <c r="DG29" s="204"/>
      <c r="DH29" s="204"/>
      <c r="DI29" s="199"/>
      <c r="DJ29" s="199"/>
      <c r="DK29" s="200"/>
      <c r="DL29" s="201"/>
      <c r="DM29" s="199"/>
      <c r="DN29" s="199"/>
      <c r="DO29" s="202"/>
      <c r="DP29" s="202"/>
      <c r="DQ29" s="202"/>
      <c r="DR29" s="199"/>
      <c r="DS29" s="199"/>
      <c r="DV29" s="204"/>
      <c r="DW29" s="204"/>
      <c r="DX29" s="204"/>
      <c r="DY29" s="204"/>
      <c r="DZ29" s="199"/>
      <c r="EA29" s="199"/>
      <c r="EB29" s="200"/>
      <c r="EC29" s="201"/>
      <c r="ED29" s="199"/>
      <c r="EE29" s="199"/>
      <c r="EF29" s="202"/>
      <c r="EG29" s="202"/>
      <c r="EH29" s="202"/>
      <c r="EI29" s="199"/>
      <c r="EJ29" s="199"/>
      <c r="EM29" s="204"/>
      <c r="EN29" s="204"/>
      <c r="EO29" s="204"/>
      <c r="EP29" s="204"/>
      <c r="EQ29" s="199"/>
      <c r="ER29" s="199"/>
      <c r="ES29" s="200"/>
      <c r="ET29" s="201"/>
      <c r="EU29" s="199"/>
      <c r="EV29" s="199"/>
      <c r="EW29" s="202"/>
      <c r="EX29" s="202"/>
      <c r="EY29" s="202"/>
      <c r="EZ29" s="199"/>
      <c r="FA29" s="199"/>
      <c r="FD29" s="204"/>
      <c r="FE29" s="204"/>
      <c r="FF29" s="204"/>
      <c r="FG29" s="204"/>
      <c r="FH29" s="199"/>
      <c r="FI29" s="199"/>
      <c r="FJ29" s="200"/>
      <c r="FK29" s="201"/>
      <c r="FL29" s="199"/>
      <c r="FM29" s="199"/>
      <c r="FN29" s="202"/>
      <c r="FO29" s="202"/>
      <c r="FP29" s="202"/>
      <c r="FQ29" s="199"/>
      <c r="FR29" s="199"/>
      <c r="FU29" s="204"/>
      <c r="FV29" s="204"/>
      <c r="FW29" s="204"/>
      <c r="FX29" s="204"/>
      <c r="FY29" s="199"/>
      <c r="FZ29" s="199"/>
      <c r="GA29" s="200"/>
      <c r="GB29" s="201"/>
      <c r="GC29" s="199"/>
      <c r="GD29" s="199"/>
      <c r="GE29" s="202"/>
      <c r="GF29" s="202"/>
      <c r="GG29" s="202"/>
      <c r="GH29" s="199"/>
      <c r="GI29" s="199"/>
      <c r="GL29" s="204"/>
      <c r="GM29" s="204"/>
      <c r="GN29" s="204"/>
      <c r="GO29" s="204"/>
      <c r="GP29" s="199"/>
      <c r="GQ29" s="199"/>
      <c r="GR29" s="200"/>
      <c r="GS29" s="201"/>
      <c r="GT29" s="199"/>
      <c r="GU29" s="199"/>
      <c r="GV29" s="202"/>
      <c r="GW29" s="202"/>
      <c r="GX29" s="202"/>
      <c r="GY29" s="199"/>
      <c r="GZ29" s="199"/>
      <c r="HC29" s="204"/>
      <c r="HD29" s="204"/>
      <c r="HE29" s="204"/>
      <c r="HF29" s="204"/>
      <c r="HG29" s="199"/>
      <c r="HH29" s="199"/>
      <c r="HI29" s="200"/>
      <c r="HJ29" s="201"/>
      <c r="HK29" s="199"/>
      <c r="HL29" s="199"/>
      <c r="HM29" s="202"/>
      <c r="HN29" s="202"/>
      <c r="HO29" s="202"/>
      <c r="HP29" s="199"/>
      <c r="HQ29" s="199"/>
      <c r="HT29" s="204"/>
      <c r="HU29" s="204"/>
      <c r="HV29" s="204"/>
      <c r="HW29" s="204"/>
      <c r="HX29" s="199"/>
      <c r="HY29" s="199"/>
      <c r="HZ29" s="200"/>
      <c r="IA29" s="201"/>
      <c r="IB29" s="199"/>
      <c r="IC29" s="199"/>
      <c r="ID29" s="202"/>
      <c r="IE29" s="202"/>
      <c r="IF29" s="202"/>
      <c r="IG29" s="199"/>
      <c r="IH29" s="199"/>
      <c r="IK29" s="204"/>
    </row>
    <row r="30" spans="1:245" s="203" customFormat="1" ht="42" customHeight="1">
      <c r="A30" s="185" t="s">
        <v>5710</v>
      </c>
      <c r="B30" s="79" t="s">
        <v>3437</v>
      </c>
      <c r="C30" s="79" t="s">
        <v>3437</v>
      </c>
      <c r="D30" s="79" t="s">
        <v>8603</v>
      </c>
      <c r="E30" s="80" t="str">
        <f t="shared" si="2"/>
        <v>山口市吉敷佐畑4-4-44</v>
      </c>
      <c r="F30" s="80" t="s">
        <v>5709</v>
      </c>
      <c r="G30" s="75">
        <v>34891</v>
      </c>
      <c r="H30" s="107">
        <v>80</v>
      </c>
      <c r="I30" s="206" t="s">
        <v>2221</v>
      </c>
      <c r="J30" s="289"/>
      <c r="K30" s="223" t="s">
        <v>5623</v>
      </c>
      <c r="L30" s="191" t="s">
        <v>2</v>
      </c>
      <c r="M30" s="191" t="s">
        <v>3430</v>
      </c>
      <c r="N30" s="192" t="s">
        <v>789</v>
      </c>
      <c r="O30" s="192" t="s">
        <v>5708</v>
      </c>
      <c r="P30" s="193" t="str">
        <f t="shared" si="3"/>
        <v>（私立）</v>
      </c>
      <c r="Q30" s="288" t="s">
        <v>112</v>
      </c>
      <c r="R30" s="204"/>
      <c r="S30" s="202"/>
      <c r="T30" s="199"/>
      <c r="U30" s="199"/>
      <c r="X30" s="204"/>
      <c r="Y30" s="204"/>
      <c r="Z30" s="204"/>
      <c r="AA30" s="204"/>
      <c r="AB30" s="199"/>
      <c r="AC30" s="199"/>
      <c r="AD30" s="200"/>
      <c r="AE30" s="201"/>
      <c r="AF30" s="199"/>
      <c r="AG30" s="199"/>
      <c r="AH30" s="202"/>
      <c r="AI30" s="202"/>
      <c r="AJ30" s="202"/>
      <c r="AK30" s="199"/>
      <c r="AL30" s="199"/>
      <c r="AO30" s="204"/>
      <c r="AP30" s="204"/>
      <c r="AQ30" s="204"/>
      <c r="AR30" s="204"/>
      <c r="AS30" s="199"/>
      <c r="AT30" s="199"/>
      <c r="AU30" s="200"/>
      <c r="AV30" s="201"/>
      <c r="AW30" s="199"/>
      <c r="AX30" s="199"/>
      <c r="AY30" s="202"/>
      <c r="AZ30" s="202"/>
      <c r="BA30" s="202"/>
      <c r="BB30" s="199"/>
      <c r="BC30" s="199"/>
      <c r="BF30" s="204"/>
      <c r="BG30" s="204"/>
      <c r="BH30" s="204"/>
      <c r="BI30" s="204"/>
      <c r="BJ30" s="199"/>
      <c r="BK30" s="199"/>
      <c r="BL30" s="200"/>
      <c r="BM30" s="201"/>
      <c r="BN30" s="199"/>
      <c r="BO30" s="199"/>
      <c r="BP30" s="202"/>
      <c r="BQ30" s="202"/>
      <c r="BR30" s="202"/>
      <c r="BS30" s="199"/>
      <c r="BT30" s="199"/>
      <c r="BW30" s="204"/>
      <c r="BX30" s="204"/>
      <c r="BY30" s="204"/>
      <c r="BZ30" s="204"/>
      <c r="CA30" s="199"/>
      <c r="CB30" s="199"/>
      <c r="CC30" s="200"/>
      <c r="CD30" s="201"/>
      <c r="CE30" s="199"/>
      <c r="CF30" s="199"/>
      <c r="CG30" s="202"/>
      <c r="CH30" s="202"/>
      <c r="CI30" s="202"/>
      <c r="CJ30" s="199"/>
      <c r="CK30" s="199"/>
      <c r="CN30" s="204"/>
      <c r="CO30" s="204"/>
      <c r="CP30" s="204"/>
      <c r="CQ30" s="204"/>
      <c r="CR30" s="199"/>
      <c r="CS30" s="199"/>
      <c r="CT30" s="200"/>
      <c r="CU30" s="201"/>
      <c r="CV30" s="199"/>
      <c r="CW30" s="199"/>
      <c r="CX30" s="202"/>
      <c r="CY30" s="202"/>
      <c r="CZ30" s="202"/>
      <c r="DA30" s="199"/>
      <c r="DB30" s="199"/>
      <c r="DE30" s="204"/>
      <c r="DF30" s="204"/>
      <c r="DG30" s="204"/>
      <c r="DH30" s="204"/>
      <c r="DI30" s="199"/>
      <c r="DJ30" s="199"/>
      <c r="DK30" s="200"/>
      <c r="DL30" s="201"/>
      <c r="DM30" s="199"/>
      <c r="DN30" s="199"/>
      <c r="DO30" s="202"/>
      <c r="DP30" s="202"/>
      <c r="DQ30" s="202"/>
      <c r="DR30" s="199"/>
      <c r="DS30" s="199"/>
      <c r="DV30" s="204"/>
      <c r="DW30" s="204"/>
      <c r="DX30" s="204"/>
      <c r="DY30" s="204"/>
      <c r="DZ30" s="199"/>
      <c r="EA30" s="199"/>
      <c r="EB30" s="200"/>
      <c r="EC30" s="201"/>
      <c r="ED30" s="199"/>
      <c r="EE30" s="199"/>
      <c r="EF30" s="202"/>
      <c r="EG30" s="202"/>
      <c r="EH30" s="202"/>
      <c r="EI30" s="199"/>
      <c r="EJ30" s="199"/>
      <c r="EM30" s="204"/>
      <c r="EN30" s="204"/>
      <c r="EO30" s="204"/>
      <c r="EP30" s="204"/>
      <c r="EQ30" s="199"/>
      <c r="ER30" s="199"/>
      <c r="ES30" s="200"/>
      <c r="ET30" s="201"/>
      <c r="EU30" s="199"/>
      <c r="EV30" s="199"/>
      <c r="EW30" s="202"/>
      <c r="EX30" s="202"/>
      <c r="EY30" s="202"/>
      <c r="EZ30" s="199"/>
      <c r="FA30" s="199"/>
      <c r="FD30" s="204"/>
      <c r="FE30" s="204"/>
      <c r="FF30" s="204"/>
      <c r="FG30" s="204"/>
      <c r="FH30" s="199"/>
      <c r="FI30" s="199"/>
      <c r="FJ30" s="200"/>
      <c r="FK30" s="201"/>
      <c r="FL30" s="199"/>
      <c r="FM30" s="199"/>
      <c r="FN30" s="202"/>
      <c r="FO30" s="202"/>
      <c r="FP30" s="202"/>
      <c r="FQ30" s="199"/>
      <c r="FR30" s="199"/>
      <c r="FU30" s="204"/>
      <c r="FV30" s="204"/>
      <c r="FW30" s="204"/>
      <c r="FX30" s="204"/>
      <c r="FY30" s="199"/>
      <c r="FZ30" s="199"/>
      <c r="GA30" s="200"/>
      <c r="GB30" s="201"/>
      <c r="GC30" s="199"/>
      <c r="GD30" s="199"/>
      <c r="GE30" s="202"/>
      <c r="GF30" s="202"/>
      <c r="GG30" s="202"/>
      <c r="GH30" s="199"/>
      <c r="GI30" s="199"/>
      <c r="GL30" s="204"/>
      <c r="GM30" s="204"/>
      <c r="GN30" s="204"/>
      <c r="GO30" s="204"/>
      <c r="GP30" s="199"/>
      <c r="GQ30" s="199"/>
      <c r="GR30" s="200"/>
      <c r="GS30" s="201"/>
      <c r="GT30" s="199"/>
      <c r="GU30" s="199"/>
      <c r="GV30" s="202"/>
      <c r="GW30" s="202"/>
      <c r="GX30" s="202"/>
      <c r="GY30" s="199"/>
      <c r="GZ30" s="199"/>
      <c r="HC30" s="204"/>
      <c r="HD30" s="204"/>
      <c r="HE30" s="204"/>
      <c r="HF30" s="204"/>
      <c r="HG30" s="199"/>
      <c r="HH30" s="199"/>
      <c r="HI30" s="200"/>
      <c r="HJ30" s="201"/>
      <c r="HK30" s="199"/>
      <c r="HL30" s="199"/>
      <c r="HM30" s="202"/>
      <c r="HN30" s="202"/>
      <c r="HO30" s="202"/>
      <c r="HP30" s="199"/>
      <c r="HQ30" s="199"/>
      <c r="HT30" s="204"/>
      <c r="HU30" s="204"/>
      <c r="HV30" s="204"/>
      <c r="HW30" s="204"/>
      <c r="HX30" s="199"/>
      <c r="HY30" s="199"/>
      <c r="HZ30" s="200"/>
      <c r="IA30" s="201"/>
      <c r="IB30" s="199"/>
      <c r="IC30" s="199"/>
      <c r="ID30" s="202"/>
      <c r="IE30" s="202"/>
      <c r="IF30" s="202"/>
      <c r="IG30" s="199"/>
      <c r="IH30" s="199"/>
      <c r="IK30" s="204"/>
    </row>
    <row r="31" spans="1:245" s="203" customFormat="1" ht="42" customHeight="1">
      <c r="A31" s="185" t="s">
        <v>5707</v>
      </c>
      <c r="B31" s="79" t="s">
        <v>5101</v>
      </c>
      <c r="C31" s="79" t="s">
        <v>5101</v>
      </c>
      <c r="D31" s="79" t="s">
        <v>8604</v>
      </c>
      <c r="E31" s="80" t="str">
        <f t="shared" si="2"/>
        <v>山口市大内矢田北5-10-1</v>
      </c>
      <c r="F31" s="80" t="s">
        <v>4173</v>
      </c>
      <c r="G31" s="75">
        <v>34967</v>
      </c>
      <c r="H31" s="107">
        <v>100</v>
      </c>
      <c r="I31" s="206" t="s">
        <v>2222</v>
      </c>
      <c r="J31" s="289"/>
      <c r="K31" s="223" t="s">
        <v>5623</v>
      </c>
      <c r="L31" s="191" t="s">
        <v>2</v>
      </c>
      <c r="M31" s="191" t="s">
        <v>3430</v>
      </c>
      <c r="N31" s="192" t="s">
        <v>2596</v>
      </c>
      <c r="O31" s="192" t="s">
        <v>5706</v>
      </c>
      <c r="P31" s="193" t="str">
        <f t="shared" si="3"/>
        <v>（私立）</v>
      </c>
      <c r="Q31" s="288" t="s">
        <v>114</v>
      </c>
      <c r="R31" s="204"/>
      <c r="S31" s="202"/>
      <c r="T31" s="199"/>
      <c r="U31" s="199"/>
      <c r="X31" s="204"/>
      <c r="Y31" s="204"/>
      <c r="Z31" s="204"/>
      <c r="AA31" s="204"/>
      <c r="AB31" s="199"/>
      <c r="AC31" s="199"/>
      <c r="AD31" s="200"/>
      <c r="AE31" s="201"/>
      <c r="AF31" s="199"/>
      <c r="AG31" s="199"/>
      <c r="AH31" s="202"/>
      <c r="AI31" s="202"/>
      <c r="AJ31" s="202"/>
      <c r="AK31" s="199"/>
      <c r="AL31" s="199"/>
      <c r="AO31" s="204"/>
      <c r="AP31" s="204"/>
      <c r="AQ31" s="204"/>
      <c r="AR31" s="204"/>
      <c r="AS31" s="199"/>
      <c r="AT31" s="199"/>
      <c r="AU31" s="200"/>
      <c r="AV31" s="201"/>
      <c r="AW31" s="199"/>
      <c r="AX31" s="199"/>
      <c r="AY31" s="202"/>
      <c r="AZ31" s="202"/>
      <c r="BA31" s="202"/>
      <c r="BB31" s="199"/>
      <c r="BC31" s="199"/>
      <c r="BF31" s="204"/>
      <c r="BG31" s="204"/>
      <c r="BH31" s="204"/>
      <c r="BI31" s="204"/>
      <c r="BJ31" s="199"/>
      <c r="BK31" s="199"/>
      <c r="BL31" s="200"/>
      <c r="BM31" s="201"/>
      <c r="BN31" s="199"/>
      <c r="BO31" s="199"/>
      <c r="BP31" s="202"/>
      <c r="BQ31" s="202"/>
      <c r="BR31" s="202"/>
      <c r="BS31" s="199"/>
      <c r="BT31" s="199"/>
      <c r="BW31" s="204"/>
      <c r="BX31" s="204"/>
      <c r="BY31" s="204"/>
      <c r="BZ31" s="204"/>
      <c r="CA31" s="199"/>
      <c r="CB31" s="199"/>
      <c r="CC31" s="200"/>
      <c r="CD31" s="201"/>
      <c r="CE31" s="199"/>
      <c r="CF31" s="199"/>
      <c r="CG31" s="202"/>
      <c r="CH31" s="202"/>
      <c r="CI31" s="202"/>
      <c r="CJ31" s="199"/>
      <c r="CK31" s="199"/>
      <c r="CN31" s="204"/>
      <c r="CO31" s="204"/>
      <c r="CP31" s="204"/>
      <c r="CQ31" s="204"/>
      <c r="CR31" s="199"/>
      <c r="CS31" s="199"/>
      <c r="CT31" s="200"/>
      <c r="CU31" s="201"/>
      <c r="CV31" s="199"/>
      <c r="CW31" s="199"/>
      <c r="CX31" s="202"/>
      <c r="CY31" s="202"/>
      <c r="CZ31" s="202"/>
      <c r="DA31" s="199"/>
      <c r="DB31" s="199"/>
      <c r="DE31" s="204"/>
      <c r="DF31" s="204"/>
      <c r="DG31" s="204"/>
      <c r="DH31" s="204"/>
      <c r="DI31" s="199"/>
      <c r="DJ31" s="199"/>
      <c r="DK31" s="200"/>
      <c r="DL31" s="201"/>
      <c r="DM31" s="199"/>
      <c r="DN31" s="199"/>
      <c r="DO31" s="202"/>
      <c r="DP31" s="202"/>
      <c r="DQ31" s="202"/>
      <c r="DR31" s="199"/>
      <c r="DS31" s="199"/>
      <c r="DV31" s="204"/>
      <c r="DW31" s="204"/>
      <c r="DX31" s="204"/>
      <c r="DY31" s="204"/>
      <c r="DZ31" s="199"/>
      <c r="EA31" s="199"/>
      <c r="EB31" s="200"/>
      <c r="EC31" s="201"/>
      <c r="ED31" s="199"/>
      <c r="EE31" s="199"/>
      <c r="EF31" s="202"/>
      <c r="EG31" s="202"/>
      <c r="EH31" s="202"/>
      <c r="EI31" s="199"/>
      <c r="EJ31" s="199"/>
      <c r="EM31" s="204"/>
      <c r="EN31" s="204"/>
      <c r="EO31" s="204"/>
      <c r="EP31" s="204"/>
      <c r="EQ31" s="199"/>
      <c r="ER31" s="199"/>
      <c r="ES31" s="200"/>
      <c r="ET31" s="201"/>
      <c r="EU31" s="199"/>
      <c r="EV31" s="199"/>
      <c r="EW31" s="202"/>
      <c r="EX31" s="202"/>
      <c r="EY31" s="202"/>
      <c r="EZ31" s="199"/>
      <c r="FA31" s="199"/>
      <c r="FD31" s="204"/>
      <c r="FE31" s="204"/>
      <c r="FF31" s="204"/>
      <c r="FG31" s="204"/>
      <c r="FH31" s="199"/>
      <c r="FI31" s="199"/>
      <c r="FJ31" s="200"/>
      <c r="FK31" s="201"/>
      <c r="FL31" s="199"/>
      <c r="FM31" s="199"/>
      <c r="FN31" s="202"/>
      <c r="FO31" s="202"/>
      <c r="FP31" s="202"/>
      <c r="FQ31" s="199"/>
      <c r="FR31" s="199"/>
      <c r="FU31" s="204"/>
      <c r="FV31" s="204"/>
      <c r="FW31" s="204"/>
      <c r="FX31" s="204"/>
      <c r="FY31" s="199"/>
      <c r="FZ31" s="199"/>
      <c r="GA31" s="200"/>
      <c r="GB31" s="201"/>
      <c r="GC31" s="199"/>
      <c r="GD31" s="199"/>
      <c r="GE31" s="202"/>
      <c r="GF31" s="202"/>
      <c r="GG31" s="202"/>
      <c r="GH31" s="199"/>
      <c r="GI31" s="199"/>
      <c r="GL31" s="204"/>
      <c r="GM31" s="204"/>
      <c r="GN31" s="204"/>
      <c r="GO31" s="204"/>
      <c r="GP31" s="199"/>
      <c r="GQ31" s="199"/>
      <c r="GR31" s="200"/>
      <c r="GS31" s="201"/>
      <c r="GT31" s="199"/>
      <c r="GU31" s="199"/>
      <c r="GV31" s="202"/>
      <c r="GW31" s="202"/>
      <c r="GX31" s="202"/>
      <c r="GY31" s="199"/>
      <c r="GZ31" s="199"/>
      <c r="HC31" s="204"/>
      <c r="HD31" s="204"/>
      <c r="HE31" s="204"/>
      <c r="HF31" s="204"/>
      <c r="HG31" s="199"/>
      <c r="HH31" s="199"/>
      <c r="HI31" s="200"/>
      <c r="HJ31" s="201"/>
      <c r="HK31" s="199"/>
      <c r="HL31" s="199"/>
      <c r="HM31" s="202"/>
      <c r="HN31" s="202"/>
      <c r="HO31" s="202"/>
      <c r="HP31" s="199"/>
      <c r="HQ31" s="199"/>
      <c r="HT31" s="204"/>
      <c r="HU31" s="204"/>
      <c r="HV31" s="204"/>
      <c r="HW31" s="204"/>
      <c r="HX31" s="199"/>
      <c r="HY31" s="199"/>
      <c r="HZ31" s="200"/>
      <c r="IA31" s="201"/>
      <c r="IB31" s="199"/>
      <c r="IC31" s="199"/>
      <c r="ID31" s="202"/>
      <c r="IE31" s="202"/>
      <c r="IF31" s="202"/>
      <c r="IG31" s="199"/>
      <c r="IH31" s="199"/>
      <c r="IK31" s="204"/>
    </row>
    <row r="32" spans="1:245" s="203" customFormat="1" ht="42" customHeight="1">
      <c r="A32" s="185" t="s">
        <v>5705</v>
      </c>
      <c r="B32" s="79" t="s">
        <v>5704</v>
      </c>
      <c r="C32" s="79" t="s">
        <v>5704</v>
      </c>
      <c r="D32" s="79" t="s">
        <v>3736</v>
      </c>
      <c r="E32" s="80" t="str">
        <f t="shared" si="2"/>
        <v>山口市泉都町9-7</v>
      </c>
      <c r="F32" s="80" t="s">
        <v>1454</v>
      </c>
      <c r="G32" s="75">
        <v>35109</v>
      </c>
      <c r="H32" s="107">
        <v>50</v>
      </c>
      <c r="I32" s="206" t="s">
        <v>2223</v>
      </c>
      <c r="J32" s="289"/>
      <c r="K32" s="223" t="s">
        <v>5623</v>
      </c>
      <c r="L32" s="191" t="s">
        <v>2</v>
      </c>
      <c r="M32" s="191" t="s">
        <v>3430</v>
      </c>
      <c r="N32" s="192" t="s">
        <v>30</v>
      </c>
      <c r="O32" s="192" t="s">
        <v>5703</v>
      </c>
      <c r="P32" s="193" t="str">
        <f t="shared" si="3"/>
        <v>（私立）</v>
      </c>
      <c r="Q32" s="288" t="s">
        <v>114</v>
      </c>
      <c r="R32" s="204"/>
      <c r="S32" s="202"/>
      <c r="T32" s="199"/>
      <c r="U32" s="199"/>
      <c r="X32" s="204"/>
      <c r="Y32" s="204"/>
      <c r="Z32" s="204"/>
      <c r="AA32" s="204"/>
      <c r="AB32" s="199"/>
      <c r="AC32" s="199"/>
      <c r="AD32" s="200"/>
      <c r="AE32" s="201"/>
      <c r="AF32" s="199"/>
      <c r="AG32" s="199"/>
      <c r="AH32" s="202"/>
      <c r="AI32" s="202"/>
      <c r="AJ32" s="202"/>
      <c r="AK32" s="199"/>
      <c r="AL32" s="199"/>
      <c r="AO32" s="204"/>
      <c r="AP32" s="204"/>
      <c r="AQ32" s="204"/>
      <c r="AR32" s="204"/>
      <c r="AS32" s="199"/>
      <c r="AT32" s="199"/>
      <c r="AU32" s="200"/>
      <c r="AV32" s="201"/>
      <c r="AW32" s="199"/>
      <c r="AX32" s="199"/>
      <c r="AY32" s="202"/>
      <c r="AZ32" s="202"/>
      <c r="BA32" s="202"/>
      <c r="BB32" s="199"/>
      <c r="BC32" s="199"/>
      <c r="BF32" s="204"/>
      <c r="BG32" s="204"/>
      <c r="BH32" s="204"/>
      <c r="BI32" s="204"/>
      <c r="BJ32" s="199"/>
      <c r="BK32" s="199"/>
      <c r="BL32" s="200"/>
      <c r="BM32" s="201"/>
      <c r="BN32" s="199"/>
      <c r="BO32" s="199"/>
      <c r="BP32" s="202"/>
      <c r="BQ32" s="202"/>
      <c r="BR32" s="202"/>
      <c r="BS32" s="199"/>
      <c r="BT32" s="199"/>
      <c r="BW32" s="204"/>
      <c r="BX32" s="204"/>
      <c r="BY32" s="204"/>
      <c r="BZ32" s="204"/>
      <c r="CA32" s="199"/>
      <c r="CB32" s="199"/>
      <c r="CC32" s="200"/>
      <c r="CD32" s="201"/>
      <c r="CE32" s="199"/>
      <c r="CF32" s="199"/>
      <c r="CG32" s="202"/>
      <c r="CH32" s="202"/>
      <c r="CI32" s="202"/>
      <c r="CJ32" s="199"/>
      <c r="CK32" s="199"/>
      <c r="CN32" s="204"/>
      <c r="CO32" s="204"/>
      <c r="CP32" s="204"/>
      <c r="CQ32" s="204"/>
      <c r="CR32" s="199"/>
      <c r="CS32" s="199"/>
      <c r="CT32" s="200"/>
      <c r="CU32" s="201"/>
      <c r="CV32" s="199"/>
      <c r="CW32" s="199"/>
      <c r="CX32" s="202"/>
      <c r="CY32" s="202"/>
      <c r="CZ32" s="202"/>
      <c r="DA32" s="199"/>
      <c r="DB32" s="199"/>
      <c r="DE32" s="204"/>
      <c r="DF32" s="204"/>
      <c r="DG32" s="204"/>
      <c r="DH32" s="204"/>
      <c r="DI32" s="199"/>
      <c r="DJ32" s="199"/>
      <c r="DK32" s="200"/>
      <c r="DL32" s="201"/>
      <c r="DM32" s="199"/>
      <c r="DN32" s="199"/>
      <c r="DO32" s="202"/>
      <c r="DP32" s="202"/>
      <c r="DQ32" s="202"/>
      <c r="DR32" s="199"/>
      <c r="DS32" s="199"/>
      <c r="DV32" s="204"/>
      <c r="DW32" s="204"/>
      <c r="DX32" s="204"/>
      <c r="DY32" s="204"/>
      <c r="DZ32" s="199"/>
      <c r="EA32" s="199"/>
      <c r="EB32" s="200"/>
      <c r="EC32" s="201"/>
      <c r="ED32" s="199"/>
      <c r="EE32" s="199"/>
      <c r="EF32" s="202"/>
      <c r="EG32" s="202"/>
      <c r="EH32" s="202"/>
      <c r="EI32" s="199"/>
      <c r="EJ32" s="199"/>
      <c r="EM32" s="204"/>
      <c r="EN32" s="204"/>
      <c r="EO32" s="204"/>
      <c r="EP32" s="204"/>
      <c r="EQ32" s="199"/>
      <c r="ER32" s="199"/>
      <c r="ES32" s="200"/>
      <c r="ET32" s="201"/>
      <c r="EU32" s="199"/>
      <c r="EV32" s="199"/>
      <c r="EW32" s="202"/>
      <c r="EX32" s="202"/>
      <c r="EY32" s="202"/>
      <c r="EZ32" s="199"/>
      <c r="FA32" s="199"/>
      <c r="FD32" s="204"/>
      <c r="FE32" s="204"/>
      <c r="FF32" s="204"/>
      <c r="FG32" s="204"/>
      <c r="FH32" s="199"/>
      <c r="FI32" s="199"/>
      <c r="FJ32" s="200"/>
      <c r="FK32" s="201"/>
      <c r="FL32" s="199"/>
      <c r="FM32" s="199"/>
      <c r="FN32" s="202"/>
      <c r="FO32" s="202"/>
      <c r="FP32" s="202"/>
      <c r="FQ32" s="199"/>
      <c r="FR32" s="199"/>
      <c r="FU32" s="204"/>
      <c r="FV32" s="204"/>
      <c r="FW32" s="204"/>
      <c r="FX32" s="204"/>
      <c r="FY32" s="199"/>
      <c r="FZ32" s="199"/>
      <c r="GA32" s="200"/>
      <c r="GB32" s="201"/>
      <c r="GC32" s="199"/>
      <c r="GD32" s="199"/>
      <c r="GE32" s="202"/>
      <c r="GF32" s="202"/>
      <c r="GG32" s="202"/>
      <c r="GH32" s="199"/>
      <c r="GI32" s="199"/>
      <c r="GL32" s="204"/>
      <c r="GM32" s="204"/>
      <c r="GN32" s="204"/>
      <c r="GO32" s="204"/>
      <c r="GP32" s="199"/>
      <c r="GQ32" s="199"/>
      <c r="GR32" s="200"/>
      <c r="GS32" s="201"/>
      <c r="GT32" s="199"/>
      <c r="GU32" s="199"/>
      <c r="GV32" s="202"/>
      <c r="GW32" s="202"/>
      <c r="GX32" s="202"/>
      <c r="GY32" s="199"/>
      <c r="GZ32" s="199"/>
      <c r="HC32" s="204"/>
      <c r="HD32" s="204"/>
      <c r="HE32" s="204"/>
      <c r="HF32" s="204"/>
      <c r="HG32" s="199"/>
      <c r="HH32" s="199"/>
      <c r="HI32" s="200"/>
      <c r="HJ32" s="201"/>
      <c r="HK32" s="199"/>
      <c r="HL32" s="199"/>
      <c r="HM32" s="202"/>
      <c r="HN32" s="202"/>
      <c r="HO32" s="202"/>
      <c r="HP32" s="199"/>
      <c r="HQ32" s="199"/>
      <c r="HT32" s="204"/>
      <c r="HU32" s="204"/>
      <c r="HV32" s="204"/>
      <c r="HW32" s="204"/>
      <c r="HX32" s="199"/>
      <c r="HY32" s="199"/>
      <c r="HZ32" s="200"/>
      <c r="IA32" s="201"/>
      <c r="IB32" s="199"/>
      <c r="IC32" s="199"/>
      <c r="ID32" s="202"/>
      <c r="IE32" s="202"/>
      <c r="IF32" s="202"/>
      <c r="IG32" s="199"/>
      <c r="IH32" s="199"/>
      <c r="IK32" s="204"/>
    </row>
    <row r="33" spans="1:245" s="203" customFormat="1" ht="42" customHeight="1">
      <c r="A33" s="185" t="s">
        <v>5702</v>
      </c>
      <c r="B33" s="79" t="s">
        <v>5116</v>
      </c>
      <c r="C33" s="79" t="s">
        <v>5116</v>
      </c>
      <c r="D33" s="79" t="s">
        <v>8147</v>
      </c>
      <c r="E33" s="80" t="str">
        <f t="shared" si="2"/>
        <v>山口市吉敷中東1-1-2</v>
      </c>
      <c r="F33" s="80" t="s">
        <v>1455</v>
      </c>
      <c r="G33" s="75">
        <v>35570</v>
      </c>
      <c r="H33" s="107">
        <v>60</v>
      </c>
      <c r="I33" s="206" t="s">
        <v>2224</v>
      </c>
      <c r="J33" s="289"/>
      <c r="K33" s="223" t="s">
        <v>5623</v>
      </c>
      <c r="L33" s="191" t="s">
        <v>2</v>
      </c>
      <c r="M33" s="191" t="s">
        <v>3430</v>
      </c>
      <c r="N33" s="192" t="s">
        <v>129</v>
      </c>
      <c r="O33" s="192" t="s">
        <v>5701</v>
      </c>
      <c r="P33" s="193" t="str">
        <f t="shared" si="3"/>
        <v>（私立）</v>
      </c>
      <c r="Q33" s="288" t="s">
        <v>114</v>
      </c>
      <c r="R33" s="204"/>
      <c r="S33" s="202"/>
      <c r="T33" s="199"/>
      <c r="U33" s="199"/>
      <c r="X33" s="204"/>
      <c r="Y33" s="204"/>
      <c r="Z33" s="204"/>
      <c r="AA33" s="204"/>
      <c r="AB33" s="199"/>
      <c r="AC33" s="199"/>
      <c r="AD33" s="200"/>
      <c r="AE33" s="201"/>
      <c r="AF33" s="199"/>
      <c r="AG33" s="199"/>
      <c r="AH33" s="202"/>
      <c r="AI33" s="202"/>
      <c r="AJ33" s="202"/>
      <c r="AK33" s="199"/>
      <c r="AL33" s="199"/>
      <c r="AO33" s="204"/>
      <c r="AP33" s="204"/>
      <c r="AQ33" s="204"/>
      <c r="AR33" s="204"/>
      <c r="AS33" s="199"/>
      <c r="AT33" s="199"/>
      <c r="AU33" s="200"/>
      <c r="AV33" s="201"/>
      <c r="AW33" s="199"/>
      <c r="AX33" s="199"/>
      <c r="AY33" s="202"/>
      <c r="AZ33" s="202"/>
      <c r="BA33" s="202"/>
      <c r="BB33" s="199"/>
      <c r="BC33" s="199"/>
      <c r="BF33" s="204"/>
      <c r="BG33" s="204"/>
      <c r="BH33" s="204"/>
      <c r="BI33" s="204"/>
      <c r="BJ33" s="199"/>
      <c r="BK33" s="199"/>
      <c r="BL33" s="200"/>
      <c r="BM33" s="201"/>
      <c r="BN33" s="199"/>
      <c r="BO33" s="199"/>
      <c r="BP33" s="202"/>
      <c r="BQ33" s="202"/>
      <c r="BR33" s="202"/>
      <c r="BS33" s="199"/>
      <c r="BT33" s="199"/>
      <c r="BW33" s="204"/>
      <c r="BX33" s="204"/>
      <c r="BY33" s="204"/>
      <c r="BZ33" s="204"/>
      <c r="CA33" s="199"/>
      <c r="CB33" s="199"/>
      <c r="CC33" s="200"/>
      <c r="CD33" s="201"/>
      <c r="CE33" s="199"/>
      <c r="CF33" s="199"/>
      <c r="CG33" s="202"/>
      <c r="CH33" s="202"/>
      <c r="CI33" s="202"/>
      <c r="CJ33" s="199"/>
      <c r="CK33" s="199"/>
      <c r="CN33" s="204"/>
      <c r="CO33" s="204"/>
      <c r="CP33" s="204"/>
      <c r="CQ33" s="204"/>
      <c r="CR33" s="199"/>
      <c r="CS33" s="199"/>
      <c r="CT33" s="200"/>
      <c r="CU33" s="201"/>
      <c r="CV33" s="199"/>
      <c r="CW33" s="199"/>
      <c r="CX33" s="202"/>
      <c r="CY33" s="202"/>
      <c r="CZ33" s="202"/>
      <c r="DA33" s="199"/>
      <c r="DB33" s="199"/>
      <c r="DE33" s="204"/>
      <c r="DF33" s="204"/>
      <c r="DG33" s="204"/>
      <c r="DH33" s="204"/>
      <c r="DI33" s="199"/>
      <c r="DJ33" s="199"/>
      <c r="DK33" s="200"/>
      <c r="DL33" s="201"/>
      <c r="DM33" s="199"/>
      <c r="DN33" s="199"/>
      <c r="DO33" s="202"/>
      <c r="DP33" s="202"/>
      <c r="DQ33" s="202"/>
      <c r="DR33" s="199"/>
      <c r="DS33" s="199"/>
      <c r="DV33" s="204"/>
      <c r="DW33" s="204"/>
      <c r="DX33" s="204"/>
      <c r="DY33" s="204"/>
      <c r="DZ33" s="199"/>
      <c r="EA33" s="199"/>
      <c r="EB33" s="200"/>
      <c r="EC33" s="201"/>
      <c r="ED33" s="199"/>
      <c r="EE33" s="199"/>
      <c r="EF33" s="202"/>
      <c r="EG33" s="202"/>
      <c r="EH33" s="202"/>
      <c r="EI33" s="199"/>
      <c r="EJ33" s="199"/>
      <c r="EM33" s="204"/>
      <c r="EN33" s="204"/>
      <c r="EO33" s="204"/>
      <c r="EP33" s="204"/>
      <c r="EQ33" s="199"/>
      <c r="ER33" s="199"/>
      <c r="ES33" s="200"/>
      <c r="ET33" s="201"/>
      <c r="EU33" s="199"/>
      <c r="EV33" s="199"/>
      <c r="EW33" s="202"/>
      <c r="EX33" s="202"/>
      <c r="EY33" s="202"/>
      <c r="EZ33" s="199"/>
      <c r="FA33" s="199"/>
      <c r="FD33" s="204"/>
      <c r="FE33" s="204"/>
      <c r="FF33" s="204"/>
      <c r="FG33" s="204"/>
      <c r="FH33" s="199"/>
      <c r="FI33" s="199"/>
      <c r="FJ33" s="200"/>
      <c r="FK33" s="201"/>
      <c r="FL33" s="199"/>
      <c r="FM33" s="199"/>
      <c r="FN33" s="202"/>
      <c r="FO33" s="202"/>
      <c r="FP33" s="202"/>
      <c r="FQ33" s="199"/>
      <c r="FR33" s="199"/>
      <c r="FU33" s="204"/>
      <c r="FV33" s="204"/>
      <c r="FW33" s="204"/>
      <c r="FX33" s="204"/>
      <c r="FY33" s="199"/>
      <c r="FZ33" s="199"/>
      <c r="GA33" s="200"/>
      <c r="GB33" s="201"/>
      <c r="GC33" s="199"/>
      <c r="GD33" s="199"/>
      <c r="GE33" s="202"/>
      <c r="GF33" s="202"/>
      <c r="GG33" s="202"/>
      <c r="GH33" s="199"/>
      <c r="GI33" s="199"/>
      <c r="GL33" s="204"/>
      <c r="GM33" s="204"/>
      <c r="GN33" s="204"/>
      <c r="GO33" s="204"/>
      <c r="GP33" s="199"/>
      <c r="GQ33" s="199"/>
      <c r="GR33" s="200"/>
      <c r="GS33" s="201"/>
      <c r="GT33" s="199"/>
      <c r="GU33" s="199"/>
      <c r="GV33" s="202"/>
      <c r="GW33" s="202"/>
      <c r="GX33" s="202"/>
      <c r="GY33" s="199"/>
      <c r="GZ33" s="199"/>
      <c r="HC33" s="204"/>
      <c r="HD33" s="204"/>
      <c r="HE33" s="204"/>
      <c r="HF33" s="204"/>
      <c r="HG33" s="199"/>
      <c r="HH33" s="199"/>
      <c r="HI33" s="200"/>
      <c r="HJ33" s="201"/>
      <c r="HK33" s="199"/>
      <c r="HL33" s="199"/>
      <c r="HM33" s="202"/>
      <c r="HN33" s="202"/>
      <c r="HO33" s="202"/>
      <c r="HP33" s="199"/>
      <c r="HQ33" s="199"/>
      <c r="HT33" s="204"/>
      <c r="HU33" s="204"/>
      <c r="HV33" s="204"/>
      <c r="HW33" s="204"/>
      <c r="HX33" s="199"/>
      <c r="HY33" s="199"/>
      <c r="HZ33" s="200"/>
      <c r="IA33" s="201"/>
      <c r="IB33" s="199"/>
      <c r="IC33" s="199"/>
      <c r="ID33" s="202"/>
      <c r="IE33" s="202"/>
      <c r="IF33" s="202"/>
      <c r="IG33" s="199"/>
      <c r="IH33" s="199"/>
      <c r="IK33" s="204"/>
    </row>
    <row r="34" spans="1:245" s="203" customFormat="1" ht="42" customHeight="1">
      <c r="A34" s="185" t="s">
        <v>5700</v>
      </c>
      <c r="B34" s="79" t="s">
        <v>5699</v>
      </c>
      <c r="C34" s="79" t="s">
        <v>5699</v>
      </c>
      <c r="D34" s="79" t="s">
        <v>4043</v>
      </c>
      <c r="E34" s="80" t="str">
        <f t="shared" si="2"/>
        <v>萩市今古萩町30-1</v>
      </c>
      <c r="F34" s="80" t="s">
        <v>1456</v>
      </c>
      <c r="G34" s="75">
        <v>32660</v>
      </c>
      <c r="H34" s="107">
        <v>50</v>
      </c>
      <c r="I34" s="206" t="s">
        <v>2225</v>
      </c>
      <c r="J34" s="289"/>
      <c r="K34" s="223" t="s">
        <v>5623</v>
      </c>
      <c r="L34" s="191" t="s">
        <v>2644</v>
      </c>
      <c r="M34" s="191" t="s">
        <v>3454</v>
      </c>
      <c r="N34" s="192" t="s">
        <v>2263</v>
      </c>
      <c r="O34" s="192" t="s">
        <v>5698</v>
      </c>
      <c r="P34" s="193" t="str">
        <f t="shared" si="3"/>
        <v>（私立）</v>
      </c>
      <c r="Q34" s="288" t="s">
        <v>114</v>
      </c>
      <c r="R34" s="204"/>
      <c r="S34" s="202"/>
      <c r="T34" s="199"/>
      <c r="U34" s="199"/>
      <c r="X34" s="204"/>
      <c r="Y34" s="204"/>
      <c r="Z34" s="204"/>
      <c r="AA34" s="204"/>
      <c r="AB34" s="199"/>
      <c r="AC34" s="199"/>
      <c r="AD34" s="200"/>
      <c r="AE34" s="201"/>
      <c r="AF34" s="199"/>
      <c r="AG34" s="199"/>
      <c r="AH34" s="202"/>
      <c r="AI34" s="202"/>
      <c r="AJ34" s="202"/>
      <c r="AK34" s="199"/>
      <c r="AL34" s="199"/>
      <c r="AO34" s="204"/>
      <c r="AP34" s="204"/>
      <c r="AQ34" s="204"/>
      <c r="AR34" s="204"/>
      <c r="AS34" s="199"/>
      <c r="AT34" s="199"/>
      <c r="AU34" s="200"/>
      <c r="AV34" s="201"/>
      <c r="AW34" s="199"/>
      <c r="AX34" s="199"/>
      <c r="AY34" s="202"/>
      <c r="AZ34" s="202"/>
      <c r="BA34" s="202"/>
      <c r="BB34" s="199"/>
      <c r="BC34" s="199"/>
      <c r="BF34" s="204"/>
      <c r="BG34" s="204"/>
      <c r="BH34" s="204"/>
      <c r="BI34" s="204"/>
      <c r="BJ34" s="199"/>
      <c r="BK34" s="199"/>
      <c r="BL34" s="200"/>
      <c r="BM34" s="201"/>
      <c r="BN34" s="199"/>
      <c r="BO34" s="199"/>
      <c r="BP34" s="202"/>
      <c r="BQ34" s="202"/>
      <c r="BR34" s="202"/>
      <c r="BS34" s="199"/>
      <c r="BT34" s="199"/>
      <c r="BW34" s="204"/>
      <c r="BX34" s="204"/>
      <c r="BY34" s="204"/>
      <c r="BZ34" s="204"/>
      <c r="CA34" s="199"/>
      <c r="CB34" s="199"/>
      <c r="CC34" s="200"/>
      <c r="CD34" s="201"/>
      <c r="CE34" s="199"/>
      <c r="CF34" s="199"/>
      <c r="CG34" s="202"/>
      <c r="CH34" s="202"/>
      <c r="CI34" s="202"/>
      <c r="CJ34" s="199"/>
      <c r="CK34" s="199"/>
      <c r="CN34" s="204"/>
      <c r="CO34" s="204"/>
      <c r="CP34" s="204"/>
      <c r="CQ34" s="204"/>
      <c r="CR34" s="199"/>
      <c r="CS34" s="199"/>
      <c r="CT34" s="200"/>
      <c r="CU34" s="201"/>
      <c r="CV34" s="199"/>
      <c r="CW34" s="199"/>
      <c r="CX34" s="202"/>
      <c r="CY34" s="202"/>
      <c r="CZ34" s="202"/>
      <c r="DA34" s="199"/>
      <c r="DB34" s="199"/>
      <c r="DE34" s="204"/>
      <c r="DF34" s="204"/>
      <c r="DG34" s="204"/>
      <c r="DH34" s="204"/>
      <c r="DI34" s="199"/>
      <c r="DJ34" s="199"/>
      <c r="DK34" s="200"/>
      <c r="DL34" s="201"/>
      <c r="DM34" s="199"/>
      <c r="DN34" s="199"/>
      <c r="DO34" s="202"/>
      <c r="DP34" s="202"/>
      <c r="DQ34" s="202"/>
      <c r="DR34" s="199"/>
      <c r="DS34" s="199"/>
      <c r="DV34" s="204"/>
      <c r="DW34" s="204"/>
      <c r="DX34" s="204"/>
      <c r="DY34" s="204"/>
      <c r="DZ34" s="199"/>
      <c r="EA34" s="199"/>
      <c r="EB34" s="200"/>
      <c r="EC34" s="201"/>
      <c r="ED34" s="199"/>
      <c r="EE34" s="199"/>
      <c r="EF34" s="202"/>
      <c r="EG34" s="202"/>
      <c r="EH34" s="202"/>
      <c r="EI34" s="199"/>
      <c r="EJ34" s="199"/>
      <c r="EM34" s="204"/>
      <c r="EN34" s="204"/>
      <c r="EO34" s="204"/>
      <c r="EP34" s="204"/>
      <c r="EQ34" s="199"/>
      <c r="ER34" s="199"/>
      <c r="ES34" s="200"/>
      <c r="ET34" s="201"/>
      <c r="EU34" s="199"/>
      <c r="EV34" s="199"/>
      <c r="EW34" s="202"/>
      <c r="EX34" s="202"/>
      <c r="EY34" s="202"/>
      <c r="EZ34" s="199"/>
      <c r="FA34" s="199"/>
      <c r="FD34" s="204"/>
      <c r="FE34" s="204"/>
      <c r="FF34" s="204"/>
      <c r="FG34" s="204"/>
      <c r="FH34" s="199"/>
      <c r="FI34" s="199"/>
      <c r="FJ34" s="200"/>
      <c r="FK34" s="201"/>
      <c r="FL34" s="199"/>
      <c r="FM34" s="199"/>
      <c r="FN34" s="202"/>
      <c r="FO34" s="202"/>
      <c r="FP34" s="202"/>
      <c r="FQ34" s="199"/>
      <c r="FR34" s="199"/>
      <c r="FU34" s="204"/>
      <c r="FV34" s="204"/>
      <c r="FW34" s="204"/>
      <c r="FX34" s="204"/>
      <c r="FY34" s="199"/>
      <c r="FZ34" s="199"/>
      <c r="GA34" s="200"/>
      <c r="GB34" s="201"/>
      <c r="GC34" s="199"/>
      <c r="GD34" s="199"/>
      <c r="GE34" s="202"/>
      <c r="GF34" s="202"/>
      <c r="GG34" s="202"/>
      <c r="GH34" s="199"/>
      <c r="GI34" s="199"/>
      <c r="GL34" s="204"/>
      <c r="GM34" s="204"/>
      <c r="GN34" s="204"/>
      <c r="GO34" s="204"/>
      <c r="GP34" s="199"/>
      <c r="GQ34" s="199"/>
      <c r="GR34" s="200"/>
      <c r="GS34" s="201"/>
      <c r="GT34" s="199"/>
      <c r="GU34" s="199"/>
      <c r="GV34" s="202"/>
      <c r="GW34" s="202"/>
      <c r="GX34" s="202"/>
      <c r="GY34" s="199"/>
      <c r="GZ34" s="199"/>
      <c r="HC34" s="204"/>
      <c r="HD34" s="204"/>
      <c r="HE34" s="204"/>
      <c r="HF34" s="204"/>
      <c r="HG34" s="199"/>
      <c r="HH34" s="199"/>
      <c r="HI34" s="200"/>
      <c r="HJ34" s="201"/>
      <c r="HK34" s="199"/>
      <c r="HL34" s="199"/>
      <c r="HM34" s="202"/>
      <c r="HN34" s="202"/>
      <c r="HO34" s="202"/>
      <c r="HP34" s="199"/>
      <c r="HQ34" s="199"/>
      <c r="HT34" s="204"/>
      <c r="HU34" s="204"/>
      <c r="HV34" s="204"/>
      <c r="HW34" s="204"/>
      <c r="HX34" s="199"/>
      <c r="HY34" s="199"/>
      <c r="HZ34" s="200"/>
      <c r="IA34" s="201"/>
      <c r="IB34" s="199"/>
      <c r="IC34" s="199"/>
      <c r="ID34" s="202"/>
      <c r="IE34" s="202"/>
      <c r="IF34" s="202"/>
      <c r="IG34" s="199"/>
      <c r="IH34" s="199"/>
      <c r="IK34" s="204"/>
    </row>
    <row r="35" spans="1:245" s="203" customFormat="1" ht="42" customHeight="1">
      <c r="A35" s="185" t="s">
        <v>5697</v>
      </c>
      <c r="B35" s="79" t="s">
        <v>5696</v>
      </c>
      <c r="C35" s="79" t="s">
        <v>5696</v>
      </c>
      <c r="D35" s="79" t="s">
        <v>5695</v>
      </c>
      <c r="E35" s="80" t="str">
        <f t="shared" si="2"/>
        <v>萩市山田4147-1</v>
      </c>
      <c r="F35" s="80" t="s">
        <v>1078</v>
      </c>
      <c r="G35" s="75">
        <v>33312</v>
      </c>
      <c r="H35" s="107">
        <v>40</v>
      </c>
      <c r="I35" s="206" t="s">
        <v>2226</v>
      </c>
      <c r="J35" s="289"/>
      <c r="K35" s="223" t="s">
        <v>5623</v>
      </c>
      <c r="L35" s="191" t="s">
        <v>2644</v>
      </c>
      <c r="M35" s="191" t="s">
        <v>3454</v>
      </c>
      <c r="N35" s="192" t="s">
        <v>2264</v>
      </c>
      <c r="O35" s="192" t="s">
        <v>5694</v>
      </c>
      <c r="P35" s="193" t="str">
        <f t="shared" si="3"/>
        <v>（私立）</v>
      </c>
      <c r="Q35" s="288" t="s">
        <v>114</v>
      </c>
      <c r="R35" s="204"/>
      <c r="S35" s="202"/>
      <c r="T35" s="199"/>
      <c r="U35" s="199"/>
      <c r="X35" s="204"/>
      <c r="Y35" s="204"/>
      <c r="Z35" s="204"/>
      <c r="AA35" s="204"/>
      <c r="AB35" s="199"/>
      <c r="AC35" s="199"/>
      <c r="AD35" s="200"/>
      <c r="AE35" s="201"/>
      <c r="AF35" s="199"/>
      <c r="AG35" s="199"/>
      <c r="AH35" s="202"/>
      <c r="AI35" s="202"/>
      <c r="AJ35" s="202"/>
      <c r="AK35" s="199"/>
      <c r="AL35" s="199"/>
      <c r="AO35" s="204"/>
      <c r="AP35" s="204"/>
      <c r="AQ35" s="204"/>
      <c r="AR35" s="204"/>
      <c r="AS35" s="199"/>
      <c r="AT35" s="199"/>
      <c r="AU35" s="200"/>
      <c r="AV35" s="201"/>
      <c r="AW35" s="199"/>
      <c r="AX35" s="199"/>
      <c r="AY35" s="202"/>
      <c r="AZ35" s="202"/>
      <c r="BA35" s="202"/>
      <c r="BB35" s="199"/>
      <c r="BC35" s="199"/>
      <c r="BF35" s="204"/>
      <c r="BG35" s="204"/>
      <c r="BH35" s="204"/>
      <c r="BI35" s="204"/>
      <c r="BJ35" s="199"/>
      <c r="BK35" s="199"/>
      <c r="BL35" s="200"/>
      <c r="BM35" s="201"/>
      <c r="BN35" s="199"/>
      <c r="BO35" s="199"/>
      <c r="BP35" s="202"/>
      <c r="BQ35" s="202"/>
      <c r="BR35" s="202"/>
      <c r="BS35" s="199"/>
      <c r="BT35" s="199"/>
      <c r="BW35" s="204"/>
      <c r="BX35" s="204"/>
      <c r="BY35" s="204"/>
      <c r="BZ35" s="204"/>
      <c r="CA35" s="199"/>
      <c r="CB35" s="199"/>
      <c r="CC35" s="200"/>
      <c r="CD35" s="201"/>
      <c r="CE35" s="199"/>
      <c r="CF35" s="199"/>
      <c r="CG35" s="202"/>
      <c r="CH35" s="202"/>
      <c r="CI35" s="202"/>
      <c r="CJ35" s="199"/>
      <c r="CK35" s="199"/>
      <c r="CN35" s="204"/>
      <c r="CO35" s="204"/>
      <c r="CP35" s="204"/>
      <c r="CQ35" s="204"/>
      <c r="CR35" s="199"/>
      <c r="CS35" s="199"/>
      <c r="CT35" s="200"/>
      <c r="CU35" s="201"/>
      <c r="CV35" s="199"/>
      <c r="CW35" s="199"/>
      <c r="CX35" s="202"/>
      <c r="CY35" s="202"/>
      <c r="CZ35" s="202"/>
      <c r="DA35" s="199"/>
      <c r="DB35" s="199"/>
      <c r="DE35" s="204"/>
      <c r="DF35" s="204"/>
      <c r="DG35" s="204"/>
      <c r="DH35" s="204"/>
      <c r="DI35" s="199"/>
      <c r="DJ35" s="199"/>
      <c r="DK35" s="200"/>
      <c r="DL35" s="201"/>
      <c r="DM35" s="199"/>
      <c r="DN35" s="199"/>
      <c r="DO35" s="202"/>
      <c r="DP35" s="202"/>
      <c r="DQ35" s="202"/>
      <c r="DR35" s="199"/>
      <c r="DS35" s="199"/>
      <c r="DV35" s="204"/>
      <c r="DW35" s="204"/>
      <c r="DX35" s="204"/>
      <c r="DY35" s="204"/>
      <c r="DZ35" s="199"/>
      <c r="EA35" s="199"/>
      <c r="EB35" s="200"/>
      <c r="EC35" s="201"/>
      <c r="ED35" s="199"/>
      <c r="EE35" s="199"/>
      <c r="EF35" s="202"/>
      <c r="EG35" s="202"/>
      <c r="EH35" s="202"/>
      <c r="EI35" s="199"/>
      <c r="EJ35" s="199"/>
      <c r="EM35" s="204"/>
      <c r="EN35" s="204"/>
      <c r="EO35" s="204"/>
      <c r="EP35" s="204"/>
      <c r="EQ35" s="199"/>
      <c r="ER35" s="199"/>
      <c r="ES35" s="200"/>
      <c r="ET35" s="201"/>
      <c r="EU35" s="199"/>
      <c r="EV35" s="199"/>
      <c r="EW35" s="202"/>
      <c r="EX35" s="202"/>
      <c r="EY35" s="202"/>
      <c r="EZ35" s="199"/>
      <c r="FA35" s="199"/>
      <c r="FD35" s="204"/>
      <c r="FE35" s="204"/>
      <c r="FF35" s="204"/>
      <c r="FG35" s="204"/>
      <c r="FH35" s="199"/>
      <c r="FI35" s="199"/>
      <c r="FJ35" s="200"/>
      <c r="FK35" s="201"/>
      <c r="FL35" s="199"/>
      <c r="FM35" s="199"/>
      <c r="FN35" s="202"/>
      <c r="FO35" s="202"/>
      <c r="FP35" s="202"/>
      <c r="FQ35" s="199"/>
      <c r="FR35" s="199"/>
      <c r="FU35" s="204"/>
      <c r="FV35" s="204"/>
      <c r="FW35" s="204"/>
      <c r="FX35" s="204"/>
      <c r="FY35" s="199"/>
      <c r="FZ35" s="199"/>
      <c r="GA35" s="200"/>
      <c r="GB35" s="201"/>
      <c r="GC35" s="199"/>
      <c r="GD35" s="199"/>
      <c r="GE35" s="202"/>
      <c r="GF35" s="202"/>
      <c r="GG35" s="202"/>
      <c r="GH35" s="199"/>
      <c r="GI35" s="199"/>
      <c r="GL35" s="204"/>
      <c r="GM35" s="204"/>
      <c r="GN35" s="204"/>
      <c r="GO35" s="204"/>
      <c r="GP35" s="199"/>
      <c r="GQ35" s="199"/>
      <c r="GR35" s="200"/>
      <c r="GS35" s="201"/>
      <c r="GT35" s="199"/>
      <c r="GU35" s="199"/>
      <c r="GV35" s="202"/>
      <c r="GW35" s="202"/>
      <c r="GX35" s="202"/>
      <c r="GY35" s="199"/>
      <c r="GZ35" s="199"/>
      <c r="HC35" s="204"/>
      <c r="HD35" s="204"/>
      <c r="HE35" s="204"/>
      <c r="HF35" s="204"/>
      <c r="HG35" s="199"/>
      <c r="HH35" s="199"/>
      <c r="HI35" s="200"/>
      <c r="HJ35" s="201"/>
      <c r="HK35" s="199"/>
      <c r="HL35" s="199"/>
      <c r="HM35" s="202"/>
      <c r="HN35" s="202"/>
      <c r="HO35" s="202"/>
      <c r="HP35" s="199"/>
      <c r="HQ35" s="199"/>
      <c r="HT35" s="204"/>
      <c r="HU35" s="204"/>
      <c r="HV35" s="204"/>
      <c r="HW35" s="204"/>
      <c r="HX35" s="199"/>
      <c r="HY35" s="199"/>
      <c r="HZ35" s="200"/>
      <c r="IA35" s="201"/>
      <c r="IB35" s="199"/>
      <c r="IC35" s="199"/>
      <c r="ID35" s="202"/>
      <c r="IE35" s="202"/>
      <c r="IF35" s="202"/>
      <c r="IG35" s="199"/>
      <c r="IH35" s="199"/>
      <c r="IK35" s="204"/>
    </row>
    <row r="36" spans="1:245" s="203" customFormat="1" ht="42" customHeight="1">
      <c r="A36" s="185" t="s">
        <v>5693</v>
      </c>
      <c r="B36" s="79" t="s">
        <v>3558</v>
      </c>
      <c r="C36" s="79" t="s">
        <v>3558</v>
      </c>
      <c r="D36" s="79" t="s">
        <v>790</v>
      </c>
      <c r="E36" s="80" t="str">
        <f t="shared" si="2"/>
        <v>防府市台道1634-1</v>
      </c>
      <c r="F36" s="80" t="s">
        <v>990</v>
      </c>
      <c r="G36" s="75">
        <v>33326</v>
      </c>
      <c r="H36" s="107">
        <v>100</v>
      </c>
      <c r="I36" s="206" t="s">
        <v>2227</v>
      </c>
      <c r="J36" s="289"/>
      <c r="K36" s="223" t="s">
        <v>5623</v>
      </c>
      <c r="L36" s="191" t="s">
        <v>1516</v>
      </c>
      <c r="M36" s="191" t="s">
        <v>1517</v>
      </c>
      <c r="N36" s="192" t="s">
        <v>232</v>
      </c>
      <c r="O36" s="192" t="s">
        <v>5692</v>
      </c>
      <c r="P36" s="193" t="str">
        <f t="shared" si="3"/>
        <v>（私立）</v>
      </c>
      <c r="Q36" s="288" t="s">
        <v>114</v>
      </c>
      <c r="R36" s="204"/>
      <c r="S36" s="202"/>
      <c r="T36" s="199"/>
      <c r="U36" s="199"/>
      <c r="X36" s="204"/>
      <c r="Y36" s="204"/>
      <c r="Z36" s="204"/>
      <c r="AA36" s="204"/>
      <c r="AB36" s="199"/>
      <c r="AC36" s="199"/>
      <c r="AD36" s="200"/>
      <c r="AE36" s="201"/>
      <c r="AF36" s="199"/>
      <c r="AG36" s="199"/>
      <c r="AH36" s="202"/>
      <c r="AI36" s="202"/>
      <c r="AJ36" s="202"/>
      <c r="AK36" s="199"/>
      <c r="AL36" s="199"/>
      <c r="AO36" s="204"/>
      <c r="AP36" s="204"/>
      <c r="AQ36" s="204"/>
      <c r="AR36" s="204"/>
      <c r="AS36" s="199"/>
      <c r="AT36" s="199"/>
      <c r="AU36" s="200"/>
      <c r="AV36" s="201"/>
      <c r="AW36" s="199"/>
      <c r="AX36" s="199"/>
      <c r="AY36" s="202"/>
      <c r="AZ36" s="202"/>
      <c r="BA36" s="202"/>
      <c r="BB36" s="199"/>
      <c r="BC36" s="199"/>
      <c r="BF36" s="204"/>
      <c r="BG36" s="204"/>
      <c r="BH36" s="204"/>
      <c r="BI36" s="204"/>
      <c r="BJ36" s="199"/>
      <c r="BK36" s="199"/>
      <c r="BL36" s="200"/>
      <c r="BM36" s="201"/>
      <c r="BN36" s="199"/>
      <c r="BO36" s="199"/>
      <c r="BP36" s="202"/>
      <c r="BQ36" s="202"/>
      <c r="BR36" s="202"/>
      <c r="BS36" s="199"/>
      <c r="BT36" s="199"/>
      <c r="BW36" s="204"/>
      <c r="BX36" s="204"/>
      <c r="BY36" s="204"/>
      <c r="BZ36" s="204"/>
      <c r="CA36" s="199"/>
      <c r="CB36" s="199"/>
      <c r="CC36" s="200"/>
      <c r="CD36" s="201"/>
      <c r="CE36" s="199"/>
      <c r="CF36" s="199"/>
      <c r="CG36" s="202"/>
      <c r="CH36" s="202"/>
      <c r="CI36" s="202"/>
      <c r="CJ36" s="199"/>
      <c r="CK36" s="199"/>
      <c r="CN36" s="204"/>
      <c r="CO36" s="204"/>
      <c r="CP36" s="204"/>
      <c r="CQ36" s="204"/>
      <c r="CR36" s="199"/>
      <c r="CS36" s="199"/>
      <c r="CT36" s="200"/>
      <c r="CU36" s="201"/>
      <c r="CV36" s="199"/>
      <c r="CW36" s="199"/>
      <c r="CX36" s="202"/>
      <c r="CY36" s="202"/>
      <c r="CZ36" s="202"/>
      <c r="DA36" s="199"/>
      <c r="DB36" s="199"/>
      <c r="DE36" s="204"/>
      <c r="DF36" s="204"/>
      <c r="DG36" s="204"/>
      <c r="DH36" s="204"/>
      <c r="DI36" s="199"/>
      <c r="DJ36" s="199"/>
      <c r="DK36" s="200"/>
      <c r="DL36" s="201"/>
      <c r="DM36" s="199"/>
      <c r="DN36" s="199"/>
      <c r="DO36" s="202"/>
      <c r="DP36" s="202"/>
      <c r="DQ36" s="202"/>
      <c r="DR36" s="199"/>
      <c r="DS36" s="199"/>
      <c r="DV36" s="204"/>
      <c r="DW36" s="204"/>
      <c r="DX36" s="204"/>
      <c r="DY36" s="204"/>
      <c r="DZ36" s="199"/>
      <c r="EA36" s="199"/>
      <c r="EB36" s="200"/>
      <c r="EC36" s="201"/>
      <c r="ED36" s="199"/>
      <c r="EE36" s="199"/>
      <c r="EF36" s="202"/>
      <c r="EG36" s="202"/>
      <c r="EH36" s="202"/>
      <c r="EI36" s="199"/>
      <c r="EJ36" s="199"/>
      <c r="EM36" s="204"/>
      <c r="EN36" s="204"/>
      <c r="EO36" s="204"/>
      <c r="EP36" s="204"/>
      <c r="EQ36" s="199"/>
      <c r="ER36" s="199"/>
      <c r="ES36" s="200"/>
      <c r="ET36" s="201"/>
      <c r="EU36" s="199"/>
      <c r="EV36" s="199"/>
      <c r="EW36" s="202"/>
      <c r="EX36" s="202"/>
      <c r="EY36" s="202"/>
      <c r="EZ36" s="199"/>
      <c r="FA36" s="199"/>
      <c r="FD36" s="204"/>
      <c r="FE36" s="204"/>
      <c r="FF36" s="204"/>
      <c r="FG36" s="204"/>
      <c r="FH36" s="199"/>
      <c r="FI36" s="199"/>
      <c r="FJ36" s="200"/>
      <c r="FK36" s="201"/>
      <c r="FL36" s="199"/>
      <c r="FM36" s="199"/>
      <c r="FN36" s="202"/>
      <c r="FO36" s="202"/>
      <c r="FP36" s="202"/>
      <c r="FQ36" s="199"/>
      <c r="FR36" s="199"/>
      <c r="FU36" s="204"/>
      <c r="FV36" s="204"/>
      <c r="FW36" s="204"/>
      <c r="FX36" s="204"/>
      <c r="FY36" s="199"/>
      <c r="FZ36" s="199"/>
      <c r="GA36" s="200"/>
      <c r="GB36" s="201"/>
      <c r="GC36" s="199"/>
      <c r="GD36" s="199"/>
      <c r="GE36" s="202"/>
      <c r="GF36" s="202"/>
      <c r="GG36" s="202"/>
      <c r="GH36" s="199"/>
      <c r="GI36" s="199"/>
      <c r="GL36" s="204"/>
      <c r="GM36" s="204"/>
      <c r="GN36" s="204"/>
      <c r="GO36" s="204"/>
      <c r="GP36" s="199"/>
      <c r="GQ36" s="199"/>
      <c r="GR36" s="200"/>
      <c r="GS36" s="201"/>
      <c r="GT36" s="199"/>
      <c r="GU36" s="199"/>
      <c r="GV36" s="202"/>
      <c r="GW36" s="202"/>
      <c r="GX36" s="202"/>
      <c r="GY36" s="199"/>
      <c r="GZ36" s="199"/>
      <c r="HC36" s="204"/>
      <c r="HD36" s="204"/>
      <c r="HE36" s="204"/>
      <c r="HF36" s="204"/>
      <c r="HG36" s="199"/>
      <c r="HH36" s="199"/>
      <c r="HI36" s="200"/>
      <c r="HJ36" s="201"/>
      <c r="HK36" s="199"/>
      <c r="HL36" s="199"/>
      <c r="HM36" s="202"/>
      <c r="HN36" s="202"/>
      <c r="HO36" s="202"/>
      <c r="HP36" s="199"/>
      <c r="HQ36" s="199"/>
      <c r="HT36" s="204"/>
      <c r="HU36" s="204"/>
      <c r="HV36" s="204"/>
      <c r="HW36" s="204"/>
      <c r="HX36" s="199"/>
      <c r="HY36" s="199"/>
      <c r="HZ36" s="200"/>
      <c r="IA36" s="201"/>
      <c r="IB36" s="199"/>
      <c r="IC36" s="199"/>
      <c r="ID36" s="202"/>
      <c r="IE36" s="202"/>
      <c r="IF36" s="202"/>
      <c r="IG36" s="199"/>
      <c r="IH36" s="199"/>
      <c r="IK36" s="204"/>
    </row>
    <row r="37" spans="1:245" s="203" customFormat="1" ht="42" customHeight="1">
      <c r="A37" s="185" t="s">
        <v>5691</v>
      </c>
      <c r="B37" s="79" t="s">
        <v>5690</v>
      </c>
      <c r="C37" s="79" t="s">
        <v>5690</v>
      </c>
      <c r="D37" s="79" t="s">
        <v>5689</v>
      </c>
      <c r="E37" s="80" t="str">
        <f t="shared" si="2"/>
        <v>防府市新田775-1</v>
      </c>
      <c r="F37" s="80" t="s">
        <v>994</v>
      </c>
      <c r="G37" s="75">
        <v>35285</v>
      </c>
      <c r="H37" s="107">
        <v>100</v>
      </c>
      <c r="I37" s="206" t="s">
        <v>2228</v>
      </c>
      <c r="J37" s="289"/>
      <c r="K37" s="223" t="s">
        <v>5623</v>
      </c>
      <c r="L37" s="191" t="s">
        <v>1516</v>
      </c>
      <c r="M37" s="191" t="s">
        <v>1517</v>
      </c>
      <c r="N37" s="192" t="s">
        <v>268</v>
      </c>
      <c r="O37" s="192" t="s">
        <v>5688</v>
      </c>
      <c r="P37" s="193" t="str">
        <f t="shared" si="3"/>
        <v>（私立）</v>
      </c>
      <c r="Q37" s="288" t="s">
        <v>114</v>
      </c>
      <c r="R37" s="204"/>
      <c r="S37" s="202"/>
      <c r="T37" s="199"/>
      <c r="U37" s="199"/>
      <c r="X37" s="204"/>
      <c r="Y37" s="204"/>
      <c r="Z37" s="204"/>
      <c r="AA37" s="204"/>
      <c r="AB37" s="199"/>
      <c r="AC37" s="199"/>
      <c r="AD37" s="200"/>
      <c r="AE37" s="201"/>
      <c r="AF37" s="199"/>
      <c r="AG37" s="199"/>
      <c r="AH37" s="202"/>
      <c r="AI37" s="202"/>
      <c r="AJ37" s="202"/>
      <c r="AK37" s="199"/>
      <c r="AL37" s="199"/>
      <c r="AO37" s="204"/>
      <c r="AP37" s="204"/>
      <c r="AQ37" s="204"/>
      <c r="AR37" s="204"/>
      <c r="AS37" s="199"/>
      <c r="AT37" s="199"/>
      <c r="AU37" s="200"/>
      <c r="AV37" s="201"/>
      <c r="AW37" s="199"/>
      <c r="AX37" s="199"/>
      <c r="AY37" s="202"/>
      <c r="AZ37" s="202"/>
      <c r="BA37" s="202"/>
      <c r="BB37" s="199"/>
      <c r="BC37" s="199"/>
      <c r="BF37" s="204"/>
      <c r="BG37" s="204"/>
      <c r="BH37" s="204"/>
      <c r="BI37" s="204"/>
      <c r="BJ37" s="199"/>
      <c r="BK37" s="199"/>
      <c r="BL37" s="200"/>
      <c r="BM37" s="201"/>
      <c r="BN37" s="199"/>
      <c r="BO37" s="199"/>
      <c r="BP37" s="202"/>
      <c r="BQ37" s="202"/>
      <c r="BR37" s="202"/>
      <c r="BS37" s="199"/>
      <c r="BT37" s="199"/>
      <c r="BW37" s="204"/>
      <c r="BX37" s="204"/>
      <c r="BY37" s="204"/>
      <c r="BZ37" s="204"/>
      <c r="CA37" s="199"/>
      <c r="CB37" s="199"/>
      <c r="CC37" s="200"/>
      <c r="CD37" s="201"/>
      <c r="CE37" s="199"/>
      <c r="CF37" s="199"/>
      <c r="CG37" s="202"/>
      <c r="CH37" s="202"/>
      <c r="CI37" s="202"/>
      <c r="CJ37" s="199"/>
      <c r="CK37" s="199"/>
      <c r="CN37" s="204"/>
      <c r="CO37" s="204"/>
      <c r="CP37" s="204"/>
      <c r="CQ37" s="204"/>
      <c r="CR37" s="199"/>
      <c r="CS37" s="199"/>
      <c r="CT37" s="200"/>
      <c r="CU37" s="201"/>
      <c r="CV37" s="199"/>
      <c r="CW37" s="199"/>
      <c r="CX37" s="202"/>
      <c r="CY37" s="202"/>
      <c r="CZ37" s="202"/>
      <c r="DA37" s="199"/>
      <c r="DB37" s="199"/>
      <c r="DE37" s="204"/>
      <c r="DF37" s="204"/>
      <c r="DG37" s="204"/>
      <c r="DH37" s="204"/>
      <c r="DI37" s="199"/>
      <c r="DJ37" s="199"/>
      <c r="DK37" s="200"/>
      <c r="DL37" s="201"/>
      <c r="DM37" s="199"/>
      <c r="DN37" s="199"/>
      <c r="DO37" s="202"/>
      <c r="DP37" s="202"/>
      <c r="DQ37" s="202"/>
      <c r="DR37" s="199"/>
      <c r="DS37" s="199"/>
      <c r="DV37" s="204"/>
      <c r="DW37" s="204"/>
      <c r="DX37" s="204"/>
      <c r="DY37" s="204"/>
      <c r="DZ37" s="199"/>
      <c r="EA37" s="199"/>
      <c r="EB37" s="200"/>
      <c r="EC37" s="201"/>
      <c r="ED37" s="199"/>
      <c r="EE37" s="199"/>
      <c r="EF37" s="202"/>
      <c r="EG37" s="202"/>
      <c r="EH37" s="202"/>
      <c r="EI37" s="199"/>
      <c r="EJ37" s="199"/>
      <c r="EM37" s="204"/>
      <c r="EN37" s="204"/>
      <c r="EO37" s="204"/>
      <c r="EP37" s="204"/>
      <c r="EQ37" s="199"/>
      <c r="ER37" s="199"/>
      <c r="ES37" s="200"/>
      <c r="ET37" s="201"/>
      <c r="EU37" s="199"/>
      <c r="EV37" s="199"/>
      <c r="EW37" s="202"/>
      <c r="EX37" s="202"/>
      <c r="EY37" s="202"/>
      <c r="EZ37" s="199"/>
      <c r="FA37" s="199"/>
      <c r="FD37" s="204"/>
      <c r="FE37" s="204"/>
      <c r="FF37" s="204"/>
      <c r="FG37" s="204"/>
      <c r="FH37" s="199"/>
      <c r="FI37" s="199"/>
      <c r="FJ37" s="200"/>
      <c r="FK37" s="201"/>
      <c r="FL37" s="199"/>
      <c r="FM37" s="199"/>
      <c r="FN37" s="202"/>
      <c r="FO37" s="202"/>
      <c r="FP37" s="202"/>
      <c r="FQ37" s="199"/>
      <c r="FR37" s="199"/>
      <c r="FU37" s="204"/>
      <c r="FV37" s="204"/>
      <c r="FW37" s="204"/>
      <c r="FX37" s="204"/>
      <c r="FY37" s="199"/>
      <c r="FZ37" s="199"/>
      <c r="GA37" s="200"/>
      <c r="GB37" s="201"/>
      <c r="GC37" s="199"/>
      <c r="GD37" s="199"/>
      <c r="GE37" s="202"/>
      <c r="GF37" s="202"/>
      <c r="GG37" s="202"/>
      <c r="GH37" s="199"/>
      <c r="GI37" s="199"/>
      <c r="GL37" s="204"/>
      <c r="GM37" s="204"/>
      <c r="GN37" s="204"/>
      <c r="GO37" s="204"/>
      <c r="GP37" s="199"/>
      <c r="GQ37" s="199"/>
      <c r="GR37" s="200"/>
      <c r="GS37" s="201"/>
      <c r="GT37" s="199"/>
      <c r="GU37" s="199"/>
      <c r="GV37" s="202"/>
      <c r="GW37" s="202"/>
      <c r="GX37" s="202"/>
      <c r="GY37" s="199"/>
      <c r="GZ37" s="199"/>
      <c r="HC37" s="204"/>
      <c r="HD37" s="204"/>
      <c r="HE37" s="204"/>
      <c r="HF37" s="204"/>
      <c r="HG37" s="199"/>
      <c r="HH37" s="199"/>
      <c r="HI37" s="200"/>
      <c r="HJ37" s="201"/>
      <c r="HK37" s="199"/>
      <c r="HL37" s="199"/>
      <c r="HM37" s="202"/>
      <c r="HN37" s="202"/>
      <c r="HO37" s="202"/>
      <c r="HP37" s="199"/>
      <c r="HQ37" s="199"/>
      <c r="HT37" s="204"/>
      <c r="HU37" s="204"/>
      <c r="HV37" s="204"/>
      <c r="HW37" s="204"/>
      <c r="HX37" s="199"/>
      <c r="HY37" s="199"/>
      <c r="HZ37" s="200"/>
      <c r="IA37" s="201"/>
      <c r="IB37" s="199"/>
      <c r="IC37" s="199"/>
      <c r="ID37" s="202"/>
      <c r="IE37" s="202"/>
      <c r="IF37" s="202"/>
      <c r="IG37" s="199"/>
      <c r="IH37" s="199"/>
      <c r="IK37" s="204"/>
    </row>
    <row r="38" spans="1:245" s="203" customFormat="1" ht="42" customHeight="1">
      <c r="A38" s="185" t="s">
        <v>5687</v>
      </c>
      <c r="B38" s="79" t="s">
        <v>3563</v>
      </c>
      <c r="C38" s="79" t="s">
        <v>3563</v>
      </c>
      <c r="D38" s="79" t="s">
        <v>1452</v>
      </c>
      <c r="E38" s="80" t="str">
        <f t="shared" si="2"/>
        <v>防府市三田尻1-1-24</v>
      </c>
      <c r="F38" s="80" t="s">
        <v>1200</v>
      </c>
      <c r="G38" s="75">
        <v>35521</v>
      </c>
      <c r="H38" s="107">
        <v>80</v>
      </c>
      <c r="I38" s="206" t="s">
        <v>2229</v>
      </c>
      <c r="J38" s="289"/>
      <c r="K38" s="223" t="s">
        <v>5623</v>
      </c>
      <c r="L38" s="191" t="s">
        <v>1516</v>
      </c>
      <c r="M38" s="191" t="s">
        <v>1517</v>
      </c>
      <c r="N38" s="192" t="s">
        <v>263</v>
      </c>
      <c r="O38" s="192" t="s">
        <v>5686</v>
      </c>
      <c r="P38" s="193" t="str">
        <f t="shared" si="3"/>
        <v>（私立）</v>
      </c>
      <c r="Q38" s="288" t="s">
        <v>114</v>
      </c>
      <c r="R38" s="204"/>
      <c r="S38" s="202"/>
      <c r="T38" s="199"/>
      <c r="U38" s="199"/>
      <c r="X38" s="204"/>
      <c r="Y38" s="204"/>
      <c r="Z38" s="204"/>
      <c r="AA38" s="204"/>
      <c r="AB38" s="199"/>
      <c r="AC38" s="199"/>
      <c r="AD38" s="200"/>
      <c r="AE38" s="201"/>
      <c r="AF38" s="199"/>
      <c r="AG38" s="199"/>
      <c r="AH38" s="202"/>
      <c r="AI38" s="202"/>
      <c r="AJ38" s="202"/>
      <c r="AK38" s="199"/>
      <c r="AL38" s="199"/>
      <c r="AO38" s="204"/>
      <c r="AP38" s="204"/>
      <c r="AQ38" s="204"/>
      <c r="AR38" s="204"/>
      <c r="AS38" s="199"/>
      <c r="AT38" s="199"/>
      <c r="AU38" s="200"/>
      <c r="AV38" s="201"/>
      <c r="AW38" s="199"/>
      <c r="AX38" s="199"/>
      <c r="AY38" s="202"/>
      <c r="AZ38" s="202"/>
      <c r="BA38" s="202"/>
      <c r="BB38" s="199"/>
      <c r="BC38" s="199"/>
      <c r="BF38" s="204"/>
      <c r="BG38" s="204"/>
      <c r="BH38" s="204"/>
      <c r="BI38" s="204"/>
      <c r="BJ38" s="199"/>
      <c r="BK38" s="199"/>
      <c r="BL38" s="200"/>
      <c r="BM38" s="201"/>
      <c r="BN38" s="199"/>
      <c r="BO38" s="199"/>
      <c r="BP38" s="202"/>
      <c r="BQ38" s="202"/>
      <c r="BR38" s="202"/>
      <c r="BS38" s="199"/>
      <c r="BT38" s="199"/>
      <c r="BW38" s="204"/>
      <c r="BX38" s="204"/>
      <c r="BY38" s="204"/>
      <c r="BZ38" s="204"/>
      <c r="CA38" s="199"/>
      <c r="CB38" s="199"/>
      <c r="CC38" s="200"/>
      <c r="CD38" s="201"/>
      <c r="CE38" s="199"/>
      <c r="CF38" s="199"/>
      <c r="CG38" s="202"/>
      <c r="CH38" s="202"/>
      <c r="CI38" s="202"/>
      <c r="CJ38" s="199"/>
      <c r="CK38" s="199"/>
      <c r="CN38" s="204"/>
      <c r="CO38" s="204"/>
      <c r="CP38" s="204"/>
      <c r="CQ38" s="204"/>
      <c r="CR38" s="199"/>
      <c r="CS38" s="199"/>
      <c r="CT38" s="200"/>
      <c r="CU38" s="201"/>
      <c r="CV38" s="199"/>
      <c r="CW38" s="199"/>
      <c r="CX38" s="202"/>
      <c r="CY38" s="202"/>
      <c r="CZ38" s="202"/>
      <c r="DA38" s="199"/>
      <c r="DB38" s="199"/>
      <c r="DE38" s="204"/>
      <c r="DF38" s="204"/>
      <c r="DG38" s="204"/>
      <c r="DH38" s="204"/>
      <c r="DI38" s="199"/>
      <c r="DJ38" s="199"/>
      <c r="DK38" s="200"/>
      <c r="DL38" s="201"/>
      <c r="DM38" s="199"/>
      <c r="DN38" s="199"/>
      <c r="DO38" s="202"/>
      <c r="DP38" s="202"/>
      <c r="DQ38" s="202"/>
      <c r="DR38" s="199"/>
      <c r="DS38" s="199"/>
      <c r="DV38" s="204"/>
      <c r="DW38" s="204"/>
      <c r="DX38" s="204"/>
      <c r="DY38" s="204"/>
      <c r="DZ38" s="199"/>
      <c r="EA38" s="199"/>
      <c r="EB38" s="200"/>
      <c r="EC38" s="201"/>
      <c r="ED38" s="199"/>
      <c r="EE38" s="199"/>
      <c r="EF38" s="202"/>
      <c r="EG38" s="202"/>
      <c r="EH38" s="202"/>
      <c r="EI38" s="199"/>
      <c r="EJ38" s="199"/>
      <c r="EM38" s="204"/>
      <c r="EN38" s="204"/>
      <c r="EO38" s="204"/>
      <c r="EP38" s="204"/>
      <c r="EQ38" s="199"/>
      <c r="ER38" s="199"/>
      <c r="ES38" s="200"/>
      <c r="ET38" s="201"/>
      <c r="EU38" s="199"/>
      <c r="EV38" s="199"/>
      <c r="EW38" s="202"/>
      <c r="EX38" s="202"/>
      <c r="EY38" s="202"/>
      <c r="EZ38" s="199"/>
      <c r="FA38" s="199"/>
      <c r="FD38" s="204"/>
      <c r="FE38" s="204"/>
      <c r="FF38" s="204"/>
      <c r="FG38" s="204"/>
      <c r="FH38" s="199"/>
      <c r="FI38" s="199"/>
      <c r="FJ38" s="200"/>
      <c r="FK38" s="201"/>
      <c r="FL38" s="199"/>
      <c r="FM38" s="199"/>
      <c r="FN38" s="202"/>
      <c r="FO38" s="202"/>
      <c r="FP38" s="202"/>
      <c r="FQ38" s="199"/>
      <c r="FR38" s="199"/>
      <c r="FU38" s="204"/>
      <c r="FV38" s="204"/>
      <c r="FW38" s="204"/>
      <c r="FX38" s="204"/>
      <c r="FY38" s="199"/>
      <c r="FZ38" s="199"/>
      <c r="GA38" s="200"/>
      <c r="GB38" s="201"/>
      <c r="GC38" s="199"/>
      <c r="GD38" s="199"/>
      <c r="GE38" s="202"/>
      <c r="GF38" s="202"/>
      <c r="GG38" s="202"/>
      <c r="GH38" s="199"/>
      <c r="GI38" s="199"/>
      <c r="GL38" s="204"/>
      <c r="GM38" s="204"/>
      <c r="GN38" s="204"/>
      <c r="GO38" s="204"/>
      <c r="GP38" s="199"/>
      <c r="GQ38" s="199"/>
      <c r="GR38" s="200"/>
      <c r="GS38" s="201"/>
      <c r="GT38" s="199"/>
      <c r="GU38" s="199"/>
      <c r="GV38" s="202"/>
      <c r="GW38" s="202"/>
      <c r="GX38" s="202"/>
      <c r="GY38" s="199"/>
      <c r="GZ38" s="199"/>
      <c r="HC38" s="204"/>
      <c r="HD38" s="204"/>
      <c r="HE38" s="204"/>
      <c r="HF38" s="204"/>
      <c r="HG38" s="199"/>
      <c r="HH38" s="199"/>
      <c r="HI38" s="200"/>
      <c r="HJ38" s="201"/>
      <c r="HK38" s="199"/>
      <c r="HL38" s="199"/>
      <c r="HM38" s="202"/>
      <c r="HN38" s="202"/>
      <c r="HO38" s="202"/>
      <c r="HP38" s="199"/>
      <c r="HQ38" s="199"/>
      <c r="HT38" s="204"/>
      <c r="HU38" s="204"/>
      <c r="HV38" s="204"/>
      <c r="HW38" s="204"/>
      <c r="HX38" s="199"/>
      <c r="HY38" s="199"/>
      <c r="HZ38" s="200"/>
      <c r="IA38" s="201"/>
      <c r="IB38" s="199"/>
      <c r="IC38" s="199"/>
      <c r="ID38" s="202"/>
      <c r="IE38" s="202"/>
      <c r="IF38" s="202"/>
      <c r="IG38" s="199"/>
      <c r="IH38" s="199"/>
      <c r="IK38" s="204"/>
    </row>
    <row r="39" spans="1:245" s="203" customFormat="1" ht="42" customHeight="1">
      <c r="A39" s="185" t="s">
        <v>5685</v>
      </c>
      <c r="B39" s="79" t="s">
        <v>5684</v>
      </c>
      <c r="C39" s="79" t="s">
        <v>5684</v>
      </c>
      <c r="D39" s="79" t="s">
        <v>8605</v>
      </c>
      <c r="E39" s="80" t="str">
        <f t="shared" si="2"/>
        <v>防府市戎町2-5-1</v>
      </c>
      <c r="F39" s="80" t="s">
        <v>1207</v>
      </c>
      <c r="G39" s="75">
        <v>35895</v>
      </c>
      <c r="H39" s="107">
        <v>80</v>
      </c>
      <c r="I39" s="206" t="s">
        <v>2230</v>
      </c>
      <c r="J39" s="289"/>
      <c r="K39" s="223" t="s">
        <v>5623</v>
      </c>
      <c r="L39" s="191" t="s">
        <v>1516</v>
      </c>
      <c r="M39" s="191" t="s">
        <v>1517</v>
      </c>
      <c r="N39" s="192" t="s">
        <v>2265</v>
      </c>
      <c r="O39" s="192" t="s">
        <v>5683</v>
      </c>
      <c r="P39" s="193" t="str">
        <f t="shared" si="3"/>
        <v>（私立）</v>
      </c>
      <c r="Q39" s="288" t="s">
        <v>114</v>
      </c>
      <c r="R39" s="204"/>
      <c r="S39" s="202"/>
      <c r="T39" s="199"/>
      <c r="U39" s="199"/>
      <c r="X39" s="204"/>
      <c r="Y39" s="204"/>
      <c r="Z39" s="204"/>
      <c r="AA39" s="204"/>
      <c r="AB39" s="199"/>
      <c r="AC39" s="199"/>
      <c r="AD39" s="200"/>
      <c r="AE39" s="201"/>
      <c r="AF39" s="199"/>
      <c r="AG39" s="199"/>
      <c r="AH39" s="202"/>
      <c r="AI39" s="202"/>
      <c r="AJ39" s="202"/>
      <c r="AK39" s="199"/>
      <c r="AL39" s="199"/>
      <c r="AO39" s="204"/>
      <c r="AP39" s="204"/>
      <c r="AQ39" s="204"/>
      <c r="AR39" s="204"/>
      <c r="AS39" s="199"/>
      <c r="AT39" s="199"/>
      <c r="AU39" s="200"/>
      <c r="AV39" s="201"/>
      <c r="AW39" s="199"/>
      <c r="AX39" s="199"/>
      <c r="AY39" s="202"/>
      <c r="AZ39" s="202"/>
      <c r="BA39" s="202"/>
      <c r="BB39" s="199"/>
      <c r="BC39" s="199"/>
      <c r="BF39" s="204"/>
      <c r="BG39" s="204"/>
      <c r="BH39" s="204"/>
      <c r="BI39" s="204"/>
      <c r="BJ39" s="199"/>
      <c r="BK39" s="199"/>
      <c r="BL39" s="200"/>
      <c r="BM39" s="201"/>
      <c r="BN39" s="199"/>
      <c r="BO39" s="199"/>
      <c r="BP39" s="202"/>
      <c r="BQ39" s="202"/>
      <c r="BR39" s="202"/>
      <c r="BS39" s="199"/>
      <c r="BT39" s="199"/>
      <c r="BW39" s="204"/>
      <c r="BX39" s="204"/>
      <c r="BY39" s="204"/>
      <c r="BZ39" s="204"/>
      <c r="CA39" s="199"/>
      <c r="CB39" s="199"/>
      <c r="CC39" s="200"/>
      <c r="CD39" s="201"/>
      <c r="CE39" s="199"/>
      <c r="CF39" s="199"/>
      <c r="CG39" s="202"/>
      <c r="CH39" s="202"/>
      <c r="CI39" s="202"/>
      <c r="CJ39" s="199"/>
      <c r="CK39" s="199"/>
      <c r="CN39" s="204"/>
      <c r="CO39" s="204"/>
      <c r="CP39" s="204"/>
      <c r="CQ39" s="204"/>
      <c r="CR39" s="199"/>
      <c r="CS39" s="199"/>
      <c r="CT39" s="200"/>
      <c r="CU39" s="201"/>
      <c r="CV39" s="199"/>
      <c r="CW39" s="199"/>
      <c r="CX39" s="202"/>
      <c r="CY39" s="202"/>
      <c r="CZ39" s="202"/>
      <c r="DA39" s="199"/>
      <c r="DB39" s="199"/>
      <c r="DE39" s="204"/>
      <c r="DF39" s="204"/>
      <c r="DG39" s="204"/>
      <c r="DH39" s="204"/>
      <c r="DI39" s="199"/>
      <c r="DJ39" s="199"/>
      <c r="DK39" s="200"/>
      <c r="DL39" s="201"/>
      <c r="DM39" s="199"/>
      <c r="DN39" s="199"/>
      <c r="DO39" s="202"/>
      <c r="DP39" s="202"/>
      <c r="DQ39" s="202"/>
      <c r="DR39" s="199"/>
      <c r="DS39" s="199"/>
      <c r="DV39" s="204"/>
      <c r="DW39" s="204"/>
      <c r="DX39" s="204"/>
      <c r="DY39" s="204"/>
      <c r="DZ39" s="199"/>
      <c r="EA39" s="199"/>
      <c r="EB39" s="200"/>
      <c r="EC39" s="201"/>
      <c r="ED39" s="199"/>
      <c r="EE39" s="199"/>
      <c r="EF39" s="202"/>
      <c r="EG39" s="202"/>
      <c r="EH39" s="202"/>
      <c r="EI39" s="199"/>
      <c r="EJ39" s="199"/>
      <c r="EM39" s="204"/>
      <c r="EN39" s="204"/>
      <c r="EO39" s="204"/>
      <c r="EP39" s="204"/>
      <c r="EQ39" s="199"/>
      <c r="ER39" s="199"/>
      <c r="ES39" s="200"/>
      <c r="ET39" s="201"/>
      <c r="EU39" s="199"/>
      <c r="EV39" s="199"/>
      <c r="EW39" s="202"/>
      <c r="EX39" s="202"/>
      <c r="EY39" s="202"/>
      <c r="EZ39" s="199"/>
      <c r="FA39" s="199"/>
      <c r="FD39" s="204"/>
      <c r="FE39" s="204"/>
      <c r="FF39" s="204"/>
      <c r="FG39" s="204"/>
      <c r="FH39" s="199"/>
      <c r="FI39" s="199"/>
      <c r="FJ39" s="200"/>
      <c r="FK39" s="201"/>
      <c r="FL39" s="199"/>
      <c r="FM39" s="199"/>
      <c r="FN39" s="202"/>
      <c r="FO39" s="202"/>
      <c r="FP39" s="202"/>
      <c r="FQ39" s="199"/>
      <c r="FR39" s="199"/>
      <c r="FU39" s="204"/>
      <c r="FV39" s="204"/>
      <c r="FW39" s="204"/>
      <c r="FX39" s="204"/>
      <c r="FY39" s="199"/>
      <c r="FZ39" s="199"/>
      <c r="GA39" s="200"/>
      <c r="GB39" s="201"/>
      <c r="GC39" s="199"/>
      <c r="GD39" s="199"/>
      <c r="GE39" s="202"/>
      <c r="GF39" s="202"/>
      <c r="GG39" s="202"/>
      <c r="GH39" s="199"/>
      <c r="GI39" s="199"/>
      <c r="GL39" s="204"/>
      <c r="GM39" s="204"/>
      <c r="GN39" s="204"/>
      <c r="GO39" s="204"/>
      <c r="GP39" s="199"/>
      <c r="GQ39" s="199"/>
      <c r="GR39" s="200"/>
      <c r="GS39" s="201"/>
      <c r="GT39" s="199"/>
      <c r="GU39" s="199"/>
      <c r="GV39" s="202"/>
      <c r="GW39" s="202"/>
      <c r="GX39" s="202"/>
      <c r="GY39" s="199"/>
      <c r="GZ39" s="199"/>
      <c r="HC39" s="204"/>
      <c r="HD39" s="204"/>
      <c r="HE39" s="204"/>
      <c r="HF39" s="204"/>
      <c r="HG39" s="199"/>
      <c r="HH39" s="199"/>
      <c r="HI39" s="200"/>
      <c r="HJ39" s="201"/>
      <c r="HK39" s="199"/>
      <c r="HL39" s="199"/>
      <c r="HM39" s="202"/>
      <c r="HN39" s="202"/>
      <c r="HO39" s="202"/>
      <c r="HP39" s="199"/>
      <c r="HQ39" s="199"/>
      <c r="HT39" s="204"/>
      <c r="HU39" s="204"/>
      <c r="HV39" s="204"/>
      <c r="HW39" s="204"/>
      <c r="HX39" s="199"/>
      <c r="HY39" s="199"/>
      <c r="HZ39" s="200"/>
      <c r="IA39" s="201"/>
      <c r="IB39" s="199"/>
      <c r="IC39" s="199"/>
      <c r="ID39" s="202"/>
      <c r="IE39" s="202"/>
      <c r="IF39" s="202"/>
      <c r="IG39" s="199"/>
      <c r="IH39" s="199"/>
      <c r="IK39" s="204"/>
    </row>
    <row r="40" spans="1:245" s="203" customFormat="1" ht="42" customHeight="1">
      <c r="A40" s="185" t="s">
        <v>5682</v>
      </c>
      <c r="B40" s="79" t="s">
        <v>5681</v>
      </c>
      <c r="C40" s="79" t="s">
        <v>5681</v>
      </c>
      <c r="D40" s="79" t="s">
        <v>8148</v>
      </c>
      <c r="E40" s="80" t="str">
        <f t="shared" si="2"/>
        <v>下松市新川2-1-1</v>
      </c>
      <c r="F40" s="80" t="s">
        <v>1457</v>
      </c>
      <c r="G40" s="75">
        <v>33725</v>
      </c>
      <c r="H40" s="107">
        <v>80</v>
      </c>
      <c r="I40" s="206" t="s">
        <v>2231</v>
      </c>
      <c r="J40" s="289"/>
      <c r="K40" s="223" t="s">
        <v>5623</v>
      </c>
      <c r="L40" s="191" t="s">
        <v>2951</v>
      </c>
      <c r="M40" s="191" t="s">
        <v>2952</v>
      </c>
      <c r="N40" s="192" t="s">
        <v>2266</v>
      </c>
      <c r="O40" s="192" t="s">
        <v>5680</v>
      </c>
      <c r="P40" s="193" t="str">
        <f t="shared" si="3"/>
        <v>（私立）</v>
      </c>
      <c r="Q40" s="288" t="s">
        <v>114</v>
      </c>
      <c r="R40" s="204"/>
      <c r="S40" s="202"/>
      <c r="T40" s="199"/>
      <c r="U40" s="199"/>
      <c r="X40" s="204"/>
      <c r="Y40" s="204"/>
      <c r="Z40" s="204"/>
      <c r="AA40" s="204"/>
      <c r="AB40" s="199"/>
      <c r="AC40" s="199"/>
      <c r="AD40" s="200"/>
      <c r="AE40" s="201"/>
      <c r="AF40" s="199"/>
      <c r="AG40" s="199"/>
      <c r="AH40" s="202"/>
      <c r="AI40" s="202"/>
      <c r="AJ40" s="202"/>
      <c r="AK40" s="199"/>
      <c r="AL40" s="199"/>
      <c r="AO40" s="204"/>
      <c r="AP40" s="204"/>
      <c r="AQ40" s="204"/>
      <c r="AR40" s="204"/>
      <c r="AS40" s="199"/>
      <c r="AT40" s="199"/>
      <c r="AU40" s="200"/>
      <c r="AV40" s="201"/>
      <c r="AW40" s="199"/>
      <c r="AX40" s="199"/>
      <c r="AY40" s="202"/>
      <c r="AZ40" s="202"/>
      <c r="BA40" s="202"/>
      <c r="BB40" s="199"/>
      <c r="BC40" s="199"/>
      <c r="BF40" s="204"/>
      <c r="BG40" s="204"/>
      <c r="BH40" s="204"/>
      <c r="BI40" s="204"/>
      <c r="BJ40" s="199"/>
      <c r="BK40" s="199"/>
      <c r="BL40" s="200"/>
      <c r="BM40" s="201"/>
      <c r="BN40" s="199"/>
      <c r="BO40" s="199"/>
      <c r="BP40" s="202"/>
      <c r="BQ40" s="202"/>
      <c r="BR40" s="202"/>
      <c r="BS40" s="199"/>
      <c r="BT40" s="199"/>
      <c r="BW40" s="204"/>
      <c r="BX40" s="204"/>
      <c r="BY40" s="204"/>
      <c r="BZ40" s="204"/>
      <c r="CA40" s="199"/>
      <c r="CB40" s="199"/>
      <c r="CC40" s="200"/>
      <c r="CD40" s="201"/>
      <c r="CE40" s="199"/>
      <c r="CF40" s="199"/>
      <c r="CG40" s="202"/>
      <c r="CH40" s="202"/>
      <c r="CI40" s="202"/>
      <c r="CJ40" s="199"/>
      <c r="CK40" s="199"/>
      <c r="CN40" s="204"/>
      <c r="CO40" s="204"/>
      <c r="CP40" s="204"/>
      <c r="CQ40" s="204"/>
      <c r="CR40" s="199"/>
      <c r="CS40" s="199"/>
      <c r="CT40" s="200"/>
      <c r="CU40" s="201"/>
      <c r="CV40" s="199"/>
      <c r="CW40" s="199"/>
      <c r="CX40" s="202"/>
      <c r="CY40" s="202"/>
      <c r="CZ40" s="202"/>
      <c r="DA40" s="199"/>
      <c r="DB40" s="199"/>
      <c r="DE40" s="204"/>
      <c r="DF40" s="204"/>
      <c r="DG40" s="204"/>
      <c r="DH40" s="204"/>
      <c r="DI40" s="199"/>
      <c r="DJ40" s="199"/>
      <c r="DK40" s="200"/>
      <c r="DL40" s="201"/>
      <c r="DM40" s="199"/>
      <c r="DN40" s="199"/>
      <c r="DO40" s="202"/>
      <c r="DP40" s="202"/>
      <c r="DQ40" s="202"/>
      <c r="DR40" s="199"/>
      <c r="DS40" s="199"/>
      <c r="DV40" s="204"/>
      <c r="DW40" s="204"/>
      <c r="DX40" s="204"/>
      <c r="DY40" s="204"/>
      <c r="DZ40" s="199"/>
      <c r="EA40" s="199"/>
      <c r="EB40" s="200"/>
      <c r="EC40" s="201"/>
      <c r="ED40" s="199"/>
      <c r="EE40" s="199"/>
      <c r="EF40" s="202"/>
      <c r="EG40" s="202"/>
      <c r="EH40" s="202"/>
      <c r="EI40" s="199"/>
      <c r="EJ40" s="199"/>
      <c r="EM40" s="204"/>
      <c r="EN40" s="204"/>
      <c r="EO40" s="204"/>
      <c r="EP40" s="204"/>
      <c r="EQ40" s="199"/>
      <c r="ER40" s="199"/>
      <c r="ES40" s="200"/>
      <c r="ET40" s="201"/>
      <c r="EU40" s="199"/>
      <c r="EV40" s="199"/>
      <c r="EW40" s="202"/>
      <c r="EX40" s="202"/>
      <c r="EY40" s="202"/>
      <c r="EZ40" s="199"/>
      <c r="FA40" s="199"/>
      <c r="FD40" s="204"/>
      <c r="FE40" s="204"/>
      <c r="FF40" s="204"/>
      <c r="FG40" s="204"/>
      <c r="FH40" s="199"/>
      <c r="FI40" s="199"/>
      <c r="FJ40" s="200"/>
      <c r="FK40" s="201"/>
      <c r="FL40" s="199"/>
      <c r="FM40" s="199"/>
      <c r="FN40" s="202"/>
      <c r="FO40" s="202"/>
      <c r="FP40" s="202"/>
      <c r="FQ40" s="199"/>
      <c r="FR40" s="199"/>
      <c r="FU40" s="204"/>
      <c r="FV40" s="204"/>
      <c r="FW40" s="204"/>
      <c r="FX40" s="204"/>
      <c r="FY40" s="199"/>
      <c r="FZ40" s="199"/>
      <c r="GA40" s="200"/>
      <c r="GB40" s="201"/>
      <c r="GC40" s="199"/>
      <c r="GD40" s="199"/>
      <c r="GE40" s="202"/>
      <c r="GF40" s="202"/>
      <c r="GG40" s="202"/>
      <c r="GH40" s="199"/>
      <c r="GI40" s="199"/>
      <c r="GL40" s="204"/>
      <c r="GM40" s="204"/>
      <c r="GN40" s="204"/>
      <c r="GO40" s="204"/>
      <c r="GP40" s="199"/>
      <c r="GQ40" s="199"/>
      <c r="GR40" s="200"/>
      <c r="GS40" s="201"/>
      <c r="GT40" s="199"/>
      <c r="GU40" s="199"/>
      <c r="GV40" s="202"/>
      <c r="GW40" s="202"/>
      <c r="GX40" s="202"/>
      <c r="GY40" s="199"/>
      <c r="GZ40" s="199"/>
      <c r="HC40" s="204"/>
      <c r="HD40" s="204"/>
      <c r="HE40" s="204"/>
      <c r="HF40" s="204"/>
      <c r="HG40" s="199"/>
      <c r="HH40" s="199"/>
      <c r="HI40" s="200"/>
      <c r="HJ40" s="201"/>
      <c r="HK40" s="199"/>
      <c r="HL40" s="199"/>
      <c r="HM40" s="202"/>
      <c r="HN40" s="202"/>
      <c r="HO40" s="202"/>
      <c r="HP40" s="199"/>
      <c r="HQ40" s="199"/>
      <c r="HT40" s="204"/>
      <c r="HU40" s="204"/>
      <c r="HV40" s="204"/>
      <c r="HW40" s="204"/>
      <c r="HX40" s="199"/>
      <c r="HY40" s="199"/>
      <c r="HZ40" s="200"/>
      <c r="IA40" s="201"/>
      <c r="IB40" s="199"/>
      <c r="IC40" s="199"/>
      <c r="ID40" s="202"/>
      <c r="IE40" s="202"/>
      <c r="IF40" s="202"/>
      <c r="IG40" s="199"/>
      <c r="IH40" s="199"/>
      <c r="IK40" s="204"/>
    </row>
    <row r="41" spans="1:245" s="203" customFormat="1" ht="42" customHeight="1">
      <c r="A41" s="185" t="s">
        <v>5679</v>
      </c>
      <c r="B41" s="79" t="s">
        <v>3376</v>
      </c>
      <c r="C41" s="79" t="s">
        <v>3376</v>
      </c>
      <c r="D41" s="79" t="s">
        <v>8606</v>
      </c>
      <c r="E41" s="80" t="str">
        <f t="shared" si="2"/>
        <v>下松市生野屋南1-10-1</v>
      </c>
      <c r="F41" s="80" t="s">
        <v>998</v>
      </c>
      <c r="G41" s="75">
        <v>36678</v>
      </c>
      <c r="H41" s="107">
        <v>70</v>
      </c>
      <c r="I41" s="81" t="s">
        <v>2232</v>
      </c>
      <c r="J41" s="377"/>
      <c r="K41" s="223" t="s">
        <v>5623</v>
      </c>
      <c r="L41" s="191" t="s">
        <v>2951</v>
      </c>
      <c r="M41" s="191" t="s">
        <v>2952</v>
      </c>
      <c r="N41" s="192" t="s">
        <v>384</v>
      </c>
      <c r="O41" s="192" t="s">
        <v>5678</v>
      </c>
      <c r="P41" s="193" t="str">
        <f t="shared" si="3"/>
        <v>（私立）</v>
      </c>
      <c r="Q41" s="288" t="s">
        <v>114</v>
      </c>
      <c r="R41" s="204"/>
      <c r="S41" s="202"/>
      <c r="T41" s="199"/>
      <c r="U41" s="199"/>
      <c r="X41" s="204"/>
      <c r="Y41" s="204"/>
      <c r="Z41" s="204"/>
      <c r="AA41" s="204"/>
      <c r="AB41" s="199"/>
      <c r="AC41" s="199"/>
      <c r="AD41" s="200"/>
      <c r="AE41" s="201"/>
      <c r="AF41" s="199"/>
      <c r="AG41" s="199"/>
      <c r="AH41" s="202"/>
      <c r="AI41" s="202"/>
      <c r="AJ41" s="202"/>
      <c r="AK41" s="199"/>
      <c r="AL41" s="199"/>
      <c r="AO41" s="204"/>
      <c r="AP41" s="204"/>
      <c r="AQ41" s="204"/>
      <c r="AR41" s="204"/>
      <c r="AS41" s="199"/>
      <c r="AT41" s="199"/>
      <c r="AU41" s="200"/>
      <c r="AV41" s="201"/>
      <c r="AW41" s="199"/>
      <c r="AX41" s="199"/>
      <c r="AY41" s="202"/>
      <c r="AZ41" s="202"/>
      <c r="BA41" s="202"/>
      <c r="BB41" s="199"/>
      <c r="BC41" s="199"/>
      <c r="BF41" s="204"/>
      <c r="BG41" s="204"/>
      <c r="BH41" s="204"/>
      <c r="BI41" s="204"/>
      <c r="BJ41" s="199"/>
      <c r="BK41" s="199"/>
      <c r="BL41" s="200"/>
      <c r="BM41" s="201"/>
      <c r="BN41" s="199"/>
      <c r="BO41" s="199"/>
      <c r="BP41" s="202"/>
      <c r="BQ41" s="202"/>
      <c r="BR41" s="202"/>
      <c r="BS41" s="199"/>
      <c r="BT41" s="199"/>
      <c r="BW41" s="204"/>
      <c r="BX41" s="204"/>
      <c r="BY41" s="204"/>
      <c r="BZ41" s="204"/>
      <c r="CA41" s="199"/>
      <c r="CB41" s="199"/>
      <c r="CC41" s="200"/>
      <c r="CD41" s="201"/>
      <c r="CE41" s="199"/>
      <c r="CF41" s="199"/>
      <c r="CG41" s="202"/>
      <c r="CH41" s="202"/>
      <c r="CI41" s="202"/>
      <c r="CJ41" s="199"/>
      <c r="CK41" s="199"/>
      <c r="CN41" s="204"/>
      <c r="CO41" s="204"/>
      <c r="CP41" s="204"/>
      <c r="CQ41" s="204"/>
      <c r="CR41" s="199"/>
      <c r="CS41" s="199"/>
      <c r="CT41" s="200"/>
      <c r="CU41" s="201"/>
      <c r="CV41" s="199"/>
      <c r="CW41" s="199"/>
      <c r="CX41" s="202"/>
      <c r="CY41" s="202"/>
      <c r="CZ41" s="202"/>
      <c r="DA41" s="199"/>
      <c r="DB41" s="199"/>
      <c r="DE41" s="204"/>
      <c r="DF41" s="204"/>
      <c r="DG41" s="204"/>
      <c r="DH41" s="204"/>
      <c r="DI41" s="199"/>
      <c r="DJ41" s="199"/>
      <c r="DK41" s="200"/>
      <c r="DL41" s="201"/>
      <c r="DM41" s="199"/>
      <c r="DN41" s="199"/>
      <c r="DO41" s="202"/>
      <c r="DP41" s="202"/>
      <c r="DQ41" s="202"/>
      <c r="DR41" s="199"/>
      <c r="DS41" s="199"/>
      <c r="DV41" s="204"/>
      <c r="DW41" s="204"/>
      <c r="DX41" s="204"/>
      <c r="DY41" s="204"/>
      <c r="DZ41" s="199"/>
      <c r="EA41" s="199"/>
      <c r="EB41" s="200"/>
      <c r="EC41" s="201"/>
      <c r="ED41" s="199"/>
      <c r="EE41" s="199"/>
      <c r="EF41" s="202"/>
      <c r="EG41" s="202"/>
      <c r="EH41" s="202"/>
      <c r="EI41" s="199"/>
      <c r="EJ41" s="199"/>
      <c r="EM41" s="204"/>
      <c r="EN41" s="204"/>
      <c r="EO41" s="204"/>
      <c r="EP41" s="204"/>
      <c r="EQ41" s="199"/>
      <c r="ER41" s="199"/>
      <c r="ES41" s="200"/>
      <c r="ET41" s="201"/>
      <c r="EU41" s="199"/>
      <c r="EV41" s="199"/>
      <c r="EW41" s="202"/>
      <c r="EX41" s="202"/>
      <c r="EY41" s="202"/>
      <c r="EZ41" s="199"/>
      <c r="FA41" s="199"/>
      <c r="FD41" s="204"/>
      <c r="FE41" s="204"/>
      <c r="FF41" s="204"/>
      <c r="FG41" s="204"/>
      <c r="FH41" s="199"/>
      <c r="FI41" s="199"/>
      <c r="FJ41" s="200"/>
      <c r="FK41" s="201"/>
      <c r="FL41" s="199"/>
      <c r="FM41" s="199"/>
      <c r="FN41" s="202"/>
      <c r="FO41" s="202"/>
      <c r="FP41" s="202"/>
      <c r="FQ41" s="199"/>
      <c r="FR41" s="199"/>
      <c r="FU41" s="204"/>
      <c r="FV41" s="204"/>
      <c r="FW41" s="204"/>
      <c r="FX41" s="204"/>
      <c r="FY41" s="199"/>
      <c r="FZ41" s="199"/>
      <c r="GA41" s="200"/>
      <c r="GB41" s="201"/>
      <c r="GC41" s="199"/>
      <c r="GD41" s="199"/>
      <c r="GE41" s="202"/>
      <c r="GF41" s="202"/>
      <c r="GG41" s="202"/>
      <c r="GH41" s="199"/>
      <c r="GI41" s="199"/>
      <c r="GL41" s="204"/>
      <c r="GM41" s="204"/>
      <c r="GN41" s="204"/>
      <c r="GO41" s="204"/>
      <c r="GP41" s="199"/>
      <c r="GQ41" s="199"/>
      <c r="GR41" s="200"/>
      <c r="GS41" s="201"/>
      <c r="GT41" s="199"/>
      <c r="GU41" s="199"/>
      <c r="GV41" s="202"/>
      <c r="GW41" s="202"/>
      <c r="GX41" s="202"/>
      <c r="GY41" s="199"/>
      <c r="GZ41" s="199"/>
      <c r="HC41" s="204"/>
      <c r="HD41" s="204"/>
      <c r="HE41" s="204"/>
      <c r="HF41" s="204"/>
      <c r="HG41" s="199"/>
      <c r="HH41" s="199"/>
      <c r="HI41" s="200"/>
      <c r="HJ41" s="201"/>
      <c r="HK41" s="199"/>
      <c r="HL41" s="199"/>
      <c r="HM41" s="202"/>
      <c r="HN41" s="202"/>
      <c r="HO41" s="202"/>
      <c r="HP41" s="199"/>
      <c r="HQ41" s="199"/>
      <c r="HT41" s="204"/>
      <c r="HU41" s="204"/>
      <c r="HV41" s="204"/>
      <c r="HW41" s="204"/>
      <c r="HX41" s="199"/>
      <c r="HY41" s="199"/>
      <c r="HZ41" s="200"/>
      <c r="IA41" s="201"/>
      <c r="IB41" s="199"/>
      <c r="IC41" s="199"/>
      <c r="ID41" s="202"/>
      <c r="IE41" s="202"/>
      <c r="IF41" s="202"/>
      <c r="IG41" s="199"/>
      <c r="IH41" s="199"/>
      <c r="IK41" s="204"/>
    </row>
    <row r="42" spans="1:245" s="203" customFormat="1" ht="42" customHeight="1">
      <c r="A42" s="185" t="s">
        <v>5677</v>
      </c>
      <c r="B42" s="79" t="s">
        <v>4228</v>
      </c>
      <c r="C42" s="79" t="s">
        <v>4228</v>
      </c>
      <c r="D42" s="79" t="s">
        <v>5676</v>
      </c>
      <c r="E42" s="80" t="str">
        <f t="shared" si="2"/>
        <v>岩国市由宇町千鳥ヶ丘1-1-1</v>
      </c>
      <c r="F42" s="80" t="s">
        <v>1458</v>
      </c>
      <c r="G42" s="75">
        <v>32417</v>
      </c>
      <c r="H42" s="107">
        <v>50</v>
      </c>
      <c r="I42" s="81" t="s">
        <v>2233</v>
      </c>
      <c r="J42" s="377"/>
      <c r="K42" s="223" t="s">
        <v>5623</v>
      </c>
      <c r="L42" s="191" t="s">
        <v>1521</v>
      </c>
      <c r="M42" s="191" t="s">
        <v>225</v>
      </c>
      <c r="N42" s="192" t="s">
        <v>52</v>
      </c>
      <c r="O42" s="192" t="s">
        <v>5675</v>
      </c>
      <c r="P42" s="193" t="str">
        <f t="shared" si="3"/>
        <v>（私立）</v>
      </c>
      <c r="Q42" s="288" t="s">
        <v>114</v>
      </c>
      <c r="R42" s="204"/>
      <c r="S42" s="202"/>
      <c r="T42" s="199"/>
      <c r="U42" s="199"/>
      <c r="X42" s="204"/>
      <c r="Y42" s="204"/>
      <c r="Z42" s="204"/>
      <c r="AA42" s="204"/>
      <c r="AB42" s="199"/>
      <c r="AC42" s="199"/>
      <c r="AD42" s="200"/>
      <c r="AE42" s="201"/>
      <c r="AF42" s="199"/>
      <c r="AG42" s="199"/>
      <c r="AH42" s="202"/>
      <c r="AI42" s="202"/>
      <c r="AJ42" s="202"/>
      <c r="AK42" s="199"/>
      <c r="AL42" s="199"/>
      <c r="AO42" s="204"/>
      <c r="AP42" s="204"/>
      <c r="AQ42" s="204"/>
      <c r="AR42" s="204"/>
      <c r="AS42" s="199"/>
      <c r="AT42" s="199"/>
      <c r="AU42" s="200"/>
      <c r="AV42" s="201"/>
      <c r="AW42" s="199"/>
      <c r="AX42" s="199"/>
      <c r="AY42" s="202"/>
      <c r="AZ42" s="202"/>
      <c r="BA42" s="202"/>
      <c r="BB42" s="199"/>
      <c r="BC42" s="199"/>
      <c r="BF42" s="204"/>
      <c r="BG42" s="204"/>
      <c r="BH42" s="204"/>
      <c r="BI42" s="204"/>
      <c r="BJ42" s="199"/>
      <c r="BK42" s="199"/>
      <c r="BL42" s="200"/>
      <c r="BM42" s="201"/>
      <c r="BN42" s="199"/>
      <c r="BO42" s="199"/>
      <c r="BP42" s="202"/>
      <c r="BQ42" s="202"/>
      <c r="BR42" s="202"/>
      <c r="BS42" s="199"/>
      <c r="BT42" s="199"/>
      <c r="BW42" s="204"/>
      <c r="BX42" s="204"/>
      <c r="BY42" s="204"/>
      <c r="BZ42" s="204"/>
      <c r="CA42" s="199"/>
      <c r="CB42" s="199"/>
      <c r="CC42" s="200"/>
      <c r="CD42" s="201"/>
      <c r="CE42" s="199"/>
      <c r="CF42" s="199"/>
      <c r="CG42" s="202"/>
      <c r="CH42" s="202"/>
      <c r="CI42" s="202"/>
      <c r="CJ42" s="199"/>
      <c r="CK42" s="199"/>
      <c r="CN42" s="204"/>
      <c r="CO42" s="204"/>
      <c r="CP42" s="204"/>
      <c r="CQ42" s="204"/>
      <c r="CR42" s="199"/>
      <c r="CS42" s="199"/>
      <c r="CT42" s="200"/>
      <c r="CU42" s="201"/>
      <c r="CV42" s="199"/>
      <c r="CW42" s="199"/>
      <c r="CX42" s="202"/>
      <c r="CY42" s="202"/>
      <c r="CZ42" s="202"/>
      <c r="DA42" s="199"/>
      <c r="DB42" s="199"/>
      <c r="DE42" s="204"/>
      <c r="DF42" s="204"/>
      <c r="DG42" s="204"/>
      <c r="DH42" s="204"/>
      <c r="DI42" s="199"/>
      <c r="DJ42" s="199"/>
      <c r="DK42" s="200"/>
      <c r="DL42" s="201"/>
      <c r="DM42" s="199"/>
      <c r="DN42" s="199"/>
      <c r="DO42" s="202"/>
      <c r="DP42" s="202"/>
      <c r="DQ42" s="202"/>
      <c r="DR42" s="199"/>
      <c r="DS42" s="199"/>
      <c r="DV42" s="204"/>
      <c r="DW42" s="204"/>
      <c r="DX42" s="204"/>
      <c r="DY42" s="204"/>
      <c r="DZ42" s="199"/>
      <c r="EA42" s="199"/>
      <c r="EB42" s="200"/>
      <c r="EC42" s="201"/>
      <c r="ED42" s="199"/>
      <c r="EE42" s="199"/>
      <c r="EF42" s="202"/>
      <c r="EG42" s="202"/>
      <c r="EH42" s="202"/>
      <c r="EI42" s="199"/>
      <c r="EJ42" s="199"/>
      <c r="EM42" s="204"/>
      <c r="EN42" s="204"/>
      <c r="EO42" s="204"/>
      <c r="EP42" s="204"/>
      <c r="EQ42" s="199"/>
      <c r="ER42" s="199"/>
      <c r="ES42" s="200"/>
      <c r="ET42" s="201"/>
      <c r="EU42" s="199"/>
      <c r="EV42" s="199"/>
      <c r="EW42" s="202"/>
      <c r="EX42" s="202"/>
      <c r="EY42" s="202"/>
      <c r="EZ42" s="199"/>
      <c r="FA42" s="199"/>
      <c r="FD42" s="204"/>
      <c r="FE42" s="204"/>
      <c r="FF42" s="204"/>
      <c r="FG42" s="204"/>
      <c r="FH42" s="199"/>
      <c r="FI42" s="199"/>
      <c r="FJ42" s="200"/>
      <c r="FK42" s="201"/>
      <c r="FL42" s="199"/>
      <c r="FM42" s="199"/>
      <c r="FN42" s="202"/>
      <c r="FO42" s="202"/>
      <c r="FP42" s="202"/>
      <c r="FQ42" s="199"/>
      <c r="FR42" s="199"/>
      <c r="FU42" s="204"/>
      <c r="FV42" s="204"/>
      <c r="FW42" s="204"/>
      <c r="FX42" s="204"/>
      <c r="FY42" s="199"/>
      <c r="FZ42" s="199"/>
      <c r="GA42" s="200"/>
      <c r="GB42" s="201"/>
      <c r="GC42" s="199"/>
      <c r="GD42" s="199"/>
      <c r="GE42" s="202"/>
      <c r="GF42" s="202"/>
      <c r="GG42" s="202"/>
      <c r="GH42" s="199"/>
      <c r="GI42" s="199"/>
      <c r="GL42" s="204"/>
      <c r="GM42" s="204"/>
      <c r="GN42" s="204"/>
      <c r="GO42" s="204"/>
      <c r="GP42" s="199"/>
      <c r="GQ42" s="199"/>
      <c r="GR42" s="200"/>
      <c r="GS42" s="201"/>
      <c r="GT42" s="199"/>
      <c r="GU42" s="199"/>
      <c r="GV42" s="202"/>
      <c r="GW42" s="202"/>
      <c r="GX42" s="202"/>
      <c r="GY42" s="199"/>
      <c r="GZ42" s="199"/>
      <c r="HC42" s="204"/>
      <c r="HD42" s="204"/>
      <c r="HE42" s="204"/>
      <c r="HF42" s="204"/>
      <c r="HG42" s="199"/>
      <c r="HH42" s="199"/>
      <c r="HI42" s="200"/>
      <c r="HJ42" s="201"/>
      <c r="HK42" s="199"/>
      <c r="HL42" s="199"/>
      <c r="HM42" s="202"/>
      <c r="HN42" s="202"/>
      <c r="HO42" s="202"/>
      <c r="HP42" s="199"/>
      <c r="HQ42" s="199"/>
      <c r="HT42" s="204"/>
      <c r="HU42" s="204"/>
      <c r="HV42" s="204"/>
      <c r="HW42" s="204"/>
      <c r="HX42" s="199"/>
      <c r="HY42" s="199"/>
      <c r="HZ42" s="200"/>
      <c r="IA42" s="201"/>
      <c r="IB42" s="199"/>
      <c r="IC42" s="199"/>
      <c r="ID42" s="202"/>
      <c r="IE42" s="202"/>
      <c r="IF42" s="202"/>
      <c r="IG42" s="199"/>
      <c r="IH42" s="199"/>
      <c r="IK42" s="204"/>
    </row>
    <row r="43" spans="1:245" s="203" customFormat="1" ht="42" customHeight="1">
      <c r="A43" s="185" t="s">
        <v>7177</v>
      </c>
      <c r="B43" s="79" t="s">
        <v>4799</v>
      </c>
      <c r="C43" s="79" t="s">
        <v>4799</v>
      </c>
      <c r="D43" s="79" t="s">
        <v>8149</v>
      </c>
      <c r="E43" s="80" t="str">
        <f t="shared" si="2"/>
        <v>岩国市下342-1</v>
      </c>
      <c r="F43" s="80" t="s">
        <v>1003</v>
      </c>
      <c r="G43" s="75">
        <v>33695</v>
      </c>
      <c r="H43" s="107">
        <v>100</v>
      </c>
      <c r="I43" s="81" t="s">
        <v>2173</v>
      </c>
      <c r="J43" s="377"/>
      <c r="K43" s="223" t="s">
        <v>5623</v>
      </c>
      <c r="L43" s="191" t="s">
        <v>1521</v>
      </c>
      <c r="M43" s="191" t="s">
        <v>1522</v>
      </c>
      <c r="N43" s="192" t="s">
        <v>2188</v>
      </c>
      <c r="O43" s="192" t="s">
        <v>7178</v>
      </c>
      <c r="P43" s="193" t="str">
        <f t="shared" si="3"/>
        <v>（私立）</v>
      </c>
      <c r="Q43" s="288" t="s">
        <v>114</v>
      </c>
      <c r="R43" s="204"/>
      <c r="S43" s="202"/>
      <c r="T43" s="199"/>
      <c r="U43" s="199"/>
      <c r="X43" s="204"/>
      <c r="Y43" s="204"/>
      <c r="Z43" s="204"/>
      <c r="AA43" s="204"/>
      <c r="AB43" s="199"/>
      <c r="AC43" s="199"/>
      <c r="AD43" s="200"/>
      <c r="AE43" s="201"/>
      <c r="AF43" s="199"/>
      <c r="AG43" s="199"/>
      <c r="AH43" s="202"/>
      <c r="AI43" s="202"/>
      <c r="AJ43" s="202"/>
      <c r="AK43" s="199"/>
      <c r="AL43" s="199"/>
      <c r="AO43" s="204"/>
      <c r="AP43" s="204"/>
      <c r="AQ43" s="204"/>
      <c r="AR43" s="204"/>
      <c r="AS43" s="199"/>
      <c r="AT43" s="199"/>
      <c r="AU43" s="200"/>
      <c r="AV43" s="201"/>
      <c r="AW43" s="199"/>
      <c r="AX43" s="199"/>
      <c r="AY43" s="202"/>
      <c r="AZ43" s="202"/>
      <c r="BA43" s="202"/>
      <c r="BB43" s="199"/>
      <c r="BC43" s="199"/>
      <c r="BF43" s="204"/>
      <c r="BG43" s="204"/>
      <c r="BH43" s="204"/>
      <c r="BI43" s="204"/>
      <c r="BJ43" s="199"/>
      <c r="BK43" s="199"/>
      <c r="BL43" s="200"/>
      <c r="BM43" s="201"/>
      <c r="BN43" s="199"/>
      <c r="BO43" s="199"/>
      <c r="BP43" s="202"/>
      <c r="BQ43" s="202"/>
      <c r="BR43" s="202"/>
      <c r="BS43" s="199"/>
      <c r="BT43" s="199"/>
      <c r="BW43" s="204"/>
      <c r="BX43" s="204"/>
      <c r="BY43" s="204"/>
      <c r="BZ43" s="204"/>
      <c r="CA43" s="199"/>
      <c r="CB43" s="199"/>
      <c r="CC43" s="200"/>
      <c r="CD43" s="201"/>
      <c r="CE43" s="199"/>
      <c r="CF43" s="199"/>
      <c r="CG43" s="202"/>
      <c r="CH43" s="202"/>
      <c r="CI43" s="202"/>
      <c r="CJ43" s="199"/>
      <c r="CK43" s="199"/>
      <c r="CN43" s="204"/>
      <c r="CO43" s="204"/>
      <c r="CP43" s="204"/>
      <c r="CQ43" s="204"/>
      <c r="CR43" s="199"/>
      <c r="CS43" s="199"/>
      <c r="CT43" s="200"/>
      <c r="CU43" s="201"/>
      <c r="CV43" s="199"/>
      <c r="CW43" s="199"/>
      <c r="CX43" s="202"/>
      <c r="CY43" s="202"/>
      <c r="CZ43" s="202"/>
      <c r="DA43" s="199"/>
      <c r="DB43" s="199"/>
      <c r="DE43" s="204"/>
      <c r="DF43" s="204"/>
      <c r="DG43" s="204"/>
      <c r="DH43" s="204"/>
      <c r="DI43" s="199"/>
      <c r="DJ43" s="199"/>
      <c r="DK43" s="200"/>
      <c r="DL43" s="201"/>
      <c r="DM43" s="199"/>
      <c r="DN43" s="199"/>
      <c r="DO43" s="202"/>
      <c r="DP43" s="202"/>
      <c r="DQ43" s="202"/>
      <c r="DR43" s="199"/>
      <c r="DS43" s="199"/>
      <c r="DV43" s="204"/>
      <c r="DW43" s="204"/>
      <c r="DX43" s="204"/>
      <c r="DY43" s="204"/>
      <c r="DZ43" s="199"/>
      <c r="EA43" s="199"/>
      <c r="EB43" s="200"/>
      <c r="EC43" s="201"/>
      <c r="ED43" s="199"/>
      <c r="EE43" s="199"/>
      <c r="EF43" s="202"/>
      <c r="EG43" s="202"/>
      <c r="EH43" s="202"/>
      <c r="EI43" s="199"/>
      <c r="EJ43" s="199"/>
      <c r="EM43" s="204"/>
      <c r="EN43" s="204"/>
      <c r="EO43" s="204"/>
      <c r="EP43" s="204"/>
      <c r="EQ43" s="199"/>
      <c r="ER43" s="199"/>
      <c r="ES43" s="200"/>
      <c r="ET43" s="201"/>
      <c r="EU43" s="199"/>
      <c r="EV43" s="199"/>
      <c r="EW43" s="202"/>
      <c r="EX43" s="202"/>
      <c r="EY43" s="202"/>
      <c r="EZ43" s="199"/>
      <c r="FA43" s="199"/>
      <c r="FD43" s="204"/>
      <c r="FE43" s="204"/>
      <c r="FF43" s="204"/>
      <c r="FG43" s="204"/>
      <c r="FH43" s="199"/>
      <c r="FI43" s="199"/>
      <c r="FJ43" s="200"/>
      <c r="FK43" s="201"/>
      <c r="FL43" s="199"/>
      <c r="FM43" s="199"/>
      <c r="FN43" s="202"/>
      <c r="FO43" s="202"/>
      <c r="FP43" s="202"/>
      <c r="FQ43" s="199"/>
      <c r="FR43" s="199"/>
      <c r="FU43" s="204"/>
      <c r="FV43" s="204"/>
      <c r="FW43" s="204"/>
      <c r="FX43" s="204"/>
      <c r="FY43" s="199"/>
      <c r="FZ43" s="199"/>
      <c r="GA43" s="200"/>
      <c r="GB43" s="201"/>
      <c r="GC43" s="199"/>
      <c r="GD43" s="199"/>
      <c r="GE43" s="202"/>
      <c r="GF43" s="202"/>
      <c r="GG43" s="202"/>
      <c r="GH43" s="199"/>
      <c r="GI43" s="199"/>
      <c r="GL43" s="204"/>
      <c r="GM43" s="204"/>
      <c r="GN43" s="204"/>
      <c r="GO43" s="204"/>
      <c r="GP43" s="199"/>
      <c r="GQ43" s="199"/>
      <c r="GR43" s="200"/>
      <c r="GS43" s="201"/>
      <c r="GT43" s="199"/>
      <c r="GU43" s="199"/>
      <c r="GV43" s="202"/>
      <c r="GW43" s="202"/>
      <c r="GX43" s="202"/>
      <c r="GY43" s="199"/>
      <c r="GZ43" s="199"/>
      <c r="HC43" s="204"/>
      <c r="HD43" s="204"/>
      <c r="HE43" s="204"/>
      <c r="HF43" s="204"/>
      <c r="HG43" s="199"/>
      <c r="HH43" s="199"/>
      <c r="HI43" s="200"/>
      <c r="HJ43" s="201"/>
      <c r="HK43" s="199"/>
      <c r="HL43" s="199"/>
      <c r="HM43" s="202"/>
      <c r="HN43" s="202"/>
      <c r="HO43" s="202"/>
      <c r="HP43" s="199"/>
      <c r="HQ43" s="199"/>
      <c r="HT43" s="204"/>
      <c r="HU43" s="204"/>
      <c r="HV43" s="204"/>
      <c r="HW43" s="204"/>
      <c r="HX43" s="199"/>
      <c r="HY43" s="199"/>
      <c r="HZ43" s="200"/>
      <c r="IA43" s="201"/>
      <c r="IB43" s="199"/>
      <c r="IC43" s="199"/>
      <c r="ID43" s="202"/>
      <c r="IE43" s="202"/>
      <c r="IF43" s="202"/>
      <c r="IG43" s="199"/>
      <c r="IH43" s="199"/>
      <c r="IK43" s="204"/>
    </row>
    <row r="44" spans="1:245" s="203" customFormat="1" ht="42" customHeight="1">
      <c r="A44" s="185" t="s">
        <v>7179</v>
      </c>
      <c r="B44" s="79" t="s">
        <v>2664</v>
      </c>
      <c r="C44" s="79" t="s">
        <v>2664</v>
      </c>
      <c r="D44" s="79" t="s">
        <v>7180</v>
      </c>
      <c r="E44" s="80" t="str">
        <f t="shared" si="2"/>
        <v>岩国市玖珂町3813-6</v>
      </c>
      <c r="F44" s="80" t="s">
        <v>1004</v>
      </c>
      <c r="G44" s="75">
        <v>35088</v>
      </c>
      <c r="H44" s="107">
        <v>70</v>
      </c>
      <c r="I44" s="81" t="s">
        <v>2234</v>
      </c>
      <c r="J44" s="377"/>
      <c r="K44" s="223" t="s">
        <v>5623</v>
      </c>
      <c r="L44" s="191" t="s">
        <v>1521</v>
      </c>
      <c r="M44" s="191" t="s">
        <v>225</v>
      </c>
      <c r="N44" s="192" t="s">
        <v>53</v>
      </c>
      <c r="O44" s="192" t="s">
        <v>7181</v>
      </c>
      <c r="P44" s="193" t="str">
        <f t="shared" si="3"/>
        <v>（私立）</v>
      </c>
      <c r="Q44" s="288" t="s">
        <v>112</v>
      </c>
      <c r="R44" s="204"/>
      <c r="S44" s="202"/>
      <c r="T44" s="199"/>
      <c r="U44" s="199"/>
      <c r="X44" s="204"/>
      <c r="Y44" s="204"/>
      <c r="Z44" s="204"/>
      <c r="AA44" s="204"/>
      <c r="AB44" s="199"/>
      <c r="AC44" s="199"/>
      <c r="AD44" s="200"/>
      <c r="AE44" s="201"/>
      <c r="AF44" s="199"/>
      <c r="AG44" s="199"/>
      <c r="AH44" s="202"/>
      <c r="AI44" s="202"/>
      <c r="AJ44" s="202"/>
      <c r="AK44" s="199"/>
      <c r="AL44" s="199"/>
      <c r="AO44" s="204"/>
      <c r="AP44" s="204"/>
      <c r="AQ44" s="204"/>
      <c r="AR44" s="204"/>
      <c r="AS44" s="199"/>
      <c r="AT44" s="199"/>
      <c r="AU44" s="200"/>
      <c r="AV44" s="201"/>
      <c r="AW44" s="199"/>
      <c r="AX44" s="199"/>
      <c r="AY44" s="202"/>
      <c r="AZ44" s="202"/>
      <c r="BA44" s="202"/>
      <c r="BB44" s="199"/>
      <c r="BC44" s="199"/>
      <c r="BF44" s="204"/>
      <c r="BG44" s="204"/>
      <c r="BH44" s="204"/>
      <c r="BI44" s="204"/>
      <c r="BJ44" s="199"/>
      <c r="BK44" s="199"/>
      <c r="BL44" s="200"/>
      <c r="BM44" s="201"/>
      <c r="BN44" s="199"/>
      <c r="BO44" s="199"/>
      <c r="BP44" s="202"/>
      <c r="BQ44" s="202"/>
      <c r="BR44" s="202"/>
      <c r="BS44" s="199"/>
      <c r="BT44" s="199"/>
      <c r="BW44" s="204"/>
      <c r="BX44" s="204"/>
      <c r="BY44" s="204"/>
      <c r="BZ44" s="204"/>
      <c r="CA44" s="199"/>
      <c r="CB44" s="199"/>
      <c r="CC44" s="200"/>
      <c r="CD44" s="201"/>
      <c r="CE44" s="199"/>
      <c r="CF44" s="199"/>
      <c r="CG44" s="202"/>
      <c r="CH44" s="202"/>
      <c r="CI44" s="202"/>
      <c r="CJ44" s="199"/>
      <c r="CK44" s="199"/>
      <c r="CN44" s="204"/>
      <c r="CO44" s="204"/>
      <c r="CP44" s="204"/>
      <c r="CQ44" s="204"/>
      <c r="CR44" s="199"/>
      <c r="CS44" s="199"/>
      <c r="CT44" s="200"/>
      <c r="CU44" s="201"/>
      <c r="CV44" s="199"/>
      <c r="CW44" s="199"/>
      <c r="CX44" s="202"/>
      <c r="CY44" s="202"/>
      <c r="CZ44" s="202"/>
      <c r="DA44" s="199"/>
      <c r="DB44" s="199"/>
      <c r="DE44" s="204"/>
      <c r="DF44" s="204"/>
      <c r="DG44" s="204"/>
      <c r="DH44" s="204"/>
      <c r="DI44" s="199"/>
      <c r="DJ44" s="199"/>
      <c r="DK44" s="200"/>
      <c r="DL44" s="201"/>
      <c r="DM44" s="199"/>
      <c r="DN44" s="199"/>
      <c r="DO44" s="202"/>
      <c r="DP44" s="202"/>
      <c r="DQ44" s="202"/>
      <c r="DR44" s="199"/>
      <c r="DS44" s="199"/>
      <c r="DV44" s="204"/>
      <c r="DW44" s="204"/>
      <c r="DX44" s="204"/>
      <c r="DY44" s="204"/>
      <c r="DZ44" s="199"/>
      <c r="EA44" s="199"/>
      <c r="EB44" s="200"/>
      <c r="EC44" s="201"/>
      <c r="ED44" s="199"/>
      <c r="EE44" s="199"/>
      <c r="EF44" s="202"/>
      <c r="EG44" s="202"/>
      <c r="EH44" s="202"/>
      <c r="EI44" s="199"/>
      <c r="EJ44" s="199"/>
      <c r="EM44" s="204"/>
      <c r="EN44" s="204"/>
      <c r="EO44" s="204"/>
      <c r="EP44" s="204"/>
      <c r="EQ44" s="199"/>
      <c r="ER44" s="199"/>
      <c r="ES44" s="200"/>
      <c r="ET44" s="201"/>
      <c r="EU44" s="199"/>
      <c r="EV44" s="199"/>
      <c r="EW44" s="202"/>
      <c r="EX44" s="202"/>
      <c r="EY44" s="202"/>
      <c r="EZ44" s="199"/>
      <c r="FA44" s="199"/>
      <c r="FD44" s="204"/>
      <c r="FE44" s="204"/>
      <c r="FF44" s="204"/>
      <c r="FG44" s="204"/>
      <c r="FH44" s="199"/>
      <c r="FI44" s="199"/>
      <c r="FJ44" s="200"/>
      <c r="FK44" s="201"/>
      <c r="FL44" s="199"/>
      <c r="FM44" s="199"/>
      <c r="FN44" s="202"/>
      <c r="FO44" s="202"/>
      <c r="FP44" s="202"/>
      <c r="FQ44" s="199"/>
      <c r="FR44" s="199"/>
      <c r="FU44" s="204"/>
      <c r="FV44" s="204"/>
      <c r="FW44" s="204"/>
      <c r="FX44" s="204"/>
      <c r="FY44" s="199"/>
      <c r="FZ44" s="199"/>
      <c r="GA44" s="200"/>
      <c r="GB44" s="201"/>
      <c r="GC44" s="199"/>
      <c r="GD44" s="199"/>
      <c r="GE44" s="202"/>
      <c r="GF44" s="202"/>
      <c r="GG44" s="202"/>
      <c r="GH44" s="199"/>
      <c r="GI44" s="199"/>
      <c r="GL44" s="204"/>
      <c r="GM44" s="204"/>
      <c r="GN44" s="204"/>
      <c r="GO44" s="204"/>
      <c r="GP44" s="199"/>
      <c r="GQ44" s="199"/>
      <c r="GR44" s="200"/>
      <c r="GS44" s="201"/>
      <c r="GT44" s="199"/>
      <c r="GU44" s="199"/>
      <c r="GV44" s="202"/>
      <c r="GW44" s="202"/>
      <c r="GX44" s="202"/>
      <c r="GY44" s="199"/>
      <c r="GZ44" s="199"/>
      <c r="HC44" s="204"/>
      <c r="HD44" s="204"/>
      <c r="HE44" s="204"/>
      <c r="HF44" s="204"/>
      <c r="HG44" s="199"/>
      <c r="HH44" s="199"/>
      <c r="HI44" s="200"/>
      <c r="HJ44" s="201"/>
      <c r="HK44" s="199"/>
      <c r="HL44" s="199"/>
      <c r="HM44" s="202"/>
      <c r="HN44" s="202"/>
      <c r="HO44" s="202"/>
      <c r="HP44" s="199"/>
      <c r="HQ44" s="199"/>
      <c r="HT44" s="204"/>
      <c r="HU44" s="204"/>
      <c r="HV44" s="204"/>
      <c r="HW44" s="204"/>
      <c r="HX44" s="199"/>
      <c r="HY44" s="199"/>
      <c r="HZ44" s="200"/>
      <c r="IA44" s="201"/>
      <c r="IB44" s="199"/>
      <c r="IC44" s="199"/>
      <c r="ID44" s="202"/>
      <c r="IE44" s="202"/>
      <c r="IF44" s="202"/>
      <c r="IG44" s="199"/>
      <c r="IH44" s="199"/>
      <c r="IK44" s="204"/>
    </row>
    <row r="45" spans="1:245" s="203" customFormat="1" ht="42" customHeight="1">
      <c r="A45" s="185" t="s">
        <v>5674</v>
      </c>
      <c r="B45" s="79" t="s">
        <v>4228</v>
      </c>
      <c r="C45" s="79" t="s">
        <v>4228</v>
      </c>
      <c r="D45" s="79" t="s">
        <v>5673</v>
      </c>
      <c r="E45" s="80" t="str">
        <f t="shared" si="2"/>
        <v>岩国市尾津町5-7-30</v>
      </c>
      <c r="F45" s="80" t="s">
        <v>1436</v>
      </c>
      <c r="G45" s="75">
        <v>35285</v>
      </c>
      <c r="H45" s="107">
        <v>80</v>
      </c>
      <c r="I45" s="81" t="s">
        <v>2235</v>
      </c>
      <c r="J45" s="377"/>
      <c r="K45" s="223" t="s">
        <v>5623</v>
      </c>
      <c r="L45" s="191" t="s">
        <v>1521</v>
      </c>
      <c r="M45" s="191" t="s">
        <v>1522</v>
      </c>
      <c r="N45" s="192" t="s">
        <v>2189</v>
      </c>
      <c r="O45" s="192" t="s">
        <v>5672</v>
      </c>
      <c r="P45" s="193" t="str">
        <f t="shared" si="3"/>
        <v>（私立）</v>
      </c>
      <c r="Q45" s="288" t="s">
        <v>114</v>
      </c>
      <c r="R45" s="300" t="s">
        <v>7176</v>
      </c>
      <c r="S45" s="202"/>
      <c r="T45" s="199"/>
      <c r="U45" s="199"/>
      <c r="X45" s="204"/>
      <c r="Y45" s="204"/>
      <c r="Z45" s="204"/>
      <c r="AA45" s="204"/>
      <c r="AB45" s="199"/>
      <c r="AC45" s="199"/>
      <c r="AD45" s="200"/>
      <c r="AE45" s="201"/>
      <c r="AF45" s="199"/>
      <c r="AG45" s="199"/>
      <c r="AH45" s="202"/>
      <c r="AI45" s="202"/>
      <c r="AJ45" s="202"/>
      <c r="AK45" s="199"/>
      <c r="AL45" s="199"/>
      <c r="AO45" s="204"/>
      <c r="AP45" s="204"/>
      <c r="AQ45" s="204"/>
      <c r="AR45" s="204"/>
      <c r="AS45" s="199"/>
      <c r="AT45" s="199"/>
      <c r="AU45" s="200"/>
      <c r="AV45" s="201"/>
      <c r="AW45" s="199"/>
      <c r="AX45" s="199"/>
      <c r="AY45" s="202"/>
      <c r="AZ45" s="202"/>
      <c r="BA45" s="202"/>
      <c r="BB45" s="199"/>
      <c r="BC45" s="199"/>
      <c r="BF45" s="204"/>
      <c r="BG45" s="204"/>
      <c r="BH45" s="204"/>
      <c r="BI45" s="204"/>
      <c r="BJ45" s="199"/>
      <c r="BK45" s="199"/>
      <c r="BL45" s="200"/>
      <c r="BM45" s="201"/>
      <c r="BN45" s="199"/>
      <c r="BO45" s="199"/>
      <c r="BP45" s="202"/>
      <c r="BQ45" s="202"/>
      <c r="BR45" s="202"/>
      <c r="BS45" s="199"/>
      <c r="BT45" s="199"/>
      <c r="BW45" s="204"/>
      <c r="BX45" s="204"/>
      <c r="BY45" s="204"/>
      <c r="BZ45" s="204"/>
      <c r="CA45" s="199"/>
      <c r="CB45" s="199"/>
      <c r="CC45" s="200"/>
      <c r="CD45" s="201"/>
      <c r="CE45" s="199"/>
      <c r="CF45" s="199"/>
      <c r="CG45" s="202"/>
      <c r="CH45" s="202"/>
      <c r="CI45" s="202"/>
      <c r="CJ45" s="199"/>
      <c r="CK45" s="199"/>
      <c r="CN45" s="204"/>
      <c r="CO45" s="204"/>
      <c r="CP45" s="204"/>
      <c r="CQ45" s="204"/>
      <c r="CR45" s="199"/>
      <c r="CS45" s="199"/>
      <c r="CT45" s="200"/>
      <c r="CU45" s="201"/>
      <c r="CV45" s="199"/>
      <c r="CW45" s="199"/>
      <c r="CX45" s="202"/>
      <c r="CY45" s="202"/>
      <c r="CZ45" s="202"/>
      <c r="DA45" s="199"/>
      <c r="DB45" s="199"/>
      <c r="DE45" s="204"/>
      <c r="DF45" s="204"/>
      <c r="DG45" s="204"/>
      <c r="DH45" s="204"/>
      <c r="DI45" s="199"/>
      <c r="DJ45" s="199"/>
      <c r="DK45" s="200"/>
      <c r="DL45" s="201"/>
      <c r="DM45" s="199"/>
      <c r="DN45" s="199"/>
      <c r="DO45" s="202"/>
      <c r="DP45" s="202"/>
      <c r="DQ45" s="202"/>
      <c r="DR45" s="199"/>
      <c r="DS45" s="199"/>
      <c r="DV45" s="204"/>
      <c r="DW45" s="204"/>
      <c r="DX45" s="204"/>
      <c r="DY45" s="204"/>
      <c r="DZ45" s="199"/>
      <c r="EA45" s="199"/>
      <c r="EB45" s="200"/>
      <c r="EC45" s="201"/>
      <c r="ED45" s="199"/>
      <c r="EE45" s="199"/>
      <c r="EF45" s="202"/>
      <c r="EG45" s="202"/>
      <c r="EH45" s="202"/>
      <c r="EI45" s="199"/>
      <c r="EJ45" s="199"/>
      <c r="EM45" s="204"/>
      <c r="EN45" s="204"/>
      <c r="EO45" s="204"/>
      <c r="EP45" s="204"/>
      <c r="EQ45" s="199"/>
      <c r="ER45" s="199"/>
      <c r="ES45" s="200"/>
      <c r="ET45" s="201"/>
      <c r="EU45" s="199"/>
      <c r="EV45" s="199"/>
      <c r="EW45" s="202"/>
      <c r="EX45" s="202"/>
      <c r="EY45" s="202"/>
      <c r="EZ45" s="199"/>
      <c r="FA45" s="199"/>
      <c r="FD45" s="204"/>
      <c r="FE45" s="204"/>
      <c r="FF45" s="204"/>
      <c r="FG45" s="204"/>
      <c r="FH45" s="199"/>
      <c r="FI45" s="199"/>
      <c r="FJ45" s="200"/>
      <c r="FK45" s="201"/>
      <c r="FL45" s="199"/>
      <c r="FM45" s="199"/>
      <c r="FN45" s="202"/>
      <c r="FO45" s="202"/>
      <c r="FP45" s="202"/>
      <c r="FQ45" s="199"/>
      <c r="FR45" s="199"/>
      <c r="FU45" s="204"/>
      <c r="FV45" s="204"/>
      <c r="FW45" s="204"/>
      <c r="FX45" s="204"/>
      <c r="FY45" s="199"/>
      <c r="FZ45" s="199"/>
      <c r="GA45" s="200"/>
      <c r="GB45" s="201"/>
      <c r="GC45" s="199"/>
      <c r="GD45" s="199"/>
      <c r="GE45" s="202"/>
      <c r="GF45" s="202"/>
      <c r="GG45" s="202"/>
      <c r="GH45" s="199"/>
      <c r="GI45" s="199"/>
      <c r="GL45" s="204"/>
      <c r="GM45" s="204"/>
      <c r="GN45" s="204"/>
      <c r="GO45" s="204"/>
      <c r="GP45" s="199"/>
      <c r="GQ45" s="199"/>
      <c r="GR45" s="200"/>
      <c r="GS45" s="201"/>
      <c r="GT45" s="199"/>
      <c r="GU45" s="199"/>
      <c r="GV45" s="202"/>
      <c r="GW45" s="202"/>
      <c r="GX45" s="202"/>
      <c r="GY45" s="199"/>
      <c r="GZ45" s="199"/>
      <c r="HC45" s="204"/>
      <c r="HD45" s="204"/>
      <c r="HE45" s="204"/>
      <c r="HF45" s="204"/>
      <c r="HG45" s="199"/>
      <c r="HH45" s="199"/>
      <c r="HI45" s="200"/>
      <c r="HJ45" s="201"/>
      <c r="HK45" s="199"/>
      <c r="HL45" s="199"/>
      <c r="HM45" s="202"/>
      <c r="HN45" s="202"/>
      <c r="HO45" s="202"/>
      <c r="HP45" s="199"/>
      <c r="HQ45" s="199"/>
      <c r="HT45" s="204"/>
      <c r="HU45" s="204"/>
      <c r="HV45" s="204"/>
      <c r="HW45" s="204"/>
      <c r="HX45" s="199"/>
      <c r="HY45" s="199"/>
      <c r="HZ45" s="200"/>
      <c r="IA45" s="201"/>
      <c r="IB45" s="199"/>
      <c r="IC45" s="199"/>
      <c r="ID45" s="202"/>
      <c r="IE45" s="202"/>
      <c r="IF45" s="202"/>
      <c r="IG45" s="199"/>
      <c r="IH45" s="199"/>
      <c r="IK45" s="204"/>
    </row>
    <row r="46" spans="1:245" s="203" customFormat="1" ht="42" customHeight="1">
      <c r="A46" s="185" t="s">
        <v>5671</v>
      </c>
      <c r="B46" s="79" t="s">
        <v>4233</v>
      </c>
      <c r="C46" s="79" t="s">
        <v>4233</v>
      </c>
      <c r="D46" s="79" t="s">
        <v>545</v>
      </c>
      <c r="E46" s="80" t="str">
        <f t="shared" si="2"/>
        <v>岩国市今津町1-11-23</v>
      </c>
      <c r="F46" s="80" t="s">
        <v>1227</v>
      </c>
      <c r="G46" s="75">
        <v>35977</v>
      </c>
      <c r="H46" s="107">
        <v>50</v>
      </c>
      <c r="I46" s="81" t="s">
        <v>2236</v>
      </c>
      <c r="J46" s="377"/>
      <c r="K46" s="223" t="s">
        <v>5623</v>
      </c>
      <c r="L46" s="191" t="s">
        <v>1521</v>
      </c>
      <c r="M46" s="191" t="s">
        <v>1522</v>
      </c>
      <c r="N46" s="192" t="s">
        <v>2190</v>
      </c>
      <c r="O46" s="192" t="s">
        <v>5670</v>
      </c>
      <c r="P46" s="193" t="str">
        <f t="shared" si="3"/>
        <v>（私立）</v>
      </c>
      <c r="Q46" s="288" t="s">
        <v>114</v>
      </c>
      <c r="R46" s="300" t="s">
        <v>7176</v>
      </c>
      <c r="S46" s="202"/>
      <c r="T46" s="199"/>
      <c r="U46" s="199"/>
      <c r="X46" s="204"/>
      <c r="Y46" s="204"/>
      <c r="Z46" s="204"/>
      <c r="AA46" s="204"/>
      <c r="AB46" s="199"/>
      <c r="AC46" s="199"/>
      <c r="AD46" s="200"/>
      <c r="AE46" s="201"/>
      <c r="AF46" s="199"/>
      <c r="AG46" s="199"/>
      <c r="AH46" s="202"/>
      <c r="AI46" s="202"/>
      <c r="AJ46" s="202"/>
      <c r="AK46" s="199"/>
      <c r="AL46" s="199"/>
      <c r="AO46" s="204"/>
      <c r="AP46" s="204"/>
      <c r="AQ46" s="204"/>
      <c r="AR46" s="204"/>
      <c r="AS46" s="199"/>
      <c r="AT46" s="199"/>
      <c r="AU46" s="200"/>
      <c r="AV46" s="201"/>
      <c r="AW46" s="199"/>
      <c r="AX46" s="199"/>
      <c r="AY46" s="202"/>
      <c r="AZ46" s="202"/>
      <c r="BA46" s="202"/>
      <c r="BB46" s="199"/>
      <c r="BC46" s="199"/>
      <c r="BF46" s="204"/>
      <c r="BG46" s="204"/>
      <c r="BH46" s="204"/>
      <c r="BI46" s="204"/>
      <c r="BJ46" s="199"/>
      <c r="BK46" s="199"/>
      <c r="BL46" s="200"/>
      <c r="BM46" s="201"/>
      <c r="BN46" s="199"/>
      <c r="BO46" s="199"/>
      <c r="BP46" s="202"/>
      <c r="BQ46" s="202"/>
      <c r="BR46" s="202"/>
      <c r="BS46" s="199"/>
      <c r="BT46" s="199"/>
      <c r="BW46" s="204"/>
      <c r="BX46" s="204"/>
      <c r="BY46" s="204"/>
      <c r="BZ46" s="204"/>
      <c r="CA46" s="199"/>
      <c r="CB46" s="199"/>
      <c r="CC46" s="200"/>
      <c r="CD46" s="201"/>
      <c r="CE46" s="199"/>
      <c r="CF46" s="199"/>
      <c r="CG46" s="202"/>
      <c r="CH46" s="202"/>
      <c r="CI46" s="202"/>
      <c r="CJ46" s="199"/>
      <c r="CK46" s="199"/>
      <c r="CN46" s="204"/>
      <c r="CO46" s="204"/>
      <c r="CP46" s="204"/>
      <c r="CQ46" s="204"/>
      <c r="CR46" s="199"/>
      <c r="CS46" s="199"/>
      <c r="CT46" s="200"/>
      <c r="CU46" s="201"/>
      <c r="CV46" s="199"/>
      <c r="CW46" s="199"/>
      <c r="CX46" s="202"/>
      <c r="CY46" s="202"/>
      <c r="CZ46" s="202"/>
      <c r="DA46" s="199"/>
      <c r="DB46" s="199"/>
      <c r="DE46" s="204"/>
      <c r="DF46" s="204"/>
      <c r="DG46" s="204"/>
      <c r="DH46" s="204"/>
      <c r="DI46" s="199"/>
      <c r="DJ46" s="199"/>
      <c r="DK46" s="200"/>
      <c r="DL46" s="201"/>
      <c r="DM46" s="199"/>
      <c r="DN46" s="199"/>
      <c r="DO46" s="202"/>
      <c r="DP46" s="202"/>
      <c r="DQ46" s="202"/>
      <c r="DR46" s="199"/>
      <c r="DS46" s="199"/>
      <c r="DV46" s="204"/>
      <c r="DW46" s="204"/>
      <c r="DX46" s="204"/>
      <c r="DY46" s="204"/>
      <c r="DZ46" s="199"/>
      <c r="EA46" s="199"/>
      <c r="EB46" s="200"/>
      <c r="EC46" s="201"/>
      <c r="ED46" s="199"/>
      <c r="EE46" s="199"/>
      <c r="EF46" s="202"/>
      <c r="EG46" s="202"/>
      <c r="EH46" s="202"/>
      <c r="EI46" s="199"/>
      <c r="EJ46" s="199"/>
      <c r="EM46" s="204"/>
      <c r="EN46" s="204"/>
      <c r="EO46" s="204"/>
      <c r="EP46" s="204"/>
      <c r="EQ46" s="199"/>
      <c r="ER46" s="199"/>
      <c r="ES46" s="200"/>
      <c r="ET46" s="201"/>
      <c r="EU46" s="199"/>
      <c r="EV46" s="199"/>
      <c r="EW46" s="202"/>
      <c r="EX46" s="202"/>
      <c r="EY46" s="202"/>
      <c r="EZ46" s="199"/>
      <c r="FA46" s="199"/>
      <c r="FD46" s="204"/>
      <c r="FE46" s="204"/>
      <c r="FF46" s="204"/>
      <c r="FG46" s="204"/>
      <c r="FH46" s="199"/>
      <c r="FI46" s="199"/>
      <c r="FJ46" s="200"/>
      <c r="FK46" s="201"/>
      <c r="FL46" s="199"/>
      <c r="FM46" s="199"/>
      <c r="FN46" s="202"/>
      <c r="FO46" s="202"/>
      <c r="FP46" s="202"/>
      <c r="FQ46" s="199"/>
      <c r="FR46" s="199"/>
      <c r="FU46" s="204"/>
      <c r="FV46" s="204"/>
      <c r="FW46" s="204"/>
      <c r="FX46" s="204"/>
      <c r="FY46" s="199"/>
      <c r="FZ46" s="199"/>
      <c r="GA46" s="200"/>
      <c r="GB46" s="201"/>
      <c r="GC46" s="199"/>
      <c r="GD46" s="199"/>
      <c r="GE46" s="202"/>
      <c r="GF46" s="202"/>
      <c r="GG46" s="202"/>
      <c r="GH46" s="199"/>
      <c r="GI46" s="199"/>
      <c r="GL46" s="204"/>
      <c r="GM46" s="204"/>
      <c r="GN46" s="204"/>
      <c r="GO46" s="204"/>
      <c r="GP46" s="199"/>
      <c r="GQ46" s="199"/>
      <c r="GR46" s="200"/>
      <c r="GS46" s="201"/>
      <c r="GT46" s="199"/>
      <c r="GU46" s="199"/>
      <c r="GV46" s="202"/>
      <c r="GW46" s="202"/>
      <c r="GX46" s="202"/>
      <c r="GY46" s="199"/>
      <c r="GZ46" s="199"/>
      <c r="HC46" s="204"/>
      <c r="HD46" s="204"/>
      <c r="HE46" s="204"/>
      <c r="HF46" s="204"/>
      <c r="HG46" s="199"/>
      <c r="HH46" s="199"/>
      <c r="HI46" s="200"/>
      <c r="HJ46" s="201"/>
      <c r="HK46" s="199"/>
      <c r="HL46" s="199"/>
      <c r="HM46" s="202"/>
      <c r="HN46" s="202"/>
      <c r="HO46" s="202"/>
      <c r="HP46" s="199"/>
      <c r="HQ46" s="199"/>
      <c r="HT46" s="204"/>
      <c r="HU46" s="204"/>
      <c r="HV46" s="204"/>
      <c r="HW46" s="204"/>
      <c r="HX46" s="199"/>
      <c r="HY46" s="199"/>
      <c r="HZ46" s="200"/>
      <c r="IA46" s="201"/>
      <c r="IB46" s="199"/>
      <c r="IC46" s="199"/>
      <c r="ID46" s="202"/>
      <c r="IE46" s="202"/>
      <c r="IF46" s="202"/>
      <c r="IG46" s="199"/>
      <c r="IH46" s="199"/>
      <c r="IK46" s="204"/>
    </row>
    <row r="47" spans="1:245" s="203" customFormat="1" ht="42" customHeight="1">
      <c r="A47" s="185" t="s">
        <v>7182</v>
      </c>
      <c r="B47" s="79" t="s">
        <v>1522</v>
      </c>
      <c r="C47" s="79" t="s">
        <v>2666</v>
      </c>
      <c r="D47" s="79" t="s">
        <v>7183</v>
      </c>
      <c r="E47" s="80" t="str">
        <f t="shared" si="2"/>
        <v>岩国市錦町広瀬705</v>
      </c>
      <c r="F47" s="80" t="s">
        <v>1002</v>
      </c>
      <c r="G47" s="75">
        <v>36616</v>
      </c>
      <c r="H47" s="107">
        <v>60</v>
      </c>
      <c r="I47" s="81" t="s">
        <v>2237</v>
      </c>
      <c r="J47" s="377"/>
      <c r="K47" s="223" t="s">
        <v>5623</v>
      </c>
      <c r="L47" s="191" t="s">
        <v>1521</v>
      </c>
      <c r="M47" s="191" t="s">
        <v>225</v>
      </c>
      <c r="N47" s="192" t="s">
        <v>54</v>
      </c>
      <c r="O47" s="192" t="s">
        <v>7184</v>
      </c>
      <c r="P47" s="193" t="str">
        <f t="shared" si="3"/>
        <v>（公立）</v>
      </c>
      <c r="Q47" s="288" t="s">
        <v>110</v>
      </c>
      <c r="R47" s="204"/>
      <c r="S47" s="202"/>
      <c r="T47" s="199"/>
      <c r="U47" s="199"/>
      <c r="X47" s="204"/>
      <c r="Y47" s="204"/>
      <c r="Z47" s="204"/>
      <c r="AA47" s="204"/>
      <c r="AB47" s="199"/>
      <c r="AC47" s="199"/>
      <c r="AD47" s="200"/>
      <c r="AE47" s="201"/>
      <c r="AF47" s="199"/>
      <c r="AG47" s="199"/>
      <c r="AH47" s="202"/>
      <c r="AI47" s="202"/>
      <c r="AJ47" s="202"/>
      <c r="AK47" s="199"/>
      <c r="AL47" s="199"/>
      <c r="AO47" s="204"/>
      <c r="AP47" s="204"/>
      <c r="AQ47" s="204"/>
      <c r="AR47" s="204"/>
      <c r="AS47" s="199"/>
      <c r="AT47" s="199"/>
      <c r="AU47" s="200"/>
      <c r="AV47" s="201"/>
      <c r="AW47" s="199"/>
      <c r="AX47" s="199"/>
      <c r="AY47" s="202"/>
      <c r="AZ47" s="202"/>
      <c r="BA47" s="202"/>
      <c r="BB47" s="199"/>
      <c r="BC47" s="199"/>
      <c r="BF47" s="204"/>
      <c r="BG47" s="204"/>
      <c r="BH47" s="204"/>
      <c r="BI47" s="204"/>
      <c r="BJ47" s="199"/>
      <c r="BK47" s="199"/>
      <c r="BL47" s="200"/>
      <c r="BM47" s="201"/>
      <c r="BN47" s="199"/>
      <c r="BO47" s="199"/>
      <c r="BP47" s="202"/>
      <c r="BQ47" s="202"/>
      <c r="BR47" s="202"/>
      <c r="BS47" s="199"/>
      <c r="BT47" s="199"/>
      <c r="BW47" s="204"/>
      <c r="BX47" s="204"/>
      <c r="BY47" s="204"/>
      <c r="BZ47" s="204"/>
      <c r="CA47" s="199"/>
      <c r="CB47" s="199"/>
      <c r="CC47" s="200"/>
      <c r="CD47" s="201"/>
      <c r="CE47" s="199"/>
      <c r="CF47" s="199"/>
      <c r="CG47" s="202"/>
      <c r="CH47" s="202"/>
      <c r="CI47" s="202"/>
      <c r="CJ47" s="199"/>
      <c r="CK47" s="199"/>
      <c r="CN47" s="204"/>
      <c r="CO47" s="204"/>
      <c r="CP47" s="204"/>
      <c r="CQ47" s="204"/>
      <c r="CR47" s="199"/>
      <c r="CS47" s="199"/>
      <c r="CT47" s="200"/>
      <c r="CU47" s="201"/>
      <c r="CV47" s="199"/>
      <c r="CW47" s="199"/>
      <c r="CX47" s="202"/>
      <c r="CY47" s="202"/>
      <c r="CZ47" s="202"/>
      <c r="DA47" s="199"/>
      <c r="DB47" s="199"/>
      <c r="DE47" s="204"/>
      <c r="DF47" s="204"/>
      <c r="DG47" s="204"/>
      <c r="DH47" s="204"/>
      <c r="DI47" s="199"/>
      <c r="DJ47" s="199"/>
      <c r="DK47" s="200"/>
      <c r="DL47" s="201"/>
      <c r="DM47" s="199"/>
      <c r="DN47" s="199"/>
      <c r="DO47" s="202"/>
      <c r="DP47" s="202"/>
      <c r="DQ47" s="202"/>
      <c r="DR47" s="199"/>
      <c r="DS47" s="199"/>
      <c r="DV47" s="204"/>
      <c r="DW47" s="204"/>
      <c r="DX47" s="204"/>
      <c r="DY47" s="204"/>
      <c r="DZ47" s="199"/>
      <c r="EA47" s="199"/>
      <c r="EB47" s="200"/>
      <c r="EC47" s="201"/>
      <c r="ED47" s="199"/>
      <c r="EE47" s="199"/>
      <c r="EF47" s="202"/>
      <c r="EG47" s="202"/>
      <c r="EH47" s="202"/>
      <c r="EI47" s="199"/>
      <c r="EJ47" s="199"/>
      <c r="EM47" s="204"/>
      <c r="EN47" s="204"/>
      <c r="EO47" s="204"/>
      <c r="EP47" s="204"/>
      <c r="EQ47" s="199"/>
      <c r="ER47" s="199"/>
      <c r="ES47" s="200"/>
      <c r="ET47" s="201"/>
      <c r="EU47" s="199"/>
      <c r="EV47" s="199"/>
      <c r="EW47" s="202"/>
      <c r="EX47" s="202"/>
      <c r="EY47" s="202"/>
      <c r="EZ47" s="199"/>
      <c r="FA47" s="199"/>
      <c r="FD47" s="204"/>
      <c r="FE47" s="204"/>
      <c r="FF47" s="204"/>
      <c r="FG47" s="204"/>
      <c r="FH47" s="199"/>
      <c r="FI47" s="199"/>
      <c r="FJ47" s="200"/>
      <c r="FK47" s="201"/>
      <c r="FL47" s="199"/>
      <c r="FM47" s="199"/>
      <c r="FN47" s="202"/>
      <c r="FO47" s="202"/>
      <c r="FP47" s="202"/>
      <c r="FQ47" s="199"/>
      <c r="FR47" s="199"/>
      <c r="FU47" s="204"/>
      <c r="FV47" s="204"/>
      <c r="FW47" s="204"/>
      <c r="FX47" s="204"/>
      <c r="FY47" s="199"/>
      <c r="FZ47" s="199"/>
      <c r="GA47" s="200"/>
      <c r="GB47" s="201"/>
      <c r="GC47" s="199"/>
      <c r="GD47" s="199"/>
      <c r="GE47" s="202"/>
      <c r="GF47" s="202"/>
      <c r="GG47" s="202"/>
      <c r="GH47" s="199"/>
      <c r="GI47" s="199"/>
      <c r="GL47" s="204"/>
      <c r="GM47" s="204"/>
      <c r="GN47" s="204"/>
      <c r="GO47" s="204"/>
      <c r="GP47" s="199"/>
      <c r="GQ47" s="199"/>
      <c r="GR47" s="200"/>
      <c r="GS47" s="201"/>
      <c r="GT47" s="199"/>
      <c r="GU47" s="199"/>
      <c r="GV47" s="202"/>
      <c r="GW47" s="202"/>
      <c r="GX47" s="202"/>
      <c r="GY47" s="199"/>
      <c r="GZ47" s="199"/>
      <c r="HC47" s="204"/>
      <c r="HD47" s="204"/>
      <c r="HE47" s="204"/>
      <c r="HF47" s="204"/>
      <c r="HG47" s="199"/>
      <c r="HH47" s="199"/>
      <c r="HI47" s="200"/>
      <c r="HJ47" s="201"/>
      <c r="HK47" s="199"/>
      <c r="HL47" s="199"/>
      <c r="HM47" s="202"/>
      <c r="HN47" s="202"/>
      <c r="HO47" s="202"/>
      <c r="HP47" s="199"/>
      <c r="HQ47" s="199"/>
      <c r="HT47" s="204"/>
      <c r="HU47" s="204"/>
      <c r="HV47" s="204"/>
      <c r="HW47" s="204"/>
      <c r="HX47" s="199"/>
      <c r="HY47" s="199"/>
      <c r="HZ47" s="200"/>
      <c r="IA47" s="201"/>
      <c r="IB47" s="199"/>
      <c r="IC47" s="199"/>
      <c r="ID47" s="202"/>
      <c r="IE47" s="202"/>
      <c r="IF47" s="202"/>
      <c r="IG47" s="199"/>
      <c r="IH47" s="199"/>
      <c r="IK47" s="204"/>
    </row>
    <row r="48" spans="1:245" s="203" customFormat="1" ht="42" customHeight="1">
      <c r="A48" s="185" t="s">
        <v>5669</v>
      </c>
      <c r="B48" s="79" t="s">
        <v>5668</v>
      </c>
      <c r="C48" s="79" t="s">
        <v>5668</v>
      </c>
      <c r="D48" s="79" t="s">
        <v>8150</v>
      </c>
      <c r="E48" s="80" t="str">
        <f t="shared" si="2"/>
        <v>光市島田5-3-2</v>
      </c>
      <c r="F48" s="80" t="s">
        <v>1235</v>
      </c>
      <c r="G48" s="75">
        <v>34166</v>
      </c>
      <c r="H48" s="107">
        <v>100</v>
      </c>
      <c r="I48" s="81" t="s">
        <v>2238</v>
      </c>
      <c r="J48" s="377"/>
      <c r="K48" s="223" t="s">
        <v>5623</v>
      </c>
      <c r="L48" s="191" t="s">
        <v>2691</v>
      </c>
      <c r="M48" s="191" t="s">
        <v>2692</v>
      </c>
      <c r="N48" s="192" t="s">
        <v>2267</v>
      </c>
      <c r="O48" s="192" t="s">
        <v>5667</v>
      </c>
      <c r="P48" s="193" t="str">
        <f t="shared" si="3"/>
        <v>（私立）</v>
      </c>
      <c r="Q48" s="288" t="s">
        <v>114</v>
      </c>
      <c r="R48" s="204"/>
      <c r="S48" s="202"/>
      <c r="T48" s="199"/>
      <c r="U48" s="199"/>
      <c r="X48" s="204"/>
      <c r="Y48" s="204"/>
      <c r="Z48" s="204"/>
      <c r="AA48" s="204"/>
      <c r="AB48" s="199"/>
      <c r="AC48" s="199"/>
      <c r="AD48" s="200"/>
      <c r="AE48" s="201"/>
      <c r="AF48" s="199"/>
      <c r="AG48" s="199"/>
      <c r="AH48" s="202"/>
      <c r="AI48" s="202"/>
      <c r="AJ48" s="202"/>
      <c r="AK48" s="199"/>
      <c r="AL48" s="199"/>
      <c r="AO48" s="204"/>
      <c r="AP48" s="204"/>
      <c r="AQ48" s="204"/>
      <c r="AR48" s="204"/>
      <c r="AS48" s="199"/>
      <c r="AT48" s="199"/>
      <c r="AU48" s="200"/>
      <c r="AV48" s="201"/>
      <c r="AW48" s="199"/>
      <c r="AX48" s="199"/>
      <c r="AY48" s="202"/>
      <c r="AZ48" s="202"/>
      <c r="BA48" s="202"/>
      <c r="BB48" s="199"/>
      <c r="BC48" s="199"/>
      <c r="BF48" s="204"/>
      <c r="BG48" s="204"/>
      <c r="BH48" s="204"/>
      <c r="BI48" s="204"/>
      <c r="BJ48" s="199"/>
      <c r="BK48" s="199"/>
      <c r="BL48" s="200"/>
      <c r="BM48" s="201"/>
      <c r="BN48" s="199"/>
      <c r="BO48" s="199"/>
      <c r="BP48" s="202"/>
      <c r="BQ48" s="202"/>
      <c r="BR48" s="202"/>
      <c r="BS48" s="199"/>
      <c r="BT48" s="199"/>
      <c r="BW48" s="204"/>
      <c r="BX48" s="204"/>
      <c r="BY48" s="204"/>
      <c r="BZ48" s="204"/>
      <c r="CA48" s="199"/>
      <c r="CB48" s="199"/>
      <c r="CC48" s="200"/>
      <c r="CD48" s="201"/>
      <c r="CE48" s="199"/>
      <c r="CF48" s="199"/>
      <c r="CG48" s="202"/>
      <c r="CH48" s="202"/>
      <c r="CI48" s="202"/>
      <c r="CJ48" s="199"/>
      <c r="CK48" s="199"/>
      <c r="CN48" s="204"/>
      <c r="CO48" s="204"/>
      <c r="CP48" s="204"/>
      <c r="CQ48" s="204"/>
      <c r="CR48" s="199"/>
      <c r="CS48" s="199"/>
      <c r="CT48" s="200"/>
      <c r="CU48" s="201"/>
      <c r="CV48" s="199"/>
      <c r="CW48" s="199"/>
      <c r="CX48" s="202"/>
      <c r="CY48" s="202"/>
      <c r="CZ48" s="202"/>
      <c r="DA48" s="199"/>
      <c r="DB48" s="199"/>
      <c r="DE48" s="204"/>
      <c r="DF48" s="204"/>
      <c r="DG48" s="204"/>
      <c r="DH48" s="204"/>
      <c r="DI48" s="199"/>
      <c r="DJ48" s="199"/>
      <c r="DK48" s="200"/>
      <c r="DL48" s="201"/>
      <c r="DM48" s="199"/>
      <c r="DN48" s="199"/>
      <c r="DO48" s="202"/>
      <c r="DP48" s="202"/>
      <c r="DQ48" s="202"/>
      <c r="DR48" s="199"/>
      <c r="DS48" s="199"/>
      <c r="DV48" s="204"/>
      <c r="DW48" s="204"/>
      <c r="DX48" s="204"/>
      <c r="DY48" s="204"/>
      <c r="DZ48" s="199"/>
      <c r="EA48" s="199"/>
      <c r="EB48" s="200"/>
      <c r="EC48" s="201"/>
      <c r="ED48" s="199"/>
      <c r="EE48" s="199"/>
      <c r="EF48" s="202"/>
      <c r="EG48" s="202"/>
      <c r="EH48" s="202"/>
      <c r="EI48" s="199"/>
      <c r="EJ48" s="199"/>
      <c r="EM48" s="204"/>
      <c r="EN48" s="204"/>
      <c r="EO48" s="204"/>
      <c r="EP48" s="204"/>
      <c r="EQ48" s="199"/>
      <c r="ER48" s="199"/>
      <c r="ES48" s="200"/>
      <c r="ET48" s="201"/>
      <c r="EU48" s="199"/>
      <c r="EV48" s="199"/>
      <c r="EW48" s="202"/>
      <c r="EX48" s="202"/>
      <c r="EY48" s="202"/>
      <c r="EZ48" s="199"/>
      <c r="FA48" s="199"/>
      <c r="FD48" s="204"/>
      <c r="FE48" s="204"/>
      <c r="FF48" s="204"/>
      <c r="FG48" s="204"/>
      <c r="FH48" s="199"/>
      <c r="FI48" s="199"/>
      <c r="FJ48" s="200"/>
      <c r="FK48" s="201"/>
      <c r="FL48" s="199"/>
      <c r="FM48" s="199"/>
      <c r="FN48" s="202"/>
      <c r="FO48" s="202"/>
      <c r="FP48" s="202"/>
      <c r="FQ48" s="199"/>
      <c r="FR48" s="199"/>
      <c r="FU48" s="204"/>
      <c r="FV48" s="204"/>
      <c r="FW48" s="204"/>
      <c r="FX48" s="204"/>
      <c r="FY48" s="199"/>
      <c r="FZ48" s="199"/>
      <c r="GA48" s="200"/>
      <c r="GB48" s="201"/>
      <c r="GC48" s="199"/>
      <c r="GD48" s="199"/>
      <c r="GE48" s="202"/>
      <c r="GF48" s="202"/>
      <c r="GG48" s="202"/>
      <c r="GH48" s="199"/>
      <c r="GI48" s="199"/>
      <c r="GL48" s="204"/>
      <c r="GM48" s="204"/>
      <c r="GN48" s="204"/>
      <c r="GO48" s="204"/>
      <c r="GP48" s="199"/>
      <c r="GQ48" s="199"/>
      <c r="GR48" s="200"/>
      <c r="GS48" s="201"/>
      <c r="GT48" s="199"/>
      <c r="GU48" s="199"/>
      <c r="GV48" s="202"/>
      <c r="GW48" s="202"/>
      <c r="GX48" s="202"/>
      <c r="GY48" s="199"/>
      <c r="GZ48" s="199"/>
      <c r="HC48" s="204"/>
      <c r="HD48" s="204"/>
      <c r="HE48" s="204"/>
      <c r="HF48" s="204"/>
      <c r="HG48" s="199"/>
      <c r="HH48" s="199"/>
      <c r="HI48" s="200"/>
      <c r="HJ48" s="201"/>
      <c r="HK48" s="199"/>
      <c r="HL48" s="199"/>
      <c r="HM48" s="202"/>
      <c r="HN48" s="202"/>
      <c r="HO48" s="202"/>
      <c r="HP48" s="199"/>
      <c r="HQ48" s="199"/>
      <c r="HT48" s="204"/>
      <c r="HU48" s="204"/>
      <c r="HV48" s="204"/>
      <c r="HW48" s="204"/>
      <c r="HX48" s="199"/>
      <c r="HY48" s="199"/>
      <c r="HZ48" s="200"/>
      <c r="IA48" s="201"/>
      <c r="IB48" s="199"/>
      <c r="IC48" s="199"/>
      <c r="ID48" s="202"/>
      <c r="IE48" s="202"/>
      <c r="IF48" s="202"/>
      <c r="IG48" s="199"/>
      <c r="IH48" s="199"/>
      <c r="IK48" s="204"/>
    </row>
    <row r="49" spans="1:245" s="203" customFormat="1" ht="42" customHeight="1">
      <c r="A49" s="185" t="s">
        <v>5666</v>
      </c>
      <c r="B49" s="79" t="s">
        <v>8607</v>
      </c>
      <c r="C49" s="79" t="s">
        <v>8607</v>
      </c>
      <c r="D49" s="79" t="s">
        <v>8608</v>
      </c>
      <c r="E49" s="80" t="str">
        <f t="shared" si="2"/>
        <v>光市岩田2477</v>
      </c>
      <c r="F49" s="80" t="s">
        <v>1012</v>
      </c>
      <c r="G49" s="75">
        <v>36251</v>
      </c>
      <c r="H49" s="107">
        <v>70</v>
      </c>
      <c r="I49" s="81" t="s">
        <v>2239</v>
      </c>
      <c r="J49" s="377"/>
      <c r="K49" s="223" t="s">
        <v>5623</v>
      </c>
      <c r="L49" s="191" t="s">
        <v>2691</v>
      </c>
      <c r="M49" s="191" t="s">
        <v>226</v>
      </c>
      <c r="N49" s="192" t="s">
        <v>5665</v>
      </c>
      <c r="O49" s="192" t="s">
        <v>5664</v>
      </c>
      <c r="P49" s="193" t="str">
        <f t="shared" si="3"/>
        <v>（公立）</v>
      </c>
      <c r="Q49" s="288" t="s">
        <v>110</v>
      </c>
      <c r="R49" s="204"/>
      <c r="S49" s="202"/>
      <c r="T49" s="199"/>
      <c r="U49" s="199"/>
      <c r="X49" s="204"/>
      <c r="Y49" s="204"/>
      <c r="Z49" s="204"/>
      <c r="AA49" s="204"/>
      <c r="AB49" s="199"/>
      <c r="AC49" s="199"/>
      <c r="AD49" s="200"/>
      <c r="AE49" s="201"/>
      <c r="AF49" s="199"/>
      <c r="AG49" s="199"/>
      <c r="AH49" s="202"/>
      <c r="AI49" s="202"/>
      <c r="AJ49" s="202"/>
      <c r="AK49" s="199"/>
      <c r="AL49" s="199"/>
      <c r="AO49" s="204"/>
      <c r="AP49" s="204"/>
      <c r="AQ49" s="204"/>
      <c r="AR49" s="204"/>
      <c r="AS49" s="199"/>
      <c r="AT49" s="199"/>
      <c r="AU49" s="200"/>
      <c r="AV49" s="201"/>
      <c r="AW49" s="199"/>
      <c r="AX49" s="199"/>
      <c r="AY49" s="202"/>
      <c r="AZ49" s="202"/>
      <c r="BA49" s="202"/>
      <c r="BB49" s="199"/>
      <c r="BC49" s="199"/>
      <c r="BF49" s="204"/>
      <c r="BG49" s="204"/>
      <c r="BH49" s="204"/>
      <c r="BI49" s="204"/>
      <c r="BJ49" s="199"/>
      <c r="BK49" s="199"/>
      <c r="BL49" s="200"/>
      <c r="BM49" s="201"/>
      <c r="BN49" s="199"/>
      <c r="BO49" s="199"/>
      <c r="BP49" s="202"/>
      <c r="BQ49" s="202"/>
      <c r="BR49" s="202"/>
      <c r="BS49" s="199"/>
      <c r="BT49" s="199"/>
      <c r="BW49" s="204"/>
      <c r="BX49" s="204"/>
      <c r="BY49" s="204"/>
      <c r="BZ49" s="204"/>
      <c r="CA49" s="199"/>
      <c r="CB49" s="199"/>
      <c r="CC49" s="200"/>
      <c r="CD49" s="201"/>
      <c r="CE49" s="199"/>
      <c r="CF49" s="199"/>
      <c r="CG49" s="202"/>
      <c r="CH49" s="202"/>
      <c r="CI49" s="202"/>
      <c r="CJ49" s="199"/>
      <c r="CK49" s="199"/>
      <c r="CN49" s="204"/>
      <c r="CO49" s="204"/>
      <c r="CP49" s="204"/>
      <c r="CQ49" s="204"/>
      <c r="CR49" s="199"/>
      <c r="CS49" s="199"/>
      <c r="CT49" s="200"/>
      <c r="CU49" s="201"/>
      <c r="CV49" s="199"/>
      <c r="CW49" s="199"/>
      <c r="CX49" s="202"/>
      <c r="CY49" s="202"/>
      <c r="CZ49" s="202"/>
      <c r="DA49" s="199"/>
      <c r="DB49" s="199"/>
      <c r="DE49" s="204"/>
      <c r="DF49" s="204"/>
      <c r="DG49" s="204"/>
      <c r="DH49" s="204"/>
      <c r="DI49" s="199"/>
      <c r="DJ49" s="199"/>
      <c r="DK49" s="200"/>
      <c r="DL49" s="201"/>
      <c r="DM49" s="199"/>
      <c r="DN49" s="199"/>
      <c r="DO49" s="202"/>
      <c r="DP49" s="202"/>
      <c r="DQ49" s="202"/>
      <c r="DR49" s="199"/>
      <c r="DS49" s="199"/>
      <c r="DV49" s="204"/>
      <c r="DW49" s="204"/>
      <c r="DX49" s="204"/>
      <c r="DY49" s="204"/>
      <c r="DZ49" s="199"/>
      <c r="EA49" s="199"/>
      <c r="EB49" s="200"/>
      <c r="EC49" s="201"/>
      <c r="ED49" s="199"/>
      <c r="EE49" s="199"/>
      <c r="EF49" s="202"/>
      <c r="EG49" s="202"/>
      <c r="EH49" s="202"/>
      <c r="EI49" s="199"/>
      <c r="EJ49" s="199"/>
      <c r="EM49" s="204"/>
      <c r="EN49" s="204"/>
      <c r="EO49" s="204"/>
      <c r="EP49" s="204"/>
      <c r="EQ49" s="199"/>
      <c r="ER49" s="199"/>
      <c r="ES49" s="200"/>
      <c r="ET49" s="201"/>
      <c r="EU49" s="199"/>
      <c r="EV49" s="199"/>
      <c r="EW49" s="202"/>
      <c r="EX49" s="202"/>
      <c r="EY49" s="202"/>
      <c r="EZ49" s="199"/>
      <c r="FA49" s="199"/>
      <c r="FD49" s="204"/>
      <c r="FE49" s="204"/>
      <c r="FF49" s="204"/>
      <c r="FG49" s="204"/>
      <c r="FH49" s="199"/>
      <c r="FI49" s="199"/>
      <c r="FJ49" s="200"/>
      <c r="FK49" s="201"/>
      <c r="FL49" s="199"/>
      <c r="FM49" s="199"/>
      <c r="FN49" s="202"/>
      <c r="FO49" s="202"/>
      <c r="FP49" s="202"/>
      <c r="FQ49" s="199"/>
      <c r="FR49" s="199"/>
      <c r="FU49" s="204"/>
      <c r="FV49" s="204"/>
      <c r="FW49" s="204"/>
      <c r="FX49" s="204"/>
      <c r="FY49" s="199"/>
      <c r="FZ49" s="199"/>
      <c r="GA49" s="200"/>
      <c r="GB49" s="201"/>
      <c r="GC49" s="199"/>
      <c r="GD49" s="199"/>
      <c r="GE49" s="202"/>
      <c r="GF49" s="202"/>
      <c r="GG49" s="202"/>
      <c r="GH49" s="199"/>
      <c r="GI49" s="199"/>
      <c r="GL49" s="204"/>
      <c r="GM49" s="204"/>
      <c r="GN49" s="204"/>
      <c r="GO49" s="204"/>
      <c r="GP49" s="199"/>
      <c r="GQ49" s="199"/>
      <c r="GR49" s="200"/>
      <c r="GS49" s="201"/>
      <c r="GT49" s="199"/>
      <c r="GU49" s="199"/>
      <c r="GV49" s="202"/>
      <c r="GW49" s="202"/>
      <c r="GX49" s="202"/>
      <c r="GY49" s="199"/>
      <c r="GZ49" s="199"/>
      <c r="HC49" s="204"/>
      <c r="HD49" s="204"/>
      <c r="HE49" s="204"/>
      <c r="HF49" s="204"/>
      <c r="HG49" s="199"/>
      <c r="HH49" s="199"/>
      <c r="HI49" s="200"/>
      <c r="HJ49" s="201"/>
      <c r="HK49" s="199"/>
      <c r="HL49" s="199"/>
      <c r="HM49" s="202"/>
      <c r="HN49" s="202"/>
      <c r="HO49" s="202"/>
      <c r="HP49" s="199"/>
      <c r="HQ49" s="199"/>
      <c r="HT49" s="204"/>
      <c r="HU49" s="204"/>
      <c r="HV49" s="204"/>
      <c r="HW49" s="204"/>
      <c r="HX49" s="199"/>
      <c r="HY49" s="199"/>
      <c r="HZ49" s="200"/>
      <c r="IA49" s="201"/>
      <c r="IB49" s="199"/>
      <c r="IC49" s="199"/>
      <c r="ID49" s="202"/>
      <c r="IE49" s="202"/>
      <c r="IF49" s="202"/>
      <c r="IG49" s="199"/>
      <c r="IH49" s="199"/>
      <c r="IK49" s="204"/>
    </row>
    <row r="50" spans="1:245" s="203" customFormat="1" ht="42" customHeight="1">
      <c r="A50" s="185" t="s">
        <v>5663</v>
      </c>
      <c r="B50" s="79" t="s">
        <v>5662</v>
      </c>
      <c r="C50" s="79" t="s">
        <v>5662</v>
      </c>
      <c r="D50" s="79" t="s">
        <v>4044</v>
      </c>
      <c r="E50" s="80" t="str">
        <f>M50&amp;N50</f>
        <v>長門市日置中2488-3</v>
      </c>
      <c r="F50" s="80" t="s">
        <v>1459</v>
      </c>
      <c r="G50" s="75">
        <v>33340</v>
      </c>
      <c r="H50" s="107">
        <v>50</v>
      </c>
      <c r="I50" s="81" t="s">
        <v>2240</v>
      </c>
      <c r="J50" s="377"/>
      <c r="K50" s="223" t="s">
        <v>5623</v>
      </c>
      <c r="L50" s="191" t="s">
        <v>2697</v>
      </c>
      <c r="M50" s="191" t="s">
        <v>227</v>
      </c>
      <c r="N50" s="192" t="s">
        <v>8609</v>
      </c>
      <c r="O50" s="192" t="s">
        <v>2643</v>
      </c>
      <c r="P50" s="193" t="str">
        <f t="shared" si="3"/>
        <v>（私立）</v>
      </c>
      <c r="Q50" s="288" t="s">
        <v>114</v>
      </c>
      <c r="R50" s="300" t="s">
        <v>7176</v>
      </c>
      <c r="S50" s="202"/>
      <c r="T50" s="199"/>
      <c r="U50" s="199"/>
      <c r="X50" s="204"/>
      <c r="Y50" s="204"/>
      <c r="Z50" s="204"/>
      <c r="AA50" s="204"/>
      <c r="AB50" s="199"/>
      <c r="AC50" s="199"/>
      <c r="AD50" s="200"/>
      <c r="AE50" s="201"/>
      <c r="AF50" s="199"/>
      <c r="AG50" s="199"/>
      <c r="AH50" s="202"/>
      <c r="AI50" s="202"/>
      <c r="AJ50" s="202"/>
      <c r="AK50" s="199"/>
      <c r="AL50" s="199"/>
      <c r="AO50" s="204"/>
      <c r="AP50" s="204"/>
      <c r="AQ50" s="204"/>
      <c r="AR50" s="204"/>
      <c r="AS50" s="199"/>
      <c r="AT50" s="199"/>
      <c r="AU50" s="200"/>
      <c r="AV50" s="201"/>
      <c r="AW50" s="199"/>
      <c r="AX50" s="199"/>
      <c r="AY50" s="202"/>
      <c r="AZ50" s="202"/>
      <c r="BA50" s="202"/>
      <c r="BB50" s="199"/>
      <c r="BC50" s="199"/>
      <c r="BF50" s="204"/>
      <c r="BG50" s="204"/>
      <c r="BH50" s="204"/>
      <c r="BI50" s="204"/>
      <c r="BJ50" s="199"/>
      <c r="BK50" s="199"/>
      <c r="BL50" s="200"/>
      <c r="BM50" s="201"/>
      <c r="BN50" s="199"/>
      <c r="BO50" s="199"/>
      <c r="BP50" s="202"/>
      <c r="BQ50" s="202"/>
      <c r="BR50" s="202"/>
      <c r="BS50" s="199"/>
      <c r="BT50" s="199"/>
      <c r="BW50" s="204"/>
      <c r="BX50" s="204"/>
      <c r="BY50" s="204"/>
      <c r="BZ50" s="204"/>
      <c r="CA50" s="199"/>
      <c r="CB50" s="199"/>
      <c r="CC50" s="200"/>
      <c r="CD50" s="201"/>
      <c r="CE50" s="199"/>
      <c r="CF50" s="199"/>
      <c r="CG50" s="202"/>
      <c r="CH50" s="202"/>
      <c r="CI50" s="202"/>
      <c r="CJ50" s="199"/>
      <c r="CK50" s="199"/>
      <c r="CN50" s="204"/>
      <c r="CO50" s="204"/>
      <c r="CP50" s="204"/>
      <c r="CQ50" s="204"/>
      <c r="CR50" s="199"/>
      <c r="CS50" s="199"/>
      <c r="CT50" s="200"/>
      <c r="CU50" s="201"/>
      <c r="CV50" s="199"/>
      <c r="CW50" s="199"/>
      <c r="CX50" s="202"/>
      <c r="CY50" s="202"/>
      <c r="CZ50" s="202"/>
      <c r="DA50" s="199"/>
      <c r="DB50" s="199"/>
      <c r="DE50" s="204"/>
      <c r="DF50" s="204"/>
      <c r="DG50" s="204"/>
      <c r="DH50" s="204"/>
      <c r="DI50" s="199"/>
      <c r="DJ50" s="199"/>
      <c r="DK50" s="200"/>
      <c r="DL50" s="201"/>
      <c r="DM50" s="199"/>
      <c r="DN50" s="199"/>
      <c r="DO50" s="202"/>
      <c r="DP50" s="202"/>
      <c r="DQ50" s="202"/>
      <c r="DR50" s="199"/>
      <c r="DS50" s="199"/>
      <c r="DV50" s="204"/>
      <c r="DW50" s="204"/>
      <c r="DX50" s="204"/>
      <c r="DY50" s="204"/>
      <c r="DZ50" s="199"/>
      <c r="EA50" s="199"/>
      <c r="EB50" s="200"/>
      <c r="EC50" s="201"/>
      <c r="ED50" s="199"/>
      <c r="EE50" s="199"/>
      <c r="EF50" s="202"/>
      <c r="EG50" s="202"/>
      <c r="EH50" s="202"/>
      <c r="EI50" s="199"/>
      <c r="EJ50" s="199"/>
      <c r="EM50" s="204"/>
      <c r="EN50" s="204"/>
      <c r="EO50" s="204"/>
      <c r="EP50" s="204"/>
      <c r="EQ50" s="199"/>
      <c r="ER50" s="199"/>
      <c r="ES50" s="200"/>
      <c r="ET50" s="201"/>
      <c r="EU50" s="199"/>
      <c r="EV50" s="199"/>
      <c r="EW50" s="202"/>
      <c r="EX50" s="202"/>
      <c r="EY50" s="202"/>
      <c r="EZ50" s="199"/>
      <c r="FA50" s="199"/>
      <c r="FD50" s="204"/>
      <c r="FE50" s="204"/>
      <c r="FF50" s="204"/>
      <c r="FG50" s="204"/>
      <c r="FH50" s="199"/>
      <c r="FI50" s="199"/>
      <c r="FJ50" s="200"/>
      <c r="FK50" s="201"/>
      <c r="FL50" s="199"/>
      <c r="FM50" s="199"/>
      <c r="FN50" s="202"/>
      <c r="FO50" s="202"/>
      <c r="FP50" s="202"/>
      <c r="FQ50" s="199"/>
      <c r="FR50" s="199"/>
      <c r="FU50" s="204"/>
      <c r="FV50" s="204"/>
      <c r="FW50" s="204"/>
      <c r="FX50" s="204"/>
      <c r="FY50" s="199"/>
      <c r="FZ50" s="199"/>
      <c r="GA50" s="200"/>
      <c r="GB50" s="201"/>
      <c r="GC50" s="199"/>
      <c r="GD50" s="199"/>
      <c r="GE50" s="202"/>
      <c r="GF50" s="202"/>
      <c r="GG50" s="202"/>
      <c r="GH50" s="199"/>
      <c r="GI50" s="199"/>
      <c r="GL50" s="204"/>
      <c r="GM50" s="204"/>
      <c r="GN50" s="204"/>
      <c r="GO50" s="204"/>
      <c r="GP50" s="199"/>
      <c r="GQ50" s="199"/>
      <c r="GR50" s="200"/>
      <c r="GS50" s="201"/>
      <c r="GT50" s="199"/>
      <c r="GU50" s="199"/>
      <c r="GV50" s="202"/>
      <c r="GW50" s="202"/>
      <c r="GX50" s="202"/>
      <c r="GY50" s="199"/>
      <c r="GZ50" s="199"/>
      <c r="HC50" s="204"/>
      <c r="HD50" s="204"/>
      <c r="HE50" s="204"/>
      <c r="HF50" s="204"/>
      <c r="HG50" s="199"/>
      <c r="HH50" s="199"/>
      <c r="HI50" s="200"/>
      <c r="HJ50" s="201"/>
      <c r="HK50" s="199"/>
      <c r="HL50" s="199"/>
      <c r="HM50" s="202"/>
      <c r="HN50" s="202"/>
      <c r="HO50" s="202"/>
      <c r="HP50" s="199"/>
      <c r="HQ50" s="199"/>
      <c r="HT50" s="204"/>
      <c r="HU50" s="204"/>
      <c r="HV50" s="204"/>
      <c r="HW50" s="204"/>
      <c r="HX50" s="199"/>
      <c r="HY50" s="199"/>
      <c r="HZ50" s="200"/>
      <c r="IA50" s="201"/>
      <c r="IB50" s="199"/>
      <c r="IC50" s="199"/>
      <c r="ID50" s="202"/>
      <c r="IE50" s="202"/>
      <c r="IF50" s="202"/>
      <c r="IG50" s="199"/>
      <c r="IH50" s="199"/>
      <c r="IK50" s="204"/>
    </row>
    <row r="51" spans="1:245" s="203" customFormat="1" ht="42" customHeight="1">
      <c r="A51" s="185" t="s">
        <v>5661</v>
      </c>
      <c r="B51" s="79" t="s">
        <v>5660</v>
      </c>
      <c r="C51" s="79" t="s">
        <v>5660</v>
      </c>
      <c r="D51" s="79" t="s">
        <v>3873</v>
      </c>
      <c r="E51" s="80" t="str">
        <f t="shared" si="2"/>
        <v>長門市俵山4910-1</v>
      </c>
      <c r="F51" s="80" t="s">
        <v>1460</v>
      </c>
      <c r="G51" s="75">
        <v>33451</v>
      </c>
      <c r="H51" s="107">
        <v>50</v>
      </c>
      <c r="I51" s="81" t="s">
        <v>2241</v>
      </c>
      <c r="J51" s="377"/>
      <c r="K51" s="223" t="s">
        <v>5623</v>
      </c>
      <c r="L51" s="191" t="s">
        <v>2697</v>
      </c>
      <c r="M51" s="191" t="s">
        <v>4149</v>
      </c>
      <c r="N51" s="192" t="s">
        <v>2268</v>
      </c>
      <c r="O51" s="192" t="s">
        <v>5659</v>
      </c>
      <c r="P51" s="193" t="str">
        <f t="shared" si="3"/>
        <v>（私立）</v>
      </c>
      <c r="Q51" s="288" t="s">
        <v>114</v>
      </c>
      <c r="R51" s="204"/>
      <c r="S51" s="202"/>
      <c r="T51" s="199"/>
      <c r="U51" s="199"/>
      <c r="X51" s="204"/>
      <c r="Y51" s="204"/>
      <c r="Z51" s="204"/>
      <c r="AA51" s="204"/>
      <c r="AB51" s="199"/>
      <c r="AC51" s="199"/>
      <c r="AD51" s="200"/>
      <c r="AE51" s="201"/>
      <c r="AF51" s="199"/>
      <c r="AG51" s="199"/>
      <c r="AH51" s="202"/>
      <c r="AI51" s="202"/>
      <c r="AJ51" s="202"/>
      <c r="AK51" s="199"/>
      <c r="AL51" s="199"/>
      <c r="AO51" s="204"/>
      <c r="AP51" s="204"/>
      <c r="AQ51" s="204"/>
      <c r="AR51" s="204"/>
      <c r="AS51" s="199"/>
      <c r="AT51" s="199"/>
      <c r="AU51" s="200"/>
      <c r="AV51" s="201"/>
      <c r="AW51" s="199"/>
      <c r="AX51" s="199"/>
      <c r="AY51" s="202"/>
      <c r="AZ51" s="202"/>
      <c r="BA51" s="202"/>
      <c r="BB51" s="199"/>
      <c r="BC51" s="199"/>
      <c r="BF51" s="204"/>
      <c r="BG51" s="204"/>
      <c r="BH51" s="204"/>
      <c r="BI51" s="204"/>
      <c r="BJ51" s="199"/>
      <c r="BK51" s="199"/>
      <c r="BL51" s="200"/>
      <c r="BM51" s="201"/>
      <c r="BN51" s="199"/>
      <c r="BO51" s="199"/>
      <c r="BP51" s="202"/>
      <c r="BQ51" s="202"/>
      <c r="BR51" s="202"/>
      <c r="BS51" s="199"/>
      <c r="BT51" s="199"/>
      <c r="BW51" s="204"/>
      <c r="BX51" s="204"/>
      <c r="BY51" s="204"/>
      <c r="BZ51" s="204"/>
      <c r="CA51" s="199"/>
      <c r="CB51" s="199"/>
      <c r="CC51" s="200"/>
      <c r="CD51" s="201"/>
      <c r="CE51" s="199"/>
      <c r="CF51" s="199"/>
      <c r="CG51" s="202"/>
      <c r="CH51" s="202"/>
      <c r="CI51" s="202"/>
      <c r="CJ51" s="199"/>
      <c r="CK51" s="199"/>
      <c r="CN51" s="204"/>
      <c r="CO51" s="204"/>
      <c r="CP51" s="204"/>
      <c r="CQ51" s="204"/>
      <c r="CR51" s="199"/>
      <c r="CS51" s="199"/>
      <c r="CT51" s="200"/>
      <c r="CU51" s="201"/>
      <c r="CV51" s="199"/>
      <c r="CW51" s="199"/>
      <c r="CX51" s="202"/>
      <c r="CY51" s="202"/>
      <c r="CZ51" s="202"/>
      <c r="DA51" s="199"/>
      <c r="DB51" s="199"/>
      <c r="DE51" s="204"/>
      <c r="DF51" s="204"/>
      <c r="DG51" s="204"/>
      <c r="DH51" s="204"/>
      <c r="DI51" s="199"/>
      <c r="DJ51" s="199"/>
      <c r="DK51" s="200"/>
      <c r="DL51" s="201"/>
      <c r="DM51" s="199"/>
      <c r="DN51" s="199"/>
      <c r="DO51" s="202"/>
      <c r="DP51" s="202"/>
      <c r="DQ51" s="202"/>
      <c r="DR51" s="199"/>
      <c r="DS51" s="199"/>
      <c r="DV51" s="204"/>
      <c r="DW51" s="204"/>
      <c r="DX51" s="204"/>
      <c r="DY51" s="204"/>
      <c r="DZ51" s="199"/>
      <c r="EA51" s="199"/>
      <c r="EB51" s="200"/>
      <c r="EC51" s="201"/>
      <c r="ED51" s="199"/>
      <c r="EE51" s="199"/>
      <c r="EF51" s="202"/>
      <c r="EG51" s="202"/>
      <c r="EH51" s="202"/>
      <c r="EI51" s="199"/>
      <c r="EJ51" s="199"/>
      <c r="EM51" s="204"/>
      <c r="EN51" s="204"/>
      <c r="EO51" s="204"/>
      <c r="EP51" s="204"/>
      <c r="EQ51" s="199"/>
      <c r="ER51" s="199"/>
      <c r="ES51" s="200"/>
      <c r="ET51" s="201"/>
      <c r="EU51" s="199"/>
      <c r="EV51" s="199"/>
      <c r="EW51" s="202"/>
      <c r="EX51" s="202"/>
      <c r="EY51" s="202"/>
      <c r="EZ51" s="199"/>
      <c r="FA51" s="199"/>
      <c r="FD51" s="204"/>
      <c r="FE51" s="204"/>
      <c r="FF51" s="204"/>
      <c r="FG51" s="204"/>
      <c r="FH51" s="199"/>
      <c r="FI51" s="199"/>
      <c r="FJ51" s="200"/>
      <c r="FK51" s="201"/>
      <c r="FL51" s="199"/>
      <c r="FM51" s="199"/>
      <c r="FN51" s="202"/>
      <c r="FO51" s="202"/>
      <c r="FP51" s="202"/>
      <c r="FQ51" s="199"/>
      <c r="FR51" s="199"/>
      <c r="FU51" s="204"/>
      <c r="FV51" s="204"/>
      <c r="FW51" s="204"/>
      <c r="FX51" s="204"/>
      <c r="FY51" s="199"/>
      <c r="FZ51" s="199"/>
      <c r="GA51" s="200"/>
      <c r="GB51" s="201"/>
      <c r="GC51" s="199"/>
      <c r="GD51" s="199"/>
      <c r="GE51" s="202"/>
      <c r="GF51" s="202"/>
      <c r="GG51" s="202"/>
      <c r="GH51" s="199"/>
      <c r="GI51" s="199"/>
      <c r="GL51" s="204"/>
      <c r="GM51" s="204"/>
      <c r="GN51" s="204"/>
      <c r="GO51" s="204"/>
      <c r="GP51" s="199"/>
      <c r="GQ51" s="199"/>
      <c r="GR51" s="200"/>
      <c r="GS51" s="201"/>
      <c r="GT51" s="199"/>
      <c r="GU51" s="199"/>
      <c r="GV51" s="202"/>
      <c r="GW51" s="202"/>
      <c r="GX51" s="202"/>
      <c r="GY51" s="199"/>
      <c r="GZ51" s="199"/>
      <c r="HC51" s="204"/>
      <c r="HD51" s="204"/>
      <c r="HE51" s="204"/>
      <c r="HF51" s="204"/>
      <c r="HG51" s="199"/>
      <c r="HH51" s="199"/>
      <c r="HI51" s="200"/>
      <c r="HJ51" s="201"/>
      <c r="HK51" s="199"/>
      <c r="HL51" s="199"/>
      <c r="HM51" s="202"/>
      <c r="HN51" s="202"/>
      <c r="HO51" s="202"/>
      <c r="HP51" s="199"/>
      <c r="HQ51" s="199"/>
      <c r="HT51" s="204"/>
      <c r="HU51" s="204"/>
      <c r="HV51" s="204"/>
      <c r="HW51" s="204"/>
      <c r="HX51" s="199"/>
      <c r="HY51" s="199"/>
      <c r="HZ51" s="200"/>
      <c r="IA51" s="201"/>
      <c r="IB51" s="199"/>
      <c r="IC51" s="199"/>
      <c r="ID51" s="202"/>
      <c r="IE51" s="202"/>
      <c r="IF51" s="202"/>
      <c r="IG51" s="199"/>
      <c r="IH51" s="199"/>
      <c r="IK51" s="204"/>
    </row>
    <row r="52" spans="1:245" s="203" customFormat="1" ht="42" customHeight="1">
      <c r="A52" s="185" t="s">
        <v>5658</v>
      </c>
      <c r="B52" s="79" t="s">
        <v>5657</v>
      </c>
      <c r="C52" s="79" t="s">
        <v>5657</v>
      </c>
      <c r="D52" s="79" t="s">
        <v>4045</v>
      </c>
      <c r="E52" s="80" t="str">
        <f t="shared" si="2"/>
        <v>長門市東深川889-1</v>
      </c>
      <c r="F52" s="80" t="s">
        <v>1015</v>
      </c>
      <c r="G52" s="75">
        <v>33451</v>
      </c>
      <c r="H52" s="107">
        <v>80</v>
      </c>
      <c r="I52" s="81" t="s">
        <v>2242</v>
      </c>
      <c r="J52" s="377"/>
      <c r="K52" s="223" t="s">
        <v>5623</v>
      </c>
      <c r="L52" s="191" t="s">
        <v>2697</v>
      </c>
      <c r="M52" s="191" t="s">
        <v>4149</v>
      </c>
      <c r="N52" s="192" t="s">
        <v>2269</v>
      </c>
      <c r="O52" s="192" t="s">
        <v>5656</v>
      </c>
      <c r="P52" s="193" t="str">
        <f t="shared" si="3"/>
        <v>（私立）</v>
      </c>
      <c r="Q52" s="288" t="s">
        <v>114</v>
      </c>
      <c r="R52" s="204"/>
      <c r="S52" s="202"/>
      <c r="T52" s="199"/>
      <c r="U52" s="199"/>
      <c r="X52" s="204"/>
      <c r="Y52" s="204"/>
      <c r="Z52" s="204"/>
      <c r="AA52" s="204"/>
      <c r="AB52" s="199"/>
      <c r="AC52" s="199"/>
      <c r="AD52" s="200"/>
      <c r="AE52" s="201"/>
      <c r="AF52" s="199"/>
      <c r="AG52" s="199"/>
      <c r="AH52" s="202"/>
      <c r="AI52" s="202"/>
      <c r="AJ52" s="202"/>
      <c r="AK52" s="199"/>
      <c r="AL52" s="199"/>
      <c r="AO52" s="204"/>
      <c r="AP52" s="204"/>
      <c r="AQ52" s="204"/>
      <c r="AR52" s="204"/>
      <c r="AS52" s="199"/>
      <c r="AT52" s="199"/>
      <c r="AU52" s="200"/>
      <c r="AV52" s="201"/>
      <c r="AW52" s="199"/>
      <c r="AX52" s="199"/>
      <c r="AY52" s="202"/>
      <c r="AZ52" s="202"/>
      <c r="BA52" s="202"/>
      <c r="BB52" s="199"/>
      <c r="BC52" s="199"/>
      <c r="BF52" s="204"/>
      <c r="BG52" s="204"/>
      <c r="BH52" s="204"/>
      <c r="BI52" s="204"/>
      <c r="BJ52" s="199"/>
      <c r="BK52" s="199"/>
      <c r="BL52" s="200"/>
      <c r="BM52" s="201"/>
      <c r="BN52" s="199"/>
      <c r="BO52" s="199"/>
      <c r="BP52" s="202"/>
      <c r="BQ52" s="202"/>
      <c r="BR52" s="202"/>
      <c r="BS52" s="199"/>
      <c r="BT52" s="199"/>
      <c r="BW52" s="204"/>
      <c r="BX52" s="204"/>
      <c r="BY52" s="204"/>
      <c r="BZ52" s="204"/>
      <c r="CA52" s="199"/>
      <c r="CB52" s="199"/>
      <c r="CC52" s="200"/>
      <c r="CD52" s="201"/>
      <c r="CE52" s="199"/>
      <c r="CF52" s="199"/>
      <c r="CG52" s="202"/>
      <c r="CH52" s="202"/>
      <c r="CI52" s="202"/>
      <c r="CJ52" s="199"/>
      <c r="CK52" s="199"/>
      <c r="CN52" s="204"/>
      <c r="CO52" s="204"/>
      <c r="CP52" s="204"/>
      <c r="CQ52" s="204"/>
      <c r="CR52" s="199"/>
      <c r="CS52" s="199"/>
      <c r="CT52" s="200"/>
      <c r="CU52" s="201"/>
      <c r="CV52" s="199"/>
      <c r="CW52" s="199"/>
      <c r="CX52" s="202"/>
      <c r="CY52" s="202"/>
      <c r="CZ52" s="202"/>
      <c r="DA52" s="199"/>
      <c r="DB52" s="199"/>
      <c r="DE52" s="204"/>
      <c r="DF52" s="204"/>
      <c r="DG52" s="204"/>
      <c r="DH52" s="204"/>
      <c r="DI52" s="199"/>
      <c r="DJ52" s="199"/>
      <c r="DK52" s="200"/>
      <c r="DL52" s="201"/>
      <c r="DM52" s="199"/>
      <c r="DN52" s="199"/>
      <c r="DO52" s="202"/>
      <c r="DP52" s="202"/>
      <c r="DQ52" s="202"/>
      <c r="DR52" s="199"/>
      <c r="DS52" s="199"/>
      <c r="DV52" s="204"/>
      <c r="DW52" s="204"/>
      <c r="DX52" s="204"/>
      <c r="DY52" s="204"/>
      <c r="DZ52" s="199"/>
      <c r="EA52" s="199"/>
      <c r="EB52" s="200"/>
      <c r="EC52" s="201"/>
      <c r="ED52" s="199"/>
      <c r="EE52" s="199"/>
      <c r="EF52" s="202"/>
      <c r="EG52" s="202"/>
      <c r="EH52" s="202"/>
      <c r="EI52" s="199"/>
      <c r="EJ52" s="199"/>
      <c r="EM52" s="204"/>
      <c r="EN52" s="204"/>
      <c r="EO52" s="204"/>
      <c r="EP52" s="204"/>
      <c r="EQ52" s="199"/>
      <c r="ER52" s="199"/>
      <c r="ES52" s="200"/>
      <c r="ET52" s="201"/>
      <c r="EU52" s="199"/>
      <c r="EV52" s="199"/>
      <c r="EW52" s="202"/>
      <c r="EX52" s="202"/>
      <c r="EY52" s="202"/>
      <c r="EZ52" s="199"/>
      <c r="FA52" s="199"/>
      <c r="FD52" s="204"/>
      <c r="FE52" s="204"/>
      <c r="FF52" s="204"/>
      <c r="FG52" s="204"/>
      <c r="FH52" s="199"/>
      <c r="FI52" s="199"/>
      <c r="FJ52" s="200"/>
      <c r="FK52" s="201"/>
      <c r="FL52" s="199"/>
      <c r="FM52" s="199"/>
      <c r="FN52" s="202"/>
      <c r="FO52" s="202"/>
      <c r="FP52" s="202"/>
      <c r="FQ52" s="199"/>
      <c r="FR52" s="199"/>
      <c r="FU52" s="204"/>
      <c r="FV52" s="204"/>
      <c r="FW52" s="204"/>
      <c r="FX52" s="204"/>
      <c r="FY52" s="199"/>
      <c r="FZ52" s="199"/>
      <c r="GA52" s="200"/>
      <c r="GB52" s="201"/>
      <c r="GC52" s="199"/>
      <c r="GD52" s="199"/>
      <c r="GE52" s="202"/>
      <c r="GF52" s="202"/>
      <c r="GG52" s="202"/>
      <c r="GH52" s="199"/>
      <c r="GI52" s="199"/>
      <c r="GL52" s="204"/>
      <c r="GM52" s="204"/>
      <c r="GN52" s="204"/>
      <c r="GO52" s="204"/>
      <c r="GP52" s="199"/>
      <c r="GQ52" s="199"/>
      <c r="GR52" s="200"/>
      <c r="GS52" s="201"/>
      <c r="GT52" s="199"/>
      <c r="GU52" s="199"/>
      <c r="GV52" s="202"/>
      <c r="GW52" s="202"/>
      <c r="GX52" s="202"/>
      <c r="GY52" s="199"/>
      <c r="GZ52" s="199"/>
      <c r="HC52" s="204"/>
      <c r="HD52" s="204"/>
      <c r="HE52" s="204"/>
      <c r="HF52" s="204"/>
      <c r="HG52" s="199"/>
      <c r="HH52" s="199"/>
      <c r="HI52" s="200"/>
      <c r="HJ52" s="201"/>
      <c r="HK52" s="199"/>
      <c r="HL52" s="199"/>
      <c r="HM52" s="202"/>
      <c r="HN52" s="202"/>
      <c r="HO52" s="202"/>
      <c r="HP52" s="199"/>
      <c r="HQ52" s="199"/>
      <c r="HT52" s="204"/>
      <c r="HU52" s="204"/>
      <c r="HV52" s="204"/>
      <c r="HW52" s="204"/>
      <c r="HX52" s="199"/>
      <c r="HY52" s="199"/>
      <c r="HZ52" s="200"/>
      <c r="IA52" s="201"/>
      <c r="IB52" s="199"/>
      <c r="IC52" s="199"/>
      <c r="ID52" s="202"/>
      <c r="IE52" s="202"/>
      <c r="IF52" s="202"/>
      <c r="IG52" s="199"/>
      <c r="IH52" s="199"/>
      <c r="IK52" s="204"/>
    </row>
    <row r="53" spans="1:245" s="203" customFormat="1" ht="42" customHeight="1">
      <c r="A53" s="185" t="s">
        <v>5655</v>
      </c>
      <c r="B53" s="79" t="s">
        <v>5624</v>
      </c>
      <c r="C53" s="79" t="s">
        <v>5624</v>
      </c>
      <c r="D53" s="79" t="s">
        <v>8152</v>
      </c>
      <c r="E53" s="80" t="str">
        <f t="shared" si="2"/>
        <v>柳井市余田3718</v>
      </c>
      <c r="F53" s="80" t="s">
        <v>1019</v>
      </c>
      <c r="G53" s="75">
        <v>35153</v>
      </c>
      <c r="H53" s="107">
        <v>100</v>
      </c>
      <c r="I53" s="81" t="s">
        <v>2243</v>
      </c>
      <c r="J53" s="377"/>
      <c r="K53" s="223" t="s">
        <v>5623</v>
      </c>
      <c r="L53" s="191" t="s">
        <v>2700</v>
      </c>
      <c r="M53" s="191" t="s">
        <v>2701</v>
      </c>
      <c r="N53" s="192" t="s">
        <v>5654</v>
      </c>
      <c r="O53" s="192" t="s">
        <v>5653</v>
      </c>
      <c r="P53" s="193" t="str">
        <f t="shared" si="3"/>
        <v>（私立）</v>
      </c>
      <c r="Q53" s="288" t="s">
        <v>114</v>
      </c>
      <c r="R53" s="204"/>
      <c r="S53" s="202"/>
      <c r="T53" s="199"/>
      <c r="U53" s="199"/>
      <c r="X53" s="204"/>
      <c r="Y53" s="204"/>
      <c r="Z53" s="204"/>
      <c r="AA53" s="204"/>
      <c r="AB53" s="199"/>
      <c r="AC53" s="199"/>
      <c r="AD53" s="200"/>
      <c r="AE53" s="201"/>
      <c r="AF53" s="199"/>
      <c r="AG53" s="199"/>
      <c r="AH53" s="202"/>
      <c r="AI53" s="202"/>
      <c r="AJ53" s="202"/>
      <c r="AK53" s="199"/>
      <c r="AL53" s="199"/>
      <c r="AO53" s="204"/>
      <c r="AP53" s="204"/>
      <c r="AQ53" s="204"/>
      <c r="AR53" s="204"/>
      <c r="AS53" s="199"/>
      <c r="AT53" s="199"/>
      <c r="AU53" s="200"/>
      <c r="AV53" s="201"/>
      <c r="AW53" s="199"/>
      <c r="AX53" s="199"/>
      <c r="AY53" s="202"/>
      <c r="AZ53" s="202"/>
      <c r="BA53" s="202"/>
      <c r="BB53" s="199"/>
      <c r="BC53" s="199"/>
      <c r="BF53" s="204"/>
      <c r="BG53" s="204"/>
      <c r="BH53" s="204"/>
      <c r="BI53" s="204"/>
      <c r="BJ53" s="199"/>
      <c r="BK53" s="199"/>
      <c r="BL53" s="200"/>
      <c r="BM53" s="201"/>
      <c r="BN53" s="199"/>
      <c r="BO53" s="199"/>
      <c r="BP53" s="202"/>
      <c r="BQ53" s="202"/>
      <c r="BR53" s="202"/>
      <c r="BS53" s="199"/>
      <c r="BT53" s="199"/>
      <c r="BW53" s="204"/>
      <c r="BX53" s="204"/>
      <c r="BY53" s="204"/>
      <c r="BZ53" s="204"/>
      <c r="CA53" s="199"/>
      <c r="CB53" s="199"/>
      <c r="CC53" s="200"/>
      <c r="CD53" s="201"/>
      <c r="CE53" s="199"/>
      <c r="CF53" s="199"/>
      <c r="CG53" s="202"/>
      <c r="CH53" s="202"/>
      <c r="CI53" s="202"/>
      <c r="CJ53" s="199"/>
      <c r="CK53" s="199"/>
      <c r="CN53" s="204"/>
      <c r="CO53" s="204"/>
      <c r="CP53" s="204"/>
      <c r="CQ53" s="204"/>
      <c r="CR53" s="199"/>
      <c r="CS53" s="199"/>
      <c r="CT53" s="200"/>
      <c r="CU53" s="201"/>
      <c r="CV53" s="199"/>
      <c r="CW53" s="199"/>
      <c r="CX53" s="202"/>
      <c r="CY53" s="202"/>
      <c r="CZ53" s="202"/>
      <c r="DA53" s="199"/>
      <c r="DB53" s="199"/>
      <c r="DE53" s="204"/>
      <c r="DF53" s="204"/>
      <c r="DG53" s="204"/>
      <c r="DH53" s="204"/>
      <c r="DI53" s="199"/>
      <c r="DJ53" s="199"/>
      <c r="DK53" s="200"/>
      <c r="DL53" s="201"/>
      <c r="DM53" s="199"/>
      <c r="DN53" s="199"/>
      <c r="DO53" s="202"/>
      <c r="DP53" s="202"/>
      <c r="DQ53" s="202"/>
      <c r="DR53" s="199"/>
      <c r="DS53" s="199"/>
      <c r="DV53" s="204"/>
      <c r="DW53" s="204"/>
      <c r="DX53" s="204"/>
      <c r="DY53" s="204"/>
      <c r="DZ53" s="199"/>
      <c r="EA53" s="199"/>
      <c r="EB53" s="200"/>
      <c r="EC53" s="201"/>
      <c r="ED53" s="199"/>
      <c r="EE53" s="199"/>
      <c r="EF53" s="202"/>
      <c r="EG53" s="202"/>
      <c r="EH53" s="202"/>
      <c r="EI53" s="199"/>
      <c r="EJ53" s="199"/>
      <c r="EM53" s="204"/>
      <c r="EN53" s="204"/>
      <c r="EO53" s="204"/>
      <c r="EP53" s="204"/>
      <c r="EQ53" s="199"/>
      <c r="ER53" s="199"/>
      <c r="ES53" s="200"/>
      <c r="ET53" s="201"/>
      <c r="EU53" s="199"/>
      <c r="EV53" s="199"/>
      <c r="EW53" s="202"/>
      <c r="EX53" s="202"/>
      <c r="EY53" s="202"/>
      <c r="EZ53" s="199"/>
      <c r="FA53" s="199"/>
      <c r="FD53" s="204"/>
      <c r="FE53" s="204"/>
      <c r="FF53" s="204"/>
      <c r="FG53" s="204"/>
      <c r="FH53" s="199"/>
      <c r="FI53" s="199"/>
      <c r="FJ53" s="200"/>
      <c r="FK53" s="201"/>
      <c r="FL53" s="199"/>
      <c r="FM53" s="199"/>
      <c r="FN53" s="202"/>
      <c r="FO53" s="202"/>
      <c r="FP53" s="202"/>
      <c r="FQ53" s="199"/>
      <c r="FR53" s="199"/>
      <c r="FU53" s="204"/>
      <c r="FV53" s="204"/>
      <c r="FW53" s="204"/>
      <c r="FX53" s="204"/>
      <c r="FY53" s="199"/>
      <c r="FZ53" s="199"/>
      <c r="GA53" s="200"/>
      <c r="GB53" s="201"/>
      <c r="GC53" s="199"/>
      <c r="GD53" s="199"/>
      <c r="GE53" s="202"/>
      <c r="GF53" s="202"/>
      <c r="GG53" s="202"/>
      <c r="GH53" s="199"/>
      <c r="GI53" s="199"/>
      <c r="GL53" s="204"/>
      <c r="GM53" s="204"/>
      <c r="GN53" s="204"/>
      <c r="GO53" s="204"/>
      <c r="GP53" s="199"/>
      <c r="GQ53" s="199"/>
      <c r="GR53" s="200"/>
      <c r="GS53" s="201"/>
      <c r="GT53" s="199"/>
      <c r="GU53" s="199"/>
      <c r="GV53" s="202"/>
      <c r="GW53" s="202"/>
      <c r="GX53" s="202"/>
      <c r="GY53" s="199"/>
      <c r="GZ53" s="199"/>
      <c r="HC53" s="204"/>
      <c r="HD53" s="204"/>
      <c r="HE53" s="204"/>
      <c r="HF53" s="204"/>
      <c r="HG53" s="199"/>
      <c r="HH53" s="199"/>
      <c r="HI53" s="200"/>
      <c r="HJ53" s="201"/>
      <c r="HK53" s="199"/>
      <c r="HL53" s="199"/>
      <c r="HM53" s="202"/>
      <c r="HN53" s="202"/>
      <c r="HO53" s="202"/>
      <c r="HP53" s="199"/>
      <c r="HQ53" s="199"/>
      <c r="HT53" s="204"/>
      <c r="HU53" s="204"/>
      <c r="HV53" s="204"/>
      <c r="HW53" s="204"/>
      <c r="HX53" s="199"/>
      <c r="HY53" s="199"/>
      <c r="HZ53" s="200"/>
      <c r="IA53" s="201"/>
      <c r="IB53" s="199"/>
      <c r="IC53" s="199"/>
      <c r="ID53" s="202"/>
      <c r="IE53" s="202"/>
      <c r="IF53" s="202"/>
      <c r="IG53" s="199"/>
      <c r="IH53" s="199"/>
      <c r="IK53" s="204"/>
    </row>
    <row r="54" spans="1:245" s="203" customFormat="1" ht="42" customHeight="1">
      <c r="A54" s="185" t="s">
        <v>5652</v>
      </c>
      <c r="B54" s="79" t="s">
        <v>3539</v>
      </c>
      <c r="C54" s="79" t="s">
        <v>3539</v>
      </c>
      <c r="D54" s="79" t="s">
        <v>3874</v>
      </c>
      <c r="E54" s="80" t="str">
        <f t="shared" si="2"/>
        <v>柳井市伊保庄1-4</v>
      </c>
      <c r="F54" s="80" t="s">
        <v>1018</v>
      </c>
      <c r="G54" s="75">
        <v>37087</v>
      </c>
      <c r="H54" s="107">
        <v>100</v>
      </c>
      <c r="I54" s="81" t="s">
        <v>1746</v>
      </c>
      <c r="J54" s="377"/>
      <c r="K54" s="223" t="s">
        <v>5623</v>
      </c>
      <c r="L54" s="191" t="s">
        <v>2700</v>
      </c>
      <c r="M54" s="191" t="s">
        <v>2701</v>
      </c>
      <c r="N54" s="192" t="s">
        <v>2117</v>
      </c>
      <c r="O54" s="192" t="s">
        <v>5651</v>
      </c>
      <c r="P54" s="193" t="str">
        <f t="shared" si="3"/>
        <v>（私立）</v>
      </c>
      <c r="Q54" s="288" t="s">
        <v>112</v>
      </c>
      <c r="R54" s="204"/>
      <c r="S54" s="202"/>
      <c r="T54" s="199"/>
      <c r="U54" s="199"/>
      <c r="X54" s="204"/>
      <c r="Y54" s="204"/>
      <c r="Z54" s="204"/>
      <c r="AA54" s="204"/>
      <c r="AB54" s="199"/>
      <c r="AC54" s="199"/>
      <c r="AD54" s="200"/>
      <c r="AE54" s="201"/>
      <c r="AF54" s="199"/>
      <c r="AG54" s="199"/>
      <c r="AH54" s="202"/>
      <c r="AI54" s="202"/>
      <c r="AJ54" s="202"/>
      <c r="AK54" s="199"/>
      <c r="AL54" s="199"/>
      <c r="AO54" s="204"/>
      <c r="AP54" s="204"/>
      <c r="AQ54" s="204"/>
      <c r="AR54" s="204"/>
      <c r="AS54" s="199"/>
      <c r="AT54" s="199"/>
      <c r="AU54" s="200"/>
      <c r="AV54" s="201"/>
      <c r="AW54" s="199"/>
      <c r="AX54" s="199"/>
      <c r="AY54" s="202"/>
      <c r="AZ54" s="202"/>
      <c r="BA54" s="202"/>
      <c r="BB54" s="199"/>
      <c r="BC54" s="199"/>
      <c r="BF54" s="204"/>
      <c r="BG54" s="204"/>
      <c r="BH54" s="204"/>
      <c r="BI54" s="204"/>
      <c r="BJ54" s="199"/>
      <c r="BK54" s="199"/>
      <c r="BL54" s="200"/>
      <c r="BM54" s="201"/>
      <c r="BN54" s="199"/>
      <c r="BO54" s="199"/>
      <c r="BP54" s="202"/>
      <c r="BQ54" s="202"/>
      <c r="BR54" s="202"/>
      <c r="BS54" s="199"/>
      <c r="BT54" s="199"/>
      <c r="BW54" s="204"/>
      <c r="BX54" s="204"/>
      <c r="BY54" s="204"/>
      <c r="BZ54" s="204"/>
      <c r="CA54" s="199"/>
      <c r="CB54" s="199"/>
      <c r="CC54" s="200"/>
      <c r="CD54" s="201"/>
      <c r="CE54" s="199"/>
      <c r="CF54" s="199"/>
      <c r="CG54" s="202"/>
      <c r="CH54" s="202"/>
      <c r="CI54" s="202"/>
      <c r="CJ54" s="199"/>
      <c r="CK54" s="199"/>
      <c r="CN54" s="204"/>
      <c r="CO54" s="204"/>
      <c r="CP54" s="204"/>
      <c r="CQ54" s="204"/>
      <c r="CR54" s="199"/>
      <c r="CS54" s="199"/>
      <c r="CT54" s="200"/>
      <c r="CU54" s="201"/>
      <c r="CV54" s="199"/>
      <c r="CW54" s="199"/>
      <c r="CX54" s="202"/>
      <c r="CY54" s="202"/>
      <c r="CZ54" s="202"/>
      <c r="DA54" s="199"/>
      <c r="DB54" s="199"/>
      <c r="DE54" s="204"/>
      <c r="DF54" s="204"/>
      <c r="DG54" s="204"/>
      <c r="DH54" s="204"/>
      <c r="DI54" s="199"/>
      <c r="DJ54" s="199"/>
      <c r="DK54" s="200"/>
      <c r="DL54" s="201"/>
      <c r="DM54" s="199"/>
      <c r="DN54" s="199"/>
      <c r="DO54" s="202"/>
      <c r="DP54" s="202"/>
      <c r="DQ54" s="202"/>
      <c r="DR54" s="199"/>
      <c r="DS54" s="199"/>
      <c r="DV54" s="204"/>
      <c r="DW54" s="204"/>
      <c r="DX54" s="204"/>
      <c r="DY54" s="204"/>
      <c r="DZ54" s="199"/>
      <c r="EA54" s="199"/>
      <c r="EB54" s="200"/>
      <c r="EC54" s="201"/>
      <c r="ED54" s="199"/>
      <c r="EE54" s="199"/>
      <c r="EF54" s="202"/>
      <c r="EG54" s="202"/>
      <c r="EH54" s="202"/>
      <c r="EI54" s="199"/>
      <c r="EJ54" s="199"/>
      <c r="EM54" s="204"/>
      <c r="EN54" s="204"/>
      <c r="EO54" s="204"/>
      <c r="EP54" s="204"/>
      <c r="EQ54" s="199"/>
      <c r="ER54" s="199"/>
      <c r="ES54" s="200"/>
      <c r="ET54" s="201"/>
      <c r="EU54" s="199"/>
      <c r="EV54" s="199"/>
      <c r="EW54" s="202"/>
      <c r="EX54" s="202"/>
      <c r="EY54" s="202"/>
      <c r="EZ54" s="199"/>
      <c r="FA54" s="199"/>
      <c r="FD54" s="204"/>
      <c r="FE54" s="204"/>
      <c r="FF54" s="204"/>
      <c r="FG54" s="204"/>
      <c r="FH54" s="199"/>
      <c r="FI54" s="199"/>
      <c r="FJ54" s="200"/>
      <c r="FK54" s="201"/>
      <c r="FL54" s="199"/>
      <c r="FM54" s="199"/>
      <c r="FN54" s="202"/>
      <c r="FO54" s="202"/>
      <c r="FP54" s="202"/>
      <c r="FQ54" s="199"/>
      <c r="FR54" s="199"/>
      <c r="FU54" s="204"/>
      <c r="FV54" s="204"/>
      <c r="FW54" s="204"/>
      <c r="FX54" s="204"/>
      <c r="FY54" s="199"/>
      <c r="FZ54" s="199"/>
      <c r="GA54" s="200"/>
      <c r="GB54" s="201"/>
      <c r="GC54" s="199"/>
      <c r="GD54" s="199"/>
      <c r="GE54" s="202"/>
      <c r="GF54" s="202"/>
      <c r="GG54" s="202"/>
      <c r="GH54" s="199"/>
      <c r="GI54" s="199"/>
      <c r="GL54" s="204"/>
      <c r="GM54" s="204"/>
      <c r="GN54" s="204"/>
      <c r="GO54" s="204"/>
      <c r="GP54" s="199"/>
      <c r="GQ54" s="199"/>
      <c r="GR54" s="200"/>
      <c r="GS54" s="201"/>
      <c r="GT54" s="199"/>
      <c r="GU54" s="199"/>
      <c r="GV54" s="202"/>
      <c r="GW54" s="202"/>
      <c r="GX54" s="202"/>
      <c r="GY54" s="199"/>
      <c r="GZ54" s="199"/>
      <c r="HC54" s="204"/>
      <c r="HD54" s="204"/>
      <c r="HE54" s="204"/>
      <c r="HF54" s="204"/>
      <c r="HG54" s="199"/>
      <c r="HH54" s="199"/>
      <c r="HI54" s="200"/>
      <c r="HJ54" s="201"/>
      <c r="HK54" s="199"/>
      <c r="HL54" s="199"/>
      <c r="HM54" s="202"/>
      <c r="HN54" s="202"/>
      <c r="HO54" s="202"/>
      <c r="HP54" s="199"/>
      <c r="HQ54" s="199"/>
      <c r="HT54" s="204"/>
      <c r="HU54" s="204"/>
      <c r="HV54" s="204"/>
      <c r="HW54" s="204"/>
      <c r="HX54" s="199"/>
      <c r="HY54" s="199"/>
      <c r="HZ54" s="200"/>
      <c r="IA54" s="201"/>
      <c r="IB54" s="199"/>
      <c r="IC54" s="199"/>
      <c r="ID54" s="202"/>
      <c r="IE54" s="202"/>
      <c r="IF54" s="202"/>
      <c r="IG54" s="199"/>
      <c r="IH54" s="199"/>
      <c r="IK54" s="204"/>
    </row>
    <row r="55" spans="1:245" s="203" customFormat="1" ht="42" customHeight="1">
      <c r="A55" s="185" t="s">
        <v>5650</v>
      </c>
      <c r="B55" s="79" t="s">
        <v>3498</v>
      </c>
      <c r="C55" s="79" t="s">
        <v>3498</v>
      </c>
      <c r="D55" s="79" t="s">
        <v>546</v>
      </c>
      <c r="E55" s="80" t="str">
        <f t="shared" si="2"/>
        <v>美祢市大嶺町東分11313－1</v>
      </c>
      <c r="F55" s="80" t="s">
        <v>1026</v>
      </c>
      <c r="G55" s="75">
        <v>35997</v>
      </c>
      <c r="H55" s="107">
        <v>70</v>
      </c>
      <c r="I55" s="81" t="s">
        <v>2244</v>
      </c>
      <c r="J55" s="377"/>
      <c r="K55" s="223" t="s">
        <v>5623</v>
      </c>
      <c r="L55" s="191" t="s">
        <v>3495</v>
      </c>
      <c r="M55" s="191" t="s">
        <v>3498</v>
      </c>
      <c r="N55" s="192" t="s">
        <v>5649</v>
      </c>
      <c r="O55" s="192" t="s">
        <v>5648</v>
      </c>
      <c r="P55" s="193" t="str">
        <f t="shared" si="3"/>
        <v>（公立）</v>
      </c>
      <c r="Q55" s="288" t="s">
        <v>110</v>
      </c>
      <c r="R55" s="204"/>
      <c r="S55" s="202"/>
      <c r="T55" s="199"/>
      <c r="U55" s="199"/>
      <c r="X55" s="204"/>
      <c r="Y55" s="204"/>
      <c r="Z55" s="204"/>
      <c r="AA55" s="204"/>
      <c r="AB55" s="199"/>
      <c r="AC55" s="199"/>
      <c r="AD55" s="200"/>
      <c r="AE55" s="201"/>
      <c r="AF55" s="199"/>
      <c r="AG55" s="199"/>
      <c r="AH55" s="202"/>
      <c r="AI55" s="202"/>
      <c r="AJ55" s="202"/>
      <c r="AK55" s="199"/>
      <c r="AL55" s="199"/>
      <c r="AO55" s="204"/>
      <c r="AP55" s="204"/>
      <c r="AQ55" s="204"/>
      <c r="AR55" s="204"/>
      <c r="AS55" s="199"/>
      <c r="AT55" s="199"/>
      <c r="AU55" s="200"/>
      <c r="AV55" s="201"/>
      <c r="AW55" s="199"/>
      <c r="AX55" s="199"/>
      <c r="AY55" s="202"/>
      <c r="AZ55" s="202"/>
      <c r="BA55" s="202"/>
      <c r="BB55" s="199"/>
      <c r="BC55" s="199"/>
      <c r="BF55" s="204"/>
      <c r="BG55" s="204"/>
      <c r="BH55" s="204"/>
      <c r="BI55" s="204"/>
      <c r="BJ55" s="199"/>
      <c r="BK55" s="199"/>
      <c r="BL55" s="200"/>
      <c r="BM55" s="201"/>
      <c r="BN55" s="199"/>
      <c r="BO55" s="199"/>
      <c r="BP55" s="202"/>
      <c r="BQ55" s="202"/>
      <c r="BR55" s="202"/>
      <c r="BS55" s="199"/>
      <c r="BT55" s="199"/>
      <c r="BW55" s="204"/>
      <c r="BX55" s="204"/>
      <c r="BY55" s="204"/>
      <c r="BZ55" s="204"/>
      <c r="CA55" s="199"/>
      <c r="CB55" s="199"/>
      <c r="CC55" s="200"/>
      <c r="CD55" s="201"/>
      <c r="CE55" s="199"/>
      <c r="CF55" s="199"/>
      <c r="CG55" s="202"/>
      <c r="CH55" s="202"/>
      <c r="CI55" s="202"/>
      <c r="CJ55" s="199"/>
      <c r="CK55" s="199"/>
      <c r="CN55" s="204"/>
      <c r="CO55" s="204"/>
      <c r="CP55" s="204"/>
      <c r="CQ55" s="204"/>
      <c r="CR55" s="199"/>
      <c r="CS55" s="199"/>
      <c r="CT55" s="200"/>
      <c r="CU55" s="201"/>
      <c r="CV55" s="199"/>
      <c r="CW55" s="199"/>
      <c r="CX55" s="202"/>
      <c r="CY55" s="202"/>
      <c r="CZ55" s="202"/>
      <c r="DA55" s="199"/>
      <c r="DB55" s="199"/>
      <c r="DE55" s="204"/>
      <c r="DF55" s="204"/>
      <c r="DG55" s="204"/>
      <c r="DH55" s="204"/>
      <c r="DI55" s="199"/>
      <c r="DJ55" s="199"/>
      <c r="DK55" s="200"/>
      <c r="DL55" s="201"/>
      <c r="DM55" s="199"/>
      <c r="DN55" s="199"/>
      <c r="DO55" s="202"/>
      <c r="DP55" s="202"/>
      <c r="DQ55" s="202"/>
      <c r="DR55" s="199"/>
      <c r="DS55" s="199"/>
      <c r="DV55" s="204"/>
      <c r="DW55" s="204"/>
      <c r="DX55" s="204"/>
      <c r="DY55" s="204"/>
      <c r="DZ55" s="199"/>
      <c r="EA55" s="199"/>
      <c r="EB55" s="200"/>
      <c r="EC55" s="201"/>
      <c r="ED55" s="199"/>
      <c r="EE55" s="199"/>
      <c r="EF55" s="202"/>
      <c r="EG55" s="202"/>
      <c r="EH55" s="202"/>
      <c r="EI55" s="199"/>
      <c r="EJ55" s="199"/>
      <c r="EM55" s="204"/>
      <c r="EN55" s="204"/>
      <c r="EO55" s="204"/>
      <c r="EP55" s="204"/>
      <c r="EQ55" s="199"/>
      <c r="ER55" s="199"/>
      <c r="ES55" s="200"/>
      <c r="ET55" s="201"/>
      <c r="EU55" s="199"/>
      <c r="EV55" s="199"/>
      <c r="EW55" s="202"/>
      <c r="EX55" s="202"/>
      <c r="EY55" s="202"/>
      <c r="EZ55" s="199"/>
      <c r="FA55" s="199"/>
      <c r="FD55" s="204"/>
      <c r="FE55" s="204"/>
      <c r="FF55" s="204"/>
      <c r="FG55" s="204"/>
      <c r="FH55" s="199"/>
      <c r="FI55" s="199"/>
      <c r="FJ55" s="200"/>
      <c r="FK55" s="201"/>
      <c r="FL55" s="199"/>
      <c r="FM55" s="199"/>
      <c r="FN55" s="202"/>
      <c r="FO55" s="202"/>
      <c r="FP55" s="202"/>
      <c r="FQ55" s="199"/>
      <c r="FR55" s="199"/>
      <c r="FU55" s="204"/>
      <c r="FV55" s="204"/>
      <c r="FW55" s="204"/>
      <c r="FX55" s="204"/>
      <c r="FY55" s="199"/>
      <c r="FZ55" s="199"/>
      <c r="GA55" s="200"/>
      <c r="GB55" s="201"/>
      <c r="GC55" s="199"/>
      <c r="GD55" s="199"/>
      <c r="GE55" s="202"/>
      <c r="GF55" s="202"/>
      <c r="GG55" s="202"/>
      <c r="GH55" s="199"/>
      <c r="GI55" s="199"/>
      <c r="GL55" s="204"/>
      <c r="GM55" s="204"/>
      <c r="GN55" s="204"/>
      <c r="GO55" s="204"/>
      <c r="GP55" s="199"/>
      <c r="GQ55" s="199"/>
      <c r="GR55" s="200"/>
      <c r="GS55" s="201"/>
      <c r="GT55" s="199"/>
      <c r="GU55" s="199"/>
      <c r="GV55" s="202"/>
      <c r="GW55" s="202"/>
      <c r="GX55" s="202"/>
      <c r="GY55" s="199"/>
      <c r="GZ55" s="199"/>
      <c r="HC55" s="204"/>
      <c r="HD55" s="204"/>
      <c r="HE55" s="204"/>
      <c r="HF55" s="204"/>
      <c r="HG55" s="199"/>
      <c r="HH55" s="199"/>
      <c r="HI55" s="200"/>
      <c r="HJ55" s="201"/>
      <c r="HK55" s="199"/>
      <c r="HL55" s="199"/>
      <c r="HM55" s="202"/>
      <c r="HN55" s="202"/>
      <c r="HO55" s="202"/>
      <c r="HP55" s="199"/>
      <c r="HQ55" s="199"/>
      <c r="HT55" s="204"/>
      <c r="HU55" s="204"/>
      <c r="HV55" s="204"/>
      <c r="HW55" s="204"/>
      <c r="HX55" s="199"/>
      <c r="HY55" s="199"/>
      <c r="HZ55" s="200"/>
      <c r="IA55" s="201"/>
      <c r="IB55" s="199"/>
      <c r="IC55" s="199"/>
      <c r="ID55" s="202"/>
      <c r="IE55" s="202"/>
      <c r="IF55" s="202"/>
      <c r="IG55" s="199"/>
      <c r="IH55" s="199"/>
      <c r="IK55" s="204"/>
    </row>
    <row r="56" spans="1:245" s="203" customFormat="1" ht="42" customHeight="1">
      <c r="A56" s="185" t="s">
        <v>5647</v>
      </c>
      <c r="B56" s="79" t="s">
        <v>5646</v>
      </c>
      <c r="C56" s="79" t="s">
        <v>5646</v>
      </c>
      <c r="D56" s="79" t="s">
        <v>8151</v>
      </c>
      <c r="E56" s="80" t="str">
        <f t="shared" si="2"/>
        <v>周南市孝田町1-1</v>
      </c>
      <c r="F56" s="80" t="s">
        <v>1461</v>
      </c>
      <c r="G56" s="75">
        <v>34820</v>
      </c>
      <c r="H56" s="107">
        <v>100</v>
      </c>
      <c r="I56" s="81" t="s">
        <v>2245</v>
      </c>
      <c r="J56" s="377"/>
      <c r="K56" s="223" t="s">
        <v>5623</v>
      </c>
      <c r="L56" s="191" t="s">
        <v>1526</v>
      </c>
      <c r="M56" s="191" t="s">
        <v>1525</v>
      </c>
      <c r="N56" s="192" t="s">
        <v>2270</v>
      </c>
      <c r="O56" s="192" t="s">
        <v>5645</v>
      </c>
      <c r="P56" s="193" t="str">
        <f t="shared" si="3"/>
        <v>（私立）</v>
      </c>
      <c r="Q56" s="288" t="s">
        <v>114</v>
      </c>
      <c r="R56" s="204"/>
      <c r="S56" s="202"/>
      <c r="T56" s="199"/>
      <c r="U56" s="199"/>
      <c r="X56" s="204"/>
      <c r="Y56" s="204"/>
      <c r="Z56" s="204"/>
      <c r="AA56" s="204"/>
      <c r="AB56" s="199"/>
      <c r="AC56" s="199"/>
      <c r="AD56" s="200"/>
      <c r="AE56" s="201"/>
      <c r="AF56" s="199"/>
      <c r="AG56" s="199"/>
      <c r="AH56" s="202"/>
      <c r="AI56" s="202"/>
      <c r="AJ56" s="202"/>
      <c r="AK56" s="199"/>
      <c r="AL56" s="199"/>
      <c r="AO56" s="204"/>
      <c r="AP56" s="204"/>
      <c r="AQ56" s="204"/>
      <c r="AR56" s="204"/>
      <c r="AS56" s="199"/>
      <c r="AT56" s="199"/>
      <c r="AU56" s="200"/>
      <c r="AV56" s="201"/>
      <c r="AW56" s="199"/>
      <c r="AX56" s="199"/>
      <c r="AY56" s="202"/>
      <c r="AZ56" s="202"/>
      <c r="BA56" s="202"/>
      <c r="BB56" s="199"/>
      <c r="BC56" s="199"/>
      <c r="BF56" s="204"/>
      <c r="BG56" s="204"/>
      <c r="BH56" s="204"/>
      <c r="BI56" s="204"/>
      <c r="BJ56" s="199"/>
      <c r="BK56" s="199"/>
      <c r="BL56" s="200"/>
      <c r="BM56" s="201"/>
      <c r="BN56" s="199"/>
      <c r="BO56" s="199"/>
      <c r="BP56" s="202"/>
      <c r="BQ56" s="202"/>
      <c r="BR56" s="202"/>
      <c r="BS56" s="199"/>
      <c r="BT56" s="199"/>
      <c r="BW56" s="204"/>
      <c r="BX56" s="204"/>
      <c r="BY56" s="204"/>
      <c r="BZ56" s="204"/>
      <c r="CA56" s="199"/>
      <c r="CB56" s="199"/>
      <c r="CC56" s="200"/>
      <c r="CD56" s="201"/>
      <c r="CE56" s="199"/>
      <c r="CF56" s="199"/>
      <c r="CG56" s="202"/>
      <c r="CH56" s="202"/>
      <c r="CI56" s="202"/>
      <c r="CJ56" s="199"/>
      <c r="CK56" s="199"/>
      <c r="CN56" s="204"/>
      <c r="CO56" s="204"/>
      <c r="CP56" s="204"/>
      <c r="CQ56" s="204"/>
      <c r="CR56" s="199"/>
      <c r="CS56" s="199"/>
      <c r="CT56" s="200"/>
      <c r="CU56" s="201"/>
      <c r="CV56" s="199"/>
      <c r="CW56" s="199"/>
      <c r="CX56" s="202"/>
      <c r="CY56" s="202"/>
      <c r="CZ56" s="202"/>
      <c r="DA56" s="199"/>
      <c r="DB56" s="199"/>
      <c r="DE56" s="204"/>
      <c r="DF56" s="204"/>
      <c r="DG56" s="204"/>
      <c r="DH56" s="204"/>
      <c r="DI56" s="199"/>
      <c r="DJ56" s="199"/>
      <c r="DK56" s="200"/>
      <c r="DL56" s="201"/>
      <c r="DM56" s="199"/>
      <c r="DN56" s="199"/>
      <c r="DO56" s="202"/>
      <c r="DP56" s="202"/>
      <c r="DQ56" s="202"/>
      <c r="DR56" s="199"/>
      <c r="DS56" s="199"/>
      <c r="DV56" s="204"/>
      <c r="DW56" s="204"/>
      <c r="DX56" s="204"/>
      <c r="DY56" s="204"/>
      <c r="DZ56" s="199"/>
      <c r="EA56" s="199"/>
      <c r="EB56" s="200"/>
      <c r="EC56" s="201"/>
      <c r="ED56" s="199"/>
      <c r="EE56" s="199"/>
      <c r="EF56" s="202"/>
      <c r="EG56" s="202"/>
      <c r="EH56" s="202"/>
      <c r="EI56" s="199"/>
      <c r="EJ56" s="199"/>
      <c r="EM56" s="204"/>
      <c r="EN56" s="204"/>
      <c r="EO56" s="204"/>
      <c r="EP56" s="204"/>
      <c r="EQ56" s="199"/>
      <c r="ER56" s="199"/>
      <c r="ES56" s="200"/>
      <c r="ET56" s="201"/>
      <c r="EU56" s="199"/>
      <c r="EV56" s="199"/>
      <c r="EW56" s="202"/>
      <c r="EX56" s="202"/>
      <c r="EY56" s="202"/>
      <c r="EZ56" s="199"/>
      <c r="FA56" s="199"/>
      <c r="FD56" s="204"/>
      <c r="FE56" s="204"/>
      <c r="FF56" s="204"/>
      <c r="FG56" s="204"/>
      <c r="FH56" s="199"/>
      <c r="FI56" s="199"/>
      <c r="FJ56" s="200"/>
      <c r="FK56" s="201"/>
      <c r="FL56" s="199"/>
      <c r="FM56" s="199"/>
      <c r="FN56" s="202"/>
      <c r="FO56" s="202"/>
      <c r="FP56" s="202"/>
      <c r="FQ56" s="199"/>
      <c r="FR56" s="199"/>
      <c r="FU56" s="204"/>
      <c r="FV56" s="204"/>
      <c r="FW56" s="204"/>
      <c r="FX56" s="204"/>
      <c r="FY56" s="199"/>
      <c r="FZ56" s="199"/>
      <c r="GA56" s="200"/>
      <c r="GB56" s="201"/>
      <c r="GC56" s="199"/>
      <c r="GD56" s="199"/>
      <c r="GE56" s="202"/>
      <c r="GF56" s="202"/>
      <c r="GG56" s="202"/>
      <c r="GH56" s="199"/>
      <c r="GI56" s="199"/>
      <c r="GL56" s="204"/>
      <c r="GM56" s="204"/>
      <c r="GN56" s="204"/>
      <c r="GO56" s="204"/>
      <c r="GP56" s="199"/>
      <c r="GQ56" s="199"/>
      <c r="GR56" s="200"/>
      <c r="GS56" s="201"/>
      <c r="GT56" s="199"/>
      <c r="GU56" s="199"/>
      <c r="GV56" s="202"/>
      <c r="GW56" s="202"/>
      <c r="GX56" s="202"/>
      <c r="GY56" s="199"/>
      <c r="GZ56" s="199"/>
      <c r="HC56" s="204"/>
      <c r="HD56" s="204"/>
      <c r="HE56" s="204"/>
      <c r="HF56" s="204"/>
      <c r="HG56" s="199"/>
      <c r="HH56" s="199"/>
      <c r="HI56" s="200"/>
      <c r="HJ56" s="201"/>
      <c r="HK56" s="199"/>
      <c r="HL56" s="199"/>
      <c r="HM56" s="202"/>
      <c r="HN56" s="202"/>
      <c r="HO56" s="202"/>
      <c r="HP56" s="199"/>
      <c r="HQ56" s="199"/>
      <c r="HT56" s="204"/>
      <c r="HU56" s="204"/>
      <c r="HV56" s="204"/>
      <c r="HW56" s="204"/>
      <c r="HX56" s="199"/>
      <c r="HY56" s="199"/>
      <c r="HZ56" s="200"/>
      <c r="IA56" s="201"/>
      <c r="IB56" s="199"/>
      <c r="IC56" s="199"/>
      <c r="ID56" s="202"/>
      <c r="IE56" s="202"/>
      <c r="IF56" s="202"/>
      <c r="IG56" s="199"/>
      <c r="IH56" s="199"/>
      <c r="IK56" s="204"/>
    </row>
    <row r="57" spans="1:245" s="203" customFormat="1" ht="42" customHeight="1">
      <c r="A57" s="185" t="s">
        <v>5644</v>
      </c>
      <c r="B57" s="79" t="s">
        <v>4533</v>
      </c>
      <c r="C57" s="79" t="s">
        <v>4533</v>
      </c>
      <c r="D57" s="79" t="s">
        <v>5643</v>
      </c>
      <c r="E57" s="80" t="str">
        <f t="shared" si="2"/>
        <v>周南市新地3-5-1</v>
      </c>
      <c r="F57" s="80" t="s">
        <v>1462</v>
      </c>
      <c r="G57" s="75">
        <v>35535</v>
      </c>
      <c r="H57" s="107">
        <v>57</v>
      </c>
      <c r="I57" s="81" t="s">
        <v>2246</v>
      </c>
      <c r="J57" s="377"/>
      <c r="K57" s="223" t="s">
        <v>5623</v>
      </c>
      <c r="L57" s="191" t="s">
        <v>1526</v>
      </c>
      <c r="M57" s="191" t="s">
        <v>1525</v>
      </c>
      <c r="N57" s="192" t="s">
        <v>808</v>
      </c>
      <c r="O57" s="192" t="s">
        <v>5642</v>
      </c>
      <c r="P57" s="193" t="str">
        <f t="shared" si="3"/>
        <v>（私立）</v>
      </c>
      <c r="Q57" s="288" t="s">
        <v>114</v>
      </c>
      <c r="R57" s="204"/>
      <c r="S57" s="202"/>
      <c r="T57" s="199"/>
      <c r="U57" s="199"/>
      <c r="X57" s="204"/>
      <c r="Y57" s="204"/>
      <c r="Z57" s="204"/>
      <c r="AA57" s="204"/>
      <c r="AB57" s="199"/>
      <c r="AC57" s="199"/>
      <c r="AD57" s="200"/>
      <c r="AE57" s="201"/>
      <c r="AF57" s="199"/>
      <c r="AG57" s="199"/>
      <c r="AH57" s="202"/>
      <c r="AI57" s="202"/>
      <c r="AJ57" s="202"/>
      <c r="AK57" s="199"/>
      <c r="AL57" s="199"/>
      <c r="AO57" s="204"/>
      <c r="AP57" s="204"/>
      <c r="AQ57" s="204"/>
      <c r="AR57" s="204"/>
      <c r="AS57" s="199"/>
      <c r="AT57" s="199"/>
      <c r="AU57" s="200"/>
      <c r="AV57" s="201"/>
      <c r="AW57" s="199"/>
      <c r="AX57" s="199"/>
      <c r="AY57" s="202"/>
      <c r="AZ57" s="202"/>
      <c r="BA57" s="202"/>
      <c r="BB57" s="199"/>
      <c r="BC57" s="199"/>
      <c r="BF57" s="204"/>
      <c r="BG57" s="204"/>
      <c r="BH57" s="204"/>
      <c r="BI57" s="204"/>
      <c r="BJ57" s="199"/>
      <c r="BK57" s="199"/>
      <c r="BL57" s="200"/>
      <c r="BM57" s="201"/>
      <c r="BN57" s="199"/>
      <c r="BO57" s="199"/>
      <c r="BP57" s="202"/>
      <c r="BQ57" s="202"/>
      <c r="BR57" s="202"/>
      <c r="BS57" s="199"/>
      <c r="BT57" s="199"/>
      <c r="BW57" s="204"/>
      <c r="BX57" s="204"/>
      <c r="BY57" s="204"/>
      <c r="BZ57" s="204"/>
      <c r="CA57" s="199"/>
      <c r="CB57" s="199"/>
      <c r="CC57" s="200"/>
      <c r="CD57" s="201"/>
      <c r="CE57" s="199"/>
      <c r="CF57" s="199"/>
      <c r="CG57" s="202"/>
      <c r="CH57" s="202"/>
      <c r="CI57" s="202"/>
      <c r="CJ57" s="199"/>
      <c r="CK57" s="199"/>
      <c r="CN57" s="204"/>
      <c r="CO57" s="204"/>
      <c r="CP57" s="204"/>
      <c r="CQ57" s="204"/>
      <c r="CR57" s="199"/>
      <c r="CS57" s="199"/>
      <c r="CT57" s="200"/>
      <c r="CU57" s="201"/>
      <c r="CV57" s="199"/>
      <c r="CW57" s="199"/>
      <c r="CX57" s="202"/>
      <c r="CY57" s="202"/>
      <c r="CZ57" s="202"/>
      <c r="DA57" s="199"/>
      <c r="DB57" s="199"/>
      <c r="DE57" s="204"/>
      <c r="DF57" s="204"/>
      <c r="DG57" s="204"/>
      <c r="DH57" s="204"/>
      <c r="DI57" s="199"/>
      <c r="DJ57" s="199"/>
      <c r="DK57" s="200"/>
      <c r="DL57" s="201"/>
      <c r="DM57" s="199"/>
      <c r="DN57" s="199"/>
      <c r="DO57" s="202"/>
      <c r="DP57" s="202"/>
      <c r="DQ57" s="202"/>
      <c r="DR57" s="199"/>
      <c r="DS57" s="199"/>
      <c r="DV57" s="204"/>
      <c r="DW57" s="204"/>
      <c r="DX57" s="204"/>
      <c r="DY57" s="204"/>
      <c r="DZ57" s="199"/>
      <c r="EA57" s="199"/>
      <c r="EB57" s="200"/>
      <c r="EC57" s="201"/>
      <c r="ED57" s="199"/>
      <c r="EE57" s="199"/>
      <c r="EF57" s="202"/>
      <c r="EG57" s="202"/>
      <c r="EH57" s="202"/>
      <c r="EI57" s="199"/>
      <c r="EJ57" s="199"/>
      <c r="EM57" s="204"/>
      <c r="EN57" s="204"/>
      <c r="EO57" s="204"/>
      <c r="EP57" s="204"/>
      <c r="EQ57" s="199"/>
      <c r="ER57" s="199"/>
      <c r="ES57" s="200"/>
      <c r="ET57" s="201"/>
      <c r="EU57" s="199"/>
      <c r="EV57" s="199"/>
      <c r="EW57" s="202"/>
      <c r="EX57" s="202"/>
      <c r="EY57" s="202"/>
      <c r="EZ57" s="199"/>
      <c r="FA57" s="199"/>
      <c r="FD57" s="204"/>
      <c r="FE57" s="204"/>
      <c r="FF57" s="204"/>
      <c r="FG57" s="204"/>
      <c r="FH57" s="199"/>
      <c r="FI57" s="199"/>
      <c r="FJ57" s="200"/>
      <c r="FK57" s="201"/>
      <c r="FL57" s="199"/>
      <c r="FM57" s="199"/>
      <c r="FN57" s="202"/>
      <c r="FO57" s="202"/>
      <c r="FP57" s="202"/>
      <c r="FQ57" s="199"/>
      <c r="FR57" s="199"/>
      <c r="FU57" s="204"/>
      <c r="FV57" s="204"/>
      <c r="FW57" s="204"/>
      <c r="FX57" s="204"/>
      <c r="FY57" s="199"/>
      <c r="FZ57" s="199"/>
      <c r="GA57" s="200"/>
      <c r="GB57" s="201"/>
      <c r="GC57" s="199"/>
      <c r="GD57" s="199"/>
      <c r="GE57" s="202"/>
      <c r="GF57" s="202"/>
      <c r="GG57" s="202"/>
      <c r="GH57" s="199"/>
      <c r="GI57" s="199"/>
      <c r="GL57" s="204"/>
      <c r="GM57" s="204"/>
      <c r="GN57" s="204"/>
      <c r="GO57" s="204"/>
      <c r="GP57" s="199"/>
      <c r="GQ57" s="199"/>
      <c r="GR57" s="200"/>
      <c r="GS57" s="201"/>
      <c r="GT57" s="199"/>
      <c r="GU57" s="199"/>
      <c r="GV57" s="202"/>
      <c r="GW57" s="202"/>
      <c r="GX57" s="202"/>
      <c r="GY57" s="199"/>
      <c r="GZ57" s="199"/>
      <c r="HC57" s="204"/>
      <c r="HD57" s="204"/>
      <c r="HE57" s="204"/>
      <c r="HF57" s="204"/>
      <c r="HG57" s="199"/>
      <c r="HH57" s="199"/>
      <c r="HI57" s="200"/>
      <c r="HJ57" s="201"/>
      <c r="HK57" s="199"/>
      <c r="HL57" s="199"/>
      <c r="HM57" s="202"/>
      <c r="HN57" s="202"/>
      <c r="HO57" s="202"/>
      <c r="HP57" s="199"/>
      <c r="HQ57" s="199"/>
      <c r="HT57" s="204"/>
      <c r="HU57" s="204"/>
      <c r="HV57" s="204"/>
      <c r="HW57" s="204"/>
      <c r="HX57" s="199"/>
      <c r="HY57" s="199"/>
      <c r="HZ57" s="200"/>
      <c r="IA57" s="201"/>
      <c r="IB57" s="199"/>
      <c r="IC57" s="199"/>
      <c r="ID57" s="202"/>
      <c r="IE57" s="202"/>
      <c r="IF57" s="202"/>
      <c r="IG57" s="199"/>
      <c r="IH57" s="199"/>
      <c r="IK57" s="204"/>
    </row>
    <row r="58" spans="1:245" s="203" customFormat="1" ht="42" customHeight="1">
      <c r="A58" s="185" t="s">
        <v>5641</v>
      </c>
      <c r="B58" s="79" t="s">
        <v>4503</v>
      </c>
      <c r="C58" s="79" t="s">
        <v>4503</v>
      </c>
      <c r="D58" s="79" t="s">
        <v>4046</v>
      </c>
      <c r="E58" s="80" t="str">
        <f t="shared" si="2"/>
        <v>周南市湯野4204-1</v>
      </c>
      <c r="F58" s="80" t="s">
        <v>1027</v>
      </c>
      <c r="G58" s="75">
        <v>35961</v>
      </c>
      <c r="H58" s="107">
        <v>55</v>
      </c>
      <c r="I58" s="81" t="s">
        <v>2247</v>
      </c>
      <c r="J58" s="377"/>
      <c r="K58" s="223" t="s">
        <v>5623</v>
      </c>
      <c r="L58" s="191" t="s">
        <v>1526</v>
      </c>
      <c r="M58" s="191" t="s">
        <v>1525</v>
      </c>
      <c r="N58" s="192" t="s">
        <v>2271</v>
      </c>
      <c r="O58" s="192" t="s">
        <v>5640</v>
      </c>
      <c r="P58" s="193" t="str">
        <f t="shared" si="3"/>
        <v>（私立）</v>
      </c>
      <c r="Q58" s="288" t="s">
        <v>114</v>
      </c>
      <c r="R58" s="204"/>
      <c r="S58" s="202"/>
      <c r="T58" s="199"/>
      <c r="U58" s="199"/>
      <c r="X58" s="204"/>
      <c r="Y58" s="204"/>
      <c r="Z58" s="204"/>
      <c r="AA58" s="204"/>
      <c r="AB58" s="199"/>
      <c r="AC58" s="199"/>
      <c r="AD58" s="200"/>
      <c r="AE58" s="201"/>
      <c r="AF58" s="199"/>
      <c r="AG58" s="199"/>
      <c r="AH58" s="202"/>
      <c r="AI58" s="202"/>
      <c r="AJ58" s="202"/>
      <c r="AK58" s="199"/>
      <c r="AL58" s="199"/>
      <c r="AO58" s="204"/>
      <c r="AP58" s="204"/>
      <c r="AQ58" s="204"/>
      <c r="AR58" s="204"/>
      <c r="AS58" s="199"/>
      <c r="AT58" s="199"/>
      <c r="AU58" s="200"/>
      <c r="AV58" s="201"/>
      <c r="AW58" s="199"/>
      <c r="AX58" s="199"/>
      <c r="AY58" s="202"/>
      <c r="AZ58" s="202"/>
      <c r="BA58" s="202"/>
      <c r="BB58" s="199"/>
      <c r="BC58" s="199"/>
      <c r="BF58" s="204"/>
      <c r="BG58" s="204"/>
      <c r="BH58" s="204"/>
      <c r="BI58" s="204"/>
      <c r="BJ58" s="199"/>
      <c r="BK58" s="199"/>
      <c r="BL58" s="200"/>
      <c r="BM58" s="201"/>
      <c r="BN58" s="199"/>
      <c r="BO58" s="199"/>
      <c r="BP58" s="202"/>
      <c r="BQ58" s="202"/>
      <c r="BR58" s="202"/>
      <c r="BS58" s="199"/>
      <c r="BT58" s="199"/>
      <c r="BW58" s="204"/>
      <c r="BX58" s="204"/>
      <c r="BY58" s="204"/>
      <c r="BZ58" s="204"/>
      <c r="CA58" s="199"/>
      <c r="CB58" s="199"/>
      <c r="CC58" s="200"/>
      <c r="CD58" s="201"/>
      <c r="CE58" s="199"/>
      <c r="CF58" s="199"/>
      <c r="CG58" s="202"/>
      <c r="CH58" s="202"/>
      <c r="CI58" s="202"/>
      <c r="CJ58" s="199"/>
      <c r="CK58" s="199"/>
      <c r="CN58" s="204"/>
      <c r="CO58" s="204"/>
      <c r="CP58" s="204"/>
      <c r="CQ58" s="204"/>
      <c r="CR58" s="199"/>
      <c r="CS58" s="199"/>
      <c r="CT58" s="200"/>
      <c r="CU58" s="201"/>
      <c r="CV58" s="199"/>
      <c r="CW58" s="199"/>
      <c r="CX58" s="202"/>
      <c r="CY58" s="202"/>
      <c r="CZ58" s="202"/>
      <c r="DA58" s="199"/>
      <c r="DB58" s="199"/>
      <c r="DE58" s="204"/>
      <c r="DF58" s="204"/>
      <c r="DG58" s="204"/>
      <c r="DH58" s="204"/>
      <c r="DI58" s="199"/>
      <c r="DJ58" s="199"/>
      <c r="DK58" s="200"/>
      <c r="DL58" s="201"/>
      <c r="DM58" s="199"/>
      <c r="DN58" s="199"/>
      <c r="DO58" s="202"/>
      <c r="DP58" s="202"/>
      <c r="DQ58" s="202"/>
      <c r="DR58" s="199"/>
      <c r="DS58" s="199"/>
      <c r="DV58" s="204"/>
      <c r="DW58" s="204"/>
      <c r="DX58" s="204"/>
      <c r="DY58" s="204"/>
      <c r="DZ58" s="199"/>
      <c r="EA58" s="199"/>
      <c r="EB58" s="200"/>
      <c r="EC58" s="201"/>
      <c r="ED58" s="199"/>
      <c r="EE58" s="199"/>
      <c r="EF58" s="202"/>
      <c r="EG58" s="202"/>
      <c r="EH58" s="202"/>
      <c r="EI58" s="199"/>
      <c r="EJ58" s="199"/>
      <c r="EM58" s="204"/>
      <c r="EN58" s="204"/>
      <c r="EO58" s="204"/>
      <c r="EP58" s="204"/>
      <c r="EQ58" s="199"/>
      <c r="ER58" s="199"/>
      <c r="ES58" s="200"/>
      <c r="ET58" s="201"/>
      <c r="EU58" s="199"/>
      <c r="EV58" s="199"/>
      <c r="EW58" s="202"/>
      <c r="EX58" s="202"/>
      <c r="EY58" s="202"/>
      <c r="EZ58" s="199"/>
      <c r="FA58" s="199"/>
      <c r="FD58" s="204"/>
      <c r="FE58" s="204"/>
      <c r="FF58" s="204"/>
      <c r="FG58" s="204"/>
      <c r="FH58" s="199"/>
      <c r="FI58" s="199"/>
      <c r="FJ58" s="200"/>
      <c r="FK58" s="201"/>
      <c r="FL58" s="199"/>
      <c r="FM58" s="199"/>
      <c r="FN58" s="202"/>
      <c r="FO58" s="202"/>
      <c r="FP58" s="202"/>
      <c r="FQ58" s="199"/>
      <c r="FR58" s="199"/>
      <c r="FU58" s="204"/>
      <c r="FV58" s="204"/>
      <c r="FW58" s="204"/>
      <c r="FX58" s="204"/>
      <c r="FY58" s="199"/>
      <c r="FZ58" s="199"/>
      <c r="GA58" s="200"/>
      <c r="GB58" s="201"/>
      <c r="GC58" s="199"/>
      <c r="GD58" s="199"/>
      <c r="GE58" s="202"/>
      <c r="GF58" s="202"/>
      <c r="GG58" s="202"/>
      <c r="GH58" s="199"/>
      <c r="GI58" s="199"/>
      <c r="GL58" s="204"/>
      <c r="GM58" s="204"/>
      <c r="GN58" s="204"/>
      <c r="GO58" s="204"/>
      <c r="GP58" s="199"/>
      <c r="GQ58" s="199"/>
      <c r="GR58" s="200"/>
      <c r="GS58" s="201"/>
      <c r="GT58" s="199"/>
      <c r="GU58" s="199"/>
      <c r="GV58" s="202"/>
      <c r="GW58" s="202"/>
      <c r="GX58" s="202"/>
      <c r="GY58" s="199"/>
      <c r="GZ58" s="199"/>
      <c r="HC58" s="204"/>
      <c r="HD58" s="204"/>
      <c r="HE58" s="204"/>
      <c r="HF58" s="204"/>
      <c r="HG58" s="199"/>
      <c r="HH58" s="199"/>
      <c r="HI58" s="200"/>
      <c r="HJ58" s="201"/>
      <c r="HK58" s="199"/>
      <c r="HL58" s="199"/>
      <c r="HM58" s="202"/>
      <c r="HN58" s="202"/>
      <c r="HO58" s="202"/>
      <c r="HP58" s="199"/>
      <c r="HQ58" s="199"/>
      <c r="HT58" s="204"/>
      <c r="HU58" s="204"/>
      <c r="HV58" s="204"/>
      <c r="HW58" s="204"/>
      <c r="HX58" s="199"/>
      <c r="HY58" s="199"/>
      <c r="HZ58" s="200"/>
      <c r="IA58" s="201"/>
      <c r="IB58" s="199"/>
      <c r="IC58" s="199"/>
      <c r="ID58" s="202"/>
      <c r="IE58" s="202"/>
      <c r="IF58" s="202"/>
      <c r="IG58" s="199"/>
      <c r="IH58" s="199"/>
      <c r="IK58" s="204"/>
    </row>
    <row r="59" spans="1:245" s="203" customFormat="1" ht="42" customHeight="1">
      <c r="A59" s="185" t="s">
        <v>5639</v>
      </c>
      <c r="B59" s="79" t="s">
        <v>5638</v>
      </c>
      <c r="C59" s="79" t="s">
        <v>5638</v>
      </c>
      <c r="D59" s="79" t="s">
        <v>3287</v>
      </c>
      <c r="E59" s="80" t="str">
        <f t="shared" si="2"/>
        <v>周南市羽島1-2-23</v>
      </c>
      <c r="F59" s="80" t="s">
        <v>1463</v>
      </c>
      <c r="G59" s="75">
        <v>36606</v>
      </c>
      <c r="H59" s="107">
        <v>100</v>
      </c>
      <c r="I59" s="81" t="s">
        <v>2248</v>
      </c>
      <c r="J59" s="377"/>
      <c r="K59" s="223" t="s">
        <v>5623</v>
      </c>
      <c r="L59" s="191" t="s">
        <v>1526</v>
      </c>
      <c r="M59" s="191" t="s">
        <v>1525</v>
      </c>
      <c r="N59" s="192" t="s">
        <v>2272</v>
      </c>
      <c r="O59" s="192" t="s">
        <v>5637</v>
      </c>
      <c r="P59" s="193" t="str">
        <f t="shared" si="3"/>
        <v>（私立）</v>
      </c>
      <c r="Q59" s="288" t="s">
        <v>114</v>
      </c>
      <c r="R59" s="204"/>
      <c r="S59" s="202"/>
      <c r="T59" s="199"/>
      <c r="U59" s="199"/>
      <c r="X59" s="204"/>
      <c r="Y59" s="204"/>
      <c r="Z59" s="204"/>
      <c r="AA59" s="204"/>
      <c r="AB59" s="199"/>
      <c r="AC59" s="199"/>
      <c r="AD59" s="200"/>
      <c r="AE59" s="201"/>
      <c r="AF59" s="199"/>
      <c r="AG59" s="199"/>
      <c r="AH59" s="202"/>
      <c r="AI59" s="202"/>
      <c r="AJ59" s="202"/>
      <c r="AK59" s="199"/>
      <c r="AL59" s="199"/>
      <c r="AO59" s="204"/>
      <c r="AP59" s="204"/>
      <c r="AQ59" s="204"/>
      <c r="AR59" s="204"/>
      <c r="AS59" s="199"/>
      <c r="AT59" s="199"/>
      <c r="AU59" s="200"/>
      <c r="AV59" s="201"/>
      <c r="AW59" s="199"/>
      <c r="AX59" s="199"/>
      <c r="AY59" s="202"/>
      <c r="AZ59" s="202"/>
      <c r="BA59" s="202"/>
      <c r="BB59" s="199"/>
      <c r="BC59" s="199"/>
      <c r="BF59" s="204"/>
      <c r="BG59" s="204"/>
      <c r="BH59" s="204"/>
      <c r="BI59" s="204"/>
      <c r="BJ59" s="199"/>
      <c r="BK59" s="199"/>
      <c r="BL59" s="200"/>
      <c r="BM59" s="201"/>
      <c r="BN59" s="199"/>
      <c r="BO59" s="199"/>
      <c r="BP59" s="202"/>
      <c r="BQ59" s="202"/>
      <c r="BR59" s="202"/>
      <c r="BS59" s="199"/>
      <c r="BT59" s="199"/>
      <c r="BW59" s="204"/>
      <c r="BX59" s="204"/>
      <c r="BY59" s="204"/>
      <c r="BZ59" s="204"/>
      <c r="CA59" s="199"/>
      <c r="CB59" s="199"/>
      <c r="CC59" s="200"/>
      <c r="CD59" s="201"/>
      <c r="CE59" s="199"/>
      <c r="CF59" s="199"/>
      <c r="CG59" s="202"/>
      <c r="CH59" s="202"/>
      <c r="CI59" s="202"/>
      <c r="CJ59" s="199"/>
      <c r="CK59" s="199"/>
      <c r="CN59" s="204"/>
      <c r="CO59" s="204"/>
      <c r="CP59" s="204"/>
      <c r="CQ59" s="204"/>
      <c r="CR59" s="199"/>
      <c r="CS59" s="199"/>
      <c r="CT59" s="200"/>
      <c r="CU59" s="201"/>
      <c r="CV59" s="199"/>
      <c r="CW59" s="199"/>
      <c r="CX59" s="202"/>
      <c r="CY59" s="202"/>
      <c r="CZ59" s="202"/>
      <c r="DA59" s="199"/>
      <c r="DB59" s="199"/>
      <c r="DE59" s="204"/>
      <c r="DF59" s="204"/>
      <c r="DG59" s="204"/>
      <c r="DH59" s="204"/>
      <c r="DI59" s="199"/>
      <c r="DJ59" s="199"/>
      <c r="DK59" s="200"/>
      <c r="DL59" s="201"/>
      <c r="DM59" s="199"/>
      <c r="DN59" s="199"/>
      <c r="DO59" s="202"/>
      <c r="DP59" s="202"/>
      <c r="DQ59" s="202"/>
      <c r="DR59" s="199"/>
      <c r="DS59" s="199"/>
      <c r="DV59" s="204"/>
      <c r="DW59" s="204"/>
      <c r="DX59" s="204"/>
      <c r="DY59" s="204"/>
      <c r="DZ59" s="199"/>
      <c r="EA59" s="199"/>
      <c r="EB59" s="200"/>
      <c r="EC59" s="201"/>
      <c r="ED59" s="199"/>
      <c r="EE59" s="199"/>
      <c r="EF59" s="202"/>
      <c r="EG59" s="202"/>
      <c r="EH59" s="202"/>
      <c r="EI59" s="199"/>
      <c r="EJ59" s="199"/>
      <c r="EM59" s="204"/>
      <c r="EN59" s="204"/>
      <c r="EO59" s="204"/>
      <c r="EP59" s="204"/>
      <c r="EQ59" s="199"/>
      <c r="ER59" s="199"/>
      <c r="ES59" s="200"/>
      <c r="ET59" s="201"/>
      <c r="EU59" s="199"/>
      <c r="EV59" s="199"/>
      <c r="EW59" s="202"/>
      <c r="EX59" s="202"/>
      <c r="EY59" s="202"/>
      <c r="EZ59" s="199"/>
      <c r="FA59" s="199"/>
      <c r="FD59" s="204"/>
      <c r="FE59" s="204"/>
      <c r="FF59" s="204"/>
      <c r="FG59" s="204"/>
      <c r="FH59" s="199"/>
      <c r="FI59" s="199"/>
      <c r="FJ59" s="200"/>
      <c r="FK59" s="201"/>
      <c r="FL59" s="199"/>
      <c r="FM59" s="199"/>
      <c r="FN59" s="202"/>
      <c r="FO59" s="202"/>
      <c r="FP59" s="202"/>
      <c r="FQ59" s="199"/>
      <c r="FR59" s="199"/>
      <c r="FU59" s="204"/>
      <c r="FV59" s="204"/>
      <c r="FW59" s="204"/>
      <c r="FX59" s="204"/>
      <c r="FY59" s="199"/>
      <c r="FZ59" s="199"/>
      <c r="GA59" s="200"/>
      <c r="GB59" s="201"/>
      <c r="GC59" s="199"/>
      <c r="GD59" s="199"/>
      <c r="GE59" s="202"/>
      <c r="GF59" s="202"/>
      <c r="GG59" s="202"/>
      <c r="GH59" s="199"/>
      <c r="GI59" s="199"/>
      <c r="GL59" s="204"/>
      <c r="GM59" s="204"/>
      <c r="GN59" s="204"/>
      <c r="GO59" s="204"/>
      <c r="GP59" s="199"/>
      <c r="GQ59" s="199"/>
      <c r="GR59" s="200"/>
      <c r="GS59" s="201"/>
      <c r="GT59" s="199"/>
      <c r="GU59" s="199"/>
      <c r="GV59" s="202"/>
      <c r="GW59" s="202"/>
      <c r="GX59" s="202"/>
      <c r="GY59" s="199"/>
      <c r="GZ59" s="199"/>
      <c r="HC59" s="204"/>
      <c r="HD59" s="204"/>
      <c r="HE59" s="204"/>
      <c r="HF59" s="204"/>
      <c r="HG59" s="199"/>
      <c r="HH59" s="199"/>
      <c r="HI59" s="200"/>
      <c r="HJ59" s="201"/>
      <c r="HK59" s="199"/>
      <c r="HL59" s="199"/>
      <c r="HM59" s="202"/>
      <c r="HN59" s="202"/>
      <c r="HO59" s="202"/>
      <c r="HP59" s="199"/>
      <c r="HQ59" s="199"/>
      <c r="HT59" s="204"/>
      <c r="HU59" s="204"/>
      <c r="HV59" s="204"/>
      <c r="HW59" s="204"/>
      <c r="HX59" s="199"/>
      <c r="HY59" s="199"/>
      <c r="HZ59" s="200"/>
      <c r="IA59" s="201"/>
      <c r="IB59" s="199"/>
      <c r="IC59" s="199"/>
      <c r="ID59" s="202"/>
      <c r="IE59" s="202"/>
      <c r="IF59" s="202"/>
      <c r="IG59" s="199"/>
      <c r="IH59" s="199"/>
      <c r="IK59" s="204"/>
    </row>
    <row r="60" spans="1:245" s="203" customFormat="1" ht="42" customHeight="1">
      <c r="A60" s="185" t="s">
        <v>7185</v>
      </c>
      <c r="B60" s="79" t="s">
        <v>1525</v>
      </c>
      <c r="C60" s="79" t="s">
        <v>911</v>
      </c>
      <c r="D60" s="79" t="s">
        <v>511</v>
      </c>
      <c r="E60" s="80" t="str">
        <f t="shared" si="2"/>
        <v>周南市宮の前2-6-27</v>
      </c>
      <c r="F60" s="80" t="s">
        <v>1437</v>
      </c>
      <c r="G60" s="75">
        <v>38078</v>
      </c>
      <c r="H60" s="107">
        <v>62</v>
      </c>
      <c r="I60" s="81" t="s">
        <v>2249</v>
      </c>
      <c r="J60" s="377"/>
      <c r="K60" s="223" t="s">
        <v>5623</v>
      </c>
      <c r="L60" s="191" t="s">
        <v>1526</v>
      </c>
      <c r="M60" s="191" t="s">
        <v>97</v>
      </c>
      <c r="N60" s="192" t="s">
        <v>50</v>
      </c>
      <c r="O60" s="192" t="s">
        <v>7186</v>
      </c>
      <c r="P60" s="193" t="str">
        <f t="shared" si="3"/>
        <v>（公立）</v>
      </c>
      <c r="Q60" s="288" t="s">
        <v>110</v>
      </c>
      <c r="R60" s="204"/>
      <c r="S60" s="202"/>
      <c r="T60" s="199"/>
      <c r="U60" s="199"/>
      <c r="X60" s="204"/>
      <c r="Y60" s="204"/>
      <c r="Z60" s="204"/>
      <c r="AA60" s="204"/>
      <c r="AB60" s="199"/>
      <c r="AC60" s="199"/>
      <c r="AD60" s="200"/>
      <c r="AE60" s="201"/>
      <c r="AF60" s="199"/>
      <c r="AG60" s="199"/>
      <c r="AH60" s="202"/>
      <c r="AI60" s="202"/>
      <c r="AJ60" s="202"/>
      <c r="AK60" s="199"/>
      <c r="AL60" s="199"/>
      <c r="AO60" s="204"/>
      <c r="AP60" s="204"/>
      <c r="AQ60" s="204"/>
      <c r="AR60" s="204"/>
      <c r="AS60" s="199"/>
      <c r="AT60" s="199"/>
      <c r="AU60" s="200"/>
      <c r="AV60" s="201"/>
      <c r="AW60" s="199"/>
      <c r="AX60" s="199"/>
      <c r="AY60" s="202"/>
      <c r="AZ60" s="202"/>
      <c r="BA60" s="202"/>
      <c r="BB60" s="199"/>
      <c r="BC60" s="199"/>
      <c r="BF60" s="204"/>
      <c r="BG60" s="204"/>
      <c r="BH60" s="204"/>
      <c r="BI60" s="204"/>
      <c r="BJ60" s="199"/>
      <c r="BK60" s="199"/>
      <c r="BL60" s="200"/>
      <c r="BM60" s="201"/>
      <c r="BN60" s="199"/>
      <c r="BO60" s="199"/>
      <c r="BP60" s="202"/>
      <c r="BQ60" s="202"/>
      <c r="BR60" s="202"/>
      <c r="BS60" s="199"/>
      <c r="BT60" s="199"/>
      <c r="BW60" s="204"/>
      <c r="BX60" s="204"/>
      <c r="BY60" s="204"/>
      <c r="BZ60" s="204"/>
      <c r="CA60" s="199"/>
      <c r="CB60" s="199"/>
      <c r="CC60" s="200"/>
      <c r="CD60" s="201"/>
      <c r="CE60" s="199"/>
      <c r="CF60" s="199"/>
      <c r="CG60" s="202"/>
      <c r="CH60" s="202"/>
      <c r="CI60" s="202"/>
      <c r="CJ60" s="199"/>
      <c r="CK60" s="199"/>
      <c r="CN60" s="204"/>
      <c r="CO60" s="204"/>
      <c r="CP60" s="204"/>
      <c r="CQ60" s="204"/>
      <c r="CR60" s="199"/>
      <c r="CS60" s="199"/>
      <c r="CT60" s="200"/>
      <c r="CU60" s="201"/>
      <c r="CV60" s="199"/>
      <c r="CW60" s="199"/>
      <c r="CX60" s="202"/>
      <c r="CY60" s="202"/>
      <c r="CZ60" s="202"/>
      <c r="DA60" s="199"/>
      <c r="DB60" s="199"/>
      <c r="DE60" s="204"/>
      <c r="DF60" s="204"/>
      <c r="DG60" s="204"/>
      <c r="DH60" s="204"/>
      <c r="DI60" s="199"/>
      <c r="DJ60" s="199"/>
      <c r="DK60" s="200"/>
      <c r="DL60" s="201"/>
      <c r="DM60" s="199"/>
      <c r="DN60" s="199"/>
      <c r="DO60" s="202"/>
      <c r="DP60" s="202"/>
      <c r="DQ60" s="202"/>
      <c r="DR60" s="199"/>
      <c r="DS60" s="199"/>
      <c r="DV60" s="204"/>
      <c r="DW60" s="204"/>
      <c r="DX60" s="204"/>
      <c r="DY60" s="204"/>
      <c r="DZ60" s="199"/>
      <c r="EA60" s="199"/>
      <c r="EB60" s="200"/>
      <c r="EC60" s="201"/>
      <c r="ED60" s="199"/>
      <c r="EE60" s="199"/>
      <c r="EF60" s="202"/>
      <c r="EG60" s="202"/>
      <c r="EH60" s="202"/>
      <c r="EI60" s="199"/>
      <c r="EJ60" s="199"/>
      <c r="EM60" s="204"/>
      <c r="EN60" s="204"/>
      <c r="EO60" s="204"/>
      <c r="EP60" s="204"/>
      <c r="EQ60" s="199"/>
      <c r="ER60" s="199"/>
      <c r="ES60" s="200"/>
      <c r="ET60" s="201"/>
      <c r="EU60" s="199"/>
      <c r="EV60" s="199"/>
      <c r="EW60" s="202"/>
      <c r="EX60" s="202"/>
      <c r="EY60" s="202"/>
      <c r="EZ60" s="199"/>
      <c r="FA60" s="199"/>
      <c r="FD60" s="204"/>
      <c r="FE60" s="204"/>
      <c r="FF60" s="204"/>
      <c r="FG60" s="204"/>
      <c r="FH60" s="199"/>
      <c r="FI60" s="199"/>
      <c r="FJ60" s="200"/>
      <c r="FK60" s="201"/>
      <c r="FL60" s="199"/>
      <c r="FM60" s="199"/>
      <c r="FN60" s="202"/>
      <c r="FO60" s="202"/>
      <c r="FP60" s="202"/>
      <c r="FQ60" s="199"/>
      <c r="FR60" s="199"/>
      <c r="FU60" s="204"/>
      <c r="FV60" s="204"/>
      <c r="FW60" s="204"/>
      <c r="FX60" s="204"/>
      <c r="FY60" s="199"/>
      <c r="FZ60" s="199"/>
      <c r="GA60" s="200"/>
      <c r="GB60" s="201"/>
      <c r="GC60" s="199"/>
      <c r="GD60" s="199"/>
      <c r="GE60" s="202"/>
      <c r="GF60" s="202"/>
      <c r="GG60" s="202"/>
      <c r="GH60" s="199"/>
      <c r="GI60" s="199"/>
      <c r="GL60" s="204"/>
      <c r="GM60" s="204"/>
      <c r="GN60" s="204"/>
      <c r="GO60" s="204"/>
      <c r="GP60" s="199"/>
      <c r="GQ60" s="199"/>
      <c r="GR60" s="200"/>
      <c r="GS60" s="201"/>
      <c r="GT60" s="199"/>
      <c r="GU60" s="199"/>
      <c r="GV60" s="202"/>
      <c r="GW60" s="202"/>
      <c r="GX60" s="202"/>
      <c r="GY60" s="199"/>
      <c r="GZ60" s="199"/>
      <c r="HC60" s="204"/>
      <c r="HD60" s="204"/>
      <c r="HE60" s="204"/>
      <c r="HF60" s="204"/>
      <c r="HG60" s="199"/>
      <c r="HH60" s="199"/>
      <c r="HI60" s="200"/>
      <c r="HJ60" s="201"/>
      <c r="HK60" s="199"/>
      <c r="HL60" s="199"/>
      <c r="HM60" s="202"/>
      <c r="HN60" s="202"/>
      <c r="HO60" s="202"/>
      <c r="HP60" s="199"/>
      <c r="HQ60" s="199"/>
      <c r="HT60" s="204"/>
      <c r="HU60" s="204"/>
      <c r="HV60" s="204"/>
      <c r="HW60" s="204"/>
      <c r="HX60" s="199"/>
      <c r="HY60" s="199"/>
      <c r="HZ60" s="200"/>
      <c r="IA60" s="201"/>
      <c r="IB60" s="199"/>
      <c r="IC60" s="199"/>
      <c r="ID60" s="202"/>
      <c r="IE60" s="202"/>
      <c r="IF60" s="202"/>
      <c r="IG60" s="199"/>
      <c r="IH60" s="199"/>
      <c r="IK60" s="204"/>
    </row>
    <row r="61" spans="1:245" s="203" customFormat="1" ht="42" customHeight="1">
      <c r="A61" s="185" t="s">
        <v>16</v>
      </c>
      <c r="B61" s="79" t="s">
        <v>17</v>
      </c>
      <c r="C61" s="79" t="s">
        <v>17</v>
      </c>
      <c r="D61" s="79" t="s">
        <v>5636</v>
      </c>
      <c r="E61" s="80" t="str">
        <f t="shared" si="2"/>
        <v>周南市高水原2-7-21</v>
      </c>
      <c r="F61" s="80" t="s">
        <v>2250</v>
      </c>
      <c r="G61" s="75">
        <v>39845</v>
      </c>
      <c r="H61" s="107">
        <v>80</v>
      </c>
      <c r="I61" s="81" t="s">
        <v>2251</v>
      </c>
      <c r="J61" s="377"/>
      <c r="K61" s="223" t="s">
        <v>5623</v>
      </c>
      <c r="L61" s="191" t="s">
        <v>468</v>
      </c>
      <c r="M61" s="191" t="s">
        <v>97</v>
      </c>
      <c r="N61" s="192" t="s">
        <v>512</v>
      </c>
      <c r="O61" s="192" t="s">
        <v>5635</v>
      </c>
      <c r="P61" s="193" t="str">
        <f t="shared" si="3"/>
        <v>（私立）</v>
      </c>
      <c r="Q61" s="288" t="s">
        <v>114</v>
      </c>
      <c r="R61" s="204"/>
      <c r="S61" s="202"/>
      <c r="T61" s="199"/>
      <c r="U61" s="199"/>
      <c r="X61" s="204"/>
      <c r="Y61" s="204"/>
      <c r="Z61" s="204"/>
      <c r="AA61" s="204"/>
      <c r="AB61" s="199"/>
      <c r="AC61" s="199"/>
      <c r="AD61" s="200"/>
      <c r="AE61" s="201"/>
      <c r="AF61" s="199"/>
      <c r="AG61" s="199"/>
      <c r="AH61" s="202"/>
      <c r="AI61" s="202"/>
      <c r="AJ61" s="202"/>
      <c r="AK61" s="199"/>
      <c r="AL61" s="199"/>
      <c r="AO61" s="204"/>
      <c r="AP61" s="204"/>
      <c r="AQ61" s="204"/>
      <c r="AR61" s="204"/>
      <c r="AS61" s="199"/>
      <c r="AT61" s="199"/>
      <c r="AU61" s="200"/>
      <c r="AV61" s="201"/>
      <c r="AW61" s="199"/>
      <c r="AX61" s="199"/>
      <c r="AY61" s="202"/>
      <c r="AZ61" s="202"/>
      <c r="BA61" s="202"/>
      <c r="BB61" s="199"/>
      <c r="BC61" s="199"/>
      <c r="BF61" s="204"/>
      <c r="BG61" s="204"/>
      <c r="BH61" s="204"/>
      <c r="BI61" s="204"/>
      <c r="BJ61" s="199"/>
      <c r="BK61" s="199"/>
      <c r="BL61" s="200"/>
      <c r="BM61" s="201"/>
      <c r="BN61" s="199"/>
      <c r="BO61" s="199"/>
      <c r="BP61" s="202"/>
      <c r="BQ61" s="202"/>
      <c r="BR61" s="202"/>
      <c r="BS61" s="199"/>
      <c r="BT61" s="199"/>
      <c r="BW61" s="204"/>
      <c r="BX61" s="204"/>
      <c r="BY61" s="204"/>
      <c r="BZ61" s="204"/>
      <c r="CA61" s="199"/>
      <c r="CB61" s="199"/>
      <c r="CC61" s="200"/>
      <c r="CD61" s="201"/>
      <c r="CE61" s="199"/>
      <c r="CF61" s="199"/>
      <c r="CG61" s="202"/>
      <c r="CH61" s="202"/>
      <c r="CI61" s="202"/>
      <c r="CJ61" s="199"/>
      <c r="CK61" s="199"/>
      <c r="CN61" s="204"/>
      <c r="CO61" s="204"/>
      <c r="CP61" s="204"/>
      <c r="CQ61" s="204"/>
      <c r="CR61" s="199"/>
      <c r="CS61" s="199"/>
      <c r="CT61" s="200"/>
      <c r="CU61" s="201"/>
      <c r="CV61" s="199"/>
      <c r="CW61" s="199"/>
      <c r="CX61" s="202"/>
      <c r="CY61" s="202"/>
      <c r="CZ61" s="202"/>
      <c r="DA61" s="199"/>
      <c r="DB61" s="199"/>
      <c r="DE61" s="204"/>
      <c r="DF61" s="204"/>
      <c r="DG61" s="204"/>
      <c r="DH61" s="204"/>
      <c r="DI61" s="199"/>
      <c r="DJ61" s="199"/>
      <c r="DK61" s="200"/>
      <c r="DL61" s="201"/>
      <c r="DM61" s="199"/>
      <c r="DN61" s="199"/>
      <c r="DO61" s="202"/>
      <c r="DP61" s="202"/>
      <c r="DQ61" s="202"/>
      <c r="DR61" s="199"/>
      <c r="DS61" s="199"/>
      <c r="DV61" s="204"/>
      <c r="DW61" s="204"/>
      <c r="DX61" s="204"/>
      <c r="DY61" s="204"/>
      <c r="DZ61" s="199"/>
      <c r="EA61" s="199"/>
      <c r="EB61" s="200"/>
      <c r="EC61" s="201"/>
      <c r="ED61" s="199"/>
      <c r="EE61" s="199"/>
      <c r="EF61" s="202"/>
      <c r="EG61" s="202"/>
      <c r="EH61" s="202"/>
      <c r="EI61" s="199"/>
      <c r="EJ61" s="199"/>
      <c r="EM61" s="204"/>
      <c r="EN61" s="204"/>
      <c r="EO61" s="204"/>
      <c r="EP61" s="204"/>
      <c r="EQ61" s="199"/>
      <c r="ER61" s="199"/>
      <c r="ES61" s="200"/>
      <c r="ET61" s="201"/>
      <c r="EU61" s="199"/>
      <c r="EV61" s="199"/>
      <c r="EW61" s="202"/>
      <c r="EX61" s="202"/>
      <c r="EY61" s="202"/>
      <c r="EZ61" s="199"/>
      <c r="FA61" s="199"/>
      <c r="FD61" s="204"/>
      <c r="FE61" s="204"/>
      <c r="FF61" s="204"/>
      <c r="FG61" s="204"/>
      <c r="FH61" s="199"/>
      <c r="FI61" s="199"/>
      <c r="FJ61" s="200"/>
      <c r="FK61" s="201"/>
      <c r="FL61" s="199"/>
      <c r="FM61" s="199"/>
      <c r="FN61" s="202"/>
      <c r="FO61" s="202"/>
      <c r="FP61" s="202"/>
      <c r="FQ61" s="199"/>
      <c r="FR61" s="199"/>
      <c r="FU61" s="204"/>
      <c r="FV61" s="204"/>
      <c r="FW61" s="204"/>
      <c r="FX61" s="204"/>
      <c r="FY61" s="199"/>
      <c r="FZ61" s="199"/>
      <c r="GA61" s="200"/>
      <c r="GB61" s="201"/>
      <c r="GC61" s="199"/>
      <c r="GD61" s="199"/>
      <c r="GE61" s="202"/>
      <c r="GF61" s="202"/>
      <c r="GG61" s="202"/>
      <c r="GH61" s="199"/>
      <c r="GI61" s="199"/>
      <c r="GL61" s="204"/>
      <c r="GM61" s="204"/>
      <c r="GN61" s="204"/>
      <c r="GO61" s="204"/>
      <c r="GP61" s="199"/>
      <c r="GQ61" s="199"/>
      <c r="GR61" s="200"/>
      <c r="GS61" s="201"/>
      <c r="GT61" s="199"/>
      <c r="GU61" s="199"/>
      <c r="GV61" s="202"/>
      <c r="GW61" s="202"/>
      <c r="GX61" s="202"/>
      <c r="GY61" s="199"/>
      <c r="GZ61" s="199"/>
      <c r="HC61" s="204"/>
      <c r="HD61" s="204"/>
      <c r="HE61" s="204"/>
      <c r="HF61" s="204"/>
      <c r="HG61" s="199"/>
      <c r="HH61" s="199"/>
      <c r="HI61" s="200"/>
      <c r="HJ61" s="201"/>
      <c r="HK61" s="199"/>
      <c r="HL61" s="199"/>
      <c r="HM61" s="202"/>
      <c r="HN61" s="202"/>
      <c r="HO61" s="202"/>
      <c r="HP61" s="199"/>
      <c r="HQ61" s="199"/>
      <c r="HT61" s="204"/>
      <c r="HU61" s="204"/>
      <c r="HV61" s="204"/>
      <c r="HW61" s="204"/>
      <c r="HX61" s="199"/>
      <c r="HY61" s="199"/>
      <c r="HZ61" s="200"/>
      <c r="IA61" s="201"/>
      <c r="IB61" s="199"/>
      <c r="IC61" s="199"/>
      <c r="ID61" s="202"/>
      <c r="IE61" s="202"/>
      <c r="IF61" s="202"/>
      <c r="IG61" s="199"/>
      <c r="IH61" s="199"/>
      <c r="IK61" s="204"/>
    </row>
    <row r="62" spans="1:245" s="203" customFormat="1" ht="42" customHeight="1">
      <c r="A62" s="185" t="s">
        <v>5634</v>
      </c>
      <c r="B62" s="79" t="s">
        <v>890</v>
      </c>
      <c r="C62" s="79" t="s">
        <v>890</v>
      </c>
      <c r="D62" s="79" t="s">
        <v>7567</v>
      </c>
      <c r="E62" s="80" t="str">
        <f t="shared" si="2"/>
        <v>周南市栗屋字二葉屋開作1022-76</v>
      </c>
      <c r="F62" s="80" t="s">
        <v>1464</v>
      </c>
      <c r="G62" s="75">
        <v>41091</v>
      </c>
      <c r="H62" s="107">
        <v>100</v>
      </c>
      <c r="I62" s="81" t="s">
        <v>2252</v>
      </c>
      <c r="J62" s="377"/>
      <c r="K62" s="223" t="s">
        <v>5623</v>
      </c>
      <c r="L62" s="191" t="s">
        <v>1511</v>
      </c>
      <c r="M62" s="191" t="s">
        <v>336</v>
      </c>
      <c r="N62" s="192" t="s">
        <v>2273</v>
      </c>
      <c r="O62" s="192" t="s">
        <v>5633</v>
      </c>
      <c r="P62" s="193" t="str">
        <f t="shared" si="3"/>
        <v>（私立）</v>
      </c>
      <c r="Q62" s="288" t="s">
        <v>114</v>
      </c>
      <c r="R62" s="204"/>
      <c r="S62" s="202"/>
      <c r="T62" s="199"/>
      <c r="U62" s="199"/>
      <c r="X62" s="204"/>
      <c r="Y62" s="204"/>
      <c r="Z62" s="204"/>
      <c r="AA62" s="204"/>
      <c r="AB62" s="199"/>
      <c r="AC62" s="199"/>
      <c r="AD62" s="200"/>
      <c r="AE62" s="201"/>
      <c r="AF62" s="199"/>
      <c r="AG62" s="199"/>
      <c r="AH62" s="202"/>
      <c r="AI62" s="202"/>
      <c r="AJ62" s="202"/>
      <c r="AK62" s="199"/>
      <c r="AL62" s="199"/>
      <c r="AO62" s="204"/>
      <c r="AP62" s="204"/>
      <c r="AQ62" s="204"/>
      <c r="AR62" s="204"/>
      <c r="AS62" s="199"/>
      <c r="AT62" s="199"/>
      <c r="AU62" s="200"/>
      <c r="AV62" s="201"/>
      <c r="AW62" s="199"/>
      <c r="AX62" s="199"/>
      <c r="AY62" s="202"/>
      <c r="AZ62" s="202"/>
      <c r="BA62" s="202"/>
      <c r="BB62" s="199"/>
      <c r="BC62" s="199"/>
      <c r="BF62" s="204"/>
      <c r="BG62" s="204"/>
      <c r="BH62" s="204"/>
      <c r="BI62" s="204"/>
      <c r="BJ62" s="199"/>
      <c r="BK62" s="199"/>
      <c r="BL62" s="200"/>
      <c r="BM62" s="201"/>
      <c r="BN62" s="199"/>
      <c r="BO62" s="199"/>
      <c r="BP62" s="202"/>
      <c r="BQ62" s="202"/>
      <c r="BR62" s="202"/>
      <c r="BS62" s="199"/>
      <c r="BT62" s="199"/>
      <c r="BW62" s="204"/>
      <c r="BX62" s="204"/>
      <c r="BY62" s="204"/>
      <c r="BZ62" s="204"/>
      <c r="CA62" s="199"/>
      <c r="CB62" s="199"/>
      <c r="CC62" s="200"/>
      <c r="CD62" s="201"/>
      <c r="CE62" s="199"/>
      <c r="CF62" s="199"/>
      <c r="CG62" s="202"/>
      <c r="CH62" s="202"/>
      <c r="CI62" s="202"/>
      <c r="CJ62" s="199"/>
      <c r="CK62" s="199"/>
      <c r="CN62" s="204"/>
      <c r="CO62" s="204"/>
      <c r="CP62" s="204"/>
      <c r="CQ62" s="204"/>
      <c r="CR62" s="199"/>
      <c r="CS62" s="199"/>
      <c r="CT62" s="200"/>
      <c r="CU62" s="201"/>
      <c r="CV62" s="199"/>
      <c r="CW62" s="199"/>
      <c r="CX62" s="202"/>
      <c r="CY62" s="202"/>
      <c r="CZ62" s="202"/>
      <c r="DA62" s="199"/>
      <c r="DB62" s="199"/>
      <c r="DE62" s="204"/>
      <c r="DF62" s="204"/>
      <c r="DG62" s="204"/>
      <c r="DH62" s="204"/>
      <c r="DI62" s="199"/>
      <c r="DJ62" s="199"/>
      <c r="DK62" s="200"/>
      <c r="DL62" s="201"/>
      <c r="DM62" s="199"/>
      <c r="DN62" s="199"/>
      <c r="DO62" s="202"/>
      <c r="DP62" s="202"/>
      <c r="DQ62" s="202"/>
      <c r="DR62" s="199"/>
      <c r="DS62" s="199"/>
      <c r="DV62" s="204"/>
      <c r="DW62" s="204"/>
      <c r="DX62" s="204"/>
      <c r="DY62" s="204"/>
      <c r="DZ62" s="199"/>
      <c r="EA62" s="199"/>
      <c r="EB62" s="200"/>
      <c r="EC62" s="201"/>
      <c r="ED62" s="199"/>
      <c r="EE62" s="199"/>
      <c r="EF62" s="202"/>
      <c r="EG62" s="202"/>
      <c r="EH62" s="202"/>
      <c r="EI62" s="199"/>
      <c r="EJ62" s="199"/>
      <c r="EM62" s="204"/>
      <c r="EN62" s="204"/>
      <c r="EO62" s="204"/>
      <c r="EP62" s="204"/>
      <c r="EQ62" s="199"/>
      <c r="ER62" s="199"/>
      <c r="ES62" s="200"/>
      <c r="ET62" s="201"/>
      <c r="EU62" s="199"/>
      <c r="EV62" s="199"/>
      <c r="EW62" s="202"/>
      <c r="EX62" s="202"/>
      <c r="EY62" s="202"/>
      <c r="EZ62" s="199"/>
      <c r="FA62" s="199"/>
      <c r="FD62" s="204"/>
      <c r="FE62" s="204"/>
      <c r="FF62" s="204"/>
      <c r="FG62" s="204"/>
      <c r="FH62" s="199"/>
      <c r="FI62" s="199"/>
      <c r="FJ62" s="200"/>
      <c r="FK62" s="201"/>
      <c r="FL62" s="199"/>
      <c r="FM62" s="199"/>
      <c r="FN62" s="202"/>
      <c r="FO62" s="202"/>
      <c r="FP62" s="202"/>
      <c r="FQ62" s="199"/>
      <c r="FR62" s="199"/>
      <c r="FU62" s="204"/>
      <c r="FV62" s="204"/>
      <c r="FW62" s="204"/>
      <c r="FX62" s="204"/>
      <c r="FY62" s="199"/>
      <c r="FZ62" s="199"/>
      <c r="GA62" s="200"/>
      <c r="GB62" s="201"/>
      <c r="GC62" s="199"/>
      <c r="GD62" s="199"/>
      <c r="GE62" s="202"/>
      <c r="GF62" s="202"/>
      <c r="GG62" s="202"/>
      <c r="GH62" s="199"/>
      <c r="GI62" s="199"/>
      <c r="GL62" s="204"/>
      <c r="GM62" s="204"/>
      <c r="GN62" s="204"/>
      <c r="GO62" s="204"/>
      <c r="GP62" s="199"/>
      <c r="GQ62" s="199"/>
      <c r="GR62" s="200"/>
      <c r="GS62" s="201"/>
      <c r="GT62" s="199"/>
      <c r="GU62" s="199"/>
      <c r="GV62" s="202"/>
      <c r="GW62" s="202"/>
      <c r="GX62" s="202"/>
      <c r="GY62" s="199"/>
      <c r="GZ62" s="199"/>
      <c r="HC62" s="204"/>
      <c r="HD62" s="204"/>
      <c r="HE62" s="204"/>
      <c r="HF62" s="204"/>
      <c r="HG62" s="199"/>
      <c r="HH62" s="199"/>
      <c r="HI62" s="200"/>
      <c r="HJ62" s="201"/>
      <c r="HK62" s="199"/>
      <c r="HL62" s="199"/>
      <c r="HM62" s="202"/>
      <c r="HN62" s="202"/>
      <c r="HO62" s="202"/>
      <c r="HP62" s="199"/>
      <c r="HQ62" s="199"/>
      <c r="HT62" s="204"/>
      <c r="HU62" s="204"/>
      <c r="HV62" s="204"/>
      <c r="HW62" s="204"/>
      <c r="HX62" s="199"/>
      <c r="HY62" s="199"/>
      <c r="HZ62" s="200"/>
      <c r="IA62" s="201"/>
      <c r="IB62" s="199"/>
      <c r="IC62" s="199"/>
      <c r="ID62" s="202"/>
      <c r="IE62" s="202"/>
      <c r="IF62" s="202"/>
      <c r="IG62" s="199"/>
      <c r="IH62" s="199"/>
      <c r="IK62" s="204"/>
    </row>
    <row r="63" spans="1:245" s="203" customFormat="1" ht="42" customHeight="1">
      <c r="A63" s="185" t="s">
        <v>7188</v>
      </c>
      <c r="B63" s="79" t="s">
        <v>5632</v>
      </c>
      <c r="C63" s="79" t="s">
        <v>3288</v>
      </c>
      <c r="D63" s="79" t="s">
        <v>7189</v>
      </c>
      <c r="E63" s="80" t="str">
        <f t="shared" si="2"/>
        <v>山陽小野田市小野田3700</v>
      </c>
      <c r="F63" s="80" t="s">
        <v>1438</v>
      </c>
      <c r="G63" s="75">
        <v>34789</v>
      </c>
      <c r="H63" s="107">
        <v>40</v>
      </c>
      <c r="I63" s="81" t="s">
        <v>2253</v>
      </c>
      <c r="J63" s="377"/>
      <c r="K63" s="223" t="s">
        <v>5623</v>
      </c>
      <c r="L63" s="191" t="s">
        <v>1511</v>
      </c>
      <c r="M63" s="191" t="s">
        <v>51</v>
      </c>
      <c r="N63" s="192" t="s">
        <v>7190</v>
      </c>
      <c r="O63" s="192" t="s">
        <v>7191</v>
      </c>
      <c r="P63" s="193" t="str">
        <f t="shared" si="3"/>
        <v>（私立）</v>
      </c>
      <c r="Q63" s="288" t="s">
        <v>114</v>
      </c>
      <c r="R63" s="300" t="s">
        <v>7187</v>
      </c>
      <c r="S63" s="202"/>
      <c r="T63" s="199"/>
      <c r="U63" s="199"/>
      <c r="X63" s="204"/>
      <c r="Y63" s="204"/>
      <c r="Z63" s="204"/>
      <c r="AA63" s="204"/>
      <c r="AB63" s="199"/>
      <c r="AC63" s="199"/>
      <c r="AD63" s="200"/>
      <c r="AE63" s="201"/>
      <c r="AF63" s="199"/>
      <c r="AG63" s="199"/>
      <c r="AH63" s="202"/>
      <c r="AI63" s="202"/>
      <c r="AJ63" s="202"/>
      <c r="AK63" s="199"/>
      <c r="AL63" s="199"/>
      <c r="AO63" s="204"/>
      <c r="AP63" s="204"/>
      <c r="AQ63" s="204"/>
      <c r="AR63" s="204"/>
      <c r="AS63" s="199"/>
      <c r="AT63" s="199"/>
      <c r="AU63" s="200"/>
      <c r="AV63" s="201"/>
      <c r="AW63" s="199"/>
      <c r="AX63" s="199"/>
      <c r="AY63" s="202"/>
      <c r="AZ63" s="202"/>
      <c r="BA63" s="202"/>
      <c r="BB63" s="199"/>
      <c r="BC63" s="199"/>
      <c r="BF63" s="204"/>
      <c r="BG63" s="204"/>
      <c r="BH63" s="204"/>
      <c r="BI63" s="204"/>
      <c r="BJ63" s="199"/>
      <c r="BK63" s="199"/>
      <c r="BL63" s="200"/>
      <c r="BM63" s="201"/>
      <c r="BN63" s="199"/>
      <c r="BO63" s="199"/>
      <c r="BP63" s="202"/>
      <c r="BQ63" s="202"/>
      <c r="BR63" s="202"/>
      <c r="BS63" s="199"/>
      <c r="BT63" s="199"/>
      <c r="BW63" s="204"/>
      <c r="BX63" s="204"/>
      <c r="BY63" s="204"/>
      <c r="BZ63" s="204"/>
      <c r="CA63" s="199"/>
      <c r="CB63" s="199"/>
      <c r="CC63" s="200"/>
      <c r="CD63" s="201"/>
      <c r="CE63" s="199"/>
      <c r="CF63" s="199"/>
      <c r="CG63" s="202"/>
      <c r="CH63" s="202"/>
      <c r="CI63" s="202"/>
      <c r="CJ63" s="199"/>
      <c r="CK63" s="199"/>
      <c r="CN63" s="204"/>
      <c r="CO63" s="204"/>
      <c r="CP63" s="204"/>
      <c r="CQ63" s="204"/>
      <c r="CR63" s="199"/>
      <c r="CS63" s="199"/>
      <c r="CT63" s="200"/>
      <c r="CU63" s="201"/>
      <c r="CV63" s="199"/>
      <c r="CW63" s="199"/>
      <c r="CX63" s="202"/>
      <c r="CY63" s="202"/>
      <c r="CZ63" s="202"/>
      <c r="DA63" s="199"/>
      <c r="DB63" s="199"/>
      <c r="DE63" s="204"/>
      <c r="DF63" s="204"/>
      <c r="DG63" s="204"/>
      <c r="DH63" s="204"/>
      <c r="DI63" s="199"/>
      <c r="DJ63" s="199"/>
      <c r="DK63" s="200"/>
      <c r="DL63" s="201"/>
      <c r="DM63" s="199"/>
      <c r="DN63" s="199"/>
      <c r="DO63" s="202"/>
      <c r="DP63" s="202"/>
      <c r="DQ63" s="202"/>
      <c r="DR63" s="199"/>
      <c r="DS63" s="199"/>
      <c r="DV63" s="204"/>
      <c r="DW63" s="204"/>
      <c r="DX63" s="204"/>
      <c r="DY63" s="204"/>
      <c r="DZ63" s="199"/>
      <c r="EA63" s="199"/>
      <c r="EB63" s="200"/>
      <c r="EC63" s="201"/>
      <c r="ED63" s="199"/>
      <c r="EE63" s="199"/>
      <c r="EF63" s="202"/>
      <c r="EG63" s="202"/>
      <c r="EH63" s="202"/>
      <c r="EI63" s="199"/>
      <c r="EJ63" s="199"/>
      <c r="EM63" s="204"/>
      <c r="EN63" s="204"/>
      <c r="EO63" s="204"/>
      <c r="EP63" s="204"/>
      <c r="EQ63" s="199"/>
      <c r="ER63" s="199"/>
      <c r="ES63" s="200"/>
      <c r="ET63" s="201"/>
      <c r="EU63" s="199"/>
      <c r="EV63" s="199"/>
      <c r="EW63" s="202"/>
      <c r="EX63" s="202"/>
      <c r="EY63" s="202"/>
      <c r="EZ63" s="199"/>
      <c r="FA63" s="199"/>
      <c r="FD63" s="204"/>
      <c r="FE63" s="204"/>
      <c r="FF63" s="204"/>
      <c r="FG63" s="204"/>
      <c r="FH63" s="199"/>
      <c r="FI63" s="199"/>
      <c r="FJ63" s="200"/>
      <c r="FK63" s="201"/>
      <c r="FL63" s="199"/>
      <c r="FM63" s="199"/>
      <c r="FN63" s="202"/>
      <c r="FO63" s="202"/>
      <c r="FP63" s="202"/>
      <c r="FQ63" s="199"/>
      <c r="FR63" s="199"/>
      <c r="FU63" s="204"/>
      <c r="FV63" s="204"/>
      <c r="FW63" s="204"/>
      <c r="FX63" s="204"/>
      <c r="FY63" s="199"/>
      <c r="FZ63" s="199"/>
      <c r="GA63" s="200"/>
      <c r="GB63" s="201"/>
      <c r="GC63" s="199"/>
      <c r="GD63" s="199"/>
      <c r="GE63" s="202"/>
      <c r="GF63" s="202"/>
      <c r="GG63" s="202"/>
      <c r="GH63" s="199"/>
      <c r="GI63" s="199"/>
      <c r="GL63" s="204"/>
      <c r="GM63" s="204"/>
      <c r="GN63" s="204"/>
      <c r="GO63" s="204"/>
      <c r="GP63" s="199"/>
      <c r="GQ63" s="199"/>
      <c r="GR63" s="200"/>
      <c r="GS63" s="201"/>
      <c r="GT63" s="199"/>
      <c r="GU63" s="199"/>
      <c r="GV63" s="202"/>
      <c r="GW63" s="202"/>
      <c r="GX63" s="202"/>
      <c r="GY63" s="199"/>
      <c r="GZ63" s="199"/>
      <c r="HC63" s="204"/>
      <c r="HD63" s="204"/>
      <c r="HE63" s="204"/>
      <c r="HF63" s="204"/>
      <c r="HG63" s="199"/>
      <c r="HH63" s="199"/>
      <c r="HI63" s="200"/>
      <c r="HJ63" s="201"/>
      <c r="HK63" s="199"/>
      <c r="HL63" s="199"/>
      <c r="HM63" s="202"/>
      <c r="HN63" s="202"/>
      <c r="HO63" s="202"/>
      <c r="HP63" s="199"/>
      <c r="HQ63" s="199"/>
      <c r="HT63" s="204"/>
      <c r="HU63" s="204"/>
      <c r="HV63" s="204"/>
      <c r="HW63" s="204"/>
      <c r="HX63" s="199"/>
      <c r="HY63" s="199"/>
      <c r="HZ63" s="200"/>
      <c r="IA63" s="201"/>
      <c r="IB63" s="199"/>
      <c r="IC63" s="199"/>
      <c r="ID63" s="202"/>
      <c r="IE63" s="202"/>
      <c r="IF63" s="202"/>
      <c r="IG63" s="199"/>
      <c r="IH63" s="199"/>
      <c r="IK63" s="204"/>
    </row>
    <row r="64" spans="1:245" s="203" customFormat="1" ht="42" customHeight="1">
      <c r="A64" s="185" t="s">
        <v>5631</v>
      </c>
      <c r="B64" s="79" t="s">
        <v>4286</v>
      </c>
      <c r="C64" s="79" t="s">
        <v>4286</v>
      </c>
      <c r="D64" s="79" t="s">
        <v>8610</v>
      </c>
      <c r="E64" s="80" t="str">
        <f t="shared" si="2"/>
        <v>山陽小野田市桜1-3-1</v>
      </c>
      <c r="F64" s="80" t="s">
        <v>1100</v>
      </c>
      <c r="G64" s="75">
        <v>38078</v>
      </c>
      <c r="H64" s="107">
        <v>60</v>
      </c>
      <c r="I64" s="81" t="s">
        <v>1794</v>
      </c>
      <c r="J64" s="377"/>
      <c r="K64" s="223" t="s">
        <v>5623</v>
      </c>
      <c r="L64" s="191" t="s">
        <v>1511</v>
      </c>
      <c r="M64" s="191" t="s">
        <v>228</v>
      </c>
      <c r="N64" s="192" t="s">
        <v>791</v>
      </c>
      <c r="O64" s="192" t="s">
        <v>5630</v>
      </c>
      <c r="P64" s="193" t="str">
        <f t="shared" si="3"/>
        <v>（私立）</v>
      </c>
      <c r="Q64" s="288" t="s">
        <v>114</v>
      </c>
      <c r="R64" s="204"/>
      <c r="S64" s="202"/>
      <c r="T64" s="199"/>
      <c r="U64" s="199"/>
      <c r="X64" s="204"/>
      <c r="Y64" s="204"/>
      <c r="Z64" s="204"/>
      <c r="AA64" s="204"/>
      <c r="AB64" s="199"/>
      <c r="AC64" s="199"/>
      <c r="AD64" s="200"/>
      <c r="AE64" s="201"/>
      <c r="AF64" s="199"/>
      <c r="AG64" s="199"/>
      <c r="AH64" s="202"/>
      <c r="AI64" s="202"/>
      <c r="AJ64" s="202"/>
      <c r="AK64" s="199"/>
      <c r="AL64" s="199"/>
      <c r="AO64" s="204"/>
      <c r="AP64" s="204"/>
      <c r="AQ64" s="204"/>
      <c r="AR64" s="204"/>
      <c r="AS64" s="199"/>
      <c r="AT64" s="199"/>
      <c r="AU64" s="200"/>
      <c r="AV64" s="201"/>
      <c r="AW64" s="199"/>
      <c r="AX64" s="199"/>
      <c r="AY64" s="202"/>
      <c r="AZ64" s="202"/>
      <c r="BA64" s="202"/>
      <c r="BB64" s="199"/>
      <c r="BC64" s="199"/>
      <c r="BF64" s="204"/>
      <c r="BG64" s="204"/>
      <c r="BH64" s="204"/>
      <c r="BI64" s="204"/>
      <c r="BJ64" s="199"/>
      <c r="BK64" s="199"/>
      <c r="BL64" s="200"/>
      <c r="BM64" s="201"/>
      <c r="BN64" s="199"/>
      <c r="BO64" s="199"/>
      <c r="BP64" s="202"/>
      <c r="BQ64" s="202"/>
      <c r="BR64" s="202"/>
      <c r="BS64" s="199"/>
      <c r="BT64" s="199"/>
      <c r="BW64" s="204"/>
      <c r="BX64" s="204"/>
      <c r="BY64" s="204"/>
      <c r="BZ64" s="204"/>
      <c r="CA64" s="199"/>
      <c r="CB64" s="199"/>
      <c r="CC64" s="200"/>
      <c r="CD64" s="201"/>
      <c r="CE64" s="199"/>
      <c r="CF64" s="199"/>
      <c r="CG64" s="202"/>
      <c r="CH64" s="202"/>
      <c r="CI64" s="202"/>
      <c r="CJ64" s="199"/>
      <c r="CK64" s="199"/>
      <c r="CN64" s="204"/>
      <c r="CO64" s="204"/>
      <c r="CP64" s="204"/>
      <c r="CQ64" s="204"/>
      <c r="CR64" s="199"/>
      <c r="CS64" s="199"/>
      <c r="CT64" s="200"/>
      <c r="CU64" s="201"/>
      <c r="CV64" s="199"/>
      <c r="CW64" s="199"/>
      <c r="CX64" s="202"/>
      <c r="CY64" s="202"/>
      <c r="CZ64" s="202"/>
      <c r="DA64" s="199"/>
      <c r="DB64" s="199"/>
      <c r="DE64" s="204"/>
      <c r="DF64" s="204"/>
      <c r="DG64" s="204"/>
      <c r="DH64" s="204"/>
      <c r="DI64" s="199"/>
      <c r="DJ64" s="199"/>
      <c r="DK64" s="200"/>
      <c r="DL64" s="201"/>
      <c r="DM64" s="199"/>
      <c r="DN64" s="199"/>
      <c r="DO64" s="202"/>
      <c r="DP64" s="202"/>
      <c r="DQ64" s="202"/>
      <c r="DR64" s="199"/>
      <c r="DS64" s="199"/>
      <c r="DV64" s="204"/>
      <c r="DW64" s="204"/>
      <c r="DX64" s="204"/>
      <c r="DY64" s="204"/>
      <c r="DZ64" s="199"/>
      <c r="EA64" s="199"/>
      <c r="EB64" s="200"/>
      <c r="EC64" s="201"/>
      <c r="ED64" s="199"/>
      <c r="EE64" s="199"/>
      <c r="EF64" s="202"/>
      <c r="EG64" s="202"/>
      <c r="EH64" s="202"/>
      <c r="EI64" s="199"/>
      <c r="EJ64" s="199"/>
      <c r="EM64" s="204"/>
      <c r="EN64" s="204"/>
      <c r="EO64" s="204"/>
      <c r="EP64" s="204"/>
      <c r="EQ64" s="199"/>
      <c r="ER64" s="199"/>
      <c r="ES64" s="200"/>
      <c r="ET64" s="201"/>
      <c r="EU64" s="199"/>
      <c r="EV64" s="199"/>
      <c r="EW64" s="202"/>
      <c r="EX64" s="202"/>
      <c r="EY64" s="202"/>
      <c r="EZ64" s="199"/>
      <c r="FA64" s="199"/>
      <c r="FD64" s="204"/>
      <c r="FE64" s="204"/>
      <c r="FF64" s="204"/>
      <c r="FG64" s="204"/>
      <c r="FH64" s="199"/>
      <c r="FI64" s="199"/>
      <c r="FJ64" s="200"/>
      <c r="FK64" s="201"/>
      <c r="FL64" s="199"/>
      <c r="FM64" s="199"/>
      <c r="FN64" s="202"/>
      <c r="FO64" s="202"/>
      <c r="FP64" s="202"/>
      <c r="FQ64" s="199"/>
      <c r="FR64" s="199"/>
      <c r="FU64" s="204"/>
      <c r="FV64" s="204"/>
      <c r="FW64" s="204"/>
      <c r="FX64" s="204"/>
      <c r="FY64" s="199"/>
      <c r="FZ64" s="199"/>
      <c r="GA64" s="200"/>
      <c r="GB64" s="201"/>
      <c r="GC64" s="199"/>
      <c r="GD64" s="199"/>
      <c r="GE64" s="202"/>
      <c r="GF64" s="202"/>
      <c r="GG64" s="202"/>
      <c r="GH64" s="199"/>
      <c r="GI64" s="199"/>
      <c r="GL64" s="204"/>
      <c r="GM64" s="204"/>
      <c r="GN64" s="204"/>
      <c r="GO64" s="204"/>
      <c r="GP64" s="199"/>
      <c r="GQ64" s="199"/>
      <c r="GR64" s="200"/>
      <c r="GS64" s="201"/>
      <c r="GT64" s="199"/>
      <c r="GU64" s="199"/>
      <c r="GV64" s="202"/>
      <c r="GW64" s="202"/>
      <c r="GX64" s="202"/>
      <c r="GY64" s="199"/>
      <c r="GZ64" s="199"/>
      <c r="HC64" s="204"/>
      <c r="HD64" s="204"/>
      <c r="HE64" s="204"/>
      <c r="HF64" s="204"/>
      <c r="HG64" s="199"/>
      <c r="HH64" s="199"/>
      <c r="HI64" s="200"/>
      <c r="HJ64" s="201"/>
      <c r="HK64" s="199"/>
      <c r="HL64" s="199"/>
      <c r="HM64" s="202"/>
      <c r="HN64" s="202"/>
      <c r="HO64" s="202"/>
      <c r="HP64" s="199"/>
      <c r="HQ64" s="199"/>
      <c r="HT64" s="204"/>
      <c r="HU64" s="204"/>
      <c r="HV64" s="204"/>
      <c r="HW64" s="204"/>
      <c r="HX64" s="199"/>
      <c r="HY64" s="199"/>
      <c r="HZ64" s="200"/>
      <c r="IA64" s="201"/>
      <c r="IB64" s="199"/>
      <c r="IC64" s="199"/>
      <c r="ID64" s="202"/>
      <c r="IE64" s="202"/>
      <c r="IF64" s="202"/>
      <c r="IG64" s="199"/>
      <c r="IH64" s="199"/>
      <c r="IK64" s="204"/>
    </row>
    <row r="65" spans="1:245" s="203" customFormat="1" ht="42" customHeight="1">
      <c r="A65" s="185" t="s">
        <v>642</v>
      </c>
      <c r="B65" s="79" t="s">
        <v>4286</v>
      </c>
      <c r="C65" s="79" t="s">
        <v>4286</v>
      </c>
      <c r="D65" s="79" t="s">
        <v>4285</v>
      </c>
      <c r="E65" s="80" t="str">
        <f t="shared" si="2"/>
        <v>山陽小野田市厚狭埴生田503-1</v>
      </c>
      <c r="F65" s="80" t="s">
        <v>1034</v>
      </c>
      <c r="G65" s="75">
        <v>40330</v>
      </c>
      <c r="H65" s="107">
        <v>20</v>
      </c>
      <c r="I65" s="81" t="s">
        <v>1679</v>
      </c>
      <c r="J65" s="377"/>
      <c r="K65" s="223" t="s">
        <v>5623</v>
      </c>
      <c r="L65" s="191" t="s">
        <v>1511</v>
      </c>
      <c r="M65" s="191" t="s">
        <v>228</v>
      </c>
      <c r="N65" s="192" t="s">
        <v>643</v>
      </c>
      <c r="O65" s="192" t="s">
        <v>5629</v>
      </c>
      <c r="P65" s="193" t="str">
        <f t="shared" si="3"/>
        <v>（私立）</v>
      </c>
      <c r="Q65" s="288" t="s">
        <v>114</v>
      </c>
      <c r="R65" s="204"/>
      <c r="S65" s="202"/>
      <c r="T65" s="199"/>
      <c r="U65" s="199"/>
      <c r="X65" s="204"/>
      <c r="Y65" s="204"/>
      <c r="Z65" s="204"/>
      <c r="AA65" s="204"/>
      <c r="AB65" s="199"/>
      <c r="AC65" s="199"/>
      <c r="AD65" s="200"/>
      <c r="AE65" s="201"/>
      <c r="AF65" s="199"/>
      <c r="AG65" s="199"/>
      <c r="AH65" s="202"/>
      <c r="AI65" s="202"/>
      <c r="AJ65" s="202"/>
      <c r="AK65" s="199"/>
      <c r="AL65" s="199"/>
      <c r="AO65" s="204"/>
      <c r="AP65" s="204"/>
      <c r="AQ65" s="204"/>
      <c r="AR65" s="204"/>
      <c r="AS65" s="199"/>
      <c r="AT65" s="199"/>
      <c r="AU65" s="200"/>
      <c r="AV65" s="201"/>
      <c r="AW65" s="199"/>
      <c r="AX65" s="199"/>
      <c r="AY65" s="202"/>
      <c r="AZ65" s="202"/>
      <c r="BA65" s="202"/>
      <c r="BB65" s="199"/>
      <c r="BC65" s="199"/>
      <c r="BF65" s="204"/>
      <c r="BG65" s="204"/>
      <c r="BH65" s="204"/>
      <c r="BI65" s="204"/>
      <c r="BJ65" s="199"/>
      <c r="BK65" s="199"/>
      <c r="BL65" s="200"/>
      <c r="BM65" s="201"/>
      <c r="BN65" s="199"/>
      <c r="BO65" s="199"/>
      <c r="BP65" s="202"/>
      <c r="BQ65" s="202"/>
      <c r="BR65" s="202"/>
      <c r="BS65" s="199"/>
      <c r="BT65" s="199"/>
      <c r="BW65" s="204"/>
      <c r="BX65" s="204"/>
      <c r="BY65" s="204"/>
      <c r="BZ65" s="204"/>
      <c r="CA65" s="199"/>
      <c r="CB65" s="199"/>
      <c r="CC65" s="200"/>
      <c r="CD65" s="201"/>
      <c r="CE65" s="199"/>
      <c r="CF65" s="199"/>
      <c r="CG65" s="202"/>
      <c r="CH65" s="202"/>
      <c r="CI65" s="202"/>
      <c r="CJ65" s="199"/>
      <c r="CK65" s="199"/>
      <c r="CN65" s="204"/>
      <c r="CO65" s="204"/>
      <c r="CP65" s="204"/>
      <c r="CQ65" s="204"/>
      <c r="CR65" s="199"/>
      <c r="CS65" s="199"/>
      <c r="CT65" s="200"/>
      <c r="CU65" s="201"/>
      <c r="CV65" s="199"/>
      <c r="CW65" s="199"/>
      <c r="CX65" s="202"/>
      <c r="CY65" s="202"/>
      <c r="CZ65" s="202"/>
      <c r="DA65" s="199"/>
      <c r="DB65" s="199"/>
      <c r="DE65" s="204"/>
      <c r="DF65" s="204"/>
      <c r="DG65" s="204"/>
      <c r="DH65" s="204"/>
      <c r="DI65" s="199"/>
      <c r="DJ65" s="199"/>
      <c r="DK65" s="200"/>
      <c r="DL65" s="201"/>
      <c r="DM65" s="199"/>
      <c r="DN65" s="199"/>
      <c r="DO65" s="202"/>
      <c r="DP65" s="202"/>
      <c r="DQ65" s="202"/>
      <c r="DR65" s="199"/>
      <c r="DS65" s="199"/>
      <c r="DV65" s="204"/>
      <c r="DW65" s="204"/>
      <c r="DX65" s="204"/>
      <c r="DY65" s="204"/>
      <c r="DZ65" s="199"/>
      <c r="EA65" s="199"/>
      <c r="EB65" s="200"/>
      <c r="EC65" s="201"/>
      <c r="ED65" s="199"/>
      <c r="EE65" s="199"/>
      <c r="EF65" s="202"/>
      <c r="EG65" s="202"/>
      <c r="EH65" s="202"/>
      <c r="EI65" s="199"/>
      <c r="EJ65" s="199"/>
      <c r="EM65" s="204"/>
      <c r="EN65" s="204"/>
      <c r="EO65" s="204"/>
      <c r="EP65" s="204"/>
      <c r="EQ65" s="199"/>
      <c r="ER65" s="199"/>
      <c r="ES65" s="200"/>
      <c r="ET65" s="201"/>
      <c r="EU65" s="199"/>
      <c r="EV65" s="199"/>
      <c r="EW65" s="202"/>
      <c r="EX65" s="202"/>
      <c r="EY65" s="202"/>
      <c r="EZ65" s="199"/>
      <c r="FA65" s="199"/>
      <c r="FD65" s="204"/>
      <c r="FE65" s="204"/>
      <c r="FF65" s="204"/>
      <c r="FG65" s="204"/>
      <c r="FH65" s="199"/>
      <c r="FI65" s="199"/>
      <c r="FJ65" s="200"/>
      <c r="FK65" s="201"/>
      <c r="FL65" s="199"/>
      <c r="FM65" s="199"/>
      <c r="FN65" s="202"/>
      <c r="FO65" s="202"/>
      <c r="FP65" s="202"/>
      <c r="FQ65" s="199"/>
      <c r="FR65" s="199"/>
      <c r="FU65" s="204"/>
      <c r="FV65" s="204"/>
      <c r="FW65" s="204"/>
      <c r="FX65" s="204"/>
      <c r="FY65" s="199"/>
      <c r="FZ65" s="199"/>
      <c r="GA65" s="200"/>
      <c r="GB65" s="201"/>
      <c r="GC65" s="199"/>
      <c r="GD65" s="199"/>
      <c r="GE65" s="202"/>
      <c r="GF65" s="202"/>
      <c r="GG65" s="202"/>
      <c r="GH65" s="199"/>
      <c r="GI65" s="199"/>
      <c r="GL65" s="204"/>
      <c r="GM65" s="204"/>
      <c r="GN65" s="204"/>
      <c r="GO65" s="204"/>
      <c r="GP65" s="199"/>
      <c r="GQ65" s="199"/>
      <c r="GR65" s="200"/>
      <c r="GS65" s="201"/>
      <c r="GT65" s="199"/>
      <c r="GU65" s="199"/>
      <c r="GV65" s="202"/>
      <c r="GW65" s="202"/>
      <c r="GX65" s="202"/>
      <c r="GY65" s="199"/>
      <c r="GZ65" s="199"/>
      <c r="HC65" s="204"/>
      <c r="HD65" s="204"/>
      <c r="HE65" s="204"/>
      <c r="HF65" s="204"/>
      <c r="HG65" s="199"/>
      <c r="HH65" s="199"/>
      <c r="HI65" s="200"/>
      <c r="HJ65" s="201"/>
      <c r="HK65" s="199"/>
      <c r="HL65" s="199"/>
      <c r="HM65" s="202"/>
      <c r="HN65" s="202"/>
      <c r="HO65" s="202"/>
      <c r="HP65" s="199"/>
      <c r="HQ65" s="199"/>
      <c r="HT65" s="204"/>
      <c r="HU65" s="204"/>
      <c r="HV65" s="204"/>
      <c r="HW65" s="204"/>
      <c r="HX65" s="199"/>
      <c r="HY65" s="199"/>
      <c r="HZ65" s="200"/>
      <c r="IA65" s="201"/>
      <c r="IB65" s="199"/>
      <c r="IC65" s="199"/>
      <c r="ID65" s="202"/>
      <c r="IE65" s="202"/>
      <c r="IF65" s="202"/>
      <c r="IG65" s="199"/>
      <c r="IH65" s="199"/>
      <c r="IK65" s="204"/>
    </row>
    <row r="66" spans="1:245" s="203" customFormat="1" ht="42" customHeight="1">
      <c r="A66" s="637" t="s">
        <v>9056</v>
      </c>
      <c r="B66" s="638" t="s">
        <v>9057</v>
      </c>
      <c r="C66" s="638" t="s">
        <v>9057</v>
      </c>
      <c r="D66" s="638" t="s">
        <v>9058</v>
      </c>
      <c r="E66" s="639" t="str">
        <f t="shared" si="2"/>
        <v>山陽小野田市西高泊1198-12</v>
      </c>
      <c r="F66" s="639" t="s">
        <v>9059</v>
      </c>
      <c r="G66" s="636">
        <v>45383</v>
      </c>
      <c r="H66" s="641">
        <v>20</v>
      </c>
      <c r="I66" s="640" t="s">
        <v>9060</v>
      </c>
      <c r="J66" s="377"/>
      <c r="K66" s="635" t="s">
        <v>3072</v>
      </c>
      <c r="L66" s="642" t="s">
        <v>468</v>
      </c>
      <c r="M66" s="642" t="s">
        <v>228</v>
      </c>
      <c r="N66" s="643" t="s">
        <v>9061</v>
      </c>
      <c r="O66" s="643" t="s">
        <v>9062</v>
      </c>
      <c r="P66" s="644" t="s">
        <v>236</v>
      </c>
      <c r="Q66" s="645" t="s">
        <v>114</v>
      </c>
      <c r="R66" s="204"/>
      <c r="S66" s="202"/>
      <c r="T66" s="199"/>
      <c r="U66" s="199"/>
      <c r="X66" s="204"/>
      <c r="Y66" s="204"/>
      <c r="Z66" s="204"/>
      <c r="AA66" s="204"/>
      <c r="AB66" s="199"/>
      <c r="AC66" s="199"/>
      <c r="AD66" s="200"/>
      <c r="AE66" s="201"/>
      <c r="AF66" s="199"/>
      <c r="AG66" s="199"/>
      <c r="AH66" s="202"/>
      <c r="AI66" s="202"/>
      <c r="AJ66" s="202"/>
      <c r="AK66" s="199"/>
      <c r="AL66" s="199"/>
      <c r="AO66" s="204"/>
      <c r="AP66" s="204"/>
      <c r="AQ66" s="204"/>
      <c r="AR66" s="204"/>
      <c r="AS66" s="199"/>
      <c r="AT66" s="199"/>
      <c r="AU66" s="200"/>
      <c r="AV66" s="201"/>
      <c r="AW66" s="199"/>
      <c r="AX66" s="199"/>
      <c r="AY66" s="202"/>
      <c r="AZ66" s="202"/>
      <c r="BA66" s="202"/>
      <c r="BB66" s="199"/>
      <c r="BC66" s="199"/>
      <c r="BF66" s="204"/>
      <c r="BG66" s="204"/>
      <c r="BH66" s="204"/>
      <c r="BI66" s="204"/>
      <c r="BJ66" s="199"/>
      <c r="BK66" s="199"/>
      <c r="BL66" s="200"/>
      <c r="BM66" s="201"/>
      <c r="BN66" s="199"/>
      <c r="BO66" s="199"/>
      <c r="BP66" s="202"/>
      <c r="BQ66" s="202"/>
      <c r="BR66" s="202"/>
      <c r="BS66" s="199"/>
      <c r="BT66" s="199"/>
      <c r="BW66" s="204"/>
      <c r="BX66" s="204"/>
      <c r="BY66" s="204"/>
      <c r="BZ66" s="204"/>
      <c r="CA66" s="199"/>
      <c r="CB66" s="199"/>
      <c r="CC66" s="200"/>
      <c r="CD66" s="201"/>
      <c r="CE66" s="199"/>
      <c r="CF66" s="199"/>
      <c r="CG66" s="202"/>
      <c r="CH66" s="202"/>
      <c r="CI66" s="202"/>
      <c r="CJ66" s="199"/>
      <c r="CK66" s="199"/>
      <c r="CN66" s="204"/>
      <c r="CO66" s="204"/>
      <c r="CP66" s="204"/>
      <c r="CQ66" s="204"/>
      <c r="CR66" s="199"/>
      <c r="CS66" s="199"/>
      <c r="CT66" s="200"/>
      <c r="CU66" s="201"/>
      <c r="CV66" s="199"/>
      <c r="CW66" s="199"/>
      <c r="CX66" s="202"/>
      <c r="CY66" s="202"/>
      <c r="CZ66" s="202"/>
      <c r="DA66" s="199"/>
      <c r="DB66" s="199"/>
      <c r="DE66" s="204"/>
      <c r="DF66" s="204"/>
      <c r="DG66" s="204"/>
      <c r="DH66" s="204"/>
      <c r="DI66" s="199"/>
      <c r="DJ66" s="199"/>
      <c r="DK66" s="200"/>
      <c r="DL66" s="201"/>
      <c r="DM66" s="199"/>
      <c r="DN66" s="199"/>
      <c r="DO66" s="202"/>
      <c r="DP66" s="202"/>
      <c r="DQ66" s="202"/>
      <c r="DR66" s="199"/>
      <c r="DS66" s="199"/>
      <c r="DV66" s="204"/>
      <c r="DW66" s="204"/>
      <c r="DX66" s="204"/>
      <c r="DY66" s="204"/>
      <c r="DZ66" s="199"/>
      <c r="EA66" s="199"/>
      <c r="EB66" s="200"/>
      <c r="EC66" s="201"/>
      <c r="ED66" s="199"/>
      <c r="EE66" s="199"/>
      <c r="EF66" s="202"/>
      <c r="EG66" s="202"/>
      <c r="EH66" s="202"/>
      <c r="EI66" s="199"/>
      <c r="EJ66" s="199"/>
      <c r="EM66" s="204"/>
      <c r="EN66" s="204"/>
      <c r="EO66" s="204"/>
      <c r="EP66" s="204"/>
      <c r="EQ66" s="199"/>
      <c r="ER66" s="199"/>
      <c r="ES66" s="200"/>
      <c r="ET66" s="201"/>
      <c r="EU66" s="199"/>
      <c r="EV66" s="199"/>
      <c r="EW66" s="202"/>
      <c r="EX66" s="202"/>
      <c r="EY66" s="202"/>
      <c r="EZ66" s="199"/>
      <c r="FA66" s="199"/>
      <c r="FD66" s="204"/>
      <c r="FE66" s="204"/>
      <c r="FF66" s="204"/>
      <c r="FG66" s="204"/>
      <c r="FH66" s="199"/>
      <c r="FI66" s="199"/>
      <c r="FJ66" s="200"/>
      <c r="FK66" s="201"/>
      <c r="FL66" s="199"/>
      <c r="FM66" s="199"/>
      <c r="FN66" s="202"/>
      <c r="FO66" s="202"/>
      <c r="FP66" s="202"/>
      <c r="FQ66" s="199"/>
      <c r="FR66" s="199"/>
      <c r="FU66" s="204"/>
      <c r="FV66" s="204"/>
      <c r="FW66" s="204"/>
      <c r="FX66" s="204"/>
      <c r="FY66" s="199"/>
      <c r="FZ66" s="199"/>
      <c r="GA66" s="200"/>
      <c r="GB66" s="201"/>
      <c r="GC66" s="199"/>
      <c r="GD66" s="199"/>
      <c r="GE66" s="202"/>
      <c r="GF66" s="202"/>
      <c r="GG66" s="202"/>
      <c r="GH66" s="199"/>
      <c r="GI66" s="199"/>
      <c r="GL66" s="204"/>
      <c r="GM66" s="204"/>
      <c r="GN66" s="204"/>
      <c r="GO66" s="204"/>
      <c r="GP66" s="199"/>
      <c r="GQ66" s="199"/>
      <c r="GR66" s="200"/>
      <c r="GS66" s="201"/>
      <c r="GT66" s="199"/>
      <c r="GU66" s="199"/>
      <c r="GV66" s="202"/>
      <c r="GW66" s="202"/>
      <c r="GX66" s="202"/>
      <c r="GY66" s="199"/>
      <c r="GZ66" s="199"/>
      <c r="HC66" s="204"/>
      <c r="HD66" s="204"/>
      <c r="HE66" s="204"/>
      <c r="HF66" s="204"/>
      <c r="HG66" s="199"/>
      <c r="HH66" s="199"/>
      <c r="HI66" s="200"/>
      <c r="HJ66" s="201"/>
      <c r="HK66" s="199"/>
      <c r="HL66" s="199"/>
      <c r="HM66" s="202"/>
      <c r="HN66" s="202"/>
      <c r="HO66" s="202"/>
      <c r="HP66" s="199"/>
      <c r="HQ66" s="199"/>
      <c r="HT66" s="204"/>
      <c r="HU66" s="204"/>
      <c r="HV66" s="204"/>
      <c r="HW66" s="204"/>
      <c r="HX66" s="199"/>
      <c r="HY66" s="199"/>
      <c r="HZ66" s="200"/>
      <c r="IA66" s="201"/>
      <c r="IB66" s="199"/>
      <c r="IC66" s="199"/>
      <c r="ID66" s="202"/>
      <c r="IE66" s="202"/>
      <c r="IF66" s="202"/>
      <c r="IG66" s="199"/>
      <c r="IH66" s="199"/>
      <c r="IK66" s="204"/>
    </row>
    <row r="67" spans="1:245" s="203" customFormat="1" ht="42" customHeight="1">
      <c r="A67" s="185" t="s">
        <v>5628</v>
      </c>
      <c r="B67" s="79" t="s">
        <v>10</v>
      </c>
      <c r="C67" s="79" t="s">
        <v>10</v>
      </c>
      <c r="D67" s="79" t="s">
        <v>5627</v>
      </c>
      <c r="E67" s="80" t="str">
        <f t="shared" si="2"/>
        <v>大島郡周防大島町西安下庄3920-17</v>
      </c>
      <c r="F67" s="80" t="s">
        <v>1085</v>
      </c>
      <c r="G67" s="75">
        <v>36616</v>
      </c>
      <c r="H67" s="107">
        <v>80</v>
      </c>
      <c r="I67" s="81" t="s">
        <v>2255</v>
      </c>
      <c r="J67" s="377"/>
      <c r="K67" s="223" t="s">
        <v>5623</v>
      </c>
      <c r="L67" s="191" t="s">
        <v>11</v>
      </c>
      <c r="M67" s="191" t="s">
        <v>756</v>
      </c>
      <c r="N67" s="192" t="s">
        <v>2275</v>
      </c>
      <c r="O67" s="192" t="s">
        <v>5626</v>
      </c>
      <c r="P67" s="193" t="str">
        <f t="shared" si="3"/>
        <v>（公立）</v>
      </c>
      <c r="Q67" s="288" t="s">
        <v>110</v>
      </c>
      <c r="R67" s="204"/>
      <c r="S67" s="202"/>
      <c r="T67" s="199"/>
      <c r="U67" s="199"/>
      <c r="X67" s="204"/>
      <c r="Y67" s="204"/>
      <c r="Z67" s="204"/>
      <c r="AA67" s="204"/>
      <c r="AB67" s="199"/>
      <c r="AC67" s="199"/>
      <c r="AD67" s="200"/>
      <c r="AE67" s="201"/>
      <c r="AF67" s="199"/>
      <c r="AG67" s="199"/>
      <c r="AH67" s="202"/>
      <c r="AI67" s="202"/>
      <c r="AJ67" s="202"/>
      <c r="AK67" s="199"/>
      <c r="AL67" s="199"/>
      <c r="AO67" s="204"/>
      <c r="AP67" s="204"/>
      <c r="AQ67" s="204"/>
      <c r="AR67" s="204"/>
      <c r="AS67" s="199"/>
      <c r="AT67" s="199"/>
      <c r="AU67" s="200"/>
      <c r="AV67" s="201"/>
      <c r="AW67" s="199"/>
      <c r="AX67" s="199"/>
      <c r="AY67" s="202"/>
      <c r="AZ67" s="202"/>
      <c r="BA67" s="202"/>
      <c r="BB67" s="199"/>
      <c r="BC67" s="199"/>
      <c r="BF67" s="204"/>
      <c r="BG67" s="204"/>
      <c r="BH67" s="204"/>
      <c r="BI67" s="204"/>
      <c r="BJ67" s="199"/>
      <c r="BK67" s="199"/>
      <c r="BL67" s="200"/>
      <c r="BM67" s="201"/>
      <c r="BN67" s="199"/>
      <c r="BO67" s="199"/>
      <c r="BP67" s="202"/>
      <c r="BQ67" s="202"/>
      <c r="BR67" s="202"/>
      <c r="BS67" s="199"/>
      <c r="BT67" s="199"/>
      <c r="BW67" s="204"/>
      <c r="BX67" s="204"/>
      <c r="BY67" s="204"/>
      <c r="BZ67" s="204"/>
      <c r="CA67" s="199"/>
      <c r="CB67" s="199"/>
      <c r="CC67" s="200"/>
      <c r="CD67" s="201"/>
      <c r="CE67" s="199"/>
      <c r="CF67" s="199"/>
      <c r="CG67" s="202"/>
      <c r="CH67" s="202"/>
      <c r="CI67" s="202"/>
      <c r="CJ67" s="199"/>
      <c r="CK67" s="199"/>
      <c r="CN67" s="204"/>
      <c r="CO67" s="204"/>
      <c r="CP67" s="204"/>
      <c r="CQ67" s="204"/>
      <c r="CR67" s="199"/>
      <c r="CS67" s="199"/>
      <c r="CT67" s="200"/>
      <c r="CU67" s="201"/>
      <c r="CV67" s="199"/>
      <c r="CW67" s="199"/>
      <c r="CX67" s="202"/>
      <c r="CY67" s="202"/>
      <c r="CZ67" s="202"/>
      <c r="DA67" s="199"/>
      <c r="DB67" s="199"/>
      <c r="DE67" s="204"/>
      <c r="DF67" s="204"/>
      <c r="DG67" s="204"/>
      <c r="DH67" s="204"/>
      <c r="DI67" s="199"/>
      <c r="DJ67" s="199"/>
      <c r="DK67" s="200"/>
      <c r="DL67" s="201"/>
      <c r="DM67" s="199"/>
      <c r="DN67" s="199"/>
      <c r="DO67" s="202"/>
      <c r="DP67" s="202"/>
      <c r="DQ67" s="202"/>
      <c r="DR67" s="199"/>
      <c r="DS67" s="199"/>
      <c r="DV67" s="204"/>
      <c r="DW67" s="204"/>
      <c r="DX67" s="204"/>
      <c r="DY67" s="204"/>
      <c r="DZ67" s="199"/>
      <c r="EA67" s="199"/>
      <c r="EB67" s="200"/>
      <c r="EC67" s="201"/>
      <c r="ED67" s="199"/>
      <c r="EE67" s="199"/>
      <c r="EF67" s="202"/>
      <c r="EG67" s="202"/>
      <c r="EH67" s="202"/>
      <c r="EI67" s="199"/>
      <c r="EJ67" s="199"/>
      <c r="EM67" s="204"/>
      <c r="EN67" s="204"/>
      <c r="EO67" s="204"/>
      <c r="EP67" s="204"/>
      <c r="EQ67" s="199"/>
      <c r="ER67" s="199"/>
      <c r="ES67" s="200"/>
      <c r="ET67" s="201"/>
      <c r="EU67" s="199"/>
      <c r="EV67" s="199"/>
      <c r="EW67" s="202"/>
      <c r="EX67" s="202"/>
      <c r="EY67" s="202"/>
      <c r="EZ67" s="199"/>
      <c r="FA67" s="199"/>
      <c r="FD67" s="204"/>
      <c r="FE67" s="204"/>
      <c r="FF67" s="204"/>
      <c r="FG67" s="204"/>
      <c r="FH67" s="199"/>
      <c r="FI67" s="199"/>
      <c r="FJ67" s="200"/>
      <c r="FK67" s="201"/>
      <c r="FL67" s="199"/>
      <c r="FM67" s="199"/>
      <c r="FN67" s="202"/>
      <c r="FO67" s="202"/>
      <c r="FP67" s="202"/>
      <c r="FQ67" s="199"/>
      <c r="FR67" s="199"/>
      <c r="FU67" s="204"/>
      <c r="FV67" s="204"/>
      <c r="FW67" s="204"/>
      <c r="FX67" s="204"/>
      <c r="FY67" s="199"/>
      <c r="FZ67" s="199"/>
      <c r="GA67" s="200"/>
      <c r="GB67" s="201"/>
      <c r="GC67" s="199"/>
      <c r="GD67" s="199"/>
      <c r="GE67" s="202"/>
      <c r="GF67" s="202"/>
      <c r="GG67" s="202"/>
      <c r="GH67" s="199"/>
      <c r="GI67" s="199"/>
      <c r="GL67" s="204"/>
      <c r="GM67" s="204"/>
      <c r="GN67" s="204"/>
      <c r="GO67" s="204"/>
      <c r="GP67" s="199"/>
      <c r="GQ67" s="199"/>
      <c r="GR67" s="200"/>
      <c r="GS67" s="201"/>
      <c r="GT67" s="199"/>
      <c r="GU67" s="199"/>
      <c r="GV67" s="202"/>
      <c r="GW67" s="202"/>
      <c r="GX67" s="202"/>
      <c r="GY67" s="199"/>
      <c r="GZ67" s="199"/>
      <c r="HC67" s="204"/>
      <c r="HD67" s="204"/>
      <c r="HE67" s="204"/>
      <c r="HF67" s="204"/>
      <c r="HG67" s="199"/>
      <c r="HH67" s="199"/>
      <c r="HI67" s="200"/>
      <c r="HJ67" s="201"/>
      <c r="HK67" s="199"/>
      <c r="HL67" s="199"/>
      <c r="HM67" s="202"/>
      <c r="HN67" s="202"/>
      <c r="HO67" s="202"/>
      <c r="HP67" s="199"/>
      <c r="HQ67" s="199"/>
      <c r="HT67" s="204"/>
      <c r="HU67" s="204"/>
      <c r="HV67" s="204"/>
      <c r="HW67" s="204"/>
      <c r="HX67" s="199"/>
      <c r="HY67" s="199"/>
      <c r="HZ67" s="200"/>
      <c r="IA67" s="201"/>
      <c r="IB67" s="199"/>
      <c r="IC67" s="199"/>
      <c r="ID67" s="202"/>
      <c r="IE67" s="202"/>
      <c r="IF67" s="202"/>
      <c r="IG67" s="199"/>
      <c r="IH67" s="199"/>
      <c r="IK67" s="204"/>
    </row>
    <row r="68" spans="1:245" s="203" customFormat="1" ht="42" customHeight="1">
      <c r="A68" s="185" t="s">
        <v>5625</v>
      </c>
      <c r="B68" s="79" t="s">
        <v>5624</v>
      </c>
      <c r="C68" s="79" t="s">
        <v>5624</v>
      </c>
      <c r="D68" s="79" t="s">
        <v>8611</v>
      </c>
      <c r="E68" s="80" t="str">
        <f t="shared" si="2"/>
        <v>熊毛郡田布施町宿井414-5</v>
      </c>
      <c r="F68" s="80" t="s">
        <v>1040</v>
      </c>
      <c r="G68" s="75">
        <v>36342</v>
      </c>
      <c r="H68" s="107">
        <v>80</v>
      </c>
      <c r="I68" s="81" t="s">
        <v>2256</v>
      </c>
      <c r="J68" s="377"/>
      <c r="K68" s="223" t="s">
        <v>5623</v>
      </c>
      <c r="L68" s="191" t="s">
        <v>4114</v>
      </c>
      <c r="M68" s="191" t="s">
        <v>748</v>
      </c>
      <c r="N68" s="192" t="s">
        <v>2276</v>
      </c>
      <c r="O68" s="192" t="s">
        <v>5622</v>
      </c>
      <c r="P68" s="193" t="str">
        <f t="shared" si="3"/>
        <v>（私立）</v>
      </c>
      <c r="Q68" s="288" t="s">
        <v>114</v>
      </c>
      <c r="R68" s="204"/>
      <c r="S68" s="202"/>
      <c r="T68" s="199"/>
      <c r="U68" s="199"/>
      <c r="X68" s="204"/>
      <c r="Y68" s="204"/>
      <c r="Z68" s="204"/>
      <c r="AA68" s="204"/>
      <c r="AB68" s="199"/>
      <c r="AC68" s="199"/>
      <c r="AD68" s="200"/>
      <c r="AE68" s="201"/>
      <c r="AF68" s="199"/>
      <c r="AG68" s="199"/>
      <c r="AH68" s="202"/>
      <c r="AI68" s="202"/>
      <c r="AJ68" s="202"/>
      <c r="AK68" s="199"/>
      <c r="AL68" s="199"/>
      <c r="AO68" s="204"/>
      <c r="AP68" s="204"/>
      <c r="AQ68" s="204"/>
      <c r="AR68" s="204"/>
      <c r="AS68" s="199"/>
      <c r="AT68" s="199"/>
      <c r="AU68" s="200"/>
      <c r="AV68" s="201"/>
      <c r="AW68" s="199"/>
      <c r="AX68" s="199"/>
      <c r="AY68" s="202"/>
      <c r="AZ68" s="202"/>
      <c r="BA68" s="202"/>
      <c r="BB68" s="199"/>
      <c r="BC68" s="199"/>
      <c r="BF68" s="204"/>
      <c r="BG68" s="204"/>
      <c r="BH68" s="204"/>
      <c r="BI68" s="204"/>
      <c r="BJ68" s="199"/>
      <c r="BK68" s="199"/>
      <c r="BL68" s="200"/>
      <c r="BM68" s="201"/>
      <c r="BN68" s="199"/>
      <c r="BO68" s="199"/>
      <c r="BP68" s="202"/>
      <c r="BQ68" s="202"/>
      <c r="BR68" s="202"/>
      <c r="BS68" s="199"/>
      <c r="BT68" s="199"/>
      <c r="BW68" s="204"/>
      <c r="BX68" s="204"/>
      <c r="BY68" s="204"/>
      <c r="BZ68" s="204"/>
      <c r="CA68" s="199"/>
      <c r="CB68" s="199"/>
      <c r="CC68" s="200"/>
      <c r="CD68" s="201"/>
      <c r="CE68" s="199"/>
      <c r="CF68" s="199"/>
      <c r="CG68" s="202"/>
      <c r="CH68" s="202"/>
      <c r="CI68" s="202"/>
      <c r="CJ68" s="199"/>
      <c r="CK68" s="199"/>
      <c r="CN68" s="204"/>
      <c r="CO68" s="204"/>
      <c r="CP68" s="204"/>
      <c r="CQ68" s="204"/>
      <c r="CR68" s="199"/>
      <c r="CS68" s="199"/>
      <c r="CT68" s="200"/>
      <c r="CU68" s="201"/>
      <c r="CV68" s="199"/>
      <c r="CW68" s="199"/>
      <c r="CX68" s="202"/>
      <c r="CY68" s="202"/>
      <c r="CZ68" s="202"/>
      <c r="DA68" s="199"/>
      <c r="DB68" s="199"/>
      <c r="DE68" s="204"/>
      <c r="DF68" s="204"/>
      <c r="DG68" s="204"/>
      <c r="DH68" s="204"/>
      <c r="DI68" s="199"/>
      <c r="DJ68" s="199"/>
      <c r="DK68" s="200"/>
      <c r="DL68" s="201"/>
      <c r="DM68" s="199"/>
      <c r="DN68" s="199"/>
      <c r="DO68" s="202"/>
      <c r="DP68" s="202"/>
      <c r="DQ68" s="202"/>
      <c r="DR68" s="199"/>
      <c r="DS68" s="199"/>
      <c r="DV68" s="204"/>
      <c r="DW68" s="204"/>
      <c r="DX68" s="204"/>
      <c r="DY68" s="204"/>
      <c r="DZ68" s="199"/>
      <c r="EA68" s="199"/>
      <c r="EB68" s="200"/>
      <c r="EC68" s="201"/>
      <c r="ED68" s="199"/>
      <c r="EE68" s="199"/>
      <c r="EF68" s="202"/>
      <c r="EG68" s="202"/>
      <c r="EH68" s="202"/>
      <c r="EI68" s="199"/>
      <c r="EJ68" s="199"/>
      <c r="EM68" s="204"/>
      <c r="EN68" s="204"/>
      <c r="EO68" s="204"/>
      <c r="EP68" s="204"/>
      <c r="EQ68" s="199"/>
      <c r="ER68" s="199"/>
      <c r="ES68" s="200"/>
      <c r="ET68" s="201"/>
      <c r="EU68" s="199"/>
      <c r="EV68" s="199"/>
      <c r="EW68" s="202"/>
      <c r="EX68" s="202"/>
      <c r="EY68" s="202"/>
      <c r="EZ68" s="199"/>
      <c r="FA68" s="199"/>
      <c r="FD68" s="204"/>
      <c r="FE68" s="204"/>
      <c r="FF68" s="204"/>
      <c r="FG68" s="204"/>
      <c r="FH68" s="199"/>
      <c r="FI68" s="199"/>
      <c r="FJ68" s="200"/>
      <c r="FK68" s="201"/>
      <c r="FL68" s="199"/>
      <c r="FM68" s="199"/>
      <c r="FN68" s="202"/>
      <c r="FO68" s="202"/>
      <c r="FP68" s="202"/>
      <c r="FQ68" s="199"/>
      <c r="FR68" s="199"/>
      <c r="FU68" s="204"/>
      <c r="FV68" s="204"/>
      <c r="FW68" s="204"/>
      <c r="FX68" s="204"/>
      <c r="FY68" s="199"/>
      <c r="FZ68" s="199"/>
      <c r="GA68" s="200"/>
      <c r="GB68" s="201"/>
      <c r="GC68" s="199"/>
      <c r="GD68" s="199"/>
      <c r="GE68" s="202"/>
      <c r="GF68" s="202"/>
      <c r="GG68" s="202"/>
      <c r="GH68" s="199"/>
      <c r="GI68" s="199"/>
      <c r="GL68" s="204"/>
      <c r="GM68" s="204"/>
      <c r="GN68" s="204"/>
      <c r="GO68" s="204"/>
      <c r="GP68" s="199"/>
      <c r="GQ68" s="199"/>
      <c r="GR68" s="200"/>
      <c r="GS68" s="201"/>
      <c r="GT68" s="199"/>
      <c r="GU68" s="199"/>
      <c r="GV68" s="202"/>
      <c r="GW68" s="202"/>
      <c r="GX68" s="202"/>
      <c r="GY68" s="199"/>
      <c r="GZ68" s="199"/>
      <c r="HC68" s="204"/>
      <c r="HD68" s="204"/>
      <c r="HE68" s="204"/>
      <c r="HF68" s="204"/>
      <c r="HG68" s="199"/>
      <c r="HH68" s="199"/>
      <c r="HI68" s="200"/>
      <c r="HJ68" s="201"/>
      <c r="HK68" s="199"/>
      <c r="HL68" s="199"/>
      <c r="HM68" s="202"/>
      <c r="HN68" s="202"/>
      <c r="HO68" s="202"/>
      <c r="HP68" s="199"/>
      <c r="HQ68" s="199"/>
      <c r="HT68" s="204"/>
      <c r="HU68" s="204"/>
      <c r="HV68" s="204"/>
      <c r="HW68" s="204"/>
      <c r="HX68" s="199"/>
      <c r="HY68" s="199"/>
      <c r="HZ68" s="200"/>
      <c r="IA68" s="201"/>
      <c r="IB68" s="199"/>
      <c r="IC68" s="199"/>
      <c r="ID68" s="202"/>
      <c r="IE68" s="202"/>
      <c r="IF68" s="202"/>
      <c r="IG68" s="199"/>
      <c r="IH68" s="199"/>
      <c r="IK68" s="204"/>
    </row>
    <row r="69" spans="1:245" s="203" customFormat="1" ht="42" customHeight="1">
      <c r="A69" s="185" t="s">
        <v>3071</v>
      </c>
      <c r="B69" s="79" t="s">
        <v>890</v>
      </c>
      <c r="C69" s="79" t="s">
        <v>890</v>
      </c>
      <c r="D69" s="79" t="s">
        <v>4047</v>
      </c>
      <c r="E69" s="80" t="str">
        <f t="shared" si="2"/>
        <v>熊毛郡平生町平生村895</v>
      </c>
      <c r="F69" s="80" t="s">
        <v>1272</v>
      </c>
      <c r="G69" s="75">
        <v>40634</v>
      </c>
      <c r="H69" s="107">
        <v>80</v>
      </c>
      <c r="I69" s="81" t="s">
        <v>2257</v>
      </c>
      <c r="J69" s="378"/>
      <c r="K69" s="301" t="s">
        <v>3072</v>
      </c>
      <c r="L69" s="302" t="s">
        <v>454</v>
      </c>
      <c r="M69" s="302" t="s">
        <v>757</v>
      </c>
      <c r="N69" s="303" t="s">
        <v>644</v>
      </c>
      <c r="O69" s="303" t="s">
        <v>3073</v>
      </c>
      <c r="P69" s="304" t="s">
        <v>236</v>
      </c>
      <c r="Q69" s="305" t="s">
        <v>114</v>
      </c>
      <c r="R69" s="204"/>
      <c r="S69" s="202"/>
      <c r="T69" s="199"/>
      <c r="U69" s="199"/>
      <c r="X69" s="204"/>
      <c r="Y69" s="204"/>
      <c r="Z69" s="204"/>
      <c r="AA69" s="204"/>
      <c r="AB69" s="199"/>
      <c r="AC69" s="199"/>
      <c r="AD69" s="200"/>
      <c r="AE69" s="201"/>
      <c r="AF69" s="199"/>
      <c r="AG69" s="199"/>
      <c r="AH69" s="202"/>
      <c r="AI69" s="202"/>
      <c r="AJ69" s="202"/>
      <c r="AK69" s="199"/>
      <c r="AL69" s="199"/>
      <c r="AO69" s="204"/>
      <c r="AP69" s="204"/>
      <c r="AQ69" s="204"/>
      <c r="AR69" s="204"/>
      <c r="AS69" s="199"/>
      <c r="AT69" s="199"/>
      <c r="AU69" s="200"/>
      <c r="AV69" s="201"/>
      <c r="AW69" s="199"/>
      <c r="AX69" s="199"/>
      <c r="AY69" s="202"/>
      <c r="AZ69" s="202"/>
      <c r="BA69" s="202"/>
      <c r="BB69" s="199"/>
      <c r="BC69" s="199"/>
      <c r="BF69" s="204"/>
      <c r="BG69" s="204"/>
      <c r="BH69" s="204"/>
      <c r="BI69" s="204"/>
      <c r="BJ69" s="199"/>
      <c r="BK69" s="199"/>
      <c r="BL69" s="200"/>
      <c r="BM69" s="201"/>
      <c r="BN69" s="199"/>
      <c r="BO69" s="199"/>
      <c r="BP69" s="202"/>
      <c r="BQ69" s="202"/>
      <c r="BR69" s="202"/>
      <c r="BS69" s="199"/>
      <c r="BT69" s="199"/>
      <c r="BW69" s="204"/>
      <c r="BX69" s="204"/>
      <c r="BY69" s="204"/>
      <c r="BZ69" s="204"/>
      <c r="CA69" s="199"/>
      <c r="CB69" s="199"/>
      <c r="CC69" s="200"/>
      <c r="CD69" s="201"/>
      <c r="CE69" s="199"/>
      <c r="CF69" s="199"/>
      <c r="CG69" s="202"/>
      <c r="CH69" s="202"/>
      <c r="CI69" s="202"/>
      <c r="CJ69" s="199"/>
      <c r="CK69" s="199"/>
      <c r="CN69" s="204"/>
      <c r="CO69" s="204"/>
      <c r="CP69" s="204"/>
      <c r="CQ69" s="204"/>
      <c r="CR69" s="199"/>
      <c r="CS69" s="199"/>
      <c r="CT69" s="200"/>
      <c r="CU69" s="201"/>
      <c r="CV69" s="199"/>
      <c r="CW69" s="199"/>
      <c r="CX69" s="202"/>
      <c r="CY69" s="202"/>
      <c r="CZ69" s="202"/>
      <c r="DA69" s="199"/>
      <c r="DB69" s="199"/>
      <c r="DE69" s="204"/>
      <c r="DF69" s="204"/>
      <c r="DG69" s="204"/>
      <c r="DH69" s="204"/>
      <c r="DI69" s="199"/>
      <c r="DJ69" s="199"/>
      <c r="DK69" s="200"/>
      <c r="DL69" s="201"/>
      <c r="DM69" s="199"/>
      <c r="DN69" s="199"/>
      <c r="DO69" s="202"/>
      <c r="DP69" s="202"/>
      <c r="DQ69" s="202"/>
      <c r="DR69" s="199"/>
      <c r="DS69" s="199"/>
      <c r="DV69" s="204"/>
      <c r="DW69" s="204"/>
      <c r="DX69" s="204"/>
      <c r="DY69" s="204"/>
      <c r="DZ69" s="199"/>
      <c r="EA69" s="199"/>
      <c r="EB69" s="200"/>
      <c r="EC69" s="201"/>
      <c r="ED69" s="199"/>
      <c r="EE69" s="199"/>
      <c r="EF69" s="202"/>
      <c r="EG69" s="202"/>
      <c r="EH69" s="202"/>
      <c r="EI69" s="199"/>
      <c r="EJ69" s="199"/>
      <c r="EM69" s="204"/>
      <c r="EN69" s="204"/>
      <c r="EO69" s="204"/>
      <c r="EP69" s="204"/>
      <c r="EQ69" s="199"/>
      <c r="ER69" s="199"/>
      <c r="ES69" s="200"/>
      <c r="ET69" s="201"/>
      <c r="EU69" s="199"/>
      <c r="EV69" s="199"/>
      <c r="EW69" s="202"/>
      <c r="EX69" s="202"/>
      <c r="EY69" s="202"/>
      <c r="EZ69" s="199"/>
      <c r="FA69" s="199"/>
      <c r="FD69" s="204"/>
      <c r="FE69" s="204"/>
      <c r="FF69" s="204"/>
      <c r="FG69" s="204"/>
      <c r="FH69" s="199"/>
      <c r="FI69" s="199"/>
      <c r="FJ69" s="200"/>
      <c r="FK69" s="201"/>
      <c r="FL69" s="199"/>
      <c r="FM69" s="199"/>
      <c r="FN69" s="202"/>
      <c r="FO69" s="202"/>
      <c r="FP69" s="202"/>
      <c r="FQ69" s="199"/>
      <c r="FR69" s="199"/>
      <c r="FU69" s="204"/>
      <c r="FV69" s="204"/>
      <c r="FW69" s="204"/>
      <c r="FX69" s="204"/>
      <c r="FY69" s="199"/>
      <c r="FZ69" s="199"/>
      <c r="GA69" s="200"/>
      <c r="GB69" s="201"/>
      <c r="GC69" s="199"/>
      <c r="GD69" s="199"/>
      <c r="GE69" s="202"/>
      <c r="GF69" s="202"/>
      <c r="GG69" s="202"/>
      <c r="GH69" s="199"/>
      <c r="GI69" s="199"/>
      <c r="GL69" s="204"/>
      <c r="GM69" s="204"/>
      <c r="GN69" s="204"/>
      <c r="GO69" s="204"/>
      <c r="GP69" s="199"/>
      <c r="GQ69" s="199"/>
      <c r="GR69" s="200"/>
      <c r="GS69" s="201"/>
      <c r="GT69" s="199"/>
      <c r="GU69" s="199"/>
      <c r="GV69" s="202"/>
      <c r="GW69" s="202"/>
      <c r="GX69" s="202"/>
      <c r="GY69" s="199"/>
      <c r="GZ69" s="199"/>
      <c r="HC69" s="204"/>
      <c r="HD69" s="204"/>
      <c r="HE69" s="204"/>
      <c r="HF69" s="204"/>
      <c r="HG69" s="199"/>
      <c r="HH69" s="199"/>
      <c r="HI69" s="200"/>
      <c r="HJ69" s="201"/>
      <c r="HK69" s="199"/>
      <c r="HL69" s="199"/>
      <c r="HM69" s="202"/>
      <c r="HN69" s="202"/>
      <c r="HO69" s="202"/>
      <c r="HP69" s="199"/>
      <c r="HQ69" s="199"/>
      <c r="HT69" s="204"/>
      <c r="HU69" s="204"/>
      <c r="HV69" s="204"/>
      <c r="HW69" s="204"/>
      <c r="HX69" s="199"/>
      <c r="HY69" s="199"/>
      <c r="HZ69" s="200"/>
      <c r="IA69" s="201"/>
      <c r="IB69" s="199"/>
      <c r="IC69" s="199"/>
      <c r="ID69" s="202"/>
      <c r="IE69" s="202"/>
      <c r="IF69" s="202"/>
      <c r="IG69" s="199"/>
      <c r="IH69" s="199"/>
      <c r="IK69" s="204"/>
    </row>
    <row r="70" spans="1:245" s="203" customFormat="1" ht="42" customHeight="1">
      <c r="A70" s="211" t="s">
        <v>3074</v>
      </c>
      <c r="B70" s="83" t="s">
        <v>3075</v>
      </c>
      <c r="C70" s="83" t="s">
        <v>3075</v>
      </c>
      <c r="D70" s="83" t="s">
        <v>3738</v>
      </c>
      <c r="E70" s="80" t="str">
        <f t="shared" si="2"/>
        <v>熊毛郡平生町佐賀10002-77</v>
      </c>
      <c r="F70" s="84" t="s">
        <v>1469</v>
      </c>
      <c r="G70" s="85">
        <v>42248</v>
      </c>
      <c r="H70" s="115">
        <v>40</v>
      </c>
      <c r="I70" s="86" t="s">
        <v>2290</v>
      </c>
      <c r="J70" s="379"/>
      <c r="K70" s="226" t="s">
        <v>3072</v>
      </c>
      <c r="L70" s="208" t="s">
        <v>454</v>
      </c>
      <c r="M70" s="208" t="s">
        <v>757</v>
      </c>
      <c r="N70" s="209" t="s">
        <v>3875</v>
      </c>
      <c r="O70" s="209" t="s">
        <v>3076</v>
      </c>
      <c r="P70" s="210" t="s">
        <v>236</v>
      </c>
      <c r="Q70" s="290" t="s">
        <v>114</v>
      </c>
      <c r="R70" s="204"/>
      <c r="S70" s="202"/>
      <c r="T70" s="199"/>
      <c r="U70" s="199"/>
      <c r="X70" s="204"/>
      <c r="Y70" s="204"/>
      <c r="Z70" s="204"/>
      <c r="AA70" s="204"/>
      <c r="AB70" s="199"/>
      <c r="AC70" s="199"/>
      <c r="AD70" s="200"/>
      <c r="AE70" s="201"/>
      <c r="AF70" s="199"/>
      <c r="AG70" s="199"/>
      <c r="AH70" s="202"/>
      <c r="AI70" s="202"/>
      <c r="AJ70" s="202"/>
      <c r="AK70" s="199"/>
      <c r="AL70" s="199"/>
      <c r="AO70" s="204"/>
      <c r="AP70" s="204"/>
      <c r="AQ70" s="204"/>
      <c r="AR70" s="204"/>
      <c r="AS70" s="199"/>
      <c r="AT70" s="199"/>
      <c r="AU70" s="200"/>
      <c r="AV70" s="201"/>
      <c r="AW70" s="199"/>
      <c r="AX70" s="199"/>
      <c r="AY70" s="202"/>
      <c r="AZ70" s="202"/>
      <c r="BA70" s="202"/>
      <c r="BB70" s="199"/>
      <c r="BC70" s="199"/>
      <c r="BF70" s="204"/>
      <c r="BG70" s="204"/>
      <c r="BH70" s="204"/>
      <c r="BI70" s="204"/>
      <c r="BJ70" s="199"/>
      <c r="BK70" s="199"/>
      <c r="BL70" s="200"/>
      <c r="BM70" s="201"/>
      <c r="BN70" s="199"/>
      <c r="BO70" s="199"/>
      <c r="BP70" s="202"/>
      <c r="BQ70" s="202"/>
      <c r="BR70" s="202"/>
      <c r="BS70" s="199"/>
      <c r="BT70" s="199"/>
      <c r="BW70" s="204"/>
      <c r="BX70" s="204"/>
      <c r="BY70" s="204"/>
      <c r="BZ70" s="204"/>
      <c r="CA70" s="199"/>
      <c r="CB70" s="199"/>
      <c r="CC70" s="200"/>
      <c r="CD70" s="201"/>
      <c r="CE70" s="199"/>
      <c r="CF70" s="199"/>
      <c r="CG70" s="202"/>
      <c r="CH70" s="202"/>
      <c r="CI70" s="202"/>
      <c r="CJ70" s="199"/>
      <c r="CK70" s="199"/>
      <c r="CN70" s="204"/>
      <c r="CO70" s="204"/>
      <c r="CP70" s="204"/>
      <c r="CQ70" s="204"/>
      <c r="CR70" s="199"/>
      <c r="CS70" s="199"/>
      <c r="CT70" s="200"/>
      <c r="CU70" s="201"/>
      <c r="CV70" s="199"/>
      <c r="CW70" s="199"/>
      <c r="CX70" s="202"/>
      <c r="CY70" s="202"/>
      <c r="CZ70" s="202"/>
      <c r="DA70" s="199"/>
      <c r="DB70" s="199"/>
      <c r="DE70" s="204"/>
      <c r="DF70" s="204"/>
      <c r="DG70" s="204"/>
      <c r="DH70" s="204"/>
      <c r="DI70" s="199"/>
      <c r="DJ70" s="199"/>
      <c r="DK70" s="200"/>
      <c r="DL70" s="201"/>
      <c r="DM70" s="199"/>
      <c r="DN70" s="199"/>
      <c r="DO70" s="202"/>
      <c r="DP70" s="202"/>
      <c r="DQ70" s="202"/>
      <c r="DR70" s="199"/>
      <c r="DS70" s="199"/>
      <c r="DV70" s="204"/>
      <c r="DW70" s="204"/>
      <c r="DX70" s="204"/>
      <c r="DY70" s="204"/>
      <c r="DZ70" s="199"/>
      <c r="EA70" s="199"/>
      <c r="EB70" s="200"/>
      <c r="EC70" s="201"/>
      <c r="ED70" s="199"/>
      <c r="EE70" s="199"/>
      <c r="EF70" s="202"/>
      <c r="EG70" s="202"/>
      <c r="EH70" s="202"/>
      <c r="EI70" s="199"/>
      <c r="EJ70" s="199"/>
      <c r="EM70" s="204"/>
      <c r="EN70" s="204"/>
      <c r="EO70" s="204"/>
      <c r="EP70" s="204"/>
      <c r="EQ70" s="199"/>
      <c r="ER70" s="199"/>
      <c r="ES70" s="200"/>
      <c r="ET70" s="201"/>
      <c r="EU70" s="199"/>
      <c r="EV70" s="199"/>
      <c r="EW70" s="202"/>
      <c r="EX70" s="202"/>
      <c r="EY70" s="202"/>
      <c r="EZ70" s="199"/>
      <c r="FA70" s="199"/>
      <c r="FD70" s="204"/>
      <c r="FE70" s="204"/>
      <c r="FF70" s="204"/>
      <c r="FG70" s="204"/>
      <c r="FH70" s="199"/>
      <c r="FI70" s="199"/>
      <c r="FJ70" s="200"/>
      <c r="FK70" s="201"/>
      <c r="FL70" s="199"/>
      <c r="FM70" s="199"/>
      <c r="FN70" s="202"/>
      <c r="FO70" s="202"/>
      <c r="FP70" s="202"/>
      <c r="FQ70" s="199"/>
      <c r="FR70" s="199"/>
      <c r="FU70" s="204"/>
      <c r="FV70" s="204"/>
      <c r="FW70" s="204"/>
      <c r="FX70" s="204"/>
      <c r="FY70" s="199"/>
      <c r="FZ70" s="199"/>
      <c r="GA70" s="200"/>
      <c r="GB70" s="201"/>
      <c r="GC70" s="199"/>
      <c r="GD70" s="199"/>
      <c r="GE70" s="202"/>
      <c r="GF70" s="202"/>
      <c r="GG70" s="202"/>
      <c r="GH70" s="199"/>
      <c r="GI70" s="199"/>
      <c r="GL70" s="204"/>
      <c r="GM70" s="204"/>
      <c r="GN70" s="204"/>
      <c r="GO70" s="204"/>
      <c r="GP70" s="199"/>
      <c r="GQ70" s="199"/>
      <c r="GR70" s="200"/>
      <c r="GS70" s="201"/>
      <c r="GT70" s="199"/>
      <c r="GU70" s="199"/>
      <c r="GV70" s="202"/>
      <c r="GW70" s="202"/>
      <c r="GX70" s="202"/>
      <c r="GY70" s="199"/>
      <c r="GZ70" s="199"/>
      <c r="HC70" s="204"/>
      <c r="HD70" s="204"/>
      <c r="HE70" s="204"/>
      <c r="HF70" s="204"/>
      <c r="HG70" s="199"/>
      <c r="HH70" s="199"/>
      <c r="HI70" s="200"/>
      <c r="HJ70" s="201"/>
      <c r="HK70" s="199"/>
      <c r="HL70" s="199"/>
      <c r="HM70" s="202"/>
      <c r="HN70" s="202"/>
      <c r="HO70" s="202"/>
      <c r="HP70" s="199"/>
      <c r="HQ70" s="199"/>
      <c r="HT70" s="204"/>
      <c r="HU70" s="204"/>
      <c r="HV70" s="204"/>
      <c r="HW70" s="204"/>
      <c r="HX70" s="199"/>
      <c r="HY70" s="199"/>
      <c r="HZ70" s="200"/>
      <c r="IA70" s="201"/>
      <c r="IB70" s="199"/>
      <c r="IC70" s="199"/>
      <c r="ID70" s="202"/>
      <c r="IE70" s="202"/>
      <c r="IF70" s="202"/>
      <c r="IG70" s="199"/>
      <c r="IH70" s="199"/>
      <c r="IK70" s="204"/>
    </row>
    <row r="71" spans="1:245" s="203" customFormat="1" ht="42" customHeight="1">
      <c r="A71" s="505">
        <f>COUNTA(A9:A70)</f>
        <v>62</v>
      </c>
      <c r="B71" s="630"/>
      <c r="C71" s="630"/>
      <c r="D71" s="630"/>
      <c r="E71" s="84" t="str">
        <f t="shared" si="2"/>
        <v/>
      </c>
      <c r="F71" s="385"/>
      <c r="G71" s="631"/>
      <c r="H71" s="632">
        <f>SUM(H9:H70)</f>
        <v>4520</v>
      </c>
      <c r="I71" s="385"/>
      <c r="J71" s="1"/>
      <c r="K71" s="1"/>
      <c r="L71" s="1"/>
      <c r="M71" s="1"/>
      <c r="N71" s="1"/>
      <c r="O71" s="1"/>
      <c r="P71" s="1"/>
      <c r="Q71" s="1"/>
      <c r="R71" s="204"/>
      <c r="S71" s="202"/>
      <c r="T71" s="199"/>
      <c r="U71" s="199"/>
      <c r="X71" s="204"/>
      <c r="Y71" s="204"/>
      <c r="Z71" s="204"/>
      <c r="AA71" s="204"/>
      <c r="AB71" s="199"/>
      <c r="AC71" s="199"/>
      <c r="AD71" s="200"/>
      <c r="AE71" s="201"/>
      <c r="AF71" s="199"/>
      <c r="AG71" s="199"/>
      <c r="AH71" s="202"/>
      <c r="AI71" s="202"/>
      <c r="AJ71" s="202"/>
      <c r="AK71" s="199"/>
      <c r="AL71" s="199"/>
      <c r="AO71" s="204"/>
      <c r="AP71" s="204"/>
      <c r="AQ71" s="204"/>
      <c r="AR71" s="204"/>
      <c r="AS71" s="199"/>
      <c r="AT71" s="199"/>
      <c r="AU71" s="200"/>
      <c r="AV71" s="201"/>
      <c r="AW71" s="199"/>
      <c r="AX71" s="199"/>
      <c r="AY71" s="202"/>
      <c r="AZ71" s="202"/>
      <c r="BA71" s="202"/>
      <c r="BB71" s="199"/>
      <c r="BC71" s="199"/>
      <c r="BF71" s="204"/>
      <c r="BG71" s="204"/>
      <c r="BH71" s="204"/>
      <c r="BI71" s="204"/>
      <c r="BJ71" s="199"/>
      <c r="BK71" s="199"/>
      <c r="BL71" s="200"/>
      <c r="BM71" s="201"/>
      <c r="BN71" s="199"/>
      <c r="BO71" s="199"/>
      <c r="BP71" s="202"/>
      <c r="BQ71" s="202"/>
      <c r="BR71" s="202"/>
      <c r="BS71" s="199"/>
      <c r="BT71" s="199"/>
      <c r="BW71" s="204"/>
      <c r="BX71" s="204"/>
      <c r="BY71" s="204"/>
      <c r="BZ71" s="204"/>
      <c r="CA71" s="199"/>
      <c r="CB71" s="199"/>
      <c r="CC71" s="200"/>
      <c r="CD71" s="201"/>
      <c r="CE71" s="199"/>
      <c r="CF71" s="199"/>
      <c r="CG71" s="202"/>
      <c r="CH71" s="202"/>
      <c r="CI71" s="202"/>
      <c r="CJ71" s="199"/>
      <c r="CK71" s="199"/>
      <c r="CN71" s="204"/>
      <c r="CO71" s="204"/>
      <c r="CP71" s="204"/>
      <c r="CQ71" s="204"/>
      <c r="CR71" s="199"/>
      <c r="CS71" s="199"/>
      <c r="CT71" s="200"/>
      <c r="CU71" s="201"/>
      <c r="CV71" s="199"/>
      <c r="CW71" s="199"/>
      <c r="CX71" s="202"/>
      <c r="CY71" s="202"/>
      <c r="CZ71" s="202"/>
      <c r="DA71" s="199"/>
      <c r="DB71" s="199"/>
      <c r="DE71" s="204"/>
      <c r="DF71" s="204"/>
      <c r="DG71" s="204"/>
      <c r="DH71" s="204"/>
      <c r="DI71" s="199"/>
      <c r="DJ71" s="199"/>
      <c r="DK71" s="200"/>
      <c r="DL71" s="201"/>
      <c r="DM71" s="199"/>
      <c r="DN71" s="199"/>
      <c r="DO71" s="202"/>
      <c r="DP71" s="202"/>
      <c r="DQ71" s="202"/>
      <c r="DR71" s="199"/>
      <c r="DS71" s="199"/>
      <c r="DV71" s="204"/>
      <c r="DW71" s="204"/>
      <c r="DX71" s="204"/>
      <c r="DY71" s="204"/>
      <c r="DZ71" s="199"/>
      <c r="EA71" s="199"/>
      <c r="EB71" s="200"/>
      <c r="EC71" s="201"/>
      <c r="ED71" s="199"/>
      <c r="EE71" s="199"/>
      <c r="EF71" s="202"/>
      <c r="EG71" s="202"/>
      <c r="EH71" s="202"/>
      <c r="EI71" s="199"/>
      <c r="EJ71" s="199"/>
      <c r="EM71" s="204"/>
      <c r="EN71" s="204"/>
      <c r="EO71" s="204"/>
      <c r="EP71" s="204"/>
      <c r="EQ71" s="199"/>
      <c r="ER71" s="199"/>
      <c r="ES71" s="200"/>
      <c r="ET71" s="201"/>
      <c r="EU71" s="199"/>
      <c r="EV71" s="199"/>
      <c r="EW71" s="202"/>
      <c r="EX71" s="202"/>
      <c r="EY71" s="202"/>
      <c r="EZ71" s="199"/>
      <c r="FA71" s="199"/>
      <c r="FD71" s="204"/>
      <c r="FE71" s="204"/>
      <c r="FF71" s="204"/>
      <c r="FG71" s="204"/>
      <c r="FH71" s="199"/>
      <c r="FI71" s="199"/>
      <c r="FJ71" s="200"/>
      <c r="FK71" s="201"/>
      <c r="FL71" s="199"/>
      <c r="FM71" s="199"/>
      <c r="FN71" s="202"/>
      <c r="FO71" s="202"/>
      <c r="FP71" s="202"/>
      <c r="FQ71" s="199"/>
      <c r="FR71" s="199"/>
      <c r="FU71" s="204"/>
      <c r="FV71" s="204"/>
      <c r="FW71" s="204"/>
      <c r="FX71" s="204"/>
      <c r="FY71" s="199"/>
      <c r="FZ71" s="199"/>
      <c r="GA71" s="200"/>
      <c r="GB71" s="201"/>
      <c r="GC71" s="199"/>
      <c r="GD71" s="199"/>
      <c r="GE71" s="202"/>
      <c r="GF71" s="202"/>
      <c r="GG71" s="202"/>
      <c r="GH71" s="199"/>
      <c r="GI71" s="199"/>
      <c r="GL71" s="204"/>
      <c r="GM71" s="204"/>
      <c r="GN71" s="204"/>
      <c r="GO71" s="204"/>
      <c r="GP71" s="199"/>
      <c r="GQ71" s="199"/>
      <c r="GR71" s="200"/>
      <c r="GS71" s="201"/>
      <c r="GT71" s="199"/>
      <c r="GU71" s="199"/>
      <c r="GV71" s="202"/>
      <c r="GW71" s="202"/>
      <c r="GX71" s="202"/>
      <c r="GY71" s="199"/>
      <c r="GZ71" s="199"/>
      <c r="HC71" s="204"/>
      <c r="HD71" s="204"/>
      <c r="HE71" s="204"/>
      <c r="HF71" s="204"/>
      <c r="HG71" s="199"/>
      <c r="HH71" s="199"/>
      <c r="HI71" s="200"/>
      <c r="HJ71" s="201"/>
      <c r="HK71" s="199"/>
      <c r="HL71" s="199"/>
      <c r="HM71" s="202"/>
      <c r="HN71" s="202"/>
      <c r="HO71" s="202"/>
      <c r="HP71" s="199"/>
      <c r="HQ71" s="199"/>
      <c r="HT71" s="204"/>
      <c r="HU71" s="204"/>
      <c r="HV71" s="204"/>
      <c r="HW71" s="204"/>
      <c r="HX71" s="199"/>
      <c r="HY71" s="199"/>
      <c r="HZ71" s="200"/>
      <c r="IA71" s="201"/>
      <c r="IB71" s="199"/>
      <c r="IC71" s="199"/>
      <c r="ID71" s="202"/>
      <c r="IE71" s="202"/>
      <c r="IF71" s="202"/>
      <c r="IG71" s="199"/>
      <c r="IH71" s="199"/>
      <c r="IK71" s="204"/>
    </row>
    <row r="72" spans="1:245" s="203" customFormat="1" ht="42" customHeight="1" thickBot="1">
      <c r="A72" s="308" t="s">
        <v>49</v>
      </c>
      <c r="B72" s="307" t="s">
        <v>343</v>
      </c>
      <c r="C72" s="1"/>
      <c r="D72" s="1"/>
      <c r="E72" s="385"/>
      <c r="F72" s="14"/>
      <c r="G72" s="1"/>
      <c r="H72" s="308" t="s">
        <v>48</v>
      </c>
      <c r="I72" s="1"/>
      <c r="J72" s="1"/>
      <c r="K72" s="1"/>
      <c r="L72" s="1"/>
      <c r="M72" s="1"/>
      <c r="N72" s="307" t="s">
        <v>117</v>
      </c>
      <c r="O72" s="1"/>
      <c r="P72" s="1"/>
      <c r="Q72" s="1"/>
      <c r="R72" s="204"/>
      <c r="S72" s="202"/>
      <c r="T72" s="199"/>
      <c r="U72" s="199"/>
      <c r="X72" s="204"/>
      <c r="Y72" s="204"/>
      <c r="Z72" s="204"/>
      <c r="AA72" s="204"/>
      <c r="AB72" s="199"/>
      <c r="AC72" s="199"/>
      <c r="AD72" s="200"/>
      <c r="AE72" s="201"/>
      <c r="AF72" s="199"/>
      <c r="AG72" s="199"/>
      <c r="AH72" s="202"/>
      <c r="AI72" s="202"/>
      <c r="AJ72" s="202"/>
      <c r="AK72" s="199"/>
      <c r="AL72" s="199"/>
      <c r="AO72" s="204"/>
      <c r="AP72" s="204"/>
      <c r="AQ72" s="204"/>
      <c r="AR72" s="204"/>
      <c r="AS72" s="199"/>
      <c r="AT72" s="199"/>
      <c r="AU72" s="200"/>
      <c r="AV72" s="201"/>
      <c r="AW72" s="199"/>
      <c r="AX72" s="199"/>
      <c r="AY72" s="202"/>
      <c r="AZ72" s="202"/>
      <c r="BA72" s="202"/>
      <c r="BB72" s="199"/>
      <c r="BC72" s="199"/>
      <c r="BF72" s="204"/>
      <c r="BG72" s="204"/>
      <c r="BH72" s="204"/>
      <c r="BI72" s="204"/>
      <c r="BJ72" s="199"/>
      <c r="BK72" s="199"/>
      <c r="BL72" s="200"/>
      <c r="BM72" s="201"/>
      <c r="BN72" s="199"/>
      <c r="BO72" s="199"/>
      <c r="BP72" s="202"/>
      <c r="BQ72" s="202"/>
      <c r="BR72" s="202"/>
      <c r="BS72" s="199"/>
      <c r="BT72" s="199"/>
      <c r="BW72" s="204"/>
      <c r="BX72" s="204"/>
      <c r="BY72" s="204"/>
      <c r="BZ72" s="204"/>
      <c r="CA72" s="199"/>
      <c r="CB72" s="199"/>
      <c r="CC72" s="200"/>
      <c r="CD72" s="201"/>
      <c r="CE72" s="199"/>
      <c r="CF72" s="199"/>
      <c r="CG72" s="202"/>
      <c r="CH72" s="202"/>
      <c r="CI72" s="202"/>
      <c r="CJ72" s="199"/>
      <c r="CK72" s="199"/>
      <c r="CN72" s="204"/>
      <c r="CO72" s="204"/>
      <c r="CP72" s="204"/>
      <c r="CQ72" s="204"/>
      <c r="CR72" s="199"/>
      <c r="CS72" s="199"/>
      <c r="CT72" s="200"/>
      <c r="CU72" s="201"/>
      <c r="CV72" s="199"/>
      <c r="CW72" s="199"/>
      <c r="CX72" s="202"/>
      <c r="CY72" s="202"/>
      <c r="CZ72" s="202"/>
      <c r="DA72" s="199"/>
      <c r="DB72" s="199"/>
      <c r="DE72" s="204"/>
      <c r="DF72" s="204"/>
      <c r="DG72" s="204"/>
      <c r="DH72" s="204"/>
      <c r="DI72" s="199"/>
      <c r="DJ72" s="199"/>
      <c r="DK72" s="200"/>
      <c r="DL72" s="201"/>
      <c r="DM72" s="199"/>
      <c r="DN72" s="199"/>
      <c r="DO72" s="202"/>
      <c r="DP72" s="202"/>
      <c r="DQ72" s="202"/>
      <c r="DR72" s="199"/>
      <c r="DS72" s="199"/>
      <c r="DV72" s="204"/>
      <c r="DW72" s="204"/>
      <c r="DX72" s="204"/>
      <c r="DY72" s="204"/>
      <c r="DZ72" s="199"/>
      <c r="EA72" s="199"/>
      <c r="EB72" s="200"/>
      <c r="EC72" s="201"/>
      <c r="ED72" s="199"/>
      <c r="EE72" s="199"/>
      <c r="EF72" s="202"/>
      <c r="EG72" s="202"/>
      <c r="EH72" s="202"/>
      <c r="EI72" s="199"/>
      <c r="EJ72" s="199"/>
      <c r="EM72" s="204"/>
      <c r="EN72" s="204"/>
      <c r="EO72" s="204"/>
      <c r="EP72" s="204"/>
      <c r="EQ72" s="199"/>
      <c r="ER72" s="199"/>
      <c r="ES72" s="200"/>
      <c r="ET72" s="201"/>
      <c r="EU72" s="199"/>
      <c r="EV72" s="199"/>
      <c r="EW72" s="202"/>
      <c r="EX72" s="202"/>
      <c r="EY72" s="202"/>
      <c r="EZ72" s="199"/>
      <c r="FA72" s="199"/>
      <c r="FD72" s="204"/>
      <c r="FE72" s="204"/>
      <c r="FF72" s="204"/>
      <c r="FG72" s="204"/>
      <c r="FH72" s="199"/>
      <c r="FI72" s="199"/>
      <c r="FJ72" s="200"/>
      <c r="FK72" s="201"/>
      <c r="FL72" s="199"/>
      <c r="FM72" s="199"/>
      <c r="FN72" s="202"/>
      <c r="FO72" s="202"/>
      <c r="FP72" s="202"/>
      <c r="FQ72" s="199"/>
      <c r="FR72" s="199"/>
      <c r="FU72" s="204"/>
      <c r="FV72" s="204"/>
      <c r="FW72" s="204"/>
      <c r="FX72" s="204"/>
      <c r="FY72" s="199"/>
      <c r="FZ72" s="199"/>
      <c r="GA72" s="200"/>
      <c r="GB72" s="201"/>
      <c r="GC72" s="199"/>
      <c r="GD72" s="199"/>
      <c r="GE72" s="202"/>
      <c r="GF72" s="202"/>
      <c r="GG72" s="202"/>
      <c r="GH72" s="199"/>
      <c r="GI72" s="199"/>
      <c r="GL72" s="204"/>
      <c r="GM72" s="204"/>
      <c r="GN72" s="204"/>
      <c r="GO72" s="204"/>
      <c r="GP72" s="199"/>
      <c r="GQ72" s="199"/>
      <c r="GR72" s="200"/>
      <c r="GS72" s="201"/>
      <c r="GT72" s="199"/>
      <c r="GU72" s="199"/>
      <c r="GV72" s="202"/>
      <c r="GW72" s="202"/>
      <c r="GX72" s="202"/>
      <c r="GY72" s="199"/>
      <c r="GZ72" s="199"/>
      <c r="HC72" s="204"/>
      <c r="HD72" s="204"/>
      <c r="HE72" s="204"/>
      <c r="HF72" s="204"/>
      <c r="HG72" s="199"/>
      <c r="HH72" s="199"/>
      <c r="HI72" s="200"/>
      <c r="HJ72" s="201"/>
      <c r="HK72" s="199"/>
      <c r="HL72" s="199"/>
      <c r="HM72" s="202"/>
      <c r="HN72" s="202"/>
      <c r="HO72" s="202"/>
      <c r="HP72" s="199"/>
      <c r="HQ72" s="199"/>
      <c r="HT72" s="204"/>
      <c r="HU72" s="204"/>
      <c r="HV72" s="204"/>
      <c r="HW72" s="204"/>
      <c r="HX72" s="199"/>
      <c r="HY72" s="199"/>
      <c r="HZ72" s="200"/>
      <c r="IA72" s="201"/>
      <c r="IB72" s="199"/>
      <c r="IC72" s="199"/>
      <c r="ID72" s="202"/>
      <c r="IE72" s="202"/>
      <c r="IF72" s="202"/>
      <c r="IG72" s="199"/>
      <c r="IH72" s="199"/>
      <c r="IK72" s="204"/>
    </row>
    <row r="73" spans="1:245" ht="13.5" thickTop="1">
      <c r="B73" s="309" t="s">
        <v>80</v>
      </c>
      <c r="C73" s="310">
        <f t="shared" ref="C73:C85" si="4">COUNTIF($M$9:$M$70,B73)</f>
        <v>10</v>
      </c>
      <c r="E73" s="14"/>
      <c r="F73" s="14"/>
      <c r="N73" s="30"/>
      <c r="O73" s="31" t="s">
        <v>63</v>
      </c>
      <c r="P73" s="31" t="s">
        <v>330</v>
      </c>
      <c r="Q73" s="32" t="s">
        <v>78</v>
      </c>
    </row>
    <row r="74" spans="1:245">
      <c r="B74" s="311" t="s">
        <v>378</v>
      </c>
      <c r="C74" s="34">
        <f t="shared" si="4"/>
        <v>6</v>
      </c>
      <c r="E74" s="14"/>
      <c r="F74" s="14"/>
      <c r="N74" s="646" t="s">
        <v>45</v>
      </c>
      <c r="O74" s="6" t="s">
        <v>64</v>
      </c>
      <c r="P74" s="6">
        <f t="shared" ref="P74:P81" si="5">COUNTIF($Q$9:$Q$70,O74)</f>
        <v>0</v>
      </c>
      <c r="Q74" s="35">
        <f t="shared" ref="Q74:Q81" ca="1" si="6">SUMIF($Q$9:$Q$70,O74,$H$9:$H$69)</f>
        <v>0</v>
      </c>
    </row>
    <row r="75" spans="1:245">
      <c r="B75" s="311" t="s">
        <v>333</v>
      </c>
      <c r="C75" s="34">
        <f t="shared" si="4"/>
        <v>9</v>
      </c>
      <c r="E75" s="14"/>
      <c r="F75" s="14"/>
      <c r="N75" s="647"/>
      <c r="O75" s="6" t="s">
        <v>109</v>
      </c>
      <c r="P75" s="6">
        <f t="shared" si="5"/>
        <v>0</v>
      </c>
      <c r="Q75" s="35">
        <f t="shared" ca="1" si="6"/>
        <v>0</v>
      </c>
    </row>
    <row r="76" spans="1:245">
      <c r="B76" s="311" t="s">
        <v>244</v>
      </c>
      <c r="C76" s="34">
        <f t="shared" si="4"/>
        <v>2</v>
      </c>
      <c r="E76" s="14"/>
      <c r="F76" s="14"/>
      <c r="N76" s="647"/>
      <c r="O76" s="6" t="s">
        <v>110</v>
      </c>
      <c r="P76" s="6">
        <f t="shared" si="5"/>
        <v>6</v>
      </c>
      <c r="Q76" s="35">
        <f t="shared" ca="1" si="6"/>
        <v>392</v>
      </c>
    </row>
    <row r="77" spans="1:245" ht="13.5" thickBot="1">
      <c r="B77" s="311" t="s">
        <v>95</v>
      </c>
      <c r="C77" s="34">
        <f t="shared" si="4"/>
        <v>4</v>
      </c>
      <c r="E77" s="14"/>
      <c r="F77" s="14"/>
      <c r="N77" s="648"/>
      <c r="O77" s="8" t="s">
        <v>111</v>
      </c>
      <c r="P77" s="8">
        <f t="shared" si="5"/>
        <v>0</v>
      </c>
      <c r="Q77" s="36">
        <f t="shared" ca="1" si="6"/>
        <v>0</v>
      </c>
    </row>
    <row r="78" spans="1:245" ht="13.5" thickTop="1">
      <c r="B78" s="311" t="s">
        <v>96</v>
      </c>
      <c r="C78" s="34">
        <f t="shared" si="4"/>
        <v>2</v>
      </c>
      <c r="E78" s="14"/>
      <c r="F78" s="14"/>
      <c r="N78" s="647" t="s">
        <v>46</v>
      </c>
      <c r="O78" s="37" t="s">
        <v>112</v>
      </c>
      <c r="P78" s="37">
        <f t="shared" si="5"/>
        <v>4</v>
      </c>
      <c r="Q78" s="38">
        <f t="shared" ca="1" si="6"/>
        <v>330</v>
      </c>
    </row>
    <row r="79" spans="1:245">
      <c r="B79" s="311" t="s">
        <v>225</v>
      </c>
      <c r="C79" s="34">
        <f t="shared" si="4"/>
        <v>6</v>
      </c>
      <c r="E79" s="14"/>
      <c r="F79" s="14"/>
      <c r="N79" s="647"/>
      <c r="O79" s="6" t="s">
        <v>113</v>
      </c>
      <c r="P79" s="6">
        <f t="shared" si="5"/>
        <v>1</v>
      </c>
      <c r="Q79" s="35">
        <f t="shared" ca="1" si="6"/>
        <v>42</v>
      </c>
    </row>
    <row r="80" spans="1:245">
      <c r="B80" s="311" t="s">
        <v>334</v>
      </c>
      <c r="C80" s="34">
        <f t="shared" si="4"/>
        <v>2</v>
      </c>
      <c r="E80" s="14"/>
      <c r="F80" s="14"/>
      <c r="N80" s="647"/>
      <c r="O80" s="6" t="s">
        <v>114</v>
      </c>
      <c r="P80" s="6">
        <f t="shared" si="5"/>
        <v>51</v>
      </c>
      <c r="Q80" s="35">
        <f t="shared" ca="1" si="6"/>
        <v>3756</v>
      </c>
    </row>
    <row r="81" spans="2:17" ht="13.5" thickBot="1">
      <c r="B81" s="311" t="s">
        <v>227</v>
      </c>
      <c r="C81" s="34">
        <f t="shared" si="4"/>
        <v>3</v>
      </c>
      <c r="E81" s="14"/>
      <c r="F81" s="14"/>
      <c r="N81" s="649"/>
      <c r="O81" s="39" t="s">
        <v>115</v>
      </c>
      <c r="P81" s="39">
        <f t="shared" si="5"/>
        <v>0</v>
      </c>
      <c r="Q81" s="40">
        <f t="shared" ca="1" si="6"/>
        <v>0</v>
      </c>
    </row>
    <row r="82" spans="2:17" ht="13.5" thickTop="1">
      <c r="B82" s="311" t="s">
        <v>235</v>
      </c>
      <c r="C82" s="34">
        <f t="shared" si="4"/>
        <v>2</v>
      </c>
      <c r="E82" s="14"/>
      <c r="F82" s="14"/>
      <c r="P82" s="41">
        <f>SUM(P74:P81)</f>
        <v>62</v>
      </c>
      <c r="Q82" s="41">
        <f ca="1">SUM(Q74:Q81)</f>
        <v>4520</v>
      </c>
    </row>
    <row r="83" spans="2:17">
      <c r="B83" s="311" t="s">
        <v>335</v>
      </c>
      <c r="C83" s="34">
        <f t="shared" si="4"/>
        <v>1</v>
      </c>
      <c r="E83" s="14"/>
      <c r="F83" s="14"/>
      <c r="G83" s="14"/>
      <c r="H83" s="14"/>
      <c r="I83" s="14"/>
      <c r="J83" s="60"/>
      <c r="K83" s="60"/>
      <c r="L83" s="61"/>
    </row>
    <row r="84" spans="2:17">
      <c r="B84" s="311" t="s">
        <v>336</v>
      </c>
      <c r="C84" s="34">
        <f t="shared" si="4"/>
        <v>7</v>
      </c>
      <c r="E84" s="14"/>
      <c r="F84" s="14"/>
      <c r="G84" s="14"/>
      <c r="H84" s="14"/>
      <c r="I84" s="14"/>
      <c r="J84" s="60"/>
      <c r="K84" s="60"/>
      <c r="L84" s="61"/>
    </row>
    <row r="85" spans="2:17" ht="13.5" thickBot="1">
      <c r="B85" s="325" t="s">
        <v>51</v>
      </c>
      <c r="C85" s="42">
        <f t="shared" si="4"/>
        <v>4</v>
      </c>
      <c r="E85" s="14"/>
      <c r="F85" s="14"/>
      <c r="G85" s="14"/>
      <c r="H85" s="14"/>
      <c r="I85" s="14"/>
      <c r="J85" s="60"/>
      <c r="K85" s="60"/>
      <c r="L85" s="61"/>
    </row>
    <row r="86" spans="2:17" ht="14" thickTop="1" thickBot="1">
      <c r="B86" s="312" t="s">
        <v>337</v>
      </c>
      <c r="C86" s="313">
        <f>SUM(C73:C85)</f>
        <v>58</v>
      </c>
      <c r="E86" s="14"/>
      <c r="F86" s="14"/>
      <c r="G86" s="14"/>
      <c r="H86" s="14"/>
      <c r="I86" s="14"/>
      <c r="J86" s="60"/>
      <c r="K86" s="60"/>
      <c r="L86" s="61"/>
    </row>
    <row r="87" spans="2:17" ht="13.5" thickTop="1">
      <c r="B87" s="314" t="s">
        <v>759</v>
      </c>
      <c r="C87" s="315">
        <f t="shared" ref="C87:C95" si="7">COUNTIF($M$9:$M$70,B87)</f>
        <v>1</v>
      </c>
      <c r="E87" s="14"/>
      <c r="F87" s="14"/>
      <c r="G87" s="14"/>
      <c r="H87" s="14"/>
      <c r="I87" s="14"/>
      <c r="J87" s="60"/>
      <c r="K87" s="60"/>
      <c r="L87" s="61"/>
    </row>
    <row r="88" spans="2:17">
      <c r="B88" s="311" t="s">
        <v>760</v>
      </c>
      <c r="C88" s="34">
        <f t="shared" si="7"/>
        <v>0</v>
      </c>
      <c r="E88" s="14"/>
      <c r="F88" s="14"/>
      <c r="G88" s="14"/>
      <c r="H88" s="14"/>
      <c r="I88" s="14"/>
      <c r="J88" s="60"/>
      <c r="K88" s="60"/>
      <c r="L88" s="61"/>
    </row>
    <row r="89" spans="2:17">
      <c r="B89" s="311" t="s">
        <v>761</v>
      </c>
      <c r="C89" s="34">
        <f t="shared" si="7"/>
        <v>0</v>
      </c>
      <c r="E89" s="14"/>
      <c r="F89" s="14"/>
      <c r="G89" s="14"/>
      <c r="H89" s="14"/>
      <c r="I89" s="14"/>
      <c r="J89" s="60"/>
      <c r="K89" s="60"/>
      <c r="L89" s="61"/>
    </row>
    <row r="90" spans="2:17">
      <c r="B90" s="311" t="s">
        <v>762</v>
      </c>
      <c r="C90" s="34">
        <f t="shared" si="7"/>
        <v>1</v>
      </c>
      <c r="E90" s="14"/>
      <c r="F90" s="14"/>
      <c r="G90" s="14"/>
      <c r="H90" s="14"/>
      <c r="I90" s="14"/>
      <c r="J90" s="60"/>
      <c r="K90" s="60"/>
      <c r="L90" s="61"/>
    </row>
    <row r="91" spans="2:17">
      <c r="B91" s="311" t="s">
        <v>751</v>
      </c>
      <c r="C91" s="34">
        <f t="shared" si="7"/>
        <v>2</v>
      </c>
      <c r="E91" s="14"/>
      <c r="F91" s="14"/>
      <c r="G91" s="14"/>
      <c r="H91" s="14"/>
      <c r="I91" s="14"/>
      <c r="J91" s="60"/>
      <c r="K91" s="60"/>
      <c r="L91" s="61"/>
    </row>
    <row r="92" spans="2:17">
      <c r="B92" s="311" t="s">
        <v>338</v>
      </c>
      <c r="C92" s="34">
        <f t="shared" si="7"/>
        <v>0</v>
      </c>
      <c r="E92" s="14"/>
      <c r="F92" s="14"/>
      <c r="G92" s="14"/>
      <c r="H92" s="14"/>
      <c r="I92" s="14"/>
      <c r="J92" s="60"/>
      <c r="K92" s="60"/>
      <c r="L92" s="61"/>
    </row>
    <row r="93" spans="2:17">
      <c r="B93" s="311" t="s">
        <v>339</v>
      </c>
      <c r="C93" s="34">
        <f t="shared" si="7"/>
        <v>0</v>
      </c>
      <c r="E93" s="14"/>
      <c r="F93" s="14"/>
      <c r="G93" s="14"/>
      <c r="H93" s="14"/>
      <c r="I93" s="14"/>
      <c r="J93" s="60"/>
      <c r="K93" s="60"/>
      <c r="L93" s="61"/>
    </row>
    <row r="94" spans="2:17">
      <c r="B94" s="311" t="s">
        <v>763</v>
      </c>
      <c r="C94" s="34">
        <f t="shared" si="7"/>
        <v>0</v>
      </c>
      <c r="E94" s="14"/>
      <c r="F94" s="14"/>
      <c r="G94" s="14"/>
      <c r="H94" s="14"/>
      <c r="I94" s="14"/>
      <c r="J94" s="60"/>
      <c r="K94" s="60"/>
      <c r="L94" s="61"/>
    </row>
    <row r="95" spans="2:17" ht="13.5" thickBot="1">
      <c r="B95" s="325" t="s">
        <v>344</v>
      </c>
      <c r="C95" s="42">
        <f t="shared" si="7"/>
        <v>0</v>
      </c>
      <c r="E95" s="14"/>
      <c r="F95" s="14"/>
      <c r="G95" s="14"/>
      <c r="H95" s="14"/>
      <c r="I95" s="14"/>
      <c r="J95" s="60"/>
      <c r="K95" s="60"/>
      <c r="L95" s="61"/>
    </row>
    <row r="96" spans="2:17" ht="14" thickTop="1" thickBot="1">
      <c r="B96" s="312" t="s">
        <v>341</v>
      </c>
      <c r="C96" s="313">
        <f>SUM(C87:C95)</f>
        <v>4</v>
      </c>
      <c r="E96" s="14"/>
      <c r="F96" s="14"/>
      <c r="G96" s="14"/>
      <c r="H96" s="14"/>
      <c r="I96" s="14"/>
      <c r="J96" s="60"/>
      <c r="K96" s="60"/>
      <c r="L96" s="61"/>
    </row>
    <row r="97" spans="2:12" ht="14" thickTop="1" thickBot="1">
      <c r="B97" s="316" t="s">
        <v>342</v>
      </c>
      <c r="C97" s="317">
        <f>C86+C96</f>
        <v>62</v>
      </c>
      <c r="E97" s="14"/>
      <c r="F97" s="14"/>
      <c r="G97" s="14"/>
      <c r="H97" s="14"/>
      <c r="I97" s="14"/>
      <c r="J97" s="60"/>
      <c r="K97" s="60"/>
      <c r="L97" s="61"/>
    </row>
    <row r="98" spans="2:12" ht="13.5" thickTop="1">
      <c r="E98" s="14"/>
    </row>
  </sheetData>
  <autoFilter ref="A8:I97" xr:uid="{00000000-0009-0000-0000-00000B000000}"/>
  <mergeCells count="3">
    <mergeCell ref="B4:D4"/>
    <mergeCell ref="N74:N77"/>
    <mergeCell ref="N78:N81"/>
  </mergeCells>
  <phoneticPr fontId="4"/>
  <dataValidations count="2">
    <dataValidation type="list" allowBlank="1" showInputMessage="1" showErrorMessage="1" sqref="WVY11:WVY72 JM11:JM72 TI11:TI72 ADE11:ADE72 ANA11:ANA72 AWW11:AWW72 BGS11:BGS72 BQO11:BQO72 CAK11:CAK72 CKG11:CKG72 CUC11:CUC72 DDY11:DDY72 DNU11:DNU72 DXQ11:DXQ72 EHM11:EHM72 ERI11:ERI72 FBE11:FBE72 FLA11:FLA72 FUW11:FUW72 GES11:GES72 GOO11:GOO72 GYK11:GYK72 HIG11:HIG72 HSC11:HSC72 IBY11:IBY72 ILU11:ILU72 IVQ11:IVQ72 JFM11:JFM72 JPI11:JPI72 JZE11:JZE72 KJA11:KJA72 KSW11:KSW72 LCS11:LCS72 LMO11:LMO72 LWK11:LWK72 MGG11:MGG72 MQC11:MQC72 MZY11:MZY72 NJU11:NJU72 NTQ11:NTQ72 ODM11:ODM72 ONI11:ONI72 OXE11:OXE72 PHA11:PHA72 PQW11:PQW72 QAS11:QAS72 QKO11:QKO72 QUK11:QUK72 REG11:REG72 ROC11:ROC72 RXY11:RXY72 SHU11:SHU72 SRQ11:SRQ72 TBM11:TBM72 TLI11:TLI72 TVE11:TVE72 UFA11:UFA72 UOW11:UOW72 UYS11:UYS72 VIO11:VIO72 VSK11:VSK72 WCG11:WCG72 WMC11:WMC72 WMC9 WCG9 VSK9 VIO9 UYS9 UOW9 UFA9 TVE9 TLI9 TBM9 SRQ9 SHU9 RXY9 ROC9 REG9 QUK9 QKO9 QAS9 PQW9 PHA9 OXE9 ONI9 ODM9 NTQ9 NJU9 MZY9 MQC9 MGG9 LWK9 LMO9 LCS9 KSW9 KJA9 JZE9 JPI9 JFM9 IVQ9 ILU9 IBY9 HSC9 HIG9 GYK9 GOO9 GES9 FUW9 FLA9 FBE9 ERI9 EHM9 DXQ9 DNU9 DDY9 CUC9 CKG9 CAK9 BQO9 BGS9 AWW9 ANA9 ADE9 TI9 JM9 WVY9 Q9 Q11:Q70" xr:uid="{3B53C1C9-9558-48AE-990F-F09E21906ABD}">
      <formula1>#REF!</formula1>
    </dataValidation>
    <dataValidation type="list" allowBlank="1" showInputMessage="1" showErrorMessage="1" sqref="Q65539:Q65606 JM65541:JM65608 TI65541:TI65608 ADE65541:ADE65608 ANA65541:ANA65608 AWW65541:AWW65608 BGS65541:BGS65608 BQO65541:BQO65608 CAK65541:CAK65608 CKG65541:CKG65608 CUC65541:CUC65608 DDY65541:DDY65608 DNU65541:DNU65608 DXQ65541:DXQ65608 EHM65541:EHM65608 ERI65541:ERI65608 FBE65541:FBE65608 FLA65541:FLA65608 FUW65541:FUW65608 GES65541:GES65608 GOO65541:GOO65608 GYK65541:GYK65608 HIG65541:HIG65608 HSC65541:HSC65608 IBY65541:IBY65608 ILU65541:ILU65608 IVQ65541:IVQ65608 JFM65541:JFM65608 JPI65541:JPI65608 JZE65541:JZE65608 KJA65541:KJA65608 KSW65541:KSW65608 LCS65541:LCS65608 LMO65541:LMO65608 LWK65541:LWK65608 MGG65541:MGG65608 MQC65541:MQC65608 MZY65541:MZY65608 NJU65541:NJU65608 NTQ65541:NTQ65608 ODM65541:ODM65608 ONI65541:ONI65608 OXE65541:OXE65608 PHA65541:PHA65608 PQW65541:PQW65608 QAS65541:QAS65608 QKO65541:QKO65608 QUK65541:QUK65608 REG65541:REG65608 ROC65541:ROC65608 RXY65541:RXY65608 SHU65541:SHU65608 SRQ65541:SRQ65608 TBM65541:TBM65608 TLI65541:TLI65608 TVE65541:TVE65608 UFA65541:UFA65608 UOW65541:UOW65608 UYS65541:UYS65608 VIO65541:VIO65608 VSK65541:VSK65608 WCG65541:WCG65608 WMC65541:WMC65608 WVY65541:WVY65608 Q131075:Q131142 JM131077:JM131144 TI131077:TI131144 ADE131077:ADE131144 ANA131077:ANA131144 AWW131077:AWW131144 BGS131077:BGS131144 BQO131077:BQO131144 CAK131077:CAK131144 CKG131077:CKG131144 CUC131077:CUC131144 DDY131077:DDY131144 DNU131077:DNU131144 DXQ131077:DXQ131144 EHM131077:EHM131144 ERI131077:ERI131144 FBE131077:FBE131144 FLA131077:FLA131144 FUW131077:FUW131144 GES131077:GES131144 GOO131077:GOO131144 GYK131077:GYK131144 HIG131077:HIG131144 HSC131077:HSC131144 IBY131077:IBY131144 ILU131077:ILU131144 IVQ131077:IVQ131144 JFM131077:JFM131144 JPI131077:JPI131144 JZE131077:JZE131144 KJA131077:KJA131144 KSW131077:KSW131144 LCS131077:LCS131144 LMO131077:LMO131144 LWK131077:LWK131144 MGG131077:MGG131144 MQC131077:MQC131144 MZY131077:MZY131144 NJU131077:NJU131144 NTQ131077:NTQ131144 ODM131077:ODM131144 ONI131077:ONI131144 OXE131077:OXE131144 PHA131077:PHA131144 PQW131077:PQW131144 QAS131077:QAS131144 QKO131077:QKO131144 QUK131077:QUK131144 REG131077:REG131144 ROC131077:ROC131144 RXY131077:RXY131144 SHU131077:SHU131144 SRQ131077:SRQ131144 TBM131077:TBM131144 TLI131077:TLI131144 TVE131077:TVE131144 UFA131077:UFA131144 UOW131077:UOW131144 UYS131077:UYS131144 VIO131077:VIO131144 VSK131077:VSK131144 WCG131077:WCG131144 WMC131077:WMC131144 WVY131077:WVY131144 Q196611:Q196678 JM196613:JM196680 TI196613:TI196680 ADE196613:ADE196680 ANA196613:ANA196680 AWW196613:AWW196680 BGS196613:BGS196680 BQO196613:BQO196680 CAK196613:CAK196680 CKG196613:CKG196680 CUC196613:CUC196680 DDY196613:DDY196680 DNU196613:DNU196680 DXQ196613:DXQ196680 EHM196613:EHM196680 ERI196613:ERI196680 FBE196613:FBE196680 FLA196613:FLA196680 FUW196613:FUW196680 GES196613:GES196680 GOO196613:GOO196680 GYK196613:GYK196680 HIG196613:HIG196680 HSC196613:HSC196680 IBY196613:IBY196680 ILU196613:ILU196680 IVQ196613:IVQ196680 JFM196613:JFM196680 JPI196613:JPI196680 JZE196613:JZE196680 KJA196613:KJA196680 KSW196613:KSW196680 LCS196613:LCS196680 LMO196613:LMO196680 LWK196613:LWK196680 MGG196613:MGG196680 MQC196613:MQC196680 MZY196613:MZY196680 NJU196613:NJU196680 NTQ196613:NTQ196680 ODM196613:ODM196680 ONI196613:ONI196680 OXE196613:OXE196680 PHA196613:PHA196680 PQW196613:PQW196680 QAS196613:QAS196680 QKO196613:QKO196680 QUK196613:QUK196680 REG196613:REG196680 ROC196613:ROC196680 RXY196613:RXY196680 SHU196613:SHU196680 SRQ196613:SRQ196680 TBM196613:TBM196680 TLI196613:TLI196680 TVE196613:TVE196680 UFA196613:UFA196680 UOW196613:UOW196680 UYS196613:UYS196680 VIO196613:VIO196680 VSK196613:VSK196680 WCG196613:WCG196680 WMC196613:WMC196680 WVY196613:WVY196680 Q262147:Q262214 JM262149:JM262216 TI262149:TI262216 ADE262149:ADE262216 ANA262149:ANA262216 AWW262149:AWW262216 BGS262149:BGS262216 BQO262149:BQO262216 CAK262149:CAK262216 CKG262149:CKG262216 CUC262149:CUC262216 DDY262149:DDY262216 DNU262149:DNU262216 DXQ262149:DXQ262216 EHM262149:EHM262216 ERI262149:ERI262216 FBE262149:FBE262216 FLA262149:FLA262216 FUW262149:FUW262216 GES262149:GES262216 GOO262149:GOO262216 GYK262149:GYK262216 HIG262149:HIG262216 HSC262149:HSC262216 IBY262149:IBY262216 ILU262149:ILU262216 IVQ262149:IVQ262216 JFM262149:JFM262216 JPI262149:JPI262216 JZE262149:JZE262216 KJA262149:KJA262216 KSW262149:KSW262216 LCS262149:LCS262216 LMO262149:LMO262216 LWK262149:LWK262216 MGG262149:MGG262216 MQC262149:MQC262216 MZY262149:MZY262216 NJU262149:NJU262216 NTQ262149:NTQ262216 ODM262149:ODM262216 ONI262149:ONI262216 OXE262149:OXE262216 PHA262149:PHA262216 PQW262149:PQW262216 QAS262149:QAS262216 QKO262149:QKO262216 QUK262149:QUK262216 REG262149:REG262216 ROC262149:ROC262216 RXY262149:RXY262216 SHU262149:SHU262216 SRQ262149:SRQ262216 TBM262149:TBM262216 TLI262149:TLI262216 TVE262149:TVE262216 UFA262149:UFA262216 UOW262149:UOW262216 UYS262149:UYS262216 VIO262149:VIO262216 VSK262149:VSK262216 WCG262149:WCG262216 WMC262149:WMC262216 WVY262149:WVY262216 Q327683:Q327750 JM327685:JM327752 TI327685:TI327752 ADE327685:ADE327752 ANA327685:ANA327752 AWW327685:AWW327752 BGS327685:BGS327752 BQO327685:BQO327752 CAK327685:CAK327752 CKG327685:CKG327752 CUC327685:CUC327752 DDY327685:DDY327752 DNU327685:DNU327752 DXQ327685:DXQ327752 EHM327685:EHM327752 ERI327685:ERI327752 FBE327685:FBE327752 FLA327685:FLA327752 FUW327685:FUW327752 GES327685:GES327752 GOO327685:GOO327752 GYK327685:GYK327752 HIG327685:HIG327752 HSC327685:HSC327752 IBY327685:IBY327752 ILU327685:ILU327752 IVQ327685:IVQ327752 JFM327685:JFM327752 JPI327685:JPI327752 JZE327685:JZE327752 KJA327685:KJA327752 KSW327685:KSW327752 LCS327685:LCS327752 LMO327685:LMO327752 LWK327685:LWK327752 MGG327685:MGG327752 MQC327685:MQC327752 MZY327685:MZY327752 NJU327685:NJU327752 NTQ327685:NTQ327752 ODM327685:ODM327752 ONI327685:ONI327752 OXE327685:OXE327752 PHA327685:PHA327752 PQW327685:PQW327752 QAS327685:QAS327752 QKO327685:QKO327752 QUK327685:QUK327752 REG327685:REG327752 ROC327685:ROC327752 RXY327685:RXY327752 SHU327685:SHU327752 SRQ327685:SRQ327752 TBM327685:TBM327752 TLI327685:TLI327752 TVE327685:TVE327752 UFA327685:UFA327752 UOW327685:UOW327752 UYS327685:UYS327752 VIO327685:VIO327752 VSK327685:VSK327752 WCG327685:WCG327752 WMC327685:WMC327752 WVY327685:WVY327752 Q393219:Q393286 JM393221:JM393288 TI393221:TI393288 ADE393221:ADE393288 ANA393221:ANA393288 AWW393221:AWW393288 BGS393221:BGS393288 BQO393221:BQO393288 CAK393221:CAK393288 CKG393221:CKG393288 CUC393221:CUC393288 DDY393221:DDY393288 DNU393221:DNU393288 DXQ393221:DXQ393288 EHM393221:EHM393288 ERI393221:ERI393288 FBE393221:FBE393288 FLA393221:FLA393288 FUW393221:FUW393288 GES393221:GES393288 GOO393221:GOO393288 GYK393221:GYK393288 HIG393221:HIG393288 HSC393221:HSC393288 IBY393221:IBY393288 ILU393221:ILU393288 IVQ393221:IVQ393288 JFM393221:JFM393288 JPI393221:JPI393288 JZE393221:JZE393288 KJA393221:KJA393288 KSW393221:KSW393288 LCS393221:LCS393288 LMO393221:LMO393288 LWK393221:LWK393288 MGG393221:MGG393288 MQC393221:MQC393288 MZY393221:MZY393288 NJU393221:NJU393288 NTQ393221:NTQ393288 ODM393221:ODM393288 ONI393221:ONI393288 OXE393221:OXE393288 PHA393221:PHA393288 PQW393221:PQW393288 QAS393221:QAS393288 QKO393221:QKO393288 QUK393221:QUK393288 REG393221:REG393288 ROC393221:ROC393288 RXY393221:RXY393288 SHU393221:SHU393288 SRQ393221:SRQ393288 TBM393221:TBM393288 TLI393221:TLI393288 TVE393221:TVE393288 UFA393221:UFA393288 UOW393221:UOW393288 UYS393221:UYS393288 VIO393221:VIO393288 VSK393221:VSK393288 WCG393221:WCG393288 WMC393221:WMC393288 WVY393221:WVY393288 Q458755:Q458822 JM458757:JM458824 TI458757:TI458824 ADE458757:ADE458824 ANA458757:ANA458824 AWW458757:AWW458824 BGS458757:BGS458824 BQO458757:BQO458824 CAK458757:CAK458824 CKG458757:CKG458824 CUC458757:CUC458824 DDY458757:DDY458824 DNU458757:DNU458824 DXQ458757:DXQ458824 EHM458757:EHM458824 ERI458757:ERI458824 FBE458757:FBE458824 FLA458757:FLA458824 FUW458757:FUW458824 GES458757:GES458824 GOO458757:GOO458824 GYK458757:GYK458824 HIG458757:HIG458824 HSC458757:HSC458824 IBY458757:IBY458824 ILU458757:ILU458824 IVQ458757:IVQ458824 JFM458757:JFM458824 JPI458757:JPI458824 JZE458757:JZE458824 KJA458757:KJA458824 KSW458757:KSW458824 LCS458757:LCS458824 LMO458757:LMO458824 LWK458757:LWK458824 MGG458757:MGG458824 MQC458757:MQC458824 MZY458757:MZY458824 NJU458757:NJU458824 NTQ458757:NTQ458824 ODM458757:ODM458824 ONI458757:ONI458824 OXE458757:OXE458824 PHA458757:PHA458824 PQW458757:PQW458824 QAS458757:QAS458824 QKO458757:QKO458824 QUK458757:QUK458824 REG458757:REG458824 ROC458757:ROC458824 RXY458757:RXY458824 SHU458757:SHU458824 SRQ458757:SRQ458824 TBM458757:TBM458824 TLI458757:TLI458824 TVE458757:TVE458824 UFA458757:UFA458824 UOW458757:UOW458824 UYS458757:UYS458824 VIO458757:VIO458824 VSK458757:VSK458824 WCG458757:WCG458824 WMC458757:WMC458824 WVY458757:WVY458824 Q524291:Q524358 JM524293:JM524360 TI524293:TI524360 ADE524293:ADE524360 ANA524293:ANA524360 AWW524293:AWW524360 BGS524293:BGS524360 BQO524293:BQO524360 CAK524293:CAK524360 CKG524293:CKG524360 CUC524293:CUC524360 DDY524293:DDY524360 DNU524293:DNU524360 DXQ524293:DXQ524360 EHM524293:EHM524360 ERI524293:ERI524360 FBE524293:FBE524360 FLA524293:FLA524360 FUW524293:FUW524360 GES524293:GES524360 GOO524293:GOO524360 GYK524293:GYK524360 HIG524293:HIG524360 HSC524293:HSC524360 IBY524293:IBY524360 ILU524293:ILU524360 IVQ524293:IVQ524360 JFM524293:JFM524360 JPI524293:JPI524360 JZE524293:JZE524360 KJA524293:KJA524360 KSW524293:KSW524360 LCS524293:LCS524360 LMO524293:LMO524360 LWK524293:LWK524360 MGG524293:MGG524360 MQC524293:MQC524360 MZY524293:MZY524360 NJU524293:NJU524360 NTQ524293:NTQ524360 ODM524293:ODM524360 ONI524293:ONI524360 OXE524293:OXE524360 PHA524293:PHA524360 PQW524293:PQW524360 QAS524293:QAS524360 QKO524293:QKO524360 QUK524293:QUK524360 REG524293:REG524360 ROC524293:ROC524360 RXY524293:RXY524360 SHU524293:SHU524360 SRQ524293:SRQ524360 TBM524293:TBM524360 TLI524293:TLI524360 TVE524293:TVE524360 UFA524293:UFA524360 UOW524293:UOW524360 UYS524293:UYS524360 VIO524293:VIO524360 VSK524293:VSK524360 WCG524293:WCG524360 WMC524293:WMC524360 WVY524293:WVY524360 Q589827:Q589894 JM589829:JM589896 TI589829:TI589896 ADE589829:ADE589896 ANA589829:ANA589896 AWW589829:AWW589896 BGS589829:BGS589896 BQO589829:BQO589896 CAK589829:CAK589896 CKG589829:CKG589896 CUC589829:CUC589896 DDY589829:DDY589896 DNU589829:DNU589896 DXQ589829:DXQ589896 EHM589829:EHM589896 ERI589829:ERI589896 FBE589829:FBE589896 FLA589829:FLA589896 FUW589829:FUW589896 GES589829:GES589896 GOO589829:GOO589896 GYK589829:GYK589896 HIG589829:HIG589896 HSC589829:HSC589896 IBY589829:IBY589896 ILU589829:ILU589896 IVQ589829:IVQ589896 JFM589829:JFM589896 JPI589829:JPI589896 JZE589829:JZE589896 KJA589829:KJA589896 KSW589829:KSW589896 LCS589829:LCS589896 LMO589829:LMO589896 LWK589829:LWK589896 MGG589829:MGG589896 MQC589829:MQC589896 MZY589829:MZY589896 NJU589829:NJU589896 NTQ589829:NTQ589896 ODM589829:ODM589896 ONI589829:ONI589896 OXE589829:OXE589896 PHA589829:PHA589896 PQW589829:PQW589896 QAS589829:QAS589896 QKO589829:QKO589896 QUK589829:QUK589896 REG589829:REG589896 ROC589829:ROC589896 RXY589829:RXY589896 SHU589829:SHU589896 SRQ589829:SRQ589896 TBM589829:TBM589896 TLI589829:TLI589896 TVE589829:TVE589896 UFA589829:UFA589896 UOW589829:UOW589896 UYS589829:UYS589896 VIO589829:VIO589896 VSK589829:VSK589896 WCG589829:WCG589896 WMC589829:WMC589896 WVY589829:WVY589896 Q655363:Q655430 JM655365:JM655432 TI655365:TI655432 ADE655365:ADE655432 ANA655365:ANA655432 AWW655365:AWW655432 BGS655365:BGS655432 BQO655365:BQO655432 CAK655365:CAK655432 CKG655365:CKG655432 CUC655365:CUC655432 DDY655365:DDY655432 DNU655365:DNU655432 DXQ655365:DXQ655432 EHM655365:EHM655432 ERI655365:ERI655432 FBE655365:FBE655432 FLA655365:FLA655432 FUW655365:FUW655432 GES655365:GES655432 GOO655365:GOO655432 GYK655365:GYK655432 HIG655365:HIG655432 HSC655365:HSC655432 IBY655365:IBY655432 ILU655365:ILU655432 IVQ655365:IVQ655432 JFM655365:JFM655432 JPI655365:JPI655432 JZE655365:JZE655432 KJA655365:KJA655432 KSW655365:KSW655432 LCS655365:LCS655432 LMO655365:LMO655432 LWK655365:LWK655432 MGG655365:MGG655432 MQC655365:MQC655432 MZY655365:MZY655432 NJU655365:NJU655432 NTQ655365:NTQ655432 ODM655365:ODM655432 ONI655365:ONI655432 OXE655365:OXE655432 PHA655365:PHA655432 PQW655365:PQW655432 QAS655365:QAS655432 QKO655365:QKO655432 QUK655365:QUK655432 REG655365:REG655432 ROC655365:ROC655432 RXY655365:RXY655432 SHU655365:SHU655432 SRQ655365:SRQ655432 TBM655365:TBM655432 TLI655365:TLI655432 TVE655365:TVE655432 UFA655365:UFA655432 UOW655365:UOW655432 UYS655365:UYS655432 VIO655365:VIO655432 VSK655365:VSK655432 WCG655365:WCG655432 WMC655365:WMC655432 WVY655365:WVY655432 Q720899:Q720966 JM720901:JM720968 TI720901:TI720968 ADE720901:ADE720968 ANA720901:ANA720968 AWW720901:AWW720968 BGS720901:BGS720968 BQO720901:BQO720968 CAK720901:CAK720968 CKG720901:CKG720968 CUC720901:CUC720968 DDY720901:DDY720968 DNU720901:DNU720968 DXQ720901:DXQ720968 EHM720901:EHM720968 ERI720901:ERI720968 FBE720901:FBE720968 FLA720901:FLA720968 FUW720901:FUW720968 GES720901:GES720968 GOO720901:GOO720968 GYK720901:GYK720968 HIG720901:HIG720968 HSC720901:HSC720968 IBY720901:IBY720968 ILU720901:ILU720968 IVQ720901:IVQ720968 JFM720901:JFM720968 JPI720901:JPI720968 JZE720901:JZE720968 KJA720901:KJA720968 KSW720901:KSW720968 LCS720901:LCS720968 LMO720901:LMO720968 LWK720901:LWK720968 MGG720901:MGG720968 MQC720901:MQC720968 MZY720901:MZY720968 NJU720901:NJU720968 NTQ720901:NTQ720968 ODM720901:ODM720968 ONI720901:ONI720968 OXE720901:OXE720968 PHA720901:PHA720968 PQW720901:PQW720968 QAS720901:QAS720968 QKO720901:QKO720968 QUK720901:QUK720968 REG720901:REG720968 ROC720901:ROC720968 RXY720901:RXY720968 SHU720901:SHU720968 SRQ720901:SRQ720968 TBM720901:TBM720968 TLI720901:TLI720968 TVE720901:TVE720968 UFA720901:UFA720968 UOW720901:UOW720968 UYS720901:UYS720968 VIO720901:VIO720968 VSK720901:VSK720968 WCG720901:WCG720968 WMC720901:WMC720968 WVY720901:WVY720968 Q786435:Q786502 JM786437:JM786504 TI786437:TI786504 ADE786437:ADE786504 ANA786437:ANA786504 AWW786437:AWW786504 BGS786437:BGS786504 BQO786437:BQO786504 CAK786437:CAK786504 CKG786437:CKG786504 CUC786437:CUC786504 DDY786437:DDY786504 DNU786437:DNU786504 DXQ786437:DXQ786504 EHM786437:EHM786504 ERI786437:ERI786504 FBE786437:FBE786504 FLA786437:FLA786504 FUW786437:FUW786504 GES786437:GES786504 GOO786437:GOO786504 GYK786437:GYK786504 HIG786437:HIG786504 HSC786437:HSC786504 IBY786437:IBY786504 ILU786437:ILU786504 IVQ786437:IVQ786504 JFM786437:JFM786504 JPI786437:JPI786504 JZE786437:JZE786504 KJA786437:KJA786504 KSW786437:KSW786504 LCS786437:LCS786504 LMO786437:LMO786504 LWK786437:LWK786504 MGG786437:MGG786504 MQC786437:MQC786504 MZY786437:MZY786504 NJU786437:NJU786504 NTQ786437:NTQ786504 ODM786437:ODM786504 ONI786437:ONI786504 OXE786437:OXE786504 PHA786437:PHA786504 PQW786437:PQW786504 QAS786437:QAS786504 QKO786437:QKO786504 QUK786437:QUK786504 REG786437:REG786504 ROC786437:ROC786504 RXY786437:RXY786504 SHU786437:SHU786504 SRQ786437:SRQ786504 TBM786437:TBM786504 TLI786437:TLI786504 TVE786437:TVE786504 UFA786437:UFA786504 UOW786437:UOW786504 UYS786437:UYS786504 VIO786437:VIO786504 VSK786437:VSK786504 WCG786437:WCG786504 WMC786437:WMC786504 WVY786437:WVY786504 Q851971:Q852038 JM851973:JM852040 TI851973:TI852040 ADE851973:ADE852040 ANA851973:ANA852040 AWW851973:AWW852040 BGS851973:BGS852040 BQO851973:BQO852040 CAK851973:CAK852040 CKG851973:CKG852040 CUC851973:CUC852040 DDY851973:DDY852040 DNU851973:DNU852040 DXQ851973:DXQ852040 EHM851973:EHM852040 ERI851973:ERI852040 FBE851973:FBE852040 FLA851973:FLA852040 FUW851973:FUW852040 GES851973:GES852040 GOO851973:GOO852040 GYK851973:GYK852040 HIG851973:HIG852040 HSC851973:HSC852040 IBY851973:IBY852040 ILU851973:ILU852040 IVQ851973:IVQ852040 JFM851973:JFM852040 JPI851973:JPI852040 JZE851973:JZE852040 KJA851973:KJA852040 KSW851973:KSW852040 LCS851973:LCS852040 LMO851973:LMO852040 LWK851973:LWK852040 MGG851973:MGG852040 MQC851973:MQC852040 MZY851973:MZY852040 NJU851973:NJU852040 NTQ851973:NTQ852040 ODM851973:ODM852040 ONI851973:ONI852040 OXE851973:OXE852040 PHA851973:PHA852040 PQW851973:PQW852040 QAS851973:QAS852040 QKO851973:QKO852040 QUK851973:QUK852040 REG851973:REG852040 ROC851973:ROC852040 RXY851973:RXY852040 SHU851973:SHU852040 SRQ851973:SRQ852040 TBM851973:TBM852040 TLI851973:TLI852040 TVE851973:TVE852040 UFA851973:UFA852040 UOW851973:UOW852040 UYS851973:UYS852040 VIO851973:VIO852040 VSK851973:VSK852040 WCG851973:WCG852040 WMC851973:WMC852040 WVY851973:WVY852040 Q917507:Q917574 JM917509:JM917576 TI917509:TI917576 ADE917509:ADE917576 ANA917509:ANA917576 AWW917509:AWW917576 BGS917509:BGS917576 BQO917509:BQO917576 CAK917509:CAK917576 CKG917509:CKG917576 CUC917509:CUC917576 DDY917509:DDY917576 DNU917509:DNU917576 DXQ917509:DXQ917576 EHM917509:EHM917576 ERI917509:ERI917576 FBE917509:FBE917576 FLA917509:FLA917576 FUW917509:FUW917576 GES917509:GES917576 GOO917509:GOO917576 GYK917509:GYK917576 HIG917509:HIG917576 HSC917509:HSC917576 IBY917509:IBY917576 ILU917509:ILU917576 IVQ917509:IVQ917576 JFM917509:JFM917576 JPI917509:JPI917576 JZE917509:JZE917576 KJA917509:KJA917576 KSW917509:KSW917576 LCS917509:LCS917576 LMO917509:LMO917576 LWK917509:LWK917576 MGG917509:MGG917576 MQC917509:MQC917576 MZY917509:MZY917576 NJU917509:NJU917576 NTQ917509:NTQ917576 ODM917509:ODM917576 ONI917509:ONI917576 OXE917509:OXE917576 PHA917509:PHA917576 PQW917509:PQW917576 QAS917509:QAS917576 QKO917509:QKO917576 QUK917509:QUK917576 REG917509:REG917576 ROC917509:ROC917576 RXY917509:RXY917576 SHU917509:SHU917576 SRQ917509:SRQ917576 TBM917509:TBM917576 TLI917509:TLI917576 TVE917509:TVE917576 UFA917509:UFA917576 UOW917509:UOW917576 UYS917509:UYS917576 VIO917509:VIO917576 VSK917509:VSK917576 WCG917509:WCG917576 WMC917509:WMC917576 WVY917509:WVY917576 Q983043:Q983110 JM983045:JM983112 TI983045:TI983112 ADE983045:ADE983112 ANA983045:ANA983112 AWW983045:AWW983112 BGS983045:BGS983112 BQO983045:BQO983112 CAK983045:CAK983112 CKG983045:CKG983112 CUC983045:CUC983112 DDY983045:DDY983112 DNU983045:DNU983112 DXQ983045:DXQ983112 EHM983045:EHM983112 ERI983045:ERI983112 FBE983045:FBE983112 FLA983045:FLA983112 FUW983045:FUW983112 GES983045:GES983112 GOO983045:GOO983112 GYK983045:GYK983112 HIG983045:HIG983112 HSC983045:HSC983112 IBY983045:IBY983112 ILU983045:ILU983112 IVQ983045:IVQ983112 JFM983045:JFM983112 JPI983045:JPI983112 JZE983045:JZE983112 KJA983045:KJA983112 KSW983045:KSW983112 LCS983045:LCS983112 LMO983045:LMO983112 LWK983045:LWK983112 MGG983045:MGG983112 MQC983045:MQC983112 MZY983045:MZY983112 NJU983045:NJU983112 NTQ983045:NTQ983112 ODM983045:ODM983112 ONI983045:ONI983112 OXE983045:OXE983112 PHA983045:PHA983112 PQW983045:PQW983112 QAS983045:QAS983112 QKO983045:QKO983112 QUK983045:QUK983112 REG983045:REG983112 ROC983045:ROC983112 RXY983045:RXY983112 SHU983045:SHU983112 SRQ983045:SRQ983112 TBM983045:TBM983112 TLI983045:TLI983112 TVE983045:TVE983112 UFA983045:UFA983112 UOW983045:UOW983112 UYS983045:UYS983112 VIO983045:VIO983112 VSK983045:VSK983112 WCG983045:WCG983112 WMC983045:WMC983112 WVY983045:WVY983112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JM10 WVY10 Q10" xr:uid="{CDD35E50-3C4B-4839-B1F4-2A456CDAAFB5}">
      <formula1>#REF!</formula1>
    </dataValidation>
  </dataValidations>
  <pageMargins left="1" right="1" top="1" bottom="1" header="0.5" footer="0.5"/>
  <pageSetup paperSize="9" scale="76" firstPageNumber="12" fitToHeight="0" orientation="portrait" r:id="rId1"/>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3B9E2-DC62-4A9C-870E-7E466D67B924}">
  <sheetPr>
    <pageSetUpPr fitToPage="1"/>
  </sheetPr>
  <dimension ref="A1:IM66"/>
  <sheetViews>
    <sheetView view="pageBreakPreview" zoomScale="79" zoomScaleNormal="100" zoomScaleSheetLayoutView="148" workbookViewId="0">
      <pane ySplit="8" topLeftCell="A27" activePane="bottomLeft" state="frozen"/>
      <selection activeCell="N208" sqref="N208"/>
      <selection pane="bottomLeft" activeCell="A29" sqref="A29:J29"/>
    </sheetView>
  </sheetViews>
  <sheetFormatPr defaultColWidth="39.36328125" defaultRowHeight="13"/>
  <cols>
    <col min="1" max="3" width="16.26953125" style="1" customWidth="1"/>
    <col min="4" max="4" width="12.7265625" style="1" customWidth="1"/>
    <col min="5" max="5" width="13.90625" style="1" customWidth="1"/>
    <col min="6" max="6" width="5.6328125" style="1" customWidth="1"/>
    <col min="7" max="7" width="11.90625" style="1" customWidth="1"/>
    <col min="8" max="8" width="5" style="1" customWidth="1"/>
    <col min="9" max="9" width="8.08984375" style="1" customWidth="1"/>
    <col min="10" max="10" width="5" style="1" customWidth="1"/>
    <col min="11" max="11" width="9" style="1" customWidth="1"/>
    <col min="12" max="12" width="10.36328125" style="1" customWidth="1"/>
    <col min="13" max="13" width="18.6328125" style="1" customWidth="1"/>
    <col min="14" max="14" width="17.26953125" style="1" bestFit="1" customWidth="1"/>
    <col min="15" max="15" width="23.36328125" style="1" bestFit="1" customWidth="1"/>
    <col min="16" max="16" width="9" style="1" customWidth="1"/>
    <col min="17" max="17" width="12.26953125" style="1" bestFit="1" customWidth="1"/>
    <col min="18" max="18" width="13.36328125" style="1" customWidth="1"/>
    <col min="19" max="16384" width="39.36328125" style="1"/>
  </cols>
  <sheetData>
    <row r="1" spans="1:247" ht="13.5" customHeight="1">
      <c r="A1" s="55"/>
      <c r="B1" s="10"/>
      <c r="C1" s="10"/>
      <c r="D1" s="10"/>
      <c r="E1" s="10"/>
      <c r="F1" s="10"/>
      <c r="G1" s="10"/>
      <c r="H1" s="10"/>
      <c r="I1" s="10"/>
      <c r="J1" s="10"/>
      <c r="K1" s="10"/>
      <c r="L1" s="10"/>
      <c r="M1" s="10"/>
      <c r="N1" s="10"/>
      <c r="O1" s="10"/>
      <c r="P1" s="10"/>
      <c r="Q1" s="10"/>
      <c r="R1" s="49"/>
    </row>
    <row r="2" spans="1:247" ht="13.5" customHeight="1">
      <c r="A2" s="65" t="s">
        <v>9054</v>
      </c>
      <c r="B2" s="51"/>
      <c r="C2" s="51"/>
      <c r="D2" s="51"/>
      <c r="E2" s="51"/>
      <c r="F2" s="51"/>
      <c r="G2" s="51"/>
      <c r="H2" s="51"/>
      <c r="I2" s="51"/>
      <c r="J2" s="51"/>
      <c r="K2" s="51"/>
      <c r="L2" s="51"/>
      <c r="M2" s="51"/>
      <c r="N2" s="51"/>
      <c r="O2" s="51"/>
      <c r="P2" s="51"/>
      <c r="Q2" s="51"/>
      <c r="R2" s="49"/>
    </row>
    <row r="3" spans="1:247" ht="12" customHeight="1">
      <c r="A3" s="51"/>
      <c r="B3" s="51"/>
      <c r="C3" s="51"/>
      <c r="D3" s="51"/>
      <c r="E3" s="51"/>
      <c r="F3" s="51"/>
      <c r="G3" s="51"/>
      <c r="H3" s="51"/>
      <c r="I3" s="51"/>
      <c r="J3" s="51"/>
      <c r="K3" s="51"/>
      <c r="L3" s="51"/>
      <c r="M3" s="51"/>
      <c r="N3" s="51"/>
      <c r="O3" s="51"/>
      <c r="P3" s="51"/>
      <c r="Q3" s="51"/>
      <c r="R3" s="49"/>
    </row>
    <row r="4" spans="1:247">
      <c r="A4" s="393"/>
      <c r="B4" s="655" t="str">
        <f>"〔施設"&amp;C5&amp;"（公立"&amp;C6&amp;"、"&amp;"私立"&amp;C7&amp;"）"&amp;"  定員"&amp;E5&amp;"（公立"&amp;E6&amp;"、私立"&amp;E7&amp;"）〕"</f>
        <v>〔施設30（公立1、私立29）  定員2067（公立50、私立2017）〕</v>
      </c>
      <c r="C4" s="655"/>
      <c r="D4" s="655"/>
      <c r="E4" s="393"/>
      <c r="F4" s="393"/>
      <c r="G4" s="393"/>
      <c r="H4" s="393"/>
      <c r="I4" s="393"/>
      <c r="J4" s="393"/>
      <c r="K4" s="393"/>
      <c r="L4" s="393"/>
      <c r="M4" s="393"/>
      <c r="N4" s="393"/>
      <c r="O4" s="393"/>
      <c r="P4" s="393"/>
      <c r="Q4" s="393"/>
    </row>
    <row r="5" spans="1:247">
      <c r="A5" s="394"/>
      <c r="B5" s="395" t="s">
        <v>330</v>
      </c>
      <c r="C5" s="17">
        <f>C6+C7</f>
        <v>30</v>
      </c>
      <c r="D5" s="18" t="s">
        <v>47</v>
      </c>
      <c r="E5" s="19">
        <f>E6+E7</f>
        <v>2067</v>
      </c>
      <c r="F5" s="393"/>
      <c r="G5" s="393"/>
      <c r="H5" s="393"/>
      <c r="I5" s="393"/>
      <c r="J5" s="393"/>
      <c r="K5" s="393"/>
      <c r="L5" s="393"/>
      <c r="M5" s="393"/>
      <c r="N5" s="393"/>
      <c r="O5" s="393"/>
      <c r="P5" s="393"/>
      <c r="Q5" s="393"/>
    </row>
    <row r="6" spans="1:247">
      <c r="A6" s="394"/>
      <c r="B6" s="395" t="s">
        <v>45</v>
      </c>
      <c r="C6" s="17">
        <f>COUNTIF($P$9:$P$38,B6)</f>
        <v>1</v>
      </c>
      <c r="D6" s="18" t="s">
        <v>45</v>
      </c>
      <c r="E6" s="19">
        <f>SUMIF($P$9:$P$38,D6,$H$9:$H$38)</f>
        <v>50</v>
      </c>
      <c r="F6" s="393"/>
      <c r="G6" s="393"/>
      <c r="H6" s="393"/>
      <c r="I6" s="393"/>
      <c r="J6" s="393"/>
      <c r="K6" s="393"/>
      <c r="L6" s="393"/>
      <c r="M6" s="393"/>
      <c r="N6" s="393"/>
      <c r="O6" s="393"/>
      <c r="P6" s="393"/>
      <c r="Q6" s="393"/>
    </row>
    <row r="7" spans="1:247">
      <c r="A7" s="394"/>
      <c r="B7" s="20" t="s">
        <v>46</v>
      </c>
      <c r="C7" s="21">
        <f>COUNTIF($P$9:$P$38,B7)</f>
        <v>29</v>
      </c>
      <c r="D7" s="22" t="s">
        <v>46</v>
      </c>
      <c r="E7" s="23">
        <f>SUMIF($P$9:$P$38,D7,$H$9:$H$38)</f>
        <v>2017</v>
      </c>
      <c r="F7" s="393"/>
      <c r="G7" s="393"/>
      <c r="H7" s="393"/>
      <c r="I7" s="393"/>
      <c r="J7" s="393"/>
      <c r="K7" s="393"/>
      <c r="L7" s="393"/>
      <c r="M7" s="393"/>
      <c r="N7" s="393"/>
      <c r="O7" s="393"/>
      <c r="P7" s="393"/>
      <c r="Q7" s="393"/>
    </row>
    <row r="8" spans="1:247" ht="42" customHeight="1">
      <c r="A8" s="150" t="s">
        <v>70</v>
      </c>
      <c r="B8" s="151" t="s">
        <v>74</v>
      </c>
      <c r="C8" s="151" t="s">
        <v>75</v>
      </c>
      <c r="D8" s="151" t="s">
        <v>76</v>
      </c>
      <c r="E8" s="151" t="s">
        <v>481</v>
      </c>
      <c r="F8" s="152" t="s">
        <v>167</v>
      </c>
      <c r="G8" s="151" t="s">
        <v>77</v>
      </c>
      <c r="H8" s="151" t="s">
        <v>78</v>
      </c>
      <c r="I8" s="151" t="s">
        <v>73</v>
      </c>
      <c r="J8" s="153" t="s">
        <v>79</v>
      </c>
      <c r="K8" s="161" t="s">
        <v>69</v>
      </c>
      <c r="L8" s="162" t="s">
        <v>740</v>
      </c>
      <c r="M8" s="162" t="s">
        <v>741</v>
      </c>
      <c r="N8" s="163" t="s">
        <v>295</v>
      </c>
      <c r="O8" s="163" t="s">
        <v>71</v>
      </c>
      <c r="P8" s="162" t="s">
        <v>44</v>
      </c>
      <c r="Q8" s="164" t="s">
        <v>63</v>
      </c>
    </row>
    <row r="9" spans="1:247" s="203" customFormat="1" ht="38.25" customHeight="1">
      <c r="A9" s="397" t="s">
        <v>8942</v>
      </c>
      <c r="B9" s="398" t="s">
        <v>5742</v>
      </c>
      <c r="C9" s="398" t="s">
        <v>3846</v>
      </c>
      <c r="D9" s="398" t="s">
        <v>5823</v>
      </c>
      <c r="E9" s="399" t="str">
        <f>M9&amp;N9</f>
        <v>下関市長府才川2-21-2</v>
      </c>
      <c r="F9" s="399" t="s">
        <v>947</v>
      </c>
      <c r="G9" s="400">
        <v>43282</v>
      </c>
      <c r="H9" s="401">
        <v>30</v>
      </c>
      <c r="I9" s="399" t="s">
        <v>5822</v>
      </c>
      <c r="J9" s="123" t="s">
        <v>3838</v>
      </c>
      <c r="K9" s="108" t="s">
        <v>3833</v>
      </c>
      <c r="L9" s="109" t="s">
        <v>18</v>
      </c>
      <c r="M9" s="109" t="s">
        <v>19</v>
      </c>
      <c r="N9" s="110" t="s">
        <v>288</v>
      </c>
      <c r="O9" s="110" t="s">
        <v>5821</v>
      </c>
      <c r="P9" s="111" t="s">
        <v>236</v>
      </c>
      <c r="Q9" s="149" t="s">
        <v>3561</v>
      </c>
      <c r="R9" s="204"/>
      <c r="S9" s="202"/>
      <c r="T9" s="202"/>
      <c r="U9" s="202"/>
      <c r="V9" s="199"/>
      <c r="W9" s="199"/>
      <c r="Z9" s="204"/>
      <c r="AA9" s="204"/>
      <c r="AB9" s="204"/>
      <c r="AC9" s="204"/>
      <c r="AD9" s="199"/>
      <c r="AE9" s="199"/>
      <c r="AF9" s="200"/>
      <c r="AG9" s="201"/>
      <c r="AH9" s="199"/>
      <c r="AI9" s="199"/>
      <c r="AJ9" s="202"/>
      <c r="AK9" s="202"/>
      <c r="AL9" s="202"/>
      <c r="AM9" s="199"/>
      <c r="AN9" s="199"/>
      <c r="AQ9" s="204"/>
      <c r="AR9" s="204"/>
      <c r="AS9" s="204"/>
      <c r="AT9" s="204"/>
      <c r="AU9" s="199"/>
      <c r="AV9" s="199"/>
      <c r="AW9" s="200"/>
      <c r="AX9" s="201"/>
      <c r="AY9" s="199"/>
      <c r="AZ9" s="199"/>
      <c r="BA9" s="202"/>
      <c r="BB9" s="202"/>
      <c r="BC9" s="202"/>
      <c r="BD9" s="199"/>
      <c r="BE9" s="199"/>
      <c r="BH9" s="204"/>
      <c r="BI9" s="204"/>
      <c r="BJ9" s="204"/>
      <c r="BK9" s="204"/>
      <c r="BL9" s="199"/>
      <c r="BM9" s="199"/>
      <c r="BN9" s="200"/>
      <c r="BO9" s="201"/>
      <c r="BP9" s="199"/>
      <c r="BQ9" s="199"/>
      <c r="BR9" s="202"/>
      <c r="BS9" s="202"/>
      <c r="BT9" s="202"/>
      <c r="BU9" s="199"/>
      <c r="BV9" s="199"/>
      <c r="BY9" s="204"/>
      <c r="BZ9" s="204"/>
      <c r="CA9" s="204"/>
      <c r="CB9" s="204"/>
      <c r="CC9" s="199"/>
      <c r="CD9" s="199"/>
      <c r="CE9" s="200"/>
      <c r="CF9" s="201"/>
      <c r="CG9" s="199"/>
      <c r="CH9" s="199"/>
      <c r="CI9" s="202"/>
      <c r="CJ9" s="202"/>
      <c r="CK9" s="202"/>
      <c r="CL9" s="199"/>
      <c r="CM9" s="199"/>
      <c r="CP9" s="204"/>
      <c r="CQ9" s="204"/>
      <c r="CR9" s="204"/>
      <c r="CS9" s="204"/>
      <c r="CT9" s="199"/>
      <c r="CU9" s="199"/>
      <c r="CV9" s="200"/>
      <c r="CW9" s="201"/>
      <c r="CX9" s="199"/>
      <c r="CY9" s="199"/>
      <c r="CZ9" s="202"/>
      <c r="DA9" s="202"/>
      <c r="DB9" s="202"/>
      <c r="DC9" s="199"/>
      <c r="DD9" s="199"/>
      <c r="DG9" s="204"/>
      <c r="DH9" s="204"/>
      <c r="DI9" s="204"/>
      <c r="DJ9" s="204"/>
      <c r="DK9" s="199"/>
      <c r="DL9" s="199"/>
      <c r="DM9" s="200"/>
      <c r="DN9" s="201"/>
      <c r="DO9" s="199"/>
      <c r="DP9" s="199"/>
      <c r="DQ9" s="202"/>
      <c r="DR9" s="202"/>
      <c r="DS9" s="202"/>
      <c r="DT9" s="199"/>
      <c r="DU9" s="199"/>
      <c r="DX9" s="204"/>
      <c r="DY9" s="204"/>
      <c r="DZ9" s="204"/>
      <c r="EA9" s="204"/>
      <c r="EB9" s="199"/>
      <c r="EC9" s="199"/>
      <c r="ED9" s="200"/>
      <c r="EE9" s="201"/>
      <c r="EF9" s="199"/>
      <c r="EG9" s="199"/>
      <c r="EH9" s="202"/>
      <c r="EI9" s="202"/>
      <c r="EJ9" s="202"/>
      <c r="EK9" s="199"/>
      <c r="EL9" s="199"/>
      <c r="EO9" s="204"/>
      <c r="EP9" s="204"/>
      <c r="EQ9" s="204"/>
      <c r="ER9" s="204"/>
      <c r="ES9" s="199"/>
      <c r="ET9" s="199"/>
      <c r="EU9" s="200"/>
      <c r="EV9" s="201"/>
      <c r="EW9" s="199"/>
      <c r="EX9" s="199"/>
      <c r="EY9" s="202"/>
      <c r="EZ9" s="202"/>
      <c r="FA9" s="202"/>
      <c r="FB9" s="199"/>
      <c r="FC9" s="199"/>
      <c r="FF9" s="204"/>
      <c r="FG9" s="204"/>
      <c r="FH9" s="204"/>
      <c r="FI9" s="204"/>
      <c r="FJ9" s="199"/>
      <c r="FK9" s="199"/>
      <c r="FL9" s="200"/>
      <c r="FM9" s="201"/>
      <c r="FN9" s="199"/>
      <c r="FO9" s="199"/>
      <c r="FP9" s="202"/>
      <c r="FQ9" s="202"/>
      <c r="FR9" s="202"/>
      <c r="FS9" s="199"/>
      <c r="FT9" s="199"/>
      <c r="FW9" s="204"/>
      <c r="FX9" s="204"/>
      <c r="FY9" s="204"/>
      <c r="FZ9" s="204"/>
      <c r="GA9" s="199"/>
      <c r="GB9" s="199"/>
      <c r="GC9" s="200"/>
      <c r="GD9" s="201"/>
      <c r="GE9" s="199"/>
      <c r="GF9" s="199"/>
      <c r="GG9" s="202"/>
      <c r="GH9" s="202"/>
      <c r="GI9" s="202"/>
      <c r="GJ9" s="199"/>
      <c r="GK9" s="199"/>
      <c r="GN9" s="204"/>
      <c r="GO9" s="204"/>
      <c r="GP9" s="204"/>
      <c r="GQ9" s="204"/>
      <c r="GR9" s="199"/>
      <c r="GS9" s="199"/>
      <c r="GT9" s="200"/>
      <c r="GU9" s="201"/>
      <c r="GV9" s="199"/>
      <c r="GW9" s="199"/>
      <c r="GX9" s="202"/>
      <c r="GY9" s="202"/>
      <c r="GZ9" s="202"/>
      <c r="HA9" s="199"/>
      <c r="HB9" s="199"/>
      <c r="HE9" s="204"/>
      <c r="HF9" s="204"/>
      <c r="HG9" s="204"/>
      <c r="HH9" s="204"/>
      <c r="HI9" s="199"/>
      <c r="HJ9" s="199"/>
      <c r="HK9" s="200"/>
      <c r="HL9" s="201"/>
      <c r="HM9" s="199"/>
      <c r="HN9" s="199"/>
      <c r="HO9" s="202"/>
      <c r="HP9" s="202"/>
      <c r="HQ9" s="202"/>
      <c r="HR9" s="199"/>
      <c r="HS9" s="199"/>
      <c r="HV9" s="204"/>
      <c r="HW9" s="204"/>
      <c r="HX9" s="204"/>
      <c r="HY9" s="204"/>
      <c r="HZ9" s="199"/>
      <c r="IA9" s="199"/>
      <c r="IB9" s="200"/>
      <c r="IC9" s="201"/>
      <c r="ID9" s="199"/>
      <c r="IE9" s="199"/>
      <c r="IF9" s="202"/>
      <c r="IG9" s="202"/>
      <c r="IH9" s="202"/>
      <c r="II9" s="199"/>
      <c r="IJ9" s="199"/>
      <c r="IM9" s="204"/>
    </row>
    <row r="10" spans="1:247" s="203" customFormat="1" ht="38.25" customHeight="1">
      <c r="A10" s="78" t="s">
        <v>3845</v>
      </c>
      <c r="B10" s="79" t="s">
        <v>5820</v>
      </c>
      <c r="C10" s="79" t="s">
        <v>3844</v>
      </c>
      <c r="D10" s="79" t="s">
        <v>4048</v>
      </c>
      <c r="E10" s="80" t="str">
        <f>M10&amp;N10</f>
        <v>下関市王司本町1-18-27</v>
      </c>
      <c r="F10" s="80" t="s">
        <v>2421</v>
      </c>
      <c r="G10" s="75">
        <v>43344</v>
      </c>
      <c r="H10" s="107">
        <v>48</v>
      </c>
      <c r="I10" s="80" t="s">
        <v>5819</v>
      </c>
      <c r="J10" s="462" t="s">
        <v>8939</v>
      </c>
      <c r="K10" s="108" t="s">
        <v>3833</v>
      </c>
      <c r="L10" s="109" t="s">
        <v>18</v>
      </c>
      <c r="M10" s="109" t="s">
        <v>19</v>
      </c>
      <c r="N10" s="110" t="s">
        <v>3843</v>
      </c>
      <c r="O10" s="110" t="s">
        <v>5818</v>
      </c>
      <c r="P10" s="111" t="s">
        <v>236</v>
      </c>
      <c r="Q10" s="149" t="s">
        <v>3561</v>
      </c>
      <c r="R10" s="204"/>
      <c r="S10" s="202"/>
      <c r="T10" s="202"/>
      <c r="U10" s="202"/>
      <c r="V10" s="199"/>
      <c r="W10" s="199"/>
      <c r="Z10" s="204"/>
      <c r="AA10" s="204"/>
      <c r="AB10" s="204"/>
      <c r="AC10" s="204"/>
      <c r="AD10" s="199"/>
      <c r="AE10" s="199"/>
      <c r="AF10" s="200"/>
      <c r="AG10" s="201"/>
      <c r="AH10" s="199"/>
      <c r="AI10" s="199"/>
      <c r="AJ10" s="202"/>
      <c r="AK10" s="202"/>
      <c r="AL10" s="202"/>
      <c r="AM10" s="199"/>
      <c r="AN10" s="199"/>
      <c r="AQ10" s="204"/>
      <c r="AR10" s="204"/>
      <c r="AS10" s="204"/>
      <c r="AT10" s="204"/>
      <c r="AU10" s="199"/>
      <c r="AV10" s="199"/>
      <c r="AW10" s="200"/>
      <c r="AX10" s="201"/>
      <c r="AY10" s="199"/>
      <c r="AZ10" s="199"/>
      <c r="BA10" s="202"/>
      <c r="BB10" s="202"/>
      <c r="BC10" s="202"/>
      <c r="BD10" s="199"/>
      <c r="BE10" s="199"/>
      <c r="BH10" s="204"/>
      <c r="BI10" s="204"/>
      <c r="BJ10" s="204"/>
      <c r="BK10" s="204"/>
      <c r="BL10" s="199"/>
      <c r="BM10" s="199"/>
      <c r="BN10" s="200"/>
      <c r="BO10" s="201"/>
      <c r="BP10" s="199"/>
      <c r="BQ10" s="199"/>
      <c r="BR10" s="202"/>
      <c r="BS10" s="202"/>
      <c r="BT10" s="202"/>
      <c r="BU10" s="199"/>
      <c r="BV10" s="199"/>
      <c r="BY10" s="204"/>
      <c r="BZ10" s="204"/>
      <c r="CA10" s="204"/>
      <c r="CB10" s="204"/>
      <c r="CC10" s="199"/>
      <c r="CD10" s="199"/>
      <c r="CE10" s="200"/>
      <c r="CF10" s="201"/>
      <c r="CG10" s="199"/>
      <c r="CH10" s="199"/>
      <c r="CI10" s="202"/>
      <c r="CJ10" s="202"/>
      <c r="CK10" s="202"/>
      <c r="CL10" s="199"/>
      <c r="CM10" s="199"/>
      <c r="CP10" s="204"/>
      <c r="CQ10" s="204"/>
      <c r="CR10" s="204"/>
      <c r="CS10" s="204"/>
      <c r="CT10" s="199"/>
      <c r="CU10" s="199"/>
      <c r="CV10" s="200"/>
      <c r="CW10" s="201"/>
      <c r="CX10" s="199"/>
      <c r="CY10" s="199"/>
      <c r="CZ10" s="202"/>
      <c r="DA10" s="202"/>
      <c r="DB10" s="202"/>
      <c r="DC10" s="199"/>
      <c r="DD10" s="199"/>
      <c r="DG10" s="204"/>
      <c r="DH10" s="204"/>
      <c r="DI10" s="204"/>
      <c r="DJ10" s="204"/>
      <c r="DK10" s="199"/>
      <c r="DL10" s="199"/>
      <c r="DM10" s="200"/>
      <c r="DN10" s="201"/>
      <c r="DO10" s="199"/>
      <c r="DP10" s="199"/>
      <c r="DQ10" s="202"/>
      <c r="DR10" s="202"/>
      <c r="DS10" s="202"/>
      <c r="DT10" s="199"/>
      <c r="DU10" s="199"/>
      <c r="DX10" s="204"/>
      <c r="DY10" s="204"/>
      <c r="DZ10" s="204"/>
      <c r="EA10" s="204"/>
      <c r="EB10" s="199"/>
      <c r="EC10" s="199"/>
      <c r="ED10" s="200"/>
      <c r="EE10" s="201"/>
      <c r="EF10" s="199"/>
      <c r="EG10" s="199"/>
      <c r="EH10" s="202"/>
      <c r="EI10" s="202"/>
      <c r="EJ10" s="202"/>
      <c r="EK10" s="199"/>
      <c r="EL10" s="199"/>
      <c r="EO10" s="204"/>
      <c r="EP10" s="204"/>
      <c r="EQ10" s="204"/>
      <c r="ER10" s="204"/>
      <c r="ES10" s="199"/>
      <c r="ET10" s="199"/>
      <c r="EU10" s="200"/>
      <c r="EV10" s="201"/>
      <c r="EW10" s="199"/>
      <c r="EX10" s="199"/>
      <c r="EY10" s="202"/>
      <c r="EZ10" s="202"/>
      <c r="FA10" s="202"/>
      <c r="FB10" s="199"/>
      <c r="FC10" s="199"/>
      <c r="FF10" s="204"/>
      <c r="FG10" s="204"/>
      <c r="FH10" s="204"/>
      <c r="FI10" s="204"/>
      <c r="FJ10" s="199"/>
      <c r="FK10" s="199"/>
      <c r="FL10" s="200"/>
      <c r="FM10" s="201"/>
      <c r="FN10" s="199"/>
      <c r="FO10" s="199"/>
      <c r="FP10" s="202"/>
      <c r="FQ10" s="202"/>
      <c r="FR10" s="202"/>
      <c r="FS10" s="199"/>
      <c r="FT10" s="199"/>
      <c r="FW10" s="204"/>
      <c r="FX10" s="204"/>
      <c r="FY10" s="204"/>
      <c r="FZ10" s="204"/>
      <c r="GA10" s="199"/>
      <c r="GB10" s="199"/>
      <c r="GC10" s="200"/>
      <c r="GD10" s="201"/>
      <c r="GE10" s="199"/>
      <c r="GF10" s="199"/>
      <c r="GG10" s="202"/>
      <c r="GH10" s="202"/>
      <c r="GI10" s="202"/>
      <c r="GJ10" s="199"/>
      <c r="GK10" s="199"/>
      <c r="GN10" s="204"/>
      <c r="GO10" s="204"/>
      <c r="GP10" s="204"/>
      <c r="GQ10" s="204"/>
      <c r="GR10" s="199"/>
      <c r="GS10" s="199"/>
      <c r="GT10" s="200"/>
      <c r="GU10" s="201"/>
      <c r="GV10" s="199"/>
      <c r="GW10" s="199"/>
      <c r="GX10" s="202"/>
      <c r="GY10" s="202"/>
      <c r="GZ10" s="202"/>
      <c r="HA10" s="199"/>
      <c r="HB10" s="199"/>
      <c r="HE10" s="204"/>
      <c r="HF10" s="204"/>
      <c r="HG10" s="204"/>
      <c r="HH10" s="204"/>
      <c r="HI10" s="199"/>
      <c r="HJ10" s="199"/>
      <c r="HK10" s="200"/>
      <c r="HL10" s="201"/>
      <c r="HM10" s="199"/>
      <c r="HN10" s="199"/>
      <c r="HO10" s="202"/>
      <c r="HP10" s="202"/>
      <c r="HQ10" s="202"/>
      <c r="HR10" s="199"/>
      <c r="HS10" s="199"/>
      <c r="HV10" s="204"/>
      <c r="HW10" s="204"/>
      <c r="HX10" s="204"/>
      <c r="HY10" s="204"/>
      <c r="HZ10" s="199"/>
      <c r="IA10" s="199"/>
      <c r="IB10" s="200"/>
      <c r="IC10" s="201"/>
      <c r="ID10" s="199"/>
      <c r="IE10" s="199"/>
      <c r="IF10" s="202"/>
      <c r="IG10" s="202"/>
      <c r="IH10" s="202"/>
      <c r="II10" s="199"/>
      <c r="IJ10" s="199"/>
      <c r="IM10" s="204"/>
    </row>
    <row r="11" spans="1:247" s="203" customFormat="1" ht="48">
      <c r="A11" s="78" t="s">
        <v>6558</v>
      </c>
      <c r="B11" s="79" t="s">
        <v>7352</v>
      </c>
      <c r="C11" s="79" t="s">
        <v>7352</v>
      </c>
      <c r="D11" s="79" t="s">
        <v>6559</v>
      </c>
      <c r="E11" s="80" t="str">
        <f>M11&amp;N11</f>
        <v>下関市横野町3-16-35</v>
      </c>
      <c r="F11" s="80" t="s">
        <v>948</v>
      </c>
      <c r="G11" s="75">
        <v>43556</v>
      </c>
      <c r="H11" s="107">
        <v>44</v>
      </c>
      <c r="I11" s="80" t="s">
        <v>2279</v>
      </c>
      <c r="J11" s="81" t="s">
        <v>6560</v>
      </c>
      <c r="K11" s="108" t="s">
        <v>6561</v>
      </c>
      <c r="L11" s="109" t="s">
        <v>431</v>
      </c>
      <c r="M11" s="109" t="s">
        <v>432</v>
      </c>
      <c r="N11" s="110" t="s">
        <v>193</v>
      </c>
      <c r="O11" s="110" t="s">
        <v>6562</v>
      </c>
      <c r="P11" s="111" t="s">
        <v>236</v>
      </c>
      <c r="Q11" s="149" t="s">
        <v>527</v>
      </c>
      <c r="R11" s="204"/>
      <c r="S11" s="202"/>
      <c r="T11" s="202"/>
      <c r="U11" s="202"/>
      <c r="V11" s="199"/>
      <c r="W11" s="199"/>
      <c r="Z11" s="204"/>
      <c r="AA11" s="204"/>
      <c r="AB11" s="204"/>
      <c r="AC11" s="204"/>
      <c r="AD11" s="199"/>
      <c r="AE11" s="199"/>
      <c r="AF11" s="200"/>
      <c r="AG11" s="201"/>
      <c r="AH11" s="199"/>
      <c r="AI11" s="199"/>
      <c r="AJ11" s="202"/>
      <c r="AK11" s="202"/>
      <c r="AL11" s="202"/>
      <c r="AM11" s="199"/>
      <c r="AN11" s="199"/>
      <c r="AQ11" s="204"/>
      <c r="AR11" s="204"/>
      <c r="AS11" s="204"/>
      <c r="AT11" s="204"/>
      <c r="AU11" s="199"/>
      <c r="AV11" s="199"/>
      <c r="AW11" s="200"/>
      <c r="AX11" s="201"/>
      <c r="AY11" s="199"/>
      <c r="AZ11" s="199"/>
      <c r="BA11" s="202"/>
      <c r="BB11" s="202"/>
      <c r="BC11" s="202"/>
      <c r="BD11" s="199"/>
      <c r="BE11" s="199"/>
      <c r="BH11" s="204"/>
      <c r="BI11" s="204"/>
      <c r="BJ11" s="204"/>
      <c r="BK11" s="204"/>
      <c r="BL11" s="199"/>
      <c r="BM11" s="199"/>
      <c r="BN11" s="200"/>
      <c r="BO11" s="201"/>
      <c r="BP11" s="199"/>
      <c r="BQ11" s="199"/>
      <c r="BR11" s="202"/>
      <c r="BS11" s="202"/>
      <c r="BT11" s="202"/>
      <c r="BU11" s="199"/>
      <c r="BV11" s="199"/>
      <c r="BY11" s="204"/>
      <c r="BZ11" s="204"/>
      <c r="CA11" s="204"/>
      <c r="CB11" s="204"/>
      <c r="CC11" s="199"/>
      <c r="CD11" s="199"/>
      <c r="CE11" s="200"/>
      <c r="CF11" s="201"/>
      <c r="CG11" s="199"/>
      <c r="CH11" s="199"/>
      <c r="CI11" s="202"/>
      <c r="CJ11" s="202"/>
      <c r="CK11" s="202"/>
      <c r="CL11" s="199"/>
      <c r="CM11" s="199"/>
      <c r="CP11" s="204"/>
      <c r="CQ11" s="204"/>
      <c r="CR11" s="204"/>
      <c r="CS11" s="204"/>
      <c r="CT11" s="199"/>
      <c r="CU11" s="199"/>
      <c r="CV11" s="200"/>
      <c r="CW11" s="201"/>
      <c r="CX11" s="199"/>
      <c r="CY11" s="199"/>
      <c r="CZ11" s="202"/>
      <c r="DA11" s="202"/>
      <c r="DB11" s="202"/>
      <c r="DC11" s="199"/>
      <c r="DD11" s="199"/>
      <c r="DG11" s="204"/>
      <c r="DH11" s="204"/>
      <c r="DI11" s="204"/>
      <c r="DJ11" s="204"/>
      <c r="DK11" s="199"/>
      <c r="DL11" s="199"/>
      <c r="DM11" s="200"/>
      <c r="DN11" s="201"/>
      <c r="DO11" s="199"/>
      <c r="DP11" s="199"/>
      <c r="DQ11" s="202"/>
      <c r="DR11" s="202"/>
      <c r="DS11" s="202"/>
      <c r="DT11" s="199"/>
      <c r="DU11" s="199"/>
      <c r="DX11" s="204"/>
      <c r="DY11" s="204"/>
      <c r="DZ11" s="204"/>
      <c r="EA11" s="204"/>
      <c r="EB11" s="199"/>
      <c r="EC11" s="199"/>
      <c r="ED11" s="200"/>
      <c r="EE11" s="201"/>
      <c r="EF11" s="199"/>
      <c r="EG11" s="199"/>
      <c r="EH11" s="202"/>
      <c r="EI11" s="202"/>
      <c r="EJ11" s="202"/>
      <c r="EK11" s="199"/>
      <c r="EL11" s="199"/>
      <c r="EO11" s="204"/>
      <c r="EP11" s="204"/>
      <c r="EQ11" s="204"/>
      <c r="ER11" s="204"/>
      <c r="ES11" s="199"/>
      <c r="ET11" s="199"/>
      <c r="EU11" s="200"/>
      <c r="EV11" s="201"/>
      <c r="EW11" s="199"/>
      <c r="EX11" s="199"/>
      <c r="EY11" s="202"/>
      <c r="EZ11" s="202"/>
      <c r="FA11" s="202"/>
      <c r="FB11" s="199"/>
      <c r="FC11" s="199"/>
      <c r="FF11" s="204"/>
      <c r="FG11" s="204"/>
      <c r="FH11" s="204"/>
      <c r="FI11" s="204"/>
      <c r="FJ11" s="199"/>
      <c r="FK11" s="199"/>
      <c r="FL11" s="200"/>
      <c r="FM11" s="201"/>
      <c r="FN11" s="199"/>
      <c r="FO11" s="199"/>
      <c r="FP11" s="202"/>
      <c r="FQ11" s="202"/>
      <c r="FR11" s="202"/>
      <c r="FS11" s="199"/>
      <c r="FT11" s="199"/>
      <c r="FW11" s="204"/>
      <c r="FX11" s="204"/>
      <c r="FY11" s="204"/>
      <c r="FZ11" s="204"/>
      <c r="GA11" s="199"/>
      <c r="GB11" s="199"/>
      <c r="GC11" s="200"/>
      <c r="GD11" s="201"/>
      <c r="GE11" s="199"/>
      <c r="GF11" s="199"/>
      <c r="GG11" s="202"/>
      <c r="GH11" s="202"/>
      <c r="GI11" s="202"/>
      <c r="GJ11" s="199"/>
      <c r="GK11" s="199"/>
      <c r="GN11" s="204"/>
      <c r="GO11" s="204"/>
      <c r="GP11" s="204"/>
      <c r="GQ11" s="204"/>
      <c r="GR11" s="199"/>
      <c r="GS11" s="199"/>
      <c r="GT11" s="200"/>
      <c r="GU11" s="201"/>
      <c r="GV11" s="199"/>
      <c r="GW11" s="199"/>
      <c r="GX11" s="202"/>
      <c r="GY11" s="202"/>
      <c r="GZ11" s="202"/>
      <c r="HA11" s="199"/>
      <c r="HB11" s="199"/>
      <c r="HE11" s="204"/>
      <c r="HF11" s="204"/>
      <c r="HG11" s="204"/>
      <c r="HH11" s="204"/>
      <c r="HI11" s="199"/>
      <c r="HJ11" s="199"/>
      <c r="HK11" s="200"/>
      <c r="HL11" s="201"/>
      <c r="HM11" s="199"/>
      <c r="HN11" s="199"/>
      <c r="HO11" s="202"/>
      <c r="HP11" s="202"/>
      <c r="HQ11" s="202"/>
      <c r="HR11" s="199"/>
      <c r="HS11" s="199"/>
      <c r="HV11" s="204"/>
      <c r="HW11" s="204"/>
      <c r="HX11" s="204"/>
      <c r="HY11" s="204"/>
      <c r="HZ11" s="199"/>
      <c r="IA11" s="199"/>
      <c r="IB11" s="200"/>
      <c r="IC11" s="201"/>
      <c r="ID11" s="199"/>
      <c r="IE11" s="199"/>
      <c r="IF11" s="202"/>
      <c r="IG11" s="202"/>
      <c r="IH11" s="202"/>
      <c r="II11" s="199"/>
      <c r="IJ11" s="199"/>
      <c r="IM11" s="204"/>
    </row>
    <row r="12" spans="1:247" s="203" customFormat="1" ht="39" customHeight="1">
      <c r="A12" s="78" t="s">
        <v>3842</v>
      </c>
      <c r="B12" s="79" t="s">
        <v>5484</v>
      </c>
      <c r="C12" s="79" t="s">
        <v>5484</v>
      </c>
      <c r="D12" s="79" t="s">
        <v>8254</v>
      </c>
      <c r="E12" s="80" t="str">
        <f>M12&amp;N12</f>
        <v>下関市後田町1-1-1</v>
      </c>
      <c r="F12" s="80" t="s">
        <v>1804</v>
      </c>
      <c r="G12" s="75">
        <v>43556</v>
      </c>
      <c r="H12" s="107">
        <v>60</v>
      </c>
      <c r="I12" s="80" t="s">
        <v>2277</v>
      </c>
      <c r="J12" s="81" t="s">
        <v>3834</v>
      </c>
      <c r="K12" s="108" t="s">
        <v>3833</v>
      </c>
      <c r="L12" s="109" t="s">
        <v>18</v>
      </c>
      <c r="M12" s="109" t="s">
        <v>19</v>
      </c>
      <c r="N12" s="110" t="s">
        <v>8255</v>
      </c>
      <c r="O12" s="110" t="s">
        <v>5817</v>
      </c>
      <c r="P12" s="111" t="s">
        <v>236</v>
      </c>
      <c r="Q12" s="149" t="s">
        <v>3561</v>
      </c>
      <c r="R12" s="204"/>
      <c r="S12" s="202"/>
      <c r="T12" s="202"/>
      <c r="U12" s="202"/>
      <c r="V12" s="199"/>
      <c r="W12" s="199"/>
      <c r="Z12" s="204"/>
      <c r="AA12" s="204"/>
      <c r="AB12" s="204"/>
      <c r="AC12" s="204"/>
      <c r="AD12" s="199"/>
      <c r="AE12" s="199"/>
      <c r="AF12" s="200"/>
      <c r="AG12" s="201"/>
      <c r="AH12" s="199"/>
      <c r="AI12" s="199"/>
      <c r="AJ12" s="202"/>
      <c r="AK12" s="202"/>
      <c r="AL12" s="202"/>
      <c r="AM12" s="199"/>
      <c r="AN12" s="199"/>
      <c r="AQ12" s="204"/>
      <c r="AR12" s="204"/>
      <c r="AS12" s="204"/>
      <c r="AT12" s="204"/>
      <c r="AU12" s="199"/>
      <c r="AV12" s="199"/>
      <c r="AW12" s="200"/>
      <c r="AX12" s="201"/>
      <c r="AY12" s="199"/>
      <c r="AZ12" s="199"/>
      <c r="BA12" s="202"/>
      <c r="BB12" s="202"/>
      <c r="BC12" s="202"/>
      <c r="BD12" s="199"/>
      <c r="BE12" s="199"/>
      <c r="BH12" s="204"/>
      <c r="BI12" s="204"/>
      <c r="BJ12" s="204"/>
      <c r="BK12" s="204"/>
      <c r="BL12" s="199"/>
      <c r="BM12" s="199"/>
      <c r="BN12" s="200"/>
      <c r="BO12" s="201"/>
      <c r="BP12" s="199"/>
      <c r="BQ12" s="199"/>
      <c r="BR12" s="202"/>
      <c r="BS12" s="202"/>
      <c r="BT12" s="202"/>
      <c r="BU12" s="199"/>
      <c r="BV12" s="199"/>
      <c r="BY12" s="204"/>
      <c r="BZ12" s="204"/>
      <c r="CA12" s="204"/>
      <c r="CB12" s="204"/>
      <c r="CC12" s="199"/>
      <c r="CD12" s="199"/>
      <c r="CE12" s="200"/>
      <c r="CF12" s="201"/>
      <c r="CG12" s="199"/>
      <c r="CH12" s="199"/>
      <c r="CI12" s="202"/>
      <c r="CJ12" s="202"/>
      <c r="CK12" s="202"/>
      <c r="CL12" s="199"/>
      <c r="CM12" s="199"/>
      <c r="CP12" s="204"/>
      <c r="CQ12" s="204"/>
      <c r="CR12" s="204"/>
      <c r="CS12" s="204"/>
      <c r="CT12" s="199"/>
      <c r="CU12" s="199"/>
      <c r="CV12" s="200"/>
      <c r="CW12" s="201"/>
      <c r="CX12" s="199"/>
      <c r="CY12" s="199"/>
      <c r="CZ12" s="202"/>
      <c r="DA12" s="202"/>
      <c r="DB12" s="202"/>
      <c r="DC12" s="199"/>
      <c r="DD12" s="199"/>
      <c r="DG12" s="204"/>
      <c r="DH12" s="204"/>
      <c r="DI12" s="204"/>
      <c r="DJ12" s="204"/>
      <c r="DK12" s="199"/>
      <c r="DL12" s="199"/>
      <c r="DM12" s="200"/>
      <c r="DN12" s="201"/>
      <c r="DO12" s="199"/>
      <c r="DP12" s="199"/>
      <c r="DQ12" s="202"/>
      <c r="DR12" s="202"/>
      <c r="DS12" s="202"/>
      <c r="DT12" s="199"/>
      <c r="DU12" s="199"/>
      <c r="DX12" s="204"/>
      <c r="DY12" s="204"/>
      <c r="DZ12" s="204"/>
      <c r="EA12" s="204"/>
      <c r="EB12" s="199"/>
      <c r="EC12" s="199"/>
      <c r="ED12" s="200"/>
      <c r="EE12" s="201"/>
      <c r="EF12" s="199"/>
      <c r="EG12" s="199"/>
      <c r="EH12" s="202"/>
      <c r="EI12" s="202"/>
      <c r="EJ12" s="202"/>
      <c r="EK12" s="199"/>
      <c r="EL12" s="199"/>
      <c r="EO12" s="204"/>
      <c r="EP12" s="204"/>
      <c r="EQ12" s="204"/>
      <c r="ER12" s="204"/>
      <c r="ES12" s="199"/>
      <c r="ET12" s="199"/>
      <c r="EU12" s="200"/>
      <c r="EV12" s="201"/>
      <c r="EW12" s="199"/>
      <c r="EX12" s="199"/>
      <c r="EY12" s="202"/>
      <c r="EZ12" s="202"/>
      <c r="FA12" s="202"/>
      <c r="FB12" s="199"/>
      <c r="FC12" s="199"/>
      <c r="FF12" s="204"/>
      <c r="FG12" s="204"/>
      <c r="FH12" s="204"/>
      <c r="FI12" s="204"/>
      <c r="FJ12" s="199"/>
      <c r="FK12" s="199"/>
      <c r="FL12" s="200"/>
      <c r="FM12" s="201"/>
      <c r="FN12" s="199"/>
      <c r="FO12" s="199"/>
      <c r="FP12" s="202"/>
      <c r="FQ12" s="202"/>
      <c r="FR12" s="202"/>
      <c r="FS12" s="199"/>
      <c r="FT12" s="199"/>
      <c r="FW12" s="204"/>
      <c r="FX12" s="204"/>
      <c r="FY12" s="204"/>
      <c r="FZ12" s="204"/>
      <c r="GA12" s="199"/>
      <c r="GB12" s="199"/>
      <c r="GC12" s="200"/>
      <c r="GD12" s="201"/>
      <c r="GE12" s="199"/>
      <c r="GF12" s="199"/>
      <c r="GG12" s="202"/>
      <c r="GH12" s="202"/>
      <c r="GI12" s="202"/>
      <c r="GJ12" s="199"/>
      <c r="GK12" s="199"/>
      <c r="GN12" s="204"/>
      <c r="GO12" s="204"/>
      <c r="GP12" s="204"/>
      <c r="GQ12" s="204"/>
      <c r="GR12" s="199"/>
      <c r="GS12" s="199"/>
      <c r="GT12" s="200"/>
      <c r="GU12" s="201"/>
      <c r="GV12" s="199"/>
      <c r="GW12" s="199"/>
      <c r="GX12" s="202"/>
      <c r="GY12" s="202"/>
      <c r="GZ12" s="202"/>
      <c r="HA12" s="199"/>
      <c r="HB12" s="199"/>
      <c r="HE12" s="204"/>
      <c r="HF12" s="204"/>
      <c r="HG12" s="204"/>
      <c r="HH12" s="204"/>
      <c r="HI12" s="199"/>
      <c r="HJ12" s="199"/>
      <c r="HK12" s="200"/>
      <c r="HL12" s="201"/>
      <c r="HM12" s="199"/>
      <c r="HN12" s="199"/>
      <c r="HO12" s="202"/>
      <c r="HP12" s="202"/>
      <c r="HQ12" s="202"/>
      <c r="HR12" s="199"/>
      <c r="HS12" s="199"/>
      <c r="HV12" s="204"/>
      <c r="HW12" s="204"/>
      <c r="HX12" s="204"/>
      <c r="HY12" s="204"/>
      <c r="HZ12" s="199"/>
      <c r="IA12" s="199"/>
      <c r="IB12" s="200"/>
      <c r="IC12" s="201"/>
      <c r="ID12" s="199"/>
      <c r="IE12" s="199"/>
      <c r="IF12" s="202"/>
      <c r="IG12" s="202"/>
      <c r="IH12" s="202"/>
      <c r="II12" s="199"/>
      <c r="IJ12" s="199"/>
      <c r="IM12" s="204"/>
    </row>
    <row r="13" spans="1:247" s="203" customFormat="1" ht="39" customHeight="1">
      <c r="A13" s="78" t="s">
        <v>6568</v>
      </c>
      <c r="B13" s="79" t="s">
        <v>5816</v>
      </c>
      <c r="C13" s="79" t="s">
        <v>5816</v>
      </c>
      <c r="D13" s="79" t="s">
        <v>6569</v>
      </c>
      <c r="E13" s="80" t="str">
        <f t="shared" ref="E13" si="0">M13&amp;N13</f>
        <v>下関市武久町2-53-8</v>
      </c>
      <c r="F13" s="80" t="s">
        <v>946</v>
      </c>
      <c r="G13" s="75">
        <v>43891</v>
      </c>
      <c r="H13" s="107">
        <v>95</v>
      </c>
      <c r="I13" s="80" t="s">
        <v>6570</v>
      </c>
      <c r="J13" s="81" t="s">
        <v>8939</v>
      </c>
      <c r="K13" s="108" t="s">
        <v>6561</v>
      </c>
      <c r="L13" s="109" t="s">
        <v>431</v>
      </c>
      <c r="M13" s="109" t="s">
        <v>432</v>
      </c>
      <c r="N13" s="110" t="s">
        <v>2156</v>
      </c>
      <c r="O13" s="110" t="s">
        <v>6571</v>
      </c>
      <c r="P13" s="111" t="s">
        <v>236</v>
      </c>
      <c r="Q13" s="149" t="s">
        <v>527</v>
      </c>
      <c r="R13" s="204"/>
      <c r="S13" s="202"/>
      <c r="T13" s="202"/>
      <c r="U13" s="202"/>
      <c r="V13" s="199"/>
      <c r="W13" s="199"/>
      <c r="Z13" s="204"/>
      <c r="AA13" s="204"/>
      <c r="AB13" s="204"/>
      <c r="AC13" s="204"/>
      <c r="AD13" s="199"/>
      <c r="AE13" s="199"/>
      <c r="AF13" s="200"/>
      <c r="AG13" s="201"/>
      <c r="AH13" s="199"/>
      <c r="AI13" s="199"/>
      <c r="AJ13" s="202"/>
      <c r="AK13" s="202"/>
      <c r="AL13" s="202"/>
      <c r="AM13" s="199"/>
      <c r="AN13" s="199"/>
      <c r="AQ13" s="204"/>
      <c r="AR13" s="204"/>
      <c r="AS13" s="204"/>
      <c r="AT13" s="204"/>
      <c r="AU13" s="199"/>
      <c r="AV13" s="199"/>
      <c r="AW13" s="200"/>
      <c r="AX13" s="201"/>
      <c r="AY13" s="199"/>
      <c r="AZ13" s="199"/>
      <c r="BA13" s="202"/>
      <c r="BB13" s="202"/>
      <c r="BC13" s="202"/>
      <c r="BD13" s="199"/>
      <c r="BE13" s="199"/>
      <c r="BH13" s="204"/>
      <c r="BI13" s="204"/>
      <c r="BJ13" s="204"/>
      <c r="BK13" s="204"/>
      <c r="BL13" s="199"/>
      <c r="BM13" s="199"/>
      <c r="BN13" s="200"/>
      <c r="BO13" s="201"/>
      <c r="BP13" s="199"/>
      <c r="BQ13" s="199"/>
      <c r="BR13" s="202"/>
      <c r="BS13" s="202"/>
      <c r="BT13" s="202"/>
      <c r="BU13" s="199"/>
      <c r="BV13" s="199"/>
      <c r="BY13" s="204"/>
      <c r="BZ13" s="204"/>
      <c r="CA13" s="204"/>
      <c r="CB13" s="204"/>
      <c r="CC13" s="199"/>
      <c r="CD13" s="199"/>
      <c r="CE13" s="200"/>
      <c r="CF13" s="201"/>
      <c r="CG13" s="199"/>
      <c r="CH13" s="199"/>
      <c r="CI13" s="202"/>
      <c r="CJ13" s="202"/>
      <c r="CK13" s="202"/>
      <c r="CL13" s="199"/>
      <c r="CM13" s="199"/>
      <c r="CP13" s="204"/>
      <c r="CQ13" s="204"/>
      <c r="CR13" s="204"/>
      <c r="CS13" s="204"/>
      <c r="CT13" s="199"/>
      <c r="CU13" s="199"/>
      <c r="CV13" s="200"/>
      <c r="CW13" s="201"/>
      <c r="CX13" s="199"/>
      <c r="CY13" s="199"/>
      <c r="CZ13" s="202"/>
      <c r="DA13" s="202"/>
      <c r="DB13" s="202"/>
      <c r="DC13" s="199"/>
      <c r="DD13" s="199"/>
      <c r="DG13" s="204"/>
      <c r="DH13" s="204"/>
      <c r="DI13" s="204"/>
      <c r="DJ13" s="204"/>
      <c r="DK13" s="199"/>
      <c r="DL13" s="199"/>
      <c r="DM13" s="200"/>
      <c r="DN13" s="201"/>
      <c r="DO13" s="199"/>
      <c r="DP13" s="199"/>
      <c r="DQ13" s="202"/>
      <c r="DR13" s="202"/>
      <c r="DS13" s="202"/>
      <c r="DT13" s="199"/>
      <c r="DU13" s="199"/>
      <c r="DX13" s="204"/>
      <c r="DY13" s="204"/>
      <c r="DZ13" s="204"/>
      <c r="EA13" s="204"/>
      <c r="EB13" s="199"/>
      <c r="EC13" s="199"/>
      <c r="ED13" s="200"/>
      <c r="EE13" s="201"/>
      <c r="EF13" s="199"/>
      <c r="EG13" s="199"/>
      <c r="EH13" s="202"/>
      <c r="EI13" s="202"/>
      <c r="EJ13" s="202"/>
      <c r="EK13" s="199"/>
      <c r="EL13" s="199"/>
      <c r="EO13" s="204"/>
      <c r="EP13" s="204"/>
      <c r="EQ13" s="204"/>
      <c r="ER13" s="204"/>
      <c r="ES13" s="199"/>
      <c r="ET13" s="199"/>
      <c r="EU13" s="200"/>
      <c r="EV13" s="201"/>
      <c r="EW13" s="199"/>
      <c r="EX13" s="199"/>
      <c r="EY13" s="202"/>
      <c r="EZ13" s="202"/>
      <c r="FA13" s="202"/>
      <c r="FB13" s="199"/>
      <c r="FC13" s="199"/>
      <c r="FF13" s="204"/>
      <c r="FG13" s="204"/>
      <c r="FH13" s="204"/>
      <c r="FI13" s="204"/>
      <c r="FJ13" s="199"/>
      <c r="FK13" s="199"/>
      <c r="FL13" s="200"/>
      <c r="FM13" s="201"/>
      <c r="FN13" s="199"/>
      <c r="FO13" s="199"/>
      <c r="FP13" s="202"/>
      <c r="FQ13" s="202"/>
      <c r="FR13" s="202"/>
      <c r="FS13" s="199"/>
      <c r="FT13" s="199"/>
      <c r="FW13" s="204"/>
      <c r="FX13" s="204"/>
      <c r="FY13" s="204"/>
      <c r="FZ13" s="204"/>
      <c r="GA13" s="199"/>
      <c r="GB13" s="199"/>
      <c r="GC13" s="200"/>
      <c r="GD13" s="201"/>
      <c r="GE13" s="199"/>
      <c r="GF13" s="199"/>
      <c r="GG13" s="202"/>
      <c r="GH13" s="202"/>
      <c r="GI13" s="202"/>
      <c r="GJ13" s="199"/>
      <c r="GK13" s="199"/>
      <c r="GN13" s="204"/>
      <c r="GO13" s="204"/>
      <c r="GP13" s="204"/>
      <c r="GQ13" s="204"/>
      <c r="GR13" s="199"/>
      <c r="GS13" s="199"/>
      <c r="GT13" s="200"/>
      <c r="GU13" s="201"/>
      <c r="GV13" s="199"/>
      <c r="GW13" s="199"/>
      <c r="GX13" s="202"/>
      <c r="GY13" s="202"/>
      <c r="GZ13" s="202"/>
      <c r="HA13" s="199"/>
      <c r="HB13" s="199"/>
      <c r="HE13" s="204"/>
      <c r="HF13" s="204"/>
      <c r="HG13" s="204"/>
      <c r="HH13" s="204"/>
      <c r="HI13" s="199"/>
      <c r="HJ13" s="199"/>
      <c r="HK13" s="200"/>
      <c r="HL13" s="201"/>
      <c r="HM13" s="199"/>
      <c r="HN13" s="199"/>
      <c r="HO13" s="202"/>
      <c r="HP13" s="202"/>
      <c r="HQ13" s="202"/>
      <c r="HR13" s="199"/>
      <c r="HS13" s="199"/>
      <c r="HV13" s="204"/>
      <c r="HW13" s="204"/>
      <c r="HX13" s="204"/>
      <c r="HY13" s="204"/>
      <c r="HZ13" s="199"/>
      <c r="IA13" s="199"/>
      <c r="IB13" s="200"/>
      <c r="IC13" s="201"/>
      <c r="ID13" s="199"/>
      <c r="IE13" s="199"/>
      <c r="IF13" s="202"/>
      <c r="IG13" s="202"/>
      <c r="IH13" s="202"/>
      <c r="II13" s="199"/>
      <c r="IJ13" s="199"/>
      <c r="IM13" s="204"/>
    </row>
    <row r="14" spans="1:247" s="203" customFormat="1" ht="40.5" customHeight="1">
      <c r="A14" s="78" t="s">
        <v>5815</v>
      </c>
      <c r="B14" s="79" t="s">
        <v>5814</v>
      </c>
      <c r="C14" s="79" t="s">
        <v>5814</v>
      </c>
      <c r="D14" s="79" t="s">
        <v>5813</v>
      </c>
      <c r="E14" s="80" t="s">
        <v>5812</v>
      </c>
      <c r="F14" s="80" t="s">
        <v>1466</v>
      </c>
      <c r="G14" s="75">
        <v>43922</v>
      </c>
      <c r="H14" s="107">
        <v>48</v>
      </c>
      <c r="I14" s="80" t="s">
        <v>2278</v>
      </c>
      <c r="J14" s="81" t="s">
        <v>3838</v>
      </c>
      <c r="K14" s="108" t="s">
        <v>3833</v>
      </c>
      <c r="L14" s="109" t="s">
        <v>18</v>
      </c>
      <c r="M14" s="109" t="s">
        <v>19</v>
      </c>
      <c r="N14" s="110" t="s">
        <v>5811</v>
      </c>
      <c r="O14" s="110" t="s">
        <v>5810</v>
      </c>
      <c r="P14" s="111" t="s">
        <v>236</v>
      </c>
      <c r="Q14" s="149" t="s">
        <v>527</v>
      </c>
      <c r="R14" s="204"/>
      <c r="S14" s="202"/>
      <c r="T14" s="202"/>
      <c r="U14" s="202"/>
      <c r="V14" s="199"/>
      <c r="W14" s="199"/>
      <c r="Z14" s="204"/>
      <c r="AA14" s="204"/>
      <c r="AB14" s="204"/>
      <c r="AC14" s="204"/>
      <c r="AD14" s="199"/>
      <c r="AE14" s="199"/>
      <c r="AF14" s="200"/>
      <c r="AG14" s="201"/>
      <c r="AH14" s="199"/>
      <c r="AI14" s="199"/>
      <c r="AJ14" s="202"/>
      <c r="AK14" s="202"/>
      <c r="AL14" s="202"/>
      <c r="AM14" s="199"/>
      <c r="AN14" s="199"/>
      <c r="AQ14" s="204"/>
      <c r="AR14" s="204"/>
      <c r="AS14" s="204"/>
      <c r="AT14" s="204"/>
      <c r="AU14" s="199"/>
      <c r="AV14" s="199"/>
      <c r="AW14" s="200"/>
      <c r="AX14" s="201"/>
      <c r="AY14" s="199"/>
      <c r="AZ14" s="199"/>
      <c r="BA14" s="202"/>
      <c r="BB14" s="202"/>
      <c r="BC14" s="202"/>
      <c r="BD14" s="199"/>
      <c r="BE14" s="199"/>
      <c r="BH14" s="204"/>
      <c r="BI14" s="204"/>
      <c r="BJ14" s="204"/>
      <c r="BK14" s="204"/>
      <c r="BL14" s="199"/>
      <c r="BM14" s="199"/>
      <c r="BN14" s="200"/>
      <c r="BO14" s="201"/>
      <c r="BP14" s="199"/>
      <c r="BQ14" s="199"/>
      <c r="BR14" s="202"/>
      <c r="BS14" s="202"/>
      <c r="BT14" s="202"/>
      <c r="BU14" s="199"/>
      <c r="BV14" s="199"/>
      <c r="BY14" s="204"/>
      <c r="BZ14" s="204"/>
      <c r="CA14" s="204"/>
      <c r="CB14" s="204"/>
      <c r="CC14" s="199"/>
      <c r="CD14" s="199"/>
      <c r="CE14" s="200"/>
      <c r="CF14" s="201"/>
      <c r="CG14" s="199"/>
      <c r="CH14" s="199"/>
      <c r="CI14" s="202"/>
      <c r="CJ14" s="202"/>
      <c r="CK14" s="202"/>
      <c r="CL14" s="199"/>
      <c r="CM14" s="199"/>
      <c r="CP14" s="204"/>
      <c r="CQ14" s="204"/>
      <c r="CR14" s="204"/>
      <c r="CS14" s="204"/>
      <c r="CT14" s="199"/>
      <c r="CU14" s="199"/>
      <c r="CV14" s="200"/>
      <c r="CW14" s="201"/>
      <c r="CX14" s="199"/>
      <c r="CY14" s="199"/>
      <c r="CZ14" s="202"/>
      <c r="DA14" s="202"/>
      <c r="DB14" s="202"/>
      <c r="DC14" s="199"/>
      <c r="DD14" s="199"/>
      <c r="DG14" s="204"/>
      <c r="DH14" s="204"/>
      <c r="DI14" s="204"/>
      <c r="DJ14" s="204"/>
      <c r="DK14" s="199"/>
      <c r="DL14" s="199"/>
      <c r="DM14" s="200"/>
      <c r="DN14" s="201"/>
      <c r="DO14" s="199"/>
      <c r="DP14" s="199"/>
      <c r="DQ14" s="202"/>
      <c r="DR14" s="202"/>
      <c r="DS14" s="202"/>
      <c r="DT14" s="199"/>
      <c r="DU14" s="199"/>
      <c r="DX14" s="204"/>
      <c r="DY14" s="204"/>
      <c r="DZ14" s="204"/>
      <c r="EA14" s="204"/>
      <c r="EB14" s="199"/>
      <c r="EC14" s="199"/>
      <c r="ED14" s="200"/>
      <c r="EE14" s="201"/>
      <c r="EF14" s="199"/>
      <c r="EG14" s="199"/>
      <c r="EH14" s="202"/>
      <c r="EI14" s="202"/>
      <c r="EJ14" s="202"/>
      <c r="EK14" s="199"/>
      <c r="EL14" s="199"/>
      <c r="EO14" s="204"/>
      <c r="EP14" s="204"/>
      <c r="EQ14" s="204"/>
      <c r="ER14" s="204"/>
      <c r="ES14" s="199"/>
      <c r="ET14" s="199"/>
      <c r="EU14" s="200"/>
      <c r="EV14" s="201"/>
      <c r="EW14" s="199"/>
      <c r="EX14" s="199"/>
      <c r="EY14" s="202"/>
      <c r="EZ14" s="202"/>
      <c r="FA14" s="202"/>
      <c r="FB14" s="199"/>
      <c r="FC14" s="199"/>
      <c r="FF14" s="204"/>
      <c r="FG14" s="204"/>
      <c r="FH14" s="204"/>
      <c r="FI14" s="204"/>
      <c r="FJ14" s="199"/>
      <c r="FK14" s="199"/>
      <c r="FL14" s="200"/>
      <c r="FM14" s="201"/>
      <c r="FN14" s="199"/>
      <c r="FO14" s="199"/>
      <c r="FP14" s="202"/>
      <c r="FQ14" s="202"/>
      <c r="FR14" s="202"/>
      <c r="FS14" s="199"/>
      <c r="FT14" s="199"/>
      <c r="FW14" s="204"/>
      <c r="FX14" s="204"/>
      <c r="FY14" s="204"/>
      <c r="FZ14" s="204"/>
      <c r="GA14" s="199"/>
      <c r="GB14" s="199"/>
      <c r="GC14" s="200"/>
      <c r="GD14" s="201"/>
      <c r="GE14" s="199"/>
      <c r="GF14" s="199"/>
      <c r="GG14" s="202"/>
      <c r="GH14" s="202"/>
      <c r="GI14" s="202"/>
      <c r="GJ14" s="199"/>
      <c r="GK14" s="199"/>
      <c r="GN14" s="204"/>
      <c r="GO14" s="204"/>
      <c r="GP14" s="204"/>
      <c r="GQ14" s="204"/>
      <c r="GR14" s="199"/>
      <c r="GS14" s="199"/>
      <c r="GT14" s="200"/>
      <c r="GU14" s="201"/>
      <c r="GV14" s="199"/>
      <c r="GW14" s="199"/>
      <c r="GX14" s="202"/>
      <c r="GY14" s="202"/>
      <c r="GZ14" s="202"/>
      <c r="HA14" s="199"/>
      <c r="HB14" s="199"/>
      <c r="HE14" s="204"/>
      <c r="HF14" s="204"/>
      <c r="HG14" s="204"/>
      <c r="HH14" s="204"/>
      <c r="HI14" s="199"/>
      <c r="HJ14" s="199"/>
      <c r="HK14" s="200"/>
      <c r="HL14" s="201"/>
      <c r="HM14" s="199"/>
      <c r="HN14" s="199"/>
      <c r="HO14" s="202"/>
      <c r="HP14" s="202"/>
      <c r="HQ14" s="202"/>
      <c r="HR14" s="199"/>
      <c r="HS14" s="199"/>
      <c r="HV14" s="204"/>
      <c r="HW14" s="204"/>
      <c r="HX14" s="204"/>
      <c r="HY14" s="204"/>
      <c r="HZ14" s="199"/>
      <c r="IA14" s="199"/>
      <c r="IB14" s="200"/>
      <c r="IC14" s="201"/>
      <c r="ID14" s="199"/>
      <c r="IE14" s="199"/>
      <c r="IF14" s="202"/>
      <c r="IG14" s="202"/>
      <c r="IH14" s="202"/>
      <c r="II14" s="199"/>
      <c r="IJ14" s="199"/>
      <c r="IM14" s="204"/>
    </row>
    <row r="15" spans="1:247" s="259" customFormat="1" ht="40.5" customHeight="1">
      <c r="A15" s="78" t="s">
        <v>6563</v>
      </c>
      <c r="B15" s="79" t="s">
        <v>6324</v>
      </c>
      <c r="C15" s="79" t="s">
        <v>6324</v>
      </c>
      <c r="D15" s="79" t="s">
        <v>6564</v>
      </c>
      <c r="E15" s="80" t="str">
        <f t="shared" ref="E15" si="1">M15&amp;N15</f>
        <v>下関市長府中浜町２－５</v>
      </c>
      <c r="F15" s="80" t="s">
        <v>1105</v>
      </c>
      <c r="G15" s="75">
        <v>43983</v>
      </c>
      <c r="H15" s="402">
        <v>4</v>
      </c>
      <c r="I15" s="80" t="s">
        <v>1809</v>
      </c>
      <c r="J15" s="81" t="s">
        <v>6565</v>
      </c>
      <c r="K15" s="108" t="s">
        <v>6561</v>
      </c>
      <c r="L15" s="109" t="s">
        <v>431</v>
      </c>
      <c r="M15" s="109" t="s">
        <v>432</v>
      </c>
      <c r="N15" s="110" t="s">
        <v>6566</v>
      </c>
      <c r="O15" s="110" t="s">
        <v>6567</v>
      </c>
      <c r="P15" s="403" t="s">
        <v>236</v>
      </c>
      <c r="Q15" s="404" t="s">
        <v>527</v>
      </c>
      <c r="R15" s="279"/>
      <c r="S15" s="278"/>
      <c r="T15" s="278"/>
      <c r="U15" s="278"/>
      <c r="V15" s="277"/>
      <c r="W15" s="277"/>
      <c r="Z15" s="279"/>
      <c r="AA15" s="279"/>
      <c r="AB15" s="279"/>
      <c r="AC15" s="279"/>
      <c r="AD15" s="277"/>
      <c r="AE15" s="277"/>
      <c r="AF15" s="280"/>
      <c r="AG15" s="306"/>
      <c r="AH15" s="277"/>
      <c r="AI15" s="277"/>
      <c r="AJ15" s="278"/>
      <c r="AK15" s="278"/>
      <c r="AL15" s="278"/>
      <c r="AM15" s="277"/>
      <c r="AN15" s="277"/>
      <c r="AQ15" s="279"/>
      <c r="AR15" s="279"/>
      <c r="AS15" s="279"/>
      <c r="AT15" s="279"/>
      <c r="AU15" s="277"/>
      <c r="AV15" s="277"/>
      <c r="AW15" s="280"/>
      <c r="AX15" s="306"/>
      <c r="AY15" s="277"/>
      <c r="AZ15" s="277"/>
      <c r="BA15" s="278"/>
      <c r="BB15" s="278"/>
      <c r="BC15" s="278"/>
      <c r="BD15" s="277"/>
      <c r="BE15" s="277"/>
      <c r="BH15" s="279"/>
      <c r="BI15" s="279"/>
      <c r="BJ15" s="279"/>
      <c r="BK15" s="279"/>
      <c r="BL15" s="277"/>
      <c r="BM15" s="277"/>
      <c r="BN15" s="280"/>
      <c r="BO15" s="306"/>
      <c r="BP15" s="277"/>
      <c r="BQ15" s="277"/>
      <c r="BR15" s="278"/>
      <c r="BS15" s="278"/>
      <c r="BT15" s="278"/>
      <c r="BU15" s="277"/>
      <c r="BV15" s="277"/>
      <c r="BY15" s="279"/>
      <c r="BZ15" s="279"/>
      <c r="CA15" s="279"/>
      <c r="CB15" s="279"/>
      <c r="CC15" s="277"/>
      <c r="CD15" s="277"/>
      <c r="CE15" s="280"/>
      <c r="CF15" s="306"/>
      <c r="CG15" s="277"/>
      <c r="CH15" s="277"/>
      <c r="CI15" s="278"/>
      <c r="CJ15" s="278"/>
      <c r="CK15" s="278"/>
      <c r="CL15" s="277"/>
      <c r="CM15" s="277"/>
      <c r="CP15" s="279"/>
      <c r="CQ15" s="279"/>
      <c r="CR15" s="279"/>
      <c r="CS15" s="279"/>
      <c r="CT15" s="277"/>
      <c r="CU15" s="277"/>
      <c r="CV15" s="280"/>
      <c r="CW15" s="306"/>
      <c r="CX15" s="277"/>
      <c r="CY15" s="277"/>
      <c r="CZ15" s="278"/>
      <c r="DA15" s="278"/>
      <c r="DB15" s="278"/>
      <c r="DC15" s="277"/>
      <c r="DD15" s="277"/>
      <c r="DG15" s="279"/>
      <c r="DH15" s="279"/>
      <c r="DI15" s="279"/>
      <c r="DJ15" s="279"/>
      <c r="DK15" s="277"/>
      <c r="DL15" s="277"/>
      <c r="DM15" s="280"/>
      <c r="DN15" s="306"/>
      <c r="DO15" s="277"/>
      <c r="DP15" s="277"/>
      <c r="DQ15" s="278"/>
      <c r="DR15" s="278"/>
      <c r="DS15" s="278"/>
      <c r="DT15" s="277"/>
      <c r="DU15" s="277"/>
      <c r="DX15" s="279"/>
      <c r="DY15" s="279"/>
      <c r="DZ15" s="279"/>
      <c r="EA15" s="279"/>
      <c r="EB15" s="277"/>
      <c r="EC15" s="277"/>
      <c r="ED15" s="280"/>
      <c r="EE15" s="306"/>
      <c r="EF15" s="277"/>
      <c r="EG15" s="277"/>
      <c r="EH15" s="278"/>
      <c r="EI15" s="278"/>
      <c r="EJ15" s="278"/>
      <c r="EK15" s="277"/>
      <c r="EL15" s="277"/>
      <c r="EO15" s="279"/>
      <c r="EP15" s="279"/>
      <c r="EQ15" s="279"/>
      <c r="ER15" s="279"/>
      <c r="ES15" s="277"/>
      <c r="ET15" s="277"/>
      <c r="EU15" s="280"/>
      <c r="EV15" s="306"/>
      <c r="EW15" s="277"/>
      <c r="EX15" s="277"/>
      <c r="EY15" s="278"/>
      <c r="EZ15" s="278"/>
      <c r="FA15" s="278"/>
      <c r="FB15" s="277"/>
      <c r="FC15" s="277"/>
      <c r="FF15" s="279"/>
      <c r="FG15" s="279"/>
      <c r="FH15" s="279"/>
      <c r="FI15" s="279"/>
      <c r="FJ15" s="277"/>
      <c r="FK15" s="277"/>
      <c r="FL15" s="280"/>
      <c r="FM15" s="306"/>
      <c r="FN15" s="277"/>
      <c r="FO15" s="277"/>
      <c r="FP15" s="278"/>
      <c r="FQ15" s="278"/>
      <c r="FR15" s="278"/>
      <c r="FS15" s="277"/>
      <c r="FT15" s="277"/>
      <c r="FW15" s="279"/>
      <c r="FX15" s="279"/>
      <c r="FY15" s="279"/>
      <c r="FZ15" s="279"/>
      <c r="GA15" s="277"/>
      <c r="GB15" s="277"/>
      <c r="GC15" s="280"/>
      <c r="GD15" s="306"/>
      <c r="GE15" s="277"/>
      <c r="GF15" s="277"/>
      <c r="GG15" s="278"/>
      <c r="GH15" s="278"/>
      <c r="GI15" s="278"/>
      <c r="GJ15" s="277"/>
      <c r="GK15" s="277"/>
      <c r="GN15" s="279"/>
      <c r="GO15" s="279"/>
      <c r="GP15" s="279"/>
      <c r="GQ15" s="279"/>
      <c r="GR15" s="277"/>
      <c r="GS15" s="277"/>
      <c r="GT15" s="280"/>
      <c r="GU15" s="306"/>
      <c r="GV15" s="277"/>
      <c r="GW15" s="277"/>
      <c r="GX15" s="278"/>
      <c r="GY15" s="278"/>
      <c r="GZ15" s="278"/>
      <c r="HA15" s="277"/>
      <c r="HB15" s="277"/>
      <c r="HE15" s="279"/>
      <c r="HF15" s="279"/>
      <c r="HG15" s="279"/>
      <c r="HH15" s="279"/>
      <c r="HI15" s="277"/>
      <c r="HJ15" s="277"/>
      <c r="HK15" s="280"/>
      <c r="HL15" s="306"/>
      <c r="HM15" s="277"/>
      <c r="HN15" s="277"/>
      <c r="HO15" s="278"/>
      <c r="HP15" s="278"/>
      <c r="HQ15" s="278"/>
      <c r="HR15" s="277"/>
      <c r="HS15" s="277"/>
      <c r="HV15" s="279"/>
      <c r="HW15" s="279"/>
      <c r="HX15" s="279"/>
      <c r="HY15" s="279"/>
      <c r="HZ15" s="277"/>
      <c r="IA15" s="277"/>
      <c r="IB15" s="280"/>
      <c r="IC15" s="306"/>
      <c r="ID15" s="277"/>
      <c r="IE15" s="277"/>
      <c r="IF15" s="278"/>
      <c r="IG15" s="278"/>
      <c r="IH15" s="278"/>
      <c r="II15" s="277"/>
      <c r="IJ15" s="277"/>
      <c r="IM15" s="279"/>
    </row>
    <row r="16" spans="1:247" s="203" customFormat="1" ht="40.5" customHeight="1">
      <c r="A16" s="78" t="s">
        <v>8934</v>
      </c>
      <c r="B16" s="79" t="s">
        <v>8935</v>
      </c>
      <c r="C16" s="79" t="s">
        <v>8935</v>
      </c>
      <c r="D16" s="79" t="s">
        <v>8936</v>
      </c>
      <c r="E16" s="80" t="s">
        <v>8937</v>
      </c>
      <c r="F16" s="80" t="s">
        <v>1465</v>
      </c>
      <c r="G16" s="75">
        <v>45352</v>
      </c>
      <c r="H16" s="107">
        <v>44</v>
      </c>
      <c r="I16" s="80" t="s">
        <v>8938</v>
      </c>
      <c r="J16" s="81" t="s">
        <v>8939</v>
      </c>
      <c r="K16" s="108" t="s">
        <v>6561</v>
      </c>
      <c r="L16" s="109" t="s">
        <v>431</v>
      </c>
      <c r="M16" s="109" t="s">
        <v>432</v>
      </c>
      <c r="N16" s="110" t="s">
        <v>8940</v>
      </c>
      <c r="O16" s="110" t="s">
        <v>8941</v>
      </c>
      <c r="P16" s="403" t="s">
        <v>236</v>
      </c>
      <c r="Q16" s="404" t="s">
        <v>527</v>
      </c>
      <c r="R16" s="204"/>
      <c r="S16" s="202"/>
      <c r="T16" s="202"/>
      <c r="U16" s="202"/>
      <c r="V16" s="199"/>
      <c r="W16" s="199"/>
      <c r="Z16" s="204"/>
      <c r="AA16" s="204"/>
      <c r="AB16" s="204"/>
      <c r="AC16" s="204"/>
      <c r="AD16" s="199"/>
      <c r="AE16" s="199"/>
      <c r="AF16" s="200"/>
      <c r="AG16" s="201"/>
      <c r="AH16" s="199"/>
      <c r="AI16" s="199"/>
      <c r="AJ16" s="202"/>
      <c r="AK16" s="202"/>
      <c r="AL16" s="202"/>
      <c r="AM16" s="199"/>
      <c r="AN16" s="199"/>
      <c r="AQ16" s="204"/>
      <c r="AR16" s="204"/>
      <c r="AS16" s="204"/>
      <c r="AT16" s="204"/>
      <c r="AU16" s="199"/>
      <c r="AV16" s="199"/>
      <c r="AW16" s="200"/>
      <c r="AX16" s="201"/>
      <c r="AY16" s="199"/>
      <c r="AZ16" s="199"/>
      <c r="BA16" s="202"/>
      <c r="BB16" s="202"/>
      <c r="BC16" s="202"/>
      <c r="BD16" s="199"/>
      <c r="BE16" s="199"/>
      <c r="BH16" s="204"/>
      <c r="BI16" s="204"/>
      <c r="BJ16" s="204"/>
      <c r="BK16" s="204"/>
      <c r="BL16" s="199"/>
      <c r="BM16" s="199"/>
      <c r="BN16" s="200"/>
      <c r="BO16" s="201"/>
      <c r="BP16" s="199"/>
      <c r="BQ16" s="199"/>
      <c r="BR16" s="202"/>
      <c r="BS16" s="202"/>
      <c r="BT16" s="202"/>
      <c r="BU16" s="199"/>
      <c r="BV16" s="199"/>
      <c r="BY16" s="204"/>
      <c r="BZ16" s="204"/>
      <c r="CA16" s="204"/>
      <c r="CB16" s="204"/>
      <c r="CC16" s="199"/>
      <c r="CD16" s="199"/>
      <c r="CE16" s="200"/>
      <c r="CF16" s="201"/>
      <c r="CG16" s="199"/>
      <c r="CH16" s="199"/>
      <c r="CI16" s="202"/>
      <c r="CJ16" s="202"/>
      <c r="CK16" s="202"/>
      <c r="CL16" s="199"/>
      <c r="CM16" s="199"/>
      <c r="CP16" s="204"/>
      <c r="CQ16" s="204"/>
      <c r="CR16" s="204"/>
      <c r="CS16" s="204"/>
      <c r="CT16" s="199"/>
      <c r="CU16" s="199"/>
      <c r="CV16" s="200"/>
      <c r="CW16" s="201"/>
      <c r="CX16" s="199"/>
      <c r="CY16" s="199"/>
      <c r="CZ16" s="202"/>
      <c r="DA16" s="202"/>
      <c r="DB16" s="202"/>
      <c r="DC16" s="199"/>
      <c r="DD16" s="199"/>
      <c r="DG16" s="204"/>
      <c r="DH16" s="204"/>
      <c r="DI16" s="204"/>
      <c r="DJ16" s="204"/>
      <c r="DK16" s="199"/>
      <c r="DL16" s="199"/>
      <c r="DM16" s="200"/>
      <c r="DN16" s="201"/>
      <c r="DO16" s="199"/>
      <c r="DP16" s="199"/>
      <c r="DQ16" s="202"/>
      <c r="DR16" s="202"/>
      <c r="DS16" s="202"/>
      <c r="DT16" s="199"/>
      <c r="DU16" s="199"/>
      <c r="DX16" s="204"/>
      <c r="DY16" s="204"/>
      <c r="DZ16" s="204"/>
      <c r="EA16" s="204"/>
      <c r="EB16" s="199"/>
      <c r="EC16" s="199"/>
      <c r="ED16" s="200"/>
      <c r="EE16" s="201"/>
      <c r="EF16" s="199"/>
      <c r="EG16" s="199"/>
      <c r="EH16" s="202"/>
      <c r="EI16" s="202"/>
      <c r="EJ16" s="202"/>
      <c r="EK16" s="199"/>
      <c r="EL16" s="199"/>
      <c r="EO16" s="204"/>
      <c r="EP16" s="204"/>
      <c r="EQ16" s="204"/>
      <c r="ER16" s="204"/>
      <c r="ES16" s="199"/>
      <c r="ET16" s="199"/>
      <c r="EU16" s="200"/>
      <c r="EV16" s="201"/>
      <c r="EW16" s="199"/>
      <c r="EX16" s="199"/>
      <c r="EY16" s="202"/>
      <c r="EZ16" s="202"/>
      <c r="FA16" s="202"/>
      <c r="FB16" s="199"/>
      <c r="FC16" s="199"/>
      <c r="FF16" s="204"/>
      <c r="FG16" s="204"/>
      <c r="FH16" s="204"/>
      <c r="FI16" s="204"/>
      <c r="FJ16" s="199"/>
      <c r="FK16" s="199"/>
      <c r="FL16" s="200"/>
      <c r="FM16" s="201"/>
      <c r="FN16" s="199"/>
      <c r="FO16" s="199"/>
      <c r="FP16" s="202"/>
      <c r="FQ16" s="202"/>
      <c r="FR16" s="202"/>
      <c r="FS16" s="199"/>
      <c r="FT16" s="199"/>
      <c r="FW16" s="204"/>
      <c r="FX16" s="204"/>
      <c r="FY16" s="204"/>
      <c r="FZ16" s="204"/>
      <c r="GA16" s="199"/>
      <c r="GB16" s="199"/>
      <c r="GC16" s="200"/>
      <c r="GD16" s="201"/>
      <c r="GE16" s="199"/>
      <c r="GF16" s="199"/>
      <c r="GG16" s="202"/>
      <c r="GH16" s="202"/>
      <c r="GI16" s="202"/>
      <c r="GJ16" s="199"/>
      <c r="GK16" s="199"/>
      <c r="GN16" s="204"/>
      <c r="GO16" s="204"/>
      <c r="GP16" s="204"/>
      <c r="GQ16" s="204"/>
      <c r="GR16" s="199"/>
      <c r="GS16" s="199"/>
      <c r="GT16" s="200"/>
      <c r="GU16" s="201"/>
      <c r="GV16" s="199"/>
      <c r="GW16" s="199"/>
      <c r="GX16" s="202"/>
      <c r="GY16" s="202"/>
      <c r="GZ16" s="202"/>
      <c r="HA16" s="199"/>
      <c r="HB16" s="199"/>
      <c r="HE16" s="204"/>
      <c r="HF16" s="204"/>
      <c r="HG16" s="204"/>
      <c r="HH16" s="204"/>
      <c r="HI16" s="199"/>
      <c r="HJ16" s="199"/>
      <c r="HK16" s="200"/>
      <c r="HL16" s="201"/>
      <c r="HM16" s="199"/>
      <c r="HN16" s="199"/>
      <c r="HO16" s="202"/>
      <c r="HP16" s="202"/>
      <c r="HQ16" s="202"/>
      <c r="HR16" s="199"/>
      <c r="HS16" s="199"/>
      <c r="HV16" s="204"/>
      <c r="HW16" s="204"/>
      <c r="HX16" s="204"/>
      <c r="HY16" s="204"/>
      <c r="HZ16" s="199"/>
      <c r="IA16" s="199"/>
      <c r="IB16" s="200"/>
      <c r="IC16" s="201"/>
      <c r="ID16" s="199"/>
      <c r="IE16" s="199"/>
      <c r="IF16" s="202"/>
      <c r="IG16" s="202"/>
      <c r="IH16" s="202"/>
      <c r="II16" s="199"/>
      <c r="IJ16" s="199"/>
      <c r="IM16" s="204"/>
    </row>
    <row r="17" spans="1:247" s="203" customFormat="1" ht="40.5" customHeight="1">
      <c r="A17" s="78" t="s">
        <v>5809</v>
      </c>
      <c r="B17" s="79" t="s">
        <v>3563</v>
      </c>
      <c r="C17" s="79" t="s">
        <v>3563</v>
      </c>
      <c r="D17" s="79" t="s">
        <v>4049</v>
      </c>
      <c r="E17" s="80" t="str">
        <f>M17&amp;N17</f>
        <v>宇部市上町1-4-11</v>
      </c>
      <c r="F17" s="80" t="s">
        <v>1169</v>
      </c>
      <c r="G17" s="75">
        <v>43252</v>
      </c>
      <c r="H17" s="107">
        <v>60</v>
      </c>
      <c r="I17" s="80" t="s">
        <v>2280</v>
      </c>
      <c r="J17" s="81" t="s">
        <v>3834</v>
      </c>
      <c r="K17" s="108" t="s">
        <v>3833</v>
      </c>
      <c r="L17" s="109" t="s">
        <v>0</v>
      </c>
      <c r="M17" s="109" t="s">
        <v>1</v>
      </c>
      <c r="N17" s="110" t="s">
        <v>2291</v>
      </c>
      <c r="O17" s="110" t="s">
        <v>5808</v>
      </c>
      <c r="P17" s="111" t="s">
        <v>236</v>
      </c>
      <c r="Q17" s="149" t="s">
        <v>3561</v>
      </c>
      <c r="R17" s="204"/>
      <c r="S17" s="202"/>
      <c r="T17" s="202"/>
      <c r="U17" s="202"/>
      <c r="V17" s="199"/>
      <c r="W17" s="199"/>
      <c r="Z17" s="204"/>
      <c r="AA17" s="204"/>
      <c r="AB17" s="204"/>
      <c r="AC17" s="204"/>
      <c r="AD17" s="199"/>
      <c r="AE17" s="199"/>
      <c r="AF17" s="200"/>
      <c r="AG17" s="201"/>
      <c r="AH17" s="199"/>
      <c r="AI17" s="199"/>
      <c r="AJ17" s="202"/>
      <c r="AK17" s="202"/>
      <c r="AL17" s="202"/>
      <c r="AM17" s="199"/>
      <c r="AN17" s="199"/>
      <c r="AQ17" s="204"/>
      <c r="AR17" s="204"/>
      <c r="AS17" s="204"/>
      <c r="AT17" s="204"/>
      <c r="AU17" s="199"/>
      <c r="AV17" s="199"/>
      <c r="AW17" s="200"/>
      <c r="AX17" s="201"/>
      <c r="AY17" s="199"/>
      <c r="AZ17" s="199"/>
      <c r="BA17" s="202"/>
      <c r="BB17" s="202"/>
      <c r="BC17" s="202"/>
      <c r="BD17" s="199"/>
      <c r="BE17" s="199"/>
      <c r="BH17" s="204"/>
      <c r="BI17" s="204"/>
      <c r="BJ17" s="204"/>
      <c r="BK17" s="204"/>
      <c r="BL17" s="199"/>
      <c r="BM17" s="199"/>
      <c r="BN17" s="200"/>
      <c r="BO17" s="201"/>
      <c r="BP17" s="199"/>
      <c r="BQ17" s="199"/>
      <c r="BR17" s="202"/>
      <c r="BS17" s="202"/>
      <c r="BT17" s="202"/>
      <c r="BU17" s="199"/>
      <c r="BV17" s="199"/>
      <c r="BY17" s="204"/>
      <c r="BZ17" s="204"/>
      <c r="CA17" s="204"/>
      <c r="CB17" s="204"/>
      <c r="CC17" s="199"/>
      <c r="CD17" s="199"/>
      <c r="CE17" s="200"/>
      <c r="CF17" s="201"/>
      <c r="CG17" s="199"/>
      <c r="CH17" s="199"/>
      <c r="CI17" s="202"/>
      <c r="CJ17" s="202"/>
      <c r="CK17" s="202"/>
      <c r="CL17" s="199"/>
      <c r="CM17" s="199"/>
      <c r="CP17" s="204"/>
      <c r="CQ17" s="204"/>
      <c r="CR17" s="204"/>
      <c r="CS17" s="204"/>
      <c r="CT17" s="199"/>
      <c r="CU17" s="199"/>
      <c r="CV17" s="200"/>
      <c r="CW17" s="201"/>
      <c r="CX17" s="199"/>
      <c r="CY17" s="199"/>
      <c r="CZ17" s="202"/>
      <c r="DA17" s="202"/>
      <c r="DB17" s="202"/>
      <c r="DC17" s="199"/>
      <c r="DD17" s="199"/>
      <c r="DG17" s="204"/>
      <c r="DH17" s="204"/>
      <c r="DI17" s="204"/>
      <c r="DJ17" s="204"/>
      <c r="DK17" s="199"/>
      <c r="DL17" s="199"/>
      <c r="DM17" s="200"/>
      <c r="DN17" s="201"/>
      <c r="DO17" s="199"/>
      <c r="DP17" s="199"/>
      <c r="DQ17" s="202"/>
      <c r="DR17" s="202"/>
      <c r="DS17" s="202"/>
      <c r="DT17" s="199"/>
      <c r="DU17" s="199"/>
      <c r="DX17" s="204"/>
      <c r="DY17" s="204"/>
      <c r="DZ17" s="204"/>
      <c r="EA17" s="204"/>
      <c r="EB17" s="199"/>
      <c r="EC17" s="199"/>
      <c r="ED17" s="200"/>
      <c r="EE17" s="201"/>
      <c r="EF17" s="199"/>
      <c r="EG17" s="199"/>
      <c r="EH17" s="202"/>
      <c r="EI17" s="202"/>
      <c r="EJ17" s="202"/>
      <c r="EK17" s="199"/>
      <c r="EL17" s="199"/>
      <c r="EO17" s="204"/>
      <c r="EP17" s="204"/>
      <c r="EQ17" s="204"/>
      <c r="ER17" s="204"/>
      <c r="ES17" s="199"/>
      <c r="ET17" s="199"/>
      <c r="EU17" s="200"/>
      <c r="EV17" s="201"/>
      <c r="EW17" s="199"/>
      <c r="EX17" s="199"/>
      <c r="EY17" s="202"/>
      <c r="EZ17" s="202"/>
      <c r="FA17" s="202"/>
      <c r="FB17" s="199"/>
      <c r="FC17" s="199"/>
      <c r="FF17" s="204"/>
      <c r="FG17" s="204"/>
      <c r="FH17" s="204"/>
      <c r="FI17" s="204"/>
      <c r="FJ17" s="199"/>
      <c r="FK17" s="199"/>
      <c r="FL17" s="200"/>
      <c r="FM17" s="201"/>
      <c r="FN17" s="199"/>
      <c r="FO17" s="199"/>
      <c r="FP17" s="202"/>
      <c r="FQ17" s="202"/>
      <c r="FR17" s="202"/>
      <c r="FS17" s="199"/>
      <c r="FT17" s="199"/>
      <c r="FW17" s="204"/>
      <c r="FX17" s="204"/>
      <c r="FY17" s="204"/>
      <c r="FZ17" s="204"/>
      <c r="GA17" s="199"/>
      <c r="GB17" s="199"/>
      <c r="GC17" s="200"/>
      <c r="GD17" s="201"/>
      <c r="GE17" s="199"/>
      <c r="GF17" s="199"/>
      <c r="GG17" s="202"/>
      <c r="GH17" s="202"/>
      <c r="GI17" s="202"/>
      <c r="GJ17" s="199"/>
      <c r="GK17" s="199"/>
      <c r="GN17" s="204"/>
      <c r="GO17" s="204"/>
      <c r="GP17" s="204"/>
      <c r="GQ17" s="204"/>
      <c r="GR17" s="199"/>
      <c r="GS17" s="199"/>
      <c r="GT17" s="200"/>
      <c r="GU17" s="201"/>
      <c r="GV17" s="199"/>
      <c r="GW17" s="199"/>
      <c r="GX17" s="202"/>
      <c r="GY17" s="202"/>
      <c r="GZ17" s="202"/>
      <c r="HA17" s="199"/>
      <c r="HB17" s="199"/>
      <c r="HE17" s="204"/>
      <c r="HF17" s="204"/>
      <c r="HG17" s="204"/>
      <c r="HH17" s="204"/>
      <c r="HI17" s="199"/>
      <c r="HJ17" s="199"/>
      <c r="HK17" s="200"/>
      <c r="HL17" s="201"/>
      <c r="HM17" s="199"/>
      <c r="HN17" s="199"/>
      <c r="HO17" s="202"/>
      <c r="HP17" s="202"/>
      <c r="HQ17" s="202"/>
      <c r="HR17" s="199"/>
      <c r="HS17" s="199"/>
      <c r="HV17" s="204"/>
      <c r="HW17" s="204"/>
      <c r="HX17" s="204"/>
      <c r="HY17" s="204"/>
      <c r="HZ17" s="199"/>
      <c r="IA17" s="199"/>
      <c r="IB17" s="200"/>
      <c r="IC17" s="201"/>
      <c r="ID17" s="199"/>
      <c r="IE17" s="199"/>
      <c r="IF17" s="202"/>
      <c r="IG17" s="202"/>
      <c r="IH17" s="202"/>
      <c r="II17" s="199"/>
      <c r="IJ17" s="199"/>
      <c r="IM17" s="204"/>
    </row>
    <row r="18" spans="1:247" s="203" customFormat="1" ht="40.5" customHeight="1">
      <c r="A18" s="78" t="s">
        <v>3841</v>
      </c>
      <c r="B18" s="79" t="s">
        <v>3558</v>
      </c>
      <c r="C18" s="79" t="s">
        <v>3558</v>
      </c>
      <c r="D18" s="79" t="s">
        <v>7568</v>
      </c>
      <c r="E18" s="80" t="str">
        <f>M18&amp;N18</f>
        <v>宇部市西岐波229-3</v>
      </c>
      <c r="F18" s="80" t="s">
        <v>966</v>
      </c>
      <c r="G18" s="75">
        <v>43344</v>
      </c>
      <c r="H18" s="107">
        <v>120</v>
      </c>
      <c r="I18" s="80" t="s">
        <v>2281</v>
      </c>
      <c r="J18" s="81" t="s">
        <v>3834</v>
      </c>
      <c r="K18" s="108" t="s">
        <v>3833</v>
      </c>
      <c r="L18" s="109" t="s">
        <v>0</v>
      </c>
      <c r="M18" s="109" t="s">
        <v>1</v>
      </c>
      <c r="N18" s="110" t="s">
        <v>2261</v>
      </c>
      <c r="O18" s="110" t="s">
        <v>5807</v>
      </c>
      <c r="P18" s="111" t="s">
        <v>236</v>
      </c>
      <c r="Q18" s="149" t="s">
        <v>3561</v>
      </c>
      <c r="R18" s="204"/>
      <c r="S18" s="202"/>
      <c r="T18" s="202"/>
      <c r="U18" s="202"/>
      <c r="V18" s="199"/>
      <c r="W18" s="199"/>
      <c r="Z18" s="204"/>
      <c r="AA18" s="204"/>
      <c r="AB18" s="204"/>
      <c r="AC18" s="204"/>
      <c r="AD18" s="199"/>
      <c r="AE18" s="199"/>
      <c r="AF18" s="200"/>
      <c r="AG18" s="201"/>
      <c r="AH18" s="199"/>
      <c r="AI18" s="199"/>
      <c r="AJ18" s="202"/>
      <c r="AK18" s="202"/>
      <c r="AL18" s="202"/>
      <c r="AM18" s="199"/>
      <c r="AN18" s="199"/>
      <c r="AQ18" s="204"/>
      <c r="AR18" s="204"/>
      <c r="AS18" s="204"/>
      <c r="AT18" s="204"/>
      <c r="AU18" s="199"/>
      <c r="AV18" s="199"/>
      <c r="AW18" s="200"/>
      <c r="AX18" s="201"/>
      <c r="AY18" s="199"/>
      <c r="AZ18" s="199"/>
      <c r="BA18" s="202"/>
      <c r="BB18" s="202"/>
      <c r="BC18" s="202"/>
      <c r="BD18" s="199"/>
      <c r="BE18" s="199"/>
      <c r="BH18" s="204"/>
      <c r="BI18" s="204"/>
      <c r="BJ18" s="204"/>
      <c r="BK18" s="204"/>
      <c r="BL18" s="199"/>
      <c r="BM18" s="199"/>
      <c r="BN18" s="200"/>
      <c r="BO18" s="201"/>
      <c r="BP18" s="199"/>
      <c r="BQ18" s="199"/>
      <c r="BR18" s="202"/>
      <c r="BS18" s="202"/>
      <c r="BT18" s="202"/>
      <c r="BU18" s="199"/>
      <c r="BV18" s="199"/>
      <c r="BY18" s="204"/>
      <c r="BZ18" s="204"/>
      <c r="CA18" s="204"/>
      <c r="CB18" s="204"/>
      <c r="CC18" s="199"/>
      <c r="CD18" s="199"/>
      <c r="CE18" s="200"/>
      <c r="CF18" s="201"/>
      <c r="CG18" s="199"/>
      <c r="CH18" s="199"/>
      <c r="CI18" s="202"/>
      <c r="CJ18" s="202"/>
      <c r="CK18" s="202"/>
      <c r="CL18" s="199"/>
      <c r="CM18" s="199"/>
      <c r="CP18" s="204"/>
      <c r="CQ18" s="204"/>
      <c r="CR18" s="204"/>
      <c r="CS18" s="204"/>
      <c r="CT18" s="199"/>
      <c r="CU18" s="199"/>
      <c r="CV18" s="200"/>
      <c r="CW18" s="201"/>
      <c r="CX18" s="199"/>
      <c r="CY18" s="199"/>
      <c r="CZ18" s="202"/>
      <c r="DA18" s="202"/>
      <c r="DB18" s="202"/>
      <c r="DC18" s="199"/>
      <c r="DD18" s="199"/>
      <c r="DG18" s="204"/>
      <c r="DH18" s="204"/>
      <c r="DI18" s="204"/>
      <c r="DJ18" s="204"/>
      <c r="DK18" s="199"/>
      <c r="DL18" s="199"/>
      <c r="DM18" s="200"/>
      <c r="DN18" s="201"/>
      <c r="DO18" s="199"/>
      <c r="DP18" s="199"/>
      <c r="DQ18" s="202"/>
      <c r="DR18" s="202"/>
      <c r="DS18" s="202"/>
      <c r="DT18" s="199"/>
      <c r="DU18" s="199"/>
      <c r="DX18" s="204"/>
      <c r="DY18" s="204"/>
      <c r="DZ18" s="204"/>
      <c r="EA18" s="204"/>
      <c r="EB18" s="199"/>
      <c r="EC18" s="199"/>
      <c r="ED18" s="200"/>
      <c r="EE18" s="201"/>
      <c r="EF18" s="199"/>
      <c r="EG18" s="199"/>
      <c r="EH18" s="202"/>
      <c r="EI18" s="202"/>
      <c r="EJ18" s="202"/>
      <c r="EK18" s="199"/>
      <c r="EL18" s="199"/>
      <c r="EO18" s="204"/>
      <c r="EP18" s="204"/>
      <c r="EQ18" s="204"/>
      <c r="ER18" s="204"/>
      <c r="ES18" s="199"/>
      <c r="ET18" s="199"/>
      <c r="EU18" s="200"/>
      <c r="EV18" s="201"/>
      <c r="EW18" s="199"/>
      <c r="EX18" s="199"/>
      <c r="EY18" s="202"/>
      <c r="EZ18" s="202"/>
      <c r="FA18" s="202"/>
      <c r="FB18" s="199"/>
      <c r="FC18" s="199"/>
      <c r="FF18" s="204"/>
      <c r="FG18" s="204"/>
      <c r="FH18" s="204"/>
      <c r="FI18" s="204"/>
      <c r="FJ18" s="199"/>
      <c r="FK18" s="199"/>
      <c r="FL18" s="200"/>
      <c r="FM18" s="201"/>
      <c r="FN18" s="199"/>
      <c r="FO18" s="199"/>
      <c r="FP18" s="202"/>
      <c r="FQ18" s="202"/>
      <c r="FR18" s="202"/>
      <c r="FS18" s="199"/>
      <c r="FT18" s="199"/>
      <c r="FW18" s="204"/>
      <c r="FX18" s="204"/>
      <c r="FY18" s="204"/>
      <c r="FZ18" s="204"/>
      <c r="GA18" s="199"/>
      <c r="GB18" s="199"/>
      <c r="GC18" s="200"/>
      <c r="GD18" s="201"/>
      <c r="GE18" s="199"/>
      <c r="GF18" s="199"/>
      <c r="GG18" s="202"/>
      <c r="GH18" s="202"/>
      <c r="GI18" s="202"/>
      <c r="GJ18" s="199"/>
      <c r="GK18" s="199"/>
      <c r="GN18" s="204"/>
      <c r="GO18" s="204"/>
      <c r="GP18" s="204"/>
      <c r="GQ18" s="204"/>
      <c r="GR18" s="199"/>
      <c r="GS18" s="199"/>
      <c r="GT18" s="200"/>
      <c r="GU18" s="201"/>
      <c r="GV18" s="199"/>
      <c r="GW18" s="199"/>
      <c r="GX18" s="202"/>
      <c r="GY18" s="202"/>
      <c r="GZ18" s="202"/>
      <c r="HA18" s="199"/>
      <c r="HB18" s="199"/>
      <c r="HE18" s="204"/>
      <c r="HF18" s="204"/>
      <c r="HG18" s="204"/>
      <c r="HH18" s="204"/>
      <c r="HI18" s="199"/>
      <c r="HJ18" s="199"/>
      <c r="HK18" s="200"/>
      <c r="HL18" s="201"/>
      <c r="HM18" s="199"/>
      <c r="HN18" s="199"/>
      <c r="HO18" s="202"/>
      <c r="HP18" s="202"/>
      <c r="HQ18" s="202"/>
      <c r="HR18" s="199"/>
      <c r="HS18" s="199"/>
      <c r="HV18" s="204"/>
      <c r="HW18" s="204"/>
      <c r="HX18" s="204"/>
      <c r="HY18" s="204"/>
      <c r="HZ18" s="199"/>
      <c r="IA18" s="199"/>
      <c r="IB18" s="200"/>
      <c r="IC18" s="201"/>
      <c r="ID18" s="199"/>
      <c r="IE18" s="199"/>
      <c r="IF18" s="202"/>
      <c r="IG18" s="202"/>
      <c r="IH18" s="202"/>
      <c r="II18" s="199"/>
      <c r="IJ18" s="199"/>
      <c r="IM18" s="204"/>
    </row>
    <row r="19" spans="1:247" s="203" customFormat="1" ht="40.5" customHeight="1">
      <c r="A19" s="78" t="s">
        <v>3840</v>
      </c>
      <c r="B19" s="79" t="s">
        <v>3558</v>
      </c>
      <c r="C19" s="79" t="s">
        <v>3558</v>
      </c>
      <c r="D19" s="79" t="s">
        <v>5806</v>
      </c>
      <c r="E19" s="80" t="str">
        <f>M19&amp;N19</f>
        <v>宇部市沖ノ旦797</v>
      </c>
      <c r="F19" s="80" t="s">
        <v>1467</v>
      </c>
      <c r="G19" s="75">
        <v>43374</v>
      </c>
      <c r="H19" s="107">
        <v>78</v>
      </c>
      <c r="I19" s="80" t="s">
        <v>2283</v>
      </c>
      <c r="J19" s="81" t="s">
        <v>3834</v>
      </c>
      <c r="K19" s="108" t="s">
        <v>3833</v>
      </c>
      <c r="L19" s="109" t="s">
        <v>0</v>
      </c>
      <c r="M19" s="109" t="s">
        <v>1</v>
      </c>
      <c r="N19" s="110" t="s">
        <v>5805</v>
      </c>
      <c r="O19" s="110" t="s">
        <v>5804</v>
      </c>
      <c r="P19" s="111" t="s">
        <v>236</v>
      </c>
      <c r="Q19" s="149" t="s">
        <v>3561</v>
      </c>
      <c r="R19" s="204"/>
      <c r="S19" s="202"/>
      <c r="T19" s="202"/>
      <c r="U19" s="202"/>
      <c r="V19" s="199"/>
      <c r="W19" s="199"/>
      <c r="Z19" s="204"/>
      <c r="AA19" s="204"/>
      <c r="AB19" s="204"/>
      <c r="AC19" s="204"/>
      <c r="AD19" s="199"/>
      <c r="AE19" s="199"/>
      <c r="AF19" s="200"/>
      <c r="AG19" s="201"/>
      <c r="AH19" s="199"/>
      <c r="AI19" s="199"/>
      <c r="AJ19" s="202"/>
      <c r="AK19" s="202"/>
      <c r="AL19" s="202"/>
      <c r="AM19" s="199"/>
      <c r="AN19" s="199"/>
      <c r="AQ19" s="204"/>
      <c r="AR19" s="204"/>
      <c r="AS19" s="204"/>
      <c r="AT19" s="204"/>
      <c r="AU19" s="199"/>
      <c r="AV19" s="199"/>
      <c r="AW19" s="200"/>
      <c r="AX19" s="201"/>
      <c r="AY19" s="199"/>
      <c r="AZ19" s="199"/>
      <c r="BA19" s="202"/>
      <c r="BB19" s="202"/>
      <c r="BC19" s="202"/>
      <c r="BD19" s="199"/>
      <c r="BE19" s="199"/>
      <c r="BH19" s="204"/>
      <c r="BI19" s="204"/>
      <c r="BJ19" s="204"/>
      <c r="BK19" s="204"/>
      <c r="BL19" s="199"/>
      <c r="BM19" s="199"/>
      <c r="BN19" s="200"/>
      <c r="BO19" s="201"/>
      <c r="BP19" s="199"/>
      <c r="BQ19" s="199"/>
      <c r="BR19" s="202"/>
      <c r="BS19" s="202"/>
      <c r="BT19" s="202"/>
      <c r="BU19" s="199"/>
      <c r="BV19" s="199"/>
      <c r="BY19" s="204"/>
      <c r="BZ19" s="204"/>
      <c r="CA19" s="204"/>
      <c r="CB19" s="204"/>
      <c r="CC19" s="199"/>
      <c r="CD19" s="199"/>
      <c r="CE19" s="200"/>
      <c r="CF19" s="201"/>
      <c r="CG19" s="199"/>
      <c r="CH19" s="199"/>
      <c r="CI19" s="202"/>
      <c r="CJ19" s="202"/>
      <c r="CK19" s="202"/>
      <c r="CL19" s="199"/>
      <c r="CM19" s="199"/>
      <c r="CP19" s="204"/>
      <c r="CQ19" s="204"/>
      <c r="CR19" s="204"/>
      <c r="CS19" s="204"/>
      <c r="CT19" s="199"/>
      <c r="CU19" s="199"/>
      <c r="CV19" s="200"/>
      <c r="CW19" s="201"/>
      <c r="CX19" s="199"/>
      <c r="CY19" s="199"/>
      <c r="CZ19" s="202"/>
      <c r="DA19" s="202"/>
      <c r="DB19" s="202"/>
      <c r="DC19" s="199"/>
      <c r="DD19" s="199"/>
      <c r="DG19" s="204"/>
      <c r="DH19" s="204"/>
      <c r="DI19" s="204"/>
      <c r="DJ19" s="204"/>
      <c r="DK19" s="199"/>
      <c r="DL19" s="199"/>
      <c r="DM19" s="200"/>
      <c r="DN19" s="201"/>
      <c r="DO19" s="199"/>
      <c r="DP19" s="199"/>
      <c r="DQ19" s="202"/>
      <c r="DR19" s="202"/>
      <c r="DS19" s="202"/>
      <c r="DT19" s="199"/>
      <c r="DU19" s="199"/>
      <c r="DX19" s="204"/>
      <c r="DY19" s="204"/>
      <c r="DZ19" s="204"/>
      <c r="EA19" s="204"/>
      <c r="EB19" s="199"/>
      <c r="EC19" s="199"/>
      <c r="ED19" s="200"/>
      <c r="EE19" s="201"/>
      <c r="EF19" s="199"/>
      <c r="EG19" s="199"/>
      <c r="EH19" s="202"/>
      <c r="EI19" s="202"/>
      <c r="EJ19" s="202"/>
      <c r="EK19" s="199"/>
      <c r="EL19" s="199"/>
      <c r="EO19" s="204"/>
      <c r="EP19" s="204"/>
      <c r="EQ19" s="204"/>
      <c r="ER19" s="204"/>
      <c r="ES19" s="199"/>
      <c r="ET19" s="199"/>
      <c r="EU19" s="200"/>
      <c r="EV19" s="201"/>
      <c r="EW19" s="199"/>
      <c r="EX19" s="199"/>
      <c r="EY19" s="202"/>
      <c r="EZ19" s="202"/>
      <c r="FA19" s="202"/>
      <c r="FB19" s="199"/>
      <c r="FC19" s="199"/>
      <c r="FF19" s="204"/>
      <c r="FG19" s="204"/>
      <c r="FH19" s="204"/>
      <c r="FI19" s="204"/>
      <c r="FJ19" s="199"/>
      <c r="FK19" s="199"/>
      <c r="FL19" s="200"/>
      <c r="FM19" s="201"/>
      <c r="FN19" s="199"/>
      <c r="FO19" s="199"/>
      <c r="FP19" s="202"/>
      <c r="FQ19" s="202"/>
      <c r="FR19" s="202"/>
      <c r="FS19" s="199"/>
      <c r="FT19" s="199"/>
      <c r="FW19" s="204"/>
      <c r="FX19" s="204"/>
      <c r="FY19" s="204"/>
      <c r="FZ19" s="204"/>
      <c r="GA19" s="199"/>
      <c r="GB19" s="199"/>
      <c r="GC19" s="200"/>
      <c r="GD19" s="201"/>
      <c r="GE19" s="199"/>
      <c r="GF19" s="199"/>
      <c r="GG19" s="202"/>
      <c r="GH19" s="202"/>
      <c r="GI19" s="202"/>
      <c r="GJ19" s="199"/>
      <c r="GK19" s="199"/>
      <c r="GN19" s="204"/>
      <c r="GO19" s="204"/>
      <c r="GP19" s="204"/>
      <c r="GQ19" s="204"/>
      <c r="GR19" s="199"/>
      <c r="GS19" s="199"/>
      <c r="GT19" s="200"/>
      <c r="GU19" s="201"/>
      <c r="GV19" s="199"/>
      <c r="GW19" s="199"/>
      <c r="GX19" s="202"/>
      <c r="GY19" s="202"/>
      <c r="GZ19" s="202"/>
      <c r="HA19" s="199"/>
      <c r="HB19" s="199"/>
      <c r="HE19" s="204"/>
      <c r="HF19" s="204"/>
      <c r="HG19" s="204"/>
      <c r="HH19" s="204"/>
      <c r="HI19" s="199"/>
      <c r="HJ19" s="199"/>
      <c r="HK19" s="200"/>
      <c r="HL19" s="201"/>
      <c r="HM19" s="199"/>
      <c r="HN19" s="199"/>
      <c r="HO19" s="202"/>
      <c r="HP19" s="202"/>
      <c r="HQ19" s="202"/>
      <c r="HR19" s="199"/>
      <c r="HS19" s="199"/>
      <c r="HV19" s="204"/>
      <c r="HW19" s="204"/>
      <c r="HX19" s="204"/>
      <c r="HY19" s="204"/>
      <c r="HZ19" s="199"/>
      <c r="IA19" s="199"/>
      <c r="IB19" s="200"/>
      <c r="IC19" s="201"/>
      <c r="ID19" s="199"/>
      <c r="IE19" s="199"/>
      <c r="IF19" s="202"/>
      <c r="IG19" s="202"/>
      <c r="IH19" s="202"/>
      <c r="II19" s="199"/>
      <c r="IJ19" s="199"/>
      <c r="IM19" s="204"/>
    </row>
    <row r="20" spans="1:247" s="203" customFormat="1" ht="36">
      <c r="A20" s="78" t="s">
        <v>5803</v>
      </c>
      <c r="B20" s="79" t="s">
        <v>5802</v>
      </c>
      <c r="C20" s="79" t="s">
        <v>5802</v>
      </c>
      <c r="D20" s="79" t="s">
        <v>4050</v>
      </c>
      <c r="E20" s="80" t="str">
        <f>M20&amp;N20</f>
        <v>宇部市東岐波4322-1</v>
      </c>
      <c r="F20" s="80" t="s">
        <v>970</v>
      </c>
      <c r="G20" s="75">
        <v>43405</v>
      </c>
      <c r="H20" s="107">
        <v>55</v>
      </c>
      <c r="I20" s="80" t="s">
        <v>2282</v>
      </c>
      <c r="J20" s="81" t="s">
        <v>3834</v>
      </c>
      <c r="K20" s="108" t="s">
        <v>3833</v>
      </c>
      <c r="L20" s="109" t="s">
        <v>0</v>
      </c>
      <c r="M20" s="109" t="s">
        <v>1</v>
      </c>
      <c r="N20" s="110" t="s">
        <v>2292</v>
      </c>
      <c r="O20" s="110" t="s">
        <v>5801</v>
      </c>
      <c r="P20" s="111" t="s">
        <v>236</v>
      </c>
      <c r="Q20" s="149" t="s">
        <v>3561</v>
      </c>
      <c r="R20" s="204"/>
      <c r="S20" s="202"/>
      <c r="T20" s="202"/>
      <c r="U20" s="202"/>
      <c r="V20" s="199"/>
      <c r="W20" s="199"/>
      <c r="Z20" s="204"/>
      <c r="AA20" s="204"/>
      <c r="AB20" s="204"/>
      <c r="AC20" s="204"/>
      <c r="AD20" s="199"/>
      <c r="AE20" s="199"/>
      <c r="AF20" s="200"/>
      <c r="AG20" s="201"/>
      <c r="AH20" s="199"/>
      <c r="AI20" s="199"/>
      <c r="AJ20" s="202"/>
      <c r="AK20" s="202"/>
      <c r="AL20" s="202"/>
      <c r="AM20" s="199"/>
      <c r="AN20" s="199"/>
      <c r="AQ20" s="204"/>
      <c r="AR20" s="204"/>
      <c r="AS20" s="204"/>
      <c r="AT20" s="204"/>
      <c r="AU20" s="199"/>
      <c r="AV20" s="199"/>
      <c r="AW20" s="200"/>
      <c r="AX20" s="201"/>
      <c r="AY20" s="199"/>
      <c r="AZ20" s="199"/>
      <c r="BA20" s="202"/>
      <c r="BB20" s="202"/>
      <c r="BC20" s="202"/>
      <c r="BD20" s="199"/>
      <c r="BE20" s="199"/>
      <c r="BH20" s="204"/>
      <c r="BI20" s="204"/>
      <c r="BJ20" s="204"/>
      <c r="BK20" s="204"/>
      <c r="BL20" s="199"/>
      <c r="BM20" s="199"/>
      <c r="BN20" s="200"/>
      <c r="BO20" s="201"/>
      <c r="BP20" s="199"/>
      <c r="BQ20" s="199"/>
      <c r="BR20" s="202"/>
      <c r="BS20" s="202"/>
      <c r="BT20" s="202"/>
      <c r="BU20" s="199"/>
      <c r="BV20" s="199"/>
      <c r="BY20" s="204"/>
      <c r="BZ20" s="204"/>
      <c r="CA20" s="204"/>
      <c r="CB20" s="204"/>
      <c r="CC20" s="199"/>
      <c r="CD20" s="199"/>
      <c r="CE20" s="200"/>
      <c r="CF20" s="201"/>
      <c r="CG20" s="199"/>
      <c r="CH20" s="199"/>
      <c r="CI20" s="202"/>
      <c r="CJ20" s="202"/>
      <c r="CK20" s="202"/>
      <c r="CL20" s="199"/>
      <c r="CM20" s="199"/>
      <c r="CP20" s="204"/>
      <c r="CQ20" s="204"/>
      <c r="CR20" s="204"/>
      <c r="CS20" s="204"/>
      <c r="CT20" s="199"/>
      <c r="CU20" s="199"/>
      <c r="CV20" s="200"/>
      <c r="CW20" s="201"/>
      <c r="CX20" s="199"/>
      <c r="CY20" s="199"/>
      <c r="CZ20" s="202"/>
      <c r="DA20" s="202"/>
      <c r="DB20" s="202"/>
      <c r="DC20" s="199"/>
      <c r="DD20" s="199"/>
      <c r="DG20" s="204"/>
      <c r="DH20" s="204"/>
      <c r="DI20" s="204"/>
      <c r="DJ20" s="204"/>
      <c r="DK20" s="199"/>
      <c r="DL20" s="199"/>
      <c r="DM20" s="200"/>
      <c r="DN20" s="201"/>
      <c r="DO20" s="199"/>
      <c r="DP20" s="199"/>
      <c r="DQ20" s="202"/>
      <c r="DR20" s="202"/>
      <c r="DS20" s="202"/>
      <c r="DT20" s="199"/>
      <c r="DU20" s="199"/>
      <c r="DX20" s="204"/>
      <c r="DY20" s="204"/>
      <c r="DZ20" s="204"/>
      <c r="EA20" s="204"/>
      <c r="EB20" s="199"/>
      <c r="EC20" s="199"/>
      <c r="ED20" s="200"/>
      <c r="EE20" s="201"/>
      <c r="EF20" s="199"/>
      <c r="EG20" s="199"/>
      <c r="EH20" s="202"/>
      <c r="EI20" s="202"/>
      <c r="EJ20" s="202"/>
      <c r="EK20" s="199"/>
      <c r="EL20" s="199"/>
      <c r="EO20" s="204"/>
      <c r="EP20" s="204"/>
      <c r="EQ20" s="204"/>
      <c r="ER20" s="204"/>
      <c r="ES20" s="199"/>
      <c r="ET20" s="199"/>
      <c r="EU20" s="200"/>
      <c r="EV20" s="201"/>
      <c r="EW20" s="199"/>
      <c r="EX20" s="199"/>
      <c r="EY20" s="202"/>
      <c r="EZ20" s="202"/>
      <c r="FA20" s="202"/>
      <c r="FB20" s="199"/>
      <c r="FC20" s="199"/>
      <c r="FF20" s="204"/>
      <c r="FG20" s="204"/>
      <c r="FH20" s="204"/>
      <c r="FI20" s="204"/>
      <c r="FJ20" s="199"/>
      <c r="FK20" s="199"/>
      <c r="FL20" s="200"/>
      <c r="FM20" s="201"/>
      <c r="FN20" s="199"/>
      <c r="FO20" s="199"/>
      <c r="FP20" s="202"/>
      <c r="FQ20" s="202"/>
      <c r="FR20" s="202"/>
      <c r="FS20" s="199"/>
      <c r="FT20" s="199"/>
      <c r="FW20" s="204"/>
      <c r="FX20" s="204"/>
      <c r="FY20" s="204"/>
      <c r="FZ20" s="204"/>
      <c r="GA20" s="199"/>
      <c r="GB20" s="199"/>
      <c r="GC20" s="200"/>
      <c r="GD20" s="201"/>
      <c r="GE20" s="199"/>
      <c r="GF20" s="199"/>
      <c r="GG20" s="202"/>
      <c r="GH20" s="202"/>
      <c r="GI20" s="202"/>
      <c r="GJ20" s="199"/>
      <c r="GK20" s="199"/>
      <c r="GN20" s="204"/>
      <c r="GO20" s="204"/>
      <c r="GP20" s="204"/>
      <c r="GQ20" s="204"/>
      <c r="GR20" s="199"/>
      <c r="GS20" s="199"/>
      <c r="GT20" s="200"/>
      <c r="GU20" s="201"/>
      <c r="GV20" s="199"/>
      <c r="GW20" s="199"/>
      <c r="GX20" s="202"/>
      <c r="GY20" s="202"/>
      <c r="GZ20" s="202"/>
      <c r="HA20" s="199"/>
      <c r="HB20" s="199"/>
      <c r="HE20" s="204"/>
      <c r="HF20" s="204"/>
      <c r="HG20" s="204"/>
      <c r="HH20" s="204"/>
      <c r="HI20" s="199"/>
      <c r="HJ20" s="199"/>
      <c r="HK20" s="200"/>
      <c r="HL20" s="201"/>
      <c r="HM20" s="199"/>
      <c r="HN20" s="199"/>
      <c r="HO20" s="202"/>
      <c r="HP20" s="202"/>
      <c r="HQ20" s="202"/>
      <c r="HR20" s="199"/>
      <c r="HS20" s="199"/>
      <c r="HV20" s="204"/>
      <c r="HW20" s="204"/>
      <c r="HX20" s="204"/>
      <c r="HY20" s="204"/>
      <c r="HZ20" s="199"/>
      <c r="IA20" s="199"/>
      <c r="IB20" s="200"/>
      <c r="IC20" s="201"/>
      <c r="ID20" s="199"/>
      <c r="IE20" s="199"/>
      <c r="IF20" s="202"/>
      <c r="IG20" s="202"/>
      <c r="IH20" s="202"/>
      <c r="II20" s="199"/>
      <c r="IJ20" s="199"/>
      <c r="IM20" s="204"/>
    </row>
    <row r="21" spans="1:247" s="203" customFormat="1" ht="50" customHeight="1">
      <c r="A21" s="78" t="s">
        <v>5800</v>
      </c>
      <c r="B21" s="79" t="s">
        <v>5799</v>
      </c>
      <c r="C21" s="79" t="s">
        <v>5799</v>
      </c>
      <c r="D21" s="79" t="s">
        <v>5798</v>
      </c>
      <c r="E21" s="80" t="s">
        <v>5797</v>
      </c>
      <c r="F21" s="80" t="s">
        <v>4179</v>
      </c>
      <c r="G21" s="75">
        <v>43891</v>
      </c>
      <c r="H21" s="107">
        <v>60</v>
      </c>
      <c r="I21" s="80" t="s">
        <v>5796</v>
      </c>
      <c r="J21" s="81" t="s">
        <v>3834</v>
      </c>
      <c r="K21" s="108" t="s">
        <v>3833</v>
      </c>
      <c r="L21" s="109" t="s">
        <v>0</v>
      </c>
      <c r="M21" s="109" t="s">
        <v>1</v>
      </c>
      <c r="N21" s="110" t="s">
        <v>5795</v>
      </c>
      <c r="O21" s="110" t="s">
        <v>5794</v>
      </c>
      <c r="P21" s="111" t="s">
        <v>236</v>
      </c>
      <c r="Q21" s="149" t="s">
        <v>3561</v>
      </c>
      <c r="R21" s="204"/>
      <c r="S21" s="202"/>
      <c r="T21" s="202"/>
      <c r="U21" s="202"/>
      <c r="V21" s="199"/>
      <c r="W21" s="199"/>
      <c r="Z21" s="204"/>
      <c r="AA21" s="204"/>
      <c r="AB21" s="204"/>
      <c r="AC21" s="204"/>
      <c r="AD21" s="199"/>
      <c r="AE21" s="199"/>
      <c r="AF21" s="200"/>
      <c r="AG21" s="201"/>
      <c r="AH21" s="199"/>
      <c r="AI21" s="199"/>
      <c r="AJ21" s="202"/>
      <c r="AK21" s="202"/>
      <c r="AL21" s="202"/>
      <c r="AM21" s="199"/>
      <c r="AN21" s="199"/>
      <c r="AQ21" s="204"/>
      <c r="AR21" s="204"/>
      <c r="AS21" s="204"/>
      <c r="AT21" s="204"/>
      <c r="AU21" s="199"/>
      <c r="AV21" s="199"/>
      <c r="AW21" s="200"/>
      <c r="AX21" s="201"/>
      <c r="AY21" s="199"/>
      <c r="AZ21" s="199"/>
      <c r="BA21" s="202"/>
      <c r="BB21" s="202"/>
      <c r="BC21" s="202"/>
      <c r="BD21" s="199"/>
      <c r="BE21" s="199"/>
      <c r="BH21" s="204"/>
      <c r="BI21" s="204"/>
      <c r="BJ21" s="204"/>
      <c r="BK21" s="204"/>
      <c r="BL21" s="199"/>
      <c r="BM21" s="199"/>
      <c r="BN21" s="200"/>
      <c r="BO21" s="201"/>
      <c r="BP21" s="199"/>
      <c r="BQ21" s="199"/>
      <c r="BR21" s="202"/>
      <c r="BS21" s="202"/>
      <c r="BT21" s="202"/>
      <c r="BU21" s="199"/>
      <c r="BV21" s="199"/>
      <c r="BY21" s="204"/>
      <c r="BZ21" s="204"/>
      <c r="CA21" s="204"/>
      <c r="CB21" s="204"/>
      <c r="CC21" s="199"/>
      <c r="CD21" s="199"/>
      <c r="CE21" s="200"/>
      <c r="CF21" s="201"/>
      <c r="CG21" s="199"/>
      <c r="CH21" s="199"/>
      <c r="CI21" s="202"/>
      <c r="CJ21" s="202"/>
      <c r="CK21" s="202"/>
      <c r="CL21" s="199"/>
      <c r="CM21" s="199"/>
      <c r="CP21" s="204"/>
      <c r="CQ21" s="204"/>
      <c r="CR21" s="204"/>
      <c r="CS21" s="204"/>
      <c r="CT21" s="199"/>
      <c r="CU21" s="199"/>
      <c r="CV21" s="200"/>
      <c r="CW21" s="201"/>
      <c r="CX21" s="199"/>
      <c r="CY21" s="199"/>
      <c r="CZ21" s="202"/>
      <c r="DA21" s="202"/>
      <c r="DB21" s="202"/>
      <c r="DC21" s="199"/>
      <c r="DD21" s="199"/>
      <c r="DG21" s="204"/>
      <c r="DH21" s="204"/>
      <c r="DI21" s="204"/>
      <c r="DJ21" s="204"/>
      <c r="DK21" s="199"/>
      <c r="DL21" s="199"/>
      <c r="DM21" s="200"/>
      <c r="DN21" s="201"/>
      <c r="DO21" s="199"/>
      <c r="DP21" s="199"/>
      <c r="DQ21" s="202"/>
      <c r="DR21" s="202"/>
      <c r="DS21" s="202"/>
      <c r="DT21" s="199"/>
      <c r="DU21" s="199"/>
      <c r="DX21" s="204"/>
      <c r="DY21" s="204"/>
      <c r="DZ21" s="204"/>
      <c r="EA21" s="204"/>
      <c r="EB21" s="199"/>
      <c r="EC21" s="199"/>
      <c r="ED21" s="200"/>
      <c r="EE21" s="201"/>
      <c r="EF21" s="199"/>
      <c r="EG21" s="199"/>
      <c r="EH21" s="202"/>
      <c r="EI21" s="202"/>
      <c r="EJ21" s="202"/>
      <c r="EK21" s="199"/>
      <c r="EL21" s="199"/>
      <c r="EO21" s="204"/>
      <c r="EP21" s="204"/>
      <c r="EQ21" s="204"/>
      <c r="ER21" s="204"/>
      <c r="ES21" s="199"/>
      <c r="ET21" s="199"/>
      <c r="EU21" s="200"/>
      <c r="EV21" s="201"/>
      <c r="EW21" s="199"/>
      <c r="EX21" s="199"/>
      <c r="EY21" s="202"/>
      <c r="EZ21" s="202"/>
      <c r="FA21" s="202"/>
      <c r="FB21" s="199"/>
      <c r="FC21" s="199"/>
      <c r="FF21" s="204"/>
      <c r="FG21" s="204"/>
      <c r="FH21" s="204"/>
      <c r="FI21" s="204"/>
      <c r="FJ21" s="199"/>
      <c r="FK21" s="199"/>
      <c r="FL21" s="200"/>
      <c r="FM21" s="201"/>
      <c r="FN21" s="199"/>
      <c r="FO21" s="199"/>
      <c r="FP21" s="202"/>
      <c r="FQ21" s="202"/>
      <c r="FR21" s="202"/>
      <c r="FS21" s="199"/>
      <c r="FT21" s="199"/>
      <c r="FW21" s="204"/>
      <c r="FX21" s="204"/>
      <c r="FY21" s="204"/>
      <c r="FZ21" s="204"/>
      <c r="GA21" s="199"/>
      <c r="GB21" s="199"/>
      <c r="GC21" s="200"/>
      <c r="GD21" s="201"/>
      <c r="GE21" s="199"/>
      <c r="GF21" s="199"/>
      <c r="GG21" s="202"/>
      <c r="GH21" s="202"/>
      <c r="GI21" s="202"/>
      <c r="GJ21" s="199"/>
      <c r="GK21" s="199"/>
      <c r="GN21" s="204"/>
      <c r="GO21" s="204"/>
      <c r="GP21" s="204"/>
      <c r="GQ21" s="204"/>
      <c r="GR21" s="199"/>
      <c r="GS21" s="199"/>
      <c r="GT21" s="200"/>
      <c r="GU21" s="201"/>
      <c r="GV21" s="199"/>
      <c r="GW21" s="199"/>
      <c r="GX21" s="202"/>
      <c r="GY21" s="202"/>
      <c r="GZ21" s="202"/>
      <c r="HA21" s="199"/>
      <c r="HB21" s="199"/>
      <c r="HE21" s="204"/>
      <c r="HF21" s="204"/>
      <c r="HG21" s="204"/>
      <c r="HH21" s="204"/>
      <c r="HI21" s="199"/>
      <c r="HJ21" s="199"/>
      <c r="HK21" s="200"/>
      <c r="HL21" s="201"/>
      <c r="HM21" s="199"/>
      <c r="HN21" s="199"/>
      <c r="HO21" s="202"/>
      <c r="HP21" s="202"/>
      <c r="HQ21" s="202"/>
      <c r="HR21" s="199"/>
      <c r="HS21" s="199"/>
      <c r="HV21" s="204"/>
      <c r="HW21" s="204"/>
      <c r="HX21" s="204"/>
      <c r="HY21" s="204"/>
      <c r="HZ21" s="199"/>
      <c r="IA21" s="199"/>
      <c r="IB21" s="200"/>
      <c r="IC21" s="201"/>
      <c r="ID21" s="199"/>
      <c r="IE21" s="199"/>
      <c r="IF21" s="202"/>
      <c r="IG21" s="202"/>
      <c r="IH21" s="202"/>
      <c r="II21" s="199"/>
      <c r="IJ21" s="199"/>
      <c r="IM21" s="204"/>
    </row>
    <row r="22" spans="1:247" s="203" customFormat="1" ht="39" customHeight="1">
      <c r="A22" s="78" t="s">
        <v>5793</v>
      </c>
      <c r="B22" s="79" t="s">
        <v>5792</v>
      </c>
      <c r="C22" s="79" t="s">
        <v>3839</v>
      </c>
      <c r="D22" s="79" t="s">
        <v>8153</v>
      </c>
      <c r="E22" s="80" t="str">
        <f>M22&amp;N22</f>
        <v>山口市下小鯖1522</v>
      </c>
      <c r="F22" s="80" t="s">
        <v>1187</v>
      </c>
      <c r="G22" s="75">
        <v>43282</v>
      </c>
      <c r="H22" s="107">
        <v>96</v>
      </c>
      <c r="I22" s="80" t="s">
        <v>5791</v>
      </c>
      <c r="J22" s="81" t="s">
        <v>3838</v>
      </c>
      <c r="K22" s="108" t="s">
        <v>3833</v>
      </c>
      <c r="L22" s="109" t="s">
        <v>2</v>
      </c>
      <c r="M22" s="109" t="s">
        <v>3430</v>
      </c>
      <c r="N22" s="110" t="s">
        <v>3837</v>
      </c>
      <c r="O22" s="110" t="s">
        <v>5790</v>
      </c>
      <c r="P22" s="111" t="s">
        <v>236</v>
      </c>
      <c r="Q22" s="149" t="s">
        <v>3561</v>
      </c>
      <c r="R22" s="204"/>
      <c r="S22" s="202"/>
      <c r="T22" s="202"/>
      <c r="U22" s="202"/>
      <c r="V22" s="199"/>
      <c r="W22" s="199"/>
      <c r="Z22" s="204"/>
      <c r="AA22" s="204"/>
      <c r="AB22" s="204"/>
      <c r="AC22" s="204"/>
      <c r="AD22" s="199"/>
      <c r="AE22" s="199"/>
      <c r="AF22" s="200"/>
      <c r="AG22" s="201"/>
      <c r="AH22" s="199"/>
      <c r="AI22" s="199"/>
      <c r="AJ22" s="202"/>
      <c r="AK22" s="202"/>
      <c r="AL22" s="202"/>
      <c r="AM22" s="199"/>
      <c r="AN22" s="199"/>
      <c r="AQ22" s="204"/>
      <c r="AR22" s="204"/>
      <c r="AS22" s="204"/>
      <c r="AT22" s="204"/>
      <c r="AU22" s="199"/>
      <c r="AV22" s="199"/>
      <c r="AW22" s="200"/>
      <c r="AX22" s="201"/>
      <c r="AY22" s="199"/>
      <c r="AZ22" s="199"/>
      <c r="BA22" s="202"/>
      <c r="BB22" s="202"/>
      <c r="BC22" s="202"/>
      <c r="BD22" s="199"/>
      <c r="BE22" s="199"/>
      <c r="BH22" s="204"/>
      <c r="BI22" s="204"/>
      <c r="BJ22" s="204"/>
      <c r="BK22" s="204"/>
      <c r="BL22" s="199"/>
      <c r="BM22" s="199"/>
      <c r="BN22" s="200"/>
      <c r="BO22" s="201"/>
      <c r="BP22" s="199"/>
      <c r="BQ22" s="199"/>
      <c r="BR22" s="202"/>
      <c r="BS22" s="202"/>
      <c r="BT22" s="202"/>
      <c r="BU22" s="199"/>
      <c r="BV22" s="199"/>
      <c r="BY22" s="204"/>
      <c r="BZ22" s="204"/>
      <c r="CA22" s="204"/>
      <c r="CB22" s="204"/>
      <c r="CC22" s="199"/>
      <c r="CD22" s="199"/>
      <c r="CE22" s="200"/>
      <c r="CF22" s="201"/>
      <c r="CG22" s="199"/>
      <c r="CH22" s="199"/>
      <c r="CI22" s="202"/>
      <c r="CJ22" s="202"/>
      <c r="CK22" s="202"/>
      <c r="CL22" s="199"/>
      <c r="CM22" s="199"/>
      <c r="CP22" s="204"/>
      <c r="CQ22" s="204"/>
      <c r="CR22" s="204"/>
      <c r="CS22" s="204"/>
      <c r="CT22" s="199"/>
      <c r="CU22" s="199"/>
      <c r="CV22" s="200"/>
      <c r="CW22" s="201"/>
      <c r="CX22" s="199"/>
      <c r="CY22" s="199"/>
      <c r="CZ22" s="202"/>
      <c r="DA22" s="202"/>
      <c r="DB22" s="202"/>
      <c r="DC22" s="199"/>
      <c r="DD22" s="199"/>
      <c r="DG22" s="204"/>
      <c r="DH22" s="204"/>
      <c r="DI22" s="204"/>
      <c r="DJ22" s="204"/>
      <c r="DK22" s="199"/>
      <c r="DL22" s="199"/>
      <c r="DM22" s="200"/>
      <c r="DN22" s="201"/>
      <c r="DO22" s="199"/>
      <c r="DP22" s="199"/>
      <c r="DQ22" s="202"/>
      <c r="DR22" s="202"/>
      <c r="DS22" s="202"/>
      <c r="DT22" s="199"/>
      <c r="DU22" s="199"/>
      <c r="DX22" s="204"/>
      <c r="DY22" s="204"/>
      <c r="DZ22" s="204"/>
      <c r="EA22" s="204"/>
      <c r="EB22" s="199"/>
      <c r="EC22" s="199"/>
      <c r="ED22" s="200"/>
      <c r="EE22" s="201"/>
      <c r="EF22" s="199"/>
      <c r="EG22" s="199"/>
      <c r="EH22" s="202"/>
      <c r="EI22" s="202"/>
      <c r="EJ22" s="202"/>
      <c r="EK22" s="199"/>
      <c r="EL22" s="199"/>
      <c r="EO22" s="204"/>
      <c r="EP22" s="204"/>
      <c r="EQ22" s="204"/>
      <c r="ER22" s="204"/>
      <c r="ES22" s="199"/>
      <c r="ET22" s="199"/>
      <c r="EU22" s="200"/>
      <c r="EV22" s="201"/>
      <c r="EW22" s="199"/>
      <c r="EX22" s="199"/>
      <c r="EY22" s="202"/>
      <c r="EZ22" s="202"/>
      <c r="FA22" s="202"/>
      <c r="FB22" s="199"/>
      <c r="FC22" s="199"/>
      <c r="FF22" s="204"/>
      <c r="FG22" s="204"/>
      <c r="FH22" s="204"/>
      <c r="FI22" s="204"/>
      <c r="FJ22" s="199"/>
      <c r="FK22" s="199"/>
      <c r="FL22" s="200"/>
      <c r="FM22" s="201"/>
      <c r="FN22" s="199"/>
      <c r="FO22" s="199"/>
      <c r="FP22" s="202"/>
      <c r="FQ22" s="202"/>
      <c r="FR22" s="202"/>
      <c r="FS22" s="199"/>
      <c r="FT22" s="199"/>
      <c r="FW22" s="204"/>
      <c r="FX22" s="204"/>
      <c r="FY22" s="204"/>
      <c r="FZ22" s="204"/>
      <c r="GA22" s="199"/>
      <c r="GB22" s="199"/>
      <c r="GC22" s="200"/>
      <c r="GD22" s="201"/>
      <c r="GE22" s="199"/>
      <c r="GF22" s="199"/>
      <c r="GG22" s="202"/>
      <c r="GH22" s="202"/>
      <c r="GI22" s="202"/>
      <c r="GJ22" s="199"/>
      <c r="GK22" s="199"/>
      <c r="GN22" s="204"/>
      <c r="GO22" s="204"/>
      <c r="GP22" s="204"/>
      <c r="GQ22" s="204"/>
      <c r="GR22" s="199"/>
      <c r="GS22" s="199"/>
      <c r="GT22" s="200"/>
      <c r="GU22" s="201"/>
      <c r="GV22" s="199"/>
      <c r="GW22" s="199"/>
      <c r="GX22" s="202"/>
      <c r="GY22" s="202"/>
      <c r="GZ22" s="202"/>
      <c r="HA22" s="199"/>
      <c r="HB22" s="199"/>
      <c r="HE22" s="204"/>
      <c r="HF22" s="204"/>
      <c r="HG22" s="204"/>
      <c r="HH22" s="204"/>
      <c r="HI22" s="199"/>
      <c r="HJ22" s="199"/>
      <c r="HK22" s="200"/>
      <c r="HL22" s="201"/>
      <c r="HM22" s="199"/>
      <c r="HN22" s="199"/>
      <c r="HO22" s="202"/>
      <c r="HP22" s="202"/>
      <c r="HQ22" s="202"/>
      <c r="HR22" s="199"/>
      <c r="HS22" s="199"/>
      <c r="HV22" s="204"/>
      <c r="HW22" s="204"/>
      <c r="HX22" s="204"/>
      <c r="HY22" s="204"/>
      <c r="HZ22" s="199"/>
      <c r="IA22" s="199"/>
      <c r="IB22" s="200"/>
      <c r="IC22" s="201"/>
      <c r="ID22" s="199"/>
      <c r="IE22" s="199"/>
      <c r="IF22" s="202"/>
      <c r="IG22" s="202"/>
      <c r="IH22" s="202"/>
      <c r="II22" s="199"/>
      <c r="IJ22" s="199"/>
      <c r="IM22" s="204"/>
    </row>
    <row r="23" spans="1:247" s="203" customFormat="1" ht="24">
      <c r="A23" s="78" t="s">
        <v>5789</v>
      </c>
      <c r="B23" s="79" t="s">
        <v>5788</v>
      </c>
      <c r="C23" s="79" t="s">
        <v>5788</v>
      </c>
      <c r="D23" s="79" t="s">
        <v>5787</v>
      </c>
      <c r="E23" s="80" t="str">
        <f>M23&amp;N23</f>
        <v>山口市阿知須4241-4</v>
      </c>
      <c r="F23" s="80" t="s">
        <v>972</v>
      </c>
      <c r="G23" s="75">
        <v>43405</v>
      </c>
      <c r="H23" s="107">
        <v>60</v>
      </c>
      <c r="I23" s="80" t="s">
        <v>2284</v>
      </c>
      <c r="J23" s="81" t="s">
        <v>3834</v>
      </c>
      <c r="K23" s="108" t="s">
        <v>3833</v>
      </c>
      <c r="L23" s="109" t="s">
        <v>2</v>
      </c>
      <c r="M23" s="109" t="s">
        <v>3430</v>
      </c>
      <c r="N23" s="110" t="s">
        <v>363</v>
      </c>
      <c r="O23" s="110" t="s">
        <v>5786</v>
      </c>
      <c r="P23" s="111" t="s">
        <v>236</v>
      </c>
      <c r="Q23" s="149" t="s">
        <v>3561</v>
      </c>
      <c r="R23" s="204"/>
      <c r="S23" s="202"/>
      <c r="T23" s="202"/>
      <c r="U23" s="202"/>
      <c r="V23" s="199"/>
      <c r="W23" s="199"/>
      <c r="Z23" s="204"/>
      <c r="AA23" s="204"/>
      <c r="AB23" s="204"/>
      <c r="AC23" s="204"/>
      <c r="AD23" s="199"/>
      <c r="AE23" s="199"/>
      <c r="AF23" s="200"/>
      <c r="AG23" s="201"/>
      <c r="AH23" s="199"/>
      <c r="AI23" s="199"/>
      <c r="AJ23" s="202"/>
      <c r="AK23" s="202"/>
      <c r="AL23" s="202"/>
      <c r="AM23" s="199"/>
      <c r="AN23" s="199"/>
      <c r="AQ23" s="204"/>
      <c r="AR23" s="204"/>
      <c r="AS23" s="204"/>
      <c r="AT23" s="204"/>
      <c r="AU23" s="199"/>
      <c r="AV23" s="199"/>
      <c r="AW23" s="200"/>
      <c r="AX23" s="201"/>
      <c r="AY23" s="199"/>
      <c r="AZ23" s="199"/>
      <c r="BA23" s="202"/>
      <c r="BB23" s="202"/>
      <c r="BC23" s="202"/>
      <c r="BD23" s="199"/>
      <c r="BE23" s="199"/>
      <c r="BH23" s="204"/>
      <c r="BI23" s="204"/>
      <c r="BJ23" s="204"/>
      <c r="BK23" s="204"/>
      <c r="BL23" s="199"/>
      <c r="BM23" s="199"/>
      <c r="BN23" s="200"/>
      <c r="BO23" s="201"/>
      <c r="BP23" s="199"/>
      <c r="BQ23" s="199"/>
      <c r="BR23" s="202"/>
      <c r="BS23" s="202"/>
      <c r="BT23" s="202"/>
      <c r="BU23" s="199"/>
      <c r="BV23" s="199"/>
      <c r="BY23" s="204"/>
      <c r="BZ23" s="204"/>
      <c r="CA23" s="204"/>
      <c r="CB23" s="204"/>
      <c r="CC23" s="199"/>
      <c r="CD23" s="199"/>
      <c r="CE23" s="200"/>
      <c r="CF23" s="201"/>
      <c r="CG23" s="199"/>
      <c r="CH23" s="199"/>
      <c r="CI23" s="202"/>
      <c r="CJ23" s="202"/>
      <c r="CK23" s="202"/>
      <c r="CL23" s="199"/>
      <c r="CM23" s="199"/>
      <c r="CP23" s="204"/>
      <c r="CQ23" s="204"/>
      <c r="CR23" s="204"/>
      <c r="CS23" s="204"/>
      <c r="CT23" s="199"/>
      <c r="CU23" s="199"/>
      <c r="CV23" s="200"/>
      <c r="CW23" s="201"/>
      <c r="CX23" s="199"/>
      <c r="CY23" s="199"/>
      <c r="CZ23" s="202"/>
      <c r="DA23" s="202"/>
      <c r="DB23" s="202"/>
      <c r="DC23" s="199"/>
      <c r="DD23" s="199"/>
      <c r="DG23" s="204"/>
      <c r="DH23" s="204"/>
      <c r="DI23" s="204"/>
      <c r="DJ23" s="204"/>
      <c r="DK23" s="199"/>
      <c r="DL23" s="199"/>
      <c r="DM23" s="200"/>
      <c r="DN23" s="201"/>
      <c r="DO23" s="199"/>
      <c r="DP23" s="199"/>
      <c r="DQ23" s="202"/>
      <c r="DR23" s="202"/>
      <c r="DS23" s="202"/>
      <c r="DT23" s="199"/>
      <c r="DU23" s="199"/>
      <c r="DX23" s="204"/>
      <c r="DY23" s="204"/>
      <c r="DZ23" s="204"/>
      <c r="EA23" s="204"/>
      <c r="EB23" s="199"/>
      <c r="EC23" s="199"/>
      <c r="ED23" s="200"/>
      <c r="EE23" s="201"/>
      <c r="EF23" s="199"/>
      <c r="EG23" s="199"/>
      <c r="EH23" s="202"/>
      <c r="EI23" s="202"/>
      <c r="EJ23" s="202"/>
      <c r="EK23" s="199"/>
      <c r="EL23" s="199"/>
      <c r="EO23" s="204"/>
      <c r="EP23" s="204"/>
      <c r="EQ23" s="204"/>
      <c r="ER23" s="204"/>
      <c r="ES23" s="199"/>
      <c r="ET23" s="199"/>
      <c r="EU23" s="200"/>
      <c r="EV23" s="201"/>
      <c r="EW23" s="199"/>
      <c r="EX23" s="199"/>
      <c r="EY23" s="202"/>
      <c r="EZ23" s="202"/>
      <c r="FA23" s="202"/>
      <c r="FB23" s="199"/>
      <c r="FC23" s="199"/>
      <c r="FF23" s="204"/>
      <c r="FG23" s="204"/>
      <c r="FH23" s="204"/>
      <c r="FI23" s="204"/>
      <c r="FJ23" s="199"/>
      <c r="FK23" s="199"/>
      <c r="FL23" s="200"/>
      <c r="FM23" s="201"/>
      <c r="FN23" s="199"/>
      <c r="FO23" s="199"/>
      <c r="FP23" s="202"/>
      <c r="FQ23" s="202"/>
      <c r="FR23" s="202"/>
      <c r="FS23" s="199"/>
      <c r="FT23" s="199"/>
      <c r="FW23" s="204"/>
      <c r="FX23" s="204"/>
      <c r="FY23" s="204"/>
      <c r="FZ23" s="204"/>
      <c r="GA23" s="199"/>
      <c r="GB23" s="199"/>
      <c r="GC23" s="200"/>
      <c r="GD23" s="201"/>
      <c r="GE23" s="199"/>
      <c r="GF23" s="199"/>
      <c r="GG23" s="202"/>
      <c r="GH23" s="202"/>
      <c r="GI23" s="202"/>
      <c r="GJ23" s="199"/>
      <c r="GK23" s="199"/>
      <c r="GN23" s="204"/>
      <c r="GO23" s="204"/>
      <c r="GP23" s="204"/>
      <c r="GQ23" s="204"/>
      <c r="GR23" s="199"/>
      <c r="GS23" s="199"/>
      <c r="GT23" s="200"/>
      <c r="GU23" s="201"/>
      <c r="GV23" s="199"/>
      <c r="GW23" s="199"/>
      <c r="GX23" s="202"/>
      <c r="GY23" s="202"/>
      <c r="GZ23" s="202"/>
      <c r="HA23" s="199"/>
      <c r="HB23" s="199"/>
      <c r="HE23" s="204"/>
      <c r="HF23" s="204"/>
      <c r="HG23" s="204"/>
      <c r="HH23" s="204"/>
      <c r="HI23" s="199"/>
      <c r="HJ23" s="199"/>
      <c r="HK23" s="200"/>
      <c r="HL23" s="201"/>
      <c r="HM23" s="199"/>
      <c r="HN23" s="199"/>
      <c r="HO23" s="202"/>
      <c r="HP23" s="202"/>
      <c r="HQ23" s="202"/>
      <c r="HR23" s="199"/>
      <c r="HS23" s="199"/>
      <c r="HV23" s="204"/>
      <c r="HW23" s="204"/>
      <c r="HX23" s="204"/>
      <c r="HY23" s="204"/>
      <c r="HZ23" s="199"/>
      <c r="IA23" s="199"/>
      <c r="IB23" s="200"/>
      <c r="IC23" s="201"/>
      <c r="ID23" s="199"/>
      <c r="IE23" s="199"/>
      <c r="IF23" s="202"/>
      <c r="IG23" s="202"/>
      <c r="IH23" s="202"/>
      <c r="II23" s="199"/>
      <c r="IJ23" s="199"/>
      <c r="IM23" s="204"/>
    </row>
    <row r="24" spans="1:247" s="203" customFormat="1" ht="53.25" customHeight="1">
      <c r="A24" s="78" t="s">
        <v>8612</v>
      </c>
      <c r="B24" s="79" t="s">
        <v>8613</v>
      </c>
      <c r="C24" s="79" t="s">
        <v>8614</v>
      </c>
      <c r="D24" s="79" t="s">
        <v>4255</v>
      </c>
      <c r="E24" s="80" t="str">
        <f>M24&amp;N24</f>
        <v>山口市中河原町2-14</v>
      </c>
      <c r="F24" s="80" t="s">
        <v>8615</v>
      </c>
      <c r="G24" s="75">
        <v>45383</v>
      </c>
      <c r="H24" s="107">
        <v>8</v>
      </c>
      <c r="I24" s="80" t="s">
        <v>8616</v>
      </c>
      <c r="J24" s="81" t="s">
        <v>3838</v>
      </c>
      <c r="K24" s="108" t="s">
        <v>3833</v>
      </c>
      <c r="L24" s="109" t="s">
        <v>2</v>
      </c>
      <c r="M24" s="109" t="s">
        <v>3430</v>
      </c>
      <c r="N24" s="110" t="s">
        <v>8617</v>
      </c>
      <c r="O24" s="110" t="s">
        <v>5786</v>
      </c>
      <c r="P24" s="111" t="s">
        <v>236</v>
      </c>
      <c r="Q24" s="149" t="s">
        <v>3561</v>
      </c>
      <c r="R24" s="204"/>
      <c r="S24" s="202"/>
      <c r="T24" s="202"/>
      <c r="U24" s="202"/>
      <c r="V24" s="199"/>
      <c r="W24" s="199"/>
      <c r="Z24" s="204"/>
      <c r="AA24" s="204"/>
      <c r="AB24" s="204"/>
      <c r="AC24" s="204"/>
      <c r="AD24" s="199"/>
      <c r="AE24" s="199"/>
      <c r="AF24" s="200"/>
      <c r="AG24" s="201"/>
      <c r="AH24" s="199"/>
      <c r="AI24" s="199"/>
      <c r="AJ24" s="202"/>
      <c r="AK24" s="202"/>
      <c r="AL24" s="202"/>
      <c r="AM24" s="199"/>
      <c r="AN24" s="199"/>
      <c r="AQ24" s="204"/>
      <c r="AR24" s="204"/>
      <c r="AS24" s="204"/>
      <c r="AT24" s="204"/>
      <c r="AU24" s="199"/>
      <c r="AV24" s="199"/>
      <c r="AW24" s="200"/>
      <c r="AX24" s="201"/>
      <c r="AY24" s="199"/>
      <c r="AZ24" s="199"/>
      <c r="BA24" s="202"/>
      <c r="BB24" s="202"/>
      <c r="BC24" s="202"/>
      <c r="BD24" s="199"/>
      <c r="BE24" s="199"/>
      <c r="BH24" s="204"/>
      <c r="BI24" s="204"/>
      <c r="BJ24" s="204"/>
      <c r="BK24" s="204"/>
      <c r="BL24" s="199"/>
      <c r="BM24" s="199"/>
      <c r="BN24" s="200"/>
      <c r="BO24" s="201"/>
      <c r="BP24" s="199"/>
      <c r="BQ24" s="199"/>
      <c r="BR24" s="202"/>
      <c r="BS24" s="202"/>
      <c r="BT24" s="202"/>
      <c r="BU24" s="199"/>
      <c r="BV24" s="199"/>
      <c r="BY24" s="204"/>
      <c r="BZ24" s="204"/>
      <c r="CA24" s="204"/>
      <c r="CB24" s="204"/>
      <c r="CC24" s="199"/>
      <c r="CD24" s="199"/>
      <c r="CE24" s="200"/>
      <c r="CF24" s="201"/>
      <c r="CG24" s="199"/>
      <c r="CH24" s="199"/>
      <c r="CI24" s="202"/>
      <c r="CJ24" s="202"/>
      <c r="CK24" s="202"/>
      <c r="CL24" s="199"/>
      <c r="CM24" s="199"/>
      <c r="CP24" s="204"/>
      <c r="CQ24" s="204"/>
      <c r="CR24" s="204"/>
      <c r="CS24" s="204"/>
      <c r="CT24" s="199"/>
      <c r="CU24" s="199"/>
      <c r="CV24" s="200"/>
      <c r="CW24" s="201"/>
      <c r="CX24" s="199"/>
      <c r="CY24" s="199"/>
      <c r="CZ24" s="202"/>
      <c r="DA24" s="202"/>
      <c r="DB24" s="202"/>
      <c r="DC24" s="199"/>
      <c r="DD24" s="199"/>
      <c r="DG24" s="204"/>
      <c r="DH24" s="204"/>
      <c r="DI24" s="204"/>
      <c r="DJ24" s="204"/>
      <c r="DK24" s="199"/>
      <c r="DL24" s="199"/>
      <c r="DM24" s="200"/>
      <c r="DN24" s="201"/>
      <c r="DO24" s="199"/>
      <c r="DP24" s="199"/>
      <c r="DQ24" s="202"/>
      <c r="DR24" s="202"/>
      <c r="DS24" s="202"/>
      <c r="DT24" s="199"/>
      <c r="DU24" s="199"/>
      <c r="DX24" s="204"/>
      <c r="DY24" s="204"/>
      <c r="DZ24" s="204"/>
      <c r="EA24" s="204"/>
      <c r="EB24" s="199"/>
      <c r="EC24" s="199"/>
      <c r="ED24" s="200"/>
      <c r="EE24" s="201"/>
      <c r="EF24" s="199"/>
      <c r="EG24" s="199"/>
      <c r="EH24" s="202"/>
      <c r="EI24" s="202"/>
      <c r="EJ24" s="202"/>
      <c r="EK24" s="199"/>
      <c r="EL24" s="199"/>
      <c r="EO24" s="204"/>
      <c r="EP24" s="204"/>
      <c r="EQ24" s="204"/>
      <c r="ER24" s="204"/>
      <c r="ES24" s="199"/>
      <c r="ET24" s="199"/>
      <c r="EU24" s="200"/>
      <c r="EV24" s="201"/>
      <c r="EW24" s="199"/>
      <c r="EX24" s="199"/>
      <c r="EY24" s="202"/>
      <c r="EZ24" s="202"/>
      <c r="FA24" s="202"/>
      <c r="FB24" s="199"/>
      <c r="FC24" s="199"/>
      <c r="FF24" s="204"/>
      <c r="FG24" s="204"/>
      <c r="FH24" s="204"/>
      <c r="FI24" s="204"/>
      <c r="FJ24" s="199"/>
      <c r="FK24" s="199"/>
      <c r="FL24" s="200"/>
      <c r="FM24" s="201"/>
      <c r="FN24" s="199"/>
      <c r="FO24" s="199"/>
      <c r="FP24" s="202"/>
      <c r="FQ24" s="202"/>
      <c r="FR24" s="202"/>
      <c r="FS24" s="199"/>
      <c r="FT24" s="199"/>
      <c r="FW24" s="204"/>
      <c r="FX24" s="204"/>
      <c r="FY24" s="204"/>
      <c r="FZ24" s="204"/>
      <c r="GA24" s="199"/>
      <c r="GB24" s="199"/>
      <c r="GC24" s="200"/>
      <c r="GD24" s="201"/>
      <c r="GE24" s="199"/>
      <c r="GF24" s="199"/>
      <c r="GG24" s="202"/>
      <c r="GH24" s="202"/>
      <c r="GI24" s="202"/>
      <c r="GJ24" s="199"/>
      <c r="GK24" s="199"/>
      <c r="GN24" s="204"/>
      <c r="GO24" s="204"/>
      <c r="GP24" s="204"/>
      <c r="GQ24" s="204"/>
      <c r="GR24" s="199"/>
      <c r="GS24" s="199"/>
      <c r="GT24" s="200"/>
      <c r="GU24" s="201"/>
      <c r="GV24" s="199"/>
      <c r="GW24" s="199"/>
      <c r="GX24" s="202"/>
      <c r="GY24" s="202"/>
      <c r="GZ24" s="202"/>
      <c r="HA24" s="199"/>
      <c r="HB24" s="199"/>
      <c r="HE24" s="204"/>
      <c r="HF24" s="204"/>
      <c r="HG24" s="204"/>
      <c r="HH24" s="204"/>
      <c r="HI24" s="199"/>
      <c r="HJ24" s="199"/>
      <c r="HK24" s="200"/>
      <c r="HL24" s="201"/>
      <c r="HM24" s="199"/>
      <c r="HN24" s="199"/>
      <c r="HO24" s="202"/>
      <c r="HP24" s="202"/>
      <c r="HQ24" s="202"/>
      <c r="HR24" s="199"/>
      <c r="HS24" s="199"/>
      <c r="HV24" s="204"/>
      <c r="HW24" s="204"/>
      <c r="HX24" s="204"/>
      <c r="HY24" s="204"/>
      <c r="HZ24" s="199"/>
      <c r="IA24" s="199"/>
      <c r="IB24" s="200"/>
      <c r="IC24" s="201"/>
      <c r="ID24" s="199"/>
      <c r="IE24" s="199"/>
      <c r="IF24" s="202"/>
      <c r="IG24" s="202"/>
      <c r="IH24" s="202"/>
      <c r="II24" s="199"/>
      <c r="IJ24" s="199"/>
      <c r="IM24" s="204"/>
    </row>
    <row r="25" spans="1:247" s="203" customFormat="1" ht="50" customHeight="1">
      <c r="A25" s="78" t="s">
        <v>5785</v>
      </c>
      <c r="B25" s="79" t="s">
        <v>5784</v>
      </c>
      <c r="C25" s="79" t="s">
        <v>5784</v>
      </c>
      <c r="D25" s="79" t="s">
        <v>5783</v>
      </c>
      <c r="E25" s="80" t="s">
        <v>5782</v>
      </c>
      <c r="F25" s="80" t="s">
        <v>1078</v>
      </c>
      <c r="G25" s="75">
        <v>43922</v>
      </c>
      <c r="H25" s="107">
        <v>40</v>
      </c>
      <c r="I25" s="80" t="s">
        <v>2286</v>
      </c>
      <c r="J25" s="81" t="s">
        <v>3834</v>
      </c>
      <c r="K25" s="108" t="s">
        <v>3833</v>
      </c>
      <c r="L25" s="109" t="s">
        <v>35</v>
      </c>
      <c r="M25" s="109" t="s">
        <v>5775</v>
      </c>
      <c r="N25" s="110" t="s">
        <v>5781</v>
      </c>
      <c r="O25" s="110" t="s">
        <v>5780</v>
      </c>
      <c r="P25" s="111" t="s">
        <v>236</v>
      </c>
      <c r="Q25" s="149" t="s">
        <v>3561</v>
      </c>
      <c r="R25" s="204"/>
      <c r="S25" s="202"/>
      <c r="T25" s="202"/>
      <c r="U25" s="202"/>
      <c r="V25" s="199"/>
      <c r="W25" s="199"/>
      <c r="Z25" s="204"/>
      <c r="AA25" s="204"/>
      <c r="AB25" s="204"/>
      <c r="AC25" s="204"/>
      <c r="AD25" s="199"/>
      <c r="AE25" s="199"/>
      <c r="AF25" s="200"/>
      <c r="AG25" s="201"/>
      <c r="AH25" s="199"/>
      <c r="AI25" s="199"/>
      <c r="AJ25" s="202"/>
      <c r="AK25" s="202"/>
      <c r="AL25" s="202"/>
      <c r="AM25" s="199"/>
      <c r="AN25" s="199"/>
      <c r="AQ25" s="204"/>
      <c r="AR25" s="204"/>
      <c r="AS25" s="204"/>
      <c r="AT25" s="204"/>
      <c r="AU25" s="199"/>
      <c r="AV25" s="199"/>
      <c r="AW25" s="200"/>
      <c r="AX25" s="201"/>
      <c r="AY25" s="199"/>
      <c r="AZ25" s="199"/>
      <c r="BA25" s="202"/>
      <c r="BB25" s="202"/>
      <c r="BC25" s="202"/>
      <c r="BD25" s="199"/>
      <c r="BE25" s="199"/>
      <c r="BH25" s="204"/>
      <c r="BI25" s="204"/>
      <c r="BJ25" s="204"/>
      <c r="BK25" s="204"/>
      <c r="BL25" s="199"/>
      <c r="BM25" s="199"/>
      <c r="BN25" s="200"/>
      <c r="BO25" s="201"/>
      <c r="BP25" s="199"/>
      <c r="BQ25" s="199"/>
      <c r="BR25" s="202"/>
      <c r="BS25" s="202"/>
      <c r="BT25" s="202"/>
      <c r="BU25" s="199"/>
      <c r="BV25" s="199"/>
      <c r="BY25" s="204"/>
      <c r="BZ25" s="204"/>
      <c r="CA25" s="204"/>
      <c r="CB25" s="204"/>
      <c r="CC25" s="199"/>
      <c r="CD25" s="199"/>
      <c r="CE25" s="200"/>
      <c r="CF25" s="201"/>
      <c r="CG25" s="199"/>
      <c r="CH25" s="199"/>
      <c r="CI25" s="202"/>
      <c r="CJ25" s="202"/>
      <c r="CK25" s="202"/>
      <c r="CL25" s="199"/>
      <c r="CM25" s="199"/>
      <c r="CP25" s="204"/>
      <c r="CQ25" s="204"/>
      <c r="CR25" s="204"/>
      <c r="CS25" s="204"/>
      <c r="CT25" s="199"/>
      <c r="CU25" s="199"/>
      <c r="CV25" s="200"/>
      <c r="CW25" s="201"/>
      <c r="CX25" s="199"/>
      <c r="CY25" s="199"/>
      <c r="CZ25" s="202"/>
      <c r="DA25" s="202"/>
      <c r="DB25" s="202"/>
      <c r="DC25" s="199"/>
      <c r="DD25" s="199"/>
      <c r="DG25" s="204"/>
      <c r="DH25" s="204"/>
      <c r="DI25" s="204"/>
      <c r="DJ25" s="204"/>
      <c r="DK25" s="199"/>
      <c r="DL25" s="199"/>
      <c r="DM25" s="200"/>
      <c r="DN25" s="201"/>
      <c r="DO25" s="199"/>
      <c r="DP25" s="199"/>
      <c r="DQ25" s="202"/>
      <c r="DR25" s="202"/>
      <c r="DS25" s="202"/>
      <c r="DT25" s="199"/>
      <c r="DU25" s="199"/>
      <c r="DX25" s="204"/>
      <c r="DY25" s="204"/>
      <c r="DZ25" s="204"/>
      <c r="EA25" s="204"/>
      <c r="EB25" s="199"/>
      <c r="EC25" s="199"/>
      <c r="ED25" s="200"/>
      <c r="EE25" s="201"/>
      <c r="EF25" s="199"/>
      <c r="EG25" s="199"/>
      <c r="EH25" s="202"/>
      <c r="EI25" s="202"/>
      <c r="EJ25" s="202"/>
      <c r="EK25" s="199"/>
      <c r="EL25" s="199"/>
      <c r="EO25" s="204"/>
      <c r="EP25" s="204"/>
      <c r="EQ25" s="204"/>
      <c r="ER25" s="204"/>
      <c r="ES25" s="199"/>
      <c r="ET25" s="199"/>
      <c r="EU25" s="200"/>
      <c r="EV25" s="201"/>
      <c r="EW25" s="199"/>
      <c r="EX25" s="199"/>
      <c r="EY25" s="202"/>
      <c r="EZ25" s="202"/>
      <c r="FA25" s="202"/>
      <c r="FB25" s="199"/>
      <c r="FC25" s="199"/>
      <c r="FF25" s="204"/>
      <c r="FG25" s="204"/>
      <c r="FH25" s="204"/>
      <c r="FI25" s="204"/>
      <c r="FJ25" s="199"/>
      <c r="FK25" s="199"/>
      <c r="FL25" s="200"/>
      <c r="FM25" s="201"/>
      <c r="FN25" s="199"/>
      <c r="FO25" s="199"/>
      <c r="FP25" s="202"/>
      <c r="FQ25" s="202"/>
      <c r="FR25" s="202"/>
      <c r="FS25" s="199"/>
      <c r="FT25" s="199"/>
      <c r="FW25" s="204"/>
      <c r="FX25" s="204"/>
      <c r="FY25" s="204"/>
      <c r="FZ25" s="204"/>
      <c r="GA25" s="199"/>
      <c r="GB25" s="199"/>
      <c r="GC25" s="200"/>
      <c r="GD25" s="201"/>
      <c r="GE25" s="199"/>
      <c r="GF25" s="199"/>
      <c r="GG25" s="202"/>
      <c r="GH25" s="202"/>
      <c r="GI25" s="202"/>
      <c r="GJ25" s="199"/>
      <c r="GK25" s="199"/>
      <c r="GN25" s="204"/>
      <c r="GO25" s="204"/>
      <c r="GP25" s="204"/>
      <c r="GQ25" s="204"/>
      <c r="GR25" s="199"/>
      <c r="GS25" s="199"/>
      <c r="GT25" s="200"/>
      <c r="GU25" s="201"/>
      <c r="GV25" s="199"/>
      <c r="GW25" s="199"/>
      <c r="GX25" s="202"/>
      <c r="GY25" s="202"/>
      <c r="GZ25" s="202"/>
      <c r="HA25" s="199"/>
      <c r="HB25" s="199"/>
      <c r="HE25" s="204"/>
      <c r="HF25" s="204"/>
      <c r="HG25" s="204"/>
      <c r="HH25" s="204"/>
      <c r="HI25" s="199"/>
      <c r="HJ25" s="199"/>
      <c r="HK25" s="200"/>
      <c r="HL25" s="201"/>
      <c r="HM25" s="199"/>
      <c r="HN25" s="199"/>
      <c r="HO25" s="202"/>
      <c r="HP25" s="202"/>
      <c r="HQ25" s="202"/>
      <c r="HR25" s="199"/>
      <c r="HS25" s="199"/>
      <c r="HV25" s="204"/>
      <c r="HW25" s="204"/>
      <c r="HX25" s="204"/>
      <c r="HY25" s="204"/>
      <c r="HZ25" s="199"/>
      <c r="IA25" s="199"/>
      <c r="IB25" s="200"/>
      <c r="IC25" s="201"/>
      <c r="ID25" s="199"/>
      <c r="IE25" s="199"/>
      <c r="IF25" s="202"/>
      <c r="IG25" s="202"/>
      <c r="IH25" s="202"/>
      <c r="II25" s="199"/>
      <c r="IJ25" s="199"/>
      <c r="IM25" s="204"/>
    </row>
    <row r="26" spans="1:247" s="203" customFormat="1" ht="39.75" customHeight="1">
      <c r="A26" s="78" t="s">
        <v>5779</v>
      </c>
      <c r="B26" s="79" t="s">
        <v>5778</v>
      </c>
      <c r="C26" s="79" t="s">
        <v>5778</v>
      </c>
      <c r="D26" s="79" t="s">
        <v>5777</v>
      </c>
      <c r="E26" s="80" t="s">
        <v>5776</v>
      </c>
      <c r="F26" s="80" t="s">
        <v>1078</v>
      </c>
      <c r="G26" s="75">
        <v>43922</v>
      </c>
      <c r="H26" s="107">
        <v>54</v>
      </c>
      <c r="I26" s="80" t="s">
        <v>2285</v>
      </c>
      <c r="J26" s="81" t="s">
        <v>3834</v>
      </c>
      <c r="K26" s="108" t="s">
        <v>3833</v>
      </c>
      <c r="L26" s="109" t="s">
        <v>35</v>
      </c>
      <c r="M26" s="109" t="s">
        <v>5775</v>
      </c>
      <c r="N26" s="110" t="s">
        <v>5774</v>
      </c>
      <c r="O26" s="110" t="s">
        <v>5773</v>
      </c>
      <c r="P26" s="111" t="s">
        <v>236</v>
      </c>
      <c r="Q26" s="149" t="s">
        <v>3561</v>
      </c>
      <c r="R26" s="204"/>
      <c r="S26" s="202"/>
      <c r="T26" s="202"/>
      <c r="U26" s="202"/>
      <c r="V26" s="199"/>
      <c r="W26" s="199"/>
      <c r="Z26" s="204"/>
      <c r="AA26" s="204"/>
      <c r="AB26" s="204"/>
      <c r="AC26" s="204"/>
      <c r="AD26" s="199"/>
      <c r="AE26" s="199"/>
      <c r="AF26" s="200"/>
      <c r="AG26" s="201"/>
      <c r="AH26" s="199"/>
      <c r="AI26" s="199"/>
      <c r="AJ26" s="202"/>
      <c r="AK26" s="202"/>
      <c r="AL26" s="202"/>
      <c r="AM26" s="199"/>
      <c r="AN26" s="199"/>
      <c r="AQ26" s="204"/>
      <c r="AR26" s="204"/>
      <c r="AS26" s="204"/>
      <c r="AT26" s="204"/>
      <c r="AU26" s="199"/>
      <c r="AV26" s="199"/>
      <c r="AW26" s="200"/>
      <c r="AX26" s="201"/>
      <c r="AY26" s="199"/>
      <c r="AZ26" s="199"/>
      <c r="BA26" s="202"/>
      <c r="BB26" s="202"/>
      <c r="BC26" s="202"/>
      <c r="BD26" s="199"/>
      <c r="BE26" s="199"/>
      <c r="BH26" s="204"/>
      <c r="BI26" s="204"/>
      <c r="BJ26" s="204"/>
      <c r="BK26" s="204"/>
      <c r="BL26" s="199"/>
      <c r="BM26" s="199"/>
      <c r="BN26" s="200"/>
      <c r="BO26" s="201"/>
      <c r="BP26" s="199"/>
      <c r="BQ26" s="199"/>
      <c r="BR26" s="202"/>
      <c r="BS26" s="202"/>
      <c r="BT26" s="202"/>
      <c r="BU26" s="199"/>
      <c r="BV26" s="199"/>
      <c r="BY26" s="204"/>
      <c r="BZ26" s="204"/>
      <c r="CA26" s="204"/>
      <c r="CB26" s="204"/>
      <c r="CC26" s="199"/>
      <c r="CD26" s="199"/>
      <c r="CE26" s="200"/>
      <c r="CF26" s="201"/>
      <c r="CG26" s="199"/>
      <c r="CH26" s="199"/>
      <c r="CI26" s="202"/>
      <c r="CJ26" s="202"/>
      <c r="CK26" s="202"/>
      <c r="CL26" s="199"/>
      <c r="CM26" s="199"/>
      <c r="CP26" s="204"/>
      <c r="CQ26" s="204"/>
      <c r="CR26" s="204"/>
      <c r="CS26" s="204"/>
      <c r="CT26" s="199"/>
      <c r="CU26" s="199"/>
      <c r="CV26" s="200"/>
      <c r="CW26" s="201"/>
      <c r="CX26" s="199"/>
      <c r="CY26" s="199"/>
      <c r="CZ26" s="202"/>
      <c r="DA26" s="202"/>
      <c r="DB26" s="202"/>
      <c r="DC26" s="199"/>
      <c r="DD26" s="199"/>
      <c r="DG26" s="204"/>
      <c r="DH26" s="204"/>
      <c r="DI26" s="204"/>
      <c r="DJ26" s="204"/>
      <c r="DK26" s="199"/>
      <c r="DL26" s="199"/>
      <c r="DM26" s="200"/>
      <c r="DN26" s="201"/>
      <c r="DO26" s="199"/>
      <c r="DP26" s="199"/>
      <c r="DQ26" s="202"/>
      <c r="DR26" s="202"/>
      <c r="DS26" s="202"/>
      <c r="DT26" s="199"/>
      <c r="DU26" s="199"/>
      <c r="DX26" s="204"/>
      <c r="DY26" s="204"/>
      <c r="DZ26" s="204"/>
      <c r="EA26" s="204"/>
      <c r="EB26" s="199"/>
      <c r="EC26" s="199"/>
      <c r="ED26" s="200"/>
      <c r="EE26" s="201"/>
      <c r="EF26" s="199"/>
      <c r="EG26" s="199"/>
      <c r="EH26" s="202"/>
      <c r="EI26" s="202"/>
      <c r="EJ26" s="202"/>
      <c r="EK26" s="199"/>
      <c r="EL26" s="199"/>
      <c r="EO26" s="204"/>
      <c r="EP26" s="204"/>
      <c r="EQ26" s="204"/>
      <c r="ER26" s="204"/>
      <c r="ES26" s="199"/>
      <c r="ET26" s="199"/>
      <c r="EU26" s="200"/>
      <c r="EV26" s="201"/>
      <c r="EW26" s="199"/>
      <c r="EX26" s="199"/>
      <c r="EY26" s="202"/>
      <c r="EZ26" s="202"/>
      <c r="FA26" s="202"/>
      <c r="FB26" s="199"/>
      <c r="FC26" s="199"/>
      <c r="FF26" s="204"/>
      <c r="FG26" s="204"/>
      <c r="FH26" s="204"/>
      <c r="FI26" s="204"/>
      <c r="FJ26" s="199"/>
      <c r="FK26" s="199"/>
      <c r="FL26" s="200"/>
      <c r="FM26" s="201"/>
      <c r="FN26" s="199"/>
      <c r="FO26" s="199"/>
      <c r="FP26" s="202"/>
      <c r="FQ26" s="202"/>
      <c r="FR26" s="202"/>
      <c r="FS26" s="199"/>
      <c r="FT26" s="199"/>
      <c r="FW26" s="204"/>
      <c r="FX26" s="204"/>
      <c r="FY26" s="204"/>
      <c r="FZ26" s="204"/>
      <c r="GA26" s="199"/>
      <c r="GB26" s="199"/>
      <c r="GC26" s="200"/>
      <c r="GD26" s="201"/>
      <c r="GE26" s="199"/>
      <c r="GF26" s="199"/>
      <c r="GG26" s="202"/>
      <c r="GH26" s="202"/>
      <c r="GI26" s="202"/>
      <c r="GJ26" s="199"/>
      <c r="GK26" s="199"/>
      <c r="GN26" s="204"/>
      <c r="GO26" s="204"/>
      <c r="GP26" s="204"/>
      <c r="GQ26" s="204"/>
      <c r="GR26" s="199"/>
      <c r="GS26" s="199"/>
      <c r="GT26" s="200"/>
      <c r="GU26" s="201"/>
      <c r="GV26" s="199"/>
      <c r="GW26" s="199"/>
      <c r="GX26" s="202"/>
      <c r="GY26" s="202"/>
      <c r="GZ26" s="202"/>
      <c r="HA26" s="199"/>
      <c r="HB26" s="199"/>
      <c r="HE26" s="204"/>
      <c r="HF26" s="204"/>
      <c r="HG26" s="204"/>
      <c r="HH26" s="204"/>
      <c r="HI26" s="199"/>
      <c r="HJ26" s="199"/>
      <c r="HK26" s="200"/>
      <c r="HL26" s="201"/>
      <c r="HM26" s="199"/>
      <c r="HN26" s="199"/>
      <c r="HO26" s="202"/>
      <c r="HP26" s="202"/>
      <c r="HQ26" s="202"/>
      <c r="HR26" s="199"/>
      <c r="HS26" s="199"/>
      <c r="HV26" s="204"/>
      <c r="HW26" s="204"/>
      <c r="HX26" s="204"/>
      <c r="HY26" s="204"/>
      <c r="HZ26" s="199"/>
      <c r="IA26" s="199"/>
      <c r="IB26" s="200"/>
      <c r="IC26" s="201"/>
      <c r="ID26" s="199"/>
      <c r="IE26" s="199"/>
      <c r="IF26" s="202"/>
      <c r="IG26" s="202"/>
      <c r="IH26" s="202"/>
      <c r="II26" s="199"/>
      <c r="IJ26" s="199"/>
      <c r="IM26" s="204"/>
    </row>
    <row r="27" spans="1:247" s="203" customFormat="1" ht="39.75" customHeight="1">
      <c r="A27" s="78" t="s">
        <v>5772</v>
      </c>
      <c r="B27" s="79" t="s">
        <v>5771</v>
      </c>
      <c r="C27" s="79" t="s">
        <v>5771</v>
      </c>
      <c r="D27" s="79" t="s">
        <v>5770</v>
      </c>
      <c r="E27" s="80" t="s">
        <v>5769</v>
      </c>
      <c r="F27" s="80" t="s">
        <v>4941</v>
      </c>
      <c r="G27" s="75">
        <v>43831</v>
      </c>
      <c r="H27" s="107">
        <v>146</v>
      </c>
      <c r="I27" s="80" t="s">
        <v>5768</v>
      </c>
      <c r="J27" s="81" t="s">
        <v>3838</v>
      </c>
      <c r="K27" s="108" t="s">
        <v>5767</v>
      </c>
      <c r="L27" s="109" t="s">
        <v>1516</v>
      </c>
      <c r="M27" s="109" t="s">
        <v>95</v>
      </c>
      <c r="N27" s="110" t="s">
        <v>5766</v>
      </c>
      <c r="O27" s="110" t="s">
        <v>5765</v>
      </c>
      <c r="P27" s="111" t="s">
        <v>236</v>
      </c>
      <c r="Q27" s="149" t="s">
        <v>3561</v>
      </c>
      <c r="R27" s="204"/>
      <c r="S27" s="202"/>
      <c r="T27" s="202"/>
      <c r="U27" s="202"/>
      <c r="V27" s="199"/>
      <c r="W27" s="199"/>
      <c r="Z27" s="204"/>
      <c r="AA27" s="204"/>
      <c r="AB27" s="204"/>
      <c r="AC27" s="204"/>
      <c r="AD27" s="199"/>
      <c r="AE27" s="199"/>
      <c r="AF27" s="200"/>
      <c r="AG27" s="201"/>
      <c r="AH27" s="199"/>
      <c r="AI27" s="199"/>
      <c r="AJ27" s="202"/>
      <c r="AK27" s="202"/>
      <c r="AL27" s="202"/>
      <c r="AM27" s="199"/>
      <c r="AN27" s="199"/>
      <c r="AQ27" s="204"/>
      <c r="AR27" s="204"/>
      <c r="AS27" s="204"/>
      <c r="AT27" s="204"/>
      <c r="AU27" s="199"/>
      <c r="AV27" s="199"/>
      <c r="AW27" s="200"/>
      <c r="AX27" s="201"/>
      <c r="AY27" s="199"/>
      <c r="AZ27" s="199"/>
      <c r="BA27" s="202"/>
      <c r="BB27" s="202"/>
      <c r="BC27" s="202"/>
      <c r="BD27" s="199"/>
      <c r="BE27" s="199"/>
      <c r="BH27" s="204"/>
      <c r="BI27" s="204"/>
      <c r="BJ27" s="204"/>
      <c r="BK27" s="204"/>
      <c r="BL27" s="199"/>
      <c r="BM27" s="199"/>
      <c r="BN27" s="200"/>
      <c r="BO27" s="201"/>
      <c r="BP27" s="199"/>
      <c r="BQ27" s="199"/>
      <c r="BR27" s="202"/>
      <c r="BS27" s="202"/>
      <c r="BT27" s="202"/>
      <c r="BU27" s="199"/>
      <c r="BV27" s="199"/>
      <c r="BY27" s="204"/>
      <c r="BZ27" s="204"/>
      <c r="CA27" s="204"/>
      <c r="CB27" s="204"/>
      <c r="CC27" s="199"/>
      <c r="CD27" s="199"/>
      <c r="CE27" s="200"/>
      <c r="CF27" s="201"/>
      <c r="CG27" s="199"/>
      <c r="CH27" s="199"/>
      <c r="CI27" s="202"/>
      <c r="CJ27" s="202"/>
      <c r="CK27" s="202"/>
      <c r="CL27" s="199"/>
      <c r="CM27" s="199"/>
      <c r="CP27" s="204"/>
      <c r="CQ27" s="204"/>
      <c r="CR27" s="204"/>
      <c r="CS27" s="204"/>
      <c r="CT27" s="199"/>
      <c r="CU27" s="199"/>
      <c r="CV27" s="200"/>
      <c r="CW27" s="201"/>
      <c r="CX27" s="199"/>
      <c r="CY27" s="199"/>
      <c r="CZ27" s="202"/>
      <c r="DA27" s="202"/>
      <c r="DB27" s="202"/>
      <c r="DC27" s="199"/>
      <c r="DD27" s="199"/>
      <c r="DG27" s="204"/>
      <c r="DH27" s="204"/>
      <c r="DI27" s="204"/>
      <c r="DJ27" s="204"/>
      <c r="DK27" s="199"/>
      <c r="DL27" s="199"/>
      <c r="DM27" s="200"/>
      <c r="DN27" s="201"/>
      <c r="DO27" s="199"/>
      <c r="DP27" s="199"/>
      <c r="DQ27" s="202"/>
      <c r="DR27" s="202"/>
      <c r="DS27" s="202"/>
      <c r="DT27" s="199"/>
      <c r="DU27" s="199"/>
      <c r="DX27" s="204"/>
      <c r="DY27" s="204"/>
      <c r="DZ27" s="204"/>
      <c r="EA27" s="204"/>
      <c r="EB27" s="199"/>
      <c r="EC27" s="199"/>
      <c r="ED27" s="200"/>
      <c r="EE27" s="201"/>
      <c r="EF27" s="199"/>
      <c r="EG27" s="199"/>
      <c r="EH27" s="202"/>
      <c r="EI27" s="202"/>
      <c r="EJ27" s="202"/>
      <c r="EK27" s="199"/>
      <c r="EL27" s="199"/>
      <c r="EO27" s="204"/>
      <c r="EP27" s="204"/>
      <c r="EQ27" s="204"/>
      <c r="ER27" s="204"/>
      <c r="ES27" s="199"/>
      <c r="ET27" s="199"/>
      <c r="EU27" s="200"/>
      <c r="EV27" s="201"/>
      <c r="EW27" s="199"/>
      <c r="EX27" s="199"/>
      <c r="EY27" s="202"/>
      <c r="EZ27" s="202"/>
      <c r="FA27" s="202"/>
      <c r="FB27" s="199"/>
      <c r="FC27" s="199"/>
      <c r="FF27" s="204"/>
      <c r="FG27" s="204"/>
      <c r="FH27" s="204"/>
      <c r="FI27" s="204"/>
      <c r="FJ27" s="199"/>
      <c r="FK27" s="199"/>
      <c r="FL27" s="200"/>
      <c r="FM27" s="201"/>
      <c r="FN27" s="199"/>
      <c r="FO27" s="199"/>
      <c r="FP27" s="202"/>
      <c r="FQ27" s="202"/>
      <c r="FR27" s="202"/>
      <c r="FS27" s="199"/>
      <c r="FT27" s="199"/>
      <c r="FW27" s="204"/>
      <c r="FX27" s="204"/>
      <c r="FY27" s="204"/>
      <c r="FZ27" s="204"/>
      <c r="GA27" s="199"/>
      <c r="GB27" s="199"/>
      <c r="GC27" s="200"/>
      <c r="GD27" s="201"/>
      <c r="GE27" s="199"/>
      <c r="GF27" s="199"/>
      <c r="GG27" s="202"/>
      <c r="GH27" s="202"/>
      <c r="GI27" s="202"/>
      <c r="GJ27" s="199"/>
      <c r="GK27" s="199"/>
      <c r="GN27" s="204"/>
      <c r="GO27" s="204"/>
      <c r="GP27" s="204"/>
      <c r="GQ27" s="204"/>
      <c r="GR27" s="199"/>
      <c r="GS27" s="199"/>
      <c r="GT27" s="200"/>
      <c r="GU27" s="201"/>
      <c r="GV27" s="199"/>
      <c r="GW27" s="199"/>
      <c r="GX27" s="202"/>
      <c r="GY27" s="202"/>
      <c r="GZ27" s="202"/>
      <c r="HA27" s="199"/>
      <c r="HB27" s="199"/>
      <c r="HE27" s="204"/>
      <c r="HF27" s="204"/>
      <c r="HG27" s="204"/>
      <c r="HH27" s="204"/>
      <c r="HI27" s="199"/>
      <c r="HJ27" s="199"/>
      <c r="HK27" s="200"/>
      <c r="HL27" s="201"/>
      <c r="HM27" s="199"/>
      <c r="HN27" s="199"/>
      <c r="HO27" s="202"/>
      <c r="HP27" s="202"/>
      <c r="HQ27" s="202"/>
      <c r="HR27" s="199"/>
      <c r="HS27" s="199"/>
      <c r="HV27" s="204"/>
      <c r="HW27" s="204"/>
      <c r="HX27" s="204"/>
      <c r="HY27" s="204"/>
      <c r="HZ27" s="199"/>
      <c r="IA27" s="199"/>
      <c r="IB27" s="200"/>
      <c r="IC27" s="201"/>
      <c r="ID27" s="199"/>
      <c r="IE27" s="199"/>
      <c r="IF27" s="202"/>
      <c r="IG27" s="202"/>
      <c r="IH27" s="202"/>
      <c r="II27" s="199"/>
      <c r="IJ27" s="199"/>
      <c r="IM27" s="204"/>
    </row>
    <row r="28" spans="1:247" s="203" customFormat="1" ht="40.5" customHeight="1">
      <c r="A28" s="78" t="s">
        <v>3836</v>
      </c>
      <c r="B28" s="79" t="s">
        <v>4228</v>
      </c>
      <c r="C28" s="79" t="s">
        <v>4228</v>
      </c>
      <c r="D28" s="79" t="s">
        <v>5764</v>
      </c>
      <c r="E28" s="80" t="str">
        <f>M28&amp;N28</f>
        <v>岩国市由宇町359-1</v>
      </c>
      <c r="F28" s="80" t="s">
        <v>1468</v>
      </c>
      <c r="G28" s="75">
        <v>43525</v>
      </c>
      <c r="H28" s="107">
        <v>60</v>
      </c>
      <c r="I28" s="80" t="s">
        <v>2287</v>
      </c>
      <c r="J28" s="81" t="s">
        <v>3834</v>
      </c>
      <c r="K28" s="108" t="s">
        <v>3833</v>
      </c>
      <c r="L28" s="109" t="s">
        <v>1521</v>
      </c>
      <c r="M28" s="109" t="s">
        <v>1522</v>
      </c>
      <c r="N28" s="110" t="s">
        <v>2293</v>
      </c>
      <c r="O28" s="110" t="s">
        <v>5763</v>
      </c>
      <c r="P28" s="111" t="s">
        <v>236</v>
      </c>
      <c r="Q28" s="149" t="s">
        <v>3561</v>
      </c>
      <c r="R28" s="204"/>
      <c r="S28" s="202"/>
      <c r="T28" s="202"/>
      <c r="U28" s="202"/>
      <c r="V28" s="199"/>
      <c r="W28" s="199"/>
      <c r="Z28" s="204"/>
      <c r="AA28" s="204"/>
      <c r="AB28" s="204"/>
      <c r="AC28" s="204"/>
      <c r="AD28" s="199"/>
      <c r="AE28" s="199"/>
      <c r="AF28" s="200"/>
      <c r="AG28" s="201"/>
      <c r="AH28" s="199"/>
      <c r="AI28" s="199"/>
      <c r="AJ28" s="202"/>
      <c r="AK28" s="202"/>
      <c r="AL28" s="202"/>
      <c r="AM28" s="199"/>
      <c r="AN28" s="199"/>
      <c r="AQ28" s="204"/>
      <c r="AR28" s="204"/>
      <c r="AS28" s="204"/>
      <c r="AT28" s="204"/>
      <c r="AU28" s="199"/>
      <c r="AV28" s="199"/>
      <c r="AW28" s="200"/>
      <c r="AX28" s="201"/>
      <c r="AY28" s="199"/>
      <c r="AZ28" s="199"/>
      <c r="BA28" s="202"/>
      <c r="BB28" s="202"/>
      <c r="BC28" s="202"/>
      <c r="BD28" s="199"/>
      <c r="BE28" s="199"/>
      <c r="BH28" s="204"/>
      <c r="BI28" s="204"/>
      <c r="BJ28" s="204"/>
      <c r="BK28" s="204"/>
      <c r="BL28" s="199"/>
      <c r="BM28" s="199"/>
      <c r="BN28" s="200"/>
      <c r="BO28" s="201"/>
      <c r="BP28" s="199"/>
      <c r="BQ28" s="199"/>
      <c r="BR28" s="202"/>
      <c r="BS28" s="202"/>
      <c r="BT28" s="202"/>
      <c r="BU28" s="199"/>
      <c r="BV28" s="199"/>
      <c r="BY28" s="204"/>
      <c r="BZ28" s="204"/>
      <c r="CA28" s="204"/>
      <c r="CB28" s="204"/>
      <c r="CC28" s="199"/>
      <c r="CD28" s="199"/>
      <c r="CE28" s="200"/>
      <c r="CF28" s="201"/>
      <c r="CG28" s="199"/>
      <c r="CH28" s="199"/>
      <c r="CI28" s="202"/>
      <c r="CJ28" s="202"/>
      <c r="CK28" s="202"/>
      <c r="CL28" s="199"/>
      <c r="CM28" s="199"/>
      <c r="CP28" s="204"/>
      <c r="CQ28" s="204"/>
      <c r="CR28" s="204"/>
      <c r="CS28" s="204"/>
      <c r="CT28" s="199"/>
      <c r="CU28" s="199"/>
      <c r="CV28" s="200"/>
      <c r="CW28" s="201"/>
      <c r="CX28" s="199"/>
      <c r="CY28" s="199"/>
      <c r="CZ28" s="202"/>
      <c r="DA28" s="202"/>
      <c r="DB28" s="202"/>
      <c r="DC28" s="199"/>
      <c r="DD28" s="199"/>
      <c r="DG28" s="204"/>
      <c r="DH28" s="204"/>
      <c r="DI28" s="204"/>
      <c r="DJ28" s="204"/>
      <c r="DK28" s="199"/>
      <c r="DL28" s="199"/>
      <c r="DM28" s="200"/>
      <c r="DN28" s="201"/>
      <c r="DO28" s="199"/>
      <c r="DP28" s="199"/>
      <c r="DQ28" s="202"/>
      <c r="DR28" s="202"/>
      <c r="DS28" s="202"/>
      <c r="DT28" s="199"/>
      <c r="DU28" s="199"/>
      <c r="DX28" s="204"/>
      <c r="DY28" s="204"/>
      <c r="DZ28" s="204"/>
      <c r="EA28" s="204"/>
      <c r="EB28" s="199"/>
      <c r="EC28" s="199"/>
      <c r="ED28" s="200"/>
      <c r="EE28" s="201"/>
      <c r="EF28" s="199"/>
      <c r="EG28" s="199"/>
      <c r="EH28" s="202"/>
      <c r="EI28" s="202"/>
      <c r="EJ28" s="202"/>
      <c r="EK28" s="199"/>
      <c r="EL28" s="199"/>
      <c r="EO28" s="204"/>
      <c r="EP28" s="204"/>
      <c r="EQ28" s="204"/>
      <c r="ER28" s="204"/>
      <c r="ES28" s="199"/>
      <c r="ET28" s="199"/>
      <c r="EU28" s="200"/>
      <c r="EV28" s="201"/>
      <c r="EW28" s="199"/>
      <c r="EX28" s="199"/>
      <c r="EY28" s="202"/>
      <c r="EZ28" s="202"/>
      <c r="FA28" s="202"/>
      <c r="FB28" s="199"/>
      <c r="FC28" s="199"/>
      <c r="FF28" s="204"/>
      <c r="FG28" s="204"/>
      <c r="FH28" s="204"/>
      <c r="FI28" s="204"/>
      <c r="FJ28" s="199"/>
      <c r="FK28" s="199"/>
      <c r="FL28" s="200"/>
      <c r="FM28" s="201"/>
      <c r="FN28" s="199"/>
      <c r="FO28" s="199"/>
      <c r="FP28" s="202"/>
      <c r="FQ28" s="202"/>
      <c r="FR28" s="202"/>
      <c r="FS28" s="199"/>
      <c r="FT28" s="199"/>
      <c r="FW28" s="204"/>
      <c r="FX28" s="204"/>
      <c r="FY28" s="204"/>
      <c r="FZ28" s="204"/>
      <c r="GA28" s="199"/>
      <c r="GB28" s="199"/>
      <c r="GC28" s="200"/>
      <c r="GD28" s="201"/>
      <c r="GE28" s="199"/>
      <c r="GF28" s="199"/>
      <c r="GG28" s="202"/>
      <c r="GH28" s="202"/>
      <c r="GI28" s="202"/>
      <c r="GJ28" s="199"/>
      <c r="GK28" s="199"/>
      <c r="GN28" s="204"/>
      <c r="GO28" s="204"/>
      <c r="GP28" s="204"/>
      <c r="GQ28" s="204"/>
      <c r="GR28" s="199"/>
      <c r="GS28" s="199"/>
      <c r="GT28" s="200"/>
      <c r="GU28" s="201"/>
      <c r="GV28" s="199"/>
      <c r="GW28" s="199"/>
      <c r="GX28" s="202"/>
      <c r="GY28" s="202"/>
      <c r="GZ28" s="202"/>
      <c r="HA28" s="199"/>
      <c r="HB28" s="199"/>
      <c r="HE28" s="204"/>
      <c r="HF28" s="204"/>
      <c r="HG28" s="204"/>
      <c r="HH28" s="204"/>
      <c r="HI28" s="199"/>
      <c r="HJ28" s="199"/>
      <c r="HK28" s="200"/>
      <c r="HL28" s="201"/>
      <c r="HM28" s="199"/>
      <c r="HN28" s="199"/>
      <c r="HO28" s="202"/>
      <c r="HP28" s="202"/>
      <c r="HQ28" s="202"/>
      <c r="HR28" s="199"/>
      <c r="HS28" s="199"/>
      <c r="HV28" s="204"/>
      <c r="HW28" s="204"/>
      <c r="HX28" s="204"/>
      <c r="HY28" s="204"/>
      <c r="HZ28" s="199"/>
      <c r="IA28" s="199"/>
      <c r="IB28" s="200"/>
      <c r="IC28" s="201"/>
      <c r="ID28" s="199"/>
      <c r="IE28" s="199"/>
      <c r="IF28" s="202"/>
      <c r="IG28" s="202"/>
      <c r="IH28" s="202"/>
      <c r="II28" s="199"/>
      <c r="IJ28" s="199"/>
      <c r="IM28" s="204"/>
    </row>
    <row r="29" spans="1:247" s="203" customFormat="1" ht="64.5" customHeight="1">
      <c r="A29" s="82" t="s">
        <v>7569</v>
      </c>
      <c r="B29" s="83" t="s">
        <v>7570</v>
      </c>
      <c r="C29" s="83" t="s">
        <v>7570</v>
      </c>
      <c r="D29" s="83" t="s">
        <v>7571</v>
      </c>
      <c r="E29" s="84" t="str">
        <f>M29&amp;N29</f>
        <v>岩国市周東町上久原123</v>
      </c>
      <c r="F29" s="84" t="s">
        <v>4766</v>
      </c>
      <c r="G29" s="85">
        <v>44652</v>
      </c>
      <c r="H29" s="115">
        <v>30</v>
      </c>
      <c r="I29" s="84" t="s">
        <v>7572</v>
      </c>
      <c r="J29" s="86" t="s">
        <v>3838</v>
      </c>
      <c r="K29" s="108" t="s">
        <v>3833</v>
      </c>
      <c r="L29" s="109" t="s">
        <v>1521</v>
      </c>
      <c r="M29" s="109" t="s">
        <v>1522</v>
      </c>
      <c r="N29" s="110" t="s">
        <v>7573</v>
      </c>
      <c r="O29" s="110" t="s">
        <v>7778</v>
      </c>
      <c r="P29" s="111" t="s">
        <v>236</v>
      </c>
      <c r="Q29" s="149" t="s">
        <v>3561</v>
      </c>
      <c r="R29" s="204"/>
      <c r="S29" s="202"/>
      <c r="T29" s="202"/>
      <c r="U29" s="202"/>
      <c r="V29" s="199"/>
      <c r="W29" s="199"/>
      <c r="Z29" s="204"/>
      <c r="AA29" s="204"/>
      <c r="AB29" s="204"/>
      <c r="AC29" s="204"/>
      <c r="AD29" s="199"/>
      <c r="AE29" s="199"/>
      <c r="AF29" s="200"/>
      <c r="AG29" s="201"/>
      <c r="AH29" s="199"/>
      <c r="AI29" s="199"/>
      <c r="AJ29" s="202"/>
      <c r="AK29" s="202"/>
      <c r="AL29" s="202"/>
      <c r="AM29" s="199"/>
      <c r="AN29" s="199"/>
      <c r="AQ29" s="204"/>
      <c r="AR29" s="204"/>
      <c r="AS29" s="204"/>
      <c r="AT29" s="204"/>
      <c r="AU29" s="199"/>
      <c r="AV29" s="199"/>
      <c r="AW29" s="200"/>
      <c r="AX29" s="201"/>
      <c r="AY29" s="199"/>
      <c r="AZ29" s="199"/>
      <c r="BA29" s="202"/>
      <c r="BB29" s="202"/>
      <c r="BC29" s="202"/>
      <c r="BD29" s="199"/>
      <c r="BE29" s="199"/>
      <c r="BH29" s="204"/>
      <c r="BI29" s="204"/>
      <c r="BJ29" s="204"/>
      <c r="BK29" s="204"/>
      <c r="BL29" s="199"/>
      <c r="BM29" s="199"/>
      <c r="BN29" s="200"/>
      <c r="BO29" s="201"/>
      <c r="BP29" s="199"/>
      <c r="BQ29" s="199"/>
      <c r="BR29" s="202"/>
      <c r="BS29" s="202"/>
      <c r="BT29" s="202"/>
      <c r="BU29" s="199"/>
      <c r="BV29" s="199"/>
      <c r="BY29" s="204"/>
      <c r="BZ29" s="204"/>
      <c r="CA29" s="204"/>
      <c r="CB29" s="204"/>
      <c r="CC29" s="199"/>
      <c r="CD29" s="199"/>
      <c r="CE29" s="200"/>
      <c r="CF29" s="201"/>
      <c r="CG29" s="199"/>
      <c r="CH29" s="199"/>
      <c r="CI29" s="202"/>
      <c r="CJ29" s="202"/>
      <c r="CK29" s="202"/>
      <c r="CL29" s="199"/>
      <c r="CM29" s="199"/>
      <c r="CP29" s="204"/>
      <c r="CQ29" s="204"/>
      <c r="CR29" s="204"/>
      <c r="CS29" s="204"/>
      <c r="CT29" s="199"/>
      <c r="CU29" s="199"/>
      <c r="CV29" s="200"/>
      <c r="CW29" s="201"/>
      <c r="CX29" s="199"/>
      <c r="CY29" s="199"/>
      <c r="CZ29" s="202"/>
      <c r="DA29" s="202"/>
      <c r="DB29" s="202"/>
      <c r="DC29" s="199"/>
      <c r="DD29" s="199"/>
      <c r="DG29" s="204"/>
      <c r="DH29" s="204"/>
      <c r="DI29" s="204"/>
      <c r="DJ29" s="204"/>
      <c r="DK29" s="199"/>
      <c r="DL29" s="199"/>
      <c r="DM29" s="200"/>
      <c r="DN29" s="201"/>
      <c r="DO29" s="199"/>
      <c r="DP29" s="199"/>
      <c r="DQ29" s="202"/>
      <c r="DR29" s="202"/>
      <c r="DS29" s="202"/>
      <c r="DT29" s="199"/>
      <c r="DU29" s="199"/>
      <c r="DX29" s="204"/>
      <c r="DY29" s="204"/>
      <c r="DZ29" s="204"/>
      <c r="EA29" s="204"/>
      <c r="EB29" s="199"/>
      <c r="EC29" s="199"/>
      <c r="ED29" s="200"/>
      <c r="EE29" s="201"/>
      <c r="EF29" s="199"/>
      <c r="EG29" s="199"/>
      <c r="EH29" s="202"/>
      <c r="EI29" s="202"/>
      <c r="EJ29" s="202"/>
      <c r="EK29" s="199"/>
      <c r="EL29" s="199"/>
      <c r="EO29" s="204"/>
      <c r="EP29" s="204"/>
      <c r="EQ29" s="204"/>
      <c r="ER29" s="204"/>
      <c r="ES29" s="199"/>
      <c r="ET29" s="199"/>
      <c r="EU29" s="200"/>
      <c r="EV29" s="201"/>
      <c r="EW29" s="199"/>
      <c r="EX29" s="199"/>
      <c r="EY29" s="202"/>
      <c r="EZ29" s="202"/>
      <c r="FA29" s="202"/>
      <c r="FB29" s="199"/>
      <c r="FC29" s="199"/>
      <c r="FF29" s="204"/>
      <c r="FG29" s="204"/>
      <c r="FH29" s="204"/>
      <c r="FI29" s="204"/>
      <c r="FJ29" s="199"/>
      <c r="FK29" s="199"/>
      <c r="FL29" s="200"/>
      <c r="FM29" s="201"/>
      <c r="FN29" s="199"/>
      <c r="FO29" s="199"/>
      <c r="FP29" s="202"/>
      <c r="FQ29" s="202"/>
      <c r="FR29" s="202"/>
      <c r="FS29" s="199"/>
      <c r="FT29" s="199"/>
      <c r="FW29" s="204"/>
      <c r="FX29" s="204"/>
      <c r="FY29" s="204"/>
      <c r="FZ29" s="204"/>
      <c r="GA29" s="199"/>
      <c r="GB29" s="199"/>
      <c r="GC29" s="200"/>
      <c r="GD29" s="201"/>
      <c r="GE29" s="199"/>
      <c r="GF29" s="199"/>
      <c r="GG29" s="202"/>
      <c r="GH29" s="202"/>
      <c r="GI29" s="202"/>
      <c r="GJ29" s="199"/>
      <c r="GK29" s="199"/>
      <c r="GN29" s="204"/>
      <c r="GO29" s="204"/>
      <c r="GP29" s="204"/>
      <c r="GQ29" s="204"/>
      <c r="GR29" s="199"/>
      <c r="GS29" s="199"/>
      <c r="GT29" s="200"/>
      <c r="GU29" s="201"/>
      <c r="GV29" s="199"/>
      <c r="GW29" s="199"/>
      <c r="GX29" s="202"/>
      <c r="GY29" s="202"/>
      <c r="GZ29" s="202"/>
      <c r="HA29" s="199"/>
      <c r="HB29" s="199"/>
      <c r="HE29" s="204"/>
      <c r="HF29" s="204"/>
      <c r="HG29" s="204"/>
      <c r="HH29" s="204"/>
      <c r="HI29" s="199"/>
      <c r="HJ29" s="199"/>
      <c r="HK29" s="200"/>
      <c r="HL29" s="201"/>
      <c r="HM29" s="199"/>
      <c r="HN29" s="199"/>
      <c r="HO29" s="202"/>
      <c r="HP29" s="202"/>
      <c r="HQ29" s="202"/>
      <c r="HR29" s="199"/>
      <c r="HS29" s="199"/>
      <c r="HV29" s="204"/>
      <c r="HW29" s="204"/>
      <c r="HX29" s="204"/>
      <c r="HY29" s="204"/>
      <c r="HZ29" s="199"/>
      <c r="IA29" s="199"/>
      <c r="IB29" s="200"/>
      <c r="IC29" s="201"/>
      <c r="ID29" s="199"/>
      <c r="IE29" s="199"/>
      <c r="IF29" s="202"/>
      <c r="IG29" s="202"/>
      <c r="IH29" s="202"/>
      <c r="II29" s="199"/>
      <c r="IJ29" s="199"/>
      <c r="IM29" s="204"/>
    </row>
    <row r="30" spans="1:247" s="203" customFormat="1" ht="39" customHeight="1">
      <c r="A30" s="428" t="s">
        <v>8618</v>
      </c>
      <c r="B30" s="332" t="s">
        <v>8619</v>
      </c>
      <c r="C30" s="332" t="s">
        <v>8619</v>
      </c>
      <c r="D30" s="332" t="s">
        <v>8620</v>
      </c>
      <c r="E30" s="333" t="str">
        <f>M30&amp;N30</f>
        <v>岩国市玖珂町11361</v>
      </c>
      <c r="F30" s="333" t="s">
        <v>8621</v>
      </c>
      <c r="G30" s="334">
        <v>45383</v>
      </c>
      <c r="H30" s="335">
        <v>50</v>
      </c>
      <c r="I30" s="333" t="s">
        <v>8622</v>
      </c>
      <c r="J30" s="336" t="s">
        <v>3838</v>
      </c>
      <c r="K30" s="108" t="s">
        <v>3833</v>
      </c>
      <c r="L30" s="109" t="s">
        <v>2</v>
      </c>
      <c r="M30" s="109" t="s">
        <v>1522</v>
      </c>
      <c r="N30" s="110" t="s">
        <v>8623</v>
      </c>
      <c r="O30" s="110" t="s">
        <v>5786</v>
      </c>
      <c r="P30" s="111" t="s">
        <v>236</v>
      </c>
      <c r="Q30" s="149" t="s">
        <v>3561</v>
      </c>
      <c r="R30" s="204"/>
      <c r="S30" s="202"/>
      <c r="T30" s="202"/>
      <c r="U30" s="202"/>
      <c r="V30" s="199"/>
      <c r="W30" s="199"/>
      <c r="Z30" s="204"/>
      <c r="AA30" s="204"/>
      <c r="AB30" s="204"/>
      <c r="AC30" s="204"/>
      <c r="AD30" s="199"/>
      <c r="AE30" s="199"/>
      <c r="AF30" s="200"/>
      <c r="AG30" s="201"/>
      <c r="AH30" s="199"/>
      <c r="AI30" s="199"/>
      <c r="AJ30" s="202"/>
      <c r="AK30" s="202"/>
      <c r="AL30" s="202"/>
      <c r="AM30" s="199"/>
      <c r="AN30" s="199"/>
      <c r="AQ30" s="204"/>
      <c r="AR30" s="204"/>
      <c r="AS30" s="204"/>
      <c r="AT30" s="204"/>
      <c r="AU30" s="199"/>
      <c r="AV30" s="199"/>
      <c r="AW30" s="200"/>
      <c r="AX30" s="201"/>
      <c r="AY30" s="199"/>
      <c r="AZ30" s="199"/>
      <c r="BA30" s="202"/>
      <c r="BB30" s="202"/>
      <c r="BC30" s="202"/>
      <c r="BD30" s="199"/>
      <c r="BE30" s="199"/>
      <c r="BH30" s="204"/>
      <c r="BI30" s="204"/>
      <c r="BJ30" s="204"/>
      <c r="BK30" s="204"/>
      <c r="BL30" s="199"/>
      <c r="BM30" s="199"/>
      <c r="BN30" s="200"/>
      <c r="BO30" s="201"/>
      <c r="BP30" s="199"/>
      <c r="BQ30" s="199"/>
      <c r="BR30" s="202"/>
      <c r="BS30" s="202"/>
      <c r="BT30" s="202"/>
      <c r="BU30" s="199"/>
      <c r="BV30" s="199"/>
      <c r="BY30" s="204"/>
      <c r="BZ30" s="204"/>
      <c r="CA30" s="204"/>
      <c r="CB30" s="204"/>
      <c r="CC30" s="199"/>
      <c r="CD30" s="199"/>
      <c r="CE30" s="200"/>
      <c r="CF30" s="201"/>
      <c r="CG30" s="199"/>
      <c r="CH30" s="199"/>
      <c r="CI30" s="202"/>
      <c r="CJ30" s="202"/>
      <c r="CK30" s="202"/>
      <c r="CL30" s="199"/>
      <c r="CM30" s="199"/>
      <c r="CP30" s="204"/>
      <c r="CQ30" s="204"/>
      <c r="CR30" s="204"/>
      <c r="CS30" s="204"/>
      <c r="CT30" s="199"/>
      <c r="CU30" s="199"/>
      <c r="CV30" s="200"/>
      <c r="CW30" s="201"/>
      <c r="CX30" s="199"/>
      <c r="CY30" s="199"/>
      <c r="CZ30" s="202"/>
      <c r="DA30" s="202"/>
      <c r="DB30" s="202"/>
      <c r="DC30" s="199"/>
      <c r="DD30" s="199"/>
      <c r="DG30" s="204"/>
      <c r="DH30" s="204"/>
      <c r="DI30" s="204"/>
      <c r="DJ30" s="204"/>
      <c r="DK30" s="199"/>
      <c r="DL30" s="199"/>
      <c r="DM30" s="200"/>
      <c r="DN30" s="201"/>
      <c r="DO30" s="199"/>
      <c r="DP30" s="199"/>
      <c r="DQ30" s="202"/>
      <c r="DR30" s="202"/>
      <c r="DS30" s="202"/>
      <c r="DT30" s="199"/>
      <c r="DU30" s="199"/>
      <c r="DX30" s="204"/>
      <c r="DY30" s="204"/>
      <c r="DZ30" s="204"/>
      <c r="EA30" s="204"/>
      <c r="EB30" s="199"/>
      <c r="EC30" s="199"/>
      <c r="ED30" s="200"/>
      <c r="EE30" s="201"/>
      <c r="EF30" s="199"/>
      <c r="EG30" s="199"/>
      <c r="EH30" s="202"/>
      <c r="EI30" s="202"/>
      <c r="EJ30" s="202"/>
      <c r="EK30" s="199"/>
      <c r="EL30" s="199"/>
      <c r="EO30" s="204"/>
      <c r="EP30" s="204"/>
      <c r="EQ30" s="204"/>
      <c r="ER30" s="204"/>
      <c r="ES30" s="199"/>
      <c r="ET30" s="199"/>
      <c r="EU30" s="200"/>
      <c r="EV30" s="201"/>
      <c r="EW30" s="199"/>
      <c r="EX30" s="199"/>
      <c r="EY30" s="202"/>
      <c r="EZ30" s="202"/>
      <c r="FA30" s="202"/>
      <c r="FB30" s="199"/>
      <c r="FC30" s="199"/>
      <c r="FF30" s="204"/>
      <c r="FG30" s="204"/>
      <c r="FH30" s="204"/>
      <c r="FI30" s="204"/>
      <c r="FJ30" s="199"/>
      <c r="FK30" s="199"/>
      <c r="FL30" s="200"/>
      <c r="FM30" s="201"/>
      <c r="FN30" s="199"/>
      <c r="FO30" s="199"/>
      <c r="FP30" s="202"/>
      <c r="FQ30" s="202"/>
      <c r="FR30" s="202"/>
      <c r="FS30" s="199"/>
      <c r="FT30" s="199"/>
      <c r="FW30" s="204"/>
      <c r="FX30" s="204"/>
      <c r="FY30" s="204"/>
      <c r="FZ30" s="204"/>
      <c r="GA30" s="199"/>
      <c r="GB30" s="199"/>
      <c r="GC30" s="200"/>
      <c r="GD30" s="201"/>
      <c r="GE30" s="199"/>
      <c r="GF30" s="199"/>
      <c r="GG30" s="202"/>
      <c r="GH30" s="202"/>
      <c r="GI30" s="202"/>
      <c r="GJ30" s="199"/>
      <c r="GK30" s="199"/>
      <c r="GN30" s="204"/>
      <c r="GO30" s="204"/>
      <c r="GP30" s="204"/>
      <c r="GQ30" s="204"/>
      <c r="GR30" s="199"/>
      <c r="GS30" s="199"/>
      <c r="GT30" s="200"/>
      <c r="GU30" s="201"/>
      <c r="GV30" s="199"/>
      <c r="GW30" s="199"/>
      <c r="GX30" s="202"/>
      <c r="GY30" s="202"/>
      <c r="GZ30" s="202"/>
      <c r="HA30" s="199"/>
      <c r="HB30" s="199"/>
      <c r="HE30" s="204"/>
      <c r="HF30" s="204"/>
      <c r="HG30" s="204"/>
      <c r="HH30" s="204"/>
      <c r="HI30" s="199"/>
      <c r="HJ30" s="199"/>
      <c r="HK30" s="200"/>
      <c r="HL30" s="201"/>
      <c r="HM30" s="199"/>
      <c r="HN30" s="199"/>
      <c r="HO30" s="202"/>
      <c r="HP30" s="202"/>
      <c r="HQ30" s="202"/>
      <c r="HR30" s="199"/>
      <c r="HS30" s="199"/>
      <c r="HV30" s="204"/>
      <c r="HW30" s="204"/>
      <c r="HX30" s="204"/>
      <c r="HY30" s="204"/>
      <c r="HZ30" s="199"/>
      <c r="IA30" s="199"/>
      <c r="IB30" s="200"/>
      <c r="IC30" s="201"/>
      <c r="ID30" s="199"/>
      <c r="IE30" s="199"/>
      <c r="IF30" s="202"/>
      <c r="IG30" s="202"/>
      <c r="IH30" s="202"/>
      <c r="II30" s="199"/>
      <c r="IJ30" s="199"/>
      <c r="IM30" s="204"/>
    </row>
    <row r="31" spans="1:247" s="203" customFormat="1" ht="39" customHeight="1">
      <c r="A31" s="380" t="s">
        <v>3835</v>
      </c>
      <c r="B31" s="381" t="s">
        <v>6981</v>
      </c>
      <c r="C31" s="381" t="s">
        <v>6981</v>
      </c>
      <c r="D31" s="381" t="s">
        <v>7192</v>
      </c>
      <c r="E31" s="337" t="str">
        <f>M31&amp;N31</f>
        <v>光市三井6-18-1</v>
      </c>
      <c r="F31" s="337" t="s">
        <v>1013</v>
      </c>
      <c r="G31" s="382">
        <v>43252</v>
      </c>
      <c r="H31" s="383">
        <v>18</v>
      </c>
      <c r="I31" s="337" t="s">
        <v>2288</v>
      </c>
      <c r="J31" s="384" t="s">
        <v>3834</v>
      </c>
      <c r="K31" s="108" t="s">
        <v>3833</v>
      </c>
      <c r="L31" s="109" t="s">
        <v>2691</v>
      </c>
      <c r="M31" s="109" t="s">
        <v>2692</v>
      </c>
      <c r="N31" s="110" t="s">
        <v>2111</v>
      </c>
      <c r="O31" s="110" t="s">
        <v>7193</v>
      </c>
      <c r="P31" s="111" t="s">
        <v>236</v>
      </c>
      <c r="Q31" s="149" t="s">
        <v>3561</v>
      </c>
      <c r="R31" s="204"/>
      <c r="S31" s="202"/>
      <c r="T31" s="202"/>
      <c r="U31" s="202"/>
      <c r="V31" s="199"/>
      <c r="W31" s="199"/>
      <c r="Z31" s="204"/>
      <c r="AA31" s="204"/>
      <c r="AB31" s="204"/>
      <c r="AC31" s="204"/>
      <c r="AD31" s="199"/>
      <c r="AE31" s="199"/>
      <c r="AF31" s="200"/>
      <c r="AG31" s="201"/>
      <c r="AH31" s="199"/>
      <c r="AI31" s="199"/>
      <c r="AJ31" s="202"/>
      <c r="AK31" s="202"/>
      <c r="AL31" s="202"/>
      <c r="AM31" s="199"/>
      <c r="AN31" s="199"/>
      <c r="AQ31" s="204"/>
      <c r="AR31" s="204"/>
      <c r="AS31" s="204"/>
      <c r="AT31" s="204"/>
      <c r="AU31" s="199"/>
      <c r="AV31" s="199"/>
      <c r="AW31" s="200"/>
      <c r="AX31" s="201"/>
      <c r="AY31" s="199"/>
      <c r="AZ31" s="199"/>
      <c r="BA31" s="202"/>
      <c r="BB31" s="202"/>
      <c r="BC31" s="202"/>
      <c r="BD31" s="199"/>
      <c r="BE31" s="199"/>
      <c r="BH31" s="204"/>
      <c r="BI31" s="204"/>
      <c r="BJ31" s="204"/>
      <c r="BK31" s="204"/>
      <c r="BL31" s="199"/>
      <c r="BM31" s="199"/>
      <c r="BN31" s="200"/>
      <c r="BO31" s="201"/>
      <c r="BP31" s="199"/>
      <c r="BQ31" s="199"/>
      <c r="BR31" s="202"/>
      <c r="BS31" s="202"/>
      <c r="BT31" s="202"/>
      <c r="BU31" s="199"/>
      <c r="BV31" s="199"/>
      <c r="BY31" s="204"/>
      <c r="BZ31" s="204"/>
      <c r="CA31" s="204"/>
      <c r="CB31" s="204"/>
      <c r="CC31" s="199"/>
      <c r="CD31" s="199"/>
      <c r="CE31" s="200"/>
      <c r="CF31" s="201"/>
      <c r="CG31" s="199"/>
      <c r="CH31" s="199"/>
      <c r="CI31" s="202"/>
      <c r="CJ31" s="202"/>
      <c r="CK31" s="202"/>
      <c r="CL31" s="199"/>
      <c r="CM31" s="199"/>
      <c r="CP31" s="204"/>
      <c r="CQ31" s="204"/>
      <c r="CR31" s="204"/>
      <c r="CS31" s="204"/>
      <c r="CT31" s="199"/>
      <c r="CU31" s="199"/>
      <c r="CV31" s="200"/>
      <c r="CW31" s="201"/>
      <c r="CX31" s="199"/>
      <c r="CY31" s="199"/>
      <c r="CZ31" s="202"/>
      <c r="DA31" s="202"/>
      <c r="DB31" s="202"/>
      <c r="DC31" s="199"/>
      <c r="DD31" s="199"/>
      <c r="DG31" s="204"/>
      <c r="DH31" s="204"/>
      <c r="DI31" s="204"/>
      <c r="DJ31" s="204"/>
      <c r="DK31" s="199"/>
      <c r="DL31" s="199"/>
      <c r="DM31" s="200"/>
      <c r="DN31" s="201"/>
      <c r="DO31" s="199"/>
      <c r="DP31" s="199"/>
      <c r="DQ31" s="202"/>
      <c r="DR31" s="202"/>
      <c r="DS31" s="202"/>
      <c r="DT31" s="199"/>
      <c r="DU31" s="199"/>
      <c r="DX31" s="204"/>
      <c r="DY31" s="204"/>
      <c r="DZ31" s="204"/>
      <c r="EA31" s="204"/>
      <c r="EB31" s="199"/>
      <c r="EC31" s="199"/>
      <c r="ED31" s="200"/>
      <c r="EE31" s="201"/>
      <c r="EF31" s="199"/>
      <c r="EG31" s="199"/>
      <c r="EH31" s="202"/>
      <c r="EI31" s="202"/>
      <c r="EJ31" s="202"/>
      <c r="EK31" s="199"/>
      <c r="EL31" s="199"/>
      <c r="EO31" s="204"/>
      <c r="EP31" s="204"/>
      <c r="EQ31" s="204"/>
      <c r="ER31" s="204"/>
      <c r="ES31" s="199"/>
      <c r="ET31" s="199"/>
      <c r="EU31" s="200"/>
      <c r="EV31" s="201"/>
      <c r="EW31" s="199"/>
      <c r="EX31" s="199"/>
      <c r="EY31" s="202"/>
      <c r="EZ31" s="202"/>
      <c r="FA31" s="202"/>
      <c r="FB31" s="199"/>
      <c r="FC31" s="199"/>
      <c r="FF31" s="204"/>
      <c r="FG31" s="204"/>
      <c r="FH31" s="204"/>
      <c r="FI31" s="204"/>
      <c r="FJ31" s="199"/>
      <c r="FK31" s="199"/>
      <c r="FL31" s="200"/>
      <c r="FM31" s="201"/>
      <c r="FN31" s="199"/>
      <c r="FO31" s="199"/>
      <c r="FP31" s="202"/>
      <c r="FQ31" s="202"/>
      <c r="FR31" s="202"/>
      <c r="FS31" s="199"/>
      <c r="FT31" s="199"/>
      <c r="FW31" s="204"/>
      <c r="FX31" s="204"/>
      <c r="FY31" s="204"/>
      <c r="FZ31" s="204"/>
      <c r="GA31" s="199"/>
      <c r="GB31" s="199"/>
      <c r="GC31" s="200"/>
      <c r="GD31" s="201"/>
      <c r="GE31" s="199"/>
      <c r="GF31" s="199"/>
      <c r="GG31" s="202"/>
      <c r="GH31" s="202"/>
      <c r="GI31" s="202"/>
      <c r="GJ31" s="199"/>
      <c r="GK31" s="199"/>
      <c r="GN31" s="204"/>
      <c r="GO31" s="204"/>
      <c r="GP31" s="204"/>
      <c r="GQ31" s="204"/>
      <c r="GR31" s="199"/>
      <c r="GS31" s="199"/>
      <c r="GT31" s="200"/>
      <c r="GU31" s="201"/>
      <c r="GV31" s="199"/>
      <c r="GW31" s="199"/>
      <c r="GX31" s="202"/>
      <c r="GY31" s="202"/>
      <c r="GZ31" s="202"/>
      <c r="HA31" s="199"/>
      <c r="HB31" s="199"/>
      <c r="HE31" s="204"/>
      <c r="HF31" s="204"/>
      <c r="HG31" s="204"/>
      <c r="HH31" s="204"/>
      <c r="HI31" s="199"/>
      <c r="HJ31" s="199"/>
      <c r="HK31" s="200"/>
      <c r="HL31" s="201"/>
      <c r="HM31" s="199"/>
      <c r="HN31" s="199"/>
      <c r="HO31" s="202"/>
      <c r="HP31" s="202"/>
      <c r="HQ31" s="202"/>
      <c r="HR31" s="199"/>
      <c r="HS31" s="199"/>
      <c r="HV31" s="204"/>
      <c r="HW31" s="204"/>
      <c r="HX31" s="204"/>
      <c r="HY31" s="204"/>
      <c r="HZ31" s="199"/>
      <c r="IA31" s="199"/>
      <c r="IB31" s="200"/>
      <c r="IC31" s="201"/>
      <c r="ID31" s="199"/>
      <c r="IE31" s="199"/>
      <c r="IF31" s="202"/>
      <c r="IG31" s="202"/>
      <c r="IH31" s="202"/>
      <c r="II31" s="199"/>
      <c r="IJ31" s="199"/>
      <c r="IM31" s="204"/>
    </row>
    <row r="32" spans="1:247" s="203" customFormat="1" ht="39" customHeight="1">
      <c r="A32" s="380" t="s">
        <v>8154</v>
      </c>
      <c r="B32" s="381" t="s">
        <v>8155</v>
      </c>
      <c r="C32" s="381" t="s">
        <v>8155</v>
      </c>
      <c r="D32" s="381" t="s">
        <v>8156</v>
      </c>
      <c r="E32" s="337" t="str">
        <f>M32&amp;N32</f>
        <v>光市中央3-2-26</v>
      </c>
      <c r="F32" s="337" t="s">
        <v>4727</v>
      </c>
      <c r="G32" s="382">
        <v>44986</v>
      </c>
      <c r="H32" s="383">
        <v>12</v>
      </c>
      <c r="I32" s="337" t="s">
        <v>8157</v>
      </c>
      <c r="J32" s="384" t="s">
        <v>3834</v>
      </c>
      <c r="K32" s="108" t="s">
        <v>3833</v>
      </c>
      <c r="L32" s="109" t="s">
        <v>2691</v>
      </c>
      <c r="M32" s="109" t="s">
        <v>2692</v>
      </c>
      <c r="N32" s="110" t="s">
        <v>8158</v>
      </c>
      <c r="O32" s="110" t="s">
        <v>8159</v>
      </c>
      <c r="P32" s="111" t="s">
        <v>236</v>
      </c>
      <c r="Q32" s="149" t="s">
        <v>3561</v>
      </c>
      <c r="R32" s="204"/>
      <c r="S32" s="202"/>
      <c r="T32" s="202"/>
      <c r="U32" s="202"/>
      <c r="V32" s="199"/>
      <c r="W32" s="199"/>
      <c r="Z32" s="204"/>
      <c r="AA32" s="204"/>
      <c r="AB32" s="204"/>
      <c r="AC32" s="204"/>
      <c r="AD32" s="199"/>
      <c r="AE32" s="199"/>
      <c r="AF32" s="200"/>
      <c r="AG32" s="201"/>
      <c r="AH32" s="199"/>
      <c r="AI32" s="199"/>
      <c r="AJ32" s="202"/>
      <c r="AK32" s="202"/>
      <c r="AL32" s="202"/>
      <c r="AM32" s="199"/>
      <c r="AN32" s="199"/>
      <c r="AQ32" s="204"/>
      <c r="AR32" s="204"/>
      <c r="AS32" s="204"/>
      <c r="AT32" s="204"/>
      <c r="AU32" s="199"/>
      <c r="AV32" s="199"/>
      <c r="AW32" s="200"/>
      <c r="AX32" s="201"/>
      <c r="AY32" s="199"/>
      <c r="AZ32" s="199"/>
      <c r="BA32" s="202"/>
      <c r="BB32" s="202"/>
      <c r="BC32" s="202"/>
      <c r="BD32" s="199"/>
      <c r="BE32" s="199"/>
      <c r="BH32" s="204"/>
      <c r="BI32" s="204"/>
      <c r="BJ32" s="204"/>
      <c r="BK32" s="204"/>
      <c r="BL32" s="199"/>
      <c r="BM32" s="199"/>
      <c r="BN32" s="200"/>
      <c r="BO32" s="201"/>
      <c r="BP32" s="199"/>
      <c r="BQ32" s="199"/>
      <c r="BR32" s="202"/>
      <c r="BS32" s="202"/>
      <c r="BT32" s="202"/>
      <c r="BU32" s="199"/>
      <c r="BV32" s="199"/>
      <c r="BY32" s="204"/>
      <c r="BZ32" s="204"/>
      <c r="CA32" s="204"/>
      <c r="CB32" s="204"/>
      <c r="CC32" s="199"/>
      <c r="CD32" s="199"/>
      <c r="CE32" s="200"/>
      <c r="CF32" s="201"/>
      <c r="CG32" s="199"/>
      <c r="CH32" s="199"/>
      <c r="CI32" s="202"/>
      <c r="CJ32" s="202"/>
      <c r="CK32" s="202"/>
      <c r="CL32" s="199"/>
      <c r="CM32" s="199"/>
      <c r="CP32" s="204"/>
      <c r="CQ32" s="204"/>
      <c r="CR32" s="204"/>
      <c r="CS32" s="204"/>
      <c r="CT32" s="199"/>
      <c r="CU32" s="199"/>
      <c r="CV32" s="200"/>
      <c r="CW32" s="201"/>
      <c r="CX32" s="199"/>
      <c r="CY32" s="199"/>
      <c r="CZ32" s="202"/>
      <c r="DA32" s="202"/>
      <c r="DB32" s="202"/>
      <c r="DC32" s="199"/>
      <c r="DD32" s="199"/>
      <c r="DG32" s="204"/>
      <c r="DH32" s="204"/>
      <c r="DI32" s="204"/>
      <c r="DJ32" s="204"/>
      <c r="DK32" s="199"/>
      <c r="DL32" s="199"/>
      <c r="DM32" s="200"/>
      <c r="DN32" s="201"/>
      <c r="DO32" s="199"/>
      <c r="DP32" s="199"/>
      <c r="DQ32" s="202"/>
      <c r="DR32" s="202"/>
      <c r="DS32" s="202"/>
      <c r="DT32" s="199"/>
      <c r="DU32" s="199"/>
      <c r="DX32" s="204"/>
      <c r="DY32" s="204"/>
      <c r="DZ32" s="204"/>
      <c r="EA32" s="204"/>
      <c r="EB32" s="199"/>
      <c r="EC32" s="199"/>
      <c r="ED32" s="200"/>
      <c r="EE32" s="201"/>
      <c r="EF32" s="199"/>
      <c r="EG32" s="199"/>
      <c r="EH32" s="202"/>
      <c r="EI32" s="202"/>
      <c r="EJ32" s="202"/>
      <c r="EK32" s="199"/>
      <c r="EL32" s="199"/>
      <c r="EO32" s="204"/>
      <c r="EP32" s="204"/>
      <c r="EQ32" s="204"/>
      <c r="ER32" s="204"/>
      <c r="ES32" s="199"/>
      <c r="ET32" s="199"/>
      <c r="EU32" s="200"/>
      <c r="EV32" s="201"/>
      <c r="EW32" s="199"/>
      <c r="EX32" s="199"/>
      <c r="EY32" s="202"/>
      <c r="EZ32" s="202"/>
      <c r="FA32" s="202"/>
      <c r="FB32" s="199"/>
      <c r="FC32" s="199"/>
      <c r="FF32" s="204"/>
      <c r="FG32" s="204"/>
      <c r="FH32" s="204"/>
      <c r="FI32" s="204"/>
      <c r="FJ32" s="199"/>
      <c r="FK32" s="199"/>
      <c r="FL32" s="200"/>
      <c r="FM32" s="201"/>
      <c r="FN32" s="199"/>
      <c r="FO32" s="199"/>
      <c r="FP32" s="202"/>
      <c r="FQ32" s="202"/>
      <c r="FR32" s="202"/>
      <c r="FS32" s="199"/>
      <c r="FT32" s="199"/>
      <c r="FW32" s="204"/>
      <c r="FX32" s="204"/>
      <c r="FY32" s="204"/>
      <c r="FZ32" s="204"/>
      <c r="GA32" s="199"/>
      <c r="GB32" s="199"/>
      <c r="GC32" s="200"/>
      <c r="GD32" s="201"/>
      <c r="GE32" s="199"/>
      <c r="GF32" s="199"/>
      <c r="GG32" s="202"/>
      <c r="GH32" s="202"/>
      <c r="GI32" s="202"/>
      <c r="GJ32" s="199"/>
      <c r="GK32" s="199"/>
      <c r="GN32" s="204"/>
      <c r="GO32" s="204"/>
      <c r="GP32" s="204"/>
      <c r="GQ32" s="204"/>
      <c r="GR32" s="199"/>
      <c r="GS32" s="199"/>
      <c r="GT32" s="200"/>
      <c r="GU32" s="201"/>
      <c r="GV32" s="199"/>
      <c r="GW32" s="199"/>
      <c r="GX32" s="202"/>
      <c r="GY32" s="202"/>
      <c r="GZ32" s="202"/>
      <c r="HA32" s="199"/>
      <c r="HB32" s="199"/>
      <c r="HE32" s="204"/>
      <c r="HF32" s="204"/>
      <c r="HG32" s="204"/>
      <c r="HH32" s="204"/>
      <c r="HI32" s="199"/>
      <c r="HJ32" s="199"/>
      <c r="HK32" s="200"/>
      <c r="HL32" s="201"/>
      <c r="HM32" s="199"/>
      <c r="HN32" s="199"/>
      <c r="HO32" s="202"/>
      <c r="HP32" s="202"/>
      <c r="HQ32" s="202"/>
      <c r="HR32" s="199"/>
      <c r="HS32" s="199"/>
      <c r="HV32" s="204"/>
      <c r="HW32" s="204"/>
      <c r="HX32" s="204"/>
      <c r="HY32" s="204"/>
      <c r="HZ32" s="199"/>
      <c r="IA32" s="199"/>
      <c r="IB32" s="200"/>
      <c r="IC32" s="201"/>
      <c r="ID32" s="199"/>
      <c r="IE32" s="199"/>
      <c r="IF32" s="202"/>
      <c r="IG32" s="202"/>
      <c r="IH32" s="202"/>
      <c r="II32" s="199"/>
      <c r="IJ32" s="199"/>
      <c r="IM32" s="204"/>
    </row>
    <row r="33" spans="1:247" s="203" customFormat="1" ht="39" customHeight="1">
      <c r="A33" s="380" t="s">
        <v>5762</v>
      </c>
      <c r="B33" s="381" t="s">
        <v>5761</v>
      </c>
      <c r="C33" s="381" t="s">
        <v>5761</v>
      </c>
      <c r="D33" s="381" t="s">
        <v>3873</v>
      </c>
      <c r="E33" s="337" t="s">
        <v>5760</v>
      </c>
      <c r="F33" s="337" t="s">
        <v>5759</v>
      </c>
      <c r="G33" s="382">
        <v>43922</v>
      </c>
      <c r="H33" s="383">
        <v>46</v>
      </c>
      <c r="I33" s="337" t="s">
        <v>5758</v>
      </c>
      <c r="J33" s="81" t="s">
        <v>3838</v>
      </c>
      <c r="K33" s="108" t="s">
        <v>3833</v>
      </c>
      <c r="L33" s="109" t="s">
        <v>2697</v>
      </c>
      <c r="M33" s="109" t="s">
        <v>227</v>
      </c>
      <c r="N33" s="110" t="s">
        <v>5757</v>
      </c>
      <c r="O33" s="110" t="s">
        <v>5756</v>
      </c>
      <c r="P33" s="111" t="s">
        <v>236</v>
      </c>
      <c r="Q33" s="149" t="s">
        <v>3561</v>
      </c>
      <c r="R33" s="204"/>
      <c r="S33" s="202"/>
      <c r="T33" s="202"/>
      <c r="U33" s="202"/>
      <c r="V33" s="199"/>
      <c r="W33" s="199"/>
      <c r="Z33" s="204"/>
      <c r="AA33" s="204"/>
      <c r="AB33" s="204"/>
      <c r="AC33" s="204"/>
      <c r="AD33" s="199"/>
      <c r="AE33" s="199"/>
      <c r="AF33" s="200"/>
      <c r="AG33" s="201"/>
      <c r="AH33" s="199"/>
      <c r="AI33" s="199"/>
      <c r="AJ33" s="202"/>
      <c r="AK33" s="202"/>
      <c r="AL33" s="202"/>
      <c r="AM33" s="199"/>
      <c r="AN33" s="199"/>
      <c r="AQ33" s="204"/>
      <c r="AR33" s="204"/>
      <c r="AS33" s="204"/>
      <c r="AT33" s="204"/>
      <c r="AU33" s="199"/>
      <c r="AV33" s="199"/>
      <c r="AW33" s="200"/>
      <c r="AX33" s="201"/>
      <c r="AY33" s="199"/>
      <c r="AZ33" s="199"/>
      <c r="BA33" s="202"/>
      <c r="BB33" s="202"/>
      <c r="BC33" s="202"/>
      <c r="BD33" s="199"/>
      <c r="BE33" s="199"/>
      <c r="BH33" s="204"/>
      <c r="BI33" s="204"/>
      <c r="BJ33" s="204"/>
      <c r="BK33" s="204"/>
      <c r="BL33" s="199"/>
      <c r="BM33" s="199"/>
      <c r="BN33" s="200"/>
      <c r="BO33" s="201"/>
      <c r="BP33" s="199"/>
      <c r="BQ33" s="199"/>
      <c r="BR33" s="202"/>
      <c r="BS33" s="202"/>
      <c r="BT33" s="202"/>
      <c r="BU33" s="199"/>
      <c r="BV33" s="199"/>
      <c r="BY33" s="204"/>
      <c r="BZ33" s="204"/>
      <c r="CA33" s="204"/>
      <c r="CB33" s="204"/>
      <c r="CC33" s="199"/>
      <c r="CD33" s="199"/>
      <c r="CE33" s="200"/>
      <c r="CF33" s="201"/>
      <c r="CG33" s="199"/>
      <c r="CH33" s="199"/>
      <c r="CI33" s="202"/>
      <c r="CJ33" s="202"/>
      <c r="CK33" s="202"/>
      <c r="CL33" s="199"/>
      <c r="CM33" s="199"/>
      <c r="CP33" s="204"/>
      <c r="CQ33" s="204"/>
      <c r="CR33" s="204"/>
      <c r="CS33" s="204"/>
      <c r="CT33" s="199"/>
      <c r="CU33" s="199"/>
      <c r="CV33" s="200"/>
      <c r="CW33" s="201"/>
      <c r="CX33" s="199"/>
      <c r="CY33" s="199"/>
      <c r="CZ33" s="202"/>
      <c r="DA33" s="202"/>
      <c r="DB33" s="202"/>
      <c r="DC33" s="199"/>
      <c r="DD33" s="199"/>
      <c r="DG33" s="204"/>
      <c r="DH33" s="204"/>
      <c r="DI33" s="204"/>
      <c r="DJ33" s="204"/>
      <c r="DK33" s="199"/>
      <c r="DL33" s="199"/>
      <c r="DM33" s="200"/>
      <c r="DN33" s="201"/>
      <c r="DO33" s="199"/>
      <c r="DP33" s="199"/>
      <c r="DQ33" s="202"/>
      <c r="DR33" s="202"/>
      <c r="DS33" s="202"/>
      <c r="DT33" s="199"/>
      <c r="DU33" s="199"/>
      <c r="DX33" s="204"/>
      <c r="DY33" s="204"/>
      <c r="DZ33" s="204"/>
      <c r="EA33" s="204"/>
      <c r="EB33" s="199"/>
      <c r="EC33" s="199"/>
      <c r="ED33" s="200"/>
      <c r="EE33" s="201"/>
      <c r="EF33" s="199"/>
      <c r="EG33" s="199"/>
      <c r="EH33" s="202"/>
      <c r="EI33" s="202"/>
      <c r="EJ33" s="202"/>
      <c r="EK33" s="199"/>
      <c r="EL33" s="199"/>
      <c r="EO33" s="204"/>
      <c r="EP33" s="204"/>
      <c r="EQ33" s="204"/>
      <c r="ER33" s="204"/>
      <c r="ES33" s="199"/>
      <c r="ET33" s="199"/>
      <c r="EU33" s="200"/>
      <c r="EV33" s="201"/>
      <c r="EW33" s="199"/>
      <c r="EX33" s="199"/>
      <c r="EY33" s="202"/>
      <c r="EZ33" s="202"/>
      <c r="FA33" s="202"/>
      <c r="FB33" s="199"/>
      <c r="FC33" s="199"/>
      <c r="FF33" s="204"/>
      <c r="FG33" s="204"/>
      <c r="FH33" s="204"/>
      <c r="FI33" s="204"/>
      <c r="FJ33" s="199"/>
      <c r="FK33" s="199"/>
      <c r="FL33" s="200"/>
      <c r="FM33" s="201"/>
      <c r="FN33" s="199"/>
      <c r="FO33" s="199"/>
      <c r="FP33" s="202"/>
      <c r="FQ33" s="202"/>
      <c r="FR33" s="202"/>
      <c r="FS33" s="199"/>
      <c r="FT33" s="199"/>
      <c r="FW33" s="204"/>
      <c r="FX33" s="204"/>
      <c r="FY33" s="204"/>
      <c r="FZ33" s="204"/>
      <c r="GA33" s="199"/>
      <c r="GB33" s="199"/>
      <c r="GC33" s="200"/>
      <c r="GD33" s="201"/>
      <c r="GE33" s="199"/>
      <c r="GF33" s="199"/>
      <c r="GG33" s="202"/>
      <c r="GH33" s="202"/>
      <c r="GI33" s="202"/>
      <c r="GJ33" s="199"/>
      <c r="GK33" s="199"/>
      <c r="GN33" s="204"/>
      <c r="GO33" s="204"/>
      <c r="GP33" s="204"/>
      <c r="GQ33" s="204"/>
      <c r="GR33" s="199"/>
      <c r="GS33" s="199"/>
      <c r="GT33" s="200"/>
      <c r="GU33" s="201"/>
      <c r="GV33" s="199"/>
      <c r="GW33" s="199"/>
      <c r="GX33" s="202"/>
      <c r="GY33" s="202"/>
      <c r="GZ33" s="202"/>
      <c r="HA33" s="199"/>
      <c r="HB33" s="199"/>
      <c r="HE33" s="204"/>
      <c r="HF33" s="204"/>
      <c r="HG33" s="204"/>
      <c r="HH33" s="204"/>
      <c r="HI33" s="199"/>
      <c r="HJ33" s="199"/>
      <c r="HK33" s="200"/>
      <c r="HL33" s="201"/>
      <c r="HM33" s="199"/>
      <c r="HN33" s="199"/>
      <c r="HO33" s="202"/>
      <c r="HP33" s="202"/>
      <c r="HQ33" s="202"/>
      <c r="HR33" s="199"/>
      <c r="HS33" s="199"/>
      <c r="HV33" s="204"/>
      <c r="HW33" s="204"/>
      <c r="HX33" s="204"/>
      <c r="HY33" s="204"/>
      <c r="HZ33" s="199"/>
      <c r="IA33" s="199"/>
      <c r="IB33" s="200"/>
      <c r="IC33" s="201"/>
      <c r="ID33" s="199"/>
      <c r="IE33" s="199"/>
      <c r="IF33" s="202"/>
      <c r="IG33" s="202"/>
      <c r="IH33" s="202"/>
      <c r="II33" s="199"/>
      <c r="IJ33" s="199"/>
      <c r="IM33" s="204"/>
    </row>
    <row r="34" spans="1:247" s="203" customFormat="1" ht="39" customHeight="1">
      <c r="A34" s="380" t="s">
        <v>5755</v>
      </c>
      <c r="B34" s="381" t="s">
        <v>5754</v>
      </c>
      <c r="C34" s="381" t="s">
        <v>5754</v>
      </c>
      <c r="D34" s="381" t="s">
        <v>3737</v>
      </c>
      <c r="E34" s="337" t="s">
        <v>5753</v>
      </c>
      <c r="F34" s="337" t="s">
        <v>1029</v>
      </c>
      <c r="G34" s="382">
        <v>43922</v>
      </c>
      <c r="H34" s="383">
        <v>57</v>
      </c>
      <c r="I34" s="337" t="s">
        <v>2289</v>
      </c>
      <c r="J34" s="384" t="s">
        <v>3834</v>
      </c>
      <c r="K34" s="108" t="s">
        <v>3833</v>
      </c>
      <c r="L34" s="109" t="s">
        <v>1526</v>
      </c>
      <c r="M34" s="109" t="s">
        <v>97</v>
      </c>
      <c r="N34" s="110" t="s">
        <v>5752</v>
      </c>
      <c r="O34" s="110" t="s">
        <v>5751</v>
      </c>
      <c r="P34" s="111" t="s">
        <v>236</v>
      </c>
      <c r="Q34" s="149" t="s">
        <v>3561</v>
      </c>
      <c r="R34" s="204"/>
      <c r="S34" s="202"/>
      <c r="T34" s="202"/>
      <c r="U34" s="202"/>
      <c r="V34" s="199"/>
      <c r="W34" s="199"/>
      <c r="Z34" s="204"/>
      <c r="AA34" s="204"/>
      <c r="AB34" s="204"/>
      <c r="AC34" s="204"/>
      <c r="AD34" s="199"/>
      <c r="AE34" s="199"/>
      <c r="AF34" s="200"/>
      <c r="AG34" s="201"/>
      <c r="AH34" s="199"/>
      <c r="AI34" s="199"/>
      <c r="AJ34" s="202"/>
      <c r="AK34" s="202"/>
      <c r="AL34" s="202"/>
      <c r="AM34" s="199"/>
      <c r="AN34" s="199"/>
      <c r="AQ34" s="204"/>
      <c r="AR34" s="204"/>
      <c r="AS34" s="204"/>
      <c r="AT34" s="204"/>
      <c r="AU34" s="199"/>
      <c r="AV34" s="199"/>
      <c r="AW34" s="200"/>
      <c r="AX34" s="201"/>
      <c r="AY34" s="199"/>
      <c r="AZ34" s="199"/>
      <c r="BA34" s="202"/>
      <c r="BB34" s="202"/>
      <c r="BC34" s="202"/>
      <c r="BD34" s="199"/>
      <c r="BE34" s="199"/>
      <c r="BH34" s="204"/>
      <c r="BI34" s="204"/>
      <c r="BJ34" s="204"/>
      <c r="BK34" s="204"/>
      <c r="BL34" s="199"/>
      <c r="BM34" s="199"/>
      <c r="BN34" s="200"/>
      <c r="BO34" s="201"/>
      <c r="BP34" s="199"/>
      <c r="BQ34" s="199"/>
      <c r="BR34" s="202"/>
      <c r="BS34" s="202"/>
      <c r="BT34" s="202"/>
      <c r="BU34" s="199"/>
      <c r="BV34" s="199"/>
      <c r="BY34" s="204"/>
      <c r="BZ34" s="204"/>
      <c r="CA34" s="204"/>
      <c r="CB34" s="204"/>
      <c r="CC34" s="199"/>
      <c r="CD34" s="199"/>
      <c r="CE34" s="200"/>
      <c r="CF34" s="201"/>
      <c r="CG34" s="199"/>
      <c r="CH34" s="199"/>
      <c r="CI34" s="202"/>
      <c r="CJ34" s="202"/>
      <c r="CK34" s="202"/>
      <c r="CL34" s="199"/>
      <c r="CM34" s="199"/>
      <c r="CP34" s="204"/>
      <c r="CQ34" s="204"/>
      <c r="CR34" s="204"/>
      <c r="CS34" s="204"/>
      <c r="CT34" s="199"/>
      <c r="CU34" s="199"/>
      <c r="CV34" s="200"/>
      <c r="CW34" s="201"/>
      <c r="CX34" s="199"/>
      <c r="CY34" s="199"/>
      <c r="CZ34" s="202"/>
      <c r="DA34" s="202"/>
      <c r="DB34" s="202"/>
      <c r="DC34" s="199"/>
      <c r="DD34" s="199"/>
      <c r="DG34" s="204"/>
      <c r="DH34" s="204"/>
      <c r="DI34" s="204"/>
      <c r="DJ34" s="204"/>
      <c r="DK34" s="199"/>
      <c r="DL34" s="199"/>
      <c r="DM34" s="200"/>
      <c r="DN34" s="201"/>
      <c r="DO34" s="199"/>
      <c r="DP34" s="199"/>
      <c r="DQ34" s="202"/>
      <c r="DR34" s="202"/>
      <c r="DS34" s="202"/>
      <c r="DT34" s="199"/>
      <c r="DU34" s="199"/>
      <c r="DX34" s="204"/>
      <c r="DY34" s="204"/>
      <c r="DZ34" s="204"/>
      <c r="EA34" s="204"/>
      <c r="EB34" s="199"/>
      <c r="EC34" s="199"/>
      <c r="ED34" s="200"/>
      <c r="EE34" s="201"/>
      <c r="EF34" s="199"/>
      <c r="EG34" s="199"/>
      <c r="EH34" s="202"/>
      <c r="EI34" s="202"/>
      <c r="EJ34" s="202"/>
      <c r="EK34" s="199"/>
      <c r="EL34" s="199"/>
      <c r="EO34" s="204"/>
      <c r="EP34" s="204"/>
      <c r="EQ34" s="204"/>
      <c r="ER34" s="204"/>
      <c r="ES34" s="199"/>
      <c r="ET34" s="199"/>
      <c r="EU34" s="200"/>
      <c r="EV34" s="201"/>
      <c r="EW34" s="199"/>
      <c r="EX34" s="199"/>
      <c r="EY34" s="202"/>
      <c r="EZ34" s="202"/>
      <c r="FA34" s="202"/>
      <c r="FB34" s="199"/>
      <c r="FC34" s="199"/>
      <c r="FF34" s="204"/>
      <c r="FG34" s="204"/>
      <c r="FH34" s="204"/>
      <c r="FI34" s="204"/>
      <c r="FJ34" s="199"/>
      <c r="FK34" s="199"/>
      <c r="FL34" s="200"/>
      <c r="FM34" s="201"/>
      <c r="FN34" s="199"/>
      <c r="FO34" s="199"/>
      <c r="FP34" s="202"/>
      <c r="FQ34" s="202"/>
      <c r="FR34" s="202"/>
      <c r="FS34" s="199"/>
      <c r="FT34" s="199"/>
      <c r="FW34" s="204"/>
      <c r="FX34" s="204"/>
      <c r="FY34" s="204"/>
      <c r="FZ34" s="204"/>
      <c r="GA34" s="199"/>
      <c r="GB34" s="199"/>
      <c r="GC34" s="200"/>
      <c r="GD34" s="201"/>
      <c r="GE34" s="199"/>
      <c r="GF34" s="199"/>
      <c r="GG34" s="202"/>
      <c r="GH34" s="202"/>
      <c r="GI34" s="202"/>
      <c r="GJ34" s="199"/>
      <c r="GK34" s="199"/>
      <c r="GN34" s="204"/>
      <c r="GO34" s="204"/>
      <c r="GP34" s="204"/>
      <c r="GQ34" s="204"/>
      <c r="GR34" s="199"/>
      <c r="GS34" s="199"/>
      <c r="GT34" s="200"/>
      <c r="GU34" s="201"/>
      <c r="GV34" s="199"/>
      <c r="GW34" s="199"/>
      <c r="GX34" s="202"/>
      <c r="GY34" s="202"/>
      <c r="GZ34" s="202"/>
      <c r="HA34" s="199"/>
      <c r="HB34" s="199"/>
      <c r="HE34" s="204"/>
      <c r="HF34" s="204"/>
      <c r="HG34" s="204"/>
      <c r="HH34" s="204"/>
      <c r="HI34" s="199"/>
      <c r="HJ34" s="199"/>
      <c r="HK34" s="200"/>
      <c r="HL34" s="201"/>
      <c r="HM34" s="199"/>
      <c r="HN34" s="199"/>
      <c r="HO34" s="202"/>
      <c r="HP34" s="202"/>
      <c r="HQ34" s="202"/>
      <c r="HR34" s="199"/>
      <c r="HS34" s="199"/>
      <c r="HV34" s="204"/>
      <c r="HW34" s="204"/>
      <c r="HX34" s="204"/>
      <c r="HY34" s="204"/>
      <c r="HZ34" s="199"/>
      <c r="IA34" s="199"/>
      <c r="IB34" s="200"/>
      <c r="IC34" s="201"/>
      <c r="ID34" s="199"/>
      <c r="IE34" s="199"/>
      <c r="IF34" s="202"/>
      <c r="IG34" s="202"/>
      <c r="IH34" s="202"/>
      <c r="II34" s="199"/>
      <c r="IJ34" s="199"/>
      <c r="IM34" s="204"/>
    </row>
    <row r="35" spans="1:247" s="184" customFormat="1" ht="24">
      <c r="A35" s="380" t="s">
        <v>7574</v>
      </c>
      <c r="B35" s="381" t="s">
        <v>7575</v>
      </c>
      <c r="C35" s="381" t="s">
        <v>7575</v>
      </c>
      <c r="D35" s="381" t="s">
        <v>7576</v>
      </c>
      <c r="E35" s="337" t="s">
        <v>7776</v>
      </c>
      <c r="F35" s="337" t="s">
        <v>7577</v>
      </c>
      <c r="G35" s="382">
        <v>44652</v>
      </c>
      <c r="H35" s="383">
        <v>36</v>
      </c>
      <c r="I35" s="337" t="s">
        <v>7578</v>
      </c>
      <c r="J35" s="384" t="s">
        <v>3838</v>
      </c>
      <c r="K35" s="108" t="s">
        <v>3833</v>
      </c>
      <c r="L35" s="109" t="s">
        <v>1526</v>
      </c>
      <c r="M35" s="109" t="s">
        <v>97</v>
      </c>
      <c r="N35" s="110" t="s">
        <v>7579</v>
      </c>
      <c r="O35" s="110" t="s">
        <v>7777</v>
      </c>
      <c r="P35" s="111" t="s">
        <v>236</v>
      </c>
      <c r="Q35" s="149" t="s">
        <v>3561</v>
      </c>
    </row>
    <row r="36" spans="1:247" ht="24">
      <c r="A36" s="78" t="s">
        <v>7580</v>
      </c>
      <c r="B36" s="79" t="s">
        <v>3288</v>
      </c>
      <c r="C36" s="79" t="s">
        <v>3289</v>
      </c>
      <c r="D36" s="79" t="s">
        <v>7194</v>
      </c>
      <c r="E36" s="80" t="s">
        <v>5750</v>
      </c>
      <c r="F36" s="80" t="s">
        <v>7195</v>
      </c>
      <c r="G36" s="75">
        <v>43922</v>
      </c>
      <c r="H36" s="107">
        <v>60</v>
      </c>
      <c r="I36" s="80" t="s">
        <v>7581</v>
      </c>
      <c r="J36" s="81" t="s">
        <v>3834</v>
      </c>
      <c r="K36" s="108" t="s">
        <v>3833</v>
      </c>
      <c r="L36" s="109" t="s">
        <v>468</v>
      </c>
      <c r="M36" s="109" t="s">
        <v>60</v>
      </c>
      <c r="N36" s="110" t="s">
        <v>5749</v>
      </c>
      <c r="O36" s="110" t="s">
        <v>7775</v>
      </c>
      <c r="P36" s="111" t="s">
        <v>236</v>
      </c>
      <c r="Q36" s="149" t="s">
        <v>527</v>
      </c>
    </row>
    <row r="37" spans="1:247" ht="36">
      <c r="A37" s="380" t="s">
        <v>7196</v>
      </c>
      <c r="B37" s="381" t="s">
        <v>7197</v>
      </c>
      <c r="C37" s="381" t="s">
        <v>7197</v>
      </c>
      <c r="D37" s="381" t="s">
        <v>7198</v>
      </c>
      <c r="E37" s="337" t="s">
        <v>7199</v>
      </c>
      <c r="F37" s="337" t="s">
        <v>1036</v>
      </c>
      <c r="G37" s="382">
        <v>44287</v>
      </c>
      <c r="H37" s="383">
        <v>50</v>
      </c>
      <c r="I37" s="337" t="s">
        <v>2254</v>
      </c>
      <c r="J37" s="384" t="s">
        <v>3838</v>
      </c>
      <c r="K37" s="108" t="s">
        <v>3833</v>
      </c>
      <c r="L37" s="109" t="s">
        <v>219</v>
      </c>
      <c r="M37" s="109" t="s">
        <v>756</v>
      </c>
      <c r="N37" s="110" t="s">
        <v>2274</v>
      </c>
      <c r="O37" s="110" t="s">
        <v>7200</v>
      </c>
      <c r="P37" s="111" t="s">
        <v>423</v>
      </c>
      <c r="Q37" s="149" t="s">
        <v>110</v>
      </c>
    </row>
    <row r="38" spans="1:247" ht="24">
      <c r="A38" s="82" t="s">
        <v>5748</v>
      </c>
      <c r="B38" s="83" t="s">
        <v>5747</v>
      </c>
      <c r="C38" s="83" t="s">
        <v>5747</v>
      </c>
      <c r="D38" s="83" t="s">
        <v>3738</v>
      </c>
      <c r="E38" s="84" t="s">
        <v>5746</v>
      </c>
      <c r="F38" s="84" t="s">
        <v>1469</v>
      </c>
      <c r="G38" s="85">
        <v>43922</v>
      </c>
      <c r="H38" s="115">
        <v>498</v>
      </c>
      <c r="I38" s="84" t="s">
        <v>2290</v>
      </c>
      <c r="J38" s="86" t="s">
        <v>3838</v>
      </c>
      <c r="K38" s="116" t="s">
        <v>3833</v>
      </c>
      <c r="L38" s="117" t="s">
        <v>454</v>
      </c>
      <c r="M38" s="117" t="s">
        <v>749</v>
      </c>
      <c r="N38" s="118" t="s">
        <v>5745</v>
      </c>
      <c r="O38" s="118" t="s">
        <v>5744</v>
      </c>
      <c r="P38" s="390" t="s">
        <v>236</v>
      </c>
      <c r="Q38" s="391" t="s">
        <v>527</v>
      </c>
    </row>
    <row r="39" spans="1:247">
      <c r="A39" s="630">
        <f>COUNTA(A9:A38)</f>
        <v>30</v>
      </c>
      <c r="B39" s="633"/>
      <c r="C39" s="633"/>
      <c r="D39" s="630"/>
      <c r="E39" s="385"/>
      <c r="F39" s="385"/>
      <c r="G39" s="631"/>
      <c r="H39" s="632">
        <f>SUM(H9:H38)</f>
        <v>2067</v>
      </c>
      <c r="I39" s="385"/>
      <c r="J39" s="385"/>
      <c r="K39" s="386"/>
      <c r="L39" s="386"/>
      <c r="M39" s="386"/>
      <c r="N39" s="634"/>
      <c r="O39" s="634"/>
      <c r="P39" s="12"/>
      <c r="Q39" s="12"/>
    </row>
    <row r="40" spans="1:247" ht="13.5" thickBot="1">
      <c r="A40" s="630"/>
      <c r="B40" s="633"/>
      <c r="C40" s="633"/>
      <c r="D40" s="630"/>
      <c r="E40" s="385"/>
      <c r="F40" s="385"/>
      <c r="G40" s="631"/>
      <c r="H40" s="632"/>
      <c r="I40" s="385"/>
      <c r="J40" s="385"/>
      <c r="K40" s="386"/>
      <c r="L40" s="386"/>
      <c r="M40" s="386"/>
      <c r="N40" s="634"/>
      <c r="O40" s="634"/>
      <c r="P40" s="12"/>
      <c r="Q40" s="12"/>
    </row>
    <row r="41" spans="1:247" ht="14" thickTop="1" thickBot="1">
      <c r="B41" s="309" t="s">
        <v>80</v>
      </c>
      <c r="C41" s="310">
        <f>COUNTIF($M$9:$M$38,B41)</f>
        <v>8</v>
      </c>
      <c r="D41" s="1">
        <f t="shared" ref="D41:D52" si="2">SUMIF($M$9:$M$35,B41,$H$9:$H$35)</f>
        <v>373</v>
      </c>
      <c r="E41" s="14"/>
      <c r="F41" s="14"/>
      <c r="N41" s="30"/>
      <c r="O41" s="31" t="s">
        <v>63</v>
      </c>
      <c r="P41" s="31" t="s">
        <v>330</v>
      </c>
      <c r="Q41" s="32" t="s">
        <v>78</v>
      </c>
    </row>
    <row r="42" spans="1:247" ht="13.5" thickTop="1">
      <c r="B42" s="311" t="s">
        <v>378</v>
      </c>
      <c r="C42" s="310">
        <f>COUNTIF($M$9:$M$38,B42)</f>
        <v>5</v>
      </c>
      <c r="D42" s="1">
        <f t="shared" si="2"/>
        <v>373</v>
      </c>
      <c r="E42" s="14"/>
      <c r="F42" s="14"/>
      <c r="N42" s="646" t="s">
        <v>45</v>
      </c>
      <c r="O42" s="6" t="s">
        <v>64</v>
      </c>
      <c r="P42" s="6">
        <f t="shared" ref="P42:P49" si="3">COUNTIF($Q$9:$Q$38,O42)</f>
        <v>0</v>
      </c>
      <c r="Q42" s="35">
        <f t="shared" ref="Q42:Q47" si="4">SUMIF($Q$9:$Q$38,O42,$H$9:$H$38)</f>
        <v>0</v>
      </c>
    </row>
    <row r="43" spans="1:247">
      <c r="B43" s="311" t="s">
        <v>333</v>
      </c>
      <c r="C43" s="34">
        <f>COUNTIF($M$9:$M$38,B43)</f>
        <v>3</v>
      </c>
      <c r="D43" s="1">
        <f t="shared" si="2"/>
        <v>164</v>
      </c>
      <c r="E43" s="14"/>
      <c r="F43" s="14"/>
      <c r="N43" s="647"/>
      <c r="O43" s="6" t="s">
        <v>109</v>
      </c>
      <c r="P43" s="6">
        <f t="shared" si="3"/>
        <v>0</v>
      </c>
      <c r="Q43" s="35">
        <f t="shared" si="4"/>
        <v>0</v>
      </c>
    </row>
    <row r="44" spans="1:247">
      <c r="B44" s="311" t="s">
        <v>244</v>
      </c>
      <c r="C44" s="34">
        <f t="shared" ref="C44:C53" si="5">COUNTIF($M$9:$M$38,B44)</f>
        <v>2</v>
      </c>
      <c r="D44" s="1">
        <f t="shared" si="2"/>
        <v>94</v>
      </c>
      <c r="E44" s="14"/>
      <c r="F44" s="14"/>
      <c r="N44" s="647"/>
      <c r="O44" s="6" t="s">
        <v>110</v>
      </c>
      <c r="P44" s="6">
        <f t="shared" si="3"/>
        <v>1</v>
      </c>
      <c r="Q44" s="35">
        <f>SUMIF($Q$9:$Q$38,O44,$H$9:$H$38)</f>
        <v>50</v>
      </c>
    </row>
    <row r="45" spans="1:247" ht="13.5" thickBot="1">
      <c r="B45" s="311" t="s">
        <v>95</v>
      </c>
      <c r="C45" s="34">
        <f t="shared" si="5"/>
        <v>1</v>
      </c>
      <c r="D45" s="1">
        <f t="shared" si="2"/>
        <v>146</v>
      </c>
      <c r="E45" s="14"/>
      <c r="F45" s="14"/>
      <c r="N45" s="648"/>
      <c r="O45" s="8" t="s">
        <v>111</v>
      </c>
      <c r="P45" s="8">
        <f t="shared" si="3"/>
        <v>0</v>
      </c>
      <c r="Q45" s="36">
        <f t="shared" si="4"/>
        <v>0</v>
      </c>
    </row>
    <row r="46" spans="1:247" ht="13.5" thickTop="1">
      <c r="B46" s="311" t="s">
        <v>96</v>
      </c>
      <c r="C46" s="34">
        <f t="shared" si="5"/>
        <v>0</v>
      </c>
      <c r="D46" s="1">
        <f t="shared" si="2"/>
        <v>0</v>
      </c>
      <c r="E46" s="14"/>
      <c r="F46" s="14"/>
      <c r="N46" s="656" t="s">
        <v>46</v>
      </c>
      <c r="O46" s="37" t="s">
        <v>112</v>
      </c>
      <c r="P46" s="37">
        <f t="shared" si="3"/>
        <v>0</v>
      </c>
      <c r="Q46" s="38">
        <f t="shared" si="4"/>
        <v>0</v>
      </c>
    </row>
    <row r="47" spans="1:247">
      <c r="B47" s="311" t="s">
        <v>225</v>
      </c>
      <c r="C47" s="34">
        <f t="shared" si="5"/>
        <v>3</v>
      </c>
      <c r="D47" s="1">
        <f t="shared" si="2"/>
        <v>140</v>
      </c>
      <c r="E47" s="14"/>
      <c r="F47" s="14"/>
      <c r="N47" s="647"/>
      <c r="O47" s="6" t="s">
        <v>113</v>
      </c>
      <c r="P47" s="6">
        <f t="shared" si="3"/>
        <v>0</v>
      </c>
      <c r="Q47" s="35">
        <f t="shared" si="4"/>
        <v>0</v>
      </c>
    </row>
    <row r="48" spans="1:247">
      <c r="B48" s="311" t="s">
        <v>334</v>
      </c>
      <c r="C48" s="34">
        <f t="shared" si="5"/>
        <v>2</v>
      </c>
      <c r="D48" s="1">
        <f t="shared" si="2"/>
        <v>30</v>
      </c>
      <c r="E48" s="14"/>
      <c r="F48" s="14"/>
      <c r="N48" s="647"/>
      <c r="O48" s="6" t="s">
        <v>114</v>
      </c>
      <c r="P48" s="6">
        <f t="shared" si="3"/>
        <v>29</v>
      </c>
      <c r="Q48" s="35">
        <f>SUMIF($Q$9:$Q$38,O48,$H$9:$H$38)</f>
        <v>2017</v>
      </c>
    </row>
    <row r="49" spans="2:17" ht="13.5" thickBot="1">
      <c r="B49" s="311" t="s">
        <v>227</v>
      </c>
      <c r="C49" s="34">
        <f t="shared" si="5"/>
        <v>1</v>
      </c>
      <c r="D49" s="1">
        <f t="shared" si="2"/>
        <v>46</v>
      </c>
      <c r="E49" s="14"/>
      <c r="F49" s="14"/>
      <c r="N49" s="649"/>
      <c r="O49" s="39" t="s">
        <v>115</v>
      </c>
      <c r="P49" s="39">
        <f t="shared" si="3"/>
        <v>0</v>
      </c>
      <c r="Q49" s="40">
        <f>SUMIF($Q$9:$Q$36,O49,$H$9:$H$36)</f>
        <v>0</v>
      </c>
    </row>
    <row r="50" spans="2:17" ht="13.5" thickTop="1">
      <c r="B50" s="311" t="s">
        <v>235</v>
      </c>
      <c r="C50" s="34">
        <f t="shared" si="5"/>
        <v>0</v>
      </c>
      <c r="D50" s="1">
        <f t="shared" si="2"/>
        <v>0</v>
      </c>
      <c r="E50" s="14"/>
      <c r="F50" s="14"/>
      <c r="P50" s="41">
        <f>SUM(P42:P49)</f>
        <v>30</v>
      </c>
      <c r="Q50" s="41">
        <f>SUM(Q42:Q49)</f>
        <v>2067</v>
      </c>
    </row>
    <row r="51" spans="2:17">
      <c r="B51" s="311" t="s">
        <v>335</v>
      </c>
      <c r="C51" s="34">
        <f t="shared" si="5"/>
        <v>0</v>
      </c>
      <c r="D51" s="1">
        <f t="shared" si="2"/>
        <v>0</v>
      </c>
      <c r="E51" s="14"/>
      <c r="F51" s="14"/>
      <c r="G51" s="14"/>
      <c r="H51" s="14"/>
      <c r="I51" s="14"/>
      <c r="J51" s="60"/>
      <c r="K51" s="60"/>
      <c r="L51" s="61"/>
    </row>
    <row r="52" spans="2:17">
      <c r="B52" s="311" t="s">
        <v>336</v>
      </c>
      <c r="C52" s="34">
        <f t="shared" si="5"/>
        <v>2</v>
      </c>
      <c r="D52" s="1">
        <f t="shared" si="2"/>
        <v>93</v>
      </c>
      <c r="E52" s="14"/>
      <c r="F52" s="14"/>
      <c r="G52" s="14"/>
      <c r="H52" s="14"/>
      <c r="I52" s="14"/>
      <c r="J52" s="60"/>
      <c r="K52" s="60"/>
      <c r="L52" s="61"/>
    </row>
    <row r="53" spans="2:17" ht="13.5" thickBot="1">
      <c r="B53" s="392" t="s">
        <v>51</v>
      </c>
      <c r="C53" s="34">
        <f t="shared" si="5"/>
        <v>1</v>
      </c>
      <c r="D53" s="1">
        <f>SUMIF($M$9:$M$38,B53,$H$9:$H$38)</f>
        <v>60</v>
      </c>
      <c r="E53" s="14"/>
      <c r="F53" s="14"/>
      <c r="G53" s="14"/>
      <c r="H53" s="14"/>
      <c r="I53" s="14"/>
      <c r="J53" s="60"/>
      <c r="K53" s="60"/>
      <c r="L53" s="61"/>
    </row>
    <row r="54" spans="2:17" ht="14" thickTop="1" thickBot="1">
      <c r="B54" s="312" t="s">
        <v>337</v>
      </c>
      <c r="C54" s="313">
        <f>SUM(C41:C53)</f>
        <v>28</v>
      </c>
      <c r="D54" s="307">
        <f>SUM(D41:D53)</f>
        <v>1519</v>
      </c>
      <c r="E54" s="14"/>
      <c r="F54" s="14"/>
      <c r="G54" s="14"/>
      <c r="H54" s="14"/>
      <c r="I54" s="14"/>
      <c r="J54" s="60"/>
      <c r="K54" s="60"/>
      <c r="L54" s="61"/>
    </row>
    <row r="55" spans="2:17" ht="13.5" thickTop="1">
      <c r="B55" s="314" t="s">
        <v>759</v>
      </c>
      <c r="C55" s="315">
        <f>COUNTIF($M$9:$M$38,B55)</f>
        <v>1</v>
      </c>
      <c r="D55" s="1">
        <f>SUMIF($M$9:$M$38,B55,$H$9:$H$38)</f>
        <v>50</v>
      </c>
      <c r="E55" s="14"/>
      <c r="F55" s="14"/>
      <c r="G55" s="14"/>
      <c r="H55" s="14"/>
      <c r="I55" s="14"/>
      <c r="J55" s="60"/>
      <c r="K55" s="60"/>
      <c r="L55" s="61"/>
    </row>
    <row r="56" spans="2:17">
      <c r="B56" s="311" t="s">
        <v>760</v>
      </c>
      <c r="C56" s="315">
        <f t="shared" ref="C56:C63" si="6">COUNTIF($M$9:$M$38,B56)</f>
        <v>0</v>
      </c>
      <c r="D56" s="1">
        <f t="shared" ref="D56:D62" si="7">SUMIF($M$9:$M$35,B56,$H$9:$H$35)</f>
        <v>0</v>
      </c>
      <c r="E56" s="14"/>
      <c r="F56" s="14"/>
      <c r="G56" s="14"/>
      <c r="H56" s="14"/>
      <c r="I56" s="14"/>
      <c r="J56" s="60"/>
      <c r="K56" s="60"/>
      <c r="L56" s="61"/>
    </row>
    <row r="57" spans="2:17">
      <c r="B57" s="311" t="s">
        <v>761</v>
      </c>
      <c r="C57" s="315">
        <f t="shared" si="6"/>
        <v>0</v>
      </c>
      <c r="D57" s="1">
        <f t="shared" si="7"/>
        <v>0</v>
      </c>
      <c r="E57" s="14"/>
      <c r="F57" s="14"/>
      <c r="G57" s="14"/>
      <c r="H57" s="14"/>
      <c r="I57" s="14"/>
      <c r="J57" s="60"/>
      <c r="K57" s="60"/>
      <c r="L57" s="61"/>
    </row>
    <row r="58" spans="2:17">
      <c r="B58" s="311" t="s">
        <v>762</v>
      </c>
      <c r="C58" s="315">
        <f t="shared" si="6"/>
        <v>0</v>
      </c>
      <c r="D58" s="1">
        <f t="shared" si="7"/>
        <v>0</v>
      </c>
      <c r="E58" s="14"/>
      <c r="F58" s="14"/>
      <c r="G58" s="14"/>
      <c r="H58" s="14"/>
      <c r="I58" s="14"/>
      <c r="J58" s="60"/>
      <c r="K58" s="60"/>
      <c r="L58" s="61"/>
    </row>
    <row r="59" spans="2:17">
      <c r="B59" s="311" t="s">
        <v>751</v>
      </c>
      <c r="C59" s="315">
        <f t="shared" si="6"/>
        <v>1</v>
      </c>
      <c r="D59" s="1">
        <f t="shared" si="7"/>
        <v>0</v>
      </c>
      <c r="E59" s="14"/>
      <c r="F59" s="14"/>
      <c r="G59" s="14"/>
      <c r="H59" s="14"/>
      <c r="I59" s="14"/>
      <c r="J59" s="60"/>
      <c r="K59" s="60"/>
      <c r="L59" s="61"/>
    </row>
    <row r="60" spans="2:17">
      <c r="B60" s="311" t="s">
        <v>338</v>
      </c>
      <c r="C60" s="315">
        <f>COUNTIF($M$9:$M$38,B60)</f>
        <v>0</v>
      </c>
      <c r="D60" s="1">
        <f t="shared" si="7"/>
        <v>0</v>
      </c>
      <c r="E60" s="14"/>
      <c r="F60" s="14"/>
      <c r="G60" s="14"/>
      <c r="H60" s="14"/>
      <c r="I60" s="14"/>
      <c r="J60" s="60"/>
      <c r="K60" s="60"/>
      <c r="L60" s="61"/>
    </row>
    <row r="61" spans="2:17">
      <c r="B61" s="311" t="s">
        <v>339</v>
      </c>
      <c r="C61" s="315">
        <f t="shared" si="6"/>
        <v>0</v>
      </c>
      <c r="D61" s="1">
        <f t="shared" si="7"/>
        <v>0</v>
      </c>
      <c r="E61" s="14"/>
      <c r="F61" s="14"/>
      <c r="G61" s="14"/>
      <c r="H61" s="14"/>
      <c r="I61" s="14"/>
      <c r="J61" s="60"/>
      <c r="K61" s="60"/>
      <c r="L61" s="61"/>
    </row>
    <row r="62" spans="2:17">
      <c r="B62" s="311" t="s">
        <v>763</v>
      </c>
      <c r="C62" s="315">
        <f t="shared" si="6"/>
        <v>0</v>
      </c>
      <c r="D62" s="1">
        <f t="shared" si="7"/>
        <v>0</v>
      </c>
      <c r="E62" s="14"/>
      <c r="F62" s="14"/>
      <c r="G62" s="14"/>
      <c r="H62" s="14"/>
      <c r="I62" s="14"/>
      <c r="J62" s="60"/>
      <c r="K62" s="60"/>
      <c r="L62" s="61"/>
    </row>
    <row r="63" spans="2:17" ht="13.5" thickBot="1">
      <c r="B63" s="392" t="s">
        <v>344</v>
      </c>
      <c r="C63" s="315">
        <f t="shared" si="6"/>
        <v>0</v>
      </c>
      <c r="D63" s="1">
        <f>SUMIF($M$9:$M$38,B63,$H$9:$H$38)</f>
        <v>0</v>
      </c>
      <c r="E63" s="14"/>
      <c r="F63" s="14"/>
      <c r="G63" s="14"/>
      <c r="H63" s="14"/>
      <c r="I63" s="14"/>
      <c r="J63" s="60"/>
      <c r="K63" s="60"/>
      <c r="L63" s="61"/>
    </row>
    <row r="64" spans="2:17" ht="14" thickTop="1" thickBot="1">
      <c r="B64" s="312" t="s">
        <v>341</v>
      </c>
      <c r="C64" s="313">
        <f>SUM(C55:C63)</f>
        <v>2</v>
      </c>
      <c r="D64" s="307">
        <f>SUM(D55:D63)</f>
        <v>50</v>
      </c>
      <c r="E64" s="14"/>
      <c r="F64" s="14"/>
      <c r="G64" s="14"/>
      <c r="H64" s="14"/>
      <c r="I64" s="14"/>
      <c r="J64" s="60"/>
      <c r="K64" s="60"/>
      <c r="L64" s="61"/>
    </row>
    <row r="65" spans="2:12" ht="14" thickTop="1" thickBot="1">
      <c r="B65" s="316" t="s">
        <v>342</v>
      </c>
      <c r="C65" s="317">
        <f>C54+C64</f>
        <v>30</v>
      </c>
      <c r="D65" s="307">
        <f>D54+D64</f>
        <v>1569</v>
      </c>
      <c r="E65" s="14"/>
      <c r="F65" s="14"/>
      <c r="G65" s="14"/>
      <c r="H65" s="14"/>
      <c r="I65" s="14"/>
      <c r="J65" s="60"/>
      <c r="K65" s="60"/>
      <c r="L65" s="61"/>
    </row>
    <row r="66" spans="2:12" ht="13.5" thickTop="1"/>
  </sheetData>
  <mergeCells count="3">
    <mergeCell ref="B4:D4"/>
    <mergeCell ref="N42:N45"/>
    <mergeCell ref="N46:N49"/>
  </mergeCells>
  <phoneticPr fontId="4"/>
  <dataValidations count="2">
    <dataValidation type="list" allowBlank="1" showInputMessage="1" showErrorMessage="1" sqref="WVY983063:WVY983075 Q65562:Q65574 JM65559:JM65571 TI65559:TI65571 ADE65559:ADE65571 ANA65559:ANA65571 AWW65559:AWW65571 BGS65559:BGS65571 BQO65559:BQO65571 CAK65559:CAK65571 CKG65559:CKG65571 CUC65559:CUC65571 DDY65559:DDY65571 DNU65559:DNU65571 DXQ65559:DXQ65571 EHM65559:EHM65571 ERI65559:ERI65571 FBE65559:FBE65571 FLA65559:FLA65571 FUW65559:FUW65571 GES65559:GES65571 GOO65559:GOO65571 GYK65559:GYK65571 HIG65559:HIG65571 HSC65559:HSC65571 IBY65559:IBY65571 ILU65559:ILU65571 IVQ65559:IVQ65571 JFM65559:JFM65571 JPI65559:JPI65571 JZE65559:JZE65571 KJA65559:KJA65571 KSW65559:KSW65571 LCS65559:LCS65571 LMO65559:LMO65571 LWK65559:LWK65571 MGG65559:MGG65571 MQC65559:MQC65571 MZY65559:MZY65571 NJU65559:NJU65571 NTQ65559:NTQ65571 ODM65559:ODM65571 ONI65559:ONI65571 OXE65559:OXE65571 PHA65559:PHA65571 PQW65559:PQW65571 QAS65559:QAS65571 QKO65559:QKO65571 QUK65559:QUK65571 REG65559:REG65571 ROC65559:ROC65571 RXY65559:RXY65571 SHU65559:SHU65571 SRQ65559:SRQ65571 TBM65559:TBM65571 TLI65559:TLI65571 TVE65559:TVE65571 UFA65559:UFA65571 UOW65559:UOW65571 UYS65559:UYS65571 VIO65559:VIO65571 VSK65559:VSK65571 WCG65559:WCG65571 WMC65559:WMC65571 WVY65559:WVY65571 Q131098:Q131110 JM131095:JM131107 TI131095:TI131107 ADE131095:ADE131107 ANA131095:ANA131107 AWW131095:AWW131107 BGS131095:BGS131107 BQO131095:BQO131107 CAK131095:CAK131107 CKG131095:CKG131107 CUC131095:CUC131107 DDY131095:DDY131107 DNU131095:DNU131107 DXQ131095:DXQ131107 EHM131095:EHM131107 ERI131095:ERI131107 FBE131095:FBE131107 FLA131095:FLA131107 FUW131095:FUW131107 GES131095:GES131107 GOO131095:GOO131107 GYK131095:GYK131107 HIG131095:HIG131107 HSC131095:HSC131107 IBY131095:IBY131107 ILU131095:ILU131107 IVQ131095:IVQ131107 JFM131095:JFM131107 JPI131095:JPI131107 JZE131095:JZE131107 KJA131095:KJA131107 KSW131095:KSW131107 LCS131095:LCS131107 LMO131095:LMO131107 LWK131095:LWK131107 MGG131095:MGG131107 MQC131095:MQC131107 MZY131095:MZY131107 NJU131095:NJU131107 NTQ131095:NTQ131107 ODM131095:ODM131107 ONI131095:ONI131107 OXE131095:OXE131107 PHA131095:PHA131107 PQW131095:PQW131107 QAS131095:QAS131107 QKO131095:QKO131107 QUK131095:QUK131107 REG131095:REG131107 ROC131095:ROC131107 RXY131095:RXY131107 SHU131095:SHU131107 SRQ131095:SRQ131107 TBM131095:TBM131107 TLI131095:TLI131107 TVE131095:TVE131107 UFA131095:UFA131107 UOW131095:UOW131107 UYS131095:UYS131107 VIO131095:VIO131107 VSK131095:VSK131107 WCG131095:WCG131107 WMC131095:WMC131107 WVY131095:WVY131107 Q196634:Q196646 JM196631:JM196643 TI196631:TI196643 ADE196631:ADE196643 ANA196631:ANA196643 AWW196631:AWW196643 BGS196631:BGS196643 BQO196631:BQO196643 CAK196631:CAK196643 CKG196631:CKG196643 CUC196631:CUC196643 DDY196631:DDY196643 DNU196631:DNU196643 DXQ196631:DXQ196643 EHM196631:EHM196643 ERI196631:ERI196643 FBE196631:FBE196643 FLA196631:FLA196643 FUW196631:FUW196643 GES196631:GES196643 GOO196631:GOO196643 GYK196631:GYK196643 HIG196631:HIG196643 HSC196631:HSC196643 IBY196631:IBY196643 ILU196631:ILU196643 IVQ196631:IVQ196643 JFM196631:JFM196643 JPI196631:JPI196643 JZE196631:JZE196643 KJA196631:KJA196643 KSW196631:KSW196643 LCS196631:LCS196643 LMO196631:LMO196643 LWK196631:LWK196643 MGG196631:MGG196643 MQC196631:MQC196643 MZY196631:MZY196643 NJU196631:NJU196643 NTQ196631:NTQ196643 ODM196631:ODM196643 ONI196631:ONI196643 OXE196631:OXE196643 PHA196631:PHA196643 PQW196631:PQW196643 QAS196631:QAS196643 QKO196631:QKO196643 QUK196631:QUK196643 REG196631:REG196643 ROC196631:ROC196643 RXY196631:RXY196643 SHU196631:SHU196643 SRQ196631:SRQ196643 TBM196631:TBM196643 TLI196631:TLI196643 TVE196631:TVE196643 UFA196631:UFA196643 UOW196631:UOW196643 UYS196631:UYS196643 VIO196631:VIO196643 VSK196631:VSK196643 WCG196631:WCG196643 WMC196631:WMC196643 WVY196631:WVY196643 Q262170:Q262182 JM262167:JM262179 TI262167:TI262179 ADE262167:ADE262179 ANA262167:ANA262179 AWW262167:AWW262179 BGS262167:BGS262179 BQO262167:BQO262179 CAK262167:CAK262179 CKG262167:CKG262179 CUC262167:CUC262179 DDY262167:DDY262179 DNU262167:DNU262179 DXQ262167:DXQ262179 EHM262167:EHM262179 ERI262167:ERI262179 FBE262167:FBE262179 FLA262167:FLA262179 FUW262167:FUW262179 GES262167:GES262179 GOO262167:GOO262179 GYK262167:GYK262179 HIG262167:HIG262179 HSC262167:HSC262179 IBY262167:IBY262179 ILU262167:ILU262179 IVQ262167:IVQ262179 JFM262167:JFM262179 JPI262167:JPI262179 JZE262167:JZE262179 KJA262167:KJA262179 KSW262167:KSW262179 LCS262167:LCS262179 LMO262167:LMO262179 LWK262167:LWK262179 MGG262167:MGG262179 MQC262167:MQC262179 MZY262167:MZY262179 NJU262167:NJU262179 NTQ262167:NTQ262179 ODM262167:ODM262179 ONI262167:ONI262179 OXE262167:OXE262179 PHA262167:PHA262179 PQW262167:PQW262179 QAS262167:QAS262179 QKO262167:QKO262179 QUK262167:QUK262179 REG262167:REG262179 ROC262167:ROC262179 RXY262167:RXY262179 SHU262167:SHU262179 SRQ262167:SRQ262179 TBM262167:TBM262179 TLI262167:TLI262179 TVE262167:TVE262179 UFA262167:UFA262179 UOW262167:UOW262179 UYS262167:UYS262179 VIO262167:VIO262179 VSK262167:VSK262179 WCG262167:WCG262179 WMC262167:WMC262179 WVY262167:WVY262179 Q327706:Q327718 JM327703:JM327715 TI327703:TI327715 ADE327703:ADE327715 ANA327703:ANA327715 AWW327703:AWW327715 BGS327703:BGS327715 BQO327703:BQO327715 CAK327703:CAK327715 CKG327703:CKG327715 CUC327703:CUC327715 DDY327703:DDY327715 DNU327703:DNU327715 DXQ327703:DXQ327715 EHM327703:EHM327715 ERI327703:ERI327715 FBE327703:FBE327715 FLA327703:FLA327715 FUW327703:FUW327715 GES327703:GES327715 GOO327703:GOO327715 GYK327703:GYK327715 HIG327703:HIG327715 HSC327703:HSC327715 IBY327703:IBY327715 ILU327703:ILU327715 IVQ327703:IVQ327715 JFM327703:JFM327715 JPI327703:JPI327715 JZE327703:JZE327715 KJA327703:KJA327715 KSW327703:KSW327715 LCS327703:LCS327715 LMO327703:LMO327715 LWK327703:LWK327715 MGG327703:MGG327715 MQC327703:MQC327715 MZY327703:MZY327715 NJU327703:NJU327715 NTQ327703:NTQ327715 ODM327703:ODM327715 ONI327703:ONI327715 OXE327703:OXE327715 PHA327703:PHA327715 PQW327703:PQW327715 QAS327703:QAS327715 QKO327703:QKO327715 QUK327703:QUK327715 REG327703:REG327715 ROC327703:ROC327715 RXY327703:RXY327715 SHU327703:SHU327715 SRQ327703:SRQ327715 TBM327703:TBM327715 TLI327703:TLI327715 TVE327703:TVE327715 UFA327703:UFA327715 UOW327703:UOW327715 UYS327703:UYS327715 VIO327703:VIO327715 VSK327703:VSK327715 WCG327703:WCG327715 WMC327703:WMC327715 WVY327703:WVY327715 Q393242:Q393254 JM393239:JM393251 TI393239:TI393251 ADE393239:ADE393251 ANA393239:ANA393251 AWW393239:AWW393251 BGS393239:BGS393251 BQO393239:BQO393251 CAK393239:CAK393251 CKG393239:CKG393251 CUC393239:CUC393251 DDY393239:DDY393251 DNU393239:DNU393251 DXQ393239:DXQ393251 EHM393239:EHM393251 ERI393239:ERI393251 FBE393239:FBE393251 FLA393239:FLA393251 FUW393239:FUW393251 GES393239:GES393251 GOO393239:GOO393251 GYK393239:GYK393251 HIG393239:HIG393251 HSC393239:HSC393251 IBY393239:IBY393251 ILU393239:ILU393251 IVQ393239:IVQ393251 JFM393239:JFM393251 JPI393239:JPI393251 JZE393239:JZE393251 KJA393239:KJA393251 KSW393239:KSW393251 LCS393239:LCS393251 LMO393239:LMO393251 LWK393239:LWK393251 MGG393239:MGG393251 MQC393239:MQC393251 MZY393239:MZY393251 NJU393239:NJU393251 NTQ393239:NTQ393251 ODM393239:ODM393251 ONI393239:ONI393251 OXE393239:OXE393251 PHA393239:PHA393251 PQW393239:PQW393251 QAS393239:QAS393251 QKO393239:QKO393251 QUK393239:QUK393251 REG393239:REG393251 ROC393239:ROC393251 RXY393239:RXY393251 SHU393239:SHU393251 SRQ393239:SRQ393251 TBM393239:TBM393251 TLI393239:TLI393251 TVE393239:TVE393251 UFA393239:UFA393251 UOW393239:UOW393251 UYS393239:UYS393251 VIO393239:VIO393251 VSK393239:VSK393251 WCG393239:WCG393251 WMC393239:WMC393251 WVY393239:WVY393251 Q458778:Q458790 JM458775:JM458787 TI458775:TI458787 ADE458775:ADE458787 ANA458775:ANA458787 AWW458775:AWW458787 BGS458775:BGS458787 BQO458775:BQO458787 CAK458775:CAK458787 CKG458775:CKG458787 CUC458775:CUC458787 DDY458775:DDY458787 DNU458775:DNU458787 DXQ458775:DXQ458787 EHM458775:EHM458787 ERI458775:ERI458787 FBE458775:FBE458787 FLA458775:FLA458787 FUW458775:FUW458787 GES458775:GES458787 GOO458775:GOO458787 GYK458775:GYK458787 HIG458775:HIG458787 HSC458775:HSC458787 IBY458775:IBY458787 ILU458775:ILU458787 IVQ458775:IVQ458787 JFM458775:JFM458787 JPI458775:JPI458787 JZE458775:JZE458787 KJA458775:KJA458787 KSW458775:KSW458787 LCS458775:LCS458787 LMO458775:LMO458787 LWK458775:LWK458787 MGG458775:MGG458787 MQC458775:MQC458787 MZY458775:MZY458787 NJU458775:NJU458787 NTQ458775:NTQ458787 ODM458775:ODM458787 ONI458775:ONI458787 OXE458775:OXE458787 PHA458775:PHA458787 PQW458775:PQW458787 QAS458775:QAS458787 QKO458775:QKO458787 QUK458775:QUK458787 REG458775:REG458787 ROC458775:ROC458787 RXY458775:RXY458787 SHU458775:SHU458787 SRQ458775:SRQ458787 TBM458775:TBM458787 TLI458775:TLI458787 TVE458775:TVE458787 UFA458775:UFA458787 UOW458775:UOW458787 UYS458775:UYS458787 VIO458775:VIO458787 VSK458775:VSK458787 WCG458775:WCG458787 WMC458775:WMC458787 WVY458775:WVY458787 Q524314:Q524326 JM524311:JM524323 TI524311:TI524323 ADE524311:ADE524323 ANA524311:ANA524323 AWW524311:AWW524323 BGS524311:BGS524323 BQO524311:BQO524323 CAK524311:CAK524323 CKG524311:CKG524323 CUC524311:CUC524323 DDY524311:DDY524323 DNU524311:DNU524323 DXQ524311:DXQ524323 EHM524311:EHM524323 ERI524311:ERI524323 FBE524311:FBE524323 FLA524311:FLA524323 FUW524311:FUW524323 GES524311:GES524323 GOO524311:GOO524323 GYK524311:GYK524323 HIG524311:HIG524323 HSC524311:HSC524323 IBY524311:IBY524323 ILU524311:ILU524323 IVQ524311:IVQ524323 JFM524311:JFM524323 JPI524311:JPI524323 JZE524311:JZE524323 KJA524311:KJA524323 KSW524311:KSW524323 LCS524311:LCS524323 LMO524311:LMO524323 LWK524311:LWK524323 MGG524311:MGG524323 MQC524311:MQC524323 MZY524311:MZY524323 NJU524311:NJU524323 NTQ524311:NTQ524323 ODM524311:ODM524323 ONI524311:ONI524323 OXE524311:OXE524323 PHA524311:PHA524323 PQW524311:PQW524323 QAS524311:QAS524323 QKO524311:QKO524323 QUK524311:QUK524323 REG524311:REG524323 ROC524311:ROC524323 RXY524311:RXY524323 SHU524311:SHU524323 SRQ524311:SRQ524323 TBM524311:TBM524323 TLI524311:TLI524323 TVE524311:TVE524323 UFA524311:UFA524323 UOW524311:UOW524323 UYS524311:UYS524323 VIO524311:VIO524323 VSK524311:VSK524323 WCG524311:WCG524323 WMC524311:WMC524323 WVY524311:WVY524323 Q589850:Q589862 JM589847:JM589859 TI589847:TI589859 ADE589847:ADE589859 ANA589847:ANA589859 AWW589847:AWW589859 BGS589847:BGS589859 BQO589847:BQO589859 CAK589847:CAK589859 CKG589847:CKG589859 CUC589847:CUC589859 DDY589847:DDY589859 DNU589847:DNU589859 DXQ589847:DXQ589859 EHM589847:EHM589859 ERI589847:ERI589859 FBE589847:FBE589859 FLA589847:FLA589859 FUW589847:FUW589859 GES589847:GES589859 GOO589847:GOO589859 GYK589847:GYK589859 HIG589847:HIG589859 HSC589847:HSC589859 IBY589847:IBY589859 ILU589847:ILU589859 IVQ589847:IVQ589859 JFM589847:JFM589859 JPI589847:JPI589859 JZE589847:JZE589859 KJA589847:KJA589859 KSW589847:KSW589859 LCS589847:LCS589859 LMO589847:LMO589859 LWK589847:LWK589859 MGG589847:MGG589859 MQC589847:MQC589859 MZY589847:MZY589859 NJU589847:NJU589859 NTQ589847:NTQ589859 ODM589847:ODM589859 ONI589847:ONI589859 OXE589847:OXE589859 PHA589847:PHA589859 PQW589847:PQW589859 QAS589847:QAS589859 QKO589847:QKO589859 QUK589847:QUK589859 REG589847:REG589859 ROC589847:ROC589859 RXY589847:RXY589859 SHU589847:SHU589859 SRQ589847:SRQ589859 TBM589847:TBM589859 TLI589847:TLI589859 TVE589847:TVE589859 UFA589847:UFA589859 UOW589847:UOW589859 UYS589847:UYS589859 VIO589847:VIO589859 VSK589847:VSK589859 WCG589847:WCG589859 WMC589847:WMC589859 WVY589847:WVY589859 Q655386:Q655398 JM655383:JM655395 TI655383:TI655395 ADE655383:ADE655395 ANA655383:ANA655395 AWW655383:AWW655395 BGS655383:BGS655395 BQO655383:BQO655395 CAK655383:CAK655395 CKG655383:CKG655395 CUC655383:CUC655395 DDY655383:DDY655395 DNU655383:DNU655395 DXQ655383:DXQ655395 EHM655383:EHM655395 ERI655383:ERI655395 FBE655383:FBE655395 FLA655383:FLA655395 FUW655383:FUW655395 GES655383:GES655395 GOO655383:GOO655395 GYK655383:GYK655395 HIG655383:HIG655395 HSC655383:HSC655395 IBY655383:IBY655395 ILU655383:ILU655395 IVQ655383:IVQ655395 JFM655383:JFM655395 JPI655383:JPI655395 JZE655383:JZE655395 KJA655383:KJA655395 KSW655383:KSW655395 LCS655383:LCS655395 LMO655383:LMO655395 LWK655383:LWK655395 MGG655383:MGG655395 MQC655383:MQC655395 MZY655383:MZY655395 NJU655383:NJU655395 NTQ655383:NTQ655395 ODM655383:ODM655395 ONI655383:ONI655395 OXE655383:OXE655395 PHA655383:PHA655395 PQW655383:PQW655395 QAS655383:QAS655395 QKO655383:QKO655395 QUK655383:QUK655395 REG655383:REG655395 ROC655383:ROC655395 RXY655383:RXY655395 SHU655383:SHU655395 SRQ655383:SRQ655395 TBM655383:TBM655395 TLI655383:TLI655395 TVE655383:TVE655395 UFA655383:UFA655395 UOW655383:UOW655395 UYS655383:UYS655395 VIO655383:VIO655395 VSK655383:VSK655395 WCG655383:WCG655395 WMC655383:WMC655395 WVY655383:WVY655395 Q720922:Q720934 JM720919:JM720931 TI720919:TI720931 ADE720919:ADE720931 ANA720919:ANA720931 AWW720919:AWW720931 BGS720919:BGS720931 BQO720919:BQO720931 CAK720919:CAK720931 CKG720919:CKG720931 CUC720919:CUC720931 DDY720919:DDY720931 DNU720919:DNU720931 DXQ720919:DXQ720931 EHM720919:EHM720931 ERI720919:ERI720931 FBE720919:FBE720931 FLA720919:FLA720931 FUW720919:FUW720931 GES720919:GES720931 GOO720919:GOO720931 GYK720919:GYK720931 HIG720919:HIG720931 HSC720919:HSC720931 IBY720919:IBY720931 ILU720919:ILU720931 IVQ720919:IVQ720931 JFM720919:JFM720931 JPI720919:JPI720931 JZE720919:JZE720931 KJA720919:KJA720931 KSW720919:KSW720931 LCS720919:LCS720931 LMO720919:LMO720931 LWK720919:LWK720931 MGG720919:MGG720931 MQC720919:MQC720931 MZY720919:MZY720931 NJU720919:NJU720931 NTQ720919:NTQ720931 ODM720919:ODM720931 ONI720919:ONI720931 OXE720919:OXE720931 PHA720919:PHA720931 PQW720919:PQW720931 QAS720919:QAS720931 QKO720919:QKO720931 QUK720919:QUK720931 REG720919:REG720931 ROC720919:ROC720931 RXY720919:RXY720931 SHU720919:SHU720931 SRQ720919:SRQ720931 TBM720919:TBM720931 TLI720919:TLI720931 TVE720919:TVE720931 UFA720919:UFA720931 UOW720919:UOW720931 UYS720919:UYS720931 VIO720919:VIO720931 VSK720919:VSK720931 WCG720919:WCG720931 WMC720919:WMC720931 WVY720919:WVY720931 Q786458:Q786470 JM786455:JM786467 TI786455:TI786467 ADE786455:ADE786467 ANA786455:ANA786467 AWW786455:AWW786467 BGS786455:BGS786467 BQO786455:BQO786467 CAK786455:CAK786467 CKG786455:CKG786467 CUC786455:CUC786467 DDY786455:DDY786467 DNU786455:DNU786467 DXQ786455:DXQ786467 EHM786455:EHM786467 ERI786455:ERI786467 FBE786455:FBE786467 FLA786455:FLA786467 FUW786455:FUW786467 GES786455:GES786467 GOO786455:GOO786467 GYK786455:GYK786467 HIG786455:HIG786467 HSC786455:HSC786467 IBY786455:IBY786467 ILU786455:ILU786467 IVQ786455:IVQ786467 JFM786455:JFM786467 JPI786455:JPI786467 JZE786455:JZE786467 KJA786455:KJA786467 KSW786455:KSW786467 LCS786455:LCS786467 LMO786455:LMO786467 LWK786455:LWK786467 MGG786455:MGG786467 MQC786455:MQC786467 MZY786455:MZY786467 NJU786455:NJU786467 NTQ786455:NTQ786467 ODM786455:ODM786467 ONI786455:ONI786467 OXE786455:OXE786467 PHA786455:PHA786467 PQW786455:PQW786467 QAS786455:QAS786467 QKO786455:QKO786467 QUK786455:QUK786467 REG786455:REG786467 ROC786455:ROC786467 RXY786455:RXY786467 SHU786455:SHU786467 SRQ786455:SRQ786467 TBM786455:TBM786467 TLI786455:TLI786467 TVE786455:TVE786467 UFA786455:UFA786467 UOW786455:UOW786467 UYS786455:UYS786467 VIO786455:VIO786467 VSK786455:VSK786467 WCG786455:WCG786467 WMC786455:WMC786467 WVY786455:WVY786467 Q851994:Q852006 JM851991:JM852003 TI851991:TI852003 ADE851991:ADE852003 ANA851991:ANA852003 AWW851991:AWW852003 BGS851991:BGS852003 BQO851991:BQO852003 CAK851991:CAK852003 CKG851991:CKG852003 CUC851991:CUC852003 DDY851991:DDY852003 DNU851991:DNU852003 DXQ851991:DXQ852003 EHM851991:EHM852003 ERI851991:ERI852003 FBE851991:FBE852003 FLA851991:FLA852003 FUW851991:FUW852003 GES851991:GES852003 GOO851991:GOO852003 GYK851991:GYK852003 HIG851991:HIG852003 HSC851991:HSC852003 IBY851991:IBY852003 ILU851991:ILU852003 IVQ851991:IVQ852003 JFM851991:JFM852003 JPI851991:JPI852003 JZE851991:JZE852003 KJA851991:KJA852003 KSW851991:KSW852003 LCS851991:LCS852003 LMO851991:LMO852003 LWK851991:LWK852003 MGG851991:MGG852003 MQC851991:MQC852003 MZY851991:MZY852003 NJU851991:NJU852003 NTQ851991:NTQ852003 ODM851991:ODM852003 ONI851991:ONI852003 OXE851991:OXE852003 PHA851991:PHA852003 PQW851991:PQW852003 QAS851991:QAS852003 QKO851991:QKO852003 QUK851991:QUK852003 REG851991:REG852003 ROC851991:ROC852003 RXY851991:RXY852003 SHU851991:SHU852003 SRQ851991:SRQ852003 TBM851991:TBM852003 TLI851991:TLI852003 TVE851991:TVE852003 UFA851991:UFA852003 UOW851991:UOW852003 UYS851991:UYS852003 VIO851991:VIO852003 VSK851991:VSK852003 WCG851991:WCG852003 WMC851991:WMC852003 WVY851991:WVY852003 Q917530:Q917542 JM917527:JM917539 TI917527:TI917539 ADE917527:ADE917539 ANA917527:ANA917539 AWW917527:AWW917539 BGS917527:BGS917539 BQO917527:BQO917539 CAK917527:CAK917539 CKG917527:CKG917539 CUC917527:CUC917539 DDY917527:DDY917539 DNU917527:DNU917539 DXQ917527:DXQ917539 EHM917527:EHM917539 ERI917527:ERI917539 FBE917527:FBE917539 FLA917527:FLA917539 FUW917527:FUW917539 GES917527:GES917539 GOO917527:GOO917539 GYK917527:GYK917539 HIG917527:HIG917539 HSC917527:HSC917539 IBY917527:IBY917539 ILU917527:ILU917539 IVQ917527:IVQ917539 JFM917527:JFM917539 JPI917527:JPI917539 JZE917527:JZE917539 KJA917527:KJA917539 KSW917527:KSW917539 LCS917527:LCS917539 LMO917527:LMO917539 LWK917527:LWK917539 MGG917527:MGG917539 MQC917527:MQC917539 MZY917527:MZY917539 NJU917527:NJU917539 NTQ917527:NTQ917539 ODM917527:ODM917539 ONI917527:ONI917539 OXE917527:OXE917539 PHA917527:PHA917539 PQW917527:PQW917539 QAS917527:QAS917539 QKO917527:QKO917539 QUK917527:QUK917539 REG917527:REG917539 ROC917527:ROC917539 RXY917527:RXY917539 SHU917527:SHU917539 SRQ917527:SRQ917539 TBM917527:TBM917539 TLI917527:TLI917539 TVE917527:TVE917539 UFA917527:UFA917539 UOW917527:UOW917539 UYS917527:UYS917539 VIO917527:VIO917539 VSK917527:VSK917539 WCG917527:WCG917539 WMC917527:WMC917539 WVY917527:WVY917539 Q983066:Q983078 JM983063:JM983075 TI983063:TI983075 ADE983063:ADE983075 ANA983063:ANA983075 AWW983063:AWW983075 BGS983063:BGS983075 BQO983063:BQO983075 CAK983063:CAK983075 CKG983063:CKG983075 CUC983063:CUC983075 DDY983063:DDY983075 DNU983063:DNU983075 DXQ983063:DXQ983075 EHM983063:EHM983075 ERI983063:ERI983075 FBE983063:FBE983075 FLA983063:FLA983075 FUW983063:FUW983075 GES983063:GES983075 GOO983063:GOO983075 GYK983063:GYK983075 HIG983063:HIG983075 HSC983063:HSC983075 IBY983063:IBY983075 ILU983063:ILU983075 IVQ983063:IVQ983075 JFM983063:JFM983075 JPI983063:JPI983075 JZE983063:JZE983075 KJA983063:KJA983075 KSW983063:KSW983075 LCS983063:LCS983075 LMO983063:LMO983075 LWK983063:LWK983075 MGG983063:MGG983075 MQC983063:MQC983075 MZY983063:MZY983075 NJU983063:NJU983075 NTQ983063:NTQ983075 ODM983063:ODM983075 ONI983063:ONI983075 OXE983063:OXE983075 PHA983063:PHA983075 PQW983063:PQW983075 QAS983063:QAS983075 QKO983063:QKO983075 QUK983063:QUK983075 REG983063:REG983075 ROC983063:ROC983075 RXY983063:RXY983075 SHU983063:SHU983075 SRQ983063:SRQ983075 TBM983063:TBM983075 TLI983063:TLI983075 TVE983063:TVE983075 UFA983063:UFA983075 UOW983063:UOW983075 UYS983063:UYS983075 VIO983063:VIO983075 VSK983063:VSK983075 WCG983063:WCG983075 WMC983063:WMC983075 WCG16:WCG3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JM14 TI14 WVY9:WVY12 WMC9:WMC12 WCG9:WCG12 VSK9:VSK12 VIO9:VIO12 UYS9:UYS12 UOW9:UOW12 UFA9:UFA12 TVE9:TVE12 TLI9:TLI12 TBM9:TBM12 SRQ9:SRQ12 SHU9:SHU12 RXY9:RXY12 ROC9:ROC12 REG9:REG12 QUK9:QUK12 QKO9:QKO12 QAS9:QAS12 PQW9:PQW12 PHA9:PHA12 OXE9:OXE12 ONI9:ONI12 ODM9:ODM12 NTQ9:NTQ12 NJU9:NJU12 MZY9:MZY12 MQC9:MQC12 MGG9:MGG12 LWK9:LWK12 LMO9:LMO12 LCS9:LCS12 KSW9:KSW12 KJA9:KJA12 JZE9:JZE12 JPI9:JPI12 JFM9:JFM12 IVQ9:IVQ12 ILU9:ILU12 IBY9:IBY12 HSC9:HSC12 HIG9:HIG12 GYK9:GYK12 GOO9:GOO12 GES9:GES12 FUW9:FUW12 FLA9:FLA12 FBE9:FBE12 ERI9:ERI12 EHM9:EHM12 DXQ9:DXQ12 DNU9:DNU12 DDY9:DDY12 CUC9:CUC12 CKG9:CKG12 CAK9:CAK12 BQO9:BQO12 BGS9:BGS12 AWW9:AWW12 ANA9:ANA12 ADE9:ADE12 TI9:TI12 WMC16:WMC34 JM16:JM34 TI16:TI34 WVY16:WVY34 ADE16:ADE34 ANA16:ANA34 AWW16:AWW34 BGS16:BGS34 BQO16:BQO34 CAK16:CAK34 CKG16:CKG34 CUC16:CUC34 DDY16:DDY34 DNU16:DNU34 DXQ16:DXQ34 EHM16:EHM34 ERI16:ERI34 FBE16:FBE34 FLA16:FLA34 FUW16:FUW34 GES16:GES34 GOO16:GOO34 GYK16:GYK34 HIG16:HIG34 HSC16:HSC34 IBY16:IBY34 ILU16:ILU34 IVQ16:IVQ34 JFM16:JFM34 JPI16:JPI34 JZE16:JZE34 KJA16:KJA34 KSW16:KSW34 LCS16:LCS34 LMO16:LMO34 LWK16:LWK34 MGG16:MGG34 MQC16:MQC34 MZY16:MZY34 NJU16:NJU34 NTQ16:NTQ34 ODM16:ODM34 ONI16:ONI34 OXE16:OXE34 PHA16:PHA34 PQW16:PQW34 QAS16:QAS34 QKO16:QKO34 QUK16:QUK34 REG16:REG34 ROC16:ROC34 RXY16:RXY34 SHU16:SHU34 SRQ16:SRQ34 TBM16:TBM34 TLI16:TLI34 TVE16:TVE34 UFA16:UFA34 UOW16:UOW34 UYS16:UYS34 VIO16:VIO34 VSK16:VSK34 JM9:JM12 Q9:Q40" xr:uid="{0C3BA6FD-A406-4DEE-8ACD-E9AF1E3E9980}">
      <formula1>#REF!</formula1>
    </dataValidation>
    <dataValidation type="list" allowBlank="1" showInputMessage="1" showErrorMessage="1" sqref="JM15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JM13 TI13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xr:uid="{E4697172-3458-4667-8F26-415A142F72FC}">
      <formula1>#REF!</formula1>
    </dataValidation>
  </dataValidations>
  <pageMargins left="1" right="1" top="1" bottom="1" header="0.5" footer="0.5"/>
  <pageSetup paperSize="9" scale="73" firstPageNumber="12" fitToHeight="0" orientation="portrait" r:id="rId1"/>
  <headerFooter scaleWithDoc="0" alignWithMargins="0"/>
  <rowBreaks count="1" manualBreakCount="1">
    <brk id="29"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C2E23-8DDA-4F34-BBD0-FB2D7DFE6EC4}">
  <sheetPr>
    <tabColor theme="0"/>
    <pageSetUpPr fitToPage="1"/>
  </sheetPr>
  <dimension ref="A1:P212"/>
  <sheetViews>
    <sheetView tabSelected="1" view="pageBreakPreview" zoomScale="85" zoomScaleNormal="85" zoomScaleSheetLayoutView="85" workbookViewId="0">
      <pane ySplit="8" topLeftCell="A9" activePane="bottomLeft" state="frozen"/>
      <selection activeCell="N208" sqref="N208"/>
      <selection pane="bottomLeft" activeCell="L32" sqref="L32"/>
    </sheetView>
  </sheetViews>
  <sheetFormatPr defaultColWidth="39.36328125" defaultRowHeight="13"/>
  <cols>
    <col min="1" max="1" width="37.36328125" style="484" customWidth="1"/>
    <col min="2" max="2" width="16.26953125" style="487" customWidth="1"/>
    <col min="3" max="3" width="11.08984375" style="484" customWidth="1"/>
    <col min="4" max="4" width="15" style="484" customWidth="1"/>
    <col min="5" max="5" width="5.6328125" style="484" customWidth="1"/>
    <col min="6" max="6" width="11.90625" style="488" customWidth="1"/>
    <col min="7" max="7" width="8.08984375" style="484" customWidth="1"/>
    <col min="8" max="8" width="11.90625" style="484" customWidth="1"/>
    <col min="9" max="9" width="8.6328125" style="484" customWidth="1"/>
    <col min="10" max="10" width="12.26953125" style="484" customWidth="1"/>
    <col min="11" max="11" width="11.08984375" style="484" customWidth="1"/>
    <col min="12" max="12" width="18" style="484" bestFit="1" customWidth="1"/>
    <col min="13" max="13" width="39.36328125" style="484" customWidth="1"/>
    <col min="14" max="14" width="9" style="484" customWidth="1"/>
    <col min="15" max="15" width="12.26953125" style="484" bestFit="1" customWidth="1"/>
    <col min="16" max="16" width="8.6328125" style="484" customWidth="1"/>
    <col min="17" max="255" width="39.36328125" style="484"/>
    <col min="256" max="256" width="5.08984375" style="484" customWidth="1"/>
    <col min="257" max="257" width="37.36328125" style="484" customWidth="1"/>
    <col min="258" max="258" width="16.26953125" style="484" customWidth="1"/>
    <col min="259" max="259" width="11.08984375" style="484" customWidth="1"/>
    <col min="260" max="260" width="15" style="484" customWidth="1"/>
    <col min="261" max="261" width="5.6328125" style="484" customWidth="1"/>
    <col min="262" max="262" width="11.90625" style="484" customWidth="1"/>
    <col min="263" max="263" width="8.08984375" style="484" customWidth="1"/>
    <col min="264" max="264" width="11.90625" style="484" customWidth="1"/>
    <col min="265" max="265" width="8.6328125" style="484" bestFit="1" customWidth="1"/>
    <col min="266" max="266" width="12.26953125" style="484" bestFit="1" customWidth="1"/>
    <col min="267" max="267" width="11.08984375" style="484" bestFit="1" customWidth="1"/>
    <col min="268" max="268" width="18" style="484" bestFit="1" customWidth="1"/>
    <col min="269" max="269" width="39.36328125" style="484" customWidth="1"/>
    <col min="270" max="270" width="9" style="484" customWidth="1"/>
    <col min="271" max="271" width="12.26953125" style="484" bestFit="1" customWidth="1"/>
    <col min="272" max="272" width="8.6328125" style="484" customWidth="1"/>
    <col min="273" max="511" width="39.36328125" style="484"/>
    <col min="512" max="512" width="5.08984375" style="484" customWidth="1"/>
    <col min="513" max="513" width="37.36328125" style="484" customWidth="1"/>
    <col min="514" max="514" width="16.26953125" style="484" customWidth="1"/>
    <col min="515" max="515" width="11.08984375" style="484" customWidth="1"/>
    <col min="516" max="516" width="15" style="484" customWidth="1"/>
    <col min="517" max="517" width="5.6328125" style="484" customWidth="1"/>
    <col min="518" max="518" width="11.90625" style="484" customWidth="1"/>
    <col min="519" max="519" width="8.08984375" style="484" customWidth="1"/>
    <col min="520" max="520" width="11.90625" style="484" customWidth="1"/>
    <col min="521" max="521" width="8.6328125" style="484" bestFit="1" customWidth="1"/>
    <col min="522" max="522" width="12.26953125" style="484" bestFit="1" customWidth="1"/>
    <col min="523" max="523" width="11.08984375" style="484" bestFit="1" customWidth="1"/>
    <col min="524" max="524" width="18" style="484" bestFit="1" customWidth="1"/>
    <col min="525" max="525" width="39.36328125" style="484" customWidth="1"/>
    <col min="526" max="526" width="9" style="484" customWidth="1"/>
    <col min="527" max="527" width="12.26953125" style="484" bestFit="1" customWidth="1"/>
    <col min="528" max="528" width="8.6328125" style="484" customWidth="1"/>
    <col min="529" max="767" width="39.36328125" style="484"/>
    <col min="768" max="768" width="5.08984375" style="484" customWidth="1"/>
    <col min="769" max="769" width="37.36328125" style="484" customWidth="1"/>
    <col min="770" max="770" width="16.26953125" style="484" customWidth="1"/>
    <col min="771" max="771" width="11.08984375" style="484" customWidth="1"/>
    <col min="772" max="772" width="15" style="484" customWidth="1"/>
    <col min="773" max="773" width="5.6328125" style="484" customWidth="1"/>
    <col min="774" max="774" width="11.90625" style="484" customWidth="1"/>
    <col min="775" max="775" width="8.08984375" style="484" customWidth="1"/>
    <col min="776" max="776" width="11.90625" style="484" customWidth="1"/>
    <col min="777" max="777" width="8.6328125" style="484" bestFit="1" customWidth="1"/>
    <col min="778" max="778" width="12.26953125" style="484" bestFit="1" customWidth="1"/>
    <col min="779" max="779" width="11.08984375" style="484" bestFit="1" customWidth="1"/>
    <col min="780" max="780" width="18" style="484" bestFit="1" customWidth="1"/>
    <col min="781" max="781" width="39.36328125" style="484" customWidth="1"/>
    <col min="782" max="782" width="9" style="484" customWidth="1"/>
    <col min="783" max="783" width="12.26953125" style="484" bestFit="1" customWidth="1"/>
    <col min="784" max="784" width="8.6328125" style="484" customWidth="1"/>
    <col min="785" max="1023" width="39.36328125" style="484"/>
    <col min="1024" max="1024" width="5.08984375" style="484" customWidth="1"/>
    <col min="1025" max="1025" width="37.36328125" style="484" customWidth="1"/>
    <col min="1026" max="1026" width="16.26953125" style="484" customWidth="1"/>
    <col min="1027" max="1027" width="11.08984375" style="484" customWidth="1"/>
    <col min="1028" max="1028" width="15" style="484" customWidth="1"/>
    <col min="1029" max="1029" width="5.6328125" style="484" customWidth="1"/>
    <col min="1030" max="1030" width="11.90625" style="484" customWidth="1"/>
    <col min="1031" max="1031" width="8.08984375" style="484" customWidth="1"/>
    <col min="1032" max="1032" width="11.90625" style="484" customWidth="1"/>
    <col min="1033" max="1033" width="8.6328125" style="484" bestFit="1" customWidth="1"/>
    <col min="1034" max="1034" width="12.26953125" style="484" bestFit="1" customWidth="1"/>
    <col min="1035" max="1035" width="11.08984375" style="484" bestFit="1" customWidth="1"/>
    <col min="1036" max="1036" width="18" style="484" bestFit="1" customWidth="1"/>
    <col min="1037" max="1037" width="39.36328125" style="484" customWidth="1"/>
    <col min="1038" max="1038" width="9" style="484" customWidth="1"/>
    <col min="1039" max="1039" width="12.26953125" style="484" bestFit="1" customWidth="1"/>
    <col min="1040" max="1040" width="8.6328125" style="484" customWidth="1"/>
    <col min="1041" max="1279" width="39.36328125" style="484"/>
    <col min="1280" max="1280" width="5.08984375" style="484" customWidth="1"/>
    <col min="1281" max="1281" width="37.36328125" style="484" customWidth="1"/>
    <col min="1282" max="1282" width="16.26953125" style="484" customWidth="1"/>
    <col min="1283" max="1283" width="11.08984375" style="484" customWidth="1"/>
    <col min="1284" max="1284" width="15" style="484" customWidth="1"/>
    <col min="1285" max="1285" width="5.6328125" style="484" customWidth="1"/>
    <col min="1286" max="1286" width="11.90625" style="484" customWidth="1"/>
    <col min="1287" max="1287" width="8.08984375" style="484" customWidth="1"/>
    <col min="1288" max="1288" width="11.90625" style="484" customWidth="1"/>
    <col min="1289" max="1289" width="8.6328125" style="484" bestFit="1" customWidth="1"/>
    <col min="1290" max="1290" width="12.26953125" style="484" bestFit="1" customWidth="1"/>
    <col min="1291" max="1291" width="11.08984375" style="484" bestFit="1" customWidth="1"/>
    <col min="1292" max="1292" width="18" style="484" bestFit="1" customWidth="1"/>
    <col min="1293" max="1293" width="39.36328125" style="484" customWidth="1"/>
    <col min="1294" max="1294" width="9" style="484" customWidth="1"/>
    <col min="1295" max="1295" width="12.26953125" style="484" bestFit="1" customWidth="1"/>
    <col min="1296" max="1296" width="8.6328125" style="484" customWidth="1"/>
    <col min="1297" max="1535" width="39.36328125" style="484"/>
    <col min="1536" max="1536" width="5.08984375" style="484" customWidth="1"/>
    <col min="1537" max="1537" width="37.36328125" style="484" customWidth="1"/>
    <col min="1538" max="1538" width="16.26953125" style="484" customWidth="1"/>
    <col min="1539" max="1539" width="11.08984375" style="484" customWidth="1"/>
    <col min="1540" max="1540" width="15" style="484" customWidth="1"/>
    <col min="1541" max="1541" width="5.6328125" style="484" customWidth="1"/>
    <col min="1542" max="1542" width="11.90625" style="484" customWidth="1"/>
    <col min="1543" max="1543" width="8.08984375" style="484" customWidth="1"/>
    <col min="1544" max="1544" width="11.90625" style="484" customWidth="1"/>
    <col min="1545" max="1545" width="8.6328125" style="484" bestFit="1" customWidth="1"/>
    <col min="1546" max="1546" width="12.26953125" style="484" bestFit="1" customWidth="1"/>
    <col min="1547" max="1547" width="11.08984375" style="484" bestFit="1" customWidth="1"/>
    <col min="1548" max="1548" width="18" style="484" bestFit="1" customWidth="1"/>
    <col min="1549" max="1549" width="39.36328125" style="484" customWidth="1"/>
    <col min="1550" max="1550" width="9" style="484" customWidth="1"/>
    <col min="1551" max="1551" width="12.26953125" style="484" bestFit="1" customWidth="1"/>
    <col min="1552" max="1552" width="8.6328125" style="484" customWidth="1"/>
    <col min="1553" max="1791" width="39.36328125" style="484"/>
    <col min="1792" max="1792" width="5.08984375" style="484" customWidth="1"/>
    <col min="1793" max="1793" width="37.36328125" style="484" customWidth="1"/>
    <col min="1794" max="1794" width="16.26953125" style="484" customWidth="1"/>
    <col min="1795" max="1795" width="11.08984375" style="484" customWidth="1"/>
    <col min="1796" max="1796" width="15" style="484" customWidth="1"/>
    <col min="1797" max="1797" width="5.6328125" style="484" customWidth="1"/>
    <col min="1798" max="1798" width="11.90625" style="484" customWidth="1"/>
    <col min="1799" max="1799" width="8.08984375" style="484" customWidth="1"/>
    <col min="1800" max="1800" width="11.90625" style="484" customWidth="1"/>
    <col min="1801" max="1801" width="8.6328125" style="484" bestFit="1" customWidth="1"/>
    <col min="1802" max="1802" width="12.26953125" style="484" bestFit="1" customWidth="1"/>
    <col min="1803" max="1803" width="11.08984375" style="484" bestFit="1" customWidth="1"/>
    <col min="1804" max="1804" width="18" style="484" bestFit="1" customWidth="1"/>
    <col min="1805" max="1805" width="39.36328125" style="484" customWidth="1"/>
    <col min="1806" max="1806" width="9" style="484" customWidth="1"/>
    <col min="1807" max="1807" width="12.26953125" style="484" bestFit="1" customWidth="1"/>
    <col min="1808" max="1808" width="8.6328125" style="484" customWidth="1"/>
    <col min="1809" max="2047" width="39.36328125" style="484"/>
    <col min="2048" max="2048" width="5.08984375" style="484" customWidth="1"/>
    <col min="2049" max="2049" width="37.36328125" style="484" customWidth="1"/>
    <col min="2050" max="2050" width="16.26953125" style="484" customWidth="1"/>
    <col min="2051" max="2051" width="11.08984375" style="484" customWidth="1"/>
    <col min="2052" max="2052" width="15" style="484" customWidth="1"/>
    <col min="2053" max="2053" width="5.6328125" style="484" customWidth="1"/>
    <col min="2054" max="2054" width="11.90625" style="484" customWidth="1"/>
    <col min="2055" max="2055" width="8.08984375" style="484" customWidth="1"/>
    <col min="2056" max="2056" width="11.90625" style="484" customWidth="1"/>
    <col min="2057" max="2057" width="8.6328125" style="484" bestFit="1" customWidth="1"/>
    <col min="2058" max="2058" width="12.26953125" style="484" bestFit="1" customWidth="1"/>
    <col min="2059" max="2059" width="11.08984375" style="484" bestFit="1" customWidth="1"/>
    <col min="2060" max="2060" width="18" style="484" bestFit="1" customWidth="1"/>
    <col min="2061" max="2061" width="39.36328125" style="484" customWidth="1"/>
    <col min="2062" max="2062" width="9" style="484" customWidth="1"/>
    <col min="2063" max="2063" width="12.26953125" style="484" bestFit="1" customWidth="1"/>
    <col min="2064" max="2064" width="8.6328125" style="484" customWidth="1"/>
    <col min="2065" max="2303" width="39.36328125" style="484"/>
    <col min="2304" max="2304" width="5.08984375" style="484" customWidth="1"/>
    <col min="2305" max="2305" width="37.36328125" style="484" customWidth="1"/>
    <col min="2306" max="2306" width="16.26953125" style="484" customWidth="1"/>
    <col min="2307" max="2307" width="11.08984375" style="484" customWidth="1"/>
    <col min="2308" max="2308" width="15" style="484" customWidth="1"/>
    <col min="2309" max="2309" width="5.6328125" style="484" customWidth="1"/>
    <col min="2310" max="2310" width="11.90625" style="484" customWidth="1"/>
    <col min="2311" max="2311" width="8.08984375" style="484" customWidth="1"/>
    <col min="2312" max="2312" width="11.90625" style="484" customWidth="1"/>
    <col min="2313" max="2313" width="8.6328125" style="484" bestFit="1" customWidth="1"/>
    <col min="2314" max="2314" width="12.26953125" style="484" bestFit="1" customWidth="1"/>
    <col min="2315" max="2315" width="11.08984375" style="484" bestFit="1" customWidth="1"/>
    <col min="2316" max="2316" width="18" style="484" bestFit="1" customWidth="1"/>
    <col min="2317" max="2317" width="39.36328125" style="484" customWidth="1"/>
    <col min="2318" max="2318" width="9" style="484" customWidth="1"/>
    <col min="2319" max="2319" width="12.26953125" style="484" bestFit="1" customWidth="1"/>
    <col min="2320" max="2320" width="8.6328125" style="484" customWidth="1"/>
    <col min="2321" max="2559" width="39.36328125" style="484"/>
    <col min="2560" max="2560" width="5.08984375" style="484" customWidth="1"/>
    <col min="2561" max="2561" width="37.36328125" style="484" customWidth="1"/>
    <col min="2562" max="2562" width="16.26953125" style="484" customWidth="1"/>
    <col min="2563" max="2563" width="11.08984375" style="484" customWidth="1"/>
    <col min="2564" max="2564" width="15" style="484" customWidth="1"/>
    <col min="2565" max="2565" width="5.6328125" style="484" customWidth="1"/>
    <col min="2566" max="2566" width="11.90625" style="484" customWidth="1"/>
    <col min="2567" max="2567" width="8.08984375" style="484" customWidth="1"/>
    <col min="2568" max="2568" width="11.90625" style="484" customWidth="1"/>
    <col min="2569" max="2569" width="8.6328125" style="484" bestFit="1" customWidth="1"/>
    <col min="2570" max="2570" width="12.26953125" style="484" bestFit="1" customWidth="1"/>
    <col min="2571" max="2571" width="11.08984375" style="484" bestFit="1" customWidth="1"/>
    <col min="2572" max="2572" width="18" style="484" bestFit="1" customWidth="1"/>
    <col min="2573" max="2573" width="39.36328125" style="484" customWidth="1"/>
    <col min="2574" max="2574" width="9" style="484" customWidth="1"/>
    <col min="2575" max="2575" width="12.26953125" style="484" bestFit="1" customWidth="1"/>
    <col min="2576" max="2576" width="8.6328125" style="484" customWidth="1"/>
    <col min="2577" max="2815" width="39.36328125" style="484"/>
    <col min="2816" max="2816" width="5.08984375" style="484" customWidth="1"/>
    <col min="2817" max="2817" width="37.36328125" style="484" customWidth="1"/>
    <col min="2818" max="2818" width="16.26953125" style="484" customWidth="1"/>
    <col min="2819" max="2819" width="11.08984375" style="484" customWidth="1"/>
    <col min="2820" max="2820" width="15" style="484" customWidth="1"/>
    <col min="2821" max="2821" width="5.6328125" style="484" customWidth="1"/>
    <col min="2822" max="2822" width="11.90625" style="484" customWidth="1"/>
    <col min="2823" max="2823" width="8.08984375" style="484" customWidth="1"/>
    <col min="2824" max="2824" width="11.90625" style="484" customWidth="1"/>
    <col min="2825" max="2825" width="8.6328125" style="484" bestFit="1" customWidth="1"/>
    <col min="2826" max="2826" width="12.26953125" style="484" bestFit="1" customWidth="1"/>
    <col min="2827" max="2827" width="11.08984375" style="484" bestFit="1" customWidth="1"/>
    <col min="2828" max="2828" width="18" style="484" bestFit="1" customWidth="1"/>
    <col min="2829" max="2829" width="39.36328125" style="484" customWidth="1"/>
    <col min="2830" max="2830" width="9" style="484" customWidth="1"/>
    <col min="2831" max="2831" width="12.26953125" style="484" bestFit="1" customWidth="1"/>
    <col min="2832" max="2832" width="8.6328125" style="484" customWidth="1"/>
    <col min="2833" max="3071" width="39.36328125" style="484"/>
    <col min="3072" max="3072" width="5.08984375" style="484" customWidth="1"/>
    <col min="3073" max="3073" width="37.36328125" style="484" customWidth="1"/>
    <col min="3074" max="3074" width="16.26953125" style="484" customWidth="1"/>
    <col min="3075" max="3075" width="11.08984375" style="484" customWidth="1"/>
    <col min="3076" max="3076" width="15" style="484" customWidth="1"/>
    <col min="3077" max="3077" width="5.6328125" style="484" customWidth="1"/>
    <col min="3078" max="3078" width="11.90625" style="484" customWidth="1"/>
    <col min="3079" max="3079" width="8.08984375" style="484" customWidth="1"/>
    <col min="3080" max="3080" width="11.90625" style="484" customWidth="1"/>
    <col min="3081" max="3081" width="8.6328125" style="484" bestFit="1" customWidth="1"/>
    <col min="3082" max="3082" width="12.26953125" style="484" bestFit="1" customWidth="1"/>
    <col min="3083" max="3083" width="11.08984375" style="484" bestFit="1" customWidth="1"/>
    <col min="3084" max="3084" width="18" style="484" bestFit="1" customWidth="1"/>
    <col min="3085" max="3085" width="39.36328125" style="484" customWidth="1"/>
    <col min="3086" max="3086" width="9" style="484" customWidth="1"/>
    <col min="3087" max="3087" width="12.26953125" style="484" bestFit="1" customWidth="1"/>
    <col min="3088" max="3088" width="8.6328125" style="484" customWidth="1"/>
    <col min="3089" max="3327" width="39.36328125" style="484"/>
    <col min="3328" max="3328" width="5.08984375" style="484" customWidth="1"/>
    <col min="3329" max="3329" width="37.36328125" style="484" customWidth="1"/>
    <col min="3330" max="3330" width="16.26953125" style="484" customWidth="1"/>
    <col min="3331" max="3331" width="11.08984375" style="484" customWidth="1"/>
    <col min="3332" max="3332" width="15" style="484" customWidth="1"/>
    <col min="3333" max="3333" width="5.6328125" style="484" customWidth="1"/>
    <col min="3334" max="3334" width="11.90625" style="484" customWidth="1"/>
    <col min="3335" max="3335" width="8.08984375" style="484" customWidth="1"/>
    <col min="3336" max="3336" width="11.90625" style="484" customWidth="1"/>
    <col min="3337" max="3337" width="8.6328125" style="484" bestFit="1" customWidth="1"/>
    <col min="3338" max="3338" width="12.26953125" style="484" bestFit="1" customWidth="1"/>
    <col min="3339" max="3339" width="11.08984375" style="484" bestFit="1" customWidth="1"/>
    <col min="3340" max="3340" width="18" style="484" bestFit="1" customWidth="1"/>
    <col min="3341" max="3341" width="39.36328125" style="484" customWidth="1"/>
    <col min="3342" max="3342" width="9" style="484" customWidth="1"/>
    <col min="3343" max="3343" width="12.26953125" style="484" bestFit="1" customWidth="1"/>
    <col min="3344" max="3344" width="8.6328125" style="484" customWidth="1"/>
    <col min="3345" max="3583" width="39.36328125" style="484"/>
    <col min="3584" max="3584" width="5.08984375" style="484" customWidth="1"/>
    <col min="3585" max="3585" width="37.36328125" style="484" customWidth="1"/>
    <col min="3586" max="3586" width="16.26953125" style="484" customWidth="1"/>
    <col min="3587" max="3587" width="11.08984375" style="484" customWidth="1"/>
    <col min="3588" max="3588" width="15" style="484" customWidth="1"/>
    <col min="3589" max="3589" width="5.6328125" style="484" customWidth="1"/>
    <col min="3590" max="3590" width="11.90625" style="484" customWidth="1"/>
    <col min="3591" max="3591" width="8.08984375" style="484" customWidth="1"/>
    <col min="3592" max="3592" width="11.90625" style="484" customWidth="1"/>
    <col min="3593" max="3593" width="8.6328125" style="484" bestFit="1" customWidth="1"/>
    <col min="3594" max="3594" width="12.26953125" style="484" bestFit="1" customWidth="1"/>
    <col min="3595" max="3595" width="11.08984375" style="484" bestFit="1" customWidth="1"/>
    <col min="3596" max="3596" width="18" style="484" bestFit="1" customWidth="1"/>
    <col min="3597" max="3597" width="39.36328125" style="484" customWidth="1"/>
    <col min="3598" max="3598" width="9" style="484" customWidth="1"/>
    <col min="3599" max="3599" width="12.26953125" style="484" bestFit="1" customWidth="1"/>
    <col min="3600" max="3600" width="8.6328125" style="484" customWidth="1"/>
    <col min="3601" max="3839" width="39.36328125" style="484"/>
    <col min="3840" max="3840" width="5.08984375" style="484" customWidth="1"/>
    <col min="3841" max="3841" width="37.36328125" style="484" customWidth="1"/>
    <col min="3842" max="3842" width="16.26953125" style="484" customWidth="1"/>
    <col min="3843" max="3843" width="11.08984375" style="484" customWidth="1"/>
    <col min="3844" max="3844" width="15" style="484" customWidth="1"/>
    <col min="3845" max="3845" width="5.6328125" style="484" customWidth="1"/>
    <col min="3846" max="3846" width="11.90625" style="484" customWidth="1"/>
    <col min="3847" max="3847" width="8.08984375" style="484" customWidth="1"/>
    <col min="3848" max="3848" width="11.90625" style="484" customWidth="1"/>
    <col min="3849" max="3849" width="8.6328125" style="484" bestFit="1" customWidth="1"/>
    <col min="3850" max="3850" width="12.26953125" style="484" bestFit="1" customWidth="1"/>
    <col min="3851" max="3851" width="11.08984375" style="484" bestFit="1" customWidth="1"/>
    <col min="3852" max="3852" width="18" style="484" bestFit="1" customWidth="1"/>
    <col min="3853" max="3853" width="39.36328125" style="484" customWidth="1"/>
    <col min="3854" max="3854" width="9" style="484" customWidth="1"/>
    <col min="3855" max="3855" width="12.26953125" style="484" bestFit="1" customWidth="1"/>
    <col min="3856" max="3856" width="8.6328125" style="484" customWidth="1"/>
    <col min="3857" max="4095" width="39.36328125" style="484"/>
    <col min="4096" max="4096" width="5.08984375" style="484" customWidth="1"/>
    <col min="4097" max="4097" width="37.36328125" style="484" customWidth="1"/>
    <col min="4098" max="4098" width="16.26953125" style="484" customWidth="1"/>
    <col min="4099" max="4099" width="11.08984375" style="484" customWidth="1"/>
    <col min="4100" max="4100" width="15" style="484" customWidth="1"/>
    <col min="4101" max="4101" width="5.6328125" style="484" customWidth="1"/>
    <col min="4102" max="4102" width="11.90625" style="484" customWidth="1"/>
    <col min="4103" max="4103" width="8.08984375" style="484" customWidth="1"/>
    <col min="4104" max="4104" width="11.90625" style="484" customWidth="1"/>
    <col min="4105" max="4105" width="8.6328125" style="484" bestFit="1" customWidth="1"/>
    <col min="4106" max="4106" width="12.26953125" style="484" bestFit="1" customWidth="1"/>
    <col min="4107" max="4107" width="11.08984375" style="484" bestFit="1" customWidth="1"/>
    <col min="4108" max="4108" width="18" style="484" bestFit="1" customWidth="1"/>
    <col min="4109" max="4109" width="39.36328125" style="484" customWidth="1"/>
    <col min="4110" max="4110" width="9" style="484" customWidth="1"/>
    <col min="4111" max="4111" width="12.26953125" style="484" bestFit="1" customWidth="1"/>
    <col min="4112" max="4112" width="8.6328125" style="484" customWidth="1"/>
    <col min="4113" max="4351" width="39.36328125" style="484"/>
    <col min="4352" max="4352" width="5.08984375" style="484" customWidth="1"/>
    <col min="4353" max="4353" width="37.36328125" style="484" customWidth="1"/>
    <col min="4354" max="4354" width="16.26953125" style="484" customWidth="1"/>
    <col min="4355" max="4355" width="11.08984375" style="484" customWidth="1"/>
    <col min="4356" max="4356" width="15" style="484" customWidth="1"/>
    <col min="4357" max="4357" width="5.6328125" style="484" customWidth="1"/>
    <col min="4358" max="4358" width="11.90625" style="484" customWidth="1"/>
    <col min="4359" max="4359" width="8.08984375" style="484" customWidth="1"/>
    <col min="4360" max="4360" width="11.90625" style="484" customWidth="1"/>
    <col min="4361" max="4361" width="8.6328125" style="484" bestFit="1" customWidth="1"/>
    <col min="4362" max="4362" width="12.26953125" style="484" bestFit="1" customWidth="1"/>
    <col min="4363" max="4363" width="11.08984375" style="484" bestFit="1" customWidth="1"/>
    <col min="4364" max="4364" width="18" style="484" bestFit="1" customWidth="1"/>
    <col min="4365" max="4365" width="39.36328125" style="484" customWidth="1"/>
    <col min="4366" max="4366" width="9" style="484" customWidth="1"/>
    <col min="4367" max="4367" width="12.26953125" style="484" bestFit="1" customWidth="1"/>
    <col min="4368" max="4368" width="8.6328125" style="484" customWidth="1"/>
    <col min="4369" max="4607" width="39.36328125" style="484"/>
    <col min="4608" max="4608" width="5.08984375" style="484" customWidth="1"/>
    <col min="4609" max="4609" width="37.36328125" style="484" customWidth="1"/>
    <col min="4610" max="4610" width="16.26953125" style="484" customWidth="1"/>
    <col min="4611" max="4611" width="11.08984375" style="484" customWidth="1"/>
    <col min="4612" max="4612" width="15" style="484" customWidth="1"/>
    <col min="4613" max="4613" width="5.6328125" style="484" customWidth="1"/>
    <col min="4614" max="4614" width="11.90625" style="484" customWidth="1"/>
    <col min="4615" max="4615" width="8.08984375" style="484" customWidth="1"/>
    <col min="4616" max="4616" width="11.90625" style="484" customWidth="1"/>
    <col min="4617" max="4617" width="8.6328125" style="484" bestFit="1" customWidth="1"/>
    <col min="4618" max="4618" width="12.26953125" style="484" bestFit="1" customWidth="1"/>
    <col min="4619" max="4619" width="11.08984375" style="484" bestFit="1" customWidth="1"/>
    <col min="4620" max="4620" width="18" style="484" bestFit="1" customWidth="1"/>
    <col min="4621" max="4621" width="39.36328125" style="484" customWidth="1"/>
    <col min="4622" max="4622" width="9" style="484" customWidth="1"/>
    <col min="4623" max="4623" width="12.26953125" style="484" bestFit="1" customWidth="1"/>
    <col min="4624" max="4624" width="8.6328125" style="484" customWidth="1"/>
    <col min="4625" max="4863" width="39.36328125" style="484"/>
    <col min="4864" max="4864" width="5.08984375" style="484" customWidth="1"/>
    <col min="4865" max="4865" width="37.36328125" style="484" customWidth="1"/>
    <col min="4866" max="4866" width="16.26953125" style="484" customWidth="1"/>
    <col min="4867" max="4867" width="11.08984375" style="484" customWidth="1"/>
    <col min="4868" max="4868" width="15" style="484" customWidth="1"/>
    <col min="4869" max="4869" width="5.6328125" style="484" customWidth="1"/>
    <col min="4870" max="4870" width="11.90625" style="484" customWidth="1"/>
    <col min="4871" max="4871" width="8.08984375" style="484" customWidth="1"/>
    <col min="4872" max="4872" width="11.90625" style="484" customWidth="1"/>
    <col min="4873" max="4873" width="8.6328125" style="484" bestFit="1" customWidth="1"/>
    <col min="4874" max="4874" width="12.26953125" style="484" bestFit="1" customWidth="1"/>
    <col min="4875" max="4875" width="11.08984375" style="484" bestFit="1" customWidth="1"/>
    <col min="4876" max="4876" width="18" style="484" bestFit="1" customWidth="1"/>
    <col min="4877" max="4877" width="39.36328125" style="484" customWidth="1"/>
    <col min="4878" max="4878" width="9" style="484" customWidth="1"/>
    <col min="4879" max="4879" width="12.26953125" style="484" bestFit="1" customWidth="1"/>
    <col min="4880" max="4880" width="8.6328125" style="484" customWidth="1"/>
    <col min="4881" max="5119" width="39.36328125" style="484"/>
    <col min="5120" max="5120" width="5.08984375" style="484" customWidth="1"/>
    <col min="5121" max="5121" width="37.36328125" style="484" customWidth="1"/>
    <col min="5122" max="5122" width="16.26953125" style="484" customWidth="1"/>
    <col min="5123" max="5123" width="11.08984375" style="484" customWidth="1"/>
    <col min="5124" max="5124" width="15" style="484" customWidth="1"/>
    <col min="5125" max="5125" width="5.6328125" style="484" customWidth="1"/>
    <col min="5126" max="5126" width="11.90625" style="484" customWidth="1"/>
    <col min="5127" max="5127" width="8.08984375" style="484" customWidth="1"/>
    <col min="5128" max="5128" width="11.90625" style="484" customWidth="1"/>
    <col min="5129" max="5129" width="8.6328125" style="484" bestFit="1" customWidth="1"/>
    <col min="5130" max="5130" width="12.26953125" style="484" bestFit="1" customWidth="1"/>
    <col min="5131" max="5131" width="11.08984375" style="484" bestFit="1" customWidth="1"/>
    <col min="5132" max="5132" width="18" style="484" bestFit="1" customWidth="1"/>
    <col min="5133" max="5133" width="39.36328125" style="484" customWidth="1"/>
    <col min="5134" max="5134" width="9" style="484" customWidth="1"/>
    <col min="5135" max="5135" width="12.26953125" style="484" bestFit="1" customWidth="1"/>
    <col min="5136" max="5136" width="8.6328125" style="484" customWidth="1"/>
    <col min="5137" max="5375" width="39.36328125" style="484"/>
    <col min="5376" max="5376" width="5.08984375" style="484" customWidth="1"/>
    <col min="5377" max="5377" width="37.36328125" style="484" customWidth="1"/>
    <col min="5378" max="5378" width="16.26953125" style="484" customWidth="1"/>
    <col min="5379" max="5379" width="11.08984375" style="484" customWidth="1"/>
    <col min="5380" max="5380" width="15" style="484" customWidth="1"/>
    <col min="5381" max="5381" width="5.6328125" style="484" customWidth="1"/>
    <col min="5382" max="5382" width="11.90625" style="484" customWidth="1"/>
    <col min="5383" max="5383" width="8.08984375" style="484" customWidth="1"/>
    <col min="5384" max="5384" width="11.90625" style="484" customWidth="1"/>
    <col min="5385" max="5385" width="8.6328125" style="484" bestFit="1" customWidth="1"/>
    <col min="5386" max="5386" width="12.26953125" style="484" bestFit="1" customWidth="1"/>
    <col min="5387" max="5387" width="11.08984375" style="484" bestFit="1" customWidth="1"/>
    <col min="5388" max="5388" width="18" style="484" bestFit="1" customWidth="1"/>
    <col min="5389" max="5389" width="39.36328125" style="484" customWidth="1"/>
    <col min="5390" max="5390" width="9" style="484" customWidth="1"/>
    <col min="5391" max="5391" width="12.26953125" style="484" bestFit="1" customWidth="1"/>
    <col min="5392" max="5392" width="8.6328125" style="484" customWidth="1"/>
    <col min="5393" max="5631" width="39.36328125" style="484"/>
    <col min="5632" max="5632" width="5.08984375" style="484" customWidth="1"/>
    <col min="5633" max="5633" width="37.36328125" style="484" customWidth="1"/>
    <col min="5634" max="5634" width="16.26953125" style="484" customWidth="1"/>
    <col min="5635" max="5635" width="11.08984375" style="484" customWidth="1"/>
    <col min="5636" max="5636" width="15" style="484" customWidth="1"/>
    <col min="5637" max="5637" width="5.6328125" style="484" customWidth="1"/>
    <col min="5638" max="5638" width="11.90625" style="484" customWidth="1"/>
    <col min="5639" max="5639" width="8.08984375" style="484" customWidth="1"/>
    <col min="5640" max="5640" width="11.90625" style="484" customWidth="1"/>
    <col min="5641" max="5641" width="8.6328125" style="484" bestFit="1" customWidth="1"/>
    <col min="5642" max="5642" width="12.26953125" style="484" bestFit="1" customWidth="1"/>
    <col min="5643" max="5643" width="11.08984375" style="484" bestFit="1" customWidth="1"/>
    <col min="5644" max="5644" width="18" style="484" bestFit="1" customWidth="1"/>
    <col min="5645" max="5645" width="39.36328125" style="484" customWidth="1"/>
    <col min="5646" max="5646" width="9" style="484" customWidth="1"/>
    <col min="5647" max="5647" width="12.26953125" style="484" bestFit="1" customWidth="1"/>
    <col min="5648" max="5648" width="8.6328125" style="484" customWidth="1"/>
    <col min="5649" max="5887" width="39.36328125" style="484"/>
    <col min="5888" max="5888" width="5.08984375" style="484" customWidth="1"/>
    <col min="5889" max="5889" width="37.36328125" style="484" customWidth="1"/>
    <col min="5890" max="5890" width="16.26953125" style="484" customWidth="1"/>
    <col min="5891" max="5891" width="11.08984375" style="484" customWidth="1"/>
    <col min="5892" max="5892" width="15" style="484" customWidth="1"/>
    <col min="5893" max="5893" width="5.6328125" style="484" customWidth="1"/>
    <col min="5894" max="5894" width="11.90625" style="484" customWidth="1"/>
    <col min="5895" max="5895" width="8.08984375" style="484" customWidth="1"/>
    <col min="5896" max="5896" width="11.90625" style="484" customWidth="1"/>
    <col min="5897" max="5897" width="8.6328125" style="484" bestFit="1" customWidth="1"/>
    <col min="5898" max="5898" width="12.26953125" style="484" bestFit="1" customWidth="1"/>
    <col min="5899" max="5899" width="11.08984375" style="484" bestFit="1" customWidth="1"/>
    <col min="5900" max="5900" width="18" style="484" bestFit="1" customWidth="1"/>
    <col min="5901" max="5901" width="39.36328125" style="484" customWidth="1"/>
    <col min="5902" max="5902" width="9" style="484" customWidth="1"/>
    <col min="5903" max="5903" width="12.26953125" style="484" bestFit="1" customWidth="1"/>
    <col min="5904" max="5904" width="8.6328125" style="484" customWidth="1"/>
    <col min="5905" max="6143" width="39.36328125" style="484"/>
    <col min="6144" max="6144" width="5.08984375" style="484" customWidth="1"/>
    <col min="6145" max="6145" width="37.36328125" style="484" customWidth="1"/>
    <col min="6146" max="6146" width="16.26953125" style="484" customWidth="1"/>
    <col min="6147" max="6147" width="11.08984375" style="484" customWidth="1"/>
    <col min="6148" max="6148" width="15" style="484" customWidth="1"/>
    <col min="6149" max="6149" width="5.6328125" style="484" customWidth="1"/>
    <col min="6150" max="6150" width="11.90625" style="484" customWidth="1"/>
    <col min="6151" max="6151" width="8.08984375" style="484" customWidth="1"/>
    <col min="6152" max="6152" width="11.90625" style="484" customWidth="1"/>
    <col min="6153" max="6153" width="8.6328125" style="484" bestFit="1" customWidth="1"/>
    <col min="6154" max="6154" width="12.26953125" style="484" bestFit="1" customWidth="1"/>
    <col min="6155" max="6155" width="11.08984375" style="484" bestFit="1" customWidth="1"/>
    <col min="6156" max="6156" width="18" style="484" bestFit="1" customWidth="1"/>
    <col min="6157" max="6157" width="39.36328125" style="484" customWidth="1"/>
    <col min="6158" max="6158" width="9" style="484" customWidth="1"/>
    <col min="6159" max="6159" width="12.26953125" style="484" bestFit="1" customWidth="1"/>
    <col min="6160" max="6160" width="8.6328125" style="484" customWidth="1"/>
    <col min="6161" max="6399" width="39.36328125" style="484"/>
    <col min="6400" max="6400" width="5.08984375" style="484" customWidth="1"/>
    <col min="6401" max="6401" width="37.36328125" style="484" customWidth="1"/>
    <col min="6402" max="6402" width="16.26953125" style="484" customWidth="1"/>
    <col min="6403" max="6403" width="11.08984375" style="484" customWidth="1"/>
    <col min="6404" max="6404" width="15" style="484" customWidth="1"/>
    <col min="6405" max="6405" width="5.6328125" style="484" customWidth="1"/>
    <col min="6406" max="6406" width="11.90625" style="484" customWidth="1"/>
    <col min="6407" max="6407" width="8.08984375" style="484" customWidth="1"/>
    <col min="6408" max="6408" width="11.90625" style="484" customWidth="1"/>
    <col min="6409" max="6409" width="8.6328125" style="484" bestFit="1" customWidth="1"/>
    <col min="6410" max="6410" width="12.26953125" style="484" bestFit="1" customWidth="1"/>
    <col min="6411" max="6411" width="11.08984375" style="484" bestFit="1" customWidth="1"/>
    <col min="6412" max="6412" width="18" style="484" bestFit="1" customWidth="1"/>
    <col min="6413" max="6413" width="39.36328125" style="484" customWidth="1"/>
    <col min="6414" max="6414" width="9" style="484" customWidth="1"/>
    <col min="6415" max="6415" width="12.26953125" style="484" bestFit="1" customWidth="1"/>
    <col min="6416" max="6416" width="8.6328125" style="484" customWidth="1"/>
    <col min="6417" max="6655" width="39.36328125" style="484"/>
    <col min="6656" max="6656" width="5.08984375" style="484" customWidth="1"/>
    <col min="6657" max="6657" width="37.36328125" style="484" customWidth="1"/>
    <col min="6658" max="6658" width="16.26953125" style="484" customWidth="1"/>
    <col min="6659" max="6659" width="11.08984375" style="484" customWidth="1"/>
    <col min="6660" max="6660" width="15" style="484" customWidth="1"/>
    <col min="6661" max="6661" width="5.6328125" style="484" customWidth="1"/>
    <col min="6662" max="6662" width="11.90625" style="484" customWidth="1"/>
    <col min="6663" max="6663" width="8.08984375" style="484" customWidth="1"/>
    <col min="6664" max="6664" width="11.90625" style="484" customWidth="1"/>
    <col min="6665" max="6665" width="8.6328125" style="484" bestFit="1" customWidth="1"/>
    <col min="6666" max="6666" width="12.26953125" style="484" bestFit="1" customWidth="1"/>
    <col min="6667" max="6667" width="11.08984375" style="484" bestFit="1" customWidth="1"/>
    <col min="6668" max="6668" width="18" style="484" bestFit="1" customWidth="1"/>
    <col min="6669" max="6669" width="39.36328125" style="484" customWidth="1"/>
    <col min="6670" max="6670" width="9" style="484" customWidth="1"/>
    <col min="6671" max="6671" width="12.26953125" style="484" bestFit="1" customWidth="1"/>
    <col min="6672" max="6672" width="8.6328125" style="484" customWidth="1"/>
    <col min="6673" max="6911" width="39.36328125" style="484"/>
    <col min="6912" max="6912" width="5.08984375" style="484" customWidth="1"/>
    <col min="6913" max="6913" width="37.36328125" style="484" customWidth="1"/>
    <col min="6914" max="6914" width="16.26953125" style="484" customWidth="1"/>
    <col min="6915" max="6915" width="11.08984375" style="484" customWidth="1"/>
    <col min="6916" max="6916" width="15" style="484" customWidth="1"/>
    <col min="6917" max="6917" width="5.6328125" style="484" customWidth="1"/>
    <col min="6918" max="6918" width="11.90625" style="484" customWidth="1"/>
    <col min="6919" max="6919" width="8.08984375" style="484" customWidth="1"/>
    <col min="6920" max="6920" width="11.90625" style="484" customWidth="1"/>
    <col min="6921" max="6921" width="8.6328125" style="484" bestFit="1" customWidth="1"/>
    <col min="6922" max="6922" width="12.26953125" style="484" bestFit="1" customWidth="1"/>
    <col min="6923" max="6923" width="11.08984375" style="484" bestFit="1" customWidth="1"/>
    <col min="6924" max="6924" width="18" style="484" bestFit="1" customWidth="1"/>
    <col min="6925" max="6925" width="39.36328125" style="484" customWidth="1"/>
    <col min="6926" max="6926" width="9" style="484" customWidth="1"/>
    <col min="6927" max="6927" width="12.26953125" style="484" bestFit="1" customWidth="1"/>
    <col min="6928" max="6928" width="8.6328125" style="484" customWidth="1"/>
    <col min="6929" max="7167" width="39.36328125" style="484"/>
    <col min="7168" max="7168" width="5.08984375" style="484" customWidth="1"/>
    <col min="7169" max="7169" width="37.36328125" style="484" customWidth="1"/>
    <col min="7170" max="7170" width="16.26953125" style="484" customWidth="1"/>
    <col min="7171" max="7171" width="11.08984375" style="484" customWidth="1"/>
    <col min="7172" max="7172" width="15" style="484" customWidth="1"/>
    <col min="7173" max="7173" width="5.6328125" style="484" customWidth="1"/>
    <col min="7174" max="7174" width="11.90625" style="484" customWidth="1"/>
    <col min="7175" max="7175" width="8.08984375" style="484" customWidth="1"/>
    <col min="7176" max="7176" width="11.90625" style="484" customWidth="1"/>
    <col min="7177" max="7177" width="8.6328125" style="484" bestFit="1" customWidth="1"/>
    <col min="7178" max="7178" width="12.26953125" style="484" bestFit="1" customWidth="1"/>
    <col min="7179" max="7179" width="11.08984375" style="484" bestFit="1" customWidth="1"/>
    <col min="7180" max="7180" width="18" style="484" bestFit="1" customWidth="1"/>
    <col min="7181" max="7181" width="39.36328125" style="484" customWidth="1"/>
    <col min="7182" max="7182" width="9" style="484" customWidth="1"/>
    <col min="7183" max="7183" width="12.26953125" style="484" bestFit="1" customWidth="1"/>
    <col min="7184" max="7184" width="8.6328125" style="484" customWidth="1"/>
    <col min="7185" max="7423" width="39.36328125" style="484"/>
    <col min="7424" max="7424" width="5.08984375" style="484" customWidth="1"/>
    <col min="7425" max="7425" width="37.36328125" style="484" customWidth="1"/>
    <col min="7426" max="7426" width="16.26953125" style="484" customWidth="1"/>
    <col min="7427" max="7427" width="11.08984375" style="484" customWidth="1"/>
    <col min="7428" max="7428" width="15" style="484" customWidth="1"/>
    <col min="7429" max="7429" width="5.6328125" style="484" customWidth="1"/>
    <col min="7430" max="7430" width="11.90625" style="484" customWidth="1"/>
    <col min="7431" max="7431" width="8.08984375" style="484" customWidth="1"/>
    <col min="7432" max="7432" width="11.90625" style="484" customWidth="1"/>
    <col min="7433" max="7433" width="8.6328125" style="484" bestFit="1" customWidth="1"/>
    <col min="7434" max="7434" width="12.26953125" style="484" bestFit="1" customWidth="1"/>
    <col min="7435" max="7435" width="11.08984375" style="484" bestFit="1" customWidth="1"/>
    <col min="7436" max="7436" width="18" style="484" bestFit="1" customWidth="1"/>
    <col min="7437" max="7437" width="39.36328125" style="484" customWidth="1"/>
    <col min="7438" max="7438" width="9" style="484" customWidth="1"/>
    <col min="7439" max="7439" width="12.26953125" style="484" bestFit="1" customWidth="1"/>
    <col min="7440" max="7440" width="8.6328125" style="484" customWidth="1"/>
    <col min="7441" max="7679" width="39.36328125" style="484"/>
    <col min="7680" max="7680" width="5.08984375" style="484" customWidth="1"/>
    <col min="7681" max="7681" width="37.36328125" style="484" customWidth="1"/>
    <col min="7682" max="7682" width="16.26953125" style="484" customWidth="1"/>
    <col min="7683" max="7683" width="11.08984375" style="484" customWidth="1"/>
    <col min="7684" max="7684" width="15" style="484" customWidth="1"/>
    <col min="7685" max="7685" width="5.6328125" style="484" customWidth="1"/>
    <col min="7686" max="7686" width="11.90625" style="484" customWidth="1"/>
    <col min="7687" max="7687" width="8.08984375" style="484" customWidth="1"/>
    <col min="7688" max="7688" width="11.90625" style="484" customWidth="1"/>
    <col min="7689" max="7689" width="8.6328125" style="484" bestFit="1" customWidth="1"/>
    <col min="7690" max="7690" width="12.26953125" style="484" bestFit="1" customWidth="1"/>
    <col min="7691" max="7691" width="11.08984375" style="484" bestFit="1" customWidth="1"/>
    <col min="7692" max="7692" width="18" style="484" bestFit="1" customWidth="1"/>
    <col min="7693" max="7693" width="39.36328125" style="484" customWidth="1"/>
    <col min="7694" max="7694" width="9" style="484" customWidth="1"/>
    <col min="7695" max="7695" width="12.26953125" style="484" bestFit="1" customWidth="1"/>
    <col min="7696" max="7696" width="8.6328125" style="484" customWidth="1"/>
    <col min="7697" max="7935" width="39.36328125" style="484"/>
    <col min="7936" max="7936" width="5.08984375" style="484" customWidth="1"/>
    <col min="7937" max="7937" width="37.36328125" style="484" customWidth="1"/>
    <col min="7938" max="7938" width="16.26953125" style="484" customWidth="1"/>
    <col min="7939" max="7939" width="11.08984375" style="484" customWidth="1"/>
    <col min="7940" max="7940" width="15" style="484" customWidth="1"/>
    <col min="7941" max="7941" width="5.6328125" style="484" customWidth="1"/>
    <col min="7942" max="7942" width="11.90625" style="484" customWidth="1"/>
    <col min="7943" max="7943" width="8.08984375" style="484" customWidth="1"/>
    <col min="7944" max="7944" width="11.90625" style="484" customWidth="1"/>
    <col min="7945" max="7945" width="8.6328125" style="484" bestFit="1" customWidth="1"/>
    <col min="7946" max="7946" width="12.26953125" style="484" bestFit="1" customWidth="1"/>
    <col min="7947" max="7947" width="11.08984375" style="484" bestFit="1" customWidth="1"/>
    <col min="7948" max="7948" width="18" style="484" bestFit="1" customWidth="1"/>
    <col min="7949" max="7949" width="39.36328125" style="484" customWidth="1"/>
    <col min="7950" max="7950" width="9" style="484" customWidth="1"/>
    <col min="7951" max="7951" width="12.26953125" style="484" bestFit="1" customWidth="1"/>
    <col min="7952" max="7952" width="8.6328125" style="484" customWidth="1"/>
    <col min="7953" max="8191" width="39.36328125" style="484"/>
    <col min="8192" max="8192" width="5.08984375" style="484" customWidth="1"/>
    <col min="8193" max="8193" width="37.36328125" style="484" customWidth="1"/>
    <col min="8194" max="8194" width="16.26953125" style="484" customWidth="1"/>
    <col min="8195" max="8195" width="11.08984375" style="484" customWidth="1"/>
    <col min="8196" max="8196" width="15" style="484" customWidth="1"/>
    <col min="8197" max="8197" width="5.6328125" style="484" customWidth="1"/>
    <col min="8198" max="8198" width="11.90625" style="484" customWidth="1"/>
    <col min="8199" max="8199" width="8.08984375" style="484" customWidth="1"/>
    <col min="8200" max="8200" width="11.90625" style="484" customWidth="1"/>
    <col min="8201" max="8201" width="8.6328125" style="484" bestFit="1" customWidth="1"/>
    <col min="8202" max="8202" width="12.26953125" style="484" bestFit="1" customWidth="1"/>
    <col min="8203" max="8203" width="11.08984375" style="484" bestFit="1" customWidth="1"/>
    <col min="8204" max="8204" width="18" style="484" bestFit="1" customWidth="1"/>
    <col min="8205" max="8205" width="39.36328125" style="484" customWidth="1"/>
    <col min="8206" max="8206" width="9" style="484" customWidth="1"/>
    <col min="8207" max="8207" width="12.26953125" style="484" bestFit="1" customWidth="1"/>
    <col min="8208" max="8208" width="8.6328125" style="484" customWidth="1"/>
    <col min="8209" max="8447" width="39.36328125" style="484"/>
    <col min="8448" max="8448" width="5.08984375" style="484" customWidth="1"/>
    <col min="8449" max="8449" width="37.36328125" style="484" customWidth="1"/>
    <col min="8450" max="8450" width="16.26953125" style="484" customWidth="1"/>
    <col min="8451" max="8451" width="11.08984375" style="484" customWidth="1"/>
    <col min="8452" max="8452" width="15" style="484" customWidth="1"/>
    <col min="8453" max="8453" width="5.6328125" style="484" customWidth="1"/>
    <col min="8454" max="8454" width="11.90625" style="484" customWidth="1"/>
    <col min="8455" max="8455" width="8.08984375" style="484" customWidth="1"/>
    <col min="8456" max="8456" width="11.90625" style="484" customWidth="1"/>
    <col min="8457" max="8457" width="8.6328125" style="484" bestFit="1" customWidth="1"/>
    <col min="8458" max="8458" width="12.26953125" style="484" bestFit="1" customWidth="1"/>
    <col min="8459" max="8459" width="11.08984375" style="484" bestFit="1" customWidth="1"/>
    <col min="8460" max="8460" width="18" style="484" bestFit="1" customWidth="1"/>
    <col min="8461" max="8461" width="39.36328125" style="484" customWidth="1"/>
    <col min="8462" max="8462" width="9" style="484" customWidth="1"/>
    <col min="8463" max="8463" width="12.26953125" style="484" bestFit="1" customWidth="1"/>
    <col min="8464" max="8464" width="8.6328125" style="484" customWidth="1"/>
    <col min="8465" max="8703" width="39.36328125" style="484"/>
    <col min="8704" max="8704" width="5.08984375" style="484" customWidth="1"/>
    <col min="8705" max="8705" width="37.36328125" style="484" customWidth="1"/>
    <col min="8706" max="8706" width="16.26953125" style="484" customWidth="1"/>
    <col min="8707" max="8707" width="11.08984375" style="484" customWidth="1"/>
    <col min="8708" max="8708" width="15" style="484" customWidth="1"/>
    <col min="8709" max="8709" width="5.6328125" style="484" customWidth="1"/>
    <col min="8710" max="8710" width="11.90625" style="484" customWidth="1"/>
    <col min="8711" max="8711" width="8.08984375" style="484" customWidth="1"/>
    <col min="8712" max="8712" width="11.90625" style="484" customWidth="1"/>
    <col min="8713" max="8713" width="8.6328125" style="484" bestFit="1" customWidth="1"/>
    <col min="8714" max="8714" width="12.26953125" style="484" bestFit="1" customWidth="1"/>
    <col min="8715" max="8715" width="11.08984375" style="484" bestFit="1" customWidth="1"/>
    <col min="8716" max="8716" width="18" style="484" bestFit="1" customWidth="1"/>
    <col min="8717" max="8717" width="39.36328125" style="484" customWidth="1"/>
    <col min="8718" max="8718" width="9" style="484" customWidth="1"/>
    <col min="8719" max="8719" width="12.26953125" style="484" bestFit="1" customWidth="1"/>
    <col min="8720" max="8720" width="8.6328125" style="484" customWidth="1"/>
    <col min="8721" max="8959" width="39.36328125" style="484"/>
    <col min="8960" max="8960" width="5.08984375" style="484" customWidth="1"/>
    <col min="8961" max="8961" width="37.36328125" style="484" customWidth="1"/>
    <col min="8962" max="8962" width="16.26953125" style="484" customWidth="1"/>
    <col min="8963" max="8963" width="11.08984375" style="484" customWidth="1"/>
    <col min="8964" max="8964" width="15" style="484" customWidth="1"/>
    <col min="8965" max="8965" width="5.6328125" style="484" customWidth="1"/>
    <col min="8966" max="8966" width="11.90625" style="484" customWidth="1"/>
    <col min="8967" max="8967" width="8.08984375" style="484" customWidth="1"/>
    <col min="8968" max="8968" width="11.90625" style="484" customWidth="1"/>
    <col min="8969" max="8969" width="8.6328125" style="484" bestFit="1" customWidth="1"/>
    <col min="8970" max="8970" width="12.26953125" style="484" bestFit="1" customWidth="1"/>
    <col min="8971" max="8971" width="11.08984375" style="484" bestFit="1" customWidth="1"/>
    <col min="8972" max="8972" width="18" style="484" bestFit="1" customWidth="1"/>
    <col min="8973" max="8973" width="39.36328125" style="484" customWidth="1"/>
    <col min="8974" max="8974" width="9" style="484" customWidth="1"/>
    <col min="8975" max="8975" width="12.26953125" style="484" bestFit="1" customWidth="1"/>
    <col min="8976" max="8976" width="8.6328125" style="484" customWidth="1"/>
    <col min="8977" max="9215" width="39.36328125" style="484"/>
    <col min="9216" max="9216" width="5.08984375" style="484" customWidth="1"/>
    <col min="9217" max="9217" width="37.36328125" style="484" customWidth="1"/>
    <col min="9218" max="9218" width="16.26953125" style="484" customWidth="1"/>
    <col min="9219" max="9219" width="11.08984375" style="484" customWidth="1"/>
    <col min="9220" max="9220" width="15" style="484" customWidth="1"/>
    <col min="9221" max="9221" width="5.6328125" style="484" customWidth="1"/>
    <col min="9222" max="9222" width="11.90625" style="484" customWidth="1"/>
    <col min="9223" max="9223" width="8.08984375" style="484" customWidth="1"/>
    <col min="9224" max="9224" width="11.90625" style="484" customWidth="1"/>
    <col min="9225" max="9225" width="8.6328125" style="484" bestFit="1" customWidth="1"/>
    <col min="9226" max="9226" width="12.26953125" style="484" bestFit="1" customWidth="1"/>
    <col min="9227" max="9227" width="11.08984375" style="484" bestFit="1" customWidth="1"/>
    <col min="9228" max="9228" width="18" style="484" bestFit="1" customWidth="1"/>
    <col min="9229" max="9229" width="39.36328125" style="484" customWidth="1"/>
    <col min="9230" max="9230" width="9" style="484" customWidth="1"/>
    <col min="9231" max="9231" width="12.26953125" style="484" bestFit="1" customWidth="1"/>
    <col min="9232" max="9232" width="8.6328125" style="484" customWidth="1"/>
    <col min="9233" max="9471" width="39.36328125" style="484"/>
    <col min="9472" max="9472" width="5.08984375" style="484" customWidth="1"/>
    <col min="9473" max="9473" width="37.36328125" style="484" customWidth="1"/>
    <col min="9474" max="9474" width="16.26953125" style="484" customWidth="1"/>
    <col min="9475" max="9475" width="11.08984375" style="484" customWidth="1"/>
    <col min="9476" max="9476" width="15" style="484" customWidth="1"/>
    <col min="9477" max="9477" width="5.6328125" style="484" customWidth="1"/>
    <col min="9478" max="9478" width="11.90625" style="484" customWidth="1"/>
    <col min="9479" max="9479" width="8.08984375" style="484" customWidth="1"/>
    <col min="9480" max="9480" width="11.90625" style="484" customWidth="1"/>
    <col min="9481" max="9481" width="8.6328125" style="484" bestFit="1" customWidth="1"/>
    <col min="9482" max="9482" width="12.26953125" style="484" bestFit="1" customWidth="1"/>
    <col min="9483" max="9483" width="11.08984375" style="484" bestFit="1" customWidth="1"/>
    <col min="9484" max="9484" width="18" style="484" bestFit="1" customWidth="1"/>
    <col min="9485" max="9485" width="39.36328125" style="484" customWidth="1"/>
    <col min="9486" max="9486" width="9" style="484" customWidth="1"/>
    <col min="9487" max="9487" width="12.26953125" style="484" bestFit="1" customWidth="1"/>
    <col min="9488" max="9488" width="8.6328125" style="484" customWidth="1"/>
    <col min="9489" max="9727" width="39.36328125" style="484"/>
    <col min="9728" max="9728" width="5.08984375" style="484" customWidth="1"/>
    <col min="9729" max="9729" width="37.36328125" style="484" customWidth="1"/>
    <col min="9730" max="9730" width="16.26953125" style="484" customWidth="1"/>
    <col min="9731" max="9731" width="11.08984375" style="484" customWidth="1"/>
    <col min="9732" max="9732" width="15" style="484" customWidth="1"/>
    <col min="9733" max="9733" width="5.6328125" style="484" customWidth="1"/>
    <col min="9734" max="9734" width="11.90625" style="484" customWidth="1"/>
    <col min="9735" max="9735" width="8.08984375" style="484" customWidth="1"/>
    <col min="9736" max="9736" width="11.90625" style="484" customWidth="1"/>
    <col min="9737" max="9737" width="8.6328125" style="484" bestFit="1" customWidth="1"/>
    <col min="9738" max="9738" width="12.26953125" style="484" bestFit="1" customWidth="1"/>
    <col min="9739" max="9739" width="11.08984375" style="484" bestFit="1" customWidth="1"/>
    <col min="9740" max="9740" width="18" style="484" bestFit="1" customWidth="1"/>
    <col min="9741" max="9741" width="39.36328125" style="484" customWidth="1"/>
    <col min="9742" max="9742" width="9" style="484" customWidth="1"/>
    <col min="9743" max="9743" width="12.26953125" style="484" bestFit="1" customWidth="1"/>
    <col min="9744" max="9744" width="8.6328125" style="484" customWidth="1"/>
    <col min="9745" max="9983" width="39.36328125" style="484"/>
    <col min="9984" max="9984" width="5.08984375" style="484" customWidth="1"/>
    <col min="9985" max="9985" width="37.36328125" style="484" customWidth="1"/>
    <col min="9986" max="9986" width="16.26953125" style="484" customWidth="1"/>
    <col min="9987" max="9987" width="11.08984375" style="484" customWidth="1"/>
    <col min="9988" max="9988" width="15" style="484" customWidth="1"/>
    <col min="9989" max="9989" width="5.6328125" style="484" customWidth="1"/>
    <col min="9990" max="9990" width="11.90625" style="484" customWidth="1"/>
    <col min="9991" max="9991" width="8.08984375" style="484" customWidth="1"/>
    <col min="9992" max="9992" width="11.90625" style="484" customWidth="1"/>
    <col min="9993" max="9993" width="8.6328125" style="484" bestFit="1" customWidth="1"/>
    <col min="9994" max="9994" width="12.26953125" style="484" bestFit="1" customWidth="1"/>
    <col min="9995" max="9995" width="11.08984375" style="484" bestFit="1" customWidth="1"/>
    <col min="9996" max="9996" width="18" style="484" bestFit="1" customWidth="1"/>
    <col min="9997" max="9997" width="39.36328125" style="484" customWidth="1"/>
    <col min="9998" max="9998" width="9" style="484" customWidth="1"/>
    <col min="9999" max="9999" width="12.26953125" style="484" bestFit="1" customWidth="1"/>
    <col min="10000" max="10000" width="8.6328125" style="484" customWidth="1"/>
    <col min="10001" max="10239" width="39.36328125" style="484"/>
    <col min="10240" max="10240" width="5.08984375" style="484" customWidth="1"/>
    <col min="10241" max="10241" width="37.36328125" style="484" customWidth="1"/>
    <col min="10242" max="10242" width="16.26953125" style="484" customWidth="1"/>
    <col min="10243" max="10243" width="11.08984375" style="484" customWidth="1"/>
    <col min="10244" max="10244" width="15" style="484" customWidth="1"/>
    <col min="10245" max="10245" width="5.6328125" style="484" customWidth="1"/>
    <col min="10246" max="10246" width="11.90625" style="484" customWidth="1"/>
    <col min="10247" max="10247" width="8.08984375" style="484" customWidth="1"/>
    <col min="10248" max="10248" width="11.90625" style="484" customWidth="1"/>
    <col min="10249" max="10249" width="8.6328125" style="484" bestFit="1" customWidth="1"/>
    <col min="10250" max="10250" width="12.26953125" style="484" bestFit="1" customWidth="1"/>
    <col min="10251" max="10251" width="11.08984375" style="484" bestFit="1" customWidth="1"/>
    <col min="10252" max="10252" width="18" style="484" bestFit="1" customWidth="1"/>
    <col min="10253" max="10253" width="39.36328125" style="484" customWidth="1"/>
    <col min="10254" max="10254" width="9" style="484" customWidth="1"/>
    <col min="10255" max="10255" width="12.26953125" style="484" bestFit="1" customWidth="1"/>
    <col min="10256" max="10256" width="8.6328125" style="484" customWidth="1"/>
    <col min="10257" max="10495" width="39.36328125" style="484"/>
    <col min="10496" max="10496" width="5.08984375" style="484" customWidth="1"/>
    <col min="10497" max="10497" width="37.36328125" style="484" customWidth="1"/>
    <col min="10498" max="10498" width="16.26953125" style="484" customWidth="1"/>
    <col min="10499" max="10499" width="11.08984375" style="484" customWidth="1"/>
    <col min="10500" max="10500" width="15" style="484" customWidth="1"/>
    <col min="10501" max="10501" width="5.6328125" style="484" customWidth="1"/>
    <col min="10502" max="10502" width="11.90625" style="484" customWidth="1"/>
    <col min="10503" max="10503" width="8.08984375" style="484" customWidth="1"/>
    <col min="10504" max="10504" width="11.90625" style="484" customWidth="1"/>
    <col min="10505" max="10505" width="8.6328125" style="484" bestFit="1" customWidth="1"/>
    <col min="10506" max="10506" width="12.26953125" style="484" bestFit="1" customWidth="1"/>
    <col min="10507" max="10507" width="11.08984375" style="484" bestFit="1" customWidth="1"/>
    <col min="10508" max="10508" width="18" style="484" bestFit="1" customWidth="1"/>
    <col min="10509" max="10509" width="39.36328125" style="484" customWidth="1"/>
    <col min="10510" max="10510" width="9" style="484" customWidth="1"/>
    <col min="10511" max="10511" width="12.26953125" style="484" bestFit="1" customWidth="1"/>
    <col min="10512" max="10512" width="8.6328125" style="484" customWidth="1"/>
    <col min="10513" max="10751" width="39.36328125" style="484"/>
    <col min="10752" max="10752" width="5.08984375" style="484" customWidth="1"/>
    <col min="10753" max="10753" width="37.36328125" style="484" customWidth="1"/>
    <col min="10754" max="10754" width="16.26953125" style="484" customWidth="1"/>
    <col min="10755" max="10755" width="11.08984375" style="484" customWidth="1"/>
    <col min="10756" max="10756" width="15" style="484" customWidth="1"/>
    <col min="10757" max="10757" width="5.6328125" style="484" customWidth="1"/>
    <col min="10758" max="10758" width="11.90625" style="484" customWidth="1"/>
    <col min="10759" max="10759" width="8.08984375" style="484" customWidth="1"/>
    <col min="10760" max="10760" width="11.90625" style="484" customWidth="1"/>
    <col min="10761" max="10761" width="8.6328125" style="484" bestFit="1" customWidth="1"/>
    <col min="10762" max="10762" width="12.26953125" style="484" bestFit="1" customWidth="1"/>
    <col min="10763" max="10763" width="11.08984375" style="484" bestFit="1" customWidth="1"/>
    <col min="10764" max="10764" width="18" style="484" bestFit="1" customWidth="1"/>
    <col min="10765" max="10765" width="39.36328125" style="484" customWidth="1"/>
    <col min="10766" max="10766" width="9" style="484" customWidth="1"/>
    <col min="10767" max="10767" width="12.26953125" style="484" bestFit="1" customWidth="1"/>
    <col min="10768" max="10768" width="8.6328125" style="484" customWidth="1"/>
    <col min="10769" max="11007" width="39.36328125" style="484"/>
    <col min="11008" max="11008" width="5.08984375" style="484" customWidth="1"/>
    <col min="11009" max="11009" width="37.36328125" style="484" customWidth="1"/>
    <col min="11010" max="11010" width="16.26953125" style="484" customWidth="1"/>
    <col min="11011" max="11011" width="11.08984375" style="484" customWidth="1"/>
    <col min="11012" max="11012" width="15" style="484" customWidth="1"/>
    <col min="11013" max="11013" width="5.6328125" style="484" customWidth="1"/>
    <col min="11014" max="11014" width="11.90625" style="484" customWidth="1"/>
    <col min="11015" max="11015" width="8.08984375" style="484" customWidth="1"/>
    <col min="11016" max="11016" width="11.90625" style="484" customWidth="1"/>
    <col min="11017" max="11017" width="8.6328125" style="484" bestFit="1" customWidth="1"/>
    <col min="11018" max="11018" width="12.26953125" style="484" bestFit="1" customWidth="1"/>
    <col min="11019" max="11019" width="11.08984375" style="484" bestFit="1" customWidth="1"/>
    <col min="11020" max="11020" width="18" style="484" bestFit="1" customWidth="1"/>
    <col min="11021" max="11021" width="39.36328125" style="484" customWidth="1"/>
    <col min="11022" max="11022" width="9" style="484" customWidth="1"/>
    <col min="11023" max="11023" width="12.26953125" style="484" bestFit="1" customWidth="1"/>
    <col min="11024" max="11024" width="8.6328125" style="484" customWidth="1"/>
    <col min="11025" max="11263" width="39.36328125" style="484"/>
    <col min="11264" max="11264" width="5.08984375" style="484" customWidth="1"/>
    <col min="11265" max="11265" width="37.36328125" style="484" customWidth="1"/>
    <col min="11266" max="11266" width="16.26953125" style="484" customWidth="1"/>
    <col min="11267" max="11267" width="11.08984375" style="484" customWidth="1"/>
    <col min="11268" max="11268" width="15" style="484" customWidth="1"/>
    <col min="11269" max="11269" width="5.6328125" style="484" customWidth="1"/>
    <col min="11270" max="11270" width="11.90625" style="484" customWidth="1"/>
    <col min="11271" max="11271" width="8.08984375" style="484" customWidth="1"/>
    <col min="11272" max="11272" width="11.90625" style="484" customWidth="1"/>
    <col min="11273" max="11273" width="8.6328125" style="484" bestFit="1" customWidth="1"/>
    <col min="11274" max="11274" width="12.26953125" style="484" bestFit="1" customWidth="1"/>
    <col min="11275" max="11275" width="11.08984375" style="484" bestFit="1" customWidth="1"/>
    <col min="11276" max="11276" width="18" style="484" bestFit="1" customWidth="1"/>
    <col min="11277" max="11277" width="39.36328125" style="484" customWidth="1"/>
    <col min="11278" max="11278" width="9" style="484" customWidth="1"/>
    <col min="11279" max="11279" width="12.26953125" style="484" bestFit="1" customWidth="1"/>
    <col min="11280" max="11280" width="8.6328125" style="484" customWidth="1"/>
    <col min="11281" max="11519" width="39.36328125" style="484"/>
    <col min="11520" max="11520" width="5.08984375" style="484" customWidth="1"/>
    <col min="11521" max="11521" width="37.36328125" style="484" customWidth="1"/>
    <col min="11522" max="11522" width="16.26953125" style="484" customWidth="1"/>
    <col min="11523" max="11523" width="11.08984375" style="484" customWidth="1"/>
    <col min="11524" max="11524" width="15" style="484" customWidth="1"/>
    <col min="11525" max="11525" width="5.6328125" style="484" customWidth="1"/>
    <col min="11526" max="11526" width="11.90625" style="484" customWidth="1"/>
    <col min="11527" max="11527" width="8.08984375" style="484" customWidth="1"/>
    <col min="11528" max="11528" width="11.90625" style="484" customWidth="1"/>
    <col min="11529" max="11529" width="8.6328125" style="484" bestFit="1" customWidth="1"/>
    <col min="11530" max="11530" width="12.26953125" style="484" bestFit="1" customWidth="1"/>
    <col min="11531" max="11531" width="11.08984375" style="484" bestFit="1" customWidth="1"/>
    <col min="11532" max="11532" width="18" style="484" bestFit="1" customWidth="1"/>
    <col min="11533" max="11533" width="39.36328125" style="484" customWidth="1"/>
    <col min="11534" max="11534" width="9" style="484" customWidth="1"/>
    <col min="11535" max="11535" width="12.26953125" style="484" bestFit="1" customWidth="1"/>
    <col min="11536" max="11536" width="8.6328125" style="484" customWidth="1"/>
    <col min="11537" max="11775" width="39.36328125" style="484"/>
    <col min="11776" max="11776" width="5.08984375" style="484" customWidth="1"/>
    <col min="11777" max="11777" width="37.36328125" style="484" customWidth="1"/>
    <col min="11778" max="11778" width="16.26953125" style="484" customWidth="1"/>
    <col min="11779" max="11779" width="11.08984375" style="484" customWidth="1"/>
    <col min="11780" max="11780" width="15" style="484" customWidth="1"/>
    <col min="11781" max="11781" width="5.6328125" style="484" customWidth="1"/>
    <col min="11782" max="11782" width="11.90625" style="484" customWidth="1"/>
    <col min="11783" max="11783" width="8.08984375" style="484" customWidth="1"/>
    <col min="11784" max="11784" width="11.90625" style="484" customWidth="1"/>
    <col min="11785" max="11785" width="8.6328125" style="484" bestFit="1" customWidth="1"/>
    <col min="11786" max="11786" width="12.26953125" style="484" bestFit="1" customWidth="1"/>
    <col min="11787" max="11787" width="11.08984375" style="484" bestFit="1" customWidth="1"/>
    <col min="11788" max="11788" width="18" style="484" bestFit="1" customWidth="1"/>
    <col min="11789" max="11789" width="39.36328125" style="484" customWidth="1"/>
    <col min="11790" max="11790" width="9" style="484" customWidth="1"/>
    <col min="11791" max="11791" width="12.26953125" style="484" bestFit="1" customWidth="1"/>
    <col min="11792" max="11792" width="8.6328125" style="484" customWidth="1"/>
    <col min="11793" max="12031" width="39.36328125" style="484"/>
    <col min="12032" max="12032" width="5.08984375" style="484" customWidth="1"/>
    <col min="12033" max="12033" width="37.36328125" style="484" customWidth="1"/>
    <col min="12034" max="12034" width="16.26953125" style="484" customWidth="1"/>
    <col min="12035" max="12035" width="11.08984375" style="484" customWidth="1"/>
    <col min="12036" max="12036" width="15" style="484" customWidth="1"/>
    <col min="12037" max="12037" width="5.6328125" style="484" customWidth="1"/>
    <col min="12038" max="12038" width="11.90625" style="484" customWidth="1"/>
    <col min="12039" max="12039" width="8.08984375" style="484" customWidth="1"/>
    <col min="12040" max="12040" width="11.90625" style="484" customWidth="1"/>
    <col min="12041" max="12041" width="8.6328125" style="484" bestFit="1" customWidth="1"/>
    <col min="12042" max="12042" width="12.26953125" style="484" bestFit="1" customWidth="1"/>
    <col min="12043" max="12043" width="11.08984375" style="484" bestFit="1" customWidth="1"/>
    <col min="12044" max="12044" width="18" style="484" bestFit="1" customWidth="1"/>
    <col min="12045" max="12045" width="39.36328125" style="484" customWidth="1"/>
    <col min="12046" max="12046" width="9" style="484" customWidth="1"/>
    <col min="12047" max="12047" width="12.26953125" style="484" bestFit="1" customWidth="1"/>
    <col min="12048" max="12048" width="8.6328125" style="484" customWidth="1"/>
    <col min="12049" max="12287" width="39.36328125" style="484"/>
    <col min="12288" max="12288" width="5.08984375" style="484" customWidth="1"/>
    <col min="12289" max="12289" width="37.36328125" style="484" customWidth="1"/>
    <col min="12290" max="12290" width="16.26953125" style="484" customWidth="1"/>
    <col min="12291" max="12291" width="11.08984375" style="484" customWidth="1"/>
    <col min="12292" max="12292" width="15" style="484" customWidth="1"/>
    <col min="12293" max="12293" width="5.6328125" style="484" customWidth="1"/>
    <col min="12294" max="12294" width="11.90625" style="484" customWidth="1"/>
    <col min="12295" max="12295" width="8.08984375" style="484" customWidth="1"/>
    <col min="12296" max="12296" width="11.90625" style="484" customWidth="1"/>
    <col min="12297" max="12297" width="8.6328125" style="484" bestFit="1" customWidth="1"/>
    <col min="12298" max="12298" width="12.26953125" style="484" bestFit="1" customWidth="1"/>
    <col min="12299" max="12299" width="11.08984375" style="484" bestFit="1" customWidth="1"/>
    <col min="12300" max="12300" width="18" style="484" bestFit="1" customWidth="1"/>
    <col min="12301" max="12301" width="39.36328125" style="484" customWidth="1"/>
    <col min="12302" max="12302" width="9" style="484" customWidth="1"/>
    <col min="12303" max="12303" width="12.26953125" style="484" bestFit="1" customWidth="1"/>
    <col min="12304" max="12304" width="8.6328125" style="484" customWidth="1"/>
    <col min="12305" max="12543" width="39.36328125" style="484"/>
    <col min="12544" max="12544" width="5.08984375" style="484" customWidth="1"/>
    <col min="12545" max="12545" width="37.36328125" style="484" customWidth="1"/>
    <col min="12546" max="12546" width="16.26953125" style="484" customWidth="1"/>
    <col min="12547" max="12547" width="11.08984375" style="484" customWidth="1"/>
    <col min="12548" max="12548" width="15" style="484" customWidth="1"/>
    <col min="12549" max="12549" width="5.6328125" style="484" customWidth="1"/>
    <col min="12550" max="12550" width="11.90625" style="484" customWidth="1"/>
    <col min="12551" max="12551" width="8.08984375" style="484" customWidth="1"/>
    <col min="12552" max="12552" width="11.90625" style="484" customWidth="1"/>
    <col min="12553" max="12553" width="8.6328125" style="484" bestFit="1" customWidth="1"/>
    <col min="12554" max="12554" width="12.26953125" style="484" bestFit="1" customWidth="1"/>
    <col min="12555" max="12555" width="11.08984375" style="484" bestFit="1" customWidth="1"/>
    <col min="12556" max="12556" width="18" style="484" bestFit="1" customWidth="1"/>
    <col min="12557" max="12557" width="39.36328125" style="484" customWidth="1"/>
    <col min="12558" max="12558" width="9" style="484" customWidth="1"/>
    <col min="12559" max="12559" width="12.26953125" style="484" bestFit="1" customWidth="1"/>
    <col min="12560" max="12560" width="8.6328125" style="484" customWidth="1"/>
    <col min="12561" max="12799" width="39.36328125" style="484"/>
    <col min="12800" max="12800" width="5.08984375" style="484" customWidth="1"/>
    <col min="12801" max="12801" width="37.36328125" style="484" customWidth="1"/>
    <col min="12802" max="12802" width="16.26953125" style="484" customWidth="1"/>
    <col min="12803" max="12803" width="11.08984375" style="484" customWidth="1"/>
    <col min="12804" max="12804" width="15" style="484" customWidth="1"/>
    <col min="12805" max="12805" width="5.6328125" style="484" customWidth="1"/>
    <col min="12806" max="12806" width="11.90625" style="484" customWidth="1"/>
    <col min="12807" max="12807" width="8.08984375" style="484" customWidth="1"/>
    <col min="12808" max="12808" width="11.90625" style="484" customWidth="1"/>
    <col min="12809" max="12809" width="8.6328125" style="484" bestFit="1" customWidth="1"/>
    <col min="12810" max="12810" width="12.26953125" style="484" bestFit="1" customWidth="1"/>
    <col min="12811" max="12811" width="11.08984375" style="484" bestFit="1" customWidth="1"/>
    <col min="12812" max="12812" width="18" style="484" bestFit="1" customWidth="1"/>
    <col min="12813" max="12813" width="39.36328125" style="484" customWidth="1"/>
    <col min="12814" max="12814" width="9" style="484" customWidth="1"/>
    <col min="12815" max="12815" width="12.26953125" style="484" bestFit="1" customWidth="1"/>
    <col min="12816" max="12816" width="8.6328125" style="484" customWidth="1"/>
    <col min="12817" max="13055" width="39.36328125" style="484"/>
    <col min="13056" max="13056" width="5.08984375" style="484" customWidth="1"/>
    <col min="13057" max="13057" width="37.36328125" style="484" customWidth="1"/>
    <col min="13058" max="13058" width="16.26953125" style="484" customWidth="1"/>
    <col min="13059" max="13059" width="11.08984375" style="484" customWidth="1"/>
    <col min="13060" max="13060" width="15" style="484" customWidth="1"/>
    <col min="13061" max="13061" width="5.6328125" style="484" customWidth="1"/>
    <col min="13062" max="13062" width="11.90625" style="484" customWidth="1"/>
    <col min="13063" max="13063" width="8.08984375" style="484" customWidth="1"/>
    <col min="13064" max="13064" width="11.90625" style="484" customWidth="1"/>
    <col min="13065" max="13065" width="8.6328125" style="484" bestFit="1" customWidth="1"/>
    <col min="13066" max="13066" width="12.26953125" style="484" bestFit="1" customWidth="1"/>
    <col min="13067" max="13067" width="11.08984375" style="484" bestFit="1" customWidth="1"/>
    <col min="13068" max="13068" width="18" style="484" bestFit="1" customWidth="1"/>
    <col min="13069" max="13069" width="39.36328125" style="484" customWidth="1"/>
    <col min="13070" max="13070" width="9" style="484" customWidth="1"/>
    <col min="13071" max="13071" width="12.26953125" style="484" bestFit="1" customWidth="1"/>
    <col min="13072" max="13072" width="8.6328125" style="484" customWidth="1"/>
    <col min="13073" max="13311" width="39.36328125" style="484"/>
    <col min="13312" max="13312" width="5.08984375" style="484" customWidth="1"/>
    <col min="13313" max="13313" width="37.36328125" style="484" customWidth="1"/>
    <col min="13314" max="13314" width="16.26953125" style="484" customWidth="1"/>
    <col min="13315" max="13315" width="11.08984375" style="484" customWidth="1"/>
    <col min="13316" max="13316" width="15" style="484" customWidth="1"/>
    <col min="13317" max="13317" width="5.6328125" style="484" customWidth="1"/>
    <col min="13318" max="13318" width="11.90625" style="484" customWidth="1"/>
    <col min="13319" max="13319" width="8.08984375" style="484" customWidth="1"/>
    <col min="13320" max="13320" width="11.90625" style="484" customWidth="1"/>
    <col min="13321" max="13321" width="8.6328125" style="484" bestFit="1" customWidth="1"/>
    <col min="13322" max="13322" width="12.26953125" style="484" bestFit="1" customWidth="1"/>
    <col min="13323" max="13323" width="11.08984375" style="484" bestFit="1" customWidth="1"/>
    <col min="13324" max="13324" width="18" style="484" bestFit="1" customWidth="1"/>
    <col min="13325" max="13325" width="39.36328125" style="484" customWidth="1"/>
    <col min="13326" max="13326" width="9" style="484" customWidth="1"/>
    <col min="13327" max="13327" width="12.26953125" style="484" bestFit="1" customWidth="1"/>
    <col min="13328" max="13328" width="8.6328125" style="484" customWidth="1"/>
    <col min="13329" max="13567" width="39.36328125" style="484"/>
    <col min="13568" max="13568" width="5.08984375" style="484" customWidth="1"/>
    <col min="13569" max="13569" width="37.36328125" style="484" customWidth="1"/>
    <col min="13570" max="13570" width="16.26953125" style="484" customWidth="1"/>
    <col min="13571" max="13571" width="11.08984375" style="484" customWidth="1"/>
    <col min="13572" max="13572" width="15" style="484" customWidth="1"/>
    <col min="13573" max="13573" width="5.6328125" style="484" customWidth="1"/>
    <col min="13574" max="13574" width="11.90625" style="484" customWidth="1"/>
    <col min="13575" max="13575" width="8.08984375" style="484" customWidth="1"/>
    <col min="13576" max="13576" width="11.90625" style="484" customWidth="1"/>
    <col min="13577" max="13577" width="8.6328125" style="484" bestFit="1" customWidth="1"/>
    <col min="13578" max="13578" width="12.26953125" style="484" bestFit="1" customWidth="1"/>
    <col min="13579" max="13579" width="11.08984375" style="484" bestFit="1" customWidth="1"/>
    <col min="13580" max="13580" width="18" style="484" bestFit="1" customWidth="1"/>
    <col min="13581" max="13581" width="39.36328125" style="484" customWidth="1"/>
    <col min="13582" max="13582" width="9" style="484" customWidth="1"/>
    <col min="13583" max="13583" width="12.26953125" style="484" bestFit="1" customWidth="1"/>
    <col min="13584" max="13584" width="8.6328125" style="484" customWidth="1"/>
    <col min="13585" max="13823" width="39.36328125" style="484"/>
    <col min="13824" max="13824" width="5.08984375" style="484" customWidth="1"/>
    <col min="13825" max="13825" width="37.36328125" style="484" customWidth="1"/>
    <col min="13826" max="13826" width="16.26953125" style="484" customWidth="1"/>
    <col min="13827" max="13827" width="11.08984375" style="484" customWidth="1"/>
    <col min="13828" max="13828" width="15" style="484" customWidth="1"/>
    <col min="13829" max="13829" width="5.6328125" style="484" customWidth="1"/>
    <col min="13830" max="13830" width="11.90625" style="484" customWidth="1"/>
    <col min="13831" max="13831" width="8.08984375" style="484" customWidth="1"/>
    <col min="13832" max="13832" width="11.90625" style="484" customWidth="1"/>
    <col min="13833" max="13833" width="8.6328125" style="484" bestFit="1" customWidth="1"/>
    <col min="13834" max="13834" width="12.26953125" style="484" bestFit="1" customWidth="1"/>
    <col min="13835" max="13835" width="11.08984375" style="484" bestFit="1" customWidth="1"/>
    <col min="13836" max="13836" width="18" style="484" bestFit="1" customWidth="1"/>
    <col min="13837" max="13837" width="39.36328125" style="484" customWidth="1"/>
    <col min="13838" max="13838" width="9" style="484" customWidth="1"/>
    <col min="13839" max="13839" width="12.26953125" style="484" bestFit="1" customWidth="1"/>
    <col min="13840" max="13840" width="8.6328125" style="484" customWidth="1"/>
    <col min="13841" max="14079" width="39.36328125" style="484"/>
    <col min="14080" max="14080" width="5.08984375" style="484" customWidth="1"/>
    <col min="14081" max="14081" width="37.36328125" style="484" customWidth="1"/>
    <col min="14082" max="14082" width="16.26953125" style="484" customWidth="1"/>
    <col min="14083" max="14083" width="11.08984375" style="484" customWidth="1"/>
    <col min="14084" max="14084" width="15" style="484" customWidth="1"/>
    <col min="14085" max="14085" width="5.6328125" style="484" customWidth="1"/>
    <col min="14086" max="14086" width="11.90625" style="484" customWidth="1"/>
    <col min="14087" max="14087" width="8.08984375" style="484" customWidth="1"/>
    <col min="14088" max="14088" width="11.90625" style="484" customWidth="1"/>
    <col min="14089" max="14089" width="8.6328125" style="484" bestFit="1" customWidth="1"/>
    <col min="14090" max="14090" width="12.26953125" style="484" bestFit="1" customWidth="1"/>
    <col min="14091" max="14091" width="11.08984375" style="484" bestFit="1" customWidth="1"/>
    <col min="14092" max="14092" width="18" style="484" bestFit="1" customWidth="1"/>
    <col min="14093" max="14093" width="39.36328125" style="484" customWidth="1"/>
    <col min="14094" max="14094" width="9" style="484" customWidth="1"/>
    <col min="14095" max="14095" width="12.26953125" style="484" bestFit="1" customWidth="1"/>
    <col min="14096" max="14096" width="8.6328125" style="484" customWidth="1"/>
    <col min="14097" max="14335" width="39.36328125" style="484"/>
    <col min="14336" max="14336" width="5.08984375" style="484" customWidth="1"/>
    <col min="14337" max="14337" width="37.36328125" style="484" customWidth="1"/>
    <col min="14338" max="14338" width="16.26953125" style="484" customWidth="1"/>
    <col min="14339" max="14339" width="11.08984375" style="484" customWidth="1"/>
    <col min="14340" max="14340" width="15" style="484" customWidth="1"/>
    <col min="14341" max="14341" width="5.6328125" style="484" customWidth="1"/>
    <col min="14342" max="14342" width="11.90625" style="484" customWidth="1"/>
    <col min="14343" max="14343" width="8.08984375" style="484" customWidth="1"/>
    <col min="14344" max="14344" width="11.90625" style="484" customWidth="1"/>
    <col min="14345" max="14345" width="8.6328125" style="484" bestFit="1" customWidth="1"/>
    <col min="14346" max="14346" width="12.26953125" style="484" bestFit="1" customWidth="1"/>
    <col min="14347" max="14347" width="11.08984375" style="484" bestFit="1" customWidth="1"/>
    <col min="14348" max="14348" width="18" style="484" bestFit="1" customWidth="1"/>
    <col min="14349" max="14349" width="39.36328125" style="484" customWidth="1"/>
    <col min="14350" max="14350" width="9" style="484" customWidth="1"/>
    <col min="14351" max="14351" width="12.26953125" style="484" bestFit="1" customWidth="1"/>
    <col min="14352" max="14352" width="8.6328125" style="484" customWidth="1"/>
    <col min="14353" max="14591" width="39.36328125" style="484"/>
    <col min="14592" max="14592" width="5.08984375" style="484" customWidth="1"/>
    <col min="14593" max="14593" width="37.36328125" style="484" customWidth="1"/>
    <col min="14594" max="14594" width="16.26953125" style="484" customWidth="1"/>
    <col min="14595" max="14595" width="11.08984375" style="484" customWidth="1"/>
    <col min="14596" max="14596" width="15" style="484" customWidth="1"/>
    <col min="14597" max="14597" width="5.6328125" style="484" customWidth="1"/>
    <col min="14598" max="14598" width="11.90625" style="484" customWidth="1"/>
    <col min="14599" max="14599" width="8.08984375" style="484" customWidth="1"/>
    <col min="14600" max="14600" width="11.90625" style="484" customWidth="1"/>
    <col min="14601" max="14601" width="8.6328125" style="484" bestFit="1" customWidth="1"/>
    <col min="14602" max="14602" width="12.26953125" style="484" bestFit="1" customWidth="1"/>
    <col min="14603" max="14603" width="11.08984375" style="484" bestFit="1" customWidth="1"/>
    <col min="14604" max="14604" width="18" style="484" bestFit="1" customWidth="1"/>
    <col min="14605" max="14605" width="39.36328125" style="484" customWidth="1"/>
    <col min="14606" max="14606" width="9" style="484" customWidth="1"/>
    <col min="14607" max="14607" width="12.26953125" style="484" bestFit="1" customWidth="1"/>
    <col min="14608" max="14608" width="8.6328125" style="484" customWidth="1"/>
    <col min="14609" max="14847" width="39.36328125" style="484"/>
    <col min="14848" max="14848" width="5.08984375" style="484" customWidth="1"/>
    <col min="14849" max="14849" width="37.36328125" style="484" customWidth="1"/>
    <col min="14850" max="14850" width="16.26953125" style="484" customWidth="1"/>
    <col min="14851" max="14851" width="11.08984375" style="484" customWidth="1"/>
    <col min="14852" max="14852" width="15" style="484" customWidth="1"/>
    <col min="14853" max="14853" width="5.6328125" style="484" customWidth="1"/>
    <col min="14854" max="14854" width="11.90625" style="484" customWidth="1"/>
    <col min="14855" max="14855" width="8.08984375" style="484" customWidth="1"/>
    <col min="14856" max="14856" width="11.90625" style="484" customWidth="1"/>
    <col min="14857" max="14857" width="8.6328125" style="484" bestFit="1" customWidth="1"/>
    <col min="14858" max="14858" width="12.26953125" style="484" bestFit="1" customWidth="1"/>
    <col min="14859" max="14859" width="11.08984375" style="484" bestFit="1" customWidth="1"/>
    <col min="14860" max="14860" width="18" style="484" bestFit="1" customWidth="1"/>
    <col min="14861" max="14861" width="39.36328125" style="484" customWidth="1"/>
    <col min="14862" max="14862" width="9" style="484" customWidth="1"/>
    <col min="14863" max="14863" width="12.26953125" style="484" bestFit="1" customWidth="1"/>
    <col min="14864" max="14864" width="8.6328125" style="484" customWidth="1"/>
    <col min="14865" max="15103" width="39.36328125" style="484"/>
    <col min="15104" max="15104" width="5.08984375" style="484" customWidth="1"/>
    <col min="15105" max="15105" width="37.36328125" style="484" customWidth="1"/>
    <col min="15106" max="15106" width="16.26953125" style="484" customWidth="1"/>
    <col min="15107" max="15107" width="11.08984375" style="484" customWidth="1"/>
    <col min="15108" max="15108" width="15" style="484" customWidth="1"/>
    <col min="15109" max="15109" width="5.6328125" style="484" customWidth="1"/>
    <col min="15110" max="15110" width="11.90625" style="484" customWidth="1"/>
    <col min="15111" max="15111" width="8.08984375" style="484" customWidth="1"/>
    <col min="15112" max="15112" width="11.90625" style="484" customWidth="1"/>
    <col min="15113" max="15113" width="8.6328125" style="484" bestFit="1" customWidth="1"/>
    <col min="15114" max="15114" width="12.26953125" style="484" bestFit="1" customWidth="1"/>
    <col min="15115" max="15115" width="11.08984375" style="484" bestFit="1" customWidth="1"/>
    <col min="15116" max="15116" width="18" style="484" bestFit="1" customWidth="1"/>
    <col min="15117" max="15117" width="39.36328125" style="484" customWidth="1"/>
    <col min="15118" max="15118" width="9" style="484" customWidth="1"/>
    <col min="15119" max="15119" width="12.26953125" style="484" bestFit="1" customWidth="1"/>
    <col min="15120" max="15120" width="8.6328125" style="484" customWidth="1"/>
    <col min="15121" max="15359" width="39.36328125" style="484"/>
    <col min="15360" max="15360" width="5.08984375" style="484" customWidth="1"/>
    <col min="15361" max="15361" width="37.36328125" style="484" customWidth="1"/>
    <col min="15362" max="15362" width="16.26953125" style="484" customWidth="1"/>
    <col min="15363" max="15363" width="11.08984375" style="484" customWidth="1"/>
    <col min="15364" max="15364" width="15" style="484" customWidth="1"/>
    <col min="15365" max="15365" width="5.6328125" style="484" customWidth="1"/>
    <col min="15366" max="15366" width="11.90625" style="484" customWidth="1"/>
    <col min="15367" max="15367" width="8.08984375" style="484" customWidth="1"/>
    <col min="15368" max="15368" width="11.90625" style="484" customWidth="1"/>
    <col min="15369" max="15369" width="8.6328125" style="484" bestFit="1" customWidth="1"/>
    <col min="15370" max="15370" width="12.26953125" style="484" bestFit="1" customWidth="1"/>
    <col min="15371" max="15371" width="11.08984375" style="484" bestFit="1" customWidth="1"/>
    <col min="15372" max="15372" width="18" style="484" bestFit="1" customWidth="1"/>
    <col min="15373" max="15373" width="39.36328125" style="484" customWidth="1"/>
    <col min="15374" max="15374" width="9" style="484" customWidth="1"/>
    <col min="15375" max="15375" width="12.26953125" style="484" bestFit="1" customWidth="1"/>
    <col min="15376" max="15376" width="8.6328125" style="484" customWidth="1"/>
    <col min="15377" max="15615" width="39.36328125" style="484"/>
    <col min="15616" max="15616" width="5.08984375" style="484" customWidth="1"/>
    <col min="15617" max="15617" width="37.36328125" style="484" customWidth="1"/>
    <col min="15618" max="15618" width="16.26953125" style="484" customWidth="1"/>
    <col min="15619" max="15619" width="11.08984375" style="484" customWidth="1"/>
    <col min="15620" max="15620" width="15" style="484" customWidth="1"/>
    <col min="15621" max="15621" width="5.6328125" style="484" customWidth="1"/>
    <col min="15622" max="15622" width="11.90625" style="484" customWidth="1"/>
    <col min="15623" max="15623" width="8.08984375" style="484" customWidth="1"/>
    <col min="15624" max="15624" width="11.90625" style="484" customWidth="1"/>
    <col min="15625" max="15625" width="8.6328125" style="484" bestFit="1" customWidth="1"/>
    <col min="15626" max="15626" width="12.26953125" style="484" bestFit="1" customWidth="1"/>
    <col min="15627" max="15627" width="11.08984375" style="484" bestFit="1" customWidth="1"/>
    <col min="15628" max="15628" width="18" style="484" bestFit="1" customWidth="1"/>
    <col min="15629" max="15629" width="39.36328125" style="484" customWidth="1"/>
    <col min="15630" max="15630" width="9" style="484" customWidth="1"/>
    <col min="15631" max="15631" width="12.26953125" style="484" bestFit="1" customWidth="1"/>
    <col min="15632" max="15632" width="8.6328125" style="484" customWidth="1"/>
    <col min="15633" max="15871" width="39.36328125" style="484"/>
    <col min="15872" max="15872" width="5.08984375" style="484" customWidth="1"/>
    <col min="15873" max="15873" width="37.36328125" style="484" customWidth="1"/>
    <col min="15874" max="15874" width="16.26953125" style="484" customWidth="1"/>
    <col min="15875" max="15875" width="11.08984375" style="484" customWidth="1"/>
    <col min="15876" max="15876" width="15" style="484" customWidth="1"/>
    <col min="15877" max="15877" width="5.6328125" style="484" customWidth="1"/>
    <col min="15878" max="15878" width="11.90625" style="484" customWidth="1"/>
    <col min="15879" max="15879" width="8.08984375" style="484" customWidth="1"/>
    <col min="15880" max="15880" width="11.90625" style="484" customWidth="1"/>
    <col min="15881" max="15881" width="8.6328125" style="484" bestFit="1" customWidth="1"/>
    <col min="15882" max="15882" width="12.26953125" style="484" bestFit="1" customWidth="1"/>
    <col min="15883" max="15883" width="11.08984375" style="484" bestFit="1" customWidth="1"/>
    <col min="15884" max="15884" width="18" style="484" bestFit="1" customWidth="1"/>
    <col min="15885" max="15885" width="39.36328125" style="484" customWidth="1"/>
    <col min="15886" max="15886" width="9" style="484" customWidth="1"/>
    <col min="15887" max="15887" width="12.26953125" style="484" bestFit="1" customWidth="1"/>
    <col min="15888" max="15888" width="8.6328125" style="484" customWidth="1"/>
    <col min="15889" max="16127" width="39.36328125" style="484"/>
    <col min="16128" max="16128" width="5.08984375" style="484" customWidth="1"/>
    <col min="16129" max="16129" width="37.36328125" style="484" customWidth="1"/>
    <col min="16130" max="16130" width="16.26953125" style="484" customWidth="1"/>
    <col min="16131" max="16131" width="11.08984375" style="484" customWidth="1"/>
    <col min="16132" max="16132" width="15" style="484" customWidth="1"/>
    <col min="16133" max="16133" width="5.6328125" style="484" customWidth="1"/>
    <col min="16134" max="16134" width="11.90625" style="484" customWidth="1"/>
    <col min="16135" max="16135" width="8.08984375" style="484" customWidth="1"/>
    <col min="16136" max="16136" width="11.90625" style="484" customWidth="1"/>
    <col min="16137" max="16137" width="8.6328125" style="484" bestFit="1" customWidth="1"/>
    <col min="16138" max="16138" width="12.26953125" style="484" bestFit="1" customWidth="1"/>
    <col min="16139" max="16139" width="11.08984375" style="484" bestFit="1" customWidth="1"/>
    <col min="16140" max="16140" width="18" style="484" bestFit="1" customWidth="1"/>
    <col min="16141" max="16141" width="39.36328125" style="484" customWidth="1"/>
    <col min="16142" max="16142" width="9" style="484" customWidth="1"/>
    <col min="16143" max="16143" width="12.26953125" style="484" bestFit="1" customWidth="1"/>
    <col min="16144" max="16144" width="8.6328125" style="484" customWidth="1"/>
    <col min="16145" max="16384" width="39.36328125" style="484"/>
  </cols>
  <sheetData>
    <row r="1" spans="1:16" s="493" customFormat="1" ht="13.5" customHeight="1">
      <c r="A1" s="495"/>
      <c r="B1" s="495"/>
      <c r="C1" s="495"/>
      <c r="D1" s="495"/>
      <c r="E1" s="495"/>
      <c r="F1" s="495"/>
      <c r="G1" s="495"/>
      <c r="H1" s="495"/>
      <c r="I1" s="495"/>
      <c r="J1" s="495"/>
      <c r="K1" s="495"/>
      <c r="L1" s="495"/>
      <c r="M1" s="495"/>
      <c r="N1" s="495"/>
      <c r="O1" s="495"/>
      <c r="P1" s="495"/>
    </row>
    <row r="2" spans="1:16" ht="13.5" customHeight="1">
      <c r="A2" s="496" t="s">
        <v>9055</v>
      </c>
      <c r="B2" s="494"/>
      <c r="C2" s="494"/>
      <c r="D2" s="494"/>
      <c r="E2" s="494"/>
      <c r="F2" s="494"/>
      <c r="G2" s="494"/>
      <c r="H2" s="494"/>
      <c r="I2" s="494"/>
      <c r="J2" s="494"/>
      <c r="K2" s="494"/>
      <c r="L2" s="494"/>
      <c r="M2" s="494"/>
      <c r="N2" s="494"/>
      <c r="O2" s="494"/>
      <c r="P2" s="494"/>
    </row>
    <row r="3" spans="1:16" ht="13.5" customHeight="1">
      <c r="A3" s="494"/>
      <c r="B3" s="494"/>
      <c r="C3" s="494"/>
      <c r="D3" s="494"/>
      <c r="E3" s="494"/>
      <c r="F3" s="494"/>
      <c r="G3" s="494"/>
      <c r="H3" s="494"/>
      <c r="I3" s="494"/>
      <c r="J3" s="494"/>
      <c r="K3" s="494"/>
      <c r="L3" s="494"/>
      <c r="M3" s="494"/>
      <c r="N3" s="494"/>
      <c r="O3" s="494"/>
      <c r="P3" s="494"/>
    </row>
    <row r="4" spans="1:16">
      <c r="A4" s="479"/>
      <c r="B4" s="478" t="str">
        <f>"〔施設"&amp;C5&amp;"（公立"&amp;C6&amp;"、"&amp;"私立"&amp;C7&amp;"）〕"</f>
        <v>〔施設175（公立4、私立171）〕</v>
      </c>
      <c r="C4" s="478"/>
      <c r="D4" s="478"/>
      <c r="E4" s="479"/>
      <c r="F4" s="480"/>
      <c r="G4" s="479"/>
      <c r="H4" s="479"/>
      <c r="I4" s="479"/>
      <c r="J4" s="479"/>
      <c r="K4" s="479"/>
      <c r="L4" s="479"/>
      <c r="M4" s="479"/>
      <c r="N4" s="479"/>
      <c r="O4" s="479"/>
    </row>
    <row r="5" spans="1:16">
      <c r="A5" s="481"/>
      <c r="B5" s="477" t="s">
        <v>330</v>
      </c>
      <c r="C5" s="482">
        <f>C6+C7</f>
        <v>175</v>
      </c>
      <c r="D5" s="479"/>
      <c r="E5" s="479"/>
      <c r="F5" s="480"/>
      <c r="G5" s="479"/>
      <c r="H5" s="479"/>
      <c r="I5" s="479"/>
      <c r="J5" s="479"/>
      <c r="K5" s="479"/>
      <c r="L5" s="479"/>
      <c r="M5" s="479"/>
      <c r="N5" s="479"/>
      <c r="O5" s="479"/>
    </row>
    <row r="6" spans="1:16">
      <c r="A6" s="481"/>
      <c r="B6" s="477" t="s">
        <v>45</v>
      </c>
      <c r="C6" s="482">
        <f>COUNTIF($N$9:$N$183,B6)</f>
        <v>4</v>
      </c>
      <c r="D6" s="479"/>
      <c r="E6" s="479"/>
      <c r="F6" s="480"/>
      <c r="G6" s="479"/>
      <c r="H6" s="479"/>
      <c r="I6" s="479"/>
      <c r="J6" s="479"/>
      <c r="K6" s="479"/>
      <c r="L6" s="479"/>
      <c r="M6" s="479"/>
      <c r="N6" s="479"/>
      <c r="O6" s="479"/>
    </row>
    <row r="7" spans="1:16">
      <c r="A7" s="481"/>
      <c r="B7" s="464" t="s">
        <v>46</v>
      </c>
      <c r="C7" s="465">
        <f>COUNTIF($N$9:$N$183,B7)</f>
        <v>171</v>
      </c>
      <c r="D7" s="479"/>
      <c r="E7" s="479"/>
      <c r="F7" s="480"/>
      <c r="G7" s="479"/>
      <c r="H7" s="479"/>
      <c r="I7" s="479"/>
      <c r="J7" s="479"/>
      <c r="K7" s="479"/>
      <c r="L7" s="479"/>
      <c r="M7" s="479"/>
      <c r="N7" s="479"/>
      <c r="O7" s="479"/>
    </row>
    <row r="8" spans="1:16" ht="42" customHeight="1">
      <c r="A8" s="476" t="s">
        <v>488</v>
      </c>
      <c r="B8" s="475" t="s">
        <v>74</v>
      </c>
      <c r="C8" s="475" t="s">
        <v>76</v>
      </c>
      <c r="D8" s="474" t="s">
        <v>62</v>
      </c>
      <c r="E8" s="473" t="s">
        <v>167</v>
      </c>
      <c r="F8" s="475" t="s">
        <v>94</v>
      </c>
      <c r="G8" s="472" t="s">
        <v>73</v>
      </c>
      <c r="H8" s="471" t="s">
        <v>79</v>
      </c>
      <c r="I8" s="470" t="s">
        <v>69</v>
      </c>
      <c r="J8" s="469" t="s">
        <v>740</v>
      </c>
      <c r="K8" s="469" t="s">
        <v>741</v>
      </c>
      <c r="L8" s="468" t="s">
        <v>72</v>
      </c>
      <c r="M8" s="468" t="s">
        <v>71</v>
      </c>
      <c r="N8" s="467" t="s">
        <v>44</v>
      </c>
      <c r="O8" s="466" t="s">
        <v>63</v>
      </c>
    </row>
    <row r="9" spans="1:16" s="521" customFormat="1" ht="42" customHeight="1">
      <c r="A9" s="523" t="s">
        <v>466</v>
      </c>
      <c r="B9" s="524" t="s">
        <v>5484</v>
      </c>
      <c r="C9" s="524" t="s">
        <v>3166</v>
      </c>
      <c r="D9" s="525" t="str">
        <f t="shared" ref="D9:D76" si="0">K9&amp;L9</f>
        <v>下関市上新地町1-5-8-205</v>
      </c>
      <c r="E9" s="525" t="s">
        <v>1109</v>
      </c>
      <c r="F9" s="526">
        <v>36617</v>
      </c>
      <c r="G9" s="527" t="s">
        <v>2296</v>
      </c>
      <c r="H9" s="528"/>
      <c r="I9" s="529" t="s">
        <v>439</v>
      </c>
      <c r="J9" s="530" t="s">
        <v>431</v>
      </c>
      <c r="K9" s="530" t="s">
        <v>432</v>
      </c>
      <c r="L9" s="531" t="s">
        <v>3077</v>
      </c>
      <c r="M9" s="532" t="s">
        <v>467</v>
      </c>
      <c r="N9" s="533" t="str">
        <f t="shared" ref="N9:N20" si="1">IF(O9="","",IF(OR(O9="国",O9="県",O9="市町",O9="組合その他"),"（公立）","（私立）"))</f>
        <v>（私立）</v>
      </c>
      <c r="O9" s="534" t="s">
        <v>114</v>
      </c>
    </row>
    <row r="10" spans="1:16" s="521" customFormat="1" ht="42" customHeight="1">
      <c r="A10" s="535" t="s">
        <v>285</v>
      </c>
      <c r="B10" s="536" t="s">
        <v>6572</v>
      </c>
      <c r="C10" s="536" t="s">
        <v>6573</v>
      </c>
      <c r="D10" s="537" t="str">
        <f t="shared" si="0"/>
        <v>下関市大字田倉221-11</v>
      </c>
      <c r="E10" s="537" t="s">
        <v>1048</v>
      </c>
      <c r="F10" s="538">
        <v>36617</v>
      </c>
      <c r="G10" s="539" t="s">
        <v>2297</v>
      </c>
      <c r="H10" s="540"/>
      <c r="I10" s="541" t="s">
        <v>439</v>
      </c>
      <c r="J10" s="542" t="s">
        <v>431</v>
      </c>
      <c r="K10" s="542" t="s">
        <v>432</v>
      </c>
      <c r="L10" s="543" t="s">
        <v>7739</v>
      </c>
      <c r="M10" s="543" t="s">
        <v>286</v>
      </c>
      <c r="N10" s="544" t="str">
        <f t="shared" si="1"/>
        <v>（私立）</v>
      </c>
      <c r="O10" s="545" t="s">
        <v>527</v>
      </c>
    </row>
    <row r="11" spans="1:16" s="521" customFormat="1" ht="42" customHeight="1">
      <c r="A11" s="535" t="s">
        <v>7740</v>
      </c>
      <c r="B11" s="536" t="s">
        <v>7741</v>
      </c>
      <c r="C11" s="536" t="s">
        <v>6574</v>
      </c>
      <c r="D11" s="537" t="str">
        <f t="shared" si="0"/>
        <v>下関市彦島江の浦町9-4-5</v>
      </c>
      <c r="E11" s="537" t="s">
        <v>1092</v>
      </c>
      <c r="F11" s="538">
        <v>36617</v>
      </c>
      <c r="G11" s="539" t="s">
        <v>2298</v>
      </c>
      <c r="H11" s="540"/>
      <c r="I11" s="541" t="s">
        <v>439</v>
      </c>
      <c r="J11" s="542" t="s">
        <v>431</v>
      </c>
      <c r="K11" s="542" t="s">
        <v>432</v>
      </c>
      <c r="L11" s="543" t="s">
        <v>1796</v>
      </c>
      <c r="M11" s="546" t="s">
        <v>7779</v>
      </c>
      <c r="N11" s="544" t="str">
        <f t="shared" si="1"/>
        <v>（私立）</v>
      </c>
      <c r="O11" s="545" t="s">
        <v>527</v>
      </c>
    </row>
    <row r="12" spans="1:16" s="521" customFormat="1" ht="42" customHeight="1">
      <c r="A12" s="535" t="s">
        <v>809</v>
      </c>
      <c r="B12" s="626" t="s">
        <v>5742</v>
      </c>
      <c r="C12" s="536" t="s">
        <v>9002</v>
      </c>
      <c r="D12" s="537" t="str">
        <f t="shared" si="0"/>
        <v>下関市長府才川2-21-2</v>
      </c>
      <c r="E12" s="537" t="s">
        <v>947</v>
      </c>
      <c r="F12" s="538">
        <v>36617</v>
      </c>
      <c r="G12" s="539" t="s">
        <v>2299</v>
      </c>
      <c r="H12" s="540"/>
      <c r="I12" s="541" t="s">
        <v>439</v>
      </c>
      <c r="J12" s="542" t="s">
        <v>431</v>
      </c>
      <c r="K12" s="542" t="s">
        <v>432</v>
      </c>
      <c r="L12" s="543" t="s">
        <v>288</v>
      </c>
      <c r="M12" s="543" t="s">
        <v>6004</v>
      </c>
      <c r="N12" s="544" t="str">
        <f t="shared" si="1"/>
        <v>（私立）</v>
      </c>
      <c r="O12" s="545" t="s">
        <v>3561</v>
      </c>
    </row>
    <row r="13" spans="1:16" s="521" customFormat="1" ht="42" customHeight="1">
      <c r="A13" s="535" t="s">
        <v>499</v>
      </c>
      <c r="B13" s="536" t="s">
        <v>6003</v>
      </c>
      <c r="C13" s="536" t="s">
        <v>3739</v>
      </c>
      <c r="D13" s="537" t="str">
        <f t="shared" si="0"/>
        <v>下関市豊前田町2-4-10弘仁ビル3階</v>
      </c>
      <c r="E13" s="537" t="s">
        <v>1432</v>
      </c>
      <c r="F13" s="538">
        <v>36617</v>
      </c>
      <c r="G13" s="539" t="s">
        <v>2300</v>
      </c>
      <c r="H13" s="540"/>
      <c r="I13" s="541" t="s">
        <v>439</v>
      </c>
      <c r="J13" s="542" t="s">
        <v>431</v>
      </c>
      <c r="K13" s="542" t="s">
        <v>432</v>
      </c>
      <c r="L13" s="543" t="s">
        <v>3377</v>
      </c>
      <c r="M13" s="543" t="s">
        <v>500</v>
      </c>
      <c r="N13" s="544" t="str">
        <f t="shared" si="1"/>
        <v>（私立）</v>
      </c>
      <c r="O13" s="545" t="s">
        <v>3561</v>
      </c>
    </row>
    <row r="14" spans="1:16" s="521" customFormat="1" ht="50" customHeight="1">
      <c r="A14" s="535" t="s">
        <v>6575</v>
      </c>
      <c r="B14" s="536" t="s">
        <v>6554</v>
      </c>
      <c r="C14" s="536" t="s">
        <v>6576</v>
      </c>
      <c r="D14" s="537" t="str">
        <f t="shared" si="0"/>
        <v>下関市豊浦町大字小串10007-3</v>
      </c>
      <c r="E14" s="537" t="s">
        <v>1137</v>
      </c>
      <c r="F14" s="538">
        <v>36708</v>
      </c>
      <c r="G14" s="539" t="s">
        <v>2211</v>
      </c>
      <c r="H14" s="540"/>
      <c r="I14" s="541" t="s">
        <v>439</v>
      </c>
      <c r="J14" s="542" t="s">
        <v>431</v>
      </c>
      <c r="K14" s="542" t="s">
        <v>432</v>
      </c>
      <c r="L14" s="543" t="s">
        <v>6577</v>
      </c>
      <c r="M14" s="543" t="s">
        <v>6578</v>
      </c>
      <c r="N14" s="544" t="str">
        <f t="shared" si="1"/>
        <v>（私立）</v>
      </c>
      <c r="O14" s="545" t="s">
        <v>525</v>
      </c>
    </row>
    <row r="15" spans="1:16" s="521" customFormat="1" ht="42" customHeight="1">
      <c r="A15" s="535" t="s">
        <v>7787</v>
      </c>
      <c r="B15" s="536" t="s">
        <v>6579</v>
      </c>
      <c r="C15" s="536" t="s">
        <v>9003</v>
      </c>
      <c r="D15" s="537" t="str">
        <f t="shared" si="0"/>
        <v>下関市伊崎町1-1-9サンヒルズビル2F</v>
      </c>
      <c r="E15" s="537" t="s">
        <v>1136</v>
      </c>
      <c r="F15" s="538">
        <v>36892</v>
      </c>
      <c r="G15" s="539" t="s">
        <v>2301</v>
      </c>
      <c r="H15" s="540"/>
      <c r="I15" s="541" t="s">
        <v>439</v>
      </c>
      <c r="J15" s="542" t="s">
        <v>431</v>
      </c>
      <c r="K15" s="542" t="s">
        <v>432</v>
      </c>
      <c r="L15" s="543" t="s">
        <v>6580</v>
      </c>
      <c r="M15" s="543" t="s">
        <v>442</v>
      </c>
      <c r="N15" s="544" t="str">
        <f t="shared" si="1"/>
        <v>（私立）</v>
      </c>
      <c r="O15" s="545" t="s">
        <v>527</v>
      </c>
    </row>
    <row r="16" spans="1:16" s="521" customFormat="1" ht="42" customHeight="1">
      <c r="A16" s="535" t="s">
        <v>321</v>
      </c>
      <c r="B16" s="536" t="s">
        <v>2612</v>
      </c>
      <c r="C16" s="536" t="s">
        <v>891</v>
      </c>
      <c r="D16" s="537" t="str">
        <f t="shared" si="0"/>
        <v>下関市彦島迫町3-17-2</v>
      </c>
      <c r="E16" s="537" t="s">
        <v>951</v>
      </c>
      <c r="F16" s="538">
        <v>37288</v>
      </c>
      <c r="G16" s="539" t="s">
        <v>2302</v>
      </c>
      <c r="H16" s="540"/>
      <c r="I16" s="541" t="s">
        <v>439</v>
      </c>
      <c r="J16" s="542" t="s">
        <v>431</v>
      </c>
      <c r="K16" s="542" t="s">
        <v>432</v>
      </c>
      <c r="L16" s="543" t="s">
        <v>323</v>
      </c>
      <c r="M16" s="543" t="s">
        <v>322</v>
      </c>
      <c r="N16" s="544" t="str">
        <f t="shared" si="1"/>
        <v>（私立）</v>
      </c>
      <c r="O16" s="545" t="s">
        <v>9</v>
      </c>
    </row>
    <row r="17" spans="1:15" s="521" customFormat="1" ht="42" customHeight="1">
      <c r="A17" s="535" t="s">
        <v>3</v>
      </c>
      <c r="B17" s="536" t="s">
        <v>1485</v>
      </c>
      <c r="C17" s="536" t="s">
        <v>424</v>
      </c>
      <c r="D17" s="537" t="str">
        <f t="shared" si="0"/>
        <v>下関市豊田町大字矢田194</v>
      </c>
      <c r="E17" s="537" t="s">
        <v>1126</v>
      </c>
      <c r="F17" s="538">
        <v>38397</v>
      </c>
      <c r="G17" s="539" t="s">
        <v>2303</v>
      </c>
      <c r="H17" s="540"/>
      <c r="I17" s="541" t="s">
        <v>439</v>
      </c>
      <c r="J17" s="542" t="s">
        <v>431</v>
      </c>
      <c r="K17" s="542" t="s">
        <v>432</v>
      </c>
      <c r="L17" s="543" t="s">
        <v>3078</v>
      </c>
      <c r="M17" s="543" t="s">
        <v>6138</v>
      </c>
      <c r="N17" s="544" t="str">
        <f t="shared" si="1"/>
        <v>（私立）</v>
      </c>
      <c r="O17" s="545" t="s">
        <v>9</v>
      </c>
    </row>
    <row r="18" spans="1:15" s="521" customFormat="1" ht="42" customHeight="1">
      <c r="A18" s="535" t="s">
        <v>2561</v>
      </c>
      <c r="B18" s="536" t="s">
        <v>2562</v>
      </c>
      <c r="C18" s="536" t="s">
        <v>2911</v>
      </c>
      <c r="D18" s="537" t="str">
        <f t="shared" si="0"/>
        <v>下関市新地西町4-1</v>
      </c>
      <c r="E18" s="537" t="s">
        <v>1470</v>
      </c>
      <c r="F18" s="538">
        <v>40695</v>
      </c>
      <c r="G18" s="539" t="s">
        <v>2304</v>
      </c>
      <c r="H18" s="540"/>
      <c r="I18" s="541" t="s">
        <v>439</v>
      </c>
      <c r="J18" s="542" t="s">
        <v>431</v>
      </c>
      <c r="K18" s="542" t="s">
        <v>432</v>
      </c>
      <c r="L18" s="543" t="s">
        <v>792</v>
      </c>
      <c r="M18" s="543" t="s">
        <v>6139</v>
      </c>
      <c r="N18" s="544" t="str">
        <f t="shared" si="1"/>
        <v>（私立）</v>
      </c>
      <c r="O18" s="545" t="s">
        <v>114</v>
      </c>
    </row>
    <row r="19" spans="1:15" s="521" customFormat="1" ht="42" customHeight="1">
      <c r="A19" s="535" t="s">
        <v>793</v>
      </c>
      <c r="B19" s="536" t="s">
        <v>794</v>
      </c>
      <c r="C19" s="536" t="s">
        <v>2912</v>
      </c>
      <c r="D19" s="537" t="str">
        <f t="shared" si="0"/>
        <v>下関市菊川町大字田部223-1</v>
      </c>
      <c r="E19" s="537" t="s">
        <v>1471</v>
      </c>
      <c r="F19" s="538">
        <v>40725</v>
      </c>
      <c r="G19" s="539" t="s">
        <v>2305</v>
      </c>
      <c r="H19" s="540"/>
      <c r="I19" s="541" t="s">
        <v>439</v>
      </c>
      <c r="J19" s="542" t="s">
        <v>431</v>
      </c>
      <c r="K19" s="542" t="s">
        <v>432</v>
      </c>
      <c r="L19" s="543" t="s">
        <v>3079</v>
      </c>
      <c r="M19" s="543" t="s">
        <v>6140</v>
      </c>
      <c r="N19" s="544" t="str">
        <f t="shared" si="1"/>
        <v>（私立）</v>
      </c>
      <c r="O19" s="545" t="s">
        <v>112</v>
      </c>
    </row>
    <row r="20" spans="1:15" s="521" customFormat="1" ht="42" customHeight="1">
      <c r="A20" s="535" t="s">
        <v>893</v>
      </c>
      <c r="B20" s="536" t="s">
        <v>894</v>
      </c>
      <c r="C20" s="536" t="s">
        <v>3847</v>
      </c>
      <c r="D20" s="537" t="str">
        <f t="shared" si="0"/>
        <v>下関市一の宮学園町2-2</v>
      </c>
      <c r="E20" s="537" t="s">
        <v>1472</v>
      </c>
      <c r="F20" s="538">
        <v>41306</v>
      </c>
      <c r="G20" s="539" t="s">
        <v>2306</v>
      </c>
      <c r="H20" s="540"/>
      <c r="I20" s="541" t="s">
        <v>439</v>
      </c>
      <c r="J20" s="542" t="s">
        <v>431</v>
      </c>
      <c r="K20" s="542" t="s">
        <v>432</v>
      </c>
      <c r="L20" s="543" t="s">
        <v>895</v>
      </c>
      <c r="M20" s="543" t="s">
        <v>6141</v>
      </c>
      <c r="N20" s="544" t="str">
        <f t="shared" si="1"/>
        <v>（私立）</v>
      </c>
      <c r="O20" s="545" t="s">
        <v>114</v>
      </c>
    </row>
    <row r="21" spans="1:15" s="521" customFormat="1" ht="42" customHeight="1">
      <c r="A21" s="535" t="s">
        <v>2563</v>
      </c>
      <c r="B21" s="536" t="s">
        <v>2564</v>
      </c>
      <c r="C21" s="536" t="s">
        <v>3080</v>
      </c>
      <c r="D21" s="537" t="str">
        <f t="shared" si="0"/>
        <v>下関市大字冨任131</v>
      </c>
      <c r="E21" s="537" t="s">
        <v>4205</v>
      </c>
      <c r="F21" s="538">
        <v>41518</v>
      </c>
      <c r="G21" s="539" t="s">
        <v>6142</v>
      </c>
      <c r="H21" s="547"/>
      <c r="I21" s="548" t="s">
        <v>439</v>
      </c>
      <c r="J21" s="549" t="s">
        <v>431</v>
      </c>
      <c r="K21" s="550" t="s">
        <v>432</v>
      </c>
      <c r="L21" s="551" t="s">
        <v>3081</v>
      </c>
      <c r="M21" s="552" t="s">
        <v>2565</v>
      </c>
      <c r="N21" s="553" t="s">
        <v>236</v>
      </c>
      <c r="O21" s="554" t="s">
        <v>114</v>
      </c>
    </row>
    <row r="22" spans="1:15" s="521" customFormat="1" ht="42" customHeight="1">
      <c r="A22" s="535" t="s">
        <v>2897</v>
      </c>
      <c r="B22" s="536" t="s">
        <v>6581</v>
      </c>
      <c r="C22" s="536" t="s">
        <v>6582</v>
      </c>
      <c r="D22" s="537" t="str">
        <f t="shared" si="0"/>
        <v>下関市武久町2-53-8</v>
      </c>
      <c r="E22" s="537" t="s">
        <v>946</v>
      </c>
      <c r="F22" s="538">
        <v>42005</v>
      </c>
      <c r="G22" s="539" t="s">
        <v>6583</v>
      </c>
      <c r="H22" s="555"/>
      <c r="I22" s="556" t="s">
        <v>439</v>
      </c>
      <c r="J22" s="557" t="s">
        <v>431</v>
      </c>
      <c r="K22" s="557" t="s">
        <v>432</v>
      </c>
      <c r="L22" s="558" t="s">
        <v>6584</v>
      </c>
      <c r="M22" s="558" t="s">
        <v>6585</v>
      </c>
      <c r="N22" s="559" t="s">
        <v>236</v>
      </c>
      <c r="O22" s="560" t="s">
        <v>6412</v>
      </c>
    </row>
    <row r="23" spans="1:15" s="521" customFormat="1" ht="42" customHeight="1">
      <c r="A23" s="535" t="s">
        <v>3082</v>
      </c>
      <c r="B23" s="536" t="s">
        <v>3083</v>
      </c>
      <c r="C23" s="536" t="s">
        <v>3167</v>
      </c>
      <c r="D23" s="537" t="str">
        <f t="shared" si="0"/>
        <v>下関市秋根南町2-7-28</v>
      </c>
      <c r="E23" s="537" t="s">
        <v>6143</v>
      </c>
      <c r="F23" s="538">
        <v>42430</v>
      </c>
      <c r="G23" s="539" t="s">
        <v>6144</v>
      </c>
      <c r="H23" s="561"/>
      <c r="I23" s="562" t="s">
        <v>439</v>
      </c>
      <c r="J23" s="542" t="s">
        <v>18</v>
      </c>
      <c r="K23" s="542" t="s">
        <v>19</v>
      </c>
      <c r="L23" s="543" t="s">
        <v>6145</v>
      </c>
      <c r="M23" s="543" t="s">
        <v>6146</v>
      </c>
      <c r="N23" s="544" t="s">
        <v>236</v>
      </c>
      <c r="O23" s="545" t="s">
        <v>114</v>
      </c>
    </row>
    <row r="24" spans="1:15" s="521" customFormat="1" ht="42" customHeight="1">
      <c r="A24" s="535" t="s">
        <v>3168</v>
      </c>
      <c r="B24" s="626" t="s">
        <v>3169</v>
      </c>
      <c r="C24" s="536" t="s">
        <v>9004</v>
      </c>
      <c r="D24" s="537" t="str">
        <f t="shared" si="0"/>
        <v>下関市新垢田南町1-13-23</v>
      </c>
      <c r="E24" s="537" t="s">
        <v>3172</v>
      </c>
      <c r="F24" s="538">
        <v>42522</v>
      </c>
      <c r="G24" s="539" t="s">
        <v>3173</v>
      </c>
      <c r="H24" s="563"/>
      <c r="I24" s="564" t="s">
        <v>439</v>
      </c>
      <c r="J24" s="550" t="s">
        <v>431</v>
      </c>
      <c r="K24" s="550" t="s">
        <v>432</v>
      </c>
      <c r="L24" s="551" t="s">
        <v>3176</v>
      </c>
      <c r="M24" s="565" t="s">
        <v>3177</v>
      </c>
      <c r="N24" s="553" t="s">
        <v>236</v>
      </c>
      <c r="O24" s="566" t="s">
        <v>114</v>
      </c>
    </row>
    <row r="25" spans="1:15" s="521" customFormat="1" ht="42" customHeight="1">
      <c r="A25" s="546" t="s">
        <v>3170</v>
      </c>
      <c r="B25" s="567" t="s">
        <v>3171</v>
      </c>
      <c r="C25" s="567" t="s">
        <v>8256</v>
      </c>
      <c r="D25" s="558" t="str">
        <f t="shared" si="0"/>
        <v>下関市長府外浦町1-1</v>
      </c>
      <c r="E25" s="558" t="s">
        <v>3174</v>
      </c>
      <c r="F25" s="568">
        <v>42826</v>
      </c>
      <c r="G25" s="569" t="s">
        <v>3175</v>
      </c>
      <c r="H25" s="563"/>
      <c r="I25" s="564" t="s">
        <v>439</v>
      </c>
      <c r="J25" s="550" t="s">
        <v>431</v>
      </c>
      <c r="K25" s="550" t="s">
        <v>432</v>
      </c>
      <c r="L25" s="551" t="s">
        <v>3178</v>
      </c>
      <c r="M25" s="565" t="s">
        <v>3179</v>
      </c>
      <c r="N25" s="553" t="s">
        <v>236</v>
      </c>
      <c r="O25" s="566" t="s">
        <v>3180</v>
      </c>
    </row>
    <row r="26" spans="1:15" s="521" customFormat="1" ht="42" customHeight="1">
      <c r="A26" s="535" t="s">
        <v>3740</v>
      </c>
      <c r="B26" s="536" t="s">
        <v>3741</v>
      </c>
      <c r="C26" s="536" t="s">
        <v>3742</v>
      </c>
      <c r="D26" s="537" t="str">
        <f t="shared" si="0"/>
        <v>下関市稗田中町4-18</v>
      </c>
      <c r="E26" s="537" t="s">
        <v>6147</v>
      </c>
      <c r="F26" s="538">
        <v>42887</v>
      </c>
      <c r="G26" s="539" t="s">
        <v>6148</v>
      </c>
      <c r="H26" s="551"/>
      <c r="I26" s="564" t="s">
        <v>439</v>
      </c>
      <c r="J26" s="550" t="s">
        <v>431</v>
      </c>
      <c r="K26" s="550" t="s">
        <v>432</v>
      </c>
      <c r="L26" s="551" t="s">
        <v>3743</v>
      </c>
      <c r="M26" s="565" t="s">
        <v>6149</v>
      </c>
      <c r="N26" s="553" t="s">
        <v>236</v>
      </c>
      <c r="O26" s="566" t="s">
        <v>527</v>
      </c>
    </row>
    <row r="27" spans="1:15" s="521" customFormat="1" ht="42" customHeight="1">
      <c r="A27" s="535" t="s">
        <v>3744</v>
      </c>
      <c r="B27" s="536" t="s">
        <v>3297</v>
      </c>
      <c r="C27" s="536" t="s">
        <v>9005</v>
      </c>
      <c r="D27" s="537" t="str">
        <f t="shared" si="0"/>
        <v>下関市秋根本町1-7-9新下関ビル301号室</v>
      </c>
      <c r="E27" s="537" t="s">
        <v>6150</v>
      </c>
      <c r="F27" s="538">
        <v>42887</v>
      </c>
      <c r="G27" s="539" t="s">
        <v>6151</v>
      </c>
      <c r="H27" s="551"/>
      <c r="I27" s="564" t="s">
        <v>439</v>
      </c>
      <c r="J27" s="550" t="s">
        <v>431</v>
      </c>
      <c r="K27" s="550" t="s">
        <v>432</v>
      </c>
      <c r="L27" s="551" t="s">
        <v>3745</v>
      </c>
      <c r="M27" s="565" t="s">
        <v>6152</v>
      </c>
      <c r="N27" s="553" t="s">
        <v>236</v>
      </c>
      <c r="O27" s="566" t="s">
        <v>527</v>
      </c>
    </row>
    <row r="28" spans="1:15" s="521" customFormat="1" ht="42" customHeight="1">
      <c r="A28" s="535" t="s">
        <v>3746</v>
      </c>
      <c r="B28" s="536" t="s">
        <v>308</v>
      </c>
      <c r="C28" s="536" t="s">
        <v>3747</v>
      </c>
      <c r="D28" s="537" t="str">
        <f t="shared" si="0"/>
        <v>下関市川中豊町3-3-5</v>
      </c>
      <c r="E28" s="537" t="s">
        <v>6153</v>
      </c>
      <c r="F28" s="538">
        <v>42917</v>
      </c>
      <c r="G28" s="539" t="s">
        <v>6154</v>
      </c>
      <c r="H28" s="551"/>
      <c r="I28" s="564" t="s">
        <v>439</v>
      </c>
      <c r="J28" s="550" t="s">
        <v>431</v>
      </c>
      <c r="K28" s="550" t="s">
        <v>432</v>
      </c>
      <c r="L28" s="551" t="s">
        <v>6155</v>
      </c>
      <c r="M28" s="565" t="s">
        <v>6156</v>
      </c>
      <c r="N28" s="553" t="s">
        <v>236</v>
      </c>
      <c r="O28" s="566" t="s">
        <v>527</v>
      </c>
    </row>
    <row r="29" spans="1:15" s="521" customFormat="1" ht="42" customHeight="1">
      <c r="A29" s="535" t="s">
        <v>3748</v>
      </c>
      <c r="B29" s="536" t="s">
        <v>3749</v>
      </c>
      <c r="C29" s="536" t="s">
        <v>3848</v>
      </c>
      <c r="D29" s="537" t="str">
        <f t="shared" si="0"/>
        <v>下関市王喜本町3-7-3</v>
      </c>
      <c r="E29" s="537" t="s">
        <v>6157</v>
      </c>
      <c r="F29" s="538">
        <v>43160</v>
      </c>
      <c r="G29" s="539" t="s">
        <v>6158</v>
      </c>
      <c r="H29" s="551"/>
      <c r="I29" s="564" t="s">
        <v>439</v>
      </c>
      <c r="J29" s="550" t="s">
        <v>431</v>
      </c>
      <c r="K29" s="550" t="s">
        <v>432</v>
      </c>
      <c r="L29" s="551" t="s">
        <v>3750</v>
      </c>
      <c r="M29" s="565" t="s">
        <v>6159</v>
      </c>
      <c r="N29" s="553" t="s">
        <v>236</v>
      </c>
      <c r="O29" s="566" t="s">
        <v>527</v>
      </c>
    </row>
    <row r="30" spans="1:15" s="521" customFormat="1" ht="42" customHeight="1">
      <c r="A30" s="535" t="s">
        <v>3751</v>
      </c>
      <c r="B30" s="536" t="s">
        <v>3752</v>
      </c>
      <c r="C30" s="536" t="s">
        <v>3849</v>
      </c>
      <c r="D30" s="537" t="str">
        <f t="shared" si="0"/>
        <v>下関市梶栗町4-2-34</v>
      </c>
      <c r="E30" s="537" t="s">
        <v>6160</v>
      </c>
      <c r="F30" s="538">
        <v>43160</v>
      </c>
      <c r="G30" s="539" t="s">
        <v>6161</v>
      </c>
      <c r="H30" s="551"/>
      <c r="I30" s="564" t="s">
        <v>439</v>
      </c>
      <c r="J30" s="550" t="s">
        <v>431</v>
      </c>
      <c r="K30" s="550" t="s">
        <v>432</v>
      </c>
      <c r="L30" s="551" t="s">
        <v>3753</v>
      </c>
      <c r="M30" s="565" t="s">
        <v>6162</v>
      </c>
      <c r="N30" s="553" t="s">
        <v>236</v>
      </c>
      <c r="O30" s="566" t="s">
        <v>527</v>
      </c>
    </row>
    <row r="31" spans="1:15" s="521" customFormat="1" ht="42" customHeight="1">
      <c r="A31" s="535" t="s">
        <v>3850</v>
      </c>
      <c r="B31" s="536" t="s">
        <v>6163</v>
      </c>
      <c r="C31" s="536" t="s">
        <v>3851</v>
      </c>
      <c r="D31" s="537" t="str">
        <f t="shared" si="0"/>
        <v>下関市長府新松原町3-30</v>
      </c>
      <c r="E31" s="537" t="s">
        <v>2408</v>
      </c>
      <c r="F31" s="538">
        <v>43435</v>
      </c>
      <c r="G31" s="539" t="s">
        <v>6164</v>
      </c>
      <c r="H31" s="551"/>
      <c r="I31" s="564" t="s">
        <v>439</v>
      </c>
      <c r="J31" s="550" t="s">
        <v>431</v>
      </c>
      <c r="K31" s="550" t="s">
        <v>432</v>
      </c>
      <c r="L31" s="551" t="s">
        <v>6165</v>
      </c>
      <c r="M31" s="565" t="s">
        <v>6166</v>
      </c>
      <c r="N31" s="553" t="s">
        <v>236</v>
      </c>
      <c r="O31" s="566" t="s">
        <v>527</v>
      </c>
    </row>
    <row r="32" spans="1:15" s="521" customFormat="1" ht="42" customHeight="1">
      <c r="A32" s="535" t="s">
        <v>6586</v>
      </c>
      <c r="B32" s="626" t="s">
        <v>6587</v>
      </c>
      <c r="C32" s="536" t="s">
        <v>9006</v>
      </c>
      <c r="D32" s="537" t="str">
        <f t="shared" si="0"/>
        <v>下関市王司上町２丁目5-9</v>
      </c>
      <c r="E32" s="537" t="s">
        <v>3164</v>
      </c>
      <c r="F32" s="538">
        <v>43556</v>
      </c>
      <c r="G32" s="539" t="s">
        <v>7742</v>
      </c>
      <c r="H32" s="570"/>
      <c r="I32" s="564" t="s">
        <v>439</v>
      </c>
      <c r="J32" s="550" t="s">
        <v>431</v>
      </c>
      <c r="K32" s="550" t="s">
        <v>432</v>
      </c>
      <c r="L32" s="551" t="s">
        <v>9063</v>
      </c>
      <c r="M32" s="565" t="s">
        <v>6588</v>
      </c>
      <c r="N32" s="553" t="s">
        <v>236</v>
      </c>
      <c r="O32" s="566" t="s">
        <v>527</v>
      </c>
    </row>
    <row r="33" spans="1:15" s="521" customFormat="1" ht="42" customHeight="1">
      <c r="A33" s="535" t="s">
        <v>6167</v>
      </c>
      <c r="B33" s="536" t="s">
        <v>6168</v>
      </c>
      <c r="C33" s="536" t="s">
        <v>892</v>
      </c>
      <c r="D33" s="537" t="str">
        <f t="shared" si="0"/>
        <v>下関市熊野町2-4-18</v>
      </c>
      <c r="E33" s="537" t="s">
        <v>6169</v>
      </c>
      <c r="F33" s="538">
        <v>43647</v>
      </c>
      <c r="G33" s="539" t="s">
        <v>6170</v>
      </c>
      <c r="H33" s="551"/>
      <c r="I33" s="564" t="s">
        <v>439</v>
      </c>
      <c r="J33" s="550" t="s">
        <v>431</v>
      </c>
      <c r="K33" s="550" t="s">
        <v>432</v>
      </c>
      <c r="L33" s="551" t="s">
        <v>6171</v>
      </c>
      <c r="M33" s="565" t="s">
        <v>6172</v>
      </c>
      <c r="N33" s="553" t="s">
        <v>236</v>
      </c>
      <c r="O33" s="566" t="s">
        <v>527</v>
      </c>
    </row>
    <row r="34" spans="1:15" s="521" customFormat="1" ht="42" customHeight="1">
      <c r="A34" s="535" t="s">
        <v>7743</v>
      </c>
      <c r="B34" s="536" t="s">
        <v>7744</v>
      </c>
      <c r="C34" s="536" t="s">
        <v>9007</v>
      </c>
      <c r="D34" s="537" t="str">
        <f t="shared" si="0"/>
        <v>下関市形山みどり町15-13　岡田ビル1階1号</v>
      </c>
      <c r="E34" s="537" t="s">
        <v>7746</v>
      </c>
      <c r="F34" s="538">
        <v>44562</v>
      </c>
      <c r="G34" s="539" t="s">
        <v>7747</v>
      </c>
      <c r="H34" s="551"/>
      <c r="I34" s="564" t="s">
        <v>439</v>
      </c>
      <c r="J34" s="550" t="s">
        <v>431</v>
      </c>
      <c r="K34" s="550" t="s">
        <v>432</v>
      </c>
      <c r="L34" s="551" t="s">
        <v>7748</v>
      </c>
      <c r="M34" s="565" t="s">
        <v>7749</v>
      </c>
      <c r="N34" s="571" t="s">
        <v>236</v>
      </c>
      <c r="O34" s="572" t="s">
        <v>527</v>
      </c>
    </row>
    <row r="35" spans="1:15" s="521" customFormat="1" ht="42" customHeight="1">
      <c r="A35" s="623" t="s">
        <v>8257</v>
      </c>
      <c r="B35" s="536" t="s">
        <v>7724</v>
      </c>
      <c r="C35" s="536" t="s">
        <v>9008</v>
      </c>
      <c r="D35" s="537" t="str">
        <f t="shared" si="0"/>
        <v>下関市一の宮本町1-7-17</v>
      </c>
      <c r="E35" s="537" t="s">
        <v>7746</v>
      </c>
      <c r="F35" s="538">
        <v>44562</v>
      </c>
      <c r="G35" s="573" t="s">
        <v>7747</v>
      </c>
      <c r="H35" s="627" t="s">
        <v>9047</v>
      </c>
      <c r="I35" s="564" t="s">
        <v>439</v>
      </c>
      <c r="J35" s="550" t="s">
        <v>431</v>
      </c>
      <c r="K35" s="550" t="s">
        <v>432</v>
      </c>
      <c r="L35" s="551" t="s">
        <v>3602</v>
      </c>
      <c r="M35" s="565" t="s">
        <v>8258</v>
      </c>
      <c r="N35" s="571" t="s">
        <v>236</v>
      </c>
      <c r="O35" s="572" t="s">
        <v>527</v>
      </c>
    </row>
    <row r="36" spans="1:15" s="521" customFormat="1" ht="42" customHeight="1">
      <c r="A36" s="563" t="s">
        <v>9009</v>
      </c>
      <c r="B36" s="536" t="s">
        <v>9010</v>
      </c>
      <c r="C36" s="536" t="s">
        <v>9011</v>
      </c>
      <c r="D36" s="629" t="s">
        <v>9048</v>
      </c>
      <c r="E36" s="537" t="s">
        <v>1543</v>
      </c>
      <c r="F36" s="538">
        <v>44562</v>
      </c>
      <c r="G36" s="573" t="s">
        <v>9012</v>
      </c>
      <c r="H36" s="625"/>
      <c r="I36" s="564" t="s">
        <v>439</v>
      </c>
      <c r="J36" s="550" t="s">
        <v>431</v>
      </c>
      <c r="K36" s="550" t="s">
        <v>432</v>
      </c>
      <c r="L36" s="624" t="s">
        <v>9013</v>
      </c>
      <c r="M36" s="565" t="s">
        <v>9014</v>
      </c>
      <c r="N36" s="571" t="s">
        <v>236</v>
      </c>
      <c r="O36" s="572" t="s">
        <v>527</v>
      </c>
    </row>
    <row r="37" spans="1:15" s="521" customFormat="1" ht="42" customHeight="1">
      <c r="A37" s="563" t="s">
        <v>9015</v>
      </c>
      <c r="B37" s="536" t="s">
        <v>9016</v>
      </c>
      <c r="C37" s="536" t="s">
        <v>9017</v>
      </c>
      <c r="D37" s="628" t="s">
        <v>9049</v>
      </c>
      <c r="E37" s="537" t="s">
        <v>6497</v>
      </c>
      <c r="F37" s="538">
        <v>45139</v>
      </c>
      <c r="G37" s="573" t="s">
        <v>9018</v>
      </c>
      <c r="H37" s="625"/>
      <c r="I37" s="564" t="s">
        <v>439</v>
      </c>
      <c r="J37" s="550" t="s">
        <v>431</v>
      </c>
      <c r="K37" s="550" t="s">
        <v>432</v>
      </c>
      <c r="L37" s="624" t="s">
        <v>9019</v>
      </c>
      <c r="M37" s="565" t="s">
        <v>9020</v>
      </c>
      <c r="N37" s="571" t="s">
        <v>236</v>
      </c>
      <c r="O37" s="572" t="s">
        <v>527</v>
      </c>
    </row>
    <row r="38" spans="1:15" s="521" customFormat="1" ht="60" customHeight="1">
      <c r="A38" s="563" t="s">
        <v>9021</v>
      </c>
      <c r="B38" s="536" t="s">
        <v>9022</v>
      </c>
      <c r="C38" s="536" t="s">
        <v>7745</v>
      </c>
      <c r="D38" s="628" t="s">
        <v>9050</v>
      </c>
      <c r="E38" s="537" t="s">
        <v>9023</v>
      </c>
      <c r="F38" s="538">
        <v>45170</v>
      </c>
      <c r="G38" s="573" t="s">
        <v>9024</v>
      </c>
      <c r="H38" s="625"/>
      <c r="I38" s="564" t="s">
        <v>439</v>
      </c>
      <c r="J38" s="550" t="s">
        <v>431</v>
      </c>
      <c r="K38" s="550" t="s">
        <v>432</v>
      </c>
      <c r="L38" s="624" t="s">
        <v>9025</v>
      </c>
      <c r="M38" s="565" t="s">
        <v>9026</v>
      </c>
      <c r="N38" s="571" t="s">
        <v>236</v>
      </c>
      <c r="O38" s="572" t="s">
        <v>527</v>
      </c>
    </row>
    <row r="39" spans="1:15" s="521" customFormat="1" ht="42" customHeight="1">
      <c r="A39" s="563" t="s">
        <v>9027</v>
      </c>
      <c r="B39" s="536" t="s">
        <v>9028</v>
      </c>
      <c r="C39" s="536" t="s">
        <v>9029</v>
      </c>
      <c r="D39" s="628" t="s">
        <v>9051</v>
      </c>
      <c r="E39" s="537" t="s">
        <v>9030</v>
      </c>
      <c r="F39" s="538">
        <v>45200</v>
      </c>
      <c r="G39" s="573" t="s">
        <v>9031</v>
      </c>
      <c r="H39" s="625"/>
      <c r="I39" s="564" t="s">
        <v>439</v>
      </c>
      <c r="J39" s="550" t="s">
        <v>431</v>
      </c>
      <c r="K39" s="550" t="s">
        <v>432</v>
      </c>
      <c r="L39" s="624" t="s">
        <v>9032</v>
      </c>
      <c r="M39" s="565" t="s">
        <v>9033</v>
      </c>
      <c r="N39" s="571" t="s">
        <v>236</v>
      </c>
      <c r="O39" s="572" t="s">
        <v>527</v>
      </c>
    </row>
    <row r="40" spans="1:15" s="521" customFormat="1" ht="42" customHeight="1">
      <c r="A40" s="563" t="s">
        <v>9034</v>
      </c>
      <c r="B40" s="536" t="s">
        <v>9035</v>
      </c>
      <c r="C40" s="536" t="s">
        <v>9036</v>
      </c>
      <c r="D40" s="628" t="str">
        <f t="shared" si="0"/>
        <v>下関市伊倉本町27-10</v>
      </c>
      <c r="E40" s="537" t="s">
        <v>9037</v>
      </c>
      <c r="F40" s="538">
        <v>45383</v>
      </c>
      <c r="G40" s="573" t="s">
        <v>9038</v>
      </c>
      <c r="H40" s="625"/>
      <c r="I40" s="564" t="s">
        <v>439</v>
      </c>
      <c r="J40" s="550" t="s">
        <v>431</v>
      </c>
      <c r="K40" s="550" t="s">
        <v>432</v>
      </c>
      <c r="L40" s="624" t="s">
        <v>9039</v>
      </c>
      <c r="M40" s="565" t="s">
        <v>9040</v>
      </c>
      <c r="N40" s="571" t="s">
        <v>236</v>
      </c>
      <c r="O40" s="572" t="s">
        <v>527</v>
      </c>
    </row>
    <row r="41" spans="1:15" s="521" customFormat="1" ht="42" customHeight="1">
      <c r="A41" s="563" t="s">
        <v>9041</v>
      </c>
      <c r="B41" s="536" t="s">
        <v>9042</v>
      </c>
      <c r="C41" s="536" t="s">
        <v>9043</v>
      </c>
      <c r="D41" s="628" t="s">
        <v>9052</v>
      </c>
      <c r="E41" s="537" t="s">
        <v>8913</v>
      </c>
      <c r="F41" s="538">
        <v>45323</v>
      </c>
      <c r="G41" s="573" t="s">
        <v>9044</v>
      </c>
      <c r="H41" s="625"/>
      <c r="I41" s="564" t="s">
        <v>439</v>
      </c>
      <c r="J41" s="550" t="s">
        <v>431</v>
      </c>
      <c r="K41" s="550" t="s">
        <v>432</v>
      </c>
      <c r="L41" s="624" t="s">
        <v>9045</v>
      </c>
      <c r="M41" s="565" t="s">
        <v>9046</v>
      </c>
      <c r="N41" s="571" t="s">
        <v>236</v>
      </c>
      <c r="O41" s="572" t="s">
        <v>527</v>
      </c>
    </row>
    <row r="42" spans="1:15" s="521" customFormat="1" ht="42" customHeight="1">
      <c r="A42" s="563" t="s">
        <v>7782</v>
      </c>
      <c r="B42" s="536" t="s">
        <v>2566</v>
      </c>
      <c r="C42" s="536" t="s">
        <v>8624</v>
      </c>
      <c r="D42" s="537" t="str">
        <f t="shared" si="0"/>
        <v>宇部市中村3-12-52-11</v>
      </c>
      <c r="E42" s="537" t="s">
        <v>7783</v>
      </c>
      <c r="F42" s="538">
        <v>36617</v>
      </c>
      <c r="G42" s="539" t="s">
        <v>7784</v>
      </c>
      <c r="H42" s="574"/>
      <c r="I42" s="575" t="s">
        <v>439</v>
      </c>
      <c r="J42" s="576" t="s">
        <v>0</v>
      </c>
      <c r="K42" s="576" t="s">
        <v>253</v>
      </c>
      <c r="L42" s="565" t="s">
        <v>7785</v>
      </c>
      <c r="M42" s="565" t="s">
        <v>7786</v>
      </c>
      <c r="N42" s="577" t="str">
        <f t="shared" ref="N42:N52" si="2">IF(O42="","",IF(OR(O42="国",O42="県",O42="市町",O42="組合その他"),"（公立）","（私立）"))</f>
        <v>（私立）</v>
      </c>
      <c r="O42" s="566" t="s">
        <v>4132</v>
      </c>
    </row>
    <row r="43" spans="1:15" s="521" customFormat="1" ht="42" customHeight="1">
      <c r="A43" s="535" t="s">
        <v>440</v>
      </c>
      <c r="B43" s="536" t="s">
        <v>3563</v>
      </c>
      <c r="C43" s="536" t="s">
        <v>3852</v>
      </c>
      <c r="D43" s="537" t="str">
        <f t="shared" si="0"/>
        <v>宇部市浜町2-1-3</v>
      </c>
      <c r="E43" s="537" t="s">
        <v>1055</v>
      </c>
      <c r="F43" s="538">
        <v>36617</v>
      </c>
      <c r="G43" s="539" t="s">
        <v>2307</v>
      </c>
      <c r="H43" s="540"/>
      <c r="I43" s="541" t="s">
        <v>439</v>
      </c>
      <c r="J43" s="542" t="s">
        <v>252</v>
      </c>
      <c r="K43" s="542" t="s">
        <v>253</v>
      </c>
      <c r="L43" s="543" t="s">
        <v>441</v>
      </c>
      <c r="M43" s="543" t="s">
        <v>106</v>
      </c>
      <c r="N43" s="544" t="str">
        <f t="shared" si="2"/>
        <v>（私立）</v>
      </c>
      <c r="O43" s="545" t="s">
        <v>3561</v>
      </c>
    </row>
    <row r="44" spans="1:15" s="521" customFormat="1" ht="42" customHeight="1">
      <c r="A44" s="535" t="s">
        <v>425</v>
      </c>
      <c r="B44" s="536" t="s">
        <v>5424</v>
      </c>
      <c r="C44" s="536" t="s">
        <v>6002</v>
      </c>
      <c r="D44" s="537" t="str">
        <f t="shared" si="0"/>
        <v>宇部市寿町3-3-25</v>
      </c>
      <c r="E44" s="537" t="s">
        <v>1054</v>
      </c>
      <c r="F44" s="538">
        <v>36617</v>
      </c>
      <c r="G44" s="539" t="s">
        <v>1876</v>
      </c>
      <c r="H44" s="540"/>
      <c r="I44" s="541" t="s">
        <v>439</v>
      </c>
      <c r="J44" s="542" t="s">
        <v>252</v>
      </c>
      <c r="K44" s="542" t="s">
        <v>253</v>
      </c>
      <c r="L44" s="543" t="s">
        <v>3853</v>
      </c>
      <c r="M44" s="543" t="s">
        <v>6001</v>
      </c>
      <c r="N44" s="544" t="str">
        <f t="shared" si="2"/>
        <v>（私立）</v>
      </c>
      <c r="O44" s="545" t="s">
        <v>3561</v>
      </c>
    </row>
    <row r="45" spans="1:15" s="521" customFormat="1" ht="42" customHeight="1">
      <c r="A45" s="535" t="s">
        <v>104</v>
      </c>
      <c r="B45" s="536" t="s">
        <v>7129</v>
      </c>
      <c r="C45" s="536" t="s">
        <v>7201</v>
      </c>
      <c r="D45" s="537" t="str">
        <f t="shared" si="0"/>
        <v>宇部市木田40-20</v>
      </c>
      <c r="E45" s="537" t="s">
        <v>969</v>
      </c>
      <c r="F45" s="538">
        <v>36617</v>
      </c>
      <c r="G45" s="539" t="s">
        <v>2308</v>
      </c>
      <c r="H45" s="540"/>
      <c r="I45" s="541" t="s">
        <v>439</v>
      </c>
      <c r="J45" s="542" t="s">
        <v>252</v>
      </c>
      <c r="K45" s="542" t="s">
        <v>253</v>
      </c>
      <c r="L45" s="543" t="s">
        <v>2260</v>
      </c>
      <c r="M45" s="543" t="s">
        <v>105</v>
      </c>
      <c r="N45" s="544" t="str">
        <f t="shared" si="2"/>
        <v>（私立）</v>
      </c>
      <c r="O45" s="545" t="s">
        <v>3561</v>
      </c>
    </row>
    <row r="46" spans="1:15" s="521" customFormat="1" ht="42" customHeight="1">
      <c r="A46" s="535" t="s">
        <v>8276</v>
      </c>
      <c r="B46" s="536" t="s">
        <v>5348</v>
      </c>
      <c r="C46" s="536" t="s">
        <v>6000</v>
      </c>
      <c r="D46" s="537" t="str">
        <f t="shared" si="0"/>
        <v>宇部市妻崎開作108</v>
      </c>
      <c r="E46" s="537" t="s">
        <v>1152</v>
      </c>
      <c r="F46" s="538">
        <v>36617</v>
      </c>
      <c r="G46" s="539" t="s">
        <v>3084</v>
      </c>
      <c r="H46" s="540"/>
      <c r="I46" s="541" t="s">
        <v>439</v>
      </c>
      <c r="J46" s="542" t="s">
        <v>252</v>
      </c>
      <c r="K46" s="542" t="s">
        <v>253</v>
      </c>
      <c r="L46" s="543" t="s">
        <v>3378</v>
      </c>
      <c r="M46" s="543" t="s">
        <v>8277</v>
      </c>
      <c r="N46" s="544" t="str">
        <f t="shared" si="2"/>
        <v>（私立）</v>
      </c>
      <c r="O46" s="545" t="s">
        <v>3561</v>
      </c>
    </row>
    <row r="47" spans="1:15" s="521" customFormat="1" ht="42" customHeight="1">
      <c r="A47" s="535" t="s">
        <v>324</v>
      </c>
      <c r="B47" s="536" t="s">
        <v>4275</v>
      </c>
      <c r="C47" s="536" t="s">
        <v>8625</v>
      </c>
      <c r="D47" s="537" t="str">
        <f t="shared" si="0"/>
        <v>宇部市五十目山町16－41－1　シティハイムＦ1－Ａ</v>
      </c>
      <c r="E47" s="537" t="s">
        <v>7328</v>
      </c>
      <c r="F47" s="538">
        <v>36617</v>
      </c>
      <c r="G47" s="539" t="s">
        <v>2309</v>
      </c>
      <c r="H47" s="540"/>
      <c r="I47" s="541" t="s">
        <v>439</v>
      </c>
      <c r="J47" s="542" t="s">
        <v>252</v>
      </c>
      <c r="K47" s="542" t="s">
        <v>253</v>
      </c>
      <c r="L47" s="543" t="s">
        <v>7202</v>
      </c>
      <c r="M47" s="543" t="s">
        <v>103</v>
      </c>
      <c r="N47" s="544" t="str">
        <f t="shared" si="2"/>
        <v>（私立）</v>
      </c>
      <c r="O47" s="545" t="s">
        <v>3561</v>
      </c>
    </row>
    <row r="48" spans="1:15" s="521" customFormat="1" ht="42" customHeight="1">
      <c r="A48" s="535" t="s">
        <v>107</v>
      </c>
      <c r="B48" s="536" t="s">
        <v>3558</v>
      </c>
      <c r="C48" s="536" t="s">
        <v>1483</v>
      </c>
      <c r="D48" s="537" t="str">
        <f t="shared" si="0"/>
        <v>宇部市西岐波229-3</v>
      </c>
      <c r="E48" s="537" t="s">
        <v>966</v>
      </c>
      <c r="F48" s="538">
        <v>36617</v>
      </c>
      <c r="G48" s="539" t="s">
        <v>2310</v>
      </c>
      <c r="H48" s="540"/>
      <c r="I48" s="541" t="s">
        <v>439</v>
      </c>
      <c r="J48" s="542" t="s">
        <v>252</v>
      </c>
      <c r="K48" s="542" t="s">
        <v>253</v>
      </c>
      <c r="L48" s="543" t="s">
        <v>5999</v>
      </c>
      <c r="M48" s="543" t="s">
        <v>108</v>
      </c>
      <c r="N48" s="544" t="str">
        <f t="shared" si="2"/>
        <v>（私立）</v>
      </c>
      <c r="O48" s="545" t="s">
        <v>3561</v>
      </c>
    </row>
    <row r="49" spans="1:15" s="521" customFormat="1" ht="42" customHeight="1">
      <c r="A49" s="535" t="s">
        <v>130</v>
      </c>
      <c r="B49" s="536" t="s">
        <v>172</v>
      </c>
      <c r="C49" s="536" t="s">
        <v>8626</v>
      </c>
      <c r="D49" s="537" t="str">
        <f t="shared" si="0"/>
        <v>宇部市浜田3-24-1</v>
      </c>
      <c r="E49" s="537" t="s">
        <v>1160</v>
      </c>
      <c r="F49" s="538">
        <v>39569</v>
      </c>
      <c r="G49" s="539" t="s">
        <v>2311</v>
      </c>
      <c r="H49" s="540"/>
      <c r="I49" s="541" t="s">
        <v>132</v>
      </c>
      <c r="J49" s="542" t="s">
        <v>0</v>
      </c>
      <c r="K49" s="542" t="s">
        <v>378</v>
      </c>
      <c r="L49" s="543" t="s">
        <v>896</v>
      </c>
      <c r="M49" s="543" t="s">
        <v>5998</v>
      </c>
      <c r="N49" s="544" t="str">
        <f t="shared" si="2"/>
        <v>（私立）</v>
      </c>
      <c r="O49" s="545" t="s">
        <v>114</v>
      </c>
    </row>
    <row r="50" spans="1:15" s="521" customFormat="1" ht="42" customHeight="1">
      <c r="A50" s="535" t="s">
        <v>645</v>
      </c>
      <c r="B50" s="536" t="s">
        <v>646</v>
      </c>
      <c r="C50" s="536" t="s">
        <v>5997</v>
      </c>
      <c r="D50" s="537" t="str">
        <f t="shared" si="0"/>
        <v>宇部市恩田町2-18-26</v>
      </c>
      <c r="E50" s="537" t="s">
        <v>1158</v>
      </c>
      <c r="F50" s="538">
        <v>40391</v>
      </c>
      <c r="G50" s="539" t="s">
        <v>2312</v>
      </c>
      <c r="H50" s="540"/>
      <c r="I50" s="541" t="s">
        <v>439</v>
      </c>
      <c r="J50" s="542" t="s">
        <v>252</v>
      </c>
      <c r="K50" s="542" t="s">
        <v>253</v>
      </c>
      <c r="L50" s="543" t="s">
        <v>3290</v>
      </c>
      <c r="M50" s="543" t="s">
        <v>5996</v>
      </c>
      <c r="N50" s="544" t="str">
        <f t="shared" si="2"/>
        <v>（私立）</v>
      </c>
      <c r="O50" s="545" t="s">
        <v>3561</v>
      </c>
    </row>
    <row r="51" spans="1:15" s="521" customFormat="1" ht="42" customHeight="1">
      <c r="A51" s="535" t="s">
        <v>795</v>
      </c>
      <c r="B51" s="536" t="s">
        <v>796</v>
      </c>
      <c r="C51" s="536" t="s">
        <v>2567</v>
      </c>
      <c r="D51" s="537" t="str">
        <f t="shared" si="0"/>
        <v>宇部市南小羽山町1-8-16</v>
      </c>
      <c r="E51" s="537" t="s">
        <v>1166</v>
      </c>
      <c r="F51" s="538">
        <v>40817</v>
      </c>
      <c r="G51" s="539" t="s">
        <v>2313</v>
      </c>
      <c r="H51" s="540"/>
      <c r="I51" s="541" t="s">
        <v>439</v>
      </c>
      <c r="J51" s="542" t="s">
        <v>252</v>
      </c>
      <c r="K51" s="542" t="s">
        <v>253</v>
      </c>
      <c r="L51" s="543" t="s">
        <v>797</v>
      </c>
      <c r="M51" s="543" t="s">
        <v>5995</v>
      </c>
      <c r="N51" s="544" t="str">
        <f t="shared" si="2"/>
        <v>（私立）</v>
      </c>
      <c r="O51" s="545" t="s">
        <v>3561</v>
      </c>
    </row>
    <row r="52" spans="1:15" s="521" customFormat="1" ht="42" customHeight="1">
      <c r="A52" s="535" t="s">
        <v>897</v>
      </c>
      <c r="B52" s="536" t="s">
        <v>3558</v>
      </c>
      <c r="C52" s="536" t="s">
        <v>3291</v>
      </c>
      <c r="D52" s="537" t="str">
        <f t="shared" si="0"/>
        <v>宇部市際波字東河田287-1</v>
      </c>
      <c r="E52" s="537" t="s">
        <v>1093</v>
      </c>
      <c r="F52" s="538">
        <v>41091</v>
      </c>
      <c r="G52" s="539" t="s">
        <v>2314</v>
      </c>
      <c r="H52" s="540"/>
      <c r="I52" s="541" t="s">
        <v>439</v>
      </c>
      <c r="J52" s="542" t="s">
        <v>252</v>
      </c>
      <c r="K52" s="542" t="s">
        <v>253</v>
      </c>
      <c r="L52" s="543" t="s">
        <v>898</v>
      </c>
      <c r="M52" s="543" t="s">
        <v>5994</v>
      </c>
      <c r="N52" s="544" t="str">
        <f t="shared" si="2"/>
        <v>（私立）</v>
      </c>
      <c r="O52" s="545" t="s">
        <v>3561</v>
      </c>
    </row>
    <row r="53" spans="1:15" s="521" customFormat="1" ht="42" customHeight="1">
      <c r="A53" s="535" t="s">
        <v>2569</v>
      </c>
      <c r="B53" s="536" t="s">
        <v>2570</v>
      </c>
      <c r="C53" s="536" t="s">
        <v>8627</v>
      </c>
      <c r="D53" s="537" t="str">
        <f t="shared" si="0"/>
        <v>宇部市西岐波4412-1</v>
      </c>
      <c r="E53" s="537" t="s">
        <v>5467</v>
      </c>
      <c r="F53" s="538">
        <v>41760</v>
      </c>
      <c r="G53" s="539" t="s">
        <v>5993</v>
      </c>
      <c r="H53" s="540"/>
      <c r="I53" s="541" t="s">
        <v>439</v>
      </c>
      <c r="J53" s="542" t="s">
        <v>252</v>
      </c>
      <c r="K53" s="542" t="s">
        <v>253</v>
      </c>
      <c r="L53" s="543" t="s">
        <v>2571</v>
      </c>
      <c r="M53" s="543" t="s">
        <v>5992</v>
      </c>
      <c r="N53" s="578" t="s">
        <v>236</v>
      </c>
      <c r="O53" s="579" t="s">
        <v>527</v>
      </c>
    </row>
    <row r="54" spans="1:15" s="521" customFormat="1" ht="42" customHeight="1">
      <c r="A54" s="535" t="s">
        <v>5991</v>
      </c>
      <c r="B54" s="536" t="s">
        <v>2898</v>
      </c>
      <c r="C54" s="536" t="s">
        <v>5990</v>
      </c>
      <c r="D54" s="537" t="str">
        <f t="shared" si="0"/>
        <v>宇部市岬町2-5-31</v>
      </c>
      <c r="E54" s="537" t="s">
        <v>5989</v>
      </c>
      <c r="F54" s="538">
        <v>41821</v>
      </c>
      <c r="G54" s="539" t="s">
        <v>5988</v>
      </c>
      <c r="H54" s="540"/>
      <c r="I54" s="541" t="s">
        <v>439</v>
      </c>
      <c r="J54" s="580" t="s">
        <v>252</v>
      </c>
      <c r="K54" s="581" t="s">
        <v>253</v>
      </c>
      <c r="L54" s="582" t="s">
        <v>3379</v>
      </c>
      <c r="M54" s="583" t="s">
        <v>5987</v>
      </c>
      <c r="N54" s="584" t="s">
        <v>236</v>
      </c>
      <c r="O54" s="579" t="s">
        <v>527</v>
      </c>
    </row>
    <row r="55" spans="1:15" s="521" customFormat="1" ht="42" customHeight="1">
      <c r="A55" s="535" t="s">
        <v>2899</v>
      </c>
      <c r="B55" s="536" t="s">
        <v>5300</v>
      </c>
      <c r="C55" s="536" t="s">
        <v>7582</v>
      </c>
      <c r="D55" s="537" t="str">
        <f t="shared" si="0"/>
        <v>宇部市船木1017-5</v>
      </c>
      <c r="E55" s="537" t="s">
        <v>5984</v>
      </c>
      <c r="F55" s="538">
        <v>42095</v>
      </c>
      <c r="G55" s="539" t="s">
        <v>5986</v>
      </c>
      <c r="H55" s="540"/>
      <c r="I55" s="541" t="s">
        <v>439</v>
      </c>
      <c r="J55" s="585" t="s">
        <v>252</v>
      </c>
      <c r="K55" s="585" t="s">
        <v>253</v>
      </c>
      <c r="L55" s="586" t="s">
        <v>3380</v>
      </c>
      <c r="M55" s="586" t="s">
        <v>5985</v>
      </c>
      <c r="N55" s="553" t="s">
        <v>236</v>
      </c>
      <c r="O55" s="566" t="s">
        <v>527</v>
      </c>
    </row>
    <row r="56" spans="1:15" s="521" customFormat="1" ht="42" customHeight="1">
      <c r="A56" s="535" t="s">
        <v>3085</v>
      </c>
      <c r="B56" s="536" t="s">
        <v>3086</v>
      </c>
      <c r="C56" s="536" t="s">
        <v>7203</v>
      </c>
      <c r="D56" s="537" t="str">
        <f t="shared" si="0"/>
        <v>宇部市西岐波4470-8</v>
      </c>
      <c r="E56" s="537" t="s">
        <v>5467</v>
      </c>
      <c r="F56" s="538">
        <v>42248</v>
      </c>
      <c r="G56" s="539" t="s">
        <v>7204</v>
      </c>
      <c r="H56" s="540"/>
      <c r="I56" s="541" t="s">
        <v>439</v>
      </c>
      <c r="J56" s="585" t="s">
        <v>252</v>
      </c>
      <c r="K56" s="585" t="s">
        <v>253</v>
      </c>
      <c r="L56" s="586" t="s">
        <v>3087</v>
      </c>
      <c r="M56" s="586" t="s">
        <v>7205</v>
      </c>
      <c r="N56" s="553" t="s">
        <v>236</v>
      </c>
      <c r="O56" s="566" t="s">
        <v>527</v>
      </c>
    </row>
    <row r="57" spans="1:15" s="521" customFormat="1" ht="42" customHeight="1">
      <c r="A57" s="535" t="s">
        <v>3088</v>
      </c>
      <c r="B57" s="536" t="s">
        <v>3089</v>
      </c>
      <c r="C57" s="536" t="s">
        <v>3090</v>
      </c>
      <c r="D57" s="537" t="str">
        <f t="shared" si="0"/>
        <v>宇部市船木833</v>
      </c>
      <c r="E57" s="537" t="s">
        <v>5984</v>
      </c>
      <c r="F57" s="538">
        <v>42248</v>
      </c>
      <c r="G57" s="539" t="s">
        <v>5983</v>
      </c>
      <c r="H57" s="540"/>
      <c r="I57" s="541" t="s">
        <v>439</v>
      </c>
      <c r="J57" s="585" t="s">
        <v>252</v>
      </c>
      <c r="K57" s="585" t="s">
        <v>253</v>
      </c>
      <c r="L57" s="586" t="s">
        <v>3091</v>
      </c>
      <c r="M57" s="586" t="s">
        <v>5982</v>
      </c>
      <c r="N57" s="553" t="s">
        <v>236</v>
      </c>
      <c r="O57" s="566" t="s">
        <v>527</v>
      </c>
    </row>
    <row r="58" spans="1:15" s="521" customFormat="1" ht="42" customHeight="1">
      <c r="A58" s="535" t="s">
        <v>3293</v>
      </c>
      <c r="B58" s="536" t="s">
        <v>3294</v>
      </c>
      <c r="C58" s="536" t="s">
        <v>7583</v>
      </c>
      <c r="D58" s="537" t="str">
        <f t="shared" si="0"/>
        <v>宇部市上宇部吉原471-11</v>
      </c>
      <c r="E58" s="537" t="s">
        <v>5981</v>
      </c>
      <c r="F58" s="538">
        <v>42767</v>
      </c>
      <c r="G58" s="539" t="s">
        <v>5980</v>
      </c>
      <c r="H58" s="540"/>
      <c r="I58" s="541" t="s">
        <v>439</v>
      </c>
      <c r="J58" s="585" t="s">
        <v>252</v>
      </c>
      <c r="K58" s="585" t="s">
        <v>253</v>
      </c>
      <c r="L58" s="586" t="s">
        <v>3295</v>
      </c>
      <c r="M58" s="586" t="s">
        <v>5979</v>
      </c>
      <c r="N58" s="553" t="s">
        <v>236</v>
      </c>
      <c r="O58" s="566" t="s">
        <v>527</v>
      </c>
    </row>
    <row r="59" spans="1:15" s="521" customFormat="1" ht="42" customHeight="1">
      <c r="A59" s="535" t="s">
        <v>3381</v>
      </c>
      <c r="B59" s="536" t="s">
        <v>598</v>
      </c>
      <c r="C59" s="536" t="s">
        <v>7207</v>
      </c>
      <c r="D59" s="537" t="str">
        <f t="shared" si="0"/>
        <v>宇部市沖ノ旦中一ノ原953－2</v>
      </c>
      <c r="E59" s="537" t="s">
        <v>7208</v>
      </c>
      <c r="F59" s="538">
        <v>43009</v>
      </c>
      <c r="G59" s="539" t="s">
        <v>7209</v>
      </c>
      <c r="H59" s="540"/>
      <c r="I59" s="541" t="s">
        <v>439</v>
      </c>
      <c r="J59" s="585" t="s">
        <v>0</v>
      </c>
      <c r="K59" s="585" t="s">
        <v>7206</v>
      </c>
      <c r="L59" s="586" t="s">
        <v>7210</v>
      </c>
      <c r="M59" s="586" t="s">
        <v>7211</v>
      </c>
      <c r="N59" s="553" t="s">
        <v>236</v>
      </c>
      <c r="O59" s="566" t="s">
        <v>114</v>
      </c>
    </row>
    <row r="60" spans="1:15" s="521" customFormat="1" ht="42" customHeight="1">
      <c r="A60" s="535" t="s">
        <v>3854</v>
      </c>
      <c r="B60" s="536" t="s">
        <v>5978</v>
      </c>
      <c r="C60" s="536" t="s">
        <v>3092</v>
      </c>
      <c r="D60" s="537" t="str">
        <f t="shared" si="0"/>
        <v>宇部市島1-7-13森ビル２階</v>
      </c>
      <c r="E60" s="537" t="s">
        <v>5977</v>
      </c>
      <c r="F60" s="538">
        <v>43405</v>
      </c>
      <c r="G60" s="539" t="s">
        <v>5976</v>
      </c>
      <c r="H60" s="540"/>
      <c r="I60" s="541" t="s">
        <v>439</v>
      </c>
      <c r="J60" s="585" t="s">
        <v>252</v>
      </c>
      <c r="K60" s="585" t="s">
        <v>253</v>
      </c>
      <c r="L60" s="586" t="s">
        <v>3292</v>
      </c>
      <c r="M60" s="586" t="s">
        <v>5975</v>
      </c>
      <c r="N60" s="553" t="s">
        <v>236</v>
      </c>
      <c r="O60" s="566" t="s">
        <v>527</v>
      </c>
    </row>
    <row r="61" spans="1:15" s="521" customFormat="1" ht="42" customHeight="1">
      <c r="A61" s="535" t="s">
        <v>3855</v>
      </c>
      <c r="B61" s="536" t="s">
        <v>7212</v>
      </c>
      <c r="C61" s="536" t="s">
        <v>7584</v>
      </c>
      <c r="D61" s="537" t="str">
        <f t="shared" si="0"/>
        <v>宇部市妻崎開作1014-3</v>
      </c>
      <c r="E61" s="537" t="s">
        <v>1152</v>
      </c>
      <c r="F61" s="538">
        <v>43497</v>
      </c>
      <c r="G61" s="539" t="s">
        <v>6809</v>
      </c>
      <c r="H61" s="540"/>
      <c r="I61" s="541" t="s">
        <v>439</v>
      </c>
      <c r="J61" s="585" t="s">
        <v>252</v>
      </c>
      <c r="K61" s="585" t="s">
        <v>253</v>
      </c>
      <c r="L61" s="586" t="s">
        <v>7213</v>
      </c>
      <c r="M61" s="586" t="s">
        <v>7214</v>
      </c>
      <c r="N61" s="553" t="s">
        <v>236</v>
      </c>
      <c r="O61" s="566" t="s">
        <v>527</v>
      </c>
    </row>
    <row r="62" spans="1:15" s="521" customFormat="1" ht="42" customHeight="1">
      <c r="A62" s="535" t="s">
        <v>5970</v>
      </c>
      <c r="B62" s="536" t="s">
        <v>5969</v>
      </c>
      <c r="C62" s="536" t="s">
        <v>5968</v>
      </c>
      <c r="D62" s="537" t="str">
        <f t="shared" si="0"/>
        <v>宇部市海南町2-58-1　オックスビル２階</v>
      </c>
      <c r="E62" s="537" t="s">
        <v>5967</v>
      </c>
      <c r="F62" s="538">
        <v>43617</v>
      </c>
      <c r="G62" s="539" t="s">
        <v>5966</v>
      </c>
      <c r="H62" s="540"/>
      <c r="I62" s="541" t="s">
        <v>439</v>
      </c>
      <c r="J62" s="585" t="s">
        <v>252</v>
      </c>
      <c r="K62" s="585" t="s">
        <v>253</v>
      </c>
      <c r="L62" s="586" t="s">
        <v>5965</v>
      </c>
      <c r="M62" s="586" t="s">
        <v>5964</v>
      </c>
      <c r="N62" s="553" t="s">
        <v>236</v>
      </c>
      <c r="O62" s="566" t="s">
        <v>527</v>
      </c>
    </row>
    <row r="63" spans="1:15" s="521" customFormat="1" ht="42" customHeight="1">
      <c r="A63" s="535" t="s">
        <v>5963</v>
      </c>
      <c r="B63" s="536" t="s">
        <v>5962</v>
      </c>
      <c r="C63" s="536" t="s">
        <v>8628</v>
      </c>
      <c r="D63" s="537" t="str">
        <f t="shared" si="0"/>
        <v>宇部市際波726-3</v>
      </c>
      <c r="E63" s="537" t="s">
        <v>7216</v>
      </c>
      <c r="F63" s="538">
        <v>43831</v>
      </c>
      <c r="G63" s="539" t="s">
        <v>7217</v>
      </c>
      <c r="H63" s="540"/>
      <c r="I63" s="541" t="s">
        <v>439</v>
      </c>
      <c r="J63" s="585" t="s">
        <v>252</v>
      </c>
      <c r="K63" s="585" t="s">
        <v>253</v>
      </c>
      <c r="L63" s="586" t="s">
        <v>6819</v>
      </c>
      <c r="M63" s="586" t="s">
        <v>7218</v>
      </c>
      <c r="N63" s="553" t="s">
        <v>236</v>
      </c>
      <c r="O63" s="566" t="s">
        <v>527</v>
      </c>
    </row>
    <row r="64" spans="1:15" s="521" customFormat="1" ht="42" customHeight="1">
      <c r="A64" s="535" t="s">
        <v>7219</v>
      </c>
      <c r="B64" s="536" t="s">
        <v>7215</v>
      </c>
      <c r="C64" s="536" t="s">
        <v>7220</v>
      </c>
      <c r="D64" s="537" t="str">
        <f t="shared" si="0"/>
        <v>宇部市昭和町3－4－32</v>
      </c>
      <c r="E64" s="537" t="s">
        <v>7221</v>
      </c>
      <c r="F64" s="538">
        <v>44228</v>
      </c>
      <c r="G64" s="539" t="s">
        <v>7222</v>
      </c>
      <c r="H64" s="540"/>
      <c r="I64" s="541" t="s">
        <v>439</v>
      </c>
      <c r="J64" s="585" t="s">
        <v>252</v>
      </c>
      <c r="K64" s="585" t="s">
        <v>253</v>
      </c>
      <c r="L64" s="586" t="s">
        <v>7223</v>
      </c>
      <c r="M64" s="586" t="s">
        <v>7224</v>
      </c>
      <c r="N64" s="553" t="s">
        <v>236</v>
      </c>
      <c r="O64" s="566" t="s">
        <v>527</v>
      </c>
    </row>
    <row r="65" spans="1:15" s="521" customFormat="1" ht="42" customHeight="1">
      <c r="A65" s="535" t="s">
        <v>5972</v>
      </c>
      <c r="B65" s="536" t="s">
        <v>7585</v>
      </c>
      <c r="C65" s="536" t="s">
        <v>3754</v>
      </c>
      <c r="D65" s="537" t="str">
        <f>K65&amp;L65</f>
        <v>宇部市西岐波柳ケ瀬785-6</v>
      </c>
      <c r="E65" s="537" t="s">
        <v>5467</v>
      </c>
      <c r="F65" s="538">
        <v>44317</v>
      </c>
      <c r="G65" s="539" t="s">
        <v>8629</v>
      </c>
      <c r="H65" s="540"/>
      <c r="I65" s="541" t="s">
        <v>439</v>
      </c>
      <c r="J65" s="585" t="s">
        <v>252</v>
      </c>
      <c r="K65" s="585" t="s">
        <v>253</v>
      </c>
      <c r="L65" s="586" t="s">
        <v>7586</v>
      </c>
      <c r="M65" s="586" t="s">
        <v>5971</v>
      </c>
      <c r="N65" s="553" t="s">
        <v>236</v>
      </c>
      <c r="O65" s="566" t="s">
        <v>527</v>
      </c>
    </row>
    <row r="66" spans="1:15" s="521" customFormat="1" ht="42" customHeight="1">
      <c r="A66" s="587" t="s">
        <v>8160</v>
      </c>
      <c r="B66" s="588" t="s">
        <v>8161</v>
      </c>
      <c r="C66" s="589" t="s">
        <v>8162</v>
      </c>
      <c r="D66" s="537" t="str">
        <f t="shared" ref="D66:D70" si="3">K66&amp;L66</f>
        <v>宇部市海南町2-58-1　ＯＸビル３階</v>
      </c>
      <c r="E66" s="537" t="s">
        <v>5967</v>
      </c>
      <c r="F66" s="538">
        <v>44896</v>
      </c>
      <c r="G66" s="539" t="s">
        <v>8630</v>
      </c>
      <c r="H66" s="540"/>
      <c r="I66" s="541" t="s">
        <v>439</v>
      </c>
      <c r="J66" s="585" t="s">
        <v>252</v>
      </c>
      <c r="K66" s="585" t="s">
        <v>253</v>
      </c>
      <c r="L66" s="586" t="s">
        <v>5974</v>
      </c>
      <c r="M66" s="586" t="s">
        <v>5973</v>
      </c>
      <c r="N66" s="553" t="s">
        <v>236</v>
      </c>
      <c r="O66" s="566" t="s">
        <v>527</v>
      </c>
    </row>
    <row r="67" spans="1:15" s="521" customFormat="1" ht="42" customHeight="1">
      <c r="A67" s="587" t="s">
        <v>8163</v>
      </c>
      <c r="B67" s="590" t="s">
        <v>8164</v>
      </c>
      <c r="C67" s="589" t="s">
        <v>8165</v>
      </c>
      <c r="D67" s="537" t="str">
        <f t="shared" si="3"/>
        <v>宇部市中山1129－15－102</v>
      </c>
      <c r="E67" s="537" t="s">
        <v>6602</v>
      </c>
      <c r="F67" s="538">
        <v>44958</v>
      </c>
      <c r="G67" s="539" t="s">
        <v>8631</v>
      </c>
      <c r="H67" s="540"/>
      <c r="I67" s="541" t="s">
        <v>439</v>
      </c>
      <c r="J67" s="585" t="s">
        <v>252</v>
      </c>
      <c r="K67" s="585" t="s">
        <v>253</v>
      </c>
      <c r="L67" s="586" t="s">
        <v>8166</v>
      </c>
      <c r="M67" s="586" t="s">
        <v>8167</v>
      </c>
      <c r="N67" s="553" t="s">
        <v>236</v>
      </c>
      <c r="O67" s="566" t="s">
        <v>527</v>
      </c>
    </row>
    <row r="68" spans="1:15" s="521" customFormat="1" ht="42" customHeight="1">
      <c r="A68" s="587" t="s">
        <v>8168</v>
      </c>
      <c r="B68" s="590" t="s">
        <v>8169</v>
      </c>
      <c r="C68" s="589" t="s">
        <v>8170</v>
      </c>
      <c r="D68" s="537" t="str">
        <f t="shared" si="3"/>
        <v>宇部市今村北3－7－18</v>
      </c>
      <c r="E68" s="537" t="s">
        <v>8171</v>
      </c>
      <c r="F68" s="538">
        <v>44986</v>
      </c>
      <c r="G68" s="539" t="s">
        <v>8632</v>
      </c>
      <c r="H68" s="540"/>
      <c r="I68" s="541" t="s">
        <v>439</v>
      </c>
      <c r="J68" s="585" t="s">
        <v>252</v>
      </c>
      <c r="K68" s="585" t="s">
        <v>253</v>
      </c>
      <c r="L68" s="586" t="s">
        <v>8172</v>
      </c>
      <c r="M68" s="586" t="s">
        <v>8173</v>
      </c>
      <c r="N68" s="553" t="s">
        <v>236</v>
      </c>
      <c r="O68" s="566" t="s">
        <v>527</v>
      </c>
    </row>
    <row r="69" spans="1:15" s="521" customFormat="1" ht="24">
      <c r="A69" s="587" t="s">
        <v>8174</v>
      </c>
      <c r="B69" s="590" t="s">
        <v>8175</v>
      </c>
      <c r="C69" s="589" t="s">
        <v>8176</v>
      </c>
      <c r="D69" s="537" t="str">
        <f t="shared" si="3"/>
        <v>宇部市中村3－10－18－2－102</v>
      </c>
      <c r="E69" s="537" t="s">
        <v>7783</v>
      </c>
      <c r="F69" s="538">
        <v>44986</v>
      </c>
      <c r="G69" s="539" t="s">
        <v>8633</v>
      </c>
      <c r="H69" s="540"/>
      <c r="I69" s="541" t="s">
        <v>439</v>
      </c>
      <c r="J69" s="585" t="s">
        <v>252</v>
      </c>
      <c r="K69" s="585" t="s">
        <v>253</v>
      </c>
      <c r="L69" s="586" t="s">
        <v>8177</v>
      </c>
      <c r="M69" s="586" t="s">
        <v>8178</v>
      </c>
      <c r="N69" s="553" t="s">
        <v>236</v>
      </c>
      <c r="O69" s="566" t="s">
        <v>527</v>
      </c>
    </row>
    <row r="70" spans="1:15" s="521" customFormat="1" ht="42" customHeight="1">
      <c r="A70" s="587" t="s">
        <v>8179</v>
      </c>
      <c r="B70" s="590" t="s">
        <v>8180</v>
      </c>
      <c r="C70" s="589" t="s">
        <v>8181</v>
      </c>
      <c r="D70" s="537" t="str">
        <f t="shared" si="3"/>
        <v>宇部市相生町6－5－802</v>
      </c>
      <c r="E70" s="537" t="s">
        <v>8182</v>
      </c>
      <c r="F70" s="538">
        <v>45017</v>
      </c>
      <c r="G70" s="539" t="s">
        <v>8634</v>
      </c>
      <c r="H70" s="540"/>
      <c r="I70" s="541" t="s">
        <v>439</v>
      </c>
      <c r="J70" s="585" t="s">
        <v>252</v>
      </c>
      <c r="K70" s="585" t="s">
        <v>253</v>
      </c>
      <c r="L70" s="586" t="s">
        <v>8183</v>
      </c>
      <c r="M70" s="586" t="s">
        <v>8184</v>
      </c>
      <c r="N70" s="553" t="s">
        <v>236</v>
      </c>
      <c r="O70" s="545" t="s">
        <v>113</v>
      </c>
    </row>
    <row r="71" spans="1:15" s="521" customFormat="1" ht="42" customHeight="1">
      <c r="A71" s="535" t="s">
        <v>92</v>
      </c>
      <c r="B71" s="536" t="s">
        <v>5788</v>
      </c>
      <c r="C71" s="536" t="s">
        <v>3755</v>
      </c>
      <c r="D71" s="537" t="str">
        <f t="shared" si="0"/>
        <v>山口市阿知須4241-4</v>
      </c>
      <c r="E71" s="537" t="s">
        <v>972</v>
      </c>
      <c r="F71" s="538">
        <v>36617</v>
      </c>
      <c r="G71" s="539" t="s">
        <v>2315</v>
      </c>
      <c r="H71" s="540"/>
      <c r="I71" s="541" t="s">
        <v>439</v>
      </c>
      <c r="J71" s="542" t="s">
        <v>501</v>
      </c>
      <c r="K71" s="542" t="s">
        <v>422</v>
      </c>
      <c r="L71" s="543" t="s">
        <v>363</v>
      </c>
      <c r="M71" s="543" t="s">
        <v>93</v>
      </c>
      <c r="N71" s="544" t="str">
        <f t="shared" ref="N71:N86" si="4">IF(O71="","",IF(OR(O71="国",O71="県",O71="市町",O71="組合その他"),"（公立）","（私立）"))</f>
        <v>（私立）</v>
      </c>
      <c r="O71" s="545" t="s">
        <v>3561</v>
      </c>
    </row>
    <row r="72" spans="1:15" s="521" customFormat="1" ht="42" customHeight="1">
      <c r="A72" s="535" t="s">
        <v>229</v>
      </c>
      <c r="B72" s="536" t="s">
        <v>4308</v>
      </c>
      <c r="C72" s="591" t="s">
        <v>8185</v>
      </c>
      <c r="D72" s="537" t="str">
        <f t="shared" si="0"/>
        <v>山口市小郡下郷747-21</v>
      </c>
      <c r="E72" s="537" t="s">
        <v>1076</v>
      </c>
      <c r="F72" s="538">
        <v>36617</v>
      </c>
      <c r="G72" s="539" t="s">
        <v>2316</v>
      </c>
      <c r="H72" s="540"/>
      <c r="I72" s="541" t="s">
        <v>439</v>
      </c>
      <c r="J72" s="542" t="s">
        <v>501</v>
      </c>
      <c r="K72" s="542" t="s">
        <v>422</v>
      </c>
      <c r="L72" s="543" t="s">
        <v>5961</v>
      </c>
      <c r="M72" s="543" t="s">
        <v>27</v>
      </c>
      <c r="N72" s="544" t="str">
        <f t="shared" si="4"/>
        <v>（私立）</v>
      </c>
      <c r="O72" s="545" t="s">
        <v>3561</v>
      </c>
    </row>
    <row r="73" spans="1:15" s="521" customFormat="1" ht="42" customHeight="1">
      <c r="A73" s="535" t="s">
        <v>593</v>
      </c>
      <c r="B73" s="536" t="s">
        <v>2642</v>
      </c>
      <c r="C73" s="536" t="s">
        <v>3756</v>
      </c>
      <c r="D73" s="537" t="str">
        <f t="shared" si="0"/>
        <v>山口市朝倉町4-55-6</v>
      </c>
      <c r="E73" s="537" t="s">
        <v>927</v>
      </c>
      <c r="F73" s="538">
        <v>36617</v>
      </c>
      <c r="G73" s="539" t="s">
        <v>2317</v>
      </c>
      <c r="H73" s="540"/>
      <c r="I73" s="541" t="s">
        <v>439</v>
      </c>
      <c r="J73" s="542" t="s">
        <v>501</v>
      </c>
      <c r="K73" s="542" t="s">
        <v>422</v>
      </c>
      <c r="L73" s="543" t="s">
        <v>34</v>
      </c>
      <c r="M73" s="543" t="s">
        <v>5960</v>
      </c>
      <c r="N73" s="544" t="str">
        <f t="shared" si="4"/>
        <v>（私立）</v>
      </c>
      <c r="O73" s="545" t="s">
        <v>9</v>
      </c>
    </row>
    <row r="74" spans="1:15" s="521" customFormat="1" ht="42" customHeight="1">
      <c r="A74" s="535" t="s">
        <v>90</v>
      </c>
      <c r="B74" s="536" t="s">
        <v>5719</v>
      </c>
      <c r="C74" s="536" t="s">
        <v>7226</v>
      </c>
      <c r="D74" s="537" t="str">
        <f t="shared" si="0"/>
        <v>山口市阿知須4716-14</v>
      </c>
      <c r="E74" s="537" t="s">
        <v>972</v>
      </c>
      <c r="F74" s="538">
        <v>36617</v>
      </c>
      <c r="G74" s="539" t="s">
        <v>2318</v>
      </c>
      <c r="H74" s="540"/>
      <c r="I74" s="541" t="s">
        <v>439</v>
      </c>
      <c r="J74" s="542" t="s">
        <v>501</v>
      </c>
      <c r="K74" s="542" t="s">
        <v>422</v>
      </c>
      <c r="L74" s="543" t="s">
        <v>187</v>
      </c>
      <c r="M74" s="543" t="s">
        <v>91</v>
      </c>
      <c r="N74" s="544" t="str">
        <f t="shared" si="4"/>
        <v>（私立）</v>
      </c>
      <c r="O74" s="545" t="s">
        <v>3561</v>
      </c>
    </row>
    <row r="75" spans="1:15" s="521" customFormat="1" ht="42" customHeight="1">
      <c r="A75" s="535" t="s">
        <v>31</v>
      </c>
      <c r="B75" s="536" t="s">
        <v>3558</v>
      </c>
      <c r="C75" s="536" t="s">
        <v>7227</v>
      </c>
      <c r="D75" s="537" t="str">
        <f t="shared" si="0"/>
        <v>山口市黒川3380</v>
      </c>
      <c r="E75" s="537" t="s">
        <v>976</v>
      </c>
      <c r="F75" s="538">
        <v>36617</v>
      </c>
      <c r="G75" s="539" t="s">
        <v>2320</v>
      </c>
      <c r="H75" s="540"/>
      <c r="I75" s="541" t="s">
        <v>439</v>
      </c>
      <c r="J75" s="542" t="s">
        <v>501</v>
      </c>
      <c r="K75" s="542" t="s">
        <v>422</v>
      </c>
      <c r="L75" s="543" t="s">
        <v>33</v>
      </c>
      <c r="M75" s="543" t="s">
        <v>32</v>
      </c>
      <c r="N75" s="544" t="str">
        <f t="shared" si="4"/>
        <v>（私立）</v>
      </c>
      <c r="O75" s="545" t="s">
        <v>3561</v>
      </c>
    </row>
    <row r="76" spans="1:15" s="521" customFormat="1" ht="42" customHeight="1">
      <c r="A76" s="535" t="s">
        <v>260</v>
      </c>
      <c r="B76" s="536" t="s">
        <v>5632</v>
      </c>
      <c r="C76" s="536" t="s">
        <v>3758</v>
      </c>
      <c r="D76" s="537" t="str">
        <f t="shared" si="0"/>
        <v>山口市八幡馬場53-1</v>
      </c>
      <c r="E76" s="537" t="s">
        <v>1473</v>
      </c>
      <c r="F76" s="538">
        <v>36617</v>
      </c>
      <c r="G76" s="539" t="s">
        <v>2321</v>
      </c>
      <c r="H76" s="540"/>
      <c r="I76" s="541" t="s">
        <v>439</v>
      </c>
      <c r="J76" s="542" t="s">
        <v>501</v>
      </c>
      <c r="K76" s="542" t="s">
        <v>422</v>
      </c>
      <c r="L76" s="543" t="s">
        <v>262</v>
      </c>
      <c r="M76" s="543" t="s">
        <v>261</v>
      </c>
      <c r="N76" s="544" t="str">
        <f t="shared" si="4"/>
        <v>（私立）</v>
      </c>
      <c r="O76" s="545" t="s">
        <v>3561</v>
      </c>
    </row>
    <row r="77" spans="1:15" s="521" customFormat="1" ht="42" customHeight="1">
      <c r="A77" s="535" t="s">
        <v>5959</v>
      </c>
      <c r="B77" s="536" t="s">
        <v>5704</v>
      </c>
      <c r="C77" s="536" t="s">
        <v>5958</v>
      </c>
      <c r="D77" s="537" t="str">
        <f t="shared" ref="D77:D147" si="5">K77&amp;L77</f>
        <v>山口市泉都町9-7</v>
      </c>
      <c r="E77" s="537" t="s">
        <v>1454</v>
      </c>
      <c r="F77" s="538">
        <v>36617</v>
      </c>
      <c r="G77" s="539" t="s">
        <v>2322</v>
      </c>
      <c r="H77" s="540"/>
      <c r="I77" s="541" t="s">
        <v>439</v>
      </c>
      <c r="J77" s="542" t="s">
        <v>501</v>
      </c>
      <c r="K77" s="542" t="s">
        <v>422</v>
      </c>
      <c r="L77" s="543" t="s">
        <v>30</v>
      </c>
      <c r="M77" s="543" t="s">
        <v>5957</v>
      </c>
      <c r="N77" s="544" t="str">
        <f t="shared" si="4"/>
        <v>（私立）</v>
      </c>
      <c r="O77" s="545" t="s">
        <v>3561</v>
      </c>
    </row>
    <row r="78" spans="1:15" s="521" customFormat="1" ht="42" customHeight="1">
      <c r="A78" s="535" t="s">
        <v>5956</v>
      </c>
      <c r="B78" s="536" t="s">
        <v>4265</v>
      </c>
      <c r="C78" s="536" t="s">
        <v>8186</v>
      </c>
      <c r="D78" s="537" t="str">
        <f t="shared" si="5"/>
        <v>山口市小郡平成町1-18</v>
      </c>
      <c r="E78" s="537" t="s">
        <v>7587</v>
      </c>
      <c r="F78" s="538">
        <v>38331</v>
      </c>
      <c r="G78" s="539" t="s">
        <v>2323</v>
      </c>
      <c r="H78" s="540"/>
      <c r="I78" s="541" t="s">
        <v>439</v>
      </c>
      <c r="J78" s="542" t="s">
        <v>501</v>
      </c>
      <c r="K78" s="542" t="s">
        <v>422</v>
      </c>
      <c r="L78" s="543" t="s">
        <v>7588</v>
      </c>
      <c r="M78" s="543" t="s">
        <v>7228</v>
      </c>
      <c r="N78" s="544" t="str">
        <f t="shared" si="4"/>
        <v>（私立）</v>
      </c>
      <c r="O78" s="545" t="s">
        <v>9</v>
      </c>
    </row>
    <row r="79" spans="1:15" s="521" customFormat="1" ht="42" customHeight="1">
      <c r="A79" s="535" t="s">
        <v>29</v>
      </c>
      <c r="B79" s="536" t="s">
        <v>5955</v>
      </c>
      <c r="C79" s="536" t="s">
        <v>8635</v>
      </c>
      <c r="D79" s="537" t="str">
        <f t="shared" si="5"/>
        <v>山口市下小鯖2698-1</v>
      </c>
      <c r="E79" s="537" t="s">
        <v>1187</v>
      </c>
      <c r="F79" s="538">
        <v>38626</v>
      </c>
      <c r="G79" s="539" t="s">
        <v>2324</v>
      </c>
      <c r="H79" s="540"/>
      <c r="I79" s="541" t="s">
        <v>439</v>
      </c>
      <c r="J79" s="542" t="s">
        <v>501</v>
      </c>
      <c r="K79" s="542" t="s">
        <v>422</v>
      </c>
      <c r="L79" s="543" t="s">
        <v>899</v>
      </c>
      <c r="M79" s="543" t="s">
        <v>188</v>
      </c>
      <c r="N79" s="544" t="str">
        <f t="shared" si="4"/>
        <v>（私立）</v>
      </c>
      <c r="O79" s="545" t="s">
        <v>3561</v>
      </c>
    </row>
    <row r="80" spans="1:15" s="521" customFormat="1" ht="42" customHeight="1">
      <c r="A80" s="535" t="s">
        <v>28</v>
      </c>
      <c r="B80" s="536" t="s">
        <v>5721</v>
      </c>
      <c r="C80" s="536" t="s">
        <v>8187</v>
      </c>
      <c r="D80" s="537" t="str">
        <f t="shared" si="5"/>
        <v>山口市小郡下郷862-3</v>
      </c>
      <c r="E80" s="537" t="s">
        <v>1076</v>
      </c>
      <c r="F80" s="538">
        <v>38808</v>
      </c>
      <c r="G80" s="539" t="s">
        <v>2325</v>
      </c>
      <c r="H80" s="540"/>
      <c r="I80" s="541" t="s">
        <v>439</v>
      </c>
      <c r="J80" s="542" t="s">
        <v>501</v>
      </c>
      <c r="K80" s="542" t="s">
        <v>422</v>
      </c>
      <c r="L80" s="543" t="s">
        <v>189</v>
      </c>
      <c r="M80" s="543" t="s">
        <v>190</v>
      </c>
      <c r="N80" s="544" t="str">
        <f t="shared" si="4"/>
        <v>（私立）</v>
      </c>
      <c r="O80" s="545" t="s">
        <v>3561</v>
      </c>
    </row>
    <row r="81" spans="1:15" s="521" customFormat="1" ht="42" customHeight="1">
      <c r="A81" s="535" t="s">
        <v>594</v>
      </c>
      <c r="B81" s="536" t="s">
        <v>8636</v>
      </c>
      <c r="C81" s="536" t="s">
        <v>5954</v>
      </c>
      <c r="D81" s="537" t="str">
        <f t="shared" si="5"/>
        <v>山口市仁保中郷988-1</v>
      </c>
      <c r="E81" s="537" t="s">
        <v>980</v>
      </c>
      <c r="F81" s="538">
        <v>39295</v>
      </c>
      <c r="G81" s="539" t="s">
        <v>2326</v>
      </c>
      <c r="H81" s="540"/>
      <c r="I81" s="541" t="s">
        <v>439</v>
      </c>
      <c r="J81" s="542" t="s">
        <v>501</v>
      </c>
      <c r="K81" s="542" t="s">
        <v>422</v>
      </c>
      <c r="L81" s="543" t="s">
        <v>647</v>
      </c>
      <c r="M81" s="543" t="s">
        <v>5953</v>
      </c>
      <c r="N81" s="544" t="str">
        <f t="shared" si="4"/>
        <v>（私立）</v>
      </c>
      <c r="O81" s="545" t="s">
        <v>112</v>
      </c>
    </row>
    <row r="82" spans="1:15" s="521" customFormat="1" ht="42" customHeight="1">
      <c r="A82" s="535" t="s">
        <v>258</v>
      </c>
      <c r="B82" s="536" t="s">
        <v>2900</v>
      </c>
      <c r="C82" s="536" t="s">
        <v>5952</v>
      </c>
      <c r="D82" s="537" t="str">
        <f t="shared" si="5"/>
        <v>山口市鋳銭司6000-1</v>
      </c>
      <c r="E82" s="537" t="s">
        <v>971</v>
      </c>
      <c r="F82" s="538">
        <v>40057</v>
      </c>
      <c r="G82" s="539" t="s">
        <v>2327</v>
      </c>
      <c r="H82" s="540"/>
      <c r="I82" s="541" t="s">
        <v>439</v>
      </c>
      <c r="J82" s="542" t="s">
        <v>501</v>
      </c>
      <c r="K82" s="542" t="s">
        <v>422</v>
      </c>
      <c r="L82" s="543" t="s">
        <v>5951</v>
      </c>
      <c r="M82" s="543" t="s">
        <v>259</v>
      </c>
      <c r="N82" s="544" t="str">
        <f t="shared" si="4"/>
        <v>（私立）</v>
      </c>
      <c r="O82" s="545" t="s">
        <v>114</v>
      </c>
    </row>
    <row r="83" spans="1:15" s="521" customFormat="1" ht="42" customHeight="1">
      <c r="A83" s="535" t="s">
        <v>547</v>
      </c>
      <c r="B83" s="536" t="s">
        <v>595</v>
      </c>
      <c r="C83" s="536" t="s">
        <v>548</v>
      </c>
      <c r="D83" s="537" t="str">
        <f t="shared" si="5"/>
        <v>山口市宮島町2-10</v>
      </c>
      <c r="E83" s="537" t="s">
        <v>1474</v>
      </c>
      <c r="F83" s="538">
        <v>40087</v>
      </c>
      <c r="G83" s="539" t="s">
        <v>2328</v>
      </c>
      <c r="H83" s="540"/>
      <c r="I83" s="541" t="s">
        <v>439</v>
      </c>
      <c r="J83" s="542" t="s">
        <v>501</v>
      </c>
      <c r="K83" s="542" t="s">
        <v>422</v>
      </c>
      <c r="L83" s="543" t="s">
        <v>549</v>
      </c>
      <c r="M83" s="543" t="s">
        <v>5950</v>
      </c>
      <c r="N83" s="544" t="str">
        <f t="shared" si="4"/>
        <v>（私立）</v>
      </c>
      <c r="O83" s="545" t="s">
        <v>113</v>
      </c>
    </row>
    <row r="84" spans="1:15" s="521" customFormat="1" ht="42" customHeight="1">
      <c r="A84" s="535" t="s">
        <v>550</v>
      </c>
      <c r="B84" s="536" t="s">
        <v>2294</v>
      </c>
      <c r="C84" s="536" t="s">
        <v>3759</v>
      </c>
      <c r="D84" s="537" t="str">
        <f t="shared" si="5"/>
        <v>山口市阿東地福上1697</v>
      </c>
      <c r="E84" s="537" t="s">
        <v>1077</v>
      </c>
      <c r="F84" s="538">
        <v>40232</v>
      </c>
      <c r="G84" s="539" t="s">
        <v>2329</v>
      </c>
      <c r="H84" s="540"/>
      <c r="I84" s="541" t="s">
        <v>439</v>
      </c>
      <c r="J84" s="542" t="s">
        <v>501</v>
      </c>
      <c r="K84" s="542" t="s">
        <v>3430</v>
      </c>
      <c r="L84" s="543" t="s">
        <v>522</v>
      </c>
      <c r="M84" s="543" t="s">
        <v>5949</v>
      </c>
      <c r="N84" s="544" t="str">
        <f t="shared" si="4"/>
        <v>（私立）</v>
      </c>
      <c r="O84" s="545" t="s">
        <v>9</v>
      </c>
    </row>
    <row r="85" spans="1:15" s="521" customFormat="1" ht="42" customHeight="1">
      <c r="A85" s="535" t="s">
        <v>900</v>
      </c>
      <c r="B85" s="536" t="s">
        <v>901</v>
      </c>
      <c r="C85" s="536" t="s">
        <v>1484</v>
      </c>
      <c r="D85" s="537" t="str">
        <f t="shared" si="5"/>
        <v>山口市秋穂東5592-1</v>
      </c>
      <c r="E85" s="537" t="s">
        <v>925</v>
      </c>
      <c r="F85" s="538">
        <v>41275</v>
      </c>
      <c r="G85" s="539" t="s">
        <v>2330</v>
      </c>
      <c r="H85" s="540"/>
      <c r="I85" s="541" t="s">
        <v>439</v>
      </c>
      <c r="J85" s="542" t="s">
        <v>501</v>
      </c>
      <c r="K85" s="542" t="s">
        <v>3430</v>
      </c>
      <c r="L85" s="543" t="s">
        <v>7589</v>
      </c>
      <c r="M85" s="543" t="s">
        <v>5948</v>
      </c>
      <c r="N85" s="544" t="str">
        <f t="shared" si="4"/>
        <v>（私立）</v>
      </c>
      <c r="O85" s="545" t="s">
        <v>114</v>
      </c>
    </row>
    <row r="86" spans="1:15" s="521" customFormat="1" ht="42" customHeight="1">
      <c r="A86" s="535" t="s">
        <v>3296</v>
      </c>
      <c r="B86" s="536" t="s">
        <v>3297</v>
      </c>
      <c r="C86" s="536" t="s">
        <v>8637</v>
      </c>
      <c r="D86" s="537" t="str">
        <f t="shared" si="5"/>
        <v>山口市小郡下郷3372-8マンションヒロ１階２号室</v>
      </c>
      <c r="E86" s="537" t="s">
        <v>7229</v>
      </c>
      <c r="F86" s="538">
        <v>42552</v>
      </c>
      <c r="G86" s="539" t="s">
        <v>7230</v>
      </c>
      <c r="H86" s="540"/>
      <c r="I86" s="541" t="s">
        <v>439</v>
      </c>
      <c r="J86" s="542" t="s">
        <v>501</v>
      </c>
      <c r="K86" s="542" t="s">
        <v>3430</v>
      </c>
      <c r="L86" s="543" t="s">
        <v>3298</v>
      </c>
      <c r="M86" s="543" t="s">
        <v>7231</v>
      </c>
      <c r="N86" s="544" t="str">
        <f t="shared" si="4"/>
        <v>（私立）</v>
      </c>
      <c r="O86" s="545" t="s">
        <v>114</v>
      </c>
    </row>
    <row r="87" spans="1:15" s="521" customFormat="1" ht="42" customHeight="1">
      <c r="A87" s="535" t="s">
        <v>5947</v>
      </c>
      <c r="B87" s="536" t="s">
        <v>3382</v>
      </c>
      <c r="C87" s="536" t="s">
        <v>7232</v>
      </c>
      <c r="D87" s="537" t="str">
        <f t="shared" si="5"/>
        <v>山口市吉敷中東1-1-2</v>
      </c>
      <c r="E87" s="537" t="s">
        <v>7233</v>
      </c>
      <c r="F87" s="538">
        <v>42917</v>
      </c>
      <c r="G87" s="539" t="s">
        <v>8638</v>
      </c>
      <c r="H87" s="540"/>
      <c r="I87" s="541" t="s">
        <v>439</v>
      </c>
      <c r="J87" s="542" t="s">
        <v>501</v>
      </c>
      <c r="K87" s="542" t="s">
        <v>3430</v>
      </c>
      <c r="L87" s="551" t="s">
        <v>129</v>
      </c>
      <c r="M87" s="551" t="s">
        <v>7234</v>
      </c>
      <c r="N87" s="553" t="s">
        <v>236</v>
      </c>
      <c r="O87" s="545" t="s">
        <v>114</v>
      </c>
    </row>
    <row r="88" spans="1:15" s="521" customFormat="1" ht="42" customHeight="1">
      <c r="A88" s="535" t="s">
        <v>5946</v>
      </c>
      <c r="B88" s="536" t="s">
        <v>5945</v>
      </c>
      <c r="C88" s="536" t="s">
        <v>7235</v>
      </c>
      <c r="D88" s="537" t="str">
        <f t="shared" si="5"/>
        <v>山口市小郡上郷1745-5</v>
      </c>
      <c r="E88" s="537" t="s">
        <v>7236</v>
      </c>
      <c r="F88" s="538">
        <v>43647</v>
      </c>
      <c r="G88" s="539" t="s">
        <v>7237</v>
      </c>
      <c r="H88" s="540"/>
      <c r="I88" s="541" t="s">
        <v>439</v>
      </c>
      <c r="J88" s="542" t="s">
        <v>501</v>
      </c>
      <c r="K88" s="542" t="s">
        <v>3430</v>
      </c>
      <c r="L88" s="543" t="s">
        <v>7238</v>
      </c>
      <c r="M88" s="543" t="s">
        <v>7239</v>
      </c>
      <c r="N88" s="544" t="str">
        <f t="shared" ref="N88:N115" si="6">IF(O88="","",IF(OR(O88="国",O88="県",O88="市町",O88="組合その他"),"（公立）","（私立）"))</f>
        <v>（私立）</v>
      </c>
      <c r="O88" s="545" t="s">
        <v>114</v>
      </c>
    </row>
    <row r="89" spans="1:15" s="521" customFormat="1" ht="42" customHeight="1">
      <c r="A89" s="535" t="s">
        <v>7240</v>
      </c>
      <c r="B89" s="536" t="s">
        <v>7241</v>
      </c>
      <c r="C89" s="536" t="s">
        <v>7242</v>
      </c>
      <c r="D89" s="537" t="str">
        <f t="shared" si="5"/>
        <v>山口市江良1－7－1</v>
      </c>
      <c r="E89" s="537" t="s">
        <v>7243</v>
      </c>
      <c r="F89" s="538">
        <v>44044</v>
      </c>
      <c r="G89" s="539" t="s">
        <v>7244</v>
      </c>
      <c r="H89" s="540"/>
      <c r="I89" s="541" t="s">
        <v>439</v>
      </c>
      <c r="J89" s="542" t="s">
        <v>501</v>
      </c>
      <c r="K89" s="542" t="s">
        <v>3430</v>
      </c>
      <c r="L89" s="543" t="s">
        <v>7245</v>
      </c>
      <c r="M89" s="543" t="s">
        <v>7246</v>
      </c>
      <c r="N89" s="544" t="str">
        <f t="shared" si="6"/>
        <v>（私立）</v>
      </c>
      <c r="O89" s="545" t="s">
        <v>114</v>
      </c>
    </row>
    <row r="90" spans="1:15" s="521" customFormat="1" ht="42" customHeight="1">
      <c r="A90" s="535" t="s">
        <v>7247</v>
      </c>
      <c r="B90" s="536" t="s">
        <v>7248</v>
      </c>
      <c r="C90" s="536" t="s">
        <v>8188</v>
      </c>
      <c r="D90" s="537" t="str">
        <f t="shared" si="5"/>
        <v>山口市周布町3－18</v>
      </c>
      <c r="E90" s="537" t="s">
        <v>7249</v>
      </c>
      <c r="F90" s="538">
        <v>44105</v>
      </c>
      <c r="G90" s="539" t="s">
        <v>7250</v>
      </c>
      <c r="H90" s="540"/>
      <c r="I90" s="541" t="s">
        <v>439</v>
      </c>
      <c r="J90" s="542" t="s">
        <v>501</v>
      </c>
      <c r="K90" s="542" t="s">
        <v>3430</v>
      </c>
      <c r="L90" s="543" t="s">
        <v>7251</v>
      </c>
      <c r="M90" s="543" t="s">
        <v>7252</v>
      </c>
      <c r="N90" s="544" t="str">
        <f t="shared" si="6"/>
        <v>（私立）</v>
      </c>
      <c r="O90" s="545" t="s">
        <v>114</v>
      </c>
    </row>
    <row r="91" spans="1:15" s="521" customFormat="1" ht="42" customHeight="1">
      <c r="A91" s="535" t="s">
        <v>5941</v>
      </c>
      <c r="B91" s="536" t="s">
        <v>7253</v>
      </c>
      <c r="C91" s="536" t="s">
        <v>8189</v>
      </c>
      <c r="D91" s="537" t="str">
        <f t="shared" si="5"/>
        <v>山口市小郡下郷770-3</v>
      </c>
      <c r="E91" s="537" t="s">
        <v>7229</v>
      </c>
      <c r="F91" s="538">
        <v>44136</v>
      </c>
      <c r="G91" s="539" t="s">
        <v>7254</v>
      </c>
      <c r="H91" s="540"/>
      <c r="I91" s="541" t="s">
        <v>439</v>
      </c>
      <c r="J91" s="542" t="s">
        <v>501</v>
      </c>
      <c r="K91" s="542" t="s">
        <v>3430</v>
      </c>
      <c r="L91" s="543" t="s">
        <v>5940</v>
      </c>
      <c r="M91" s="543" t="s">
        <v>7255</v>
      </c>
      <c r="N91" s="544" t="str">
        <f t="shared" si="6"/>
        <v>（私立）</v>
      </c>
      <c r="O91" s="545" t="s">
        <v>114</v>
      </c>
    </row>
    <row r="92" spans="1:15" s="521" customFormat="1" ht="42" customHeight="1">
      <c r="A92" s="535" t="s">
        <v>7590</v>
      </c>
      <c r="B92" s="536" t="s">
        <v>8639</v>
      </c>
      <c r="C92" s="536" t="s">
        <v>8190</v>
      </c>
      <c r="D92" s="537" t="str">
        <f t="shared" si="5"/>
        <v>山口市小郡下郷3040-5</v>
      </c>
      <c r="E92" s="537" t="s">
        <v>7229</v>
      </c>
      <c r="F92" s="538">
        <v>44317</v>
      </c>
      <c r="G92" s="539" t="s">
        <v>8640</v>
      </c>
      <c r="H92" s="540"/>
      <c r="I92" s="541" t="s">
        <v>439</v>
      </c>
      <c r="J92" s="542" t="s">
        <v>501</v>
      </c>
      <c r="K92" s="542" t="s">
        <v>3430</v>
      </c>
      <c r="L92" s="543" t="s">
        <v>7591</v>
      </c>
      <c r="M92" s="543" t="s">
        <v>7592</v>
      </c>
      <c r="N92" s="544" t="str">
        <f t="shared" si="6"/>
        <v>（私立）</v>
      </c>
      <c r="O92" s="545" t="s">
        <v>114</v>
      </c>
    </row>
    <row r="93" spans="1:15" s="521" customFormat="1" ht="42" customHeight="1">
      <c r="A93" s="535" t="s">
        <v>7593</v>
      </c>
      <c r="B93" s="536" t="s">
        <v>8641</v>
      </c>
      <c r="C93" s="536" t="s">
        <v>7594</v>
      </c>
      <c r="D93" s="537" t="str">
        <f t="shared" si="5"/>
        <v>山口市佐山1258-1</v>
      </c>
      <c r="E93" s="537" t="s">
        <v>7595</v>
      </c>
      <c r="F93" s="538">
        <v>44440</v>
      </c>
      <c r="G93" s="539" t="s">
        <v>8642</v>
      </c>
      <c r="H93" s="540"/>
      <c r="I93" s="541" t="s">
        <v>439</v>
      </c>
      <c r="J93" s="542" t="s">
        <v>501</v>
      </c>
      <c r="K93" s="542" t="s">
        <v>3430</v>
      </c>
      <c r="L93" s="543" t="s">
        <v>7596</v>
      </c>
      <c r="M93" s="543" t="s">
        <v>7597</v>
      </c>
      <c r="N93" s="544" t="str">
        <f t="shared" si="6"/>
        <v>（私立）</v>
      </c>
      <c r="O93" s="545" t="s">
        <v>114</v>
      </c>
    </row>
    <row r="94" spans="1:15" s="521" customFormat="1" ht="42" customHeight="1">
      <c r="A94" s="535" t="s">
        <v>7598</v>
      </c>
      <c r="B94" s="536" t="s">
        <v>8643</v>
      </c>
      <c r="C94" s="536" t="s">
        <v>7599</v>
      </c>
      <c r="D94" s="537" t="str">
        <f t="shared" si="5"/>
        <v>山口市小郡明治2-9-13</v>
      </c>
      <c r="E94" s="537" t="s">
        <v>7600</v>
      </c>
      <c r="F94" s="538">
        <v>44470</v>
      </c>
      <c r="G94" s="539" t="s">
        <v>8644</v>
      </c>
      <c r="H94" s="540"/>
      <c r="I94" s="541" t="s">
        <v>439</v>
      </c>
      <c r="J94" s="542" t="s">
        <v>501</v>
      </c>
      <c r="K94" s="542" t="s">
        <v>3430</v>
      </c>
      <c r="L94" s="543" t="s">
        <v>7601</v>
      </c>
      <c r="M94" s="543" t="s">
        <v>7602</v>
      </c>
      <c r="N94" s="544" t="str">
        <f t="shared" si="6"/>
        <v>（私立）</v>
      </c>
      <c r="O94" s="545" t="s">
        <v>114</v>
      </c>
    </row>
    <row r="95" spans="1:15" s="521" customFormat="1" ht="42" customHeight="1">
      <c r="A95" s="535" t="s">
        <v>7603</v>
      </c>
      <c r="B95" s="536" t="s">
        <v>8645</v>
      </c>
      <c r="C95" s="536" t="s">
        <v>8646</v>
      </c>
      <c r="D95" s="537" t="str">
        <f t="shared" si="5"/>
        <v>山口市桜畠2-9-17</v>
      </c>
      <c r="E95" s="537" t="s">
        <v>7424</v>
      </c>
      <c r="F95" s="538">
        <v>44470</v>
      </c>
      <c r="G95" s="539" t="s">
        <v>8647</v>
      </c>
      <c r="H95" s="540"/>
      <c r="I95" s="541" t="s">
        <v>439</v>
      </c>
      <c r="J95" s="542" t="s">
        <v>501</v>
      </c>
      <c r="K95" s="542" t="s">
        <v>3430</v>
      </c>
      <c r="L95" s="543" t="s">
        <v>7604</v>
      </c>
      <c r="M95" s="543" t="s">
        <v>7605</v>
      </c>
      <c r="N95" s="544" t="str">
        <f t="shared" si="6"/>
        <v>（私立）</v>
      </c>
      <c r="O95" s="545" t="s">
        <v>114</v>
      </c>
    </row>
    <row r="96" spans="1:15" s="521" customFormat="1" ht="42" customHeight="1">
      <c r="A96" s="535" t="s">
        <v>8278</v>
      </c>
      <c r="B96" s="536" t="s">
        <v>8648</v>
      </c>
      <c r="C96" s="536" t="s">
        <v>7606</v>
      </c>
      <c r="D96" s="537" t="str">
        <f t="shared" si="5"/>
        <v>山口市小郡花園町1-12</v>
      </c>
      <c r="E96" s="537" t="s">
        <v>7607</v>
      </c>
      <c r="F96" s="538">
        <v>44652</v>
      </c>
      <c r="G96" s="539" t="s">
        <v>8649</v>
      </c>
      <c r="H96" s="540"/>
      <c r="I96" s="541" t="s">
        <v>439</v>
      </c>
      <c r="J96" s="542" t="s">
        <v>501</v>
      </c>
      <c r="K96" s="542" t="s">
        <v>3430</v>
      </c>
      <c r="L96" s="543" t="s">
        <v>7608</v>
      </c>
      <c r="M96" s="543" t="s">
        <v>8279</v>
      </c>
      <c r="N96" s="544" t="str">
        <f t="shared" si="6"/>
        <v>（私立）</v>
      </c>
      <c r="O96" s="545" t="s">
        <v>114</v>
      </c>
    </row>
    <row r="97" spans="1:16" s="521" customFormat="1" ht="42" customHeight="1">
      <c r="A97" s="587" t="s">
        <v>8191</v>
      </c>
      <c r="B97" s="590" t="s">
        <v>8192</v>
      </c>
      <c r="C97" s="589" t="s">
        <v>8193</v>
      </c>
      <c r="D97" s="537" t="str">
        <f t="shared" si="5"/>
        <v>山口市湯田温泉1-1-7</v>
      </c>
      <c r="E97" s="537" t="s">
        <v>5944</v>
      </c>
      <c r="F97" s="538">
        <v>44835</v>
      </c>
      <c r="G97" s="539" t="s">
        <v>5114</v>
      </c>
      <c r="H97" s="540"/>
      <c r="I97" s="541" t="s">
        <v>439</v>
      </c>
      <c r="J97" s="542" t="s">
        <v>501</v>
      </c>
      <c r="K97" s="542" t="s">
        <v>3430</v>
      </c>
      <c r="L97" s="543" t="s">
        <v>5943</v>
      </c>
      <c r="M97" s="543" t="s">
        <v>5942</v>
      </c>
      <c r="N97" s="544" t="str">
        <f t="shared" si="6"/>
        <v>（私立）</v>
      </c>
      <c r="O97" s="545" t="s">
        <v>114</v>
      </c>
    </row>
    <row r="98" spans="1:16" s="521" customFormat="1" ht="42" customHeight="1">
      <c r="A98" s="587" t="s">
        <v>8194</v>
      </c>
      <c r="B98" s="592" t="s">
        <v>4265</v>
      </c>
      <c r="C98" s="589" t="s">
        <v>8195</v>
      </c>
      <c r="D98" s="537" t="str">
        <f t="shared" si="5"/>
        <v>山口市深溝803－1</v>
      </c>
      <c r="E98" s="537" t="s">
        <v>8196</v>
      </c>
      <c r="F98" s="538">
        <v>44958</v>
      </c>
      <c r="G98" s="539" t="s">
        <v>6842</v>
      </c>
      <c r="H98" s="540"/>
      <c r="I98" s="541" t="s">
        <v>439</v>
      </c>
      <c r="J98" s="542" t="s">
        <v>501</v>
      </c>
      <c r="K98" s="542" t="s">
        <v>3430</v>
      </c>
      <c r="L98" s="543" t="s">
        <v>8197</v>
      </c>
      <c r="M98" s="543" t="s">
        <v>8198</v>
      </c>
      <c r="N98" s="544" t="str">
        <f t="shared" si="6"/>
        <v>（私立）</v>
      </c>
      <c r="O98" s="545" t="s">
        <v>113</v>
      </c>
    </row>
    <row r="99" spans="1:16" s="521" customFormat="1" ht="42" customHeight="1">
      <c r="A99" s="535" t="s">
        <v>8650</v>
      </c>
      <c r="B99" s="536" t="s">
        <v>8651</v>
      </c>
      <c r="C99" s="536" t="s">
        <v>3757</v>
      </c>
      <c r="D99" s="537" t="str">
        <f>K99&amp;L99</f>
        <v>山口市鋳銭司3381</v>
      </c>
      <c r="E99" s="537" t="s">
        <v>971</v>
      </c>
      <c r="F99" s="538">
        <v>45139</v>
      </c>
      <c r="G99" s="539" t="s">
        <v>2319</v>
      </c>
      <c r="H99" s="540"/>
      <c r="I99" s="541" t="s">
        <v>439</v>
      </c>
      <c r="J99" s="542" t="s">
        <v>501</v>
      </c>
      <c r="K99" s="542" t="s">
        <v>422</v>
      </c>
      <c r="L99" s="543" t="s">
        <v>8970</v>
      </c>
      <c r="M99" s="543" t="s">
        <v>8971</v>
      </c>
      <c r="N99" s="544" t="str">
        <f>IF(O99="","",IF(OR(O99="国",O99="県",O99="市町",O99="組合その他"),"（公立）","（私立）"))</f>
        <v>（私立）</v>
      </c>
      <c r="O99" s="545" t="s">
        <v>3561</v>
      </c>
    </row>
    <row r="100" spans="1:16" s="521" customFormat="1" ht="42" customHeight="1">
      <c r="A100" s="535" t="s">
        <v>8652</v>
      </c>
      <c r="B100" s="536" t="s">
        <v>8653</v>
      </c>
      <c r="C100" s="536" t="s">
        <v>8654</v>
      </c>
      <c r="D100" s="537" t="s">
        <v>8655</v>
      </c>
      <c r="E100" s="537" t="s">
        <v>8656</v>
      </c>
      <c r="F100" s="538">
        <v>45139</v>
      </c>
      <c r="G100" s="539" t="s">
        <v>8657</v>
      </c>
      <c r="H100" s="540"/>
      <c r="I100" s="541" t="s">
        <v>439</v>
      </c>
      <c r="J100" s="542" t="s">
        <v>501</v>
      </c>
      <c r="K100" s="542" t="s">
        <v>3430</v>
      </c>
      <c r="L100" s="543" t="s">
        <v>8972</v>
      </c>
      <c r="M100" s="543" t="s">
        <v>8973</v>
      </c>
      <c r="N100" s="544" t="str">
        <f>IF(O100="","",IF(OR(O100="国",O100="県",O100="市町",O100="組合その他"),"（公立）","（私立）"))</f>
        <v>（私立）</v>
      </c>
      <c r="O100" s="545" t="s">
        <v>3561</v>
      </c>
    </row>
    <row r="101" spans="1:16" s="521" customFormat="1" ht="42" customHeight="1">
      <c r="A101" s="535" t="s">
        <v>3299</v>
      </c>
      <c r="B101" s="536" t="s">
        <v>3300</v>
      </c>
      <c r="C101" s="536" t="s">
        <v>902</v>
      </c>
      <c r="D101" s="537" t="str">
        <f t="shared" si="5"/>
        <v>萩市土原300-6</v>
      </c>
      <c r="E101" s="537" t="s">
        <v>5939</v>
      </c>
      <c r="F101" s="538">
        <v>42552</v>
      </c>
      <c r="G101" s="539" t="s">
        <v>5938</v>
      </c>
      <c r="H101" s="540"/>
      <c r="I101" s="541" t="s">
        <v>439</v>
      </c>
      <c r="J101" s="542" t="s">
        <v>35</v>
      </c>
      <c r="K101" s="542" t="s">
        <v>36</v>
      </c>
      <c r="L101" s="543" t="s">
        <v>3383</v>
      </c>
      <c r="M101" s="543" t="s">
        <v>5937</v>
      </c>
      <c r="N101" s="544" t="str">
        <f t="shared" si="6"/>
        <v>（私立）</v>
      </c>
      <c r="O101" s="545" t="s">
        <v>3561</v>
      </c>
    </row>
    <row r="102" spans="1:16" s="521" customFormat="1" ht="42" customHeight="1">
      <c r="A102" s="535" t="s">
        <v>3301</v>
      </c>
      <c r="B102" s="536" t="s">
        <v>3302</v>
      </c>
      <c r="C102" s="536" t="s">
        <v>5936</v>
      </c>
      <c r="D102" s="537" t="str">
        <f t="shared" si="5"/>
        <v>萩市吉田町1</v>
      </c>
      <c r="E102" s="537" t="s">
        <v>5935</v>
      </c>
      <c r="F102" s="538">
        <v>42767</v>
      </c>
      <c r="G102" s="539" t="s">
        <v>5934</v>
      </c>
      <c r="H102" s="540"/>
      <c r="I102" s="541" t="s">
        <v>439</v>
      </c>
      <c r="J102" s="542" t="s">
        <v>35</v>
      </c>
      <c r="K102" s="542" t="s">
        <v>36</v>
      </c>
      <c r="L102" s="543" t="s">
        <v>3303</v>
      </c>
      <c r="M102" s="543" t="s">
        <v>5933</v>
      </c>
      <c r="N102" s="544" t="str">
        <f t="shared" si="6"/>
        <v>（私立）</v>
      </c>
      <c r="O102" s="545" t="s">
        <v>3561</v>
      </c>
    </row>
    <row r="103" spans="1:16" s="521" customFormat="1" ht="42" customHeight="1">
      <c r="A103" s="535" t="s">
        <v>7256</v>
      </c>
      <c r="B103" s="536" t="s">
        <v>7257</v>
      </c>
      <c r="C103" s="536" t="s">
        <v>7609</v>
      </c>
      <c r="D103" s="537" t="str">
        <f t="shared" si="5"/>
        <v>萩市瓦町49</v>
      </c>
      <c r="E103" s="537" t="s">
        <v>7258</v>
      </c>
      <c r="F103" s="538">
        <v>44105</v>
      </c>
      <c r="G103" s="539" t="s">
        <v>7259</v>
      </c>
      <c r="H103" s="540"/>
      <c r="I103" s="541" t="s">
        <v>439</v>
      </c>
      <c r="J103" s="542" t="s">
        <v>35</v>
      </c>
      <c r="K103" s="542" t="s">
        <v>36</v>
      </c>
      <c r="L103" s="543" t="s">
        <v>7260</v>
      </c>
      <c r="M103" s="543" t="s">
        <v>7261</v>
      </c>
      <c r="N103" s="544" t="str">
        <f t="shared" si="6"/>
        <v>（私立）</v>
      </c>
      <c r="O103" s="545" t="s">
        <v>3561</v>
      </c>
    </row>
    <row r="104" spans="1:16" s="521" customFormat="1" ht="42" customHeight="1">
      <c r="A104" s="535" t="s">
        <v>8658</v>
      </c>
      <c r="B104" s="536" t="s">
        <v>8659</v>
      </c>
      <c r="C104" s="536" t="s">
        <v>8660</v>
      </c>
      <c r="D104" s="537" t="s">
        <v>8661</v>
      </c>
      <c r="E104" s="537" t="s">
        <v>5044</v>
      </c>
      <c r="F104" s="538">
        <v>45078</v>
      </c>
      <c r="G104" s="539" t="s">
        <v>8662</v>
      </c>
      <c r="H104" s="540"/>
      <c r="I104" s="541" t="s">
        <v>439</v>
      </c>
      <c r="J104" s="542" t="s">
        <v>35</v>
      </c>
      <c r="K104" s="542" t="s">
        <v>36</v>
      </c>
      <c r="L104" s="543" t="s">
        <v>8974</v>
      </c>
      <c r="M104" s="543" t="s">
        <v>8975</v>
      </c>
      <c r="N104" s="544" t="str">
        <f t="shared" si="6"/>
        <v>（私立）</v>
      </c>
      <c r="O104" s="545" t="s">
        <v>3561</v>
      </c>
    </row>
    <row r="105" spans="1:16" s="521" customFormat="1" ht="42" customHeight="1">
      <c r="A105" s="535" t="s">
        <v>350</v>
      </c>
      <c r="B105" s="536" t="s">
        <v>5684</v>
      </c>
      <c r="C105" s="536" t="s">
        <v>8663</v>
      </c>
      <c r="D105" s="537" t="str">
        <f t="shared" si="5"/>
        <v>防府市戎町2-5-1</v>
      </c>
      <c r="E105" s="537" t="s">
        <v>1207</v>
      </c>
      <c r="F105" s="538">
        <v>36617</v>
      </c>
      <c r="G105" s="539" t="s">
        <v>2331</v>
      </c>
      <c r="H105" s="540"/>
      <c r="I105" s="541" t="s">
        <v>439</v>
      </c>
      <c r="J105" s="542" t="s">
        <v>230</v>
      </c>
      <c r="K105" s="542" t="s">
        <v>231</v>
      </c>
      <c r="L105" s="543" t="s">
        <v>2265</v>
      </c>
      <c r="M105" s="543" t="s">
        <v>351</v>
      </c>
      <c r="N105" s="544" t="str">
        <f t="shared" si="6"/>
        <v>（私立）</v>
      </c>
      <c r="O105" s="545" t="s">
        <v>3561</v>
      </c>
    </row>
    <row r="106" spans="1:16" s="521" customFormat="1" ht="42" customHeight="1">
      <c r="A106" s="535" t="s">
        <v>266</v>
      </c>
      <c r="B106" s="536" t="s">
        <v>5690</v>
      </c>
      <c r="C106" s="536" t="s">
        <v>5932</v>
      </c>
      <c r="D106" s="537" t="str">
        <f t="shared" si="5"/>
        <v>防府市新田775-1</v>
      </c>
      <c r="E106" s="537" t="s">
        <v>994</v>
      </c>
      <c r="F106" s="538">
        <v>36617</v>
      </c>
      <c r="G106" s="539" t="s">
        <v>2332</v>
      </c>
      <c r="H106" s="540" t="s">
        <v>8976</v>
      </c>
      <c r="I106" s="541" t="s">
        <v>439</v>
      </c>
      <c r="J106" s="542" t="s">
        <v>230</v>
      </c>
      <c r="K106" s="542" t="s">
        <v>231</v>
      </c>
      <c r="L106" s="543" t="s">
        <v>268</v>
      </c>
      <c r="M106" s="543" t="s">
        <v>267</v>
      </c>
      <c r="N106" s="544" t="str">
        <f t="shared" si="6"/>
        <v>（私立）</v>
      </c>
      <c r="O106" s="545" t="s">
        <v>3561</v>
      </c>
    </row>
    <row r="107" spans="1:16" s="521" customFormat="1" ht="42" customHeight="1">
      <c r="A107" s="535" t="s">
        <v>352</v>
      </c>
      <c r="B107" s="536" t="s">
        <v>3563</v>
      </c>
      <c r="C107" s="536" t="s">
        <v>798</v>
      </c>
      <c r="D107" s="537" t="str">
        <f t="shared" si="5"/>
        <v>防府市三田尻1-1-24</v>
      </c>
      <c r="E107" s="537" t="s">
        <v>1200</v>
      </c>
      <c r="F107" s="538">
        <v>36617</v>
      </c>
      <c r="G107" s="539" t="s">
        <v>2333</v>
      </c>
      <c r="H107" s="540"/>
      <c r="I107" s="541" t="s">
        <v>439</v>
      </c>
      <c r="J107" s="542" t="s">
        <v>230</v>
      </c>
      <c r="K107" s="542" t="s">
        <v>231</v>
      </c>
      <c r="L107" s="543" t="s">
        <v>263</v>
      </c>
      <c r="M107" s="543" t="s">
        <v>353</v>
      </c>
      <c r="N107" s="544" t="str">
        <f t="shared" si="6"/>
        <v>（私立）</v>
      </c>
      <c r="O107" s="545" t="s">
        <v>3561</v>
      </c>
    </row>
    <row r="108" spans="1:16" s="521" customFormat="1" ht="42" customHeight="1">
      <c r="A108" s="535" t="s">
        <v>264</v>
      </c>
      <c r="B108" s="536" t="s">
        <v>3558</v>
      </c>
      <c r="C108" s="536" t="s">
        <v>7262</v>
      </c>
      <c r="D108" s="537" t="str">
        <f t="shared" si="5"/>
        <v>防府市台道1634-1</v>
      </c>
      <c r="E108" s="537" t="s">
        <v>990</v>
      </c>
      <c r="F108" s="538">
        <v>36617</v>
      </c>
      <c r="G108" s="539" t="s">
        <v>2334</v>
      </c>
      <c r="H108" s="540"/>
      <c r="I108" s="541" t="s">
        <v>439</v>
      </c>
      <c r="J108" s="542" t="s">
        <v>230</v>
      </c>
      <c r="K108" s="542" t="s">
        <v>231</v>
      </c>
      <c r="L108" s="543" t="s">
        <v>232</v>
      </c>
      <c r="M108" s="543" t="s">
        <v>265</v>
      </c>
      <c r="N108" s="544" t="str">
        <f t="shared" si="6"/>
        <v>（私立）</v>
      </c>
      <c r="O108" s="545" t="s">
        <v>3561</v>
      </c>
    </row>
    <row r="109" spans="1:16" s="521" customFormat="1" ht="42" customHeight="1">
      <c r="A109" s="535" t="s">
        <v>271</v>
      </c>
      <c r="B109" s="536" t="s">
        <v>903</v>
      </c>
      <c r="C109" s="536" t="s">
        <v>7263</v>
      </c>
      <c r="D109" s="537" t="str">
        <f t="shared" si="5"/>
        <v>防府市上右田2686</v>
      </c>
      <c r="E109" s="537" t="s">
        <v>992</v>
      </c>
      <c r="F109" s="538">
        <v>36617</v>
      </c>
      <c r="G109" s="539" t="s">
        <v>2335</v>
      </c>
      <c r="H109" s="540"/>
      <c r="I109" s="541" t="s">
        <v>439</v>
      </c>
      <c r="J109" s="542" t="s">
        <v>230</v>
      </c>
      <c r="K109" s="542" t="s">
        <v>231</v>
      </c>
      <c r="L109" s="543" t="s">
        <v>273</v>
      </c>
      <c r="M109" s="543" t="s">
        <v>272</v>
      </c>
      <c r="N109" s="544" t="str">
        <f t="shared" si="6"/>
        <v>（私立）</v>
      </c>
      <c r="O109" s="545" t="s">
        <v>4132</v>
      </c>
      <c r="P109" s="522"/>
    </row>
    <row r="110" spans="1:16" s="521" customFormat="1" ht="42" customHeight="1">
      <c r="A110" s="535" t="s">
        <v>269</v>
      </c>
      <c r="B110" s="536" t="s">
        <v>5931</v>
      </c>
      <c r="C110" s="536" t="s">
        <v>8664</v>
      </c>
      <c r="D110" s="537" t="str">
        <f t="shared" si="5"/>
        <v>防府市東松崎町4-29</v>
      </c>
      <c r="E110" s="537" t="s">
        <v>5930</v>
      </c>
      <c r="F110" s="538">
        <v>37043</v>
      </c>
      <c r="G110" s="539" t="s">
        <v>2336</v>
      </c>
      <c r="H110" s="540"/>
      <c r="I110" s="541" t="s">
        <v>439</v>
      </c>
      <c r="J110" s="542" t="s">
        <v>230</v>
      </c>
      <c r="K110" s="542" t="s">
        <v>231</v>
      </c>
      <c r="L110" s="543" t="s">
        <v>5929</v>
      </c>
      <c r="M110" s="543" t="s">
        <v>270</v>
      </c>
      <c r="N110" s="544" t="str">
        <f t="shared" si="6"/>
        <v>（私立）</v>
      </c>
      <c r="O110" s="545" t="s">
        <v>3561</v>
      </c>
    </row>
    <row r="111" spans="1:16" s="521" customFormat="1" ht="42" customHeight="1">
      <c r="A111" s="535" t="s">
        <v>348</v>
      </c>
      <c r="B111" s="536" t="s">
        <v>6724</v>
      </c>
      <c r="C111" s="536" t="s">
        <v>7610</v>
      </c>
      <c r="D111" s="537" t="str">
        <f t="shared" si="5"/>
        <v>防府市佐野152-1</v>
      </c>
      <c r="E111" s="537" t="s">
        <v>1056</v>
      </c>
      <c r="F111" s="538">
        <v>38200</v>
      </c>
      <c r="G111" s="539" t="s">
        <v>2337</v>
      </c>
      <c r="H111" s="540"/>
      <c r="I111" s="541" t="s">
        <v>439</v>
      </c>
      <c r="J111" s="542" t="s">
        <v>230</v>
      </c>
      <c r="K111" s="542" t="s">
        <v>231</v>
      </c>
      <c r="L111" s="543" t="s">
        <v>1391</v>
      </c>
      <c r="M111" s="543" t="s">
        <v>192</v>
      </c>
      <c r="N111" s="544" t="str">
        <f t="shared" si="6"/>
        <v>（私立）</v>
      </c>
      <c r="O111" s="545" t="s">
        <v>9</v>
      </c>
    </row>
    <row r="112" spans="1:16" s="521" customFormat="1" ht="42" customHeight="1">
      <c r="A112" s="535" t="s">
        <v>349</v>
      </c>
      <c r="B112" s="536" t="s">
        <v>8665</v>
      </c>
      <c r="C112" s="536" t="s">
        <v>1101</v>
      </c>
      <c r="D112" s="537" t="str">
        <f t="shared" si="5"/>
        <v>防府市国衙5-9-27</v>
      </c>
      <c r="E112" s="537" t="s">
        <v>1096</v>
      </c>
      <c r="F112" s="538">
        <v>38534</v>
      </c>
      <c r="G112" s="539" t="s">
        <v>2338</v>
      </c>
      <c r="H112" s="540"/>
      <c r="I112" s="541" t="s">
        <v>439</v>
      </c>
      <c r="J112" s="542" t="s">
        <v>230</v>
      </c>
      <c r="K112" s="542" t="s">
        <v>231</v>
      </c>
      <c r="L112" s="543" t="s">
        <v>1799</v>
      </c>
      <c r="M112" s="543" t="s">
        <v>191</v>
      </c>
      <c r="N112" s="544" t="str">
        <f t="shared" si="6"/>
        <v>（私立）</v>
      </c>
      <c r="O112" s="545" t="s">
        <v>3561</v>
      </c>
    </row>
    <row r="113" spans="1:15" s="521" customFormat="1" ht="42" customHeight="1">
      <c r="A113" s="535" t="s">
        <v>5928</v>
      </c>
      <c r="B113" s="536" t="s">
        <v>648</v>
      </c>
      <c r="C113" s="536" t="s">
        <v>8199</v>
      </c>
      <c r="D113" s="537" t="str">
        <f t="shared" si="5"/>
        <v>防府市栄町1-6-1　KSﾋﾞﾙ4F</v>
      </c>
      <c r="E113" s="537" t="s">
        <v>1475</v>
      </c>
      <c r="F113" s="538">
        <v>40513</v>
      </c>
      <c r="G113" s="539" t="s">
        <v>2339</v>
      </c>
      <c r="H113" s="540"/>
      <c r="I113" s="541" t="s">
        <v>439</v>
      </c>
      <c r="J113" s="542" t="s">
        <v>230</v>
      </c>
      <c r="K113" s="542" t="s">
        <v>231</v>
      </c>
      <c r="L113" s="543" t="s">
        <v>239</v>
      </c>
      <c r="M113" s="543" t="s">
        <v>428</v>
      </c>
      <c r="N113" s="544" t="str">
        <f t="shared" si="6"/>
        <v>（私立）</v>
      </c>
      <c r="O113" s="545" t="s">
        <v>3561</v>
      </c>
    </row>
    <row r="114" spans="1:15" s="521" customFormat="1" ht="42" customHeight="1">
      <c r="A114" s="535" t="s">
        <v>904</v>
      </c>
      <c r="B114" s="536" t="s">
        <v>905</v>
      </c>
      <c r="C114" s="536" t="s">
        <v>8200</v>
      </c>
      <c r="D114" s="537" t="str">
        <f t="shared" si="5"/>
        <v>防府市沖今宿1-18-20</v>
      </c>
      <c r="E114" s="537" t="s">
        <v>1209</v>
      </c>
      <c r="F114" s="538">
        <v>41306</v>
      </c>
      <c r="G114" s="539" t="s">
        <v>1958</v>
      </c>
      <c r="H114" s="540"/>
      <c r="I114" s="541" t="s">
        <v>439</v>
      </c>
      <c r="J114" s="542" t="s">
        <v>230</v>
      </c>
      <c r="K114" s="542" t="s">
        <v>231</v>
      </c>
      <c r="L114" s="543" t="s">
        <v>906</v>
      </c>
      <c r="M114" s="543" t="s">
        <v>7264</v>
      </c>
      <c r="N114" s="544" t="str">
        <f t="shared" si="6"/>
        <v>（私立）</v>
      </c>
      <c r="O114" s="545" t="s">
        <v>3561</v>
      </c>
    </row>
    <row r="115" spans="1:15" s="521" customFormat="1" ht="42" customHeight="1">
      <c r="A115" s="535" t="s">
        <v>907</v>
      </c>
      <c r="B115" s="536" t="s">
        <v>908</v>
      </c>
      <c r="C115" s="536" t="s">
        <v>8201</v>
      </c>
      <c r="D115" s="537" t="str">
        <f>K115&amp;L115</f>
        <v>防府市田島1460-4</v>
      </c>
      <c r="E115" s="537" t="s">
        <v>1202</v>
      </c>
      <c r="F115" s="538">
        <v>41395</v>
      </c>
      <c r="G115" s="539" t="s">
        <v>1969</v>
      </c>
      <c r="H115" s="540"/>
      <c r="I115" s="541" t="s">
        <v>439</v>
      </c>
      <c r="J115" s="542" t="s">
        <v>230</v>
      </c>
      <c r="K115" s="542" t="s">
        <v>231</v>
      </c>
      <c r="L115" s="543" t="s">
        <v>909</v>
      </c>
      <c r="M115" s="543" t="s">
        <v>7265</v>
      </c>
      <c r="N115" s="544" t="str">
        <f t="shared" si="6"/>
        <v>（私立）</v>
      </c>
      <c r="O115" s="545" t="s">
        <v>3561</v>
      </c>
    </row>
    <row r="116" spans="1:15" s="521" customFormat="1" ht="42" customHeight="1">
      <c r="A116" s="535" t="s">
        <v>2572</v>
      </c>
      <c r="B116" s="536" t="s">
        <v>2573</v>
      </c>
      <c r="C116" s="536" t="s">
        <v>3304</v>
      </c>
      <c r="D116" s="537" t="str">
        <f t="shared" si="5"/>
        <v>防府市警固町1-6-42</v>
      </c>
      <c r="E116" s="537" t="s">
        <v>5927</v>
      </c>
      <c r="F116" s="538">
        <v>41487</v>
      </c>
      <c r="G116" s="539" t="s">
        <v>5926</v>
      </c>
      <c r="H116" s="540"/>
      <c r="I116" s="541" t="s">
        <v>439</v>
      </c>
      <c r="J116" s="542" t="s">
        <v>230</v>
      </c>
      <c r="K116" s="542" t="s">
        <v>231</v>
      </c>
      <c r="L116" s="543" t="s">
        <v>3093</v>
      </c>
      <c r="M116" s="543" t="s">
        <v>5925</v>
      </c>
      <c r="N116" s="553" t="s">
        <v>236</v>
      </c>
      <c r="O116" s="545" t="s">
        <v>527</v>
      </c>
    </row>
    <row r="117" spans="1:15" s="521" customFormat="1" ht="42" customHeight="1">
      <c r="A117" s="535" t="s">
        <v>2574</v>
      </c>
      <c r="B117" s="536" t="s">
        <v>2575</v>
      </c>
      <c r="C117" s="536" t="s">
        <v>7266</v>
      </c>
      <c r="D117" s="537" t="str">
        <f t="shared" si="5"/>
        <v>防府市岸津2-24-20</v>
      </c>
      <c r="E117" s="537" t="s">
        <v>4167</v>
      </c>
      <c r="F117" s="538">
        <v>41487</v>
      </c>
      <c r="G117" s="539" t="s">
        <v>7267</v>
      </c>
      <c r="H117" s="540"/>
      <c r="I117" s="541" t="s">
        <v>439</v>
      </c>
      <c r="J117" s="542" t="s">
        <v>1516</v>
      </c>
      <c r="K117" s="542" t="s">
        <v>231</v>
      </c>
      <c r="L117" s="543" t="s">
        <v>2576</v>
      </c>
      <c r="M117" s="543" t="s">
        <v>2577</v>
      </c>
      <c r="N117" s="553" t="s">
        <v>236</v>
      </c>
      <c r="O117" s="545" t="s">
        <v>525</v>
      </c>
    </row>
    <row r="118" spans="1:15" s="521" customFormat="1" ht="42" customHeight="1">
      <c r="A118" s="535" t="s">
        <v>3384</v>
      </c>
      <c r="B118" s="536" t="s">
        <v>3385</v>
      </c>
      <c r="C118" s="536" t="s">
        <v>8666</v>
      </c>
      <c r="D118" s="537" t="str">
        <f t="shared" si="5"/>
        <v>防府市下右田350-3</v>
      </c>
      <c r="E118" s="537" t="s">
        <v>5924</v>
      </c>
      <c r="F118" s="538">
        <v>42887</v>
      </c>
      <c r="G118" s="539" t="s">
        <v>5923</v>
      </c>
      <c r="H118" s="540"/>
      <c r="I118" s="541" t="s">
        <v>439</v>
      </c>
      <c r="J118" s="542" t="s">
        <v>1516</v>
      </c>
      <c r="K118" s="542" t="s">
        <v>231</v>
      </c>
      <c r="L118" s="543" t="s">
        <v>3386</v>
      </c>
      <c r="M118" s="543" t="s">
        <v>5922</v>
      </c>
      <c r="N118" s="553" t="str">
        <f t="shared" ref="N118:N132" si="7">IF(O118="","",IF(OR(O118="国",O118="県",O118="市町",O118="組合その他"),"（公立）","（私立）"))</f>
        <v>（私立）</v>
      </c>
      <c r="O118" s="545" t="s">
        <v>527</v>
      </c>
    </row>
    <row r="119" spans="1:15" s="521" customFormat="1" ht="42" customHeight="1">
      <c r="A119" s="535" t="s">
        <v>3387</v>
      </c>
      <c r="B119" s="536" t="s">
        <v>3388</v>
      </c>
      <c r="C119" s="536" t="s">
        <v>8202</v>
      </c>
      <c r="D119" s="537" t="str">
        <f t="shared" si="5"/>
        <v>防府市新田818-1</v>
      </c>
      <c r="E119" s="537" t="s">
        <v>5921</v>
      </c>
      <c r="F119" s="538">
        <v>42917</v>
      </c>
      <c r="G119" s="539" t="s">
        <v>5920</v>
      </c>
      <c r="H119" s="540"/>
      <c r="I119" s="541" t="s">
        <v>439</v>
      </c>
      <c r="J119" s="542" t="s">
        <v>1516</v>
      </c>
      <c r="K119" s="542" t="s">
        <v>231</v>
      </c>
      <c r="L119" s="543" t="s">
        <v>3389</v>
      </c>
      <c r="M119" s="543" t="s">
        <v>5919</v>
      </c>
      <c r="N119" s="553" t="str">
        <f t="shared" si="7"/>
        <v>（私立）</v>
      </c>
      <c r="O119" s="545" t="s">
        <v>527</v>
      </c>
    </row>
    <row r="120" spans="1:15" s="521" customFormat="1" ht="42" customHeight="1">
      <c r="A120" s="535" t="s">
        <v>7268</v>
      </c>
      <c r="B120" s="536" t="s">
        <v>7269</v>
      </c>
      <c r="C120" s="536" t="s">
        <v>8203</v>
      </c>
      <c r="D120" s="537" t="str">
        <f t="shared" si="5"/>
        <v>防府市田島1943-4</v>
      </c>
      <c r="E120" s="537" t="s">
        <v>1202</v>
      </c>
      <c r="F120" s="538">
        <v>42979</v>
      </c>
      <c r="G120" s="539" t="s">
        <v>7270</v>
      </c>
      <c r="H120" s="540" t="s">
        <v>7271</v>
      </c>
      <c r="I120" s="541" t="s">
        <v>439</v>
      </c>
      <c r="J120" s="542" t="s">
        <v>1516</v>
      </c>
      <c r="K120" s="542" t="s">
        <v>231</v>
      </c>
      <c r="L120" s="543" t="s">
        <v>7272</v>
      </c>
      <c r="M120" s="543" t="s">
        <v>7273</v>
      </c>
      <c r="N120" s="553" t="str">
        <f t="shared" si="7"/>
        <v>（私立）</v>
      </c>
      <c r="O120" s="545" t="s">
        <v>527</v>
      </c>
    </row>
    <row r="121" spans="1:15" s="521" customFormat="1" ht="42" customHeight="1">
      <c r="A121" s="535" t="s">
        <v>3856</v>
      </c>
      <c r="B121" s="536" t="s">
        <v>8667</v>
      </c>
      <c r="C121" s="536" t="s">
        <v>3857</v>
      </c>
      <c r="D121" s="537" t="str">
        <f t="shared" si="5"/>
        <v>防府市浜方198－104</v>
      </c>
      <c r="E121" s="537" t="s">
        <v>7967</v>
      </c>
      <c r="F121" s="538">
        <v>43556</v>
      </c>
      <c r="G121" s="539" t="s">
        <v>8668</v>
      </c>
      <c r="H121" s="540"/>
      <c r="I121" s="541" t="s">
        <v>439</v>
      </c>
      <c r="J121" s="542" t="s">
        <v>1516</v>
      </c>
      <c r="K121" s="542" t="s">
        <v>231</v>
      </c>
      <c r="L121" s="543" t="s">
        <v>8204</v>
      </c>
      <c r="M121" s="543" t="s">
        <v>5918</v>
      </c>
      <c r="N121" s="553" t="str">
        <f t="shared" si="7"/>
        <v>（私立）</v>
      </c>
      <c r="O121" s="545" t="s">
        <v>527</v>
      </c>
    </row>
    <row r="122" spans="1:15" s="521" customFormat="1" ht="42" customHeight="1">
      <c r="A122" s="535" t="s">
        <v>5917</v>
      </c>
      <c r="B122" s="536" t="s">
        <v>5916</v>
      </c>
      <c r="C122" s="536" t="s">
        <v>5915</v>
      </c>
      <c r="D122" s="537" t="str">
        <f t="shared" si="5"/>
        <v>防府市国分寺町5-29</v>
      </c>
      <c r="E122" s="537" t="s">
        <v>5914</v>
      </c>
      <c r="F122" s="538">
        <v>43617</v>
      </c>
      <c r="G122" s="539" t="s">
        <v>5913</v>
      </c>
      <c r="H122" s="540"/>
      <c r="I122" s="541" t="s">
        <v>439</v>
      </c>
      <c r="J122" s="542" t="s">
        <v>1516</v>
      </c>
      <c r="K122" s="542" t="s">
        <v>231</v>
      </c>
      <c r="L122" s="543" t="s">
        <v>5912</v>
      </c>
      <c r="M122" s="543" t="s">
        <v>5911</v>
      </c>
      <c r="N122" s="553" t="str">
        <f t="shared" si="7"/>
        <v>（私立）</v>
      </c>
      <c r="O122" s="545" t="s">
        <v>527</v>
      </c>
    </row>
    <row r="123" spans="1:15" s="521" customFormat="1" ht="42" customHeight="1">
      <c r="A123" s="535" t="s">
        <v>7274</v>
      </c>
      <c r="B123" s="536" t="s">
        <v>7275</v>
      </c>
      <c r="C123" s="536" t="s">
        <v>7276</v>
      </c>
      <c r="D123" s="537" t="str">
        <f t="shared" si="5"/>
        <v>防府市伊佐江1039-1</v>
      </c>
      <c r="E123" s="537" t="s">
        <v>7277</v>
      </c>
      <c r="F123" s="538">
        <v>44287</v>
      </c>
      <c r="G123" s="539" t="s">
        <v>7278</v>
      </c>
      <c r="H123" s="540"/>
      <c r="I123" s="541" t="s">
        <v>439</v>
      </c>
      <c r="J123" s="542" t="s">
        <v>1516</v>
      </c>
      <c r="K123" s="542" t="s">
        <v>231</v>
      </c>
      <c r="L123" s="543" t="s">
        <v>7279</v>
      </c>
      <c r="M123" s="543" t="s">
        <v>7280</v>
      </c>
      <c r="N123" s="553" t="s">
        <v>236</v>
      </c>
      <c r="O123" s="545" t="s">
        <v>525</v>
      </c>
    </row>
    <row r="124" spans="1:15" s="521" customFormat="1" ht="42" customHeight="1">
      <c r="A124" s="535" t="s">
        <v>8669</v>
      </c>
      <c r="B124" s="536" t="s">
        <v>2655</v>
      </c>
      <c r="C124" s="536" t="s">
        <v>8670</v>
      </c>
      <c r="D124" s="537" t="s">
        <v>8671</v>
      </c>
      <c r="E124" s="537" t="s">
        <v>8672</v>
      </c>
      <c r="F124" s="538">
        <v>45108</v>
      </c>
      <c r="G124" s="539" t="s">
        <v>8673</v>
      </c>
      <c r="H124" s="540"/>
      <c r="I124" s="541" t="s">
        <v>439</v>
      </c>
      <c r="J124" s="542" t="s">
        <v>1516</v>
      </c>
      <c r="K124" s="542" t="s">
        <v>231</v>
      </c>
      <c r="L124" s="543" t="s">
        <v>8977</v>
      </c>
      <c r="M124" s="543" t="s">
        <v>8978</v>
      </c>
      <c r="N124" s="553" t="s">
        <v>236</v>
      </c>
      <c r="O124" s="545" t="s">
        <v>525</v>
      </c>
    </row>
    <row r="125" spans="1:15" s="521" customFormat="1" ht="42" customHeight="1">
      <c r="A125" s="535" t="s">
        <v>8674</v>
      </c>
      <c r="B125" s="536" t="s">
        <v>8675</v>
      </c>
      <c r="C125" s="536" t="s">
        <v>8676</v>
      </c>
      <c r="D125" s="537" t="s">
        <v>8677</v>
      </c>
      <c r="E125" s="537" t="s">
        <v>8678</v>
      </c>
      <c r="F125" s="538">
        <v>45383</v>
      </c>
      <c r="G125" s="539" t="s">
        <v>8679</v>
      </c>
      <c r="H125" s="540"/>
      <c r="I125" s="541" t="s">
        <v>439</v>
      </c>
      <c r="J125" s="542" t="s">
        <v>230</v>
      </c>
      <c r="K125" s="542" t="s">
        <v>231</v>
      </c>
      <c r="L125" s="543" t="s">
        <v>8979</v>
      </c>
      <c r="M125" s="543" t="s">
        <v>8980</v>
      </c>
      <c r="N125" s="553" t="str">
        <f t="shared" ref="N125" si="8">IF(O125="","",IF(OR(O125="国",O125="県",O125="市町",O125="組合その他"),"（公立）","（私立）"))</f>
        <v>（私立）</v>
      </c>
      <c r="O125" s="545" t="s">
        <v>527</v>
      </c>
    </row>
    <row r="126" spans="1:15" s="521" customFormat="1" ht="42" customHeight="1">
      <c r="A126" s="535" t="s">
        <v>383</v>
      </c>
      <c r="B126" s="536" t="s">
        <v>649</v>
      </c>
      <c r="C126" s="536" t="s">
        <v>1480</v>
      </c>
      <c r="D126" s="537" t="str">
        <f t="shared" si="5"/>
        <v>下松市生野屋南1-10-1</v>
      </c>
      <c r="E126" s="537" t="s">
        <v>998</v>
      </c>
      <c r="F126" s="538">
        <v>36617</v>
      </c>
      <c r="G126" s="539" t="s">
        <v>2340</v>
      </c>
      <c r="H126" s="540"/>
      <c r="I126" s="541" t="s">
        <v>439</v>
      </c>
      <c r="J126" s="542" t="s">
        <v>443</v>
      </c>
      <c r="K126" s="542" t="s">
        <v>444</v>
      </c>
      <c r="L126" s="543" t="s">
        <v>384</v>
      </c>
      <c r="M126" s="543" t="s">
        <v>5910</v>
      </c>
      <c r="N126" s="544" t="str">
        <f t="shared" si="7"/>
        <v>（私立）</v>
      </c>
      <c r="O126" s="545" t="s">
        <v>3561</v>
      </c>
    </row>
    <row r="127" spans="1:15" s="521" customFormat="1" ht="42" customHeight="1">
      <c r="A127" s="587" t="s">
        <v>8205</v>
      </c>
      <c r="B127" s="536" t="s">
        <v>8206</v>
      </c>
      <c r="C127" s="536" t="s">
        <v>8680</v>
      </c>
      <c r="D127" s="537" t="str">
        <f t="shared" si="5"/>
        <v>下松市藤光町1－10－31</v>
      </c>
      <c r="E127" s="537" t="s">
        <v>7473</v>
      </c>
      <c r="F127" s="538">
        <v>44835</v>
      </c>
      <c r="G127" s="539" t="s">
        <v>8681</v>
      </c>
      <c r="H127" s="540"/>
      <c r="I127" s="541" t="s">
        <v>439</v>
      </c>
      <c r="J127" s="542" t="s">
        <v>443</v>
      </c>
      <c r="K127" s="542" t="s">
        <v>444</v>
      </c>
      <c r="L127" s="543" t="s">
        <v>8207</v>
      </c>
      <c r="M127" s="543" t="s">
        <v>8208</v>
      </c>
      <c r="N127" s="544" t="str">
        <f t="shared" si="7"/>
        <v>（私立）</v>
      </c>
      <c r="O127" s="545" t="s">
        <v>3561</v>
      </c>
    </row>
    <row r="128" spans="1:15" s="521" customFormat="1" ht="42" customHeight="1">
      <c r="A128" s="587" t="s">
        <v>8682</v>
      </c>
      <c r="B128" s="536" t="s">
        <v>8683</v>
      </c>
      <c r="C128" s="536" t="s">
        <v>8684</v>
      </c>
      <c r="D128" s="537" t="s">
        <v>8685</v>
      </c>
      <c r="E128" s="537" t="s">
        <v>8686</v>
      </c>
      <c r="F128" s="538">
        <v>45231</v>
      </c>
      <c r="G128" s="539" t="s">
        <v>8687</v>
      </c>
      <c r="H128" s="540"/>
      <c r="I128" s="541" t="s">
        <v>439</v>
      </c>
      <c r="J128" s="542" t="s">
        <v>443</v>
      </c>
      <c r="K128" s="542" t="s">
        <v>444</v>
      </c>
      <c r="L128" s="543" t="s">
        <v>8981</v>
      </c>
      <c r="M128" s="543" t="s">
        <v>8982</v>
      </c>
      <c r="N128" s="544" t="str">
        <f t="shared" si="7"/>
        <v>（私立）</v>
      </c>
      <c r="O128" s="545" t="s">
        <v>3561</v>
      </c>
    </row>
    <row r="129" spans="1:15" s="521" customFormat="1" ht="42" customHeight="1">
      <c r="A129" s="535" t="s">
        <v>251</v>
      </c>
      <c r="B129" s="536" t="s">
        <v>5909</v>
      </c>
      <c r="C129" s="536" t="s">
        <v>8209</v>
      </c>
      <c r="D129" s="537" t="str">
        <f t="shared" si="5"/>
        <v>岩国市錦見7-16-1</v>
      </c>
      <c r="E129" s="537" t="s">
        <v>1007</v>
      </c>
      <c r="F129" s="538">
        <v>36617</v>
      </c>
      <c r="G129" s="539" t="s">
        <v>2341</v>
      </c>
      <c r="H129" s="540"/>
      <c r="I129" s="541" t="s">
        <v>439</v>
      </c>
      <c r="J129" s="542" t="s">
        <v>445</v>
      </c>
      <c r="K129" s="542" t="s">
        <v>446</v>
      </c>
      <c r="L129" s="543" t="s">
        <v>385</v>
      </c>
      <c r="M129" s="543" t="s">
        <v>8210</v>
      </c>
      <c r="N129" s="544" t="str">
        <f t="shared" si="7"/>
        <v>（私立）</v>
      </c>
      <c r="O129" s="545" t="s">
        <v>3561</v>
      </c>
    </row>
    <row r="130" spans="1:15" s="521" customFormat="1" ht="42" customHeight="1">
      <c r="A130" s="535" t="s">
        <v>249</v>
      </c>
      <c r="B130" s="536" t="s">
        <v>5908</v>
      </c>
      <c r="C130" s="536" t="s">
        <v>3094</v>
      </c>
      <c r="D130" s="537" t="str">
        <f t="shared" si="5"/>
        <v>岩国市南岩国町2-77-23</v>
      </c>
      <c r="E130" s="537" t="s">
        <v>1080</v>
      </c>
      <c r="F130" s="538">
        <v>36617</v>
      </c>
      <c r="G130" s="539" t="s">
        <v>2342</v>
      </c>
      <c r="H130" s="540"/>
      <c r="I130" s="541" t="s">
        <v>439</v>
      </c>
      <c r="J130" s="542" t="s">
        <v>445</v>
      </c>
      <c r="K130" s="542" t="s">
        <v>446</v>
      </c>
      <c r="L130" s="543" t="s">
        <v>5907</v>
      </c>
      <c r="M130" s="543" t="s">
        <v>250</v>
      </c>
      <c r="N130" s="544" t="str">
        <f t="shared" si="7"/>
        <v>（私立）</v>
      </c>
      <c r="O130" s="545" t="s">
        <v>3561</v>
      </c>
    </row>
    <row r="131" spans="1:15" s="521" customFormat="1" ht="42" customHeight="1">
      <c r="A131" s="535" t="s">
        <v>247</v>
      </c>
      <c r="B131" s="536" t="s">
        <v>4799</v>
      </c>
      <c r="C131" s="536" t="s">
        <v>5906</v>
      </c>
      <c r="D131" s="537" t="str">
        <f t="shared" si="5"/>
        <v>岩国市麻里布町3-5-5</v>
      </c>
      <c r="E131" s="537" t="s">
        <v>2687</v>
      </c>
      <c r="F131" s="538">
        <v>36617</v>
      </c>
      <c r="G131" s="539" t="s">
        <v>1992</v>
      </c>
      <c r="H131" s="540"/>
      <c r="I131" s="541" t="s">
        <v>439</v>
      </c>
      <c r="J131" s="542" t="s">
        <v>445</v>
      </c>
      <c r="K131" s="542" t="s">
        <v>446</v>
      </c>
      <c r="L131" s="543" t="s">
        <v>2597</v>
      </c>
      <c r="M131" s="543" t="s">
        <v>248</v>
      </c>
      <c r="N131" s="544" t="str">
        <f t="shared" si="7"/>
        <v>（私立）</v>
      </c>
      <c r="O131" s="545" t="s">
        <v>3561</v>
      </c>
    </row>
    <row r="132" spans="1:15" s="521" customFormat="1" ht="42" customHeight="1">
      <c r="A132" s="535" t="s">
        <v>118</v>
      </c>
      <c r="B132" s="536" t="s">
        <v>5905</v>
      </c>
      <c r="C132" s="536" t="s">
        <v>8688</v>
      </c>
      <c r="D132" s="537" t="str">
        <f t="shared" si="5"/>
        <v>岩国市周東町祖生5720-1</v>
      </c>
      <c r="E132" s="537" t="s">
        <v>5904</v>
      </c>
      <c r="F132" s="538">
        <v>38718</v>
      </c>
      <c r="G132" s="539" t="s">
        <v>5903</v>
      </c>
      <c r="H132" s="540"/>
      <c r="I132" s="541" t="s">
        <v>439</v>
      </c>
      <c r="J132" s="542" t="s">
        <v>445</v>
      </c>
      <c r="K132" s="542" t="s">
        <v>446</v>
      </c>
      <c r="L132" s="543" t="s">
        <v>5902</v>
      </c>
      <c r="M132" s="543" t="s">
        <v>5901</v>
      </c>
      <c r="N132" s="544" t="str">
        <f t="shared" si="7"/>
        <v>（私立）</v>
      </c>
      <c r="O132" s="545" t="s">
        <v>3561</v>
      </c>
    </row>
    <row r="133" spans="1:15" s="521" customFormat="1" ht="42" customHeight="1">
      <c r="A133" s="535" t="s">
        <v>7281</v>
      </c>
      <c r="B133" s="536" t="s">
        <v>7282</v>
      </c>
      <c r="C133" s="536" t="s">
        <v>7611</v>
      </c>
      <c r="D133" s="537" t="str">
        <f t="shared" si="5"/>
        <v>岩国市玖珂町4999-1</v>
      </c>
      <c r="E133" s="537" t="s">
        <v>6591</v>
      </c>
      <c r="F133" s="538">
        <v>42005</v>
      </c>
      <c r="G133" s="539" t="s">
        <v>7283</v>
      </c>
      <c r="H133" s="540"/>
      <c r="I133" s="593" t="s">
        <v>439</v>
      </c>
      <c r="J133" s="594" t="s">
        <v>445</v>
      </c>
      <c r="K133" s="594" t="s">
        <v>446</v>
      </c>
      <c r="L133" s="595" t="s">
        <v>7284</v>
      </c>
      <c r="M133" s="595" t="s">
        <v>2901</v>
      </c>
      <c r="N133" s="596" t="s">
        <v>236</v>
      </c>
      <c r="O133" s="597" t="s">
        <v>527</v>
      </c>
    </row>
    <row r="134" spans="1:15" s="521" customFormat="1" ht="42" customHeight="1">
      <c r="A134" s="535" t="s">
        <v>3390</v>
      </c>
      <c r="B134" s="536" t="s">
        <v>3391</v>
      </c>
      <c r="C134" s="536" t="s">
        <v>3858</v>
      </c>
      <c r="D134" s="537" t="str">
        <f t="shared" si="5"/>
        <v>岩国市牛野谷町1-5-25</v>
      </c>
      <c r="E134" s="537" t="s">
        <v>5900</v>
      </c>
      <c r="F134" s="538">
        <v>43009</v>
      </c>
      <c r="G134" s="539" t="s">
        <v>5899</v>
      </c>
      <c r="H134" s="540"/>
      <c r="I134" s="541" t="s">
        <v>439</v>
      </c>
      <c r="J134" s="542" t="s">
        <v>445</v>
      </c>
      <c r="K134" s="542" t="s">
        <v>446</v>
      </c>
      <c r="L134" s="543" t="s">
        <v>3392</v>
      </c>
      <c r="M134" s="543" t="s">
        <v>5898</v>
      </c>
      <c r="N134" s="544" t="str">
        <f t="shared" ref="N134:N143" si="9">IF(O134="","",IF(OR(O134="国",O134="県",O134="市町",O134="組合その他"),"（公立）","（私立）"))</f>
        <v>（私立）</v>
      </c>
      <c r="O134" s="545" t="s">
        <v>3561</v>
      </c>
    </row>
    <row r="135" spans="1:15" s="521" customFormat="1" ht="42" customHeight="1">
      <c r="A135" s="535" t="s">
        <v>3859</v>
      </c>
      <c r="B135" s="536" t="s">
        <v>5897</v>
      </c>
      <c r="C135" s="536" t="s">
        <v>8211</v>
      </c>
      <c r="D135" s="537" t="str">
        <f t="shared" si="5"/>
        <v>岩国市周東町下久原蔵本2580-2</v>
      </c>
      <c r="E135" s="537" t="s">
        <v>1098</v>
      </c>
      <c r="F135" s="538">
        <v>43497</v>
      </c>
      <c r="G135" s="539" t="s">
        <v>5896</v>
      </c>
      <c r="H135" s="540"/>
      <c r="I135" s="541" t="s">
        <v>439</v>
      </c>
      <c r="J135" s="542" t="s">
        <v>445</v>
      </c>
      <c r="K135" s="542" t="s">
        <v>446</v>
      </c>
      <c r="L135" s="543" t="s">
        <v>5895</v>
      </c>
      <c r="M135" s="543" t="s">
        <v>5894</v>
      </c>
      <c r="N135" s="544" t="str">
        <f t="shared" si="9"/>
        <v>（私立）</v>
      </c>
      <c r="O135" s="545" t="s">
        <v>3561</v>
      </c>
    </row>
    <row r="136" spans="1:15" s="521" customFormat="1" ht="42" customHeight="1">
      <c r="A136" s="535" t="s">
        <v>3860</v>
      </c>
      <c r="B136" s="536" t="s">
        <v>5893</v>
      </c>
      <c r="C136" s="536" t="s">
        <v>3861</v>
      </c>
      <c r="D136" s="537" t="str">
        <f t="shared" si="5"/>
        <v>岩国市元町2-2-16</v>
      </c>
      <c r="E136" s="537" t="s">
        <v>5892</v>
      </c>
      <c r="F136" s="538">
        <v>43556</v>
      </c>
      <c r="G136" s="539" t="s">
        <v>5891</v>
      </c>
      <c r="H136" s="540"/>
      <c r="I136" s="541" t="s">
        <v>439</v>
      </c>
      <c r="J136" s="542" t="s">
        <v>445</v>
      </c>
      <c r="K136" s="542" t="s">
        <v>446</v>
      </c>
      <c r="L136" s="543" t="s">
        <v>3862</v>
      </c>
      <c r="M136" s="543" t="s">
        <v>5890</v>
      </c>
      <c r="N136" s="544" t="str">
        <f t="shared" si="9"/>
        <v>（私立）</v>
      </c>
      <c r="O136" s="545" t="s">
        <v>3561</v>
      </c>
    </row>
    <row r="137" spans="1:15" s="521" customFormat="1" ht="42" customHeight="1">
      <c r="A137" s="535" t="s">
        <v>5889</v>
      </c>
      <c r="B137" s="536" t="s">
        <v>5888</v>
      </c>
      <c r="C137" s="536" t="s">
        <v>7612</v>
      </c>
      <c r="D137" s="537" t="str">
        <f t="shared" si="5"/>
        <v>岩国市室の木町3-6-12</v>
      </c>
      <c r="E137" s="537" t="s">
        <v>7285</v>
      </c>
      <c r="F137" s="538">
        <v>43678</v>
      </c>
      <c r="G137" s="539" t="s">
        <v>7286</v>
      </c>
      <c r="H137" s="540"/>
      <c r="I137" s="541" t="s">
        <v>439</v>
      </c>
      <c r="J137" s="542" t="s">
        <v>445</v>
      </c>
      <c r="K137" s="542" t="s">
        <v>446</v>
      </c>
      <c r="L137" s="543" t="s">
        <v>5887</v>
      </c>
      <c r="M137" s="543" t="s">
        <v>7287</v>
      </c>
      <c r="N137" s="544" t="str">
        <f t="shared" si="9"/>
        <v>（私立）</v>
      </c>
      <c r="O137" s="545" t="s">
        <v>4132</v>
      </c>
    </row>
    <row r="138" spans="1:15" s="521" customFormat="1" ht="42" customHeight="1">
      <c r="A138" s="535" t="s">
        <v>7288</v>
      </c>
      <c r="B138" s="536" t="s">
        <v>4840</v>
      </c>
      <c r="C138" s="536" t="s">
        <v>7289</v>
      </c>
      <c r="D138" s="537" t="str">
        <f t="shared" si="5"/>
        <v>岩国市南岩国1－13－23</v>
      </c>
      <c r="E138" s="537" t="s">
        <v>7290</v>
      </c>
      <c r="F138" s="538">
        <v>44287</v>
      </c>
      <c r="G138" s="539" t="s">
        <v>7291</v>
      </c>
      <c r="H138" s="540"/>
      <c r="I138" s="541" t="s">
        <v>439</v>
      </c>
      <c r="J138" s="542" t="s">
        <v>445</v>
      </c>
      <c r="K138" s="542" t="s">
        <v>446</v>
      </c>
      <c r="L138" s="543" t="s">
        <v>8983</v>
      </c>
      <c r="M138" s="543" t="s">
        <v>7292</v>
      </c>
      <c r="N138" s="544" t="str">
        <f t="shared" si="9"/>
        <v>（私立）</v>
      </c>
      <c r="O138" s="545" t="s">
        <v>527</v>
      </c>
    </row>
    <row r="139" spans="1:15" s="521" customFormat="1" ht="42" customHeight="1">
      <c r="A139" s="535" t="s">
        <v>7613</v>
      </c>
      <c r="B139" s="536" t="s">
        <v>225</v>
      </c>
      <c r="C139" s="536" t="s">
        <v>7614</v>
      </c>
      <c r="D139" s="537" t="str">
        <f t="shared" si="5"/>
        <v>岩国市美和町渋前1776</v>
      </c>
      <c r="E139" s="537" t="s">
        <v>7615</v>
      </c>
      <c r="F139" s="538">
        <v>44562</v>
      </c>
      <c r="G139" s="539" t="s">
        <v>7616</v>
      </c>
      <c r="H139" s="540"/>
      <c r="I139" s="541" t="s">
        <v>439</v>
      </c>
      <c r="J139" s="542" t="s">
        <v>445</v>
      </c>
      <c r="K139" s="542" t="s">
        <v>446</v>
      </c>
      <c r="L139" s="543" t="s">
        <v>8984</v>
      </c>
      <c r="M139" s="543" t="s">
        <v>8985</v>
      </c>
      <c r="N139" s="544" t="str">
        <f t="shared" si="9"/>
        <v>（公立）</v>
      </c>
      <c r="O139" s="545" t="s">
        <v>735</v>
      </c>
    </row>
    <row r="140" spans="1:15" s="521" customFormat="1" ht="42" customHeight="1">
      <c r="A140" s="587" t="s">
        <v>8212</v>
      </c>
      <c r="B140" s="536" t="s">
        <v>8213</v>
      </c>
      <c r="C140" s="536" t="s">
        <v>8214</v>
      </c>
      <c r="D140" s="537" t="str">
        <f t="shared" si="5"/>
        <v>岩国市麻里布町4－2－17</v>
      </c>
      <c r="E140" s="537" t="s">
        <v>2687</v>
      </c>
      <c r="F140" s="538">
        <v>45017</v>
      </c>
      <c r="G140" s="539" t="s">
        <v>8689</v>
      </c>
      <c r="H140" s="540"/>
      <c r="I140" s="541" t="s">
        <v>439</v>
      </c>
      <c r="J140" s="542" t="s">
        <v>445</v>
      </c>
      <c r="K140" s="542" t="s">
        <v>446</v>
      </c>
      <c r="L140" s="543" t="s">
        <v>8215</v>
      </c>
      <c r="M140" s="543" t="s">
        <v>8216</v>
      </c>
      <c r="N140" s="544" t="str">
        <f t="shared" si="9"/>
        <v>（私立）</v>
      </c>
      <c r="O140" s="545" t="s">
        <v>527</v>
      </c>
    </row>
    <row r="141" spans="1:15" s="521" customFormat="1" ht="42" customHeight="1">
      <c r="A141" s="587" t="s">
        <v>8690</v>
      </c>
      <c r="B141" s="536" t="s">
        <v>8691</v>
      </c>
      <c r="C141" s="536" t="s">
        <v>8692</v>
      </c>
      <c r="D141" s="537" t="s">
        <v>8693</v>
      </c>
      <c r="E141" s="537" t="s">
        <v>8694</v>
      </c>
      <c r="F141" s="538">
        <v>45200</v>
      </c>
      <c r="G141" s="539" t="s">
        <v>8695</v>
      </c>
      <c r="H141" s="540"/>
      <c r="I141" s="541" t="s">
        <v>439</v>
      </c>
      <c r="J141" s="542" t="s">
        <v>445</v>
      </c>
      <c r="K141" s="542" t="s">
        <v>446</v>
      </c>
      <c r="L141" s="543" t="s">
        <v>8986</v>
      </c>
      <c r="M141" s="543" t="s">
        <v>8987</v>
      </c>
      <c r="N141" s="544" t="str">
        <f t="shared" si="9"/>
        <v>（私立）</v>
      </c>
      <c r="O141" s="545" t="s">
        <v>527</v>
      </c>
    </row>
    <row r="142" spans="1:15" s="521" customFormat="1" ht="42" customHeight="1">
      <c r="A142" s="587" t="s">
        <v>8696</v>
      </c>
      <c r="B142" s="536" t="s">
        <v>8697</v>
      </c>
      <c r="C142" s="536" t="s">
        <v>8698</v>
      </c>
      <c r="D142" s="537" t="s">
        <v>8699</v>
      </c>
      <c r="E142" s="537" t="s">
        <v>8700</v>
      </c>
      <c r="F142" s="538">
        <v>45383</v>
      </c>
      <c r="G142" s="539" t="s">
        <v>8701</v>
      </c>
      <c r="H142" s="540"/>
      <c r="I142" s="541" t="s">
        <v>439</v>
      </c>
      <c r="J142" s="542" t="s">
        <v>445</v>
      </c>
      <c r="K142" s="542" t="s">
        <v>446</v>
      </c>
      <c r="L142" s="543" t="s">
        <v>8988</v>
      </c>
      <c r="M142" s="543" t="s">
        <v>8989</v>
      </c>
      <c r="N142" s="544" t="str">
        <f t="shared" si="9"/>
        <v>（私立）</v>
      </c>
      <c r="O142" s="545" t="s">
        <v>527</v>
      </c>
    </row>
    <row r="143" spans="1:15" s="521" customFormat="1" ht="42" customHeight="1">
      <c r="A143" s="535" t="s">
        <v>163</v>
      </c>
      <c r="B143" s="536" t="s">
        <v>2295</v>
      </c>
      <c r="C143" s="536" t="s">
        <v>2578</v>
      </c>
      <c r="D143" s="537" t="str">
        <f t="shared" si="5"/>
        <v>光市浅江5-4-22</v>
      </c>
      <c r="E143" s="537" t="s">
        <v>1233</v>
      </c>
      <c r="F143" s="538">
        <v>36617</v>
      </c>
      <c r="G143" s="539" t="s">
        <v>2343</v>
      </c>
      <c r="H143" s="540"/>
      <c r="I143" s="541" t="s">
        <v>439</v>
      </c>
      <c r="J143" s="542" t="s">
        <v>448</v>
      </c>
      <c r="K143" s="542" t="s">
        <v>449</v>
      </c>
      <c r="L143" s="543" t="s">
        <v>799</v>
      </c>
      <c r="M143" s="543" t="s">
        <v>164</v>
      </c>
      <c r="N143" s="544" t="str">
        <f t="shared" si="9"/>
        <v>（私立）</v>
      </c>
      <c r="O143" s="545" t="s">
        <v>4132</v>
      </c>
    </row>
    <row r="144" spans="1:15" s="521" customFormat="1" ht="42" customHeight="1">
      <c r="A144" s="535" t="s">
        <v>2902</v>
      </c>
      <c r="B144" s="536" t="s">
        <v>2903</v>
      </c>
      <c r="C144" s="536" t="s">
        <v>5886</v>
      </c>
      <c r="D144" s="537" t="str">
        <f t="shared" si="5"/>
        <v>光市光井4-31-12　フレグランス光101</v>
      </c>
      <c r="E144" s="537" t="s">
        <v>4061</v>
      </c>
      <c r="F144" s="538">
        <v>41913</v>
      </c>
      <c r="G144" s="539" t="s">
        <v>5885</v>
      </c>
      <c r="H144" s="540"/>
      <c r="I144" s="598" t="s">
        <v>439</v>
      </c>
      <c r="J144" s="599" t="s">
        <v>448</v>
      </c>
      <c r="K144" s="599" t="s">
        <v>449</v>
      </c>
      <c r="L144" s="600" t="s">
        <v>5884</v>
      </c>
      <c r="M144" s="600" t="s">
        <v>5883</v>
      </c>
      <c r="N144" s="596" t="s">
        <v>236</v>
      </c>
      <c r="O144" s="597" t="s">
        <v>527</v>
      </c>
    </row>
    <row r="145" spans="1:15" s="521" customFormat="1" ht="42" customHeight="1">
      <c r="A145" s="535" t="s">
        <v>3095</v>
      </c>
      <c r="B145" s="536" t="s">
        <v>3096</v>
      </c>
      <c r="C145" s="536" t="s">
        <v>8702</v>
      </c>
      <c r="D145" s="537" t="str">
        <f t="shared" si="5"/>
        <v>光市島田2-11-6</v>
      </c>
      <c r="E145" s="537" t="s">
        <v>7293</v>
      </c>
      <c r="F145" s="538">
        <v>42278</v>
      </c>
      <c r="G145" s="539" t="s">
        <v>7294</v>
      </c>
      <c r="H145" s="540"/>
      <c r="I145" s="598" t="s">
        <v>439</v>
      </c>
      <c r="J145" s="599" t="s">
        <v>448</v>
      </c>
      <c r="K145" s="599" t="s">
        <v>449</v>
      </c>
      <c r="L145" s="600" t="s">
        <v>3097</v>
      </c>
      <c r="M145" s="600" t="s">
        <v>7295</v>
      </c>
      <c r="N145" s="596" t="s">
        <v>236</v>
      </c>
      <c r="O145" s="597" t="s">
        <v>527</v>
      </c>
    </row>
    <row r="146" spans="1:15" s="521" customFormat="1" ht="42" customHeight="1">
      <c r="A146" s="535" t="s">
        <v>240</v>
      </c>
      <c r="B146" s="536" t="s">
        <v>5874</v>
      </c>
      <c r="C146" s="536" t="s">
        <v>8703</v>
      </c>
      <c r="D146" s="537" t="str">
        <f t="shared" si="5"/>
        <v>長門市東深川85</v>
      </c>
      <c r="E146" s="537" t="s">
        <v>1476</v>
      </c>
      <c r="F146" s="538">
        <v>39234</v>
      </c>
      <c r="G146" s="539" t="s">
        <v>2344</v>
      </c>
      <c r="H146" s="540"/>
      <c r="I146" s="541" t="s">
        <v>439</v>
      </c>
      <c r="J146" s="542" t="s">
        <v>450</v>
      </c>
      <c r="K146" s="542" t="s">
        <v>451</v>
      </c>
      <c r="L146" s="543" t="s">
        <v>5882</v>
      </c>
      <c r="M146" s="543" t="s">
        <v>5881</v>
      </c>
      <c r="N146" s="544" t="str">
        <f>IF(O146="","",IF(OR(O146="国",O146="県",O146="市町",O146="組合その他"),"（公立）","（私立）"))</f>
        <v>（私立）</v>
      </c>
      <c r="O146" s="545" t="s">
        <v>114</v>
      </c>
    </row>
    <row r="147" spans="1:15" s="521" customFormat="1" ht="42" customHeight="1">
      <c r="A147" s="535" t="s">
        <v>2579</v>
      </c>
      <c r="B147" s="536" t="s">
        <v>2580</v>
      </c>
      <c r="C147" s="536" t="s">
        <v>8704</v>
      </c>
      <c r="D147" s="537" t="str">
        <f t="shared" si="5"/>
        <v>長門市東深川1408-4</v>
      </c>
      <c r="E147" s="537" t="s">
        <v>5877</v>
      </c>
      <c r="F147" s="538">
        <v>41730</v>
      </c>
      <c r="G147" s="539" t="s">
        <v>7296</v>
      </c>
      <c r="H147" s="540"/>
      <c r="I147" s="541" t="s">
        <v>439</v>
      </c>
      <c r="J147" s="542" t="s">
        <v>450</v>
      </c>
      <c r="K147" s="542" t="s">
        <v>451</v>
      </c>
      <c r="L147" s="543" t="s">
        <v>7297</v>
      </c>
      <c r="M147" s="543" t="s">
        <v>2581</v>
      </c>
      <c r="N147" s="544" t="s">
        <v>236</v>
      </c>
      <c r="O147" s="545" t="s">
        <v>114</v>
      </c>
    </row>
    <row r="148" spans="1:15" s="521" customFormat="1" ht="42" customHeight="1">
      <c r="A148" s="535" t="s">
        <v>5880</v>
      </c>
      <c r="B148" s="536" t="s">
        <v>5879</v>
      </c>
      <c r="C148" s="536" t="s">
        <v>5878</v>
      </c>
      <c r="D148" s="537" t="str">
        <f t="shared" ref="D148:D174" si="10">K148&amp;L148</f>
        <v>長門市東深川1365-11</v>
      </c>
      <c r="E148" s="537" t="s">
        <v>5877</v>
      </c>
      <c r="F148" s="538">
        <v>43586</v>
      </c>
      <c r="G148" s="539" t="s">
        <v>5876</v>
      </c>
      <c r="H148" s="540"/>
      <c r="I148" s="541" t="s">
        <v>439</v>
      </c>
      <c r="J148" s="542" t="s">
        <v>450</v>
      </c>
      <c r="K148" s="542" t="s">
        <v>451</v>
      </c>
      <c r="L148" s="543" t="s">
        <v>7617</v>
      </c>
      <c r="M148" s="543" t="s">
        <v>5875</v>
      </c>
      <c r="N148" s="544" t="s">
        <v>236</v>
      </c>
      <c r="O148" s="545" t="s">
        <v>114</v>
      </c>
    </row>
    <row r="149" spans="1:15" s="521" customFormat="1" ht="42" customHeight="1">
      <c r="A149" s="535" t="s">
        <v>8</v>
      </c>
      <c r="B149" s="536" t="s">
        <v>7298</v>
      </c>
      <c r="C149" s="536" t="s">
        <v>1482</v>
      </c>
      <c r="D149" s="537" t="str">
        <f t="shared" si="10"/>
        <v>柳井市余田1850－5</v>
      </c>
      <c r="E149" s="537" t="s">
        <v>7299</v>
      </c>
      <c r="F149" s="538">
        <v>39692</v>
      </c>
      <c r="G149" s="539" t="s">
        <v>7300</v>
      </c>
      <c r="H149" s="540"/>
      <c r="I149" s="541" t="s">
        <v>439</v>
      </c>
      <c r="J149" s="542" t="s">
        <v>2700</v>
      </c>
      <c r="K149" s="542" t="s">
        <v>235</v>
      </c>
      <c r="L149" s="543" t="s">
        <v>7301</v>
      </c>
      <c r="M149" s="543" t="s">
        <v>7302</v>
      </c>
      <c r="N149" s="544" t="str">
        <f t="shared" ref="N149:N156" si="11">IF(O149="","",IF(OR(O149="国",O149="県",O149="市町",O149="組合その他"),"（公立）","（私立）"))</f>
        <v>（私立）</v>
      </c>
      <c r="O149" s="545" t="s">
        <v>114</v>
      </c>
    </row>
    <row r="150" spans="1:15" s="521" customFormat="1" ht="42" customHeight="1">
      <c r="A150" s="535" t="s">
        <v>4</v>
      </c>
      <c r="B150" s="536" t="s">
        <v>5874</v>
      </c>
      <c r="C150" s="536" t="s">
        <v>1481</v>
      </c>
      <c r="D150" s="537" t="str">
        <f t="shared" si="10"/>
        <v>柳井市古開作1000-1</v>
      </c>
      <c r="E150" s="537" t="s">
        <v>1477</v>
      </c>
      <c r="F150" s="538">
        <v>39845</v>
      </c>
      <c r="G150" s="539" t="s">
        <v>2345</v>
      </c>
      <c r="H150" s="540"/>
      <c r="I150" s="541" t="s">
        <v>439</v>
      </c>
      <c r="J150" s="542" t="s">
        <v>165</v>
      </c>
      <c r="K150" s="542" t="s">
        <v>166</v>
      </c>
      <c r="L150" s="543" t="s">
        <v>5</v>
      </c>
      <c r="M150" s="543" t="s">
        <v>5873</v>
      </c>
      <c r="N150" s="544" t="str">
        <f t="shared" si="11"/>
        <v>（私立）</v>
      </c>
      <c r="O150" s="545" t="s">
        <v>114</v>
      </c>
    </row>
    <row r="151" spans="1:15" s="521" customFormat="1" ht="42" customHeight="1">
      <c r="A151" s="535" t="s">
        <v>5872</v>
      </c>
      <c r="B151" s="536" t="s">
        <v>5871</v>
      </c>
      <c r="C151" s="536" t="s">
        <v>5870</v>
      </c>
      <c r="D151" s="537" t="str">
        <f t="shared" si="10"/>
        <v>柳井市古開作479-3</v>
      </c>
      <c r="E151" s="537" t="s">
        <v>7618</v>
      </c>
      <c r="F151" s="538">
        <v>43800</v>
      </c>
      <c r="G151" s="539" t="s">
        <v>8705</v>
      </c>
      <c r="H151" s="540"/>
      <c r="I151" s="541" t="s">
        <v>439</v>
      </c>
      <c r="J151" s="542" t="s">
        <v>165</v>
      </c>
      <c r="K151" s="542" t="s">
        <v>166</v>
      </c>
      <c r="L151" s="543" t="s">
        <v>7619</v>
      </c>
      <c r="M151" s="543" t="s">
        <v>5869</v>
      </c>
      <c r="N151" s="544" t="str">
        <f t="shared" si="11"/>
        <v>（私立）</v>
      </c>
      <c r="O151" s="545" t="s">
        <v>525</v>
      </c>
    </row>
    <row r="152" spans="1:15" s="521" customFormat="1" ht="42" customHeight="1">
      <c r="A152" s="535" t="s">
        <v>513</v>
      </c>
      <c r="B152" s="536" t="s">
        <v>335</v>
      </c>
      <c r="C152" s="536" t="s">
        <v>241</v>
      </c>
      <c r="D152" s="537" t="str">
        <f t="shared" si="10"/>
        <v>美祢市美東町大田3800</v>
      </c>
      <c r="E152" s="537" t="s">
        <v>8217</v>
      </c>
      <c r="F152" s="538">
        <v>36617</v>
      </c>
      <c r="G152" s="539" t="s">
        <v>8706</v>
      </c>
      <c r="H152" s="540"/>
      <c r="I152" s="541" t="s">
        <v>439</v>
      </c>
      <c r="J152" s="542" t="s">
        <v>3495</v>
      </c>
      <c r="K152" s="542" t="s">
        <v>335</v>
      </c>
      <c r="L152" s="543" t="s">
        <v>8218</v>
      </c>
      <c r="M152" s="543" t="s">
        <v>5868</v>
      </c>
      <c r="N152" s="544" t="str">
        <f t="shared" si="11"/>
        <v>（公立）</v>
      </c>
      <c r="O152" s="545" t="s">
        <v>110</v>
      </c>
    </row>
    <row r="153" spans="1:15" s="521" customFormat="1" ht="42" customHeight="1">
      <c r="A153" s="587" t="s">
        <v>8219</v>
      </c>
      <c r="B153" s="601" t="s">
        <v>8220</v>
      </c>
      <c r="C153" s="589" t="s">
        <v>8221</v>
      </c>
      <c r="D153" s="537" t="str">
        <f t="shared" si="10"/>
        <v>美祢市伊佐町伊佐5113－13</v>
      </c>
      <c r="E153" s="537" t="s">
        <v>8222</v>
      </c>
      <c r="F153" s="538">
        <v>45017</v>
      </c>
      <c r="G153" s="539" t="s">
        <v>8707</v>
      </c>
      <c r="H153" s="540"/>
      <c r="I153" s="541" t="s">
        <v>439</v>
      </c>
      <c r="J153" s="542" t="s">
        <v>366</v>
      </c>
      <c r="K153" s="542" t="s">
        <v>335</v>
      </c>
      <c r="L153" s="543" t="s">
        <v>8223</v>
      </c>
      <c r="M153" s="543" t="s">
        <v>8224</v>
      </c>
      <c r="N153" s="544" t="str">
        <f t="shared" si="11"/>
        <v>（私立）</v>
      </c>
      <c r="O153" s="545" t="s">
        <v>114</v>
      </c>
    </row>
    <row r="154" spans="1:15" s="521" customFormat="1" ht="42" customHeight="1">
      <c r="A154" s="535" t="s">
        <v>100</v>
      </c>
      <c r="B154" s="536" t="s">
        <v>910</v>
      </c>
      <c r="C154" s="536" t="s">
        <v>3098</v>
      </c>
      <c r="D154" s="537" t="str">
        <f t="shared" si="10"/>
        <v>周南市東山町6-28</v>
      </c>
      <c r="E154" s="537" t="s">
        <v>5867</v>
      </c>
      <c r="F154" s="538">
        <v>36617</v>
      </c>
      <c r="G154" s="539" t="s">
        <v>2346</v>
      </c>
      <c r="H154" s="540"/>
      <c r="I154" s="541" t="s">
        <v>439</v>
      </c>
      <c r="J154" s="542" t="s">
        <v>452</v>
      </c>
      <c r="K154" s="542" t="s">
        <v>453</v>
      </c>
      <c r="L154" s="543" t="s">
        <v>2598</v>
      </c>
      <c r="M154" s="543" t="s">
        <v>364</v>
      </c>
      <c r="N154" s="544" t="str">
        <f t="shared" si="11"/>
        <v>（私立）</v>
      </c>
      <c r="O154" s="545" t="s">
        <v>4132</v>
      </c>
    </row>
    <row r="155" spans="1:15" s="521" customFormat="1" ht="42" customHeight="1">
      <c r="A155" s="535" t="s">
        <v>98</v>
      </c>
      <c r="B155" s="536" t="s">
        <v>911</v>
      </c>
      <c r="C155" s="536" t="s">
        <v>5866</v>
      </c>
      <c r="D155" s="537" t="str">
        <f t="shared" si="10"/>
        <v>周南市宮の前2－6－27</v>
      </c>
      <c r="E155" s="537" t="s">
        <v>1437</v>
      </c>
      <c r="F155" s="538">
        <v>36800</v>
      </c>
      <c r="G155" s="539" t="s">
        <v>2347</v>
      </c>
      <c r="H155" s="540"/>
      <c r="I155" s="541" t="s">
        <v>439</v>
      </c>
      <c r="J155" s="542" t="s">
        <v>452</v>
      </c>
      <c r="K155" s="542" t="s">
        <v>453</v>
      </c>
      <c r="L155" s="543" t="s">
        <v>8225</v>
      </c>
      <c r="M155" s="543" t="s">
        <v>99</v>
      </c>
      <c r="N155" s="544" t="str">
        <f t="shared" si="11"/>
        <v>（私立）</v>
      </c>
      <c r="O155" s="545" t="s">
        <v>4132</v>
      </c>
    </row>
    <row r="156" spans="1:15" s="521" customFormat="1" ht="42" customHeight="1">
      <c r="A156" s="535" t="s">
        <v>912</v>
      </c>
      <c r="B156" s="536" t="s">
        <v>913</v>
      </c>
      <c r="C156" s="536" t="s">
        <v>914</v>
      </c>
      <c r="D156" s="537" t="str">
        <f t="shared" si="10"/>
        <v>周南市須々万本郷29-1</v>
      </c>
      <c r="E156" s="537" t="s">
        <v>1029</v>
      </c>
      <c r="F156" s="538">
        <v>41183</v>
      </c>
      <c r="G156" s="539" t="s">
        <v>2289</v>
      </c>
      <c r="H156" s="540"/>
      <c r="I156" s="541" t="s">
        <v>439</v>
      </c>
      <c r="J156" s="542" t="s">
        <v>452</v>
      </c>
      <c r="K156" s="542" t="s">
        <v>453</v>
      </c>
      <c r="L156" s="543" t="s">
        <v>915</v>
      </c>
      <c r="M156" s="543" t="s">
        <v>5865</v>
      </c>
      <c r="N156" s="544" t="str">
        <f t="shared" si="11"/>
        <v>（私立）</v>
      </c>
      <c r="O156" s="545" t="s">
        <v>114</v>
      </c>
    </row>
    <row r="157" spans="1:15" s="521" customFormat="1" ht="42" customHeight="1">
      <c r="A157" s="535" t="s">
        <v>2582</v>
      </c>
      <c r="B157" s="536" t="s">
        <v>2583</v>
      </c>
      <c r="C157" s="536" t="s">
        <v>7620</v>
      </c>
      <c r="D157" s="537" t="str">
        <f t="shared" si="10"/>
        <v>周南市湯野4278-1</v>
      </c>
      <c r="E157" s="537" t="s">
        <v>4502</v>
      </c>
      <c r="F157" s="538">
        <v>41609</v>
      </c>
      <c r="G157" s="539" t="s">
        <v>8708</v>
      </c>
      <c r="H157" s="540"/>
      <c r="I157" s="541" t="s">
        <v>439</v>
      </c>
      <c r="J157" s="550" t="s">
        <v>452</v>
      </c>
      <c r="K157" s="550" t="s">
        <v>453</v>
      </c>
      <c r="L157" s="551" t="s">
        <v>8990</v>
      </c>
      <c r="M157" s="543" t="s">
        <v>2584</v>
      </c>
      <c r="N157" s="553" t="s">
        <v>236</v>
      </c>
      <c r="O157" s="545" t="s">
        <v>114</v>
      </c>
    </row>
    <row r="158" spans="1:15" s="521" customFormat="1" ht="42" customHeight="1">
      <c r="A158" s="535" t="s">
        <v>3393</v>
      </c>
      <c r="B158" s="536" t="s">
        <v>3394</v>
      </c>
      <c r="C158" s="536" t="s">
        <v>8226</v>
      </c>
      <c r="D158" s="537" t="str">
        <f t="shared" si="10"/>
        <v>周南市孝田町1-1</v>
      </c>
      <c r="E158" s="537" t="s">
        <v>5864</v>
      </c>
      <c r="F158" s="538">
        <v>42887</v>
      </c>
      <c r="G158" s="539" t="s">
        <v>5863</v>
      </c>
      <c r="H158" s="540"/>
      <c r="I158" s="541" t="s">
        <v>439</v>
      </c>
      <c r="J158" s="550" t="s">
        <v>452</v>
      </c>
      <c r="K158" s="550" t="s">
        <v>453</v>
      </c>
      <c r="L158" s="551" t="s">
        <v>3395</v>
      </c>
      <c r="M158" s="543" t="s">
        <v>5862</v>
      </c>
      <c r="N158" s="553" t="s">
        <v>236</v>
      </c>
      <c r="O158" s="545" t="s">
        <v>114</v>
      </c>
    </row>
    <row r="159" spans="1:15" s="521" customFormat="1" ht="42" customHeight="1">
      <c r="A159" s="535" t="s">
        <v>3396</v>
      </c>
      <c r="B159" s="536" t="s">
        <v>3397</v>
      </c>
      <c r="C159" s="536" t="s">
        <v>3863</v>
      </c>
      <c r="D159" s="537" t="str">
        <f t="shared" si="10"/>
        <v>周南市岡田町10-7</v>
      </c>
      <c r="E159" s="537" t="s">
        <v>5861</v>
      </c>
      <c r="F159" s="538">
        <v>42948</v>
      </c>
      <c r="G159" s="539" t="s">
        <v>5860</v>
      </c>
      <c r="H159" s="540"/>
      <c r="I159" s="541" t="s">
        <v>439</v>
      </c>
      <c r="J159" s="550" t="s">
        <v>452</v>
      </c>
      <c r="K159" s="550" t="s">
        <v>453</v>
      </c>
      <c r="L159" s="551" t="s">
        <v>3398</v>
      </c>
      <c r="M159" s="543" t="s">
        <v>5859</v>
      </c>
      <c r="N159" s="553" t="s">
        <v>236</v>
      </c>
      <c r="O159" s="545" t="s">
        <v>114</v>
      </c>
    </row>
    <row r="160" spans="1:15" s="521" customFormat="1" ht="42" customHeight="1">
      <c r="A160" s="535" t="s">
        <v>3864</v>
      </c>
      <c r="B160" s="536" t="s">
        <v>8709</v>
      </c>
      <c r="C160" s="536" t="s">
        <v>3865</v>
      </c>
      <c r="D160" s="537" t="str">
        <f t="shared" si="10"/>
        <v>周南市城ヶ丘3-1-35</v>
      </c>
      <c r="E160" s="537" t="s">
        <v>2716</v>
      </c>
      <c r="F160" s="538">
        <v>43556</v>
      </c>
      <c r="G160" s="539" t="s">
        <v>5858</v>
      </c>
      <c r="H160" s="540"/>
      <c r="I160" s="541" t="s">
        <v>439</v>
      </c>
      <c r="J160" s="550" t="s">
        <v>452</v>
      </c>
      <c r="K160" s="550" t="s">
        <v>453</v>
      </c>
      <c r="L160" s="551" t="s">
        <v>3866</v>
      </c>
      <c r="M160" s="543" t="s">
        <v>5857</v>
      </c>
      <c r="N160" s="553" t="s">
        <v>236</v>
      </c>
      <c r="O160" s="545" t="s">
        <v>114</v>
      </c>
    </row>
    <row r="161" spans="1:15" s="521" customFormat="1" ht="42" customHeight="1">
      <c r="A161" s="535" t="s">
        <v>7303</v>
      </c>
      <c r="B161" s="536" t="s">
        <v>7304</v>
      </c>
      <c r="C161" s="536" t="s">
        <v>8710</v>
      </c>
      <c r="D161" s="537" t="str">
        <f t="shared" si="10"/>
        <v>周南市南浦山町5-14</v>
      </c>
      <c r="E161" s="537" t="s">
        <v>7305</v>
      </c>
      <c r="F161" s="538">
        <v>44105</v>
      </c>
      <c r="G161" s="539" t="s">
        <v>7306</v>
      </c>
      <c r="H161" s="540"/>
      <c r="I161" s="541" t="s">
        <v>439</v>
      </c>
      <c r="J161" s="550" t="s">
        <v>452</v>
      </c>
      <c r="K161" s="550" t="s">
        <v>453</v>
      </c>
      <c r="L161" s="551" t="s">
        <v>7307</v>
      </c>
      <c r="M161" s="543" t="s">
        <v>7308</v>
      </c>
      <c r="N161" s="553" t="s">
        <v>236</v>
      </c>
      <c r="O161" s="545" t="s">
        <v>527</v>
      </c>
    </row>
    <row r="162" spans="1:15" s="521" customFormat="1" ht="42" customHeight="1">
      <c r="A162" s="535" t="s">
        <v>7621</v>
      </c>
      <c r="B162" s="536" t="s">
        <v>7622</v>
      </c>
      <c r="C162" s="536" t="s">
        <v>7623</v>
      </c>
      <c r="D162" s="537" t="str">
        <f t="shared" si="10"/>
        <v>周南市久米2668</v>
      </c>
      <c r="E162" s="537" t="s">
        <v>8227</v>
      </c>
      <c r="F162" s="538">
        <v>44593</v>
      </c>
      <c r="G162" s="539" t="s">
        <v>8711</v>
      </c>
      <c r="H162" s="540"/>
      <c r="I162" s="541" t="s">
        <v>439</v>
      </c>
      <c r="J162" s="550" t="s">
        <v>452</v>
      </c>
      <c r="K162" s="550" t="s">
        <v>453</v>
      </c>
      <c r="L162" s="551" t="s">
        <v>4554</v>
      </c>
      <c r="M162" s="543" t="s">
        <v>8991</v>
      </c>
      <c r="N162" s="553" t="s">
        <v>236</v>
      </c>
      <c r="O162" s="545" t="s">
        <v>114</v>
      </c>
    </row>
    <row r="163" spans="1:15" s="521" customFormat="1" ht="42" customHeight="1">
      <c r="A163" s="587" t="s">
        <v>8228</v>
      </c>
      <c r="B163" s="592" t="s">
        <v>8229</v>
      </c>
      <c r="C163" s="589" t="s">
        <v>8230</v>
      </c>
      <c r="D163" s="537" t="str">
        <f t="shared" si="10"/>
        <v>周南市新清光台3－4－21</v>
      </c>
      <c r="E163" s="537" t="s">
        <v>8231</v>
      </c>
      <c r="F163" s="538">
        <v>44835</v>
      </c>
      <c r="G163" s="539" t="s">
        <v>8712</v>
      </c>
      <c r="H163" s="540"/>
      <c r="I163" s="541" t="s">
        <v>439</v>
      </c>
      <c r="J163" s="550" t="s">
        <v>452</v>
      </c>
      <c r="K163" s="550" t="s">
        <v>453</v>
      </c>
      <c r="L163" s="551" t="s">
        <v>8232</v>
      </c>
      <c r="M163" s="543" t="s">
        <v>8233</v>
      </c>
      <c r="N163" s="553" t="s">
        <v>236</v>
      </c>
      <c r="O163" s="545" t="s">
        <v>527</v>
      </c>
    </row>
    <row r="164" spans="1:15" s="521" customFormat="1" ht="42" customHeight="1">
      <c r="A164" s="587" t="s">
        <v>8234</v>
      </c>
      <c r="B164" s="592" t="s">
        <v>8713</v>
      </c>
      <c r="C164" s="589" t="s">
        <v>8235</v>
      </c>
      <c r="D164" s="537" t="str">
        <f t="shared" si="10"/>
        <v>周南市久米中央1－17－14－Ｃ1階</v>
      </c>
      <c r="E164" s="537" t="s">
        <v>7515</v>
      </c>
      <c r="F164" s="538">
        <v>44927</v>
      </c>
      <c r="G164" s="539" t="s">
        <v>8714</v>
      </c>
      <c r="H164" s="540"/>
      <c r="I164" s="541" t="s">
        <v>439</v>
      </c>
      <c r="J164" s="550" t="s">
        <v>452</v>
      </c>
      <c r="K164" s="550" t="s">
        <v>453</v>
      </c>
      <c r="L164" s="551" t="s">
        <v>8992</v>
      </c>
      <c r="M164" s="543" t="s">
        <v>8236</v>
      </c>
      <c r="N164" s="553" t="s">
        <v>236</v>
      </c>
      <c r="O164" s="545" t="s">
        <v>114</v>
      </c>
    </row>
    <row r="165" spans="1:15" s="521" customFormat="1" ht="42" customHeight="1">
      <c r="A165" s="587" t="s">
        <v>8715</v>
      </c>
      <c r="B165" s="592" t="s">
        <v>8716</v>
      </c>
      <c r="C165" s="589" t="s">
        <v>8717</v>
      </c>
      <c r="D165" s="537" t="s">
        <v>8718</v>
      </c>
      <c r="E165" s="537" t="s">
        <v>8719</v>
      </c>
      <c r="F165" s="538">
        <v>45352</v>
      </c>
      <c r="G165" s="539" t="s">
        <v>8720</v>
      </c>
      <c r="H165" s="540"/>
      <c r="I165" s="541" t="s">
        <v>439</v>
      </c>
      <c r="J165" s="550" t="s">
        <v>452</v>
      </c>
      <c r="K165" s="550" t="s">
        <v>453</v>
      </c>
      <c r="L165" s="551" t="s">
        <v>8993</v>
      </c>
      <c r="M165" s="543" t="s">
        <v>8994</v>
      </c>
      <c r="N165" s="553" t="s">
        <v>236</v>
      </c>
      <c r="O165" s="545" t="s">
        <v>527</v>
      </c>
    </row>
    <row r="166" spans="1:15" s="521" customFormat="1" ht="42" customHeight="1">
      <c r="A166" s="587" t="s">
        <v>8721</v>
      </c>
      <c r="B166" s="592" t="s">
        <v>8722</v>
      </c>
      <c r="C166" s="589" t="s">
        <v>8723</v>
      </c>
      <c r="D166" s="537" t="s">
        <v>8724</v>
      </c>
      <c r="E166" s="537" t="s">
        <v>8725</v>
      </c>
      <c r="F166" s="538">
        <v>45383</v>
      </c>
      <c r="G166" s="539" t="s">
        <v>8726</v>
      </c>
      <c r="H166" s="540"/>
      <c r="I166" s="541" t="s">
        <v>439</v>
      </c>
      <c r="J166" s="550" t="s">
        <v>452</v>
      </c>
      <c r="K166" s="550" t="s">
        <v>453</v>
      </c>
      <c r="L166" s="551" t="s">
        <v>8995</v>
      </c>
      <c r="M166" s="543" t="s">
        <v>8996</v>
      </c>
      <c r="N166" s="553" t="s">
        <v>236</v>
      </c>
      <c r="O166" s="545" t="s">
        <v>114</v>
      </c>
    </row>
    <row r="167" spans="1:15" s="521" customFormat="1" ht="42" customHeight="1">
      <c r="A167" s="535" t="s">
        <v>5856</v>
      </c>
      <c r="B167" s="536" t="s">
        <v>5855</v>
      </c>
      <c r="C167" s="536" t="s">
        <v>5854</v>
      </c>
      <c r="D167" s="537" t="str">
        <f t="shared" si="10"/>
        <v>山陽小野田市東高泊1947-1</v>
      </c>
      <c r="E167" s="537" t="s">
        <v>1479</v>
      </c>
      <c r="F167" s="538">
        <v>36617</v>
      </c>
      <c r="G167" s="539" t="s">
        <v>2348</v>
      </c>
      <c r="H167" s="540"/>
      <c r="I167" s="541" t="s">
        <v>439</v>
      </c>
      <c r="J167" s="542" t="s">
        <v>447</v>
      </c>
      <c r="K167" s="542" t="s">
        <v>246</v>
      </c>
      <c r="L167" s="543" t="s">
        <v>433</v>
      </c>
      <c r="M167" s="543" t="s">
        <v>5853</v>
      </c>
      <c r="N167" s="544" t="str">
        <f>IF(O167="","",IF(OR(O167="国",O167="県",O167="市町",O167="組合その他"),"（公立）","（私立）"))</f>
        <v>（私立）</v>
      </c>
      <c r="O167" s="545" t="s">
        <v>4132</v>
      </c>
    </row>
    <row r="168" spans="1:15" s="521" customFormat="1" ht="42" customHeight="1">
      <c r="A168" s="535" t="s">
        <v>800</v>
      </c>
      <c r="B168" s="536" t="s">
        <v>5852</v>
      </c>
      <c r="C168" s="536" t="s">
        <v>8727</v>
      </c>
      <c r="D168" s="537" t="str">
        <f t="shared" si="10"/>
        <v>山陽小野田市くし山1-34-7</v>
      </c>
      <c r="E168" s="537" t="s">
        <v>5851</v>
      </c>
      <c r="F168" s="538">
        <v>39630</v>
      </c>
      <c r="G168" s="539" t="s">
        <v>5850</v>
      </c>
      <c r="H168" s="540"/>
      <c r="I168" s="541" t="s">
        <v>439</v>
      </c>
      <c r="J168" s="542" t="s">
        <v>468</v>
      </c>
      <c r="K168" s="542" t="s">
        <v>246</v>
      </c>
      <c r="L168" s="543" t="s">
        <v>5849</v>
      </c>
      <c r="M168" s="543" t="s">
        <v>5848</v>
      </c>
      <c r="N168" s="544" t="str">
        <f>IF(O168="","",IF(OR(O168="国",O168="県",O168="市町",O168="組合その他"),"（公立）","（私立）"))</f>
        <v>（私立）</v>
      </c>
      <c r="O168" s="545" t="s">
        <v>114</v>
      </c>
    </row>
    <row r="169" spans="1:15" s="521" customFormat="1" ht="42" customHeight="1">
      <c r="A169" s="535" t="s">
        <v>8728</v>
      </c>
      <c r="B169" s="536" t="s">
        <v>801</v>
      </c>
      <c r="C169" s="536" t="s">
        <v>8729</v>
      </c>
      <c r="D169" s="537" t="str">
        <f t="shared" si="10"/>
        <v>山陽小野田市鴨庄10-4</v>
      </c>
      <c r="E169" s="537" t="s">
        <v>1259</v>
      </c>
      <c r="F169" s="538">
        <v>41000</v>
      </c>
      <c r="G169" s="539" t="s">
        <v>2349</v>
      </c>
      <c r="H169" s="540"/>
      <c r="I169" s="541" t="s">
        <v>439</v>
      </c>
      <c r="J169" s="542" t="s">
        <v>468</v>
      </c>
      <c r="K169" s="542" t="s">
        <v>246</v>
      </c>
      <c r="L169" s="543" t="s">
        <v>802</v>
      </c>
      <c r="M169" s="543" t="s">
        <v>5847</v>
      </c>
      <c r="N169" s="544" t="str">
        <f>IF(O169="","",IF(OR(O169="国",O169="県",O169="市町",O169="組合その他"),"（公立）","（私立）"))</f>
        <v>（私立）</v>
      </c>
      <c r="O169" s="545" t="s">
        <v>114</v>
      </c>
    </row>
    <row r="170" spans="1:15" s="521" customFormat="1" ht="42" customHeight="1">
      <c r="A170" s="535" t="s">
        <v>2585</v>
      </c>
      <c r="B170" s="536" t="s">
        <v>2586</v>
      </c>
      <c r="C170" s="536" t="s">
        <v>5846</v>
      </c>
      <c r="D170" s="537" t="str">
        <f t="shared" si="10"/>
        <v>山陽小野田市西高泊1334-1</v>
      </c>
      <c r="E170" s="537" t="s">
        <v>5845</v>
      </c>
      <c r="F170" s="538">
        <v>41730</v>
      </c>
      <c r="G170" s="539" t="s">
        <v>5844</v>
      </c>
      <c r="H170" s="540"/>
      <c r="I170" s="541" t="s">
        <v>439</v>
      </c>
      <c r="J170" s="542" t="s">
        <v>468</v>
      </c>
      <c r="K170" s="542" t="s">
        <v>246</v>
      </c>
      <c r="L170" s="543" t="s">
        <v>2587</v>
      </c>
      <c r="M170" s="543" t="s">
        <v>2588</v>
      </c>
      <c r="N170" s="544" t="s">
        <v>236</v>
      </c>
      <c r="O170" s="545" t="s">
        <v>114</v>
      </c>
    </row>
    <row r="171" spans="1:15" s="521" customFormat="1" ht="42" customHeight="1">
      <c r="A171" s="535" t="s">
        <v>3399</v>
      </c>
      <c r="B171" s="536" t="s">
        <v>3400</v>
      </c>
      <c r="C171" s="536" t="s">
        <v>3401</v>
      </c>
      <c r="D171" s="537" t="str">
        <f t="shared" si="10"/>
        <v>山陽小野田市厚狭埴生田498-1</v>
      </c>
      <c r="E171" s="537" t="s">
        <v>5843</v>
      </c>
      <c r="F171" s="538">
        <v>43191</v>
      </c>
      <c r="G171" s="539" t="s">
        <v>5842</v>
      </c>
      <c r="H171" s="540"/>
      <c r="I171" s="541" t="s">
        <v>439</v>
      </c>
      <c r="J171" s="542" t="s">
        <v>468</v>
      </c>
      <c r="K171" s="542" t="s">
        <v>246</v>
      </c>
      <c r="L171" s="543" t="s">
        <v>3402</v>
      </c>
      <c r="M171" s="543" t="s">
        <v>5841</v>
      </c>
      <c r="N171" s="544" t="s">
        <v>236</v>
      </c>
      <c r="O171" s="545" t="s">
        <v>525</v>
      </c>
    </row>
    <row r="172" spans="1:15" s="521" customFormat="1" ht="42" customHeight="1">
      <c r="A172" s="535" t="s">
        <v>5840</v>
      </c>
      <c r="B172" s="536" t="s">
        <v>5632</v>
      </c>
      <c r="C172" s="536" t="s">
        <v>5839</v>
      </c>
      <c r="D172" s="537" t="str">
        <f t="shared" si="10"/>
        <v>山陽小野田市小野田3700</v>
      </c>
      <c r="E172" s="537" t="s">
        <v>5838</v>
      </c>
      <c r="F172" s="538">
        <v>43617</v>
      </c>
      <c r="G172" s="539" t="s">
        <v>5837</v>
      </c>
      <c r="H172" s="540"/>
      <c r="I172" s="541" t="s">
        <v>439</v>
      </c>
      <c r="J172" s="542" t="s">
        <v>468</v>
      </c>
      <c r="K172" s="542" t="s">
        <v>246</v>
      </c>
      <c r="L172" s="543" t="s">
        <v>5749</v>
      </c>
      <c r="M172" s="543" t="s">
        <v>5836</v>
      </c>
      <c r="N172" s="544" t="str">
        <f t="shared" ref="N172:N183" si="12">IF(O172="","",IF(OR(O172="国",O172="県",O172="市町",O172="組合その他"),"（公立）","（私立）"))</f>
        <v>（私立）</v>
      </c>
      <c r="O172" s="545" t="s">
        <v>3561</v>
      </c>
    </row>
    <row r="173" spans="1:15" s="521" customFormat="1" ht="42" customHeight="1">
      <c r="A173" s="535" t="s">
        <v>5835</v>
      </c>
      <c r="B173" s="536" t="s">
        <v>5834</v>
      </c>
      <c r="C173" s="536" t="s">
        <v>5833</v>
      </c>
      <c r="D173" s="537" t="str">
        <f t="shared" si="10"/>
        <v>山陽小野田市新生2-8-8</v>
      </c>
      <c r="E173" s="537" t="s">
        <v>5832</v>
      </c>
      <c r="F173" s="538">
        <v>43678</v>
      </c>
      <c r="G173" s="539" t="s">
        <v>5831</v>
      </c>
      <c r="H173" s="540"/>
      <c r="I173" s="541" t="s">
        <v>439</v>
      </c>
      <c r="J173" s="542" t="s">
        <v>468</v>
      </c>
      <c r="K173" s="542" t="s">
        <v>246</v>
      </c>
      <c r="L173" s="543" t="s">
        <v>5830</v>
      </c>
      <c r="M173" s="543" t="s">
        <v>5829</v>
      </c>
      <c r="N173" s="544" t="str">
        <f t="shared" si="12"/>
        <v>（私立）</v>
      </c>
      <c r="O173" s="545" t="s">
        <v>3561</v>
      </c>
    </row>
    <row r="174" spans="1:15" s="521" customFormat="1" ht="42" customHeight="1">
      <c r="A174" s="535" t="s">
        <v>7309</v>
      </c>
      <c r="B174" s="536" t="s">
        <v>7310</v>
      </c>
      <c r="C174" s="536" t="s">
        <v>8237</v>
      </c>
      <c r="D174" s="537" t="str">
        <f t="shared" si="10"/>
        <v>山陽小野田市須恵3－10－3</v>
      </c>
      <c r="E174" s="537" t="s">
        <v>8730</v>
      </c>
      <c r="F174" s="538">
        <v>44105</v>
      </c>
      <c r="G174" s="539" t="s">
        <v>7311</v>
      </c>
      <c r="H174" s="540"/>
      <c r="I174" s="541" t="s">
        <v>439</v>
      </c>
      <c r="J174" s="542" t="s">
        <v>468</v>
      </c>
      <c r="K174" s="542" t="s">
        <v>246</v>
      </c>
      <c r="L174" s="543" t="s">
        <v>8238</v>
      </c>
      <c r="M174" s="543" t="s">
        <v>7312</v>
      </c>
      <c r="N174" s="544" t="str">
        <f t="shared" si="12"/>
        <v>（私立）</v>
      </c>
      <c r="O174" s="545" t="s">
        <v>3561</v>
      </c>
    </row>
    <row r="175" spans="1:15" s="521" customFormat="1" ht="42" customHeight="1">
      <c r="A175" s="587" t="s">
        <v>8731</v>
      </c>
      <c r="B175" s="601" t="s">
        <v>246</v>
      </c>
      <c r="C175" s="601" t="s">
        <v>8732</v>
      </c>
      <c r="D175" s="602" t="s">
        <v>8997</v>
      </c>
      <c r="E175" s="588" t="s">
        <v>8733</v>
      </c>
      <c r="F175" s="538">
        <v>45170</v>
      </c>
      <c r="G175" s="603" t="s">
        <v>8734</v>
      </c>
      <c r="H175" s="570"/>
      <c r="I175" s="541" t="s">
        <v>439</v>
      </c>
      <c r="J175" s="542" t="s">
        <v>468</v>
      </c>
      <c r="K175" s="542" t="s">
        <v>246</v>
      </c>
      <c r="L175" s="604" t="s">
        <v>8735</v>
      </c>
      <c r="M175" s="604" t="s">
        <v>8736</v>
      </c>
      <c r="N175" s="577" t="str">
        <f t="shared" si="12"/>
        <v>（公立）</v>
      </c>
      <c r="O175" s="566" t="s">
        <v>20</v>
      </c>
    </row>
    <row r="176" spans="1:15" s="521" customFormat="1" ht="42" customHeight="1">
      <c r="A176" s="587" t="s">
        <v>8737</v>
      </c>
      <c r="B176" s="592" t="s">
        <v>7069</v>
      </c>
      <c r="C176" s="601" t="s">
        <v>8738</v>
      </c>
      <c r="D176" s="602" t="s">
        <v>8998</v>
      </c>
      <c r="E176" s="588" t="s">
        <v>4449</v>
      </c>
      <c r="F176" s="538">
        <v>45292</v>
      </c>
      <c r="G176" s="603" t="s">
        <v>7527</v>
      </c>
      <c r="H176" s="547"/>
      <c r="I176" s="541" t="s">
        <v>439</v>
      </c>
      <c r="J176" s="542" t="s">
        <v>468</v>
      </c>
      <c r="K176" s="542" t="s">
        <v>246</v>
      </c>
      <c r="L176" s="552" t="s">
        <v>8739</v>
      </c>
      <c r="M176" s="552" t="s">
        <v>8740</v>
      </c>
      <c r="N176" s="544" t="str">
        <f t="shared" si="12"/>
        <v>（私立）</v>
      </c>
      <c r="O176" s="545" t="s">
        <v>3561</v>
      </c>
    </row>
    <row r="177" spans="1:15" s="521" customFormat="1" ht="42" customHeight="1">
      <c r="A177" s="587" t="s">
        <v>8741</v>
      </c>
      <c r="B177" s="592" t="s">
        <v>8742</v>
      </c>
      <c r="C177" s="601" t="s">
        <v>8743</v>
      </c>
      <c r="D177" s="602" t="s">
        <v>8999</v>
      </c>
      <c r="E177" s="588" t="s">
        <v>8744</v>
      </c>
      <c r="F177" s="538">
        <v>45323</v>
      </c>
      <c r="G177" s="603" t="s">
        <v>8745</v>
      </c>
      <c r="H177" s="547"/>
      <c r="I177" s="541" t="s">
        <v>439</v>
      </c>
      <c r="J177" s="542" t="s">
        <v>468</v>
      </c>
      <c r="K177" s="542" t="s">
        <v>246</v>
      </c>
      <c r="L177" s="552" t="s">
        <v>8746</v>
      </c>
      <c r="M177" s="552" t="s">
        <v>8747</v>
      </c>
      <c r="N177" s="544" t="str">
        <f t="shared" si="12"/>
        <v>（私立）</v>
      </c>
      <c r="O177" s="545" t="s">
        <v>3561</v>
      </c>
    </row>
    <row r="178" spans="1:15" s="521" customFormat="1" ht="42" customHeight="1">
      <c r="A178" s="587" t="s">
        <v>8748</v>
      </c>
      <c r="B178" s="592" t="s">
        <v>5343</v>
      </c>
      <c r="C178" s="601" t="s">
        <v>8749</v>
      </c>
      <c r="D178" s="602" t="s">
        <v>9000</v>
      </c>
      <c r="E178" s="588" t="s">
        <v>4396</v>
      </c>
      <c r="F178" s="538">
        <v>45352</v>
      </c>
      <c r="G178" s="603" t="s">
        <v>8550</v>
      </c>
      <c r="H178" s="547"/>
      <c r="I178" s="541" t="s">
        <v>439</v>
      </c>
      <c r="J178" s="542" t="s">
        <v>468</v>
      </c>
      <c r="K178" s="542" t="s">
        <v>246</v>
      </c>
      <c r="L178" s="552" t="s">
        <v>8750</v>
      </c>
      <c r="M178" s="552" t="s">
        <v>8751</v>
      </c>
      <c r="N178" s="544" t="str">
        <f t="shared" si="12"/>
        <v>（私立）</v>
      </c>
      <c r="O178" s="545" t="s">
        <v>3561</v>
      </c>
    </row>
    <row r="179" spans="1:15" s="521" customFormat="1" ht="42" customHeight="1">
      <c r="A179" s="605" t="s">
        <v>8752</v>
      </c>
      <c r="B179" s="606" t="s">
        <v>8753</v>
      </c>
      <c r="C179" s="606" t="s">
        <v>8754</v>
      </c>
      <c r="D179" s="607" t="s">
        <v>9001</v>
      </c>
      <c r="E179" s="607" t="s">
        <v>8755</v>
      </c>
      <c r="F179" s="608">
        <v>45383</v>
      </c>
      <c r="G179" s="609" t="s">
        <v>8558</v>
      </c>
      <c r="H179" s="547"/>
      <c r="I179" s="541" t="s">
        <v>439</v>
      </c>
      <c r="J179" s="542" t="s">
        <v>468</v>
      </c>
      <c r="K179" s="542" t="s">
        <v>246</v>
      </c>
      <c r="L179" s="610" t="s">
        <v>8756</v>
      </c>
      <c r="M179" s="610" t="s">
        <v>8757</v>
      </c>
      <c r="N179" s="544" t="str">
        <f t="shared" si="12"/>
        <v>（私立）</v>
      </c>
      <c r="O179" s="545" t="s">
        <v>3561</v>
      </c>
    </row>
    <row r="180" spans="1:15" s="498" customFormat="1" ht="42" customHeight="1">
      <c r="A180" s="605" t="s">
        <v>5828</v>
      </c>
      <c r="B180" s="606" t="s">
        <v>10</v>
      </c>
      <c r="C180" s="606" t="s">
        <v>426</v>
      </c>
      <c r="D180" s="607" t="str">
        <f t="shared" ref="D180:D183" si="13">K180&amp;L180</f>
        <v>大島郡周防大島町小松1415-1</v>
      </c>
      <c r="E180" s="607" t="s">
        <v>1036</v>
      </c>
      <c r="F180" s="608">
        <v>38261</v>
      </c>
      <c r="G180" s="609" t="s">
        <v>2350</v>
      </c>
      <c r="H180" s="528"/>
      <c r="I180" s="611" t="s">
        <v>439</v>
      </c>
      <c r="J180" s="576" t="s">
        <v>219</v>
      </c>
      <c r="K180" s="576" t="s">
        <v>752</v>
      </c>
      <c r="L180" s="565" t="s">
        <v>2353</v>
      </c>
      <c r="M180" s="565" t="s">
        <v>5827</v>
      </c>
      <c r="N180" s="577" t="str">
        <f t="shared" si="12"/>
        <v>（公立）</v>
      </c>
      <c r="O180" s="566" t="s">
        <v>20</v>
      </c>
    </row>
    <row r="181" spans="1:15" s="498" customFormat="1" ht="50" customHeight="1">
      <c r="A181" s="535" t="s">
        <v>6</v>
      </c>
      <c r="B181" s="536" t="s">
        <v>5826</v>
      </c>
      <c r="C181" s="536" t="s">
        <v>3760</v>
      </c>
      <c r="D181" s="537" t="str">
        <f t="shared" si="13"/>
        <v>大島郡周防大島町椋野1338-1</v>
      </c>
      <c r="E181" s="537" t="s">
        <v>1266</v>
      </c>
      <c r="F181" s="538">
        <v>39814</v>
      </c>
      <c r="G181" s="539" t="s">
        <v>2073</v>
      </c>
      <c r="H181" s="540"/>
      <c r="I181" s="541" t="s">
        <v>439</v>
      </c>
      <c r="J181" s="542" t="s">
        <v>219</v>
      </c>
      <c r="K181" s="542" t="s">
        <v>752</v>
      </c>
      <c r="L181" s="543" t="s">
        <v>7</v>
      </c>
      <c r="M181" s="543" t="s">
        <v>5825</v>
      </c>
      <c r="N181" s="544" t="str">
        <f t="shared" si="12"/>
        <v>（私立）</v>
      </c>
      <c r="O181" s="545" t="s">
        <v>114</v>
      </c>
    </row>
    <row r="182" spans="1:15" ht="24">
      <c r="A182" s="535" t="s">
        <v>916</v>
      </c>
      <c r="B182" s="536" t="s">
        <v>917</v>
      </c>
      <c r="C182" s="536" t="s">
        <v>8758</v>
      </c>
      <c r="D182" s="537" t="str">
        <f t="shared" si="13"/>
        <v>大島郡周防大島町小松91-4</v>
      </c>
      <c r="E182" s="537" t="s">
        <v>1036</v>
      </c>
      <c r="F182" s="538">
        <v>41183</v>
      </c>
      <c r="G182" s="539" t="s">
        <v>2351</v>
      </c>
      <c r="H182" s="540"/>
      <c r="I182" s="541" t="s">
        <v>439</v>
      </c>
      <c r="J182" s="542" t="s">
        <v>219</v>
      </c>
      <c r="K182" s="542" t="s">
        <v>752</v>
      </c>
      <c r="L182" s="543" t="s">
        <v>4341</v>
      </c>
      <c r="M182" s="543" t="s">
        <v>5824</v>
      </c>
      <c r="N182" s="544" t="str">
        <f t="shared" si="12"/>
        <v>（私立）</v>
      </c>
      <c r="O182" s="545" t="s">
        <v>114</v>
      </c>
    </row>
    <row r="183" spans="1:15" ht="24">
      <c r="A183" s="612" t="s">
        <v>434</v>
      </c>
      <c r="B183" s="613" t="s">
        <v>5743</v>
      </c>
      <c r="C183" s="613" t="s">
        <v>8759</v>
      </c>
      <c r="D183" s="614" t="str">
        <f t="shared" si="13"/>
        <v>熊毛郡平生町平生町569-14</v>
      </c>
      <c r="E183" s="614" t="s">
        <v>1067</v>
      </c>
      <c r="F183" s="615">
        <v>36617</v>
      </c>
      <c r="G183" s="616" t="s">
        <v>2352</v>
      </c>
      <c r="H183" s="617"/>
      <c r="I183" s="618" t="s">
        <v>439</v>
      </c>
      <c r="J183" s="619" t="s">
        <v>454</v>
      </c>
      <c r="K183" s="619" t="s">
        <v>749</v>
      </c>
      <c r="L183" s="620" t="s">
        <v>918</v>
      </c>
      <c r="M183" s="620" t="s">
        <v>435</v>
      </c>
      <c r="N183" s="621" t="str">
        <f t="shared" si="12"/>
        <v>（私立）</v>
      </c>
      <c r="O183" s="622" t="s">
        <v>3561</v>
      </c>
    </row>
    <row r="184" spans="1:15">
      <c r="A184" s="500"/>
      <c r="B184" s="505"/>
      <c r="C184" s="505"/>
      <c r="D184" s="500"/>
      <c r="E184" s="500"/>
      <c r="F184" s="504"/>
      <c r="G184" s="500"/>
      <c r="H184" s="500"/>
      <c r="I184" s="499"/>
      <c r="J184" s="499"/>
      <c r="K184" s="499"/>
      <c r="L184" s="500"/>
      <c r="M184" s="500"/>
      <c r="N184" s="501"/>
      <c r="O184" s="501"/>
    </row>
    <row r="185" spans="1:15">
      <c r="A185" s="506">
        <f>COUNTA(A9:A183)</f>
        <v>175</v>
      </c>
      <c r="B185" s="505"/>
      <c r="C185" s="505"/>
      <c r="D185" s="500"/>
      <c r="E185" s="500"/>
      <c r="F185" s="504"/>
      <c r="G185" s="500"/>
      <c r="H185" s="500"/>
      <c r="I185" s="499"/>
      <c r="J185" s="499"/>
      <c r="K185" s="499"/>
      <c r="L185" s="500"/>
      <c r="M185" s="500"/>
      <c r="N185" s="501"/>
      <c r="O185" s="501"/>
    </row>
    <row r="186" spans="1:15" ht="13.5" thickBot="1">
      <c r="A186" s="508" t="s">
        <v>49</v>
      </c>
      <c r="B186" s="507" t="s">
        <v>343</v>
      </c>
      <c r="C186" s="483"/>
      <c r="D186" s="483"/>
    </row>
    <row r="187" spans="1:15" ht="14" thickTop="1" thickBot="1">
      <c r="A187" s="483"/>
      <c r="B187" s="509" t="s">
        <v>80</v>
      </c>
      <c r="C187" s="510">
        <f t="shared" ref="C187:C199" si="14">COUNTIF($K$9:$K$179,B187)</f>
        <v>33</v>
      </c>
      <c r="D187" s="483"/>
      <c r="L187" s="489" t="s">
        <v>63</v>
      </c>
      <c r="M187" s="490" t="s">
        <v>330</v>
      </c>
    </row>
    <row r="188" spans="1:15" ht="15" thickTop="1" thickBot="1">
      <c r="A188" s="483"/>
      <c r="B188" s="511" t="s">
        <v>378</v>
      </c>
      <c r="C188" s="510">
        <f t="shared" si="14"/>
        <v>29</v>
      </c>
      <c r="D188" s="483"/>
      <c r="L188" s="485" t="s">
        <v>64</v>
      </c>
      <c r="M188" s="518">
        <f>COUNTIF($O$9:$O$179,L188)</f>
        <v>0</v>
      </c>
    </row>
    <row r="189" spans="1:15" ht="15" thickTop="1" thickBot="1">
      <c r="A189" s="483"/>
      <c r="B189" s="511" t="s">
        <v>333</v>
      </c>
      <c r="C189" s="510">
        <f t="shared" si="14"/>
        <v>30</v>
      </c>
      <c r="D189" s="483"/>
      <c r="L189" s="485" t="s">
        <v>109</v>
      </c>
      <c r="M189" s="518">
        <f>COUNTIF($O$9:$O$179,L189)</f>
        <v>0</v>
      </c>
    </row>
    <row r="190" spans="1:15" ht="15" thickTop="1" thickBot="1">
      <c r="A190" s="483"/>
      <c r="B190" s="511" t="s">
        <v>244</v>
      </c>
      <c r="C190" s="510">
        <f t="shared" si="14"/>
        <v>4</v>
      </c>
      <c r="D190" s="483"/>
      <c r="L190" s="485" t="s">
        <v>110</v>
      </c>
      <c r="M190" s="518">
        <f>COUNTIF($O$9:$O$183,L190)</f>
        <v>4</v>
      </c>
    </row>
    <row r="191" spans="1:15" ht="15" thickTop="1" thickBot="1">
      <c r="A191" s="483"/>
      <c r="B191" s="511" t="s">
        <v>95</v>
      </c>
      <c r="C191" s="510">
        <f t="shared" si="14"/>
        <v>21</v>
      </c>
      <c r="D191" s="483"/>
      <c r="L191" s="486" t="s">
        <v>111</v>
      </c>
      <c r="M191" s="502">
        <f>COUNTIF($O$9:$O$179,L191)</f>
        <v>0</v>
      </c>
    </row>
    <row r="192" spans="1:15" ht="15" thickTop="1" thickBot="1">
      <c r="A192" s="483"/>
      <c r="B192" s="511" t="s">
        <v>96</v>
      </c>
      <c r="C192" s="510">
        <f t="shared" si="14"/>
        <v>3</v>
      </c>
      <c r="D192" s="483"/>
      <c r="L192" s="491" t="s">
        <v>112</v>
      </c>
      <c r="M192" s="519">
        <f>COUNTIF($O$9:$O$183,L192)</f>
        <v>14</v>
      </c>
    </row>
    <row r="193" spans="1:13" ht="15" thickTop="1" thickBot="1">
      <c r="A193" s="483"/>
      <c r="B193" s="511" t="s">
        <v>225</v>
      </c>
      <c r="C193" s="510">
        <f t="shared" si="14"/>
        <v>14</v>
      </c>
      <c r="D193" s="483"/>
      <c r="L193" s="485" t="s">
        <v>113</v>
      </c>
      <c r="M193" s="519">
        <f>COUNTIF($O$9:$O$183,L193)</f>
        <v>11</v>
      </c>
    </row>
    <row r="194" spans="1:13" ht="15" thickTop="1" thickBot="1">
      <c r="A194" s="483"/>
      <c r="B194" s="511" t="s">
        <v>334</v>
      </c>
      <c r="C194" s="510">
        <f t="shared" si="14"/>
        <v>3</v>
      </c>
      <c r="D194" s="483"/>
      <c r="L194" s="485" t="s">
        <v>114</v>
      </c>
      <c r="M194" s="519">
        <f>COUNTIF($O$9:$O$183,L194)</f>
        <v>146</v>
      </c>
    </row>
    <row r="195" spans="1:13" ht="15" thickTop="1" thickBot="1">
      <c r="A195" s="483"/>
      <c r="B195" s="511" t="s">
        <v>227</v>
      </c>
      <c r="C195" s="510">
        <f t="shared" si="14"/>
        <v>3</v>
      </c>
      <c r="D195" s="483"/>
      <c r="L195" s="492" t="s">
        <v>115</v>
      </c>
      <c r="M195" s="503">
        <f>COUNTIF($O$9:$O$183,L195)</f>
        <v>0</v>
      </c>
    </row>
    <row r="196" spans="1:13" ht="15" thickTop="1" thickBot="1">
      <c r="A196" s="483"/>
      <c r="B196" s="511" t="s">
        <v>235</v>
      </c>
      <c r="C196" s="510">
        <f t="shared" si="14"/>
        <v>3</v>
      </c>
      <c r="D196" s="483"/>
      <c r="M196" s="497">
        <f>SUM(M188:M195)</f>
        <v>175</v>
      </c>
    </row>
    <row r="197" spans="1:13" ht="14" thickTop="1" thickBot="1">
      <c r="B197" s="511" t="s">
        <v>335</v>
      </c>
      <c r="C197" s="510">
        <f t="shared" si="14"/>
        <v>2</v>
      </c>
    </row>
    <row r="198" spans="1:13" ht="14" thickTop="1" thickBot="1">
      <c r="B198" s="511" t="s">
        <v>336</v>
      </c>
      <c r="C198" s="510">
        <f t="shared" si="14"/>
        <v>13</v>
      </c>
    </row>
    <row r="199" spans="1:13" ht="14" thickTop="1" thickBot="1">
      <c r="B199" s="520" t="s">
        <v>51</v>
      </c>
      <c r="C199" s="510">
        <f t="shared" si="14"/>
        <v>13</v>
      </c>
    </row>
    <row r="200" spans="1:13" ht="14" thickTop="1" thickBot="1">
      <c r="B200" s="512" t="s">
        <v>337</v>
      </c>
      <c r="C200" s="513">
        <f>SUM(C175:C199)</f>
        <v>171</v>
      </c>
    </row>
    <row r="201" spans="1:13" ht="13.5" thickTop="1">
      <c r="B201" s="514" t="s">
        <v>759</v>
      </c>
      <c r="C201" s="515">
        <f t="shared" ref="C201:C207" si="15">COUNTIF($K$9:$K$183,B201)</f>
        <v>3</v>
      </c>
    </row>
    <row r="202" spans="1:13">
      <c r="B202" s="511" t="s">
        <v>760</v>
      </c>
      <c r="C202" s="515">
        <f t="shared" si="15"/>
        <v>0</v>
      </c>
    </row>
    <row r="203" spans="1:13">
      <c r="B203" s="511" t="s">
        <v>761</v>
      </c>
      <c r="C203" s="515">
        <f t="shared" si="15"/>
        <v>0</v>
      </c>
    </row>
    <row r="204" spans="1:13">
      <c r="B204" s="511" t="s">
        <v>762</v>
      </c>
      <c r="C204" s="515">
        <f t="shared" si="15"/>
        <v>0</v>
      </c>
    </row>
    <row r="205" spans="1:13">
      <c r="B205" s="511" t="s">
        <v>751</v>
      </c>
      <c r="C205" s="515">
        <f t="shared" si="15"/>
        <v>1</v>
      </c>
    </row>
    <row r="206" spans="1:13">
      <c r="B206" s="511" t="s">
        <v>338</v>
      </c>
      <c r="C206" s="515">
        <f t="shared" si="15"/>
        <v>0</v>
      </c>
    </row>
    <row r="207" spans="1:13">
      <c r="B207" s="511" t="s">
        <v>339</v>
      </c>
      <c r="C207" s="515">
        <f t="shared" si="15"/>
        <v>0</v>
      </c>
    </row>
    <row r="208" spans="1:13">
      <c r="B208" s="511" t="s">
        <v>763</v>
      </c>
      <c r="C208" s="515">
        <f t="shared" ref="C208" si="16">COUNTIF($K$9:$K$179,B208)</f>
        <v>0</v>
      </c>
    </row>
    <row r="209" spans="2:3" ht="13.5" thickBot="1">
      <c r="B209" s="520" t="s">
        <v>344</v>
      </c>
      <c r="C209" s="515">
        <f>COUNTIF($K$9:$K$183,B209)</f>
        <v>0</v>
      </c>
    </row>
    <row r="210" spans="2:3" ht="14" thickTop="1" thickBot="1">
      <c r="B210" s="512" t="s">
        <v>341</v>
      </c>
      <c r="C210" s="513">
        <v>4</v>
      </c>
    </row>
    <row r="211" spans="2:3" ht="14" thickTop="1" thickBot="1">
      <c r="B211" s="516" t="s">
        <v>342</v>
      </c>
      <c r="C211" s="517">
        <f>C200+C210</f>
        <v>175</v>
      </c>
    </row>
    <row r="212" spans="2:3" ht="13.5" thickTop="1"/>
  </sheetData>
  <autoFilter ref="A8:P211" xr:uid="{00000000-0009-0000-0000-00000E000000}"/>
  <phoneticPr fontId="4"/>
  <dataValidations count="2">
    <dataValidation type="list" allowBlank="1" showInputMessage="1" showErrorMessage="1" sqref="O65576:O65714 JK65572:JK65710 TG65572:TG65710 ADC65572:ADC65710 AMY65572:AMY65710 AWU65572:AWU65710 BGQ65572:BGQ65710 BQM65572:BQM65710 CAI65572:CAI65710 CKE65572:CKE65710 CUA65572:CUA65710 DDW65572:DDW65710 DNS65572:DNS65710 DXO65572:DXO65710 EHK65572:EHK65710 ERG65572:ERG65710 FBC65572:FBC65710 FKY65572:FKY65710 FUU65572:FUU65710 GEQ65572:GEQ65710 GOM65572:GOM65710 GYI65572:GYI65710 HIE65572:HIE65710 HSA65572:HSA65710 IBW65572:IBW65710 ILS65572:ILS65710 IVO65572:IVO65710 JFK65572:JFK65710 JPG65572:JPG65710 JZC65572:JZC65710 KIY65572:KIY65710 KSU65572:KSU65710 LCQ65572:LCQ65710 LMM65572:LMM65710 LWI65572:LWI65710 MGE65572:MGE65710 MQA65572:MQA65710 MZW65572:MZW65710 NJS65572:NJS65710 NTO65572:NTO65710 ODK65572:ODK65710 ONG65572:ONG65710 OXC65572:OXC65710 PGY65572:PGY65710 PQU65572:PQU65710 QAQ65572:QAQ65710 QKM65572:QKM65710 QUI65572:QUI65710 REE65572:REE65710 ROA65572:ROA65710 RXW65572:RXW65710 SHS65572:SHS65710 SRO65572:SRO65710 TBK65572:TBK65710 TLG65572:TLG65710 TVC65572:TVC65710 UEY65572:UEY65710 UOU65572:UOU65710 UYQ65572:UYQ65710 VIM65572:VIM65710 VSI65572:VSI65710 WCE65572:WCE65710 WMA65572:WMA65710 WVW65572:WVW65710 O131112:O131250 JK131108:JK131246 TG131108:TG131246 ADC131108:ADC131246 AMY131108:AMY131246 AWU131108:AWU131246 BGQ131108:BGQ131246 BQM131108:BQM131246 CAI131108:CAI131246 CKE131108:CKE131246 CUA131108:CUA131246 DDW131108:DDW131246 DNS131108:DNS131246 DXO131108:DXO131246 EHK131108:EHK131246 ERG131108:ERG131246 FBC131108:FBC131246 FKY131108:FKY131246 FUU131108:FUU131246 GEQ131108:GEQ131246 GOM131108:GOM131246 GYI131108:GYI131246 HIE131108:HIE131246 HSA131108:HSA131246 IBW131108:IBW131246 ILS131108:ILS131246 IVO131108:IVO131246 JFK131108:JFK131246 JPG131108:JPG131246 JZC131108:JZC131246 KIY131108:KIY131246 KSU131108:KSU131246 LCQ131108:LCQ131246 LMM131108:LMM131246 LWI131108:LWI131246 MGE131108:MGE131246 MQA131108:MQA131246 MZW131108:MZW131246 NJS131108:NJS131246 NTO131108:NTO131246 ODK131108:ODK131246 ONG131108:ONG131246 OXC131108:OXC131246 PGY131108:PGY131246 PQU131108:PQU131246 QAQ131108:QAQ131246 QKM131108:QKM131246 QUI131108:QUI131246 REE131108:REE131246 ROA131108:ROA131246 RXW131108:RXW131246 SHS131108:SHS131246 SRO131108:SRO131246 TBK131108:TBK131246 TLG131108:TLG131246 TVC131108:TVC131246 UEY131108:UEY131246 UOU131108:UOU131246 UYQ131108:UYQ131246 VIM131108:VIM131246 VSI131108:VSI131246 WCE131108:WCE131246 WMA131108:WMA131246 WVW131108:WVW131246 O196648:O196786 JK196644:JK196782 TG196644:TG196782 ADC196644:ADC196782 AMY196644:AMY196782 AWU196644:AWU196782 BGQ196644:BGQ196782 BQM196644:BQM196782 CAI196644:CAI196782 CKE196644:CKE196782 CUA196644:CUA196782 DDW196644:DDW196782 DNS196644:DNS196782 DXO196644:DXO196782 EHK196644:EHK196782 ERG196644:ERG196782 FBC196644:FBC196782 FKY196644:FKY196782 FUU196644:FUU196782 GEQ196644:GEQ196782 GOM196644:GOM196782 GYI196644:GYI196782 HIE196644:HIE196782 HSA196644:HSA196782 IBW196644:IBW196782 ILS196644:ILS196782 IVO196644:IVO196782 JFK196644:JFK196782 JPG196644:JPG196782 JZC196644:JZC196782 KIY196644:KIY196782 KSU196644:KSU196782 LCQ196644:LCQ196782 LMM196644:LMM196782 LWI196644:LWI196782 MGE196644:MGE196782 MQA196644:MQA196782 MZW196644:MZW196782 NJS196644:NJS196782 NTO196644:NTO196782 ODK196644:ODK196782 ONG196644:ONG196782 OXC196644:OXC196782 PGY196644:PGY196782 PQU196644:PQU196782 QAQ196644:QAQ196782 QKM196644:QKM196782 QUI196644:QUI196782 REE196644:REE196782 ROA196644:ROA196782 RXW196644:RXW196782 SHS196644:SHS196782 SRO196644:SRO196782 TBK196644:TBK196782 TLG196644:TLG196782 TVC196644:TVC196782 UEY196644:UEY196782 UOU196644:UOU196782 UYQ196644:UYQ196782 VIM196644:VIM196782 VSI196644:VSI196782 WCE196644:WCE196782 WMA196644:WMA196782 WVW196644:WVW196782 O262184:O262322 JK262180:JK262318 TG262180:TG262318 ADC262180:ADC262318 AMY262180:AMY262318 AWU262180:AWU262318 BGQ262180:BGQ262318 BQM262180:BQM262318 CAI262180:CAI262318 CKE262180:CKE262318 CUA262180:CUA262318 DDW262180:DDW262318 DNS262180:DNS262318 DXO262180:DXO262318 EHK262180:EHK262318 ERG262180:ERG262318 FBC262180:FBC262318 FKY262180:FKY262318 FUU262180:FUU262318 GEQ262180:GEQ262318 GOM262180:GOM262318 GYI262180:GYI262318 HIE262180:HIE262318 HSA262180:HSA262318 IBW262180:IBW262318 ILS262180:ILS262318 IVO262180:IVO262318 JFK262180:JFK262318 JPG262180:JPG262318 JZC262180:JZC262318 KIY262180:KIY262318 KSU262180:KSU262318 LCQ262180:LCQ262318 LMM262180:LMM262318 LWI262180:LWI262318 MGE262180:MGE262318 MQA262180:MQA262318 MZW262180:MZW262318 NJS262180:NJS262318 NTO262180:NTO262318 ODK262180:ODK262318 ONG262180:ONG262318 OXC262180:OXC262318 PGY262180:PGY262318 PQU262180:PQU262318 QAQ262180:QAQ262318 QKM262180:QKM262318 QUI262180:QUI262318 REE262180:REE262318 ROA262180:ROA262318 RXW262180:RXW262318 SHS262180:SHS262318 SRO262180:SRO262318 TBK262180:TBK262318 TLG262180:TLG262318 TVC262180:TVC262318 UEY262180:UEY262318 UOU262180:UOU262318 UYQ262180:UYQ262318 VIM262180:VIM262318 VSI262180:VSI262318 WCE262180:WCE262318 WMA262180:WMA262318 WVW262180:WVW262318 O327720:O327858 JK327716:JK327854 TG327716:TG327854 ADC327716:ADC327854 AMY327716:AMY327854 AWU327716:AWU327854 BGQ327716:BGQ327854 BQM327716:BQM327854 CAI327716:CAI327854 CKE327716:CKE327854 CUA327716:CUA327854 DDW327716:DDW327854 DNS327716:DNS327854 DXO327716:DXO327854 EHK327716:EHK327854 ERG327716:ERG327854 FBC327716:FBC327854 FKY327716:FKY327854 FUU327716:FUU327854 GEQ327716:GEQ327854 GOM327716:GOM327854 GYI327716:GYI327854 HIE327716:HIE327854 HSA327716:HSA327854 IBW327716:IBW327854 ILS327716:ILS327854 IVO327716:IVO327854 JFK327716:JFK327854 JPG327716:JPG327854 JZC327716:JZC327854 KIY327716:KIY327854 KSU327716:KSU327854 LCQ327716:LCQ327854 LMM327716:LMM327854 LWI327716:LWI327854 MGE327716:MGE327854 MQA327716:MQA327854 MZW327716:MZW327854 NJS327716:NJS327854 NTO327716:NTO327854 ODK327716:ODK327854 ONG327716:ONG327854 OXC327716:OXC327854 PGY327716:PGY327854 PQU327716:PQU327854 QAQ327716:QAQ327854 QKM327716:QKM327854 QUI327716:QUI327854 REE327716:REE327854 ROA327716:ROA327854 RXW327716:RXW327854 SHS327716:SHS327854 SRO327716:SRO327854 TBK327716:TBK327854 TLG327716:TLG327854 TVC327716:TVC327854 UEY327716:UEY327854 UOU327716:UOU327854 UYQ327716:UYQ327854 VIM327716:VIM327854 VSI327716:VSI327854 WCE327716:WCE327854 WMA327716:WMA327854 WVW327716:WVW327854 O393256:O393394 JK393252:JK393390 TG393252:TG393390 ADC393252:ADC393390 AMY393252:AMY393390 AWU393252:AWU393390 BGQ393252:BGQ393390 BQM393252:BQM393390 CAI393252:CAI393390 CKE393252:CKE393390 CUA393252:CUA393390 DDW393252:DDW393390 DNS393252:DNS393390 DXO393252:DXO393390 EHK393252:EHK393390 ERG393252:ERG393390 FBC393252:FBC393390 FKY393252:FKY393390 FUU393252:FUU393390 GEQ393252:GEQ393390 GOM393252:GOM393390 GYI393252:GYI393390 HIE393252:HIE393390 HSA393252:HSA393390 IBW393252:IBW393390 ILS393252:ILS393390 IVO393252:IVO393390 JFK393252:JFK393390 JPG393252:JPG393390 JZC393252:JZC393390 KIY393252:KIY393390 KSU393252:KSU393390 LCQ393252:LCQ393390 LMM393252:LMM393390 LWI393252:LWI393390 MGE393252:MGE393390 MQA393252:MQA393390 MZW393252:MZW393390 NJS393252:NJS393390 NTO393252:NTO393390 ODK393252:ODK393390 ONG393252:ONG393390 OXC393252:OXC393390 PGY393252:PGY393390 PQU393252:PQU393390 QAQ393252:QAQ393390 QKM393252:QKM393390 QUI393252:QUI393390 REE393252:REE393390 ROA393252:ROA393390 RXW393252:RXW393390 SHS393252:SHS393390 SRO393252:SRO393390 TBK393252:TBK393390 TLG393252:TLG393390 TVC393252:TVC393390 UEY393252:UEY393390 UOU393252:UOU393390 UYQ393252:UYQ393390 VIM393252:VIM393390 VSI393252:VSI393390 WCE393252:WCE393390 WMA393252:WMA393390 WVW393252:WVW393390 O458792:O458930 JK458788:JK458926 TG458788:TG458926 ADC458788:ADC458926 AMY458788:AMY458926 AWU458788:AWU458926 BGQ458788:BGQ458926 BQM458788:BQM458926 CAI458788:CAI458926 CKE458788:CKE458926 CUA458788:CUA458926 DDW458788:DDW458926 DNS458788:DNS458926 DXO458788:DXO458926 EHK458788:EHK458926 ERG458788:ERG458926 FBC458788:FBC458926 FKY458788:FKY458926 FUU458788:FUU458926 GEQ458788:GEQ458926 GOM458788:GOM458926 GYI458788:GYI458926 HIE458788:HIE458926 HSA458788:HSA458926 IBW458788:IBW458926 ILS458788:ILS458926 IVO458788:IVO458926 JFK458788:JFK458926 JPG458788:JPG458926 JZC458788:JZC458926 KIY458788:KIY458926 KSU458788:KSU458926 LCQ458788:LCQ458926 LMM458788:LMM458926 LWI458788:LWI458926 MGE458788:MGE458926 MQA458788:MQA458926 MZW458788:MZW458926 NJS458788:NJS458926 NTO458788:NTO458926 ODK458788:ODK458926 ONG458788:ONG458926 OXC458788:OXC458926 PGY458788:PGY458926 PQU458788:PQU458926 QAQ458788:QAQ458926 QKM458788:QKM458926 QUI458788:QUI458926 REE458788:REE458926 ROA458788:ROA458926 RXW458788:RXW458926 SHS458788:SHS458926 SRO458788:SRO458926 TBK458788:TBK458926 TLG458788:TLG458926 TVC458788:TVC458926 UEY458788:UEY458926 UOU458788:UOU458926 UYQ458788:UYQ458926 VIM458788:VIM458926 VSI458788:VSI458926 WCE458788:WCE458926 WMA458788:WMA458926 WVW458788:WVW458926 O524328:O524466 JK524324:JK524462 TG524324:TG524462 ADC524324:ADC524462 AMY524324:AMY524462 AWU524324:AWU524462 BGQ524324:BGQ524462 BQM524324:BQM524462 CAI524324:CAI524462 CKE524324:CKE524462 CUA524324:CUA524462 DDW524324:DDW524462 DNS524324:DNS524462 DXO524324:DXO524462 EHK524324:EHK524462 ERG524324:ERG524462 FBC524324:FBC524462 FKY524324:FKY524462 FUU524324:FUU524462 GEQ524324:GEQ524462 GOM524324:GOM524462 GYI524324:GYI524462 HIE524324:HIE524462 HSA524324:HSA524462 IBW524324:IBW524462 ILS524324:ILS524462 IVO524324:IVO524462 JFK524324:JFK524462 JPG524324:JPG524462 JZC524324:JZC524462 KIY524324:KIY524462 KSU524324:KSU524462 LCQ524324:LCQ524462 LMM524324:LMM524462 LWI524324:LWI524462 MGE524324:MGE524462 MQA524324:MQA524462 MZW524324:MZW524462 NJS524324:NJS524462 NTO524324:NTO524462 ODK524324:ODK524462 ONG524324:ONG524462 OXC524324:OXC524462 PGY524324:PGY524462 PQU524324:PQU524462 QAQ524324:QAQ524462 QKM524324:QKM524462 QUI524324:QUI524462 REE524324:REE524462 ROA524324:ROA524462 RXW524324:RXW524462 SHS524324:SHS524462 SRO524324:SRO524462 TBK524324:TBK524462 TLG524324:TLG524462 TVC524324:TVC524462 UEY524324:UEY524462 UOU524324:UOU524462 UYQ524324:UYQ524462 VIM524324:VIM524462 VSI524324:VSI524462 WCE524324:WCE524462 WMA524324:WMA524462 WVW524324:WVW524462 O589864:O590002 JK589860:JK589998 TG589860:TG589998 ADC589860:ADC589998 AMY589860:AMY589998 AWU589860:AWU589998 BGQ589860:BGQ589998 BQM589860:BQM589998 CAI589860:CAI589998 CKE589860:CKE589998 CUA589860:CUA589998 DDW589860:DDW589998 DNS589860:DNS589998 DXO589860:DXO589998 EHK589860:EHK589998 ERG589860:ERG589998 FBC589860:FBC589998 FKY589860:FKY589998 FUU589860:FUU589998 GEQ589860:GEQ589998 GOM589860:GOM589998 GYI589860:GYI589998 HIE589860:HIE589998 HSA589860:HSA589998 IBW589860:IBW589998 ILS589860:ILS589998 IVO589860:IVO589998 JFK589860:JFK589998 JPG589860:JPG589998 JZC589860:JZC589998 KIY589860:KIY589998 KSU589860:KSU589998 LCQ589860:LCQ589998 LMM589860:LMM589998 LWI589860:LWI589998 MGE589860:MGE589998 MQA589860:MQA589998 MZW589860:MZW589998 NJS589860:NJS589998 NTO589860:NTO589998 ODK589860:ODK589998 ONG589860:ONG589998 OXC589860:OXC589998 PGY589860:PGY589998 PQU589860:PQU589998 QAQ589860:QAQ589998 QKM589860:QKM589998 QUI589860:QUI589998 REE589860:REE589998 ROA589860:ROA589998 RXW589860:RXW589998 SHS589860:SHS589998 SRO589860:SRO589998 TBK589860:TBK589998 TLG589860:TLG589998 TVC589860:TVC589998 UEY589860:UEY589998 UOU589860:UOU589998 UYQ589860:UYQ589998 VIM589860:VIM589998 VSI589860:VSI589998 WCE589860:WCE589998 WMA589860:WMA589998 WVW589860:WVW589998 O655400:O655538 JK655396:JK655534 TG655396:TG655534 ADC655396:ADC655534 AMY655396:AMY655534 AWU655396:AWU655534 BGQ655396:BGQ655534 BQM655396:BQM655534 CAI655396:CAI655534 CKE655396:CKE655534 CUA655396:CUA655534 DDW655396:DDW655534 DNS655396:DNS655534 DXO655396:DXO655534 EHK655396:EHK655534 ERG655396:ERG655534 FBC655396:FBC655534 FKY655396:FKY655534 FUU655396:FUU655534 GEQ655396:GEQ655534 GOM655396:GOM655534 GYI655396:GYI655534 HIE655396:HIE655534 HSA655396:HSA655534 IBW655396:IBW655534 ILS655396:ILS655534 IVO655396:IVO655534 JFK655396:JFK655534 JPG655396:JPG655534 JZC655396:JZC655534 KIY655396:KIY655534 KSU655396:KSU655534 LCQ655396:LCQ655534 LMM655396:LMM655534 LWI655396:LWI655534 MGE655396:MGE655534 MQA655396:MQA655534 MZW655396:MZW655534 NJS655396:NJS655534 NTO655396:NTO655534 ODK655396:ODK655534 ONG655396:ONG655534 OXC655396:OXC655534 PGY655396:PGY655534 PQU655396:PQU655534 QAQ655396:QAQ655534 QKM655396:QKM655534 QUI655396:QUI655534 REE655396:REE655534 ROA655396:ROA655534 RXW655396:RXW655534 SHS655396:SHS655534 SRO655396:SRO655534 TBK655396:TBK655534 TLG655396:TLG655534 TVC655396:TVC655534 UEY655396:UEY655534 UOU655396:UOU655534 UYQ655396:UYQ655534 VIM655396:VIM655534 VSI655396:VSI655534 WCE655396:WCE655534 WMA655396:WMA655534 WVW655396:WVW655534 O720936:O721074 JK720932:JK721070 TG720932:TG721070 ADC720932:ADC721070 AMY720932:AMY721070 AWU720932:AWU721070 BGQ720932:BGQ721070 BQM720932:BQM721070 CAI720932:CAI721070 CKE720932:CKE721070 CUA720932:CUA721070 DDW720932:DDW721070 DNS720932:DNS721070 DXO720932:DXO721070 EHK720932:EHK721070 ERG720932:ERG721070 FBC720932:FBC721070 FKY720932:FKY721070 FUU720932:FUU721070 GEQ720932:GEQ721070 GOM720932:GOM721070 GYI720932:GYI721070 HIE720932:HIE721070 HSA720932:HSA721070 IBW720932:IBW721070 ILS720932:ILS721070 IVO720932:IVO721070 JFK720932:JFK721070 JPG720932:JPG721070 JZC720932:JZC721070 KIY720932:KIY721070 KSU720932:KSU721070 LCQ720932:LCQ721070 LMM720932:LMM721070 LWI720932:LWI721070 MGE720932:MGE721070 MQA720932:MQA721070 MZW720932:MZW721070 NJS720932:NJS721070 NTO720932:NTO721070 ODK720932:ODK721070 ONG720932:ONG721070 OXC720932:OXC721070 PGY720932:PGY721070 PQU720932:PQU721070 QAQ720932:QAQ721070 QKM720932:QKM721070 QUI720932:QUI721070 REE720932:REE721070 ROA720932:ROA721070 RXW720932:RXW721070 SHS720932:SHS721070 SRO720932:SRO721070 TBK720932:TBK721070 TLG720932:TLG721070 TVC720932:TVC721070 UEY720932:UEY721070 UOU720932:UOU721070 UYQ720932:UYQ721070 VIM720932:VIM721070 VSI720932:VSI721070 WCE720932:WCE721070 WMA720932:WMA721070 WVW720932:WVW721070 O786472:O786610 JK786468:JK786606 TG786468:TG786606 ADC786468:ADC786606 AMY786468:AMY786606 AWU786468:AWU786606 BGQ786468:BGQ786606 BQM786468:BQM786606 CAI786468:CAI786606 CKE786468:CKE786606 CUA786468:CUA786606 DDW786468:DDW786606 DNS786468:DNS786606 DXO786468:DXO786606 EHK786468:EHK786606 ERG786468:ERG786606 FBC786468:FBC786606 FKY786468:FKY786606 FUU786468:FUU786606 GEQ786468:GEQ786606 GOM786468:GOM786606 GYI786468:GYI786606 HIE786468:HIE786606 HSA786468:HSA786606 IBW786468:IBW786606 ILS786468:ILS786606 IVO786468:IVO786606 JFK786468:JFK786606 JPG786468:JPG786606 JZC786468:JZC786606 KIY786468:KIY786606 KSU786468:KSU786606 LCQ786468:LCQ786606 LMM786468:LMM786606 LWI786468:LWI786606 MGE786468:MGE786606 MQA786468:MQA786606 MZW786468:MZW786606 NJS786468:NJS786606 NTO786468:NTO786606 ODK786468:ODK786606 ONG786468:ONG786606 OXC786468:OXC786606 PGY786468:PGY786606 PQU786468:PQU786606 QAQ786468:QAQ786606 QKM786468:QKM786606 QUI786468:QUI786606 REE786468:REE786606 ROA786468:ROA786606 RXW786468:RXW786606 SHS786468:SHS786606 SRO786468:SRO786606 TBK786468:TBK786606 TLG786468:TLG786606 TVC786468:TVC786606 UEY786468:UEY786606 UOU786468:UOU786606 UYQ786468:UYQ786606 VIM786468:VIM786606 VSI786468:VSI786606 WCE786468:WCE786606 WMA786468:WMA786606 WVW786468:WVW786606 O852008:O852146 JK852004:JK852142 TG852004:TG852142 ADC852004:ADC852142 AMY852004:AMY852142 AWU852004:AWU852142 BGQ852004:BGQ852142 BQM852004:BQM852142 CAI852004:CAI852142 CKE852004:CKE852142 CUA852004:CUA852142 DDW852004:DDW852142 DNS852004:DNS852142 DXO852004:DXO852142 EHK852004:EHK852142 ERG852004:ERG852142 FBC852004:FBC852142 FKY852004:FKY852142 FUU852004:FUU852142 GEQ852004:GEQ852142 GOM852004:GOM852142 GYI852004:GYI852142 HIE852004:HIE852142 HSA852004:HSA852142 IBW852004:IBW852142 ILS852004:ILS852142 IVO852004:IVO852142 JFK852004:JFK852142 JPG852004:JPG852142 JZC852004:JZC852142 KIY852004:KIY852142 KSU852004:KSU852142 LCQ852004:LCQ852142 LMM852004:LMM852142 LWI852004:LWI852142 MGE852004:MGE852142 MQA852004:MQA852142 MZW852004:MZW852142 NJS852004:NJS852142 NTO852004:NTO852142 ODK852004:ODK852142 ONG852004:ONG852142 OXC852004:OXC852142 PGY852004:PGY852142 PQU852004:PQU852142 QAQ852004:QAQ852142 QKM852004:QKM852142 QUI852004:QUI852142 REE852004:REE852142 ROA852004:ROA852142 RXW852004:RXW852142 SHS852004:SHS852142 SRO852004:SRO852142 TBK852004:TBK852142 TLG852004:TLG852142 TVC852004:TVC852142 UEY852004:UEY852142 UOU852004:UOU852142 UYQ852004:UYQ852142 VIM852004:VIM852142 VSI852004:VSI852142 WCE852004:WCE852142 WMA852004:WMA852142 WVW852004:WVW852142 O917544:O917682 JK917540:JK917678 TG917540:TG917678 ADC917540:ADC917678 AMY917540:AMY917678 AWU917540:AWU917678 BGQ917540:BGQ917678 BQM917540:BQM917678 CAI917540:CAI917678 CKE917540:CKE917678 CUA917540:CUA917678 DDW917540:DDW917678 DNS917540:DNS917678 DXO917540:DXO917678 EHK917540:EHK917678 ERG917540:ERG917678 FBC917540:FBC917678 FKY917540:FKY917678 FUU917540:FUU917678 GEQ917540:GEQ917678 GOM917540:GOM917678 GYI917540:GYI917678 HIE917540:HIE917678 HSA917540:HSA917678 IBW917540:IBW917678 ILS917540:ILS917678 IVO917540:IVO917678 JFK917540:JFK917678 JPG917540:JPG917678 JZC917540:JZC917678 KIY917540:KIY917678 KSU917540:KSU917678 LCQ917540:LCQ917678 LMM917540:LMM917678 LWI917540:LWI917678 MGE917540:MGE917678 MQA917540:MQA917678 MZW917540:MZW917678 NJS917540:NJS917678 NTO917540:NTO917678 ODK917540:ODK917678 ONG917540:ONG917678 OXC917540:OXC917678 PGY917540:PGY917678 PQU917540:PQU917678 QAQ917540:QAQ917678 QKM917540:QKM917678 QUI917540:QUI917678 REE917540:REE917678 ROA917540:ROA917678 RXW917540:RXW917678 SHS917540:SHS917678 SRO917540:SRO917678 TBK917540:TBK917678 TLG917540:TLG917678 TVC917540:TVC917678 UEY917540:UEY917678 UOU917540:UOU917678 UYQ917540:UYQ917678 VIM917540:VIM917678 VSI917540:VSI917678 WCE917540:WCE917678 WMA917540:WMA917678 WVW917540:WVW917678 O983080:O983218 JK983076:JK983214 TG983076:TG983214 ADC983076:ADC983214 AMY983076:AMY983214 AWU983076:AWU983214 BGQ983076:BGQ983214 BQM983076:BQM983214 CAI983076:CAI983214 CKE983076:CKE983214 CUA983076:CUA983214 DDW983076:DDW983214 DNS983076:DNS983214 DXO983076:DXO983214 EHK983076:EHK983214 ERG983076:ERG983214 FBC983076:FBC983214 FKY983076:FKY983214 FUU983076:FUU983214 GEQ983076:GEQ983214 GOM983076:GOM983214 GYI983076:GYI983214 HIE983076:HIE983214 HSA983076:HSA983214 IBW983076:IBW983214 ILS983076:ILS983214 IVO983076:IVO983214 JFK983076:JFK983214 JPG983076:JPG983214 JZC983076:JZC983214 KIY983076:KIY983214 KSU983076:KSU983214 LCQ983076:LCQ983214 LMM983076:LMM983214 LWI983076:LWI983214 MGE983076:MGE983214 MQA983076:MQA983214 MZW983076:MZW983214 NJS983076:NJS983214 NTO983076:NTO983214 ODK983076:ODK983214 ONG983076:ONG983214 OXC983076:OXC983214 PGY983076:PGY983214 PQU983076:PQU983214 QAQ983076:QAQ983214 QKM983076:QKM983214 QUI983076:QUI983214 REE983076:REE983214 ROA983076:ROA983214 RXW983076:RXW983214 SHS983076:SHS983214 SRO983076:SRO983214 TBK983076:TBK983214 TLG983076:TLG983214 TVC983076:TVC983214 UEY983076:UEY983214 UOU983076:UOU983214 UYQ983076:UYQ983214 VIM983076:VIM983214 VSI983076:VSI983214 WCE983076:WCE983214 WMA983076:WMA983214 WVW983076:WVW983214 WMA42 MQA39:MQA40 WVW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MZW39:MZW40 VIM44:VIM51 VSI44:VSI51 WCE44:WCE51 WMA44:WMA51 NJS39:NJS40 WVW44:WVW51 JK44:JK51 TG44:TG51 ADC44:ADC51 AMY44:AMY51 AWU44:AWU51 BGQ44:BGQ51 BQM44:BQM51 CAI44:CAI51 CKE44:CKE51 CUA44:CUA51 DDW44:DDW51 DNS44:DNS51 DXO44:DXO51 EHK44:EHK51 ERG44:ERG51 FBC44:FBC51 FKY44:FKY51 FUU44:FUU51 GEQ44:GEQ51 GOM44:GOM51 GYI44:GYI51 HIE44:HIE51 HSA44:HSA51 IBW44:IBW51 ILS44:ILS51 IVO44:IVO51 JFK44:JFK51 JPG44:JPG51 JZC44:JZC51 KIY44:KIY51 KSU44:KSU51 LCQ44:LCQ51 LMM44:LMM51 LWI44:LWI51 MGE44:MGE51 MQA44:MQA51 MZW44:MZW51 NJS44:NJS51 NTO44:NTO51 ODK44:ODK51 ONG44:ONG51 OXC44:OXC51 PGY44:PGY51 PQU44:PQU51 QAQ44:QAQ51 QKM44:QKM51 QUI44:QUI51 REE44:REE51 ROA44:ROA51 RXW44:RXW51 SHS44:SHS51 SRO44:SRO51 TBK44:TBK51 TLG44:TLG51 TVC44:TVC51 UEY44:UEY51 UOU44:UOU51 UYQ44:UYQ51 UYQ53:UYQ54 VIM53:VIM54 VSI53:VSI54 WCE53:WCE54 WMA53:WMA54 WVW53:WVW54 JK53:JK54 TG53:TG54 ADC53:ADC54 AMY53:AMY54 AWU53:AWU54 BGQ53:BGQ54 BQM53:BQM54 CAI53:CAI54 CKE53:CKE54 CUA53:CUA54 DDW53:DDW54 DNS53:DNS54 DXO53:DXO54 EHK53:EHK54 ERG53:ERG54 FBC53:FBC54 FKY53:FKY54 FUU53:FUU54 GEQ53:GEQ54 GOM53:GOM54 GYI53:GYI54 HIE53:HIE54 HSA53:HSA54 IBW53:IBW54 ILS53:ILS54 IVO53:IVO54 JFK53:JFK54 JPG53:JPG54 JZC53:JZC54 KIY53:KIY54 KSU53:KSU54 LCQ53:LCQ54 LMM53:LMM54 LWI53:LWI54 MGE53:MGE54 MQA53:MQA54 MZW53:MZW54 NJS53:NJS54 NTO53:NTO54 ODK53:ODK54 ONG53:ONG54 OXC53:OXC54 PGY53:PGY54 PQU53:PQU54 QAQ53:QAQ54 QKM53:QKM54 QUI53:QUI54 REE53:REE54 ROA53:ROA54 RXW53:RXW54 SHS53:SHS54 SRO53:SRO54 TBK53:TBK54 TLG53:TLG54 TVC53:TVC54 UEY53:UEY54 UOU53:UOU54 UOU56 UYQ56 VIM56 VSI56 WCE56 WMA56 NTO39:NTO40 WVW56 JK56 TG56 ADC56 AMY56 AWU56 BGQ56 BQM56 CAI56 CKE56 CUA56 DDW56 DNS56 DXO56 EHK56 ERG56 FBC56 FKY56 FUU56 GEQ56 GOM56 GYI56 HIE56 HSA56 IBW56 ILS56 IVO56 JFK56 JPG56 JZC56 KIY56 KSU56 LCQ56 LMM56 LWI56 MGE56 MQA56 MZW56 NJS56 NTO56 ODK56 ONG56 OXC56 PGY56 PQU56 QAQ56 QKM56 QUI56 REE56 ROA56 RXW56 SHS56 SRO56 TBK56 TLG56 TVC56 UEY56 ODK39:ODK40 TVC62:TVC64 UEY62:UEY64 UOU62:UOU64 UYQ62:UYQ64 VIM62:VIM64 VSI62:VSI64 WCE62:WCE64 WMA62:WMA64 ONG39:ONG40 WVW62:WVW64 JK62:JK64 TG62:TG64 ADC62:ADC64 AMY62:AMY64 AWU62:AWU64 BGQ62:BGQ64 BQM62:BQM64 CAI62:CAI64 CKE62:CKE64 CUA62:CUA64 DDW62:DDW64 DNS62:DNS64 DXO62:DXO64 EHK62:EHK64 ERG62:ERG64 FBC62:FBC64 FKY62:FKY64 FUU62:FUU64 GEQ62:GEQ64 GOM62:GOM64 GYI62:GYI64 HIE62:HIE64 HSA62:HSA64 IBW62:IBW64 ILS62:ILS64 IVO62:IVO64 JFK62:JFK64 JPG62:JPG64 JZC62:JZC64 KIY62:KIY64 KSU62:KSU64 LCQ62:LCQ64 LMM62:LMM64 LWI62:LWI64 MGE62:MGE64 MQA62:MQA64 MZW62:MZW64 NJS62:NJS64 NTO62:NTO64 ODK62:ODK64 ONG62:ONG64 OXC62:OXC64 PGY62:PGY64 PQU62:PQU64 QAQ62:QAQ64 QKM62:QKM64 QUI62:QUI64 REE62:REE64 ROA62:ROA64 RXW62:RXW64 SHS62:SHS64 SRO62:SRO64 TBK62:TBK64 TLG62:TLG64 TLG67 TVC67 UEY67 UOU67 UYQ67 VIM67 VSI67 WCE67 WMA67 OXC39:OXC40 WVW67 JK67 TG67 ADC67 AMY67 AWU67 BGQ67 BQM67 CAI67 CKE67 CUA67 DDW67 DNS67 DXO67 EHK67 ERG67 FBC67 FKY67 FUU67 GEQ67 GOM67 GYI67 HIE67 HSA67 IBW67 ILS67 IVO67 JFK67 JPG67 JZC67 KIY67 KSU67 LCQ67 LMM67 LWI67 MGE67 MQA67 MZW67 NJS67 NTO67 ODK67 ONG67 OXC67 PGY67 PQU67 QAQ67 QKM67 QUI67 REE67 ROA67 RXW67 SHS67 SRO67 TBK67 TLG69 TVC69 UEY69 UOU69 UYQ69 VIM69 VSI69 WCE69 WMA69 WVW69 PGY39:PGY40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MGE136:MGE148 PQU39:PQU40 SHS80 SRO80 TBK80 TLG80 TVC80 UEY80 UOU80 UYQ80 VIM80 VSI80 WCE80 WMA80 QAQ39:QAQ40 WVW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ROA88:ROA89 RXW88:RXW89 SHS88:SHS89 SRO88:SRO89 TBK88:TBK89 TLG88:TLG89 TVC88:TVC89 UEY88:UEY89 UOU88:UOU89 UYQ88:UYQ89 VIM88:VIM89 VSI88:VSI89 WCE88:WCE89 WMA88:WMA89 WVW88:WVW89 JK88:JK89 TG88:TG89 ADC88:ADC89 AMY88:AMY89 AWU88:AWU89 BGQ88:BGQ89 BQM88:BQM89 CAI88:CAI89 CKE88:CKE89 CUA88:CUA89 DDW88:DDW89 DNS88:DNS89 DXO88:DXO89 EHK88:EHK89 ERG88:ERG89 FBC88:FBC89 FKY88:FKY89 FUU88:FUU89 GEQ88:GEQ89 GOM88:GOM89 GYI88:GYI89 HIE88:HIE89 HSA88:HSA89 IBW88:IBW89 ILS88:ILS89 IVO88:IVO89 JFK88:JFK89 JPG88:JPG89 JZC88:JZC89 KIY88:KIY89 KSU88:KSU89 LCQ88:LCQ89 LMM88:LMM89 LWI88:LWI89 MGE88:MGE89 MQA88:MQA89 MZW88:MZW89 NJS88:NJS89 NTO88:NTO89 ODK88:ODK89 ONG88:ONG89 OXC88:OXC89 PGY88:PGY89 PQU88:PQU89 QAQ88:QAQ89 QKM88:QKM89 QUI88:QUI89 REE88:REE89 QKM39:QKM40 QUI39:QUI40 QKM99:QKM102 QUI99:QUI102 REE99:REE102 ROA99:ROA102 RXW99:RXW102 SHS99:SHS102 SRO99:SRO102 TBK99:TBK102 TLG99:TLG102 TVC99:TVC102 UEY99:UEY102 UOU99:UOU102 UYQ99:UYQ102 VIM99:VIM102 VSI99:VSI102 WCE99:WCE102 WMA99:WMA102 REE39:REE40 WVW99:WVW102 JK99:JK102 TG99:TG102 ADC99:ADC102 AMY99:AMY102 AWU99:AWU102 BGQ99:BGQ102 BQM99:BQM102 CAI99:CAI102 CKE99:CKE102 CUA99:CUA102 DDW99:DDW102 DNS99:DNS102 DXO99:DXO102 EHK99:EHK102 ERG99:ERG102 FBC99:FBC102 FKY99:FKY102 FUU99:FUU102 GEQ99:GEQ102 GOM99:GOM102 GYI99:GYI102 HIE99:HIE102 HSA99:HSA102 IBW99:IBW102 ILS99:ILS102 IVO99:IVO102 JFK99:JFK102 JPG99:JPG102 JZC99:JZC102 KIY99:KIY102 KSU99:KSU102 LCQ99:LCQ102 LMM99:LMM102 LWI99:LWI102 MGE99:MGE102 MQA99:MQA102 MZW99:MZW102 NJS99:NJS102 NTO99:NTO102 ODK99:ODK102 ONG99:ONG102 OXC99:OXC102 PGY99:PGY102 PQU99:PQU102 QAQ99:QAQ102 QAQ105 QKM105 QUI105 REE105 ROA105 RXW105 SHS105 SRO105 TBK105 TLG105 TVC105 UEY105 UOU105 UYQ105 VIM105 VSI105 WCE105 WMA105 ROA39:ROA40 WVW105 JK105 TG105 ADC105 AMY105 AWU105 BGQ105 BQM105 CAI105 CKE105 CUA105 DDW105 DNS105 DXO105 EHK105 ERG105 FBC105 FKY105 FUU105 GEQ105 GOM105 GYI105 HIE105 HSA105 IBW105 ILS105 IVO105 JFK105 JPG105 JZC105 KIY105 KSU105 LCQ105 LMM105 LWI105 MGE105 MQA105 MZW105 NJS105 NTO105 ODK105 ONG105 OXC105 PGY105 PQU105 PQU107:PQU108 QAQ107:QAQ108 QKM107:QKM108 QUI107:QUI108 REE107:REE108 ROA107:ROA108 RXW107:RXW108 SHS107:SHS108 SRO107:SRO108 TBK107:TBK108 TLG107:TLG108 TVC107:TVC108 UEY107:UEY108 UOU107:UOU108 UYQ107:UYQ108 VIM107:VIM108 VSI107:VSI108 WCE107:WCE108 WMA107:WMA108 RXW39:RXW40 WVW107:WVW108 JK107:JK108 TG107:TG108 ADC107:ADC108 AMY107:AMY108 AWU107:AWU108 BGQ107:BGQ108 BQM107:BQM108 CAI107:CAI108 CKE107:CKE108 CUA107:CUA108 DDW107:DDW108 DNS107:DNS108 DXO107:DXO108 EHK107:EHK108 ERG107:ERG108 FBC107:FBC108 FKY107:FKY108 FUU107:FUU108 GEQ107:GEQ108 GOM107:GOM108 GYI107:GYI108 HIE107:HIE108 HSA107:HSA108 IBW107:IBW108 ILS107:ILS108 IVO107:IVO108 JFK107:JFK108 JPG107:JPG108 JZC107:JZC108 KIY107:KIY108 KSU107:KSU108 LCQ107:LCQ108 LMM107:LMM108 LWI107:LWI108 MGE107:MGE108 MQA107:MQA108 MZW107:MZW108 NJS107:NJS108 NTO107:NTO108 ODK107:ODK108 ONG107:ONG108 OXC107:OXC108 PGY107:PGY108 OXC110:OXC111 PGY110:PGY111 PQU110:PQU111 QAQ110:QAQ111 QKM110:QKM111 QUI110:QUI111 REE110:REE111 ROA110:ROA111 RXW110:RXW111 SHS110:SHS111 SRO110:SRO111 TBK110:TBK111 TLG110:TLG111 TVC110:TVC111 UEY110:UEY111 UOU110:UOU111 UYQ110:UYQ111 VIM110:VIM111 VSI110:VSI111 WCE110:WCE111 WMA110:WMA111 SHS39:SHS40 WVW110:WVW111 JK110:JK111 TG110:TG111 ADC110:ADC111 AMY110:AMY111 AWU110:AWU111 BGQ110:BGQ111 BQM110:BQM111 CAI110:CAI111 CKE110:CKE111 CUA110:CUA111 DDW110:DDW111 DNS110:DNS111 DXO110:DXO111 EHK110:EHK111 ERG110:ERG111 FBC110:FBC111 FKY110:FKY111 FUU110:FUU111 GEQ110:GEQ111 GOM110:GOM111 GYI110:GYI111 HIE110:HIE111 HSA110:HSA111 IBW110:IBW111 ILS110:ILS111 IVO110:IVO111 JFK110:JFK111 JPG110:JPG111 JZC110:JZC111 KIY110:KIY111 KSU110:KSU111 LCQ110:LCQ111 LMM110:LMM111 LWI110:LWI111 MGE110:MGE111 MQA110:MQA111 MZW110:MZW111 NJS110:NJS111 NTO110:NTO111 ODK110:ODK111 ONG110:ONG111 ONG113:ONG117 OXC113:OXC117 PGY113:PGY117 PQU113:PQU117 QAQ113:QAQ117 QKM113:QKM117 QUI113:QUI117 REE113:REE117 ROA113:ROA117 RXW113:RXW117 SHS113:SHS117 SRO113:SRO117 TBK113:TBK117 TLG113:TLG117 TVC113:TVC117 UEY113:UEY117 UOU113:UOU117 UYQ113:UYQ117 VIM113:VIM117 VSI113:VSI117 WCE113:WCE117 WMA113:WMA117 SRO39:SRO40 WVW113:WVW117 JK113:JK117 TG113:TG117 ADC113:ADC117 AMY113:AMY117 AWU113:AWU117 BGQ113:BGQ117 BQM113:BQM117 CAI113:CAI117 CKE113:CKE117 CUA113:CUA117 DDW113:DDW117 DNS113:DNS117 DXO113:DXO117 EHK113:EHK117 ERG113:ERG117 FBC113:FBC117 FKY113:FKY117 FUU113:FUU117 GEQ113:GEQ117 GOM113:GOM117 GYI113:GYI117 HIE113:HIE117 HSA113:HSA117 IBW113:IBW117 ILS113:ILS117 IVO113:IVO117 JFK113:JFK117 JPG113:JPG117 JZC113:JZC117 KIY113:KIY117 KSU113:KSU117 LCQ113:LCQ117 LMM113:LMM117 LWI113:LWI117 MGE113:MGE117 MQA113:MQA117 MZW113:MZW117 NJS113:NJS117 NTO113:NTO117 ODK113:ODK117 ODK119:ODK126 ONG119:ONG126 OXC119:OXC126 PGY119:PGY126 PQU119:PQU126 QAQ119:QAQ126 QKM119:QKM126 QUI119:QUI126 REE119:REE126 ROA119:ROA126 RXW119:RXW126 SHS119:SHS126 SRO119:SRO126 TBK119:TBK126 TLG119:TLG126 TVC119:TVC126 UEY119:UEY126 UOU119:UOU126 UYQ119:UYQ126 VIM119:VIM126 VSI119:VSI126 WCE119:WCE126 WMA119:WMA126 TBK39:TBK40 WVW119:WVW126 JK119:JK126 TG119:TG126 ADC119:ADC126 AMY119:AMY126 AWU119:AWU126 BGQ119:BGQ126 BQM119:BQM126 CAI119:CAI126 CKE119:CKE126 CUA119:CUA126 DDW119:DDW126 DNS119:DNS126 DXO119:DXO126 EHK119:EHK126 ERG119:ERG126 FBC119:FBC126 FKY119:FKY126 FUU119:FUU126 GEQ119:GEQ126 GOM119:GOM126 GYI119:GYI126 HIE119:HIE126 HSA119:HSA126 IBW119:IBW126 ILS119:ILS126 IVO119:IVO126 JFK119:JFK126 JPG119:JPG126 JZC119:JZC126 KIY119:KIY126 KSU119:KSU126 LCQ119:LCQ126 LMM119:LMM126 LWI119:LWI126 MGE119:MGE126 MQA119:MQA126 MZW119:MZW126 NJS119:NJS126 NTO119:NTO126 TLG39:TLG40 MZW131 NJS131 NTO131 ODK131 ONG131 OXC131 PGY131 PQU131 QAQ131 QKM131 QUI131 REE131 ROA131 RXW131 SHS131 SRO131 TBK131 TLG131 TVC131 UEY131 UOU131 UYQ131 VIM131 VSI131 WCE131 WMA131 TVC39:TVC40 WVW131 JK131 TG131 ADC131 AMY131 AWU131 BGQ131 BQM131 CAI131 CKE131 CUA131 DDW131 DNS131 DXO131 EHK131 ERG131 FBC131 FKY131 FUU131 GEQ131 GOM131 GYI131 HIE131 HSA131 IBW131 ILS131 IVO131 JFK131 JPG131 JZC131 KIY131 KSU131 LCQ131 LMM131 LWI131 MGE131 MQA131 MGE134 MQA134 MZW134 NJS134 NTO134 ODK134 ONG134 OXC134 PGY134 PQU134 QAQ134 QKM134 QUI134 REE134 ROA134 RXW134 SHS134 SRO134 TBK134 TLG134 TVC134 UEY134 UOU134 UYQ134 VIM134 VSI134 WCE134 WMA134 UEY39:UEY40 WVW134 JK134 TG134 ADC134 AMY134 AWU134 BGQ134 BQM134 CAI134 CKE134 CUA134 DDW134 DNS134 DXO134 EHK134 ERG134 FBC134 FKY134 FUU134 GEQ134 GOM134 GYI134 HIE134 HSA134 IBW134 ILS134 IVO134 JFK134 JPG134 JZC134 KIY134 KSU134 LCQ134 LMM134 LWI134 UOU39:UOU40 KSU157:KSU162 LCQ157:LCQ162 LMM157:LMM162 LWI157:LWI162 MGE157:MGE162 MQA157:MQA162 MZW157:MZW162 NJS157:NJS162 NTO157:NTO162 ODK157:ODK162 ONG157:ONG162 OXC157:OXC162 PGY157:PGY162 PQU157:PQU162 QAQ157:QAQ162 QKM157:QKM162 QUI157:QUI162 REE157:REE162 ROA157:ROA162 RXW157:RXW162 SHS157:SHS162 SRO157:SRO162 TBK157:TBK162 TLG157:TLG162 TVC157:TVC162 UEY157:UEY162 UOU157:UOU162 UYQ157:UYQ162 VIM157:VIM162 VSI157:VSI162 WCE157:WCE162 WMA157:WMA162 WVW157:WVW162 JK157:JK162 TG157:TG162 ADC157:ADC162 AMY157:AMY162 AWU157:AWU162 BGQ157:BGQ162 BQM157:BQM162 CAI157:CAI162 CKE157:CKE162 CUA157:CUA162 DDW157:DDW162 DNS157:DNS162 DXO157:DXO162 EHK157:EHK162 ERG157:ERG162 FBC157:FBC162 FKY157:FKY162 FUU157:FUU162 GEQ157:GEQ162 GOM157:GOM162 GYI157:GYI162 HIE157:HIE162 HSA157:HSA162 IBW157:IBW162 ILS157:ILS162 IVO157:IVO162 JFK157:JFK162 JPG157:JPG162 JZC157:JZC162 KIY157:KIY162 UYQ39:UYQ40 VIM39:VIM40 VSI39:VSI40 WCE39:WCE40 WMA39:WMA40 WVW39:WVW40 JK39:JK40 TG39:TG40 ADC39:ADC40 AMY39:AMY40 AWU39:AWU40 BGQ39:BGQ40 BQM39:BQM40 CAI39:CAI40 CKE39:CKE40 CUA39:CUA40 DDW39:DDW40 DNS39:DNS40 DXO39:DXO40 EHK39:EHK40 ERG39:ERG40 FBC39:FBC40 FKY39:FKY40 FUU39:FUU40 GEQ39:GEQ40 GOM39:GOM40 GYI39:GYI40 HIE39:HIE40 HSA39:HSA40 IBW39:IBW40 ILS39:ILS40 IVO39:IVO40 JFK39:JFK40 JPG39:JPG40 JZC39:JZC40 KIY39:KIY40 KSU39:KSU40 LCQ39:LCQ40 LMM39:LMM40 LWI39:LWI40 UEY58 UOU58 UYQ58 VIM58 VSI58 WCE58 WMA58 WVW58 JK58 TG58 ADC58 AMY58 AWU58 BGQ58 BQM58 CAI58 CKE58 CUA58 DDW58 DNS58 DXO58 EHK58 ERG58 FBC58 FKY58 FUU58 GEQ58 GOM58 GYI58 HIE58 HSA58 IBW58 ILS58 IVO58 JFK58 JPG58 JZC58 KIY58 KSU58 LCQ58 LMM58 LWI58 MGE58 MQA58 MZW58 NJS58 NTO58 ODK58 ONG58 OXC58 PGY58 PQU58 QAQ58 QKM58 QUI58 REE58 ROA58 RXW58 SHS58 SRO58 TBK58 TLG58 TVC58 LMM9:LMM25 LCQ9:LCQ25 KSU9:KSU25 KIY9:KIY25 JZC9:JZC25 JPG9:JPG25 JFK9:JFK25 IVO9:IVO25 ILS9:ILS25 IBW9:IBW25 HSA9:HSA25 HIE9:HIE25 GYI9:GYI25 GOM9:GOM25 GEQ9:GEQ25 FUU9:FUU25 FKY9:FKY25 FBC9:FBC25 ERG9:ERG25 EHK9:EHK25 DXO9:DXO25 DNS9:DNS25 DDW9:DDW25 CUA9:CUA25 CKE9:CKE25 CAI9:CAI25 BQM9:BQM25 BGQ9:BGQ25 AWU9:AWU25 AMY9:AMY25 ADC9:ADC25 TG9:TG25 JK9:JK25 WVW9:WVW25 WMA9:WMA25 WCE9:WCE25 VSI9:VSI25 VIM9:VIM25 UYQ9:UYQ25 UOU9:UOU25 UEY9:UEY25 TVC9:TVC25 TLG9:TLG25 TBK9:TBK25 SRO9:SRO25 SHS9:SHS25 RXW9:RXW25 ROA9:ROA25 REE9:REE25 QUI9:QUI25 QKM9:QKM25 QAQ9:QAQ25 PQU9:PQU25 PGY9:PGY25 OXC9:OXC25 ONG9:ONG25 ODK9:ODK25 NTO9:NTO25 NJS9:NJS25 MZW9:MZW25 MQA9:MQA25 MGE9:MGE25 LWI9:LWI25 LWI27:LWI36 LMM27:LMM36 LCQ27:LCQ36 KSU27:KSU36 KIY27:KIY36 JZC27:JZC36 JPG27:JPG36 JFK27:JFK36 IVO27:IVO36 ILS27:ILS36 IBW27:IBW36 HSA27:HSA36 HIE27:HIE36 GYI27:GYI36 GOM27:GOM36 GEQ27:GEQ36 FUU27:FUU36 FKY27:FKY36 FBC27:FBC36 ERG27:ERG36 EHK27:EHK36 DXO27:DXO36 DNS27:DNS36 DDW27:DDW36 CUA27:CUA36 CKE27:CKE36 CAI27:CAI36 BQM27:BQM36 BGQ27:BGQ36 AWU27:AWU36 AMY27:AMY36 ADC27:ADC36 TG27:TG36 JK27:JK36 WVW27:WVW36 WMA27:WMA36 WCE27:WCE36 VSI27:VSI36 VIM27:VIM36 UYQ27:UYQ36 UOU27:UOU36 UEY27:UEY36 TVC27:TVC36 TLG27:TLG36 TBK27:TBK36 SRO27:SRO36 SHS27:SHS36 RXW27:RXW36 ROA27:ROA36 REE27:REE36 QUI27:QUI36 QKM27:QKM36 QAQ27:QAQ36 PQU27:PQU36 PGY27:PGY36 OXC27:OXC36 ONG27:ONG36 ODK27:ODK36 NTO27:NTO36 NJS27:NJS36 MZW27:MZW36 MQA27:MQA36 MGE27:MGE36 MGE39:MGE40 SRO71:SRO76 SHS92:SHS96 SHS71:SHS76 RXW92:RXW96 RXW71:RXW76 ROA92:ROA96 ROA71:ROA76 REE92:REE96 REE71:REE76 QUI92:QUI96 QUI71:QUI76 QKM92:QKM96 QKM71:QKM76 QAQ92:QAQ96 QAQ71:QAQ76 PQU92:PQU96 PQU71:PQU76 PGY92:PGY96 PGY71:PGY76 OXC92:OXC96 OXC71:OXC76 ONG92:ONG96 ONG71:ONG76 ODK92:ODK96 ODK71:ODK76 NTO92:NTO96 NTO71:NTO76 NJS92:NJS96 NJS71:NJS76 MZW92:MZW96 MZW71:MZW76 MQA92:MQA96 MQA71:MQA76 MGE92:MGE96 MGE71:MGE76 LWI92:LWI96 LWI71:LWI76 LMM92:LMM96 LMM71:LMM76 LCQ92:LCQ96 LCQ71:LCQ76 KSU92:KSU96 KSU71:KSU76 KIY92:KIY96 KIY71:KIY76 JZC92:JZC96 JZC71:JZC76 JPG92:JPG96 JPG71:JPG76 JFK92:JFK96 JFK71:JFK76 IVO92:IVO96 IVO71:IVO76 ILS92:ILS96 ILS71:ILS76 IBW92:IBW96 IBW71:IBW76 HSA92:HSA96 HSA71:HSA76 HIE92:HIE96 HIE71:HIE76 GYI92:GYI96 GYI71:GYI76 GOM92:GOM96 GOM71:GOM76 GEQ92:GEQ96 GEQ71:GEQ76 FUU92:FUU96 FUU71:FUU76 FKY92:FKY96 FKY71:FKY76 FBC92:FBC96 FBC71:FBC76 ERG92:ERG96 ERG71:ERG76 EHK92:EHK96 EHK71:EHK76 DXO92:DXO96 DXO71:DXO76 DNS92:DNS96 DNS71:DNS76 DDW92:DDW96 DDW71:DDW76 CUA92:CUA96 CUA71:CUA76 CKE92:CKE96 CKE71:CKE76 CAI92:CAI96 CAI71:CAI76 BQM92:BQM96 BQM71:BQM76 BGQ92:BGQ96 BGQ71:BGQ76 AWU92:AWU96 AWU71:AWU76 AMY92:AMY96 AMY71:AMY76 ADC92:ADC96 ADC71:ADC76 TG92:TG96 TG71:TG76 JK92:JK96 JK71:JK76 WVW92:WVW96 WVW71:WVW76 WMA92:WMA96 WMA71:WMA76 WCE92:WCE96 WCE71:WCE76 VSI92:VSI96 VSI71:VSI76 VIM92:VIM96 VIM71:VIM76 UYQ92:UYQ96 UYQ71:UYQ76 UOU92:UOU96 UOU71:UOU76 UEY92:UEY96 UEY71:UEY76 TVC92:TVC96 TVC71:TVC76 TLG92:TLG96 TLG71:TLG76 TBK92:TBK96 TBK71:TBK76 SRO92:SRO96 MQA136:MQA148 MZW136:MZW148 NJS136:NJS148 NTO136:NTO148 ODK136:ODK148 ONG136:ONG148 OXC136:OXC148 PGY136:PGY148 PQU136:PQU148 QAQ136:QAQ148 QKM136:QKM148 QUI136:QUI148 REE136:REE148 ROA136:ROA148 RXW136:RXW148 SHS136:SHS148 SRO136:SRO148 TBK136:TBK148 TLG136:TLG148 TVC136:TVC148 UEY136:UEY148 UOU136:UOU148 UYQ136:UYQ148 VIM136:VIM148 VSI136:VSI148 WCE136:WCE148 WMA136:WMA148 WVW136:WVW148 JK136:JK148 TG136:TG148 ADC136:ADC148 AMY136:AMY148 AWU136:AWU148 BGQ136:BGQ148 BQM136:BQM148 CAI136:CAI148 CKE136:CKE148 CUA136:CUA148 DDW136:DDW148 DNS136:DNS148 DXO136:DXO148 EHK136:EHK148 ERG136:ERG148 FBC136:FBC148 FKY136:FKY148 FUU136:FUU148 GEQ136:GEQ148 GOM136:GOM148 GYI136:GYI148 HIE136:HIE148 HSA136:HSA148 IBW136:IBW148 ILS136:ILS148 IVO136:IVO148 JFK136:JFK148 JPG136:JPG148 JZC136:JZC148 KIY136:KIY148 KSU136:KSU148 LCQ136:LCQ148 LMM136:LMM148 LWI136:LWI148 TBK69 KSU150:KSU155 KIY150:KIY155 JZC150:JZC155 JPG150:JPG155 JFK150:JFK155 IVO150:IVO155 ILS150:ILS155 IBW150:IBW155 HSA150:HSA155 HIE150:HIE155 GYI150:GYI155 GOM150:GOM155 GEQ150:GEQ155 FUU150:FUU155 FKY150:FKY155 FBC150:FBC155 ERG150:ERG155 EHK150:EHK155 DXO150:DXO155 DNS150:DNS155 DDW150:DDW155 CUA150:CUA155 CKE150:CKE155 CAI150:CAI155 BQM150:BQM155 BGQ150:BGQ155 AWU150:AWU155 AMY150:AMY155 ADC150:ADC155 TG150:TG155 JK150:JK155 WVW150:WVW155 WMA150:WMA155 WCE150:WCE155 VSI150:VSI155 VIM150:VIM155 UYQ150:UYQ155 UOU150:UOU155 UEY150:UEY155 TVC150:TVC155 TLG150:TLG155 TBK150:TBK155 SRO150:SRO155 SHS150:SHS155 RXW150:RXW155 ROA150:ROA155 REE150:REE155 QUI150:QUI155 QKM150:QKM155 QAQ150:QAQ155 PQU150:PQU155 PGY150:PGY155 OXC150:OXC155 ONG150:ONG155 ODK150:ODK155 NTO150:NTO155 NJS150:NJS155 MZW150:MZW155 MQA150:MQA155 MGE150:MGE155 LWI150:LWI155 LMM150:LMM155 O43:O185 LCQ150:LCQ155 O9:O24 O26:O34" xr:uid="{BB0867AD-05F2-4B95-ABFB-2613B9D991C1}">
      <formula1>#REF!</formula1>
    </dataValidation>
    <dataValidation type="list" allowBlank="1" showInputMessage="1" showErrorMessage="1" sqref="LWI112 MGE112 MQA112 MZW112 NJS112 WMA41 WCE41 VSI41 VIM41 UYQ41 UOU41 UEY41 TVC41 TLG41 TBK41 SRO41 SHS41 RXW41 ROA41 REE41 QUI41 QKM41 QAQ41 PQU41 PGY41 OXC41 ONG41 ODK41 NTO41 NJS41 MZW41 MQA41 MGE41 LWI41 LMM41 LCQ41 KSU41 KIY41 JZC41 JPG41 JFK41 IVO41 ILS41 IBW41 HSA41 HIE41 GYI41 GOM41 GEQ41 FUU41 FKY41 FBC41 ERG41 EHK41 DXO41 DNS41 DDW41 CUA41 CKE41 CAI41 BQM41 BGQ41 AWU41 AMY41 ADC41 TG41 JK41 WVW41 NTO112 WMA43 WCE43 VSI43 VIM43 UYQ43 UOU43 UEY43 TVC43 TLG43 TBK43 SRO43 SHS43 RXW43 ROA43 REE43 QUI43 QKM43 QAQ43 PQU43 PGY43 OXC43 ONG43 ODK43 NTO43 NJS43 MZW43 MQA43 MGE43 LWI43 LMM43 LCQ43 KSU43 KIY43 JZC43 JPG43 JFK43 IVO43 ILS43 IBW43 HSA43 HIE43 GYI43 GOM43 GEQ43 FUU43 FKY43 FBC43 ERG43 EHK43 DXO43 DNS43 DDW43 CUA43 CKE43 CAI43 BQM43 BGQ43 AWU43 AMY43 ADC43 TG43 JK43 WVW43 ODK112 ONG112 WMA52 WCE52 VSI52 VIM52 UYQ52 UOU52 UEY52 TVC52 TLG52 TBK52 SRO52 SHS52 RXW52 ROA52 REE52 QUI52 QKM52 QAQ52 PQU52 PGY52 OXC52 ONG52 ODK52 NTO52 NJS52 MZW52 MQA52 MGE52 LWI52 LMM52 LCQ52 KSU52 KIY52 JZC52 JPG52 JFK52 IVO52 ILS52 IBW52 HSA52 HIE52 GYI52 GOM52 GEQ52 FUU52 FKY52 FBC52 ERG52 EHK52 DXO52 DNS52 DDW52 CUA52 CKE52 CAI52 BQM52 BGQ52 AWU52 AMY52 ADC52 TG52 JK52 WVW52 OXC112 WMA55 WCE55 VSI55 VIM55 UYQ55 UOU55 UEY55 TVC55 TLG55 TBK55 SRO55 SHS55 RXW55 ROA55 REE55 QUI55 QKM55 QAQ55 PQU55 PGY55 OXC55 ONG55 ODK55 NTO55 NJS55 MZW55 MQA55 MGE55 LWI55 LMM55 LCQ55 KSU55 KIY55 JZC55 JPG55 JFK55 IVO55 ILS55 IBW55 HSA55 HIE55 GYI55 GOM55 GEQ55 FUU55 FKY55 FBC55 ERG55 EHK55 DXO55 DNS55 DDW55 CUA55 CKE55 CAI55 BQM55 BGQ55 AWU55 AMY55 ADC55 TG55 JK55 WVW55 WMA57 WCE57 VSI57 VIM57 UYQ57 UOU57 UEY57 TVC57 TLG57 TBK57 SRO57 SHS57 RXW57 ROA57 REE57 QUI57 QKM57 QAQ57 PQU57 PGY57 OXC57 ONG57 ODK57 NTO57 NJS57 MZW57 MQA57 MGE57 LWI57 LMM57 LCQ57 KSU57 KIY57 JZC57 JPG57 JFK57 IVO57 ILS57 IBW57 HSA57 HIE57 GYI57 GOM57 GEQ57 FUU57 FKY57 FBC57 ERG57 EHK57 DXO57 DNS57 DDW57 CUA57 CKE57 CAI57 BQM57 BGQ57 AWU57 AMY57 ADC57 TG57 JK57 WVW57 PGY112 WMA65:WMA66 WCE65:WCE66 VSI65:VSI66 VIM65:VIM66 UYQ65:UYQ66 UOU65:UOU66 UEY65:UEY66 TVC65:TVC66 TLG65:TLG66 TBK65:TBK66 SRO65:SRO66 SHS65:SHS66 RXW65:RXW66 ROA65:ROA66 REE65:REE66 QUI65:QUI66 QKM65:QKM66 QAQ65:QAQ66 PQU65:PQU66 PGY65:PGY66 OXC65:OXC66 ONG65:ONG66 ODK65:ODK66 NTO65:NTO66 NJS65:NJS66 MZW65:MZW66 MQA65:MQA66 MGE65:MGE66 LWI65:LWI66 LMM65:LMM66 LCQ65:LCQ66 KSU65:KSU66 KIY65:KIY66 JZC65:JZC66 JPG65:JPG66 JFK65:JFK66 IVO65:IVO66 ILS65:ILS66 IBW65:IBW66 HSA65:HSA66 HIE65:HIE66 GYI65:GYI66 GOM65:GOM66 GEQ65:GEQ66 FUU65:FUU66 FKY65:FKY66 FBC65:FBC66 ERG65:ERG66 EHK65:EHK66 DXO65:DXO66 DNS65:DNS66 DDW65:DDW66 CUA65:CUA66 CKE65:CKE66 CAI65:CAI66 BQM65:BQM66 BGQ65:BGQ66 AWU65:AWU66 AMY65:AMY66 ADC65:ADC66 TG65:TG66 JK65:JK66 WVW65:WVW66 PQU112 WMA68 WCE68 VSI68 VIM68 UYQ68 UOU68 UEY68 TVC68 TLG68 TBK68 SRO68 SHS68 RXW68 ROA68 REE68 QUI68 QKM68 QAQ68 PQU68 PGY68 OXC68 ONG68 ODK68 NTO68 NJS68 MZW68 MQA68 MGE68 LWI68 LMM68 LCQ68 KSU68 KIY68 JZC68 JPG68 JFK68 IVO68 ILS68 IBW68 HSA68 HIE68 GYI68 GOM68 GEQ68 FUU68 FKY68 FBC68 ERG68 EHK68 DXO68 DNS68 DDW68 CUA68 CKE68 CAI68 BQM68 BGQ68 AWU68 AMY68 ADC68 TG68 JK68 WVW68 QAQ112 O25 QKM112 WMA90:WMA91 WCE90:WCE91 VSI90:VSI91 VIM90:VIM91 UYQ90:UYQ91 UOU90:UOU91 UEY90:UEY91 TVC90:TVC91 TLG90:TLG91 TBK90:TBK91 SRO90:SRO91 SHS90:SHS91 RXW90:RXW91 ROA90:ROA91 REE90:REE91 QUI90:QUI91 QKM90:QKM91 QAQ90:QAQ91 PQU90:PQU91 PGY90:PGY91 OXC90:OXC91 ONG90:ONG91 ODK90:ODK91 NTO90:NTO91 NJS90:NJS91 MZW90:MZW91 MQA90:MQA91 MGE90:MGE91 LWI90:LWI91 LMM90:LMM91 LCQ90:LCQ91 KSU90:KSU91 KIY90:KIY91 JZC90:JZC91 JPG90:JPG91 JFK90:JFK91 IVO90:IVO91 ILS90:ILS91 IBW90:IBW91 HSA90:HSA91 HIE90:HIE91 GYI90:GYI91 GOM90:GOM91 GEQ90:GEQ91 FUU90:FUU91 FKY90:FKY91 FBC90:FBC91 ERG90:ERG91 EHK90:EHK91 DXO90:DXO91 DNS90:DNS91 DDW90:DDW91 CUA90:CUA91 CKE90:CKE91 CAI90:CAI91 BQM90:BQM91 BGQ90:BGQ91 AWU90:AWU91 AMY90:AMY91 ADC90:ADC91 TG90:TG91 JK90:JK91 WVW90:WVW91 QUI112 WMA97:WMA98 WCE97:WCE98 VSI97:VSI98 VIM97:VIM98 UYQ97:UYQ98 UOU97:UOU98 UEY97:UEY98 TVC97:TVC98 TLG97:TLG98 TBK97:TBK98 SRO97:SRO98 SHS97:SHS98 RXW97:RXW98 ROA97:ROA98 REE97:REE98 QUI97:QUI98 QKM97:QKM98 QAQ97:QAQ98 PQU97:PQU98 PGY97:PGY98 OXC97:OXC98 ONG97:ONG98 ODK97:ODK98 NTO97:NTO98 NJS97:NJS98 MZW97:MZW98 MQA97:MQA98 MGE97:MGE98 LWI97:LWI98 LMM97:LMM98 LCQ97:LCQ98 KSU97:KSU98 KIY97:KIY98 JZC97:JZC98 JPG97:JPG98 JFK97:JFK98 IVO97:IVO98 ILS97:ILS98 IBW97:IBW98 HSA97:HSA98 HIE97:HIE98 GYI97:GYI98 GOM97:GOM98 GEQ97:GEQ98 FUU97:FUU98 FKY97:FKY98 FBC97:FBC98 ERG97:ERG98 EHK97:EHK98 DXO97:DXO98 DNS97:DNS98 DDW97:DDW98 CUA97:CUA98 CKE97:CKE98 CAI97:CAI98 BQM97:BQM98 BGQ97:BGQ98 AWU97:AWU98 AMY97:AMY98 ADC97:ADC98 TG97:TG98 JK97:JK98 WVW97:WVW98 REE112 ROA112 WMA103:WMA104 WCE103:WCE104 VSI103:VSI104 VIM103:VIM104 UYQ103:UYQ104 UOU103:UOU104 UEY103:UEY104 TVC103:TVC104 TLG103:TLG104 TBK103:TBK104 SRO103:SRO104 SHS103:SHS104 RXW103:RXW104 ROA103:ROA104 REE103:REE104 QUI103:QUI104 QKM103:QKM104 QAQ103:QAQ104 PQU103:PQU104 PGY103:PGY104 OXC103:OXC104 ONG103:ONG104 ODK103:ODK104 NTO103:NTO104 NJS103:NJS104 MZW103:MZW104 MQA103:MQA104 MGE103:MGE104 LWI103:LWI104 LMM103:LMM104 LCQ103:LCQ104 KSU103:KSU104 KIY103:KIY104 JZC103:JZC104 JPG103:JPG104 JFK103:JFK104 IVO103:IVO104 ILS103:ILS104 IBW103:IBW104 HSA103:HSA104 HIE103:HIE104 GYI103:GYI104 GOM103:GOM104 GEQ103:GEQ104 FUU103:FUU104 FKY103:FKY104 FBC103:FBC104 ERG103:ERG104 EHK103:EHK104 DXO103:DXO104 DNS103:DNS104 DDW103:DDW104 CUA103:CUA104 CKE103:CKE104 CAI103:CAI104 BQM103:BQM104 BGQ103:BGQ104 AWU103:AWU104 AMY103:AMY104 ADC103:ADC104 TG103:TG104 JK103:JK104 WVW103:WVW104 RXW112 WMA106 WCE106 VSI106 VIM106 UYQ106 UOU106 UEY106 TVC106 TLG106 TBK106 SRO106 SHS106 RXW106 ROA106 REE106 QUI106 QKM106 QAQ106 PQU106 PGY106 OXC106 ONG106 ODK106 NTO106 NJS106 MZW106 MQA106 MGE106 LWI106 LMM106 LCQ106 KSU106 KIY106 JZC106 JPG106 JFK106 IVO106 ILS106 IBW106 HSA106 HIE106 GYI106 GOM106 GEQ106 FUU106 FKY106 FBC106 ERG106 EHK106 DXO106 DNS106 DDW106 CUA106 CKE106 CAI106 BQM106 BGQ106 AWU106 AMY106 ADC106 TG106 JK106 WVW106 SHS112 WMA109 WCE109 VSI109 VIM109 UYQ109 UOU109 UEY109 TVC109 TLG109 TBK109 SRO109 SHS109 RXW109 ROA109 REE109 QUI109 QKM109 QAQ109 PQU109 PGY109 OXC109 ONG109 ODK109 NTO109 NJS109 MZW109 MQA109 MGE109 LWI109 LMM109 LCQ109 KSU109 KIY109 JZC109 JPG109 JFK109 IVO109 ILS109 IBW109 HSA109 HIE109 GYI109 GOM109 GEQ109 FUU109 FKY109 FBC109 ERG109 EHK109 DXO109 DNS109 DDW109 CUA109 CKE109 CAI109 BQM109 BGQ109 AWU109 AMY109 ADC109 TG109 JK109 WVW109 SRO112 TBK112 WMA118 WCE118 VSI118 VIM118 UYQ118 UOU118 UEY118 TVC118 TLG118 TBK118 SRO118 SHS118 RXW118 ROA118 REE118 QUI118 QKM118 QAQ118 PQU118 PGY118 OXC118 ONG118 ODK118 NTO118 NJS118 MZW118 MQA118 MGE118 LWI118 LMM118 LCQ118 KSU118 KIY118 JZC118 JPG118 JFK118 IVO118 ILS118 IBW118 HSA118 HIE118 GYI118 GOM118 GEQ118 FUU118 FKY118 FBC118 ERG118 EHK118 DXO118 DNS118 DDW118 CUA118 CKE118 CAI118 BQM118 BGQ118 AWU118 AMY118 ADC118 TG118 JK118 WVW118 TLG112 TVC112 UEY112 WMA132:WMA133 WCE132:WCE133 VSI132:VSI133 VIM132:VIM133 UYQ132:UYQ133 UOU132:UOU133 UEY132:UEY133 TVC132:TVC133 TLG132:TLG133 TBK132:TBK133 SRO132:SRO133 SHS132:SHS133 RXW132:RXW133 ROA132:ROA133 REE132:REE133 QUI132:QUI133 QKM132:QKM133 QAQ132:QAQ133 PQU132:PQU133 PGY132:PGY133 OXC132:OXC133 ONG132:ONG133 ODK132:ODK133 NTO132:NTO133 NJS132:NJS133 MZW132:MZW133 MQA132:MQA133 MGE132:MGE133 LWI132:LWI133 LMM132:LMM133 LCQ132:LCQ133 KSU132:KSU133 KIY132:KIY133 JZC132:JZC133 JPG132:JPG133 JFK132:JFK133 IVO132:IVO133 ILS132:ILS133 IBW132:IBW133 HSA132:HSA133 HIE132:HIE133 GYI132:GYI133 GOM132:GOM133 GEQ132:GEQ133 FUU132:FUU133 FKY132:FKY133 FBC132:FBC133 ERG132:ERG133 EHK132:EHK133 DXO132:DXO133 DNS132:DNS133 DDW132:DDW133 CUA132:CUA133 CKE132:CKE133 CAI132:CAI133 BQM132:BQM133 BGQ132:BGQ133 AWU132:AWU133 AMY132:AMY133 ADC132:ADC133 TG132:TG133 JK132:JK133 WVW132:WVW133 UOU112 WMA135 WCE135 VSI135 VIM135 UYQ135 UOU135 UEY135 TVC135 TLG135 TBK135 SRO135 SHS135 RXW135 ROA135 REE135 QUI135 QKM135 QAQ135 PQU135 PGY135 OXC135 ONG135 ODK135 NTO135 NJS135 MZW135 MQA135 MGE135 LWI135 LMM135 LCQ135 KSU135 KIY135 JZC135 JPG135 JFK135 IVO135 ILS135 IBW135 HSA135 HIE135 GYI135 GOM135 GEQ135 FUU135 FKY135 FBC135 ERG135 EHK135 DXO135 DNS135 DDW135 CUA135 CKE135 CAI135 BQM135 BGQ135 AWU135 AMY135 ADC135 TG135 JK135 WVW135 UYQ112 VIM112 WMA156 WCE156 VSI156 VIM156 UYQ156 UOU156 UEY156 TVC156 TLG156 TBK156 SRO156 SHS156 RXW156 ROA156 REE156 QUI156 QKM156 QAQ156 PQU156 PGY156 OXC156 ONG156 ODK156 NTO156 NJS156 MZW156 MQA156 MGE156 LWI156 LMM156 LCQ156 KSU156 KIY156 JZC156 JPG156 JFK156 IVO156 ILS156 IBW156 HSA156 HIE156 GYI156 GOM156 GEQ156 FUU156 FKY156 FBC156 ERG156 EHK156 DXO156 DNS156 DDW156 CUA156 CKE156 CAI156 BQM156 BGQ156 AWU156 AMY156 ADC156 TG156 JK156 WVW156 VSI112 WCE112 WVW77:WVW79 JK77:JK79 TG77:TG79 ADC77:ADC79 AMY77:AMY79 AWU77:AWU79 BGQ77:BGQ79 BQM77:BQM79 CAI77:CAI79 CKE77:CKE79 CUA77:CUA79 DDW77:DDW79 DNS77:DNS79 DXO77:DXO79 EHK77:EHK79 ERG77:ERG79 FBC77:FBC79 FKY77:FKY79 FUU77:FUU79 GEQ77:GEQ79 GOM77:GOM79 GYI77:GYI79 HIE77:HIE79 HSA77:HSA79 IBW77:IBW79 ILS77:ILS79 IVO77:IVO79 JFK77:JFK79 JPG77:JPG79 JZC77:JZC79 KIY77:KIY79 KSU77:KSU79 LCQ77:LCQ79 LMM77:LMM79 LWI77:LWI79 MGE77:MGE79 MQA77:MQA79 MZW77:MZW79 NJS77:NJS79 NTO77:NTO79 ODK77:ODK79 ONG77:ONG79 OXC77:OXC79 PGY77:PGY79 PQU77:PQU79 QAQ77:QAQ79 QKM77:QKM79 QUI77:QUI79 REE77:REE79 ROA77:ROA79 RXW77:RXW79 SHS77:SHS79 SRO77:SRO79 TBK77:TBK79 TLG77:TLG79 TVC77:TVC79 UEY77:UEY79 UOU77:UOU79 UYQ77:UYQ79 VIM77:VIM79 VSI77:VSI79 WCE77:WCE79 WMA77:WMA79 WMA112 WVW112 JK112 TG112 ADC112 AMY112 AWU112 BGQ112 BQM112 CAI112 CKE112 CUA112 DDW112 DNS112 DXO112 EHK112 ERG112 FBC112 FKY112 FUU112 GEQ112 GOM112 GYI112 HIE112 HSA112 IBW112 ILS112 IVO112 JFK112 JPG112 JZC112 KIY112 KSU112 LCQ112 LMM112 WMA59:WMA61 WVW59:WVW61 JK59:JK61 TG59:TG61 ADC59:ADC61 AMY59:AMY61 AWU59:AWU61 BGQ59:BGQ61 BQM59:BQM61 CAI59:CAI61 CKE59:CKE61 CUA59:CUA61 DDW59:DDW61 DNS59:DNS61 DXO59:DXO61 EHK59:EHK61 ERG59:ERG61 FBC59:FBC61 FKY59:FKY61 FUU59:FUU61 GEQ59:GEQ61 GOM59:GOM61 GYI59:GYI61 HIE59:HIE61 HSA59:HSA61 IBW59:IBW61 ILS59:ILS61 IVO59:IVO61 JFK59:JFK61 JPG59:JPG61 JZC59:JZC61 KIY59:KIY61 KSU59:KSU61 LCQ59:LCQ61 LMM59:LMM61 LWI59:LWI61 MGE59:MGE61 MQA59:MQA61 MZW59:MZW61 NJS59:NJS61 NTO59:NTO61 ODK59:ODK61 ONG59:ONG61 OXC59:OXC61 PGY59:PGY61 PQU59:PQU61 QAQ59:QAQ61 QKM59:QKM61 QUI59:QUI61 REE59:REE61 ROA59:ROA61 RXW59:RXW61 SHS59:SHS61 SRO59:SRO61 TBK59:TBK61 TLG59:TLG61 TVC59:TVC61 UEY59:UEY61 UOU59:UOU61 UYQ59:UYQ61 VIM59:VIM61 VSI59:VSI61 WCE59:WCE61 BGQ81:BGQ87 AWU81:AWU87 AMY81:AMY87 ADC81:ADC87 TG81:TG87 JK81:JK87 WVW81:WVW87 WMA81:WMA87 WCE81:WCE87 VSI81:VSI87 VIM81:VIM87 UYQ81:UYQ87 UOU81:UOU87 UEY81:UEY87 TVC81:TVC87 TLG81:TLG87 TBK81:TBK87 SRO81:SRO87 SHS81:SHS87 RXW81:RXW87 ROA81:ROA87 REE81:REE87 QUI81:QUI87 QKM81:QKM87 QAQ81:QAQ87 PQU81:PQU87 PGY81:PGY87 OXC81:OXC87 ONG81:ONG87 ODK81:ODK87 NTO81:NTO87 NJS81:NJS87 MZW81:MZW87 MQA81:MQA87 MGE81:MGE87 LWI81:LWI87 LMM81:LMM87 LCQ81:LCQ87 KSU81:KSU87 KIY81:KIY87 JZC81:JZC87 JPG81:JPG87 JFK81:JFK87 IVO81:IVO87 ILS81:ILS87 IBW81:IBW87 HSA81:HSA87 HIE81:HIE87 GYI81:GYI87 GOM81:GOM87 GEQ81:GEQ87 FUU81:FUU87 FKY81:FKY87 FBC81:FBC87 ERG81:ERG87 EHK81:EHK87 DXO81:DXO87 DNS81:DNS87 DDW81:DDW87 CUA81:CUA87 CKE81:CKE87 CAI81:CAI87 BQM81:BQM87 WVW149 JK149 TG149 ADC149 AMY149 AWU149 BGQ149 BQM149 CAI149 CKE149 CUA149 DDW149 DNS149 DXO149 EHK149 ERG149 FBC149 FKY149 FUU149 GEQ149 GOM149 GYI149 HIE149 HSA149 IBW149 ILS149 IVO149 JFK149 JPG149 JZC149 KIY149 KSU149 LCQ149 LMM149 LWI149 MGE149 MQA149 MZW149 NJS149 NTO149 ODK149 ONG149 OXC149 PGY149 PQU149 QAQ149 QKM149 QUI149 REE149 ROA149 RXW149 SHS149 SRO149 TBK149 TLG149 TVC149 UEY149 UOU149 UYQ149 VIM149 VSI149 WCE149 WMA149 WVW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37:WVW38 JK37:JK38 TG37:TG38 ADC37:ADC38 AMY37:AMY38 AWU37:AWU38 BGQ37:BGQ38 BQM37:BQM38 CAI37:CAI38 CKE37:CKE38 CUA37:CUA38 DDW37:DDW38 DNS37:DNS38 DXO37:DXO38 EHK37:EHK38 ERG37:ERG38 FBC37:FBC38 FKY37:FKY38 FUU37:FUU38 GEQ37:GEQ38 GOM37:GOM38 GYI37:GYI38 HIE37:HIE38 HSA37:HSA38 IBW37:IBW38 ILS37:ILS38 IVO37:IVO38 JFK37:JFK38 JPG37:JPG38 JZC37:JZC38 KIY37:KIY38 KSU37:KSU38 LCQ37:LCQ38 LMM37:LMM38 LWI37:LWI38 MGE37:MGE38 MQA37:MQA38 MZW37:MZW38 NJS37:NJS38 NTO37:NTO38 ODK37:ODK38 ONG37:ONG38 OXC37:OXC38 PGY37:PGY38 PQU37:PQU38 QAQ37:QAQ38 QKM37:QKM38 QUI37:QUI38 REE37:REE38 ROA37:ROA38 RXW37:RXW38 SHS37:SHS38 SRO37:SRO38 TBK37:TBK38 TLG37:TLG38 TVC37:TVC38 UEY37:UEY38 UOU37:UOU38 UYQ37:UYQ38 VIM37:VIM38 VSI37:VSI38 WCE37:WCE38 WMA37:WMA38 SHS70 RXW70 ROA70 REE70 QUI70 QKM70 QAQ70 PQU70 PGY70 OXC70 ONG70 ODK70 NTO70 NJS70 MZW70 MQA70 MGE70 LWI70 LMM70 LCQ70 KSU70 KIY70 JZC70 JPG70 JFK70 IVO70 ILS70 IBW70 HSA70 HIE70 GYI70 GOM70 GEQ70 FUU70 FKY70 FBC70 ERG70 EHK70 DXO70 DNS70 DDW70 CUA70 CKE70 CAI70 BQM70 BGQ70 AWU70 AMY70 ADC70 TG70 JK70 WVW70 WMA70 WCE70 VSI70 VIM70 UYQ70 UOU70 UEY70 TVC70 TLG70 TBK70 SRO70 NJS127:NJS130 MZW127:MZW130 MQA127:MQA130 MGE127:MGE130 LWI127:LWI130 LMM127:LMM130 LCQ127:LCQ130 KSU127:KSU130 KIY127:KIY130 JZC127:JZC130 JPG127:JPG130 JFK127:JFK130 IVO127:IVO130 ILS127:ILS130 IBW127:IBW130 HSA127:HSA130 HIE127:HIE130 GYI127:GYI130 GOM127:GOM130 GEQ127:GEQ130 FUU127:FUU130 FKY127:FKY130 FBC127:FBC130 ERG127:ERG130 EHK127:EHK130 DXO127:DXO130 DNS127:DNS130 DDW127:DDW130 CUA127:CUA130 CKE127:CKE130 CAI127:CAI130 BQM127:BQM130 BGQ127:BGQ130 AWU127:AWU130 AMY127:AMY130 ADC127:ADC130 TG127:TG130 JK127:JK130 WVW127:WVW130 WMA127:WMA130 WCE127:WCE130 VSI127:VSI130 VIM127:VIM130 UYQ127:UYQ130 UOU127:UOU130 UEY127:UEY130 TVC127:TVC130 TLG127:TLG130 TBK127:TBK130 SRO127:SRO130 SHS127:SHS130 RXW127:RXW130 ROA127:ROA130 REE127:REE130 QUI127:QUI130 QKM127:QKM130 QAQ127:QAQ130 PQU127:PQU130 PGY127:PGY130 OXC127:OXC130 ONG127:ONG130 ODK127:ODK130 NTO127:NTO130 O35:O42" xr:uid="{7DAAFB49-2E2E-40B0-ABE3-7E0A9F76C2CB}">
      <formula1>#REF!</formula1>
    </dataValidation>
  </dataValidations>
  <pageMargins left="1" right="1" top="1" bottom="1" header="0.5" footer="0.5"/>
  <pageSetup paperSize="9" scale="77" firstPageNumber="12" fitToHeight="0" orientation="portrait" r:id="rId1"/>
  <headerFooter scaleWithDoc="0"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70E53-22A2-4E8C-A278-B6CFE0BA3A7E}">
  <sheetPr>
    <pageSetUpPr fitToPage="1"/>
  </sheetPr>
  <dimension ref="A1:GC204"/>
  <sheetViews>
    <sheetView view="pageBreakPreview" topLeftCell="A169" zoomScale="70" zoomScaleNormal="75" zoomScaleSheetLayoutView="70" workbookViewId="0">
      <selection activeCell="O11" sqref="O11:O176"/>
    </sheetView>
  </sheetViews>
  <sheetFormatPr defaultColWidth="39.36328125" defaultRowHeight="13"/>
  <cols>
    <col min="1" max="1" width="21.7265625" style="1" bestFit="1" customWidth="1"/>
    <col min="2" max="3" width="16.26953125" style="1" customWidth="1"/>
    <col min="4" max="4" width="14.26953125" style="1" customWidth="1"/>
    <col min="5" max="5" width="13.90625" style="1" customWidth="1"/>
    <col min="6" max="6" width="5.6328125" style="1" customWidth="1"/>
    <col min="7" max="7" width="11.90625" style="1" customWidth="1"/>
    <col min="8" max="8" width="5.6328125" style="1" customWidth="1"/>
    <col min="9" max="9" width="8.08984375" style="1" customWidth="1"/>
    <col min="10" max="10" width="9.36328125" style="1" customWidth="1"/>
    <col min="11" max="11" width="7.36328125" style="1" customWidth="1"/>
    <col min="12" max="13" width="10.36328125" style="1" customWidth="1"/>
    <col min="14" max="14" width="30.26953125" style="1" customWidth="1"/>
    <col min="15" max="15" width="15" style="1" customWidth="1"/>
    <col min="16" max="16" width="10.26953125" style="1" customWidth="1"/>
    <col min="17" max="17" width="14.26953125" style="1" customWidth="1"/>
    <col min="18" max="19" width="6.08984375" style="1" bestFit="1" customWidth="1"/>
    <col min="20" max="16384" width="39.36328125" style="1"/>
  </cols>
  <sheetData>
    <row r="1" spans="1:185" ht="13.5" customHeight="1">
      <c r="A1" s="10"/>
      <c r="B1" s="10"/>
      <c r="C1" s="10"/>
      <c r="D1" s="10"/>
      <c r="E1" s="10"/>
      <c r="F1" s="10"/>
      <c r="G1" s="10"/>
      <c r="H1" s="10"/>
      <c r="I1" s="10"/>
      <c r="J1" s="10"/>
      <c r="K1" s="10"/>
      <c r="L1" s="10"/>
      <c r="M1" s="10"/>
      <c r="N1" s="10"/>
      <c r="O1" s="10"/>
      <c r="P1" s="10"/>
      <c r="Q1" s="10"/>
    </row>
    <row r="2" spans="1:185" ht="13.5" customHeight="1">
      <c r="A2" s="67" t="s">
        <v>943</v>
      </c>
      <c r="B2" s="11"/>
      <c r="C2" s="11"/>
      <c r="D2" s="11"/>
      <c r="E2" s="11"/>
      <c r="F2" s="11"/>
      <c r="G2" s="11"/>
      <c r="H2" s="11"/>
      <c r="I2" s="11"/>
      <c r="J2" s="11"/>
      <c r="K2" s="11"/>
      <c r="L2" s="11"/>
      <c r="M2" s="11"/>
      <c r="N2" s="11"/>
      <c r="O2" s="11"/>
      <c r="P2" s="11"/>
      <c r="Q2" s="11"/>
    </row>
    <row r="3" spans="1:185" ht="13.5" customHeight="1">
      <c r="A3" s="67"/>
      <c r="B3" s="11"/>
      <c r="C3" s="11"/>
      <c r="D3" s="11"/>
      <c r="E3" s="11"/>
      <c r="F3" s="11"/>
      <c r="G3" s="11"/>
      <c r="H3" s="11"/>
      <c r="I3" s="11"/>
      <c r="J3" s="11"/>
      <c r="K3" s="11"/>
      <c r="L3" s="11"/>
      <c r="M3" s="11"/>
      <c r="N3" s="11"/>
      <c r="O3" s="11"/>
      <c r="P3" s="11"/>
      <c r="Q3" s="11"/>
    </row>
    <row r="4" spans="1:185" ht="13.5" customHeight="1">
      <c r="A4" s="393"/>
      <c r="B4" s="650" t="str">
        <f ca="1">"〔施設"&amp;C7&amp;"（公立"&amp;C8&amp;"、"&amp;"私立"&amp;C9&amp;"）"&amp;" 定員"&amp;E7&amp;"（公立"&amp;E8&amp;"、私立"&amp;E9&amp;"）〕"</f>
        <v>〔施設166（公立1、私立165） 定員8216（公立130、私立8086）〕</v>
      </c>
      <c r="C4" s="650"/>
      <c r="D4" s="650"/>
      <c r="E4" s="393"/>
      <c r="F4" s="393"/>
      <c r="G4" s="393"/>
      <c r="H4" s="393"/>
      <c r="I4" s="393"/>
      <c r="J4" s="393"/>
      <c r="K4" s="393"/>
      <c r="L4" s="393"/>
      <c r="M4" s="393"/>
      <c r="N4" s="393"/>
      <c r="O4" s="393"/>
      <c r="P4" s="393"/>
      <c r="Q4" s="393"/>
      <c r="R4" s="447"/>
      <c r="S4" s="447"/>
    </row>
    <row r="5" spans="1:185">
      <c r="A5" s="393"/>
      <c r="B5" s="393" t="str">
        <f>"〔ショート"&amp;R177&amp;" ※ショートは外数で介護保険「短期入所生活介護」対応ベッド数〕"</f>
        <v>〔ショート1530 ※ショートは外数で介護保険「短期入所生活介護」対応ベッド数〕</v>
      </c>
      <c r="C5" s="447"/>
      <c r="D5" s="447"/>
      <c r="E5" s="447"/>
      <c r="F5" s="447"/>
      <c r="G5" s="393"/>
      <c r="H5" s="393"/>
      <c r="I5" s="393"/>
      <c r="J5" s="447"/>
      <c r="K5" s="393"/>
      <c r="L5" s="393"/>
      <c r="M5" s="393"/>
      <c r="N5" s="393"/>
      <c r="O5" s="393"/>
      <c r="P5" s="393"/>
      <c r="Q5" s="393"/>
      <c r="R5" s="447"/>
      <c r="S5" s="447"/>
    </row>
    <row r="6" spans="1:185">
      <c r="A6" s="393"/>
      <c r="B6" s="393" t="str">
        <f>"〔ユニット型"&amp;S177&amp;" ※ユニット型は内数で対応ベッド数〕"</f>
        <v>〔ユニット型3519 ※ユニット型は内数で対応ベッド数〕</v>
      </c>
      <c r="C6" s="447"/>
      <c r="D6" s="447"/>
      <c r="E6" s="447"/>
      <c r="F6" s="393"/>
      <c r="G6" s="393"/>
      <c r="H6" s="393"/>
      <c r="I6" s="393"/>
      <c r="J6" s="447"/>
      <c r="K6" s="393"/>
      <c r="L6" s="393"/>
      <c r="M6" s="393"/>
      <c r="N6" s="393"/>
      <c r="O6" s="393"/>
      <c r="P6" s="393"/>
      <c r="Q6" s="393"/>
      <c r="R6" s="447"/>
      <c r="S6" s="447"/>
    </row>
    <row r="7" spans="1:185">
      <c r="A7" s="394"/>
      <c r="B7" s="395" t="s">
        <v>330</v>
      </c>
      <c r="C7" s="17">
        <f>C8+C9</f>
        <v>166</v>
      </c>
      <c r="D7" s="18" t="s">
        <v>47</v>
      </c>
      <c r="E7" s="19">
        <f ca="1">E8+E9</f>
        <v>8216</v>
      </c>
      <c r="F7" s="447"/>
      <c r="G7" s="393"/>
      <c r="H7" s="393"/>
      <c r="I7" s="393"/>
      <c r="J7" s="447"/>
      <c r="K7" s="393"/>
      <c r="L7" s="393"/>
      <c r="M7" s="393"/>
      <c r="N7" s="393"/>
      <c r="O7" s="393"/>
      <c r="P7" s="393"/>
      <c r="Q7" s="393"/>
      <c r="R7" s="447"/>
      <c r="S7" s="447"/>
    </row>
    <row r="8" spans="1:185">
      <c r="A8" s="394"/>
      <c r="B8" s="395" t="s">
        <v>45</v>
      </c>
      <c r="C8" s="17">
        <f>COUNTIF($P$11:$P$176,B8)</f>
        <v>1</v>
      </c>
      <c r="D8" s="18" t="s">
        <v>45</v>
      </c>
      <c r="E8" s="19">
        <f ca="1">SUMIF($P$11:$P$176,D8,$H$11:$H$61)</f>
        <v>130</v>
      </c>
      <c r="F8" s="393"/>
      <c r="G8" s="393"/>
      <c r="H8" s="393"/>
      <c r="I8" s="393"/>
      <c r="J8" s="393"/>
      <c r="K8" s="393"/>
      <c r="L8" s="393"/>
      <c r="M8" s="393"/>
      <c r="N8" s="393"/>
      <c r="O8" s="393"/>
      <c r="P8" s="393"/>
      <c r="Q8" s="393"/>
      <c r="R8" s="447"/>
      <c r="S8" s="447"/>
    </row>
    <row r="9" spans="1:185">
      <c r="A9" s="394"/>
      <c r="B9" s="20" t="s">
        <v>46</v>
      </c>
      <c r="C9" s="21">
        <f>COUNTIF($P$11:$P$176,B9)</f>
        <v>165</v>
      </c>
      <c r="D9" s="22" t="s">
        <v>46</v>
      </c>
      <c r="E9" s="23">
        <f ca="1">SUMIF($P$11:$P$176,D9,$H$11:$H$61)</f>
        <v>8086</v>
      </c>
      <c r="F9" s="393"/>
      <c r="G9" s="393"/>
      <c r="H9" s="393"/>
      <c r="I9" s="393"/>
      <c r="J9" s="447"/>
      <c r="K9" s="393" t="str">
        <f>"(ショート "&amp;R177&amp;"、ユニット型 "&amp;S177&amp;")"</f>
        <v>(ショート 1530、ユニット型 3519)</v>
      </c>
      <c r="L9" s="393"/>
      <c r="M9" s="393"/>
      <c r="N9" s="393"/>
      <c r="O9" s="393"/>
      <c r="P9" s="393"/>
      <c r="Q9" s="393"/>
      <c r="R9" s="447"/>
      <c r="S9" s="447"/>
    </row>
    <row r="10" spans="1:185" s="49" customFormat="1" ht="42" customHeight="1">
      <c r="A10" s="150" t="s">
        <v>70</v>
      </c>
      <c r="B10" s="151" t="s">
        <v>74</v>
      </c>
      <c r="C10" s="152" t="s">
        <v>921</v>
      </c>
      <c r="D10" s="151" t="s">
        <v>480</v>
      </c>
      <c r="E10" s="151" t="s">
        <v>481</v>
      </c>
      <c r="F10" s="152" t="s">
        <v>167</v>
      </c>
      <c r="G10" s="151" t="s">
        <v>77</v>
      </c>
      <c r="H10" s="151" t="s">
        <v>78</v>
      </c>
      <c r="I10" s="151" t="s">
        <v>73</v>
      </c>
      <c r="J10" s="153" t="s">
        <v>79</v>
      </c>
      <c r="K10" s="161" t="s">
        <v>69</v>
      </c>
      <c r="L10" s="162" t="s">
        <v>740</v>
      </c>
      <c r="M10" s="162" t="s">
        <v>741</v>
      </c>
      <c r="N10" s="163" t="s">
        <v>295</v>
      </c>
      <c r="O10" s="163" t="s">
        <v>71</v>
      </c>
      <c r="P10" s="162" t="s">
        <v>44</v>
      </c>
      <c r="Q10" s="162" t="s">
        <v>63</v>
      </c>
      <c r="R10" s="459" t="s">
        <v>2600</v>
      </c>
      <c r="S10" s="460" t="s">
        <v>2601</v>
      </c>
    </row>
    <row r="11" spans="1:185" s="205" customFormat="1" ht="42" customHeight="1">
      <c r="A11" s="397" t="s">
        <v>7771</v>
      </c>
      <c r="B11" s="398" t="s">
        <v>6191</v>
      </c>
      <c r="C11" s="398" t="s">
        <v>8961</v>
      </c>
      <c r="D11" s="398" t="s">
        <v>8804</v>
      </c>
      <c r="E11" s="399" t="str">
        <f t="shared" ref="E11:E44" si="0">M11&amp;N11</f>
        <v>下関市豊北町田耕12426-1</v>
      </c>
      <c r="F11" s="399" t="s">
        <v>945</v>
      </c>
      <c r="G11" s="400">
        <v>27559</v>
      </c>
      <c r="H11" s="401">
        <v>60</v>
      </c>
      <c r="I11" s="399" t="s">
        <v>1578</v>
      </c>
      <c r="J11" s="123" t="s">
        <v>6203</v>
      </c>
      <c r="K11" s="448" t="s">
        <v>2602</v>
      </c>
      <c r="L11" s="388" t="s">
        <v>431</v>
      </c>
      <c r="M11" s="388" t="s">
        <v>6193</v>
      </c>
      <c r="N11" s="387" t="s">
        <v>6204</v>
      </c>
      <c r="O11" s="387" t="s">
        <v>6205</v>
      </c>
      <c r="P11" s="389" t="s">
        <v>236</v>
      </c>
      <c r="Q11" s="389" t="s">
        <v>6196</v>
      </c>
      <c r="R11" s="449">
        <v>19</v>
      </c>
      <c r="S11" s="450"/>
      <c r="T11" s="199"/>
      <c r="U11" s="200"/>
      <c r="V11" s="201"/>
      <c r="W11" s="199"/>
      <c r="X11" s="199"/>
      <c r="Y11" s="202"/>
      <c r="Z11" s="202"/>
      <c r="AA11" s="202"/>
      <c r="AB11" s="199"/>
      <c r="AC11" s="199"/>
      <c r="AD11" s="203"/>
      <c r="AE11" s="203"/>
      <c r="AF11" s="204"/>
      <c r="AG11" s="204"/>
      <c r="AH11" s="204"/>
      <c r="AI11" s="204"/>
      <c r="AJ11" s="199"/>
      <c r="AK11" s="199"/>
      <c r="AL11" s="200"/>
      <c r="AM11" s="201"/>
      <c r="AN11" s="199"/>
      <c r="AO11" s="199"/>
      <c r="AP11" s="202"/>
      <c r="AQ11" s="202"/>
      <c r="AR11" s="202"/>
      <c r="AS11" s="199"/>
      <c r="AT11" s="199"/>
      <c r="AU11" s="203"/>
      <c r="AV11" s="203"/>
      <c r="AW11" s="204"/>
      <c r="AX11" s="204"/>
      <c r="AY11" s="204"/>
      <c r="AZ11" s="204"/>
      <c r="BA11" s="199"/>
      <c r="BB11" s="199"/>
      <c r="BC11" s="200"/>
      <c r="BD11" s="201"/>
      <c r="BE11" s="199"/>
      <c r="BF11" s="199"/>
      <c r="BG11" s="202"/>
      <c r="BH11" s="202"/>
      <c r="BI11" s="202"/>
      <c r="BJ11" s="199"/>
      <c r="BK11" s="199"/>
      <c r="BL11" s="203"/>
      <c r="BM11" s="203"/>
      <c r="BN11" s="204"/>
      <c r="BO11" s="204"/>
      <c r="BP11" s="204"/>
      <c r="BQ11" s="204"/>
      <c r="BR11" s="199"/>
      <c r="BS11" s="199"/>
      <c r="BT11" s="200"/>
      <c r="BU11" s="201"/>
      <c r="BV11" s="199"/>
      <c r="BW11" s="199"/>
      <c r="BX11" s="202"/>
      <c r="BY11" s="202"/>
      <c r="BZ11" s="202"/>
      <c r="CA11" s="199"/>
      <c r="CB11" s="199"/>
      <c r="CC11" s="203"/>
      <c r="CD11" s="203"/>
      <c r="CE11" s="204"/>
      <c r="CF11" s="204"/>
      <c r="CG11" s="204"/>
      <c r="CH11" s="204"/>
      <c r="CI11" s="199"/>
      <c r="CJ11" s="199"/>
      <c r="CK11" s="200"/>
      <c r="CL11" s="201"/>
      <c r="CM11" s="199"/>
      <c r="CN11" s="199"/>
      <c r="CO11" s="202"/>
      <c r="CP11" s="202"/>
      <c r="CQ11" s="202"/>
      <c r="CR11" s="199"/>
      <c r="CS11" s="199"/>
      <c r="CT11" s="203"/>
      <c r="CU11" s="203"/>
      <c r="CV11" s="204"/>
      <c r="CW11" s="204"/>
      <c r="CX11" s="204"/>
      <c r="CY11" s="204"/>
      <c r="CZ11" s="199"/>
      <c r="DA11" s="199"/>
      <c r="DB11" s="200"/>
      <c r="DC11" s="201"/>
      <c r="DD11" s="199"/>
      <c r="DE11" s="199"/>
      <c r="DF11" s="202"/>
      <c r="DG11" s="202"/>
      <c r="DH11" s="202"/>
      <c r="DI11" s="199"/>
      <c r="DJ11" s="199"/>
      <c r="DK11" s="203"/>
      <c r="DL11" s="203"/>
      <c r="DM11" s="204"/>
      <c r="DN11" s="204"/>
      <c r="DO11" s="204"/>
      <c r="DP11" s="204"/>
      <c r="DQ11" s="199"/>
      <c r="DR11" s="199"/>
      <c r="DS11" s="200"/>
      <c r="DT11" s="201"/>
      <c r="DU11" s="199"/>
      <c r="DV11" s="199"/>
      <c r="DW11" s="202"/>
      <c r="DX11" s="202"/>
      <c r="DY11" s="202"/>
      <c r="DZ11" s="199"/>
      <c r="EA11" s="199"/>
      <c r="EB11" s="203"/>
      <c r="EC11" s="203"/>
      <c r="ED11" s="204"/>
      <c r="EE11" s="204"/>
      <c r="EF11" s="204"/>
      <c r="EG11" s="204"/>
      <c r="EH11" s="199"/>
      <c r="EI11" s="199"/>
      <c r="EJ11" s="200"/>
      <c r="EK11" s="201"/>
      <c r="EL11" s="199"/>
      <c r="EM11" s="199"/>
      <c r="EN11" s="202"/>
      <c r="EO11" s="202"/>
      <c r="EP11" s="202"/>
      <c r="EQ11" s="199"/>
      <c r="ER11" s="199"/>
      <c r="ES11" s="203"/>
      <c r="ET11" s="203"/>
      <c r="EU11" s="204"/>
      <c r="EV11" s="204"/>
      <c r="EW11" s="204"/>
      <c r="EX11" s="204"/>
      <c r="EY11" s="199"/>
      <c r="EZ11" s="199"/>
      <c r="FA11" s="200"/>
      <c r="FB11" s="201"/>
      <c r="FC11" s="199"/>
      <c r="FD11" s="199"/>
      <c r="FE11" s="202"/>
      <c r="FF11" s="202"/>
      <c r="FG11" s="202"/>
      <c r="FH11" s="199"/>
      <c r="FI11" s="199"/>
      <c r="FJ11" s="203"/>
      <c r="FK11" s="203"/>
      <c r="FL11" s="204"/>
      <c r="FM11" s="204"/>
      <c r="FN11" s="204"/>
      <c r="FO11" s="204"/>
      <c r="FP11" s="199"/>
      <c r="FQ11" s="199"/>
      <c r="FR11" s="200"/>
      <c r="FS11" s="201"/>
      <c r="FT11" s="199"/>
      <c r="FU11" s="199"/>
      <c r="FV11" s="202"/>
      <c r="FW11" s="202"/>
      <c r="FX11" s="202"/>
      <c r="FY11" s="199"/>
      <c r="FZ11" s="199"/>
      <c r="GA11" s="203"/>
      <c r="GB11" s="203"/>
      <c r="GC11" s="204"/>
    </row>
    <row r="12" spans="1:185" s="205" customFormat="1" ht="42" customHeight="1">
      <c r="A12" s="78" t="s">
        <v>458</v>
      </c>
      <c r="B12" s="79" t="s">
        <v>6006</v>
      </c>
      <c r="C12" s="79" t="s">
        <v>6175</v>
      </c>
      <c r="D12" s="79" t="s">
        <v>6007</v>
      </c>
      <c r="E12" s="80" t="str">
        <f t="shared" si="0"/>
        <v>下関市武久町2丁目53-8</v>
      </c>
      <c r="F12" s="80" t="s">
        <v>946</v>
      </c>
      <c r="G12" s="75">
        <v>27912</v>
      </c>
      <c r="H12" s="107">
        <v>121</v>
      </c>
      <c r="I12" s="80" t="s">
        <v>1579</v>
      </c>
      <c r="J12" s="330" t="s">
        <v>6008</v>
      </c>
      <c r="K12" s="108" t="s">
        <v>2602</v>
      </c>
      <c r="L12" s="109" t="s">
        <v>18</v>
      </c>
      <c r="M12" s="109" t="s">
        <v>19</v>
      </c>
      <c r="N12" s="110" t="s">
        <v>1688</v>
      </c>
      <c r="O12" s="110" t="s">
        <v>2603</v>
      </c>
      <c r="P12" s="111" t="s">
        <v>236</v>
      </c>
      <c r="Q12" s="111" t="s">
        <v>112</v>
      </c>
      <c r="R12" s="451">
        <v>14</v>
      </c>
      <c r="S12" s="452"/>
      <c r="T12" s="199"/>
      <c r="U12" s="200"/>
      <c r="V12" s="201"/>
      <c r="W12" s="199"/>
      <c r="X12" s="199"/>
      <c r="Y12" s="202"/>
      <c r="Z12" s="202"/>
      <c r="AA12" s="202"/>
      <c r="AB12" s="199"/>
      <c r="AC12" s="199"/>
      <c r="AD12" s="203"/>
      <c r="AE12" s="203"/>
      <c r="AF12" s="204"/>
      <c r="AG12" s="204"/>
      <c r="AH12" s="204"/>
      <c r="AI12" s="204"/>
      <c r="AJ12" s="199"/>
      <c r="AK12" s="199"/>
      <c r="AL12" s="200"/>
      <c r="AM12" s="201"/>
      <c r="AN12" s="199"/>
      <c r="AO12" s="199"/>
      <c r="AP12" s="202"/>
      <c r="AQ12" s="202"/>
      <c r="AR12" s="202"/>
      <c r="AS12" s="199"/>
      <c r="AT12" s="199"/>
      <c r="AU12" s="203"/>
      <c r="AV12" s="203"/>
      <c r="AW12" s="204"/>
      <c r="AX12" s="204"/>
      <c r="AY12" s="204"/>
      <c r="AZ12" s="204"/>
      <c r="BA12" s="199"/>
      <c r="BB12" s="199"/>
      <c r="BC12" s="200"/>
      <c r="BD12" s="201"/>
      <c r="BE12" s="199"/>
      <c r="BF12" s="199"/>
      <c r="BG12" s="202"/>
      <c r="BH12" s="202"/>
      <c r="BI12" s="202"/>
      <c r="BJ12" s="199"/>
      <c r="BK12" s="199"/>
      <c r="BL12" s="203"/>
      <c r="BM12" s="203"/>
      <c r="BN12" s="204"/>
      <c r="BO12" s="204"/>
      <c r="BP12" s="204"/>
      <c r="BQ12" s="204"/>
      <c r="BR12" s="199"/>
      <c r="BS12" s="199"/>
      <c r="BT12" s="200"/>
      <c r="BU12" s="201"/>
      <c r="BV12" s="199"/>
      <c r="BW12" s="199"/>
      <c r="BX12" s="202"/>
      <c r="BY12" s="202"/>
      <c r="BZ12" s="202"/>
      <c r="CA12" s="199"/>
      <c r="CB12" s="199"/>
      <c r="CC12" s="203"/>
      <c r="CD12" s="203"/>
      <c r="CE12" s="204"/>
      <c r="CF12" s="204"/>
      <c r="CG12" s="204"/>
      <c r="CH12" s="204"/>
      <c r="CI12" s="199"/>
      <c r="CJ12" s="199"/>
      <c r="CK12" s="200"/>
      <c r="CL12" s="201"/>
      <c r="CM12" s="199"/>
      <c r="CN12" s="199"/>
      <c r="CO12" s="202"/>
      <c r="CP12" s="202"/>
      <c r="CQ12" s="202"/>
      <c r="CR12" s="199"/>
      <c r="CS12" s="199"/>
      <c r="CT12" s="203"/>
      <c r="CU12" s="203"/>
      <c r="CV12" s="204"/>
      <c r="CW12" s="204"/>
      <c r="CX12" s="204"/>
      <c r="CY12" s="204"/>
      <c r="CZ12" s="199"/>
      <c r="DA12" s="199"/>
      <c r="DB12" s="200"/>
      <c r="DC12" s="201"/>
      <c r="DD12" s="199"/>
      <c r="DE12" s="199"/>
      <c r="DF12" s="202"/>
      <c r="DG12" s="202"/>
      <c r="DH12" s="202"/>
      <c r="DI12" s="199"/>
      <c r="DJ12" s="199"/>
      <c r="DK12" s="203"/>
      <c r="DL12" s="203"/>
      <c r="DM12" s="204"/>
      <c r="DN12" s="204"/>
      <c r="DO12" s="204"/>
      <c r="DP12" s="204"/>
      <c r="DQ12" s="199"/>
      <c r="DR12" s="199"/>
      <c r="DS12" s="200"/>
      <c r="DT12" s="201"/>
      <c r="DU12" s="199"/>
      <c r="DV12" s="199"/>
      <c r="DW12" s="202"/>
      <c r="DX12" s="202"/>
      <c r="DY12" s="202"/>
      <c r="DZ12" s="199"/>
      <c r="EA12" s="199"/>
      <c r="EB12" s="203"/>
      <c r="EC12" s="203"/>
      <c r="ED12" s="204"/>
      <c r="EE12" s="204"/>
      <c r="EF12" s="204"/>
      <c r="EG12" s="204"/>
      <c r="EH12" s="199"/>
      <c r="EI12" s="199"/>
      <c r="EJ12" s="200"/>
      <c r="EK12" s="201"/>
      <c r="EL12" s="199"/>
      <c r="EM12" s="199"/>
      <c r="EN12" s="202"/>
      <c r="EO12" s="202"/>
      <c r="EP12" s="202"/>
      <c r="EQ12" s="199"/>
      <c r="ER12" s="199"/>
      <c r="ES12" s="203"/>
      <c r="ET12" s="203"/>
      <c r="EU12" s="204"/>
      <c r="EV12" s="204"/>
      <c r="EW12" s="204"/>
      <c r="EX12" s="204"/>
      <c r="EY12" s="199"/>
      <c r="EZ12" s="199"/>
      <c r="FA12" s="200"/>
      <c r="FB12" s="201"/>
      <c r="FC12" s="199"/>
      <c r="FD12" s="199"/>
      <c r="FE12" s="202"/>
      <c r="FF12" s="202"/>
      <c r="FG12" s="202"/>
      <c r="FH12" s="199"/>
      <c r="FI12" s="199"/>
      <c r="FJ12" s="203"/>
      <c r="FK12" s="203"/>
      <c r="FL12" s="204"/>
      <c r="FM12" s="204"/>
      <c r="FN12" s="204"/>
      <c r="FO12" s="204"/>
      <c r="FP12" s="199"/>
      <c r="FQ12" s="199"/>
      <c r="FR12" s="200"/>
      <c r="FS12" s="201"/>
      <c r="FT12" s="199"/>
      <c r="FU12" s="199"/>
      <c r="FV12" s="202"/>
      <c r="FW12" s="202"/>
      <c r="FX12" s="202"/>
      <c r="FY12" s="199"/>
      <c r="FZ12" s="199"/>
      <c r="GA12" s="203"/>
      <c r="GB12" s="203"/>
      <c r="GC12" s="204"/>
    </row>
    <row r="13" spans="1:185" s="205" customFormat="1" ht="42" customHeight="1">
      <c r="A13" s="78" t="s">
        <v>459</v>
      </c>
      <c r="B13" s="79" t="s">
        <v>2604</v>
      </c>
      <c r="C13" s="79" t="s">
        <v>2605</v>
      </c>
      <c r="D13" s="79" t="s">
        <v>8805</v>
      </c>
      <c r="E13" s="80" t="str">
        <f t="shared" si="0"/>
        <v>下関市長府才川2丁目21-1</v>
      </c>
      <c r="F13" s="80" t="s">
        <v>947</v>
      </c>
      <c r="G13" s="75">
        <v>29677</v>
      </c>
      <c r="H13" s="107">
        <v>84</v>
      </c>
      <c r="I13" s="80" t="s">
        <v>1580</v>
      </c>
      <c r="J13" s="81" t="s">
        <v>2606</v>
      </c>
      <c r="K13" s="108" t="s">
        <v>2602</v>
      </c>
      <c r="L13" s="109" t="s">
        <v>18</v>
      </c>
      <c r="M13" s="109" t="s">
        <v>19</v>
      </c>
      <c r="N13" s="110" t="s">
        <v>1689</v>
      </c>
      <c r="O13" s="110" t="s">
        <v>2607</v>
      </c>
      <c r="P13" s="111" t="s">
        <v>236</v>
      </c>
      <c r="Q13" s="111" t="s">
        <v>112</v>
      </c>
      <c r="R13" s="451">
        <v>16</v>
      </c>
      <c r="S13" s="452"/>
      <c r="T13" s="199"/>
      <c r="U13" s="200"/>
      <c r="V13" s="201"/>
      <c r="W13" s="199"/>
      <c r="X13" s="199"/>
      <c r="Y13" s="202"/>
      <c r="Z13" s="202"/>
      <c r="AA13" s="202"/>
      <c r="AB13" s="199"/>
      <c r="AC13" s="199"/>
      <c r="AD13" s="203"/>
      <c r="AE13" s="203"/>
      <c r="AF13" s="204"/>
      <c r="AG13" s="204"/>
      <c r="AH13" s="204"/>
      <c r="AI13" s="204"/>
      <c r="AJ13" s="199"/>
      <c r="AK13" s="199"/>
      <c r="AL13" s="200"/>
      <c r="AM13" s="201"/>
      <c r="AN13" s="199"/>
      <c r="AO13" s="199"/>
      <c r="AP13" s="202"/>
      <c r="AQ13" s="202"/>
      <c r="AR13" s="202"/>
      <c r="AS13" s="199"/>
      <c r="AT13" s="199"/>
      <c r="AU13" s="203"/>
      <c r="AV13" s="203"/>
      <c r="AW13" s="204"/>
      <c r="AX13" s="204"/>
      <c r="AY13" s="204"/>
      <c r="AZ13" s="204"/>
      <c r="BA13" s="199"/>
      <c r="BB13" s="199"/>
      <c r="BC13" s="200"/>
      <c r="BD13" s="201"/>
      <c r="BE13" s="199"/>
      <c r="BF13" s="199"/>
      <c r="BG13" s="202"/>
      <c r="BH13" s="202"/>
      <c r="BI13" s="202"/>
      <c r="BJ13" s="199"/>
      <c r="BK13" s="199"/>
      <c r="BL13" s="203"/>
      <c r="BM13" s="203"/>
      <c r="BN13" s="204"/>
      <c r="BO13" s="204"/>
      <c r="BP13" s="204"/>
      <c r="BQ13" s="204"/>
      <c r="BR13" s="199"/>
      <c r="BS13" s="199"/>
      <c r="BT13" s="200"/>
      <c r="BU13" s="201"/>
      <c r="BV13" s="199"/>
      <c r="BW13" s="199"/>
      <c r="BX13" s="202"/>
      <c r="BY13" s="202"/>
      <c r="BZ13" s="202"/>
      <c r="CA13" s="199"/>
      <c r="CB13" s="199"/>
      <c r="CC13" s="203"/>
      <c r="CD13" s="203"/>
      <c r="CE13" s="204"/>
      <c r="CF13" s="204"/>
      <c r="CG13" s="204"/>
      <c r="CH13" s="204"/>
      <c r="CI13" s="199"/>
      <c r="CJ13" s="199"/>
      <c r="CK13" s="200"/>
      <c r="CL13" s="201"/>
      <c r="CM13" s="199"/>
      <c r="CN13" s="199"/>
      <c r="CO13" s="202"/>
      <c r="CP13" s="202"/>
      <c r="CQ13" s="202"/>
      <c r="CR13" s="199"/>
      <c r="CS13" s="199"/>
      <c r="CT13" s="203"/>
      <c r="CU13" s="203"/>
      <c r="CV13" s="204"/>
      <c r="CW13" s="204"/>
      <c r="CX13" s="204"/>
      <c r="CY13" s="204"/>
      <c r="CZ13" s="199"/>
      <c r="DA13" s="199"/>
      <c r="DB13" s="200"/>
      <c r="DC13" s="201"/>
      <c r="DD13" s="199"/>
      <c r="DE13" s="199"/>
      <c r="DF13" s="202"/>
      <c r="DG13" s="202"/>
      <c r="DH13" s="202"/>
      <c r="DI13" s="199"/>
      <c r="DJ13" s="199"/>
      <c r="DK13" s="203"/>
      <c r="DL13" s="203"/>
      <c r="DM13" s="204"/>
      <c r="DN13" s="204"/>
      <c r="DO13" s="204"/>
      <c r="DP13" s="204"/>
      <c r="DQ13" s="199"/>
      <c r="DR13" s="199"/>
      <c r="DS13" s="200"/>
      <c r="DT13" s="201"/>
      <c r="DU13" s="199"/>
      <c r="DV13" s="199"/>
      <c r="DW13" s="202"/>
      <c r="DX13" s="202"/>
      <c r="DY13" s="202"/>
      <c r="DZ13" s="199"/>
      <c r="EA13" s="199"/>
      <c r="EB13" s="203"/>
      <c r="EC13" s="203"/>
      <c r="ED13" s="204"/>
      <c r="EE13" s="204"/>
      <c r="EF13" s="204"/>
      <c r="EG13" s="204"/>
      <c r="EH13" s="199"/>
      <c r="EI13" s="199"/>
      <c r="EJ13" s="200"/>
      <c r="EK13" s="201"/>
      <c r="EL13" s="199"/>
      <c r="EM13" s="199"/>
      <c r="EN13" s="202"/>
      <c r="EO13" s="202"/>
      <c r="EP13" s="202"/>
      <c r="EQ13" s="199"/>
      <c r="ER13" s="199"/>
      <c r="ES13" s="203"/>
      <c r="ET13" s="203"/>
      <c r="EU13" s="204"/>
      <c r="EV13" s="204"/>
      <c r="EW13" s="204"/>
      <c r="EX13" s="204"/>
      <c r="EY13" s="199"/>
      <c r="EZ13" s="199"/>
      <c r="FA13" s="200"/>
      <c r="FB13" s="201"/>
      <c r="FC13" s="199"/>
      <c r="FD13" s="199"/>
      <c r="FE13" s="202"/>
      <c r="FF13" s="202"/>
      <c r="FG13" s="202"/>
      <c r="FH13" s="199"/>
      <c r="FI13" s="199"/>
      <c r="FJ13" s="203"/>
      <c r="FK13" s="203"/>
      <c r="FL13" s="204"/>
      <c r="FM13" s="204"/>
      <c r="FN13" s="204"/>
      <c r="FO13" s="204"/>
      <c r="FP13" s="199"/>
      <c r="FQ13" s="199"/>
      <c r="FR13" s="200"/>
      <c r="FS13" s="201"/>
      <c r="FT13" s="199"/>
      <c r="FU13" s="199"/>
      <c r="FV13" s="202"/>
      <c r="FW13" s="202"/>
      <c r="FX13" s="202"/>
      <c r="FY13" s="199"/>
      <c r="FZ13" s="199"/>
      <c r="GA13" s="203"/>
      <c r="GB13" s="203"/>
      <c r="GC13" s="204"/>
    </row>
    <row r="14" spans="1:185" s="205" customFormat="1" ht="42" customHeight="1">
      <c r="A14" s="78" t="s">
        <v>460</v>
      </c>
      <c r="B14" s="79" t="s">
        <v>6206</v>
      </c>
      <c r="C14" s="79" t="s">
        <v>7316</v>
      </c>
      <c r="D14" s="79" t="s">
        <v>6207</v>
      </c>
      <c r="E14" s="80" t="str">
        <f t="shared" si="0"/>
        <v>下関市横野町3丁目15-10</v>
      </c>
      <c r="F14" s="80" t="s">
        <v>948</v>
      </c>
      <c r="G14" s="75">
        <v>31747</v>
      </c>
      <c r="H14" s="107">
        <v>40</v>
      </c>
      <c r="I14" s="80" t="s">
        <v>1581</v>
      </c>
      <c r="J14" s="330" t="s">
        <v>6208</v>
      </c>
      <c r="K14" s="108" t="s">
        <v>612</v>
      </c>
      <c r="L14" s="109" t="s">
        <v>431</v>
      </c>
      <c r="M14" s="109" t="s">
        <v>432</v>
      </c>
      <c r="N14" s="110" t="s">
        <v>1690</v>
      </c>
      <c r="O14" s="110" t="s">
        <v>6209</v>
      </c>
      <c r="P14" s="111" t="s">
        <v>236</v>
      </c>
      <c r="Q14" s="111" t="s">
        <v>6196</v>
      </c>
      <c r="R14" s="451">
        <v>8</v>
      </c>
      <c r="S14" s="452"/>
      <c r="T14" s="199"/>
      <c r="U14" s="200"/>
      <c r="V14" s="201"/>
      <c r="W14" s="199"/>
      <c r="X14" s="199"/>
      <c r="Y14" s="202"/>
      <c r="Z14" s="202"/>
      <c r="AA14" s="202"/>
      <c r="AB14" s="199"/>
      <c r="AC14" s="199"/>
      <c r="AD14" s="203"/>
      <c r="AE14" s="203"/>
      <c r="AF14" s="204"/>
      <c r="AG14" s="204"/>
      <c r="AH14" s="204"/>
      <c r="AI14" s="204"/>
      <c r="AJ14" s="199"/>
      <c r="AK14" s="199"/>
      <c r="AL14" s="200"/>
      <c r="AM14" s="201"/>
      <c r="AN14" s="199"/>
      <c r="AO14" s="199"/>
      <c r="AP14" s="202"/>
      <c r="AQ14" s="202"/>
      <c r="AR14" s="202"/>
      <c r="AS14" s="199"/>
      <c r="AT14" s="199"/>
      <c r="AU14" s="203"/>
      <c r="AV14" s="203"/>
      <c r="AW14" s="204"/>
      <c r="AX14" s="204"/>
      <c r="AY14" s="204"/>
      <c r="AZ14" s="204"/>
      <c r="BA14" s="199"/>
      <c r="BB14" s="199"/>
      <c r="BC14" s="200"/>
      <c r="BD14" s="201"/>
      <c r="BE14" s="199"/>
      <c r="BF14" s="199"/>
      <c r="BG14" s="202"/>
      <c r="BH14" s="202"/>
      <c r="BI14" s="202"/>
      <c r="BJ14" s="199"/>
      <c r="BK14" s="199"/>
      <c r="BL14" s="203"/>
      <c r="BM14" s="203"/>
      <c r="BN14" s="204"/>
      <c r="BO14" s="204"/>
      <c r="BP14" s="204"/>
      <c r="BQ14" s="204"/>
      <c r="BR14" s="199"/>
      <c r="BS14" s="199"/>
      <c r="BT14" s="200"/>
      <c r="BU14" s="201"/>
      <c r="BV14" s="199"/>
      <c r="BW14" s="199"/>
      <c r="BX14" s="202"/>
      <c r="BY14" s="202"/>
      <c r="BZ14" s="202"/>
      <c r="CA14" s="199"/>
      <c r="CB14" s="199"/>
      <c r="CC14" s="203"/>
      <c r="CD14" s="203"/>
      <c r="CE14" s="204"/>
      <c r="CF14" s="204"/>
      <c r="CG14" s="204"/>
      <c r="CH14" s="204"/>
      <c r="CI14" s="199"/>
      <c r="CJ14" s="199"/>
      <c r="CK14" s="200"/>
      <c r="CL14" s="201"/>
      <c r="CM14" s="199"/>
      <c r="CN14" s="199"/>
      <c r="CO14" s="202"/>
      <c r="CP14" s="202"/>
      <c r="CQ14" s="202"/>
      <c r="CR14" s="199"/>
      <c r="CS14" s="199"/>
      <c r="CT14" s="203"/>
      <c r="CU14" s="203"/>
      <c r="CV14" s="204"/>
      <c r="CW14" s="204"/>
      <c r="CX14" s="204"/>
      <c r="CY14" s="204"/>
      <c r="CZ14" s="199"/>
      <c r="DA14" s="199"/>
      <c r="DB14" s="200"/>
      <c r="DC14" s="201"/>
      <c r="DD14" s="199"/>
      <c r="DE14" s="199"/>
      <c r="DF14" s="202"/>
      <c r="DG14" s="202"/>
      <c r="DH14" s="202"/>
      <c r="DI14" s="199"/>
      <c r="DJ14" s="199"/>
      <c r="DK14" s="203"/>
      <c r="DL14" s="203"/>
      <c r="DM14" s="204"/>
      <c r="DN14" s="204"/>
      <c r="DO14" s="204"/>
      <c r="DP14" s="204"/>
      <c r="DQ14" s="199"/>
      <c r="DR14" s="199"/>
      <c r="DS14" s="200"/>
      <c r="DT14" s="201"/>
      <c r="DU14" s="199"/>
      <c r="DV14" s="199"/>
      <c r="DW14" s="202"/>
      <c r="DX14" s="202"/>
      <c r="DY14" s="202"/>
      <c r="DZ14" s="199"/>
      <c r="EA14" s="199"/>
      <c r="EB14" s="203"/>
      <c r="EC14" s="203"/>
      <c r="ED14" s="204"/>
      <c r="EE14" s="204"/>
      <c r="EF14" s="204"/>
      <c r="EG14" s="204"/>
      <c r="EH14" s="199"/>
      <c r="EI14" s="199"/>
      <c r="EJ14" s="200"/>
      <c r="EK14" s="201"/>
      <c r="EL14" s="199"/>
      <c r="EM14" s="199"/>
      <c r="EN14" s="202"/>
      <c r="EO14" s="202"/>
      <c r="EP14" s="202"/>
      <c r="EQ14" s="199"/>
      <c r="ER14" s="199"/>
      <c r="ES14" s="203"/>
      <c r="ET14" s="203"/>
      <c r="EU14" s="204"/>
      <c r="EV14" s="204"/>
      <c r="EW14" s="204"/>
      <c r="EX14" s="204"/>
      <c r="EY14" s="199"/>
      <c r="EZ14" s="199"/>
      <c r="FA14" s="200"/>
      <c r="FB14" s="201"/>
      <c r="FC14" s="199"/>
      <c r="FD14" s="199"/>
      <c r="FE14" s="202"/>
      <c r="FF14" s="202"/>
      <c r="FG14" s="202"/>
      <c r="FH14" s="199"/>
      <c r="FI14" s="199"/>
      <c r="FJ14" s="203"/>
      <c r="FK14" s="203"/>
      <c r="FL14" s="204"/>
      <c r="FM14" s="204"/>
      <c r="FN14" s="204"/>
      <c r="FO14" s="204"/>
      <c r="FP14" s="199"/>
      <c r="FQ14" s="199"/>
      <c r="FR14" s="200"/>
      <c r="FS14" s="201"/>
      <c r="FT14" s="199"/>
      <c r="FU14" s="199"/>
      <c r="FV14" s="202"/>
      <c r="FW14" s="202"/>
      <c r="FX14" s="202"/>
      <c r="FY14" s="199"/>
      <c r="FZ14" s="199"/>
      <c r="GA14" s="203"/>
      <c r="GB14" s="203"/>
      <c r="GC14" s="204"/>
    </row>
    <row r="15" spans="1:185" s="205" customFormat="1" ht="42" customHeight="1">
      <c r="A15" s="78" t="s">
        <v>6210</v>
      </c>
      <c r="B15" s="79" t="s">
        <v>6206</v>
      </c>
      <c r="C15" s="79" t="s">
        <v>7316</v>
      </c>
      <c r="D15" s="79" t="s">
        <v>6207</v>
      </c>
      <c r="E15" s="80" t="str">
        <f t="shared" si="0"/>
        <v>下関市横野町3丁目15-10</v>
      </c>
      <c r="F15" s="80" t="s">
        <v>948</v>
      </c>
      <c r="G15" s="75">
        <v>41730</v>
      </c>
      <c r="H15" s="107">
        <v>20</v>
      </c>
      <c r="I15" s="80" t="s">
        <v>1581</v>
      </c>
      <c r="J15" s="330" t="s">
        <v>6211</v>
      </c>
      <c r="K15" s="108" t="s">
        <v>612</v>
      </c>
      <c r="L15" s="109" t="s">
        <v>431</v>
      </c>
      <c r="M15" s="109" t="s">
        <v>432</v>
      </c>
      <c r="N15" s="110" t="s">
        <v>1690</v>
      </c>
      <c r="O15" s="110" t="s">
        <v>6212</v>
      </c>
      <c r="P15" s="111" t="s">
        <v>236</v>
      </c>
      <c r="Q15" s="111" t="s">
        <v>6196</v>
      </c>
      <c r="R15" s="451">
        <v>10</v>
      </c>
      <c r="S15" s="452">
        <v>20</v>
      </c>
      <c r="T15" s="199"/>
      <c r="U15" s="200"/>
      <c r="V15" s="201"/>
      <c r="W15" s="199"/>
      <c r="X15" s="199"/>
      <c r="Y15" s="202"/>
      <c r="Z15" s="202"/>
      <c r="AA15" s="202"/>
      <c r="AB15" s="199"/>
      <c r="AC15" s="199"/>
      <c r="AD15" s="203"/>
      <c r="AE15" s="203"/>
      <c r="AF15" s="204"/>
      <c r="AG15" s="204"/>
      <c r="AH15" s="204"/>
      <c r="AI15" s="204"/>
      <c r="AJ15" s="199"/>
      <c r="AK15" s="199"/>
      <c r="AL15" s="200"/>
      <c r="AM15" s="201"/>
      <c r="AN15" s="199"/>
      <c r="AO15" s="199"/>
      <c r="AP15" s="202"/>
      <c r="AQ15" s="202"/>
      <c r="AR15" s="202"/>
      <c r="AS15" s="199"/>
      <c r="AT15" s="199"/>
      <c r="AU15" s="203"/>
      <c r="AV15" s="203"/>
      <c r="AW15" s="204"/>
      <c r="AX15" s="204"/>
      <c r="AY15" s="204"/>
      <c r="AZ15" s="204"/>
      <c r="BA15" s="199"/>
      <c r="BB15" s="199"/>
      <c r="BC15" s="200"/>
      <c r="BD15" s="201"/>
      <c r="BE15" s="199"/>
      <c r="BF15" s="199"/>
      <c r="BG15" s="202"/>
      <c r="BH15" s="202"/>
      <c r="BI15" s="202"/>
      <c r="BJ15" s="199"/>
      <c r="BK15" s="199"/>
      <c r="BL15" s="203"/>
      <c r="BM15" s="203"/>
      <c r="BN15" s="204"/>
      <c r="BO15" s="204"/>
      <c r="BP15" s="204"/>
      <c r="BQ15" s="204"/>
      <c r="BR15" s="199"/>
      <c r="BS15" s="199"/>
      <c r="BT15" s="200"/>
      <c r="BU15" s="201"/>
      <c r="BV15" s="199"/>
      <c r="BW15" s="199"/>
      <c r="BX15" s="202"/>
      <c r="BY15" s="202"/>
      <c r="BZ15" s="202"/>
      <c r="CA15" s="199"/>
      <c r="CB15" s="199"/>
      <c r="CC15" s="203"/>
      <c r="CD15" s="203"/>
      <c r="CE15" s="204"/>
      <c r="CF15" s="204"/>
      <c r="CG15" s="204"/>
      <c r="CH15" s="204"/>
      <c r="CI15" s="199"/>
      <c r="CJ15" s="199"/>
      <c r="CK15" s="200"/>
      <c r="CL15" s="201"/>
      <c r="CM15" s="199"/>
      <c r="CN15" s="199"/>
      <c r="CO15" s="202"/>
      <c r="CP15" s="202"/>
      <c r="CQ15" s="202"/>
      <c r="CR15" s="199"/>
      <c r="CS15" s="199"/>
      <c r="CT15" s="203"/>
      <c r="CU15" s="203"/>
      <c r="CV15" s="204"/>
      <c r="CW15" s="204"/>
      <c r="CX15" s="204"/>
      <c r="CY15" s="204"/>
      <c r="CZ15" s="199"/>
      <c r="DA15" s="199"/>
      <c r="DB15" s="200"/>
      <c r="DC15" s="201"/>
      <c r="DD15" s="199"/>
      <c r="DE15" s="199"/>
      <c r="DF15" s="202"/>
      <c r="DG15" s="202"/>
      <c r="DH15" s="202"/>
      <c r="DI15" s="199"/>
      <c r="DJ15" s="199"/>
      <c r="DK15" s="203"/>
      <c r="DL15" s="203"/>
      <c r="DM15" s="204"/>
      <c r="DN15" s="204"/>
      <c r="DO15" s="204"/>
      <c r="DP15" s="204"/>
      <c r="DQ15" s="199"/>
      <c r="DR15" s="199"/>
      <c r="DS15" s="200"/>
      <c r="DT15" s="201"/>
      <c r="DU15" s="199"/>
      <c r="DV15" s="199"/>
      <c r="DW15" s="202"/>
      <c r="DX15" s="202"/>
      <c r="DY15" s="202"/>
      <c r="DZ15" s="199"/>
      <c r="EA15" s="199"/>
      <c r="EB15" s="203"/>
      <c r="EC15" s="203"/>
      <c r="ED15" s="204"/>
      <c r="EE15" s="204"/>
      <c r="EF15" s="204"/>
      <c r="EG15" s="204"/>
      <c r="EH15" s="199"/>
      <c r="EI15" s="199"/>
      <c r="EJ15" s="200"/>
      <c r="EK15" s="201"/>
      <c r="EL15" s="199"/>
      <c r="EM15" s="199"/>
      <c r="EN15" s="202"/>
      <c r="EO15" s="202"/>
      <c r="EP15" s="202"/>
      <c r="EQ15" s="199"/>
      <c r="ER15" s="199"/>
      <c r="ES15" s="203"/>
      <c r="ET15" s="203"/>
      <c r="EU15" s="204"/>
      <c r="EV15" s="204"/>
      <c r="EW15" s="204"/>
      <c r="EX15" s="204"/>
      <c r="EY15" s="199"/>
      <c r="EZ15" s="199"/>
      <c r="FA15" s="200"/>
      <c r="FB15" s="201"/>
      <c r="FC15" s="199"/>
      <c r="FD15" s="199"/>
      <c r="FE15" s="202"/>
      <c r="FF15" s="202"/>
      <c r="FG15" s="202"/>
      <c r="FH15" s="199"/>
      <c r="FI15" s="199"/>
      <c r="FJ15" s="203"/>
      <c r="FK15" s="203"/>
      <c r="FL15" s="204"/>
      <c r="FM15" s="204"/>
      <c r="FN15" s="204"/>
      <c r="FO15" s="204"/>
      <c r="FP15" s="199"/>
      <c r="FQ15" s="199"/>
      <c r="FR15" s="200"/>
      <c r="FS15" s="201"/>
      <c r="FT15" s="199"/>
      <c r="FU15" s="199"/>
      <c r="FV15" s="202"/>
      <c r="FW15" s="202"/>
      <c r="FX15" s="202"/>
      <c r="FY15" s="199"/>
      <c r="FZ15" s="199"/>
      <c r="GA15" s="203"/>
      <c r="GB15" s="203"/>
      <c r="GC15" s="204"/>
    </row>
    <row r="16" spans="1:185" s="205" customFormat="1" ht="42" customHeight="1">
      <c r="A16" s="78" t="s">
        <v>461</v>
      </c>
      <c r="B16" s="79" t="s">
        <v>6009</v>
      </c>
      <c r="C16" s="79" t="s">
        <v>2609</v>
      </c>
      <c r="D16" s="79" t="s">
        <v>8239</v>
      </c>
      <c r="E16" s="80" t="str">
        <f t="shared" si="0"/>
        <v>下関市稗田中町8-38</v>
      </c>
      <c r="F16" s="80" t="s">
        <v>949</v>
      </c>
      <c r="G16" s="75">
        <v>31868</v>
      </c>
      <c r="H16" s="107">
        <v>50</v>
      </c>
      <c r="I16" s="80" t="s">
        <v>1582</v>
      </c>
      <c r="J16" s="81" t="s">
        <v>6008</v>
      </c>
      <c r="K16" s="108" t="s">
        <v>2602</v>
      </c>
      <c r="L16" s="109" t="s">
        <v>18</v>
      </c>
      <c r="M16" s="109" t="s">
        <v>19</v>
      </c>
      <c r="N16" s="110" t="s">
        <v>1309</v>
      </c>
      <c r="O16" s="110" t="s">
        <v>2610</v>
      </c>
      <c r="P16" s="111" t="s">
        <v>236</v>
      </c>
      <c r="Q16" s="111" t="s">
        <v>112</v>
      </c>
      <c r="R16" s="451">
        <v>14</v>
      </c>
      <c r="S16" s="452"/>
      <c r="T16" s="199"/>
      <c r="U16" s="200"/>
      <c r="V16" s="201"/>
      <c r="W16" s="199"/>
      <c r="X16" s="199"/>
      <c r="Y16" s="202"/>
      <c r="Z16" s="202"/>
      <c r="AA16" s="202"/>
      <c r="AB16" s="199"/>
      <c r="AC16" s="199"/>
      <c r="AD16" s="203"/>
      <c r="AE16" s="203"/>
      <c r="AF16" s="204"/>
      <c r="AG16" s="204"/>
      <c r="AH16" s="204"/>
      <c r="AI16" s="204"/>
      <c r="AJ16" s="199"/>
      <c r="AK16" s="199"/>
      <c r="AL16" s="200"/>
      <c r="AM16" s="201"/>
      <c r="AN16" s="199"/>
      <c r="AO16" s="199"/>
      <c r="AP16" s="202"/>
      <c r="AQ16" s="202"/>
      <c r="AR16" s="202"/>
      <c r="AS16" s="199"/>
      <c r="AT16" s="199"/>
      <c r="AU16" s="203"/>
      <c r="AV16" s="203"/>
      <c r="AW16" s="204"/>
      <c r="AX16" s="204"/>
      <c r="AY16" s="204"/>
      <c r="AZ16" s="204"/>
      <c r="BA16" s="199"/>
      <c r="BB16" s="199"/>
      <c r="BC16" s="200"/>
      <c r="BD16" s="201"/>
      <c r="BE16" s="199"/>
      <c r="BF16" s="199"/>
      <c r="BG16" s="202"/>
      <c r="BH16" s="202"/>
      <c r="BI16" s="202"/>
      <c r="BJ16" s="199"/>
      <c r="BK16" s="199"/>
      <c r="BL16" s="203"/>
      <c r="BM16" s="203"/>
      <c r="BN16" s="204"/>
      <c r="BO16" s="204"/>
      <c r="BP16" s="204"/>
      <c r="BQ16" s="204"/>
      <c r="BR16" s="199"/>
      <c r="BS16" s="199"/>
      <c r="BT16" s="200"/>
      <c r="BU16" s="201"/>
      <c r="BV16" s="199"/>
      <c r="BW16" s="199"/>
      <c r="BX16" s="202"/>
      <c r="BY16" s="202"/>
      <c r="BZ16" s="202"/>
      <c r="CA16" s="199"/>
      <c r="CB16" s="199"/>
      <c r="CC16" s="203"/>
      <c r="CD16" s="203"/>
      <c r="CE16" s="204"/>
      <c r="CF16" s="204"/>
      <c r="CG16" s="204"/>
      <c r="CH16" s="204"/>
      <c r="CI16" s="199"/>
      <c r="CJ16" s="199"/>
      <c r="CK16" s="200"/>
      <c r="CL16" s="201"/>
      <c r="CM16" s="199"/>
      <c r="CN16" s="199"/>
      <c r="CO16" s="202"/>
      <c r="CP16" s="202"/>
      <c r="CQ16" s="202"/>
      <c r="CR16" s="199"/>
      <c r="CS16" s="199"/>
      <c r="CT16" s="203"/>
      <c r="CU16" s="203"/>
      <c r="CV16" s="204"/>
      <c r="CW16" s="204"/>
      <c r="CX16" s="204"/>
      <c r="CY16" s="204"/>
      <c r="CZ16" s="199"/>
      <c r="DA16" s="199"/>
      <c r="DB16" s="200"/>
      <c r="DC16" s="201"/>
      <c r="DD16" s="199"/>
      <c r="DE16" s="199"/>
      <c r="DF16" s="202"/>
      <c r="DG16" s="202"/>
      <c r="DH16" s="202"/>
      <c r="DI16" s="199"/>
      <c r="DJ16" s="199"/>
      <c r="DK16" s="203"/>
      <c r="DL16" s="203"/>
      <c r="DM16" s="204"/>
      <c r="DN16" s="204"/>
      <c r="DO16" s="204"/>
      <c r="DP16" s="204"/>
      <c r="DQ16" s="199"/>
      <c r="DR16" s="199"/>
      <c r="DS16" s="200"/>
      <c r="DT16" s="201"/>
      <c r="DU16" s="199"/>
      <c r="DV16" s="199"/>
      <c r="DW16" s="202"/>
      <c r="DX16" s="202"/>
      <c r="DY16" s="202"/>
      <c r="DZ16" s="199"/>
      <c r="EA16" s="199"/>
      <c r="EB16" s="203"/>
      <c r="EC16" s="203"/>
      <c r="ED16" s="204"/>
      <c r="EE16" s="204"/>
      <c r="EF16" s="204"/>
      <c r="EG16" s="204"/>
      <c r="EH16" s="199"/>
      <c r="EI16" s="199"/>
      <c r="EJ16" s="200"/>
      <c r="EK16" s="201"/>
      <c r="EL16" s="199"/>
      <c r="EM16" s="199"/>
      <c r="EN16" s="202"/>
      <c r="EO16" s="202"/>
      <c r="EP16" s="202"/>
      <c r="EQ16" s="199"/>
      <c r="ER16" s="199"/>
      <c r="ES16" s="203"/>
      <c r="ET16" s="203"/>
      <c r="EU16" s="204"/>
      <c r="EV16" s="204"/>
      <c r="EW16" s="204"/>
      <c r="EX16" s="204"/>
      <c r="EY16" s="199"/>
      <c r="EZ16" s="199"/>
      <c r="FA16" s="200"/>
      <c r="FB16" s="201"/>
      <c r="FC16" s="199"/>
      <c r="FD16" s="199"/>
      <c r="FE16" s="202"/>
      <c r="FF16" s="202"/>
      <c r="FG16" s="202"/>
      <c r="FH16" s="199"/>
      <c r="FI16" s="199"/>
      <c r="FJ16" s="203"/>
      <c r="FK16" s="203"/>
      <c r="FL16" s="204"/>
      <c r="FM16" s="204"/>
      <c r="FN16" s="204"/>
      <c r="FO16" s="204"/>
      <c r="FP16" s="199"/>
      <c r="FQ16" s="199"/>
      <c r="FR16" s="200"/>
      <c r="FS16" s="201"/>
      <c r="FT16" s="199"/>
      <c r="FU16" s="199"/>
      <c r="FV16" s="202"/>
      <c r="FW16" s="202"/>
      <c r="FX16" s="202"/>
      <c r="FY16" s="199"/>
      <c r="FZ16" s="199"/>
      <c r="GA16" s="203"/>
      <c r="GB16" s="203"/>
      <c r="GC16" s="204"/>
    </row>
    <row r="17" spans="1:185" s="205" customFormat="1" ht="42" customHeight="1">
      <c r="A17" s="78" t="s">
        <v>462</v>
      </c>
      <c r="B17" s="79" t="s">
        <v>3761</v>
      </c>
      <c r="C17" s="79" t="s">
        <v>6175</v>
      </c>
      <c r="D17" s="79" t="s">
        <v>6286</v>
      </c>
      <c r="E17" s="80" t="str">
        <f t="shared" si="0"/>
        <v>下関市豊田町大字荒木10051-2</v>
      </c>
      <c r="F17" s="80" t="s">
        <v>950</v>
      </c>
      <c r="G17" s="75">
        <v>34470</v>
      </c>
      <c r="H17" s="107">
        <v>50</v>
      </c>
      <c r="I17" s="80" t="s">
        <v>1583</v>
      </c>
      <c r="J17" s="81" t="s">
        <v>2611</v>
      </c>
      <c r="K17" s="108" t="s">
        <v>2602</v>
      </c>
      <c r="L17" s="109" t="s">
        <v>18</v>
      </c>
      <c r="M17" s="109" t="s">
        <v>80</v>
      </c>
      <c r="N17" s="110" t="s">
        <v>4036</v>
      </c>
      <c r="O17" s="110" t="s">
        <v>4037</v>
      </c>
      <c r="P17" s="111" t="s">
        <v>236</v>
      </c>
      <c r="Q17" s="111" t="s">
        <v>112</v>
      </c>
      <c r="R17" s="451">
        <v>10</v>
      </c>
      <c r="S17" s="452"/>
      <c r="T17" s="199"/>
      <c r="U17" s="200"/>
      <c r="V17" s="201"/>
      <c r="W17" s="199"/>
      <c r="X17" s="199"/>
      <c r="Y17" s="202"/>
      <c r="Z17" s="202"/>
      <c r="AA17" s="202"/>
      <c r="AB17" s="199"/>
      <c r="AC17" s="199"/>
      <c r="AD17" s="203"/>
      <c r="AE17" s="203"/>
      <c r="AF17" s="204"/>
      <c r="AG17" s="204"/>
      <c r="AH17" s="204"/>
      <c r="AI17" s="204"/>
      <c r="AJ17" s="199"/>
      <c r="AK17" s="199"/>
      <c r="AL17" s="200"/>
      <c r="AM17" s="201"/>
      <c r="AN17" s="199"/>
      <c r="AO17" s="199"/>
      <c r="AP17" s="202"/>
      <c r="AQ17" s="202"/>
      <c r="AR17" s="202"/>
      <c r="AS17" s="199"/>
      <c r="AT17" s="199"/>
      <c r="AU17" s="203"/>
      <c r="AV17" s="203"/>
      <c r="AW17" s="204"/>
      <c r="AX17" s="204"/>
      <c r="AY17" s="204"/>
      <c r="AZ17" s="204"/>
      <c r="BA17" s="199"/>
      <c r="BB17" s="199"/>
      <c r="BC17" s="200"/>
      <c r="BD17" s="201"/>
      <c r="BE17" s="199"/>
      <c r="BF17" s="199"/>
      <c r="BG17" s="202"/>
      <c r="BH17" s="202"/>
      <c r="BI17" s="202"/>
      <c r="BJ17" s="199"/>
      <c r="BK17" s="199"/>
      <c r="BL17" s="203"/>
      <c r="BM17" s="203"/>
      <c r="BN17" s="204"/>
      <c r="BO17" s="204"/>
      <c r="BP17" s="204"/>
      <c r="BQ17" s="204"/>
      <c r="BR17" s="199"/>
      <c r="BS17" s="199"/>
      <c r="BT17" s="200"/>
      <c r="BU17" s="201"/>
      <c r="BV17" s="199"/>
      <c r="BW17" s="199"/>
      <c r="BX17" s="202"/>
      <c r="BY17" s="202"/>
      <c r="BZ17" s="202"/>
      <c r="CA17" s="199"/>
      <c r="CB17" s="199"/>
      <c r="CC17" s="203"/>
      <c r="CD17" s="203"/>
      <c r="CE17" s="204"/>
      <c r="CF17" s="204"/>
      <c r="CG17" s="204"/>
      <c r="CH17" s="204"/>
      <c r="CI17" s="199"/>
      <c r="CJ17" s="199"/>
      <c r="CK17" s="200"/>
      <c r="CL17" s="201"/>
      <c r="CM17" s="199"/>
      <c r="CN17" s="199"/>
      <c r="CO17" s="202"/>
      <c r="CP17" s="202"/>
      <c r="CQ17" s="202"/>
      <c r="CR17" s="199"/>
      <c r="CS17" s="199"/>
      <c r="CT17" s="203"/>
      <c r="CU17" s="203"/>
      <c r="CV17" s="204"/>
      <c r="CW17" s="204"/>
      <c r="CX17" s="204"/>
      <c r="CY17" s="204"/>
      <c r="CZ17" s="199"/>
      <c r="DA17" s="199"/>
      <c r="DB17" s="200"/>
      <c r="DC17" s="201"/>
      <c r="DD17" s="199"/>
      <c r="DE17" s="199"/>
      <c r="DF17" s="202"/>
      <c r="DG17" s="202"/>
      <c r="DH17" s="202"/>
      <c r="DI17" s="199"/>
      <c r="DJ17" s="199"/>
      <c r="DK17" s="203"/>
      <c r="DL17" s="203"/>
      <c r="DM17" s="204"/>
      <c r="DN17" s="204"/>
      <c r="DO17" s="204"/>
      <c r="DP17" s="204"/>
      <c r="DQ17" s="199"/>
      <c r="DR17" s="199"/>
      <c r="DS17" s="200"/>
      <c r="DT17" s="201"/>
      <c r="DU17" s="199"/>
      <c r="DV17" s="199"/>
      <c r="DW17" s="202"/>
      <c r="DX17" s="202"/>
      <c r="DY17" s="202"/>
      <c r="DZ17" s="199"/>
      <c r="EA17" s="199"/>
      <c r="EB17" s="203"/>
      <c r="EC17" s="203"/>
      <c r="ED17" s="204"/>
      <c r="EE17" s="204"/>
      <c r="EF17" s="204"/>
      <c r="EG17" s="204"/>
      <c r="EH17" s="199"/>
      <c r="EI17" s="199"/>
      <c r="EJ17" s="200"/>
      <c r="EK17" s="201"/>
      <c r="EL17" s="199"/>
      <c r="EM17" s="199"/>
      <c r="EN17" s="202"/>
      <c r="EO17" s="202"/>
      <c r="EP17" s="202"/>
      <c r="EQ17" s="199"/>
      <c r="ER17" s="199"/>
      <c r="ES17" s="203"/>
      <c r="ET17" s="203"/>
      <c r="EU17" s="204"/>
      <c r="EV17" s="204"/>
      <c r="EW17" s="204"/>
      <c r="EX17" s="204"/>
      <c r="EY17" s="199"/>
      <c r="EZ17" s="199"/>
      <c r="FA17" s="200"/>
      <c r="FB17" s="201"/>
      <c r="FC17" s="199"/>
      <c r="FD17" s="199"/>
      <c r="FE17" s="202"/>
      <c r="FF17" s="202"/>
      <c r="FG17" s="202"/>
      <c r="FH17" s="199"/>
      <c r="FI17" s="199"/>
      <c r="FJ17" s="203"/>
      <c r="FK17" s="203"/>
      <c r="FL17" s="204"/>
      <c r="FM17" s="204"/>
      <c r="FN17" s="204"/>
      <c r="FO17" s="204"/>
      <c r="FP17" s="199"/>
      <c r="FQ17" s="199"/>
      <c r="FR17" s="200"/>
      <c r="FS17" s="201"/>
      <c r="FT17" s="199"/>
      <c r="FU17" s="199"/>
      <c r="FV17" s="202"/>
      <c r="FW17" s="202"/>
      <c r="FX17" s="202"/>
      <c r="FY17" s="199"/>
      <c r="FZ17" s="199"/>
      <c r="GA17" s="203"/>
      <c r="GB17" s="203"/>
      <c r="GC17" s="204"/>
    </row>
    <row r="18" spans="1:185" s="205" customFormat="1" ht="42" customHeight="1">
      <c r="A18" s="78" t="s">
        <v>2367</v>
      </c>
      <c r="B18" s="79" t="s">
        <v>3761</v>
      </c>
      <c r="C18" s="79" t="s">
        <v>6175</v>
      </c>
      <c r="D18" s="79" t="s">
        <v>6286</v>
      </c>
      <c r="E18" s="80" t="str">
        <f t="shared" si="0"/>
        <v>下関市豊田町大字荒木10051-2</v>
      </c>
      <c r="F18" s="80" t="s">
        <v>950</v>
      </c>
      <c r="G18" s="75">
        <v>41730</v>
      </c>
      <c r="H18" s="107">
        <v>30</v>
      </c>
      <c r="I18" s="80" t="s">
        <v>1583</v>
      </c>
      <c r="J18" s="81" t="s">
        <v>233</v>
      </c>
      <c r="K18" s="108" t="s">
        <v>2602</v>
      </c>
      <c r="L18" s="109" t="s">
        <v>18</v>
      </c>
      <c r="M18" s="109" t="s">
        <v>80</v>
      </c>
      <c r="N18" s="110" t="s">
        <v>4036</v>
      </c>
      <c r="O18" s="110" t="s">
        <v>4037</v>
      </c>
      <c r="P18" s="111" t="s">
        <v>236</v>
      </c>
      <c r="Q18" s="111" t="s">
        <v>112</v>
      </c>
      <c r="R18" s="451"/>
      <c r="S18" s="452">
        <v>30</v>
      </c>
      <c r="T18" s="199"/>
      <c r="U18" s="200"/>
      <c r="V18" s="201"/>
      <c r="W18" s="199"/>
      <c r="X18" s="199"/>
      <c r="Y18" s="202"/>
      <c r="Z18" s="202"/>
      <c r="AA18" s="202"/>
      <c r="AB18" s="199"/>
      <c r="AC18" s="199"/>
      <c r="AD18" s="203"/>
      <c r="AE18" s="203"/>
      <c r="AF18" s="204"/>
      <c r="AG18" s="204"/>
      <c r="AH18" s="204"/>
      <c r="AI18" s="204"/>
      <c r="AJ18" s="199"/>
      <c r="AK18" s="199"/>
      <c r="AL18" s="200"/>
      <c r="AM18" s="201"/>
      <c r="AN18" s="199"/>
      <c r="AO18" s="199"/>
      <c r="AP18" s="202"/>
      <c r="AQ18" s="202"/>
      <c r="AR18" s="202"/>
      <c r="AS18" s="199"/>
      <c r="AT18" s="199"/>
      <c r="AU18" s="203"/>
      <c r="AV18" s="203"/>
      <c r="AW18" s="204"/>
      <c r="AX18" s="204"/>
      <c r="AY18" s="204"/>
      <c r="AZ18" s="204"/>
      <c r="BA18" s="199"/>
      <c r="BB18" s="199"/>
      <c r="BC18" s="200"/>
      <c r="BD18" s="201"/>
      <c r="BE18" s="199"/>
      <c r="BF18" s="199"/>
      <c r="BG18" s="202"/>
      <c r="BH18" s="202"/>
      <c r="BI18" s="202"/>
      <c r="BJ18" s="199"/>
      <c r="BK18" s="199"/>
      <c r="BL18" s="203"/>
      <c r="BM18" s="203"/>
      <c r="BN18" s="204"/>
      <c r="BO18" s="204"/>
      <c r="BP18" s="204"/>
      <c r="BQ18" s="204"/>
      <c r="BR18" s="199"/>
      <c r="BS18" s="199"/>
      <c r="BT18" s="200"/>
      <c r="BU18" s="201"/>
      <c r="BV18" s="199"/>
      <c r="BW18" s="199"/>
      <c r="BX18" s="202"/>
      <c r="BY18" s="202"/>
      <c r="BZ18" s="202"/>
      <c r="CA18" s="199"/>
      <c r="CB18" s="199"/>
      <c r="CC18" s="203"/>
      <c r="CD18" s="203"/>
      <c r="CE18" s="204"/>
      <c r="CF18" s="204"/>
      <c r="CG18" s="204"/>
      <c r="CH18" s="204"/>
      <c r="CI18" s="199"/>
      <c r="CJ18" s="199"/>
      <c r="CK18" s="200"/>
      <c r="CL18" s="201"/>
      <c r="CM18" s="199"/>
      <c r="CN18" s="199"/>
      <c r="CO18" s="202"/>
      <c r="CP18" s="202"/>
      <c r="CQ18" s="202"/>
      <c r="CR18" s="199"/>
      <c r="CS18" s="199"/>
      <c r="CT18" s="203"/>
      <c r="CU18" s="203"/>
      <c r="CV18" s="204"/>
      <c r="CW18" s="204"/>
      <c r="CX18" s="204"/>
      <c r="CY18" s="204"/>
      <c r="CZ18" s="199"/>
      <c r="DA18" s="199"/>
      <c r="DB18" s="200"/>
      <c r="DC18" s="201"/>
      <c r="DD18" s="199"/>
      <c r="DE18" s="199"/>
      <c r="DF18" s="202"/>
      <c r="DG18" s="202"/>
      <c r="DH18" s="202"/>
      <c r="DI18" s="199"/>
      <c r="DJ18" s="199"/>
      <c r="DK18" s="203"/>
      <c r="DL18" s="203"/>
      <c r="DM18" s="204"/>
      <c r="DN18" s="204"/>
      <c r="DO18" s="204"/>
      <c r="DP18" s="204"/>
      <c r="DQ18" s="199"/>
      <c r="DR18" s="199"/>
      <c r="DS18" s="200"/>
      <c r="DT18" s="201"/>
      <c r="DU18" s="199"/>
      <c r="DV18" s="199"/>
      <c r="DW18" s="202"/>
      <c r="DX18" s="202"/>
      <c r="DY18" s="202"/>
      <c r="DZ18" s="199"/>
      <c r="EA18" s="199"/>
      <c r="EB18" s="203"/>
      <c r="EC18" s="203"/>
      <c r="ED18" s="204"/>
      <c r="EE18" s="204"/>
      <c r="EF18" s="204"/>
      <c r="EG18" s="204"/>
      <c r="EH18" s="199"/>
      <c r="EI18" s="199"/>
      <c r="EJ18" s="200"/>
      <c r="EK18" s="201"/>
      <c r="EL18" s="199"/>
      <c r="EM18" s="199"/>
      <c r="EN18" s="202"/>
      <c r="EO18" s="202"/>
      <c r="EP18" s="202"/>
      <c r="EQ18" s="199"/>
      <c r="ER18" s="199"/>
      <c r="ES18" s="203"/>
      <c r="ET18" s="203"/>
      <c r="EU18" s="204"/>
      <c r="EV18" s="204"/>
      <c r="EW18" s="204"/>
      <c r="EX18" s="204"/>
      <c r="EY18" s="199"/>
      <c r="EZ18" s="199"/>
      <c r="FA18" s="200"/>
      <c r="FB18" s="201"/>
      <c r="FC18" s="199"/>
      <c r="FD18" s="199"/>
      <c r="FE18" s="202"/>
      <c r="FF18" s="202"/>
      <c r="FG18" s="202"/>
      <c r="FH18" s="199"/>
      <c r="FI18" s="199"/>
      <c r="FJ18" s="203"/>
      <c r="FK18" s="203"/>
      <c r="FL18" s="204"/>
      <c r="FM18" s="204"/>
      <c r="FN18" s="204"/>
      <c r="FO18" s="204"/>
      <c r="FP18" s="199"/>
      <c r="FQ18" s="199"/>
      <c r="FR18" s="200"/>
      <c r="FS18" s="201"/>
      <c r="FT18" s="199"/>
      <c r="FU18" s="199"/>
      <c r="FV18" s="202"/>
      <c r="FW18" s="202"/>
      <c r="FX18" s="202"/>
      <c r="FY18" s="199"/>
      <c r="FZ18" s="199"/>
      <c r="GA18" s="203"/>
      <c r="GB18" s="203"/>
      <c r="GC18" s="204"/>
    </row>
    <row r="19" spans="1:185" s="205" customFormat="1" ht="42" customHeight="1">
      <c r="A19" s="78" t="s">
        <v>463</v>
      </c>
      <c r="B19" s="79" t="s">
        <v>2612</v>
      </c>
      <c r="C19" s="79" t="s">
        <v>2613</v>
      </c>
      <c r="D19" s="79" t="s">
        <v>2614</v>
      </c>
      <c r="E19" s="80" t="str">
        <f t="shared" si="0"/>
        <v>下関市彦島迫町3-17-2</v>
      </c>
      <c r="F19" s="80" t="s">
        <v>951</v>
      </c>
      <c r="G19" s="75">
        <v>34855</v>
      </c>
      <c r="H19" s="107">
        <v>100</v>
      </c>
      <c r="I19" s="80" t="s">
        <v>1584</v>
      </c>
      <c r="J19" s="81" t="s">
        <v>2615</v>
      </c>
      <c r="K19" s="108" t="s">
        <v>2602</v>
      </c>
      <c r="L19" s="109" t="s">
        <v>18</v>
      </c>
      <c r="M19" s="109" t="s">
        <v>19</v>
      </c>
      <c r="N19" s="110" t="s">
        <v>323</v>
      </c>
      <c r="O19" s="110" t="s">
        <v>6010</v>
      </c>
      <c r="P19" s="111" t="s">
        <v>236</v>
      </c>
      <c r="Q19" s="111" t="s">
        <v>112</v>
      </c>
      <c r="R19" s="451">
        <v>20</v>
      </c>
      <c r="S19" s="452"/>
      <c r="T19" s="199"/>
      <c r="U19" s="200"/>
      <c r="V19" s="201"/>
      <c r="W19" s="199"/>
      <c r="X19" s="199"/>
      <c r="Y19" s="202"/>
      <c r="Z19" s="202"/>
      <c r="AA19" s="202"/>
      <c r="AB19" s="199"/>
      <c r="AC19" s="199"/>
      <c r="AD19" s="203"/>
      <c r="AE19" s="203"/>
      <c r="AF19" s="204"/>
      <c r="AG19" s="204"/>
      <c r="AH19" s="204"/>
      <c r="AI19" s="204"/>
      <c r="AJ19" s="199"/>
      <c r="AK19" s="199"/>
      <c r="AL19" s="200"/>
      <c r="AM19" s="201"/>
      <c r="AN19" s="199"/>
      <c r="AO19" s="199"/>
      <c r="AP19" s="202"/>
      <c r="AQ19" s="202"/>
      <c r="AR19" s="202"/>
      <c r="AS19" s="199"/>
      <c r="AT19" s="199"/>
      <c r="AU19" s="203"/>
      <c r="AV19" s="203"/>
      <c r="AW19" s="204"/>
      <c r="AX19" s="204"/>
      <c r="AY19" s="204"/>
      <c r="AZ19" s="204"/>
      <c r="BA19" s="199"/>
      <c r="BB19" s="199"/>
      <c r="BC19" s="200"/>
      <c r="BD19" s="201"/>
      <c r="BE19" s="199"/>
      <c r="BF19" s="199"/>
      <c r="BG19" s="202"/>
      <c r="BH19" s="202"/>
      <c r="BI19" s="202"/>
      <c r="BJ19" s="199"/>
      <c r="BK19" s="199"/>
      <c r="BL19" s="203"/>
      <c r="BM19" s="203"/>
      <c r="BN19" s="204"/>
      <c r="BO19" s="204"/>
      <c r="BP19" s="204"/>
      <c r="BQ19" s="204"/>
      <c r="BR19" s="199"/>
      <c r="BS19" s="199"/>
      <c r="BT19" s="200"/>
      <c r="BU19" s="201"/>
      <c r="BV19" s="199"/>
      <c r="BW19" s="199"/>
      <c r="BX19" s="202"/>
      <c r="BY19" s="202"/>
      <c r="BZ19" s="202"/>
      <c r="CA19" s="199"/>
      <c r="CB19" s="199"/>
      <c r="CC19" s="203"/>
      <c r="CD19" s="203"/>
      <c r="CE19" s="204"/>
      <c r="CF19" s="204"/>
      <c r="CG19" s="204"/>
      <c r="CH19" s="204"/>
      <c r="CI19" s="199"/>
      <c r="CJ19" s="199"/>
      <c r="CK19" s="200"/>
      <c r="CL19" s="201"/>
      <c r="CM19" s="199"/>
      <c r="CN19" s="199"/>
      <c r="CO19" s="202"/>
      <c r="CP19" s="202"/>
      <c r="CQ19" s="202"/>
      <c r="CR19" s="199"/>
      <c r="CS19" s="199"/>
      <c r="CT19" s="203"/>
      <c r="CU19" s="203"/>
      <c r="CV19" s="204"/>
      <c r="CW19" s="204"/>
      <c r="CX19" s="204"/>
      <c r="CY19" s="204"/>
      <c r="CZ19" s="199"/>
      <c r="DA19" s="199"/>
      <c r="DB19" s="200"/>
      <c r="DC19" s="201"/>
      <c r="DD19" s="199"/>
      <c r="DE19" s="199"/>
      <c r="DF19" s="202"/>
      <c r="DG19" s="202"/>
      <c r="DH19" s="202"/>
      <c r="DI19" s="199"/>
      <c r="DJ19" s="199"/>
      <c r="DK19" s="203"/>
      <c r="DL19" s="203"/>
      <c r="DM19" s="204"/>
      <c r="DN19" s="204"/>
      <c r="DO19" s="204"/>
      <c r="DP19" s="204"/>
      <c r="DQ19" s="199"/>
      <c r="DR19" s="199"/>
      <c r="DS19" s="200"/>
      <c r="DT19" s="201"/>
      <c r="DU19" s="199"/>
      <c r="DV19" s="199"/>
      <c r="DW19" s="202"/>
      <c r="DX19" s="202"/>
      <c r="DY19" s="202"/>
      <c r="DZ19" s="199"/>
      <c r="EA19" s="199"/>
      <c r="EB19" s="203"/>
      <c r="EC19" s="203"/>
      <c r="ED19" s="204"/>
      <c r="EE19" s="204"/>
      <c r="EF19" s="204"/>
      <c r="EG19" s="204"/>
      <c r="EH19" s="199"/>
      <c r="EI19" s="199"/>
      <c r="EJ19" s="200"/>
      <c r="EK19" s="201"/>
      <c r="EL19" s="199"/>
      <c r="EM19" s="199"/>
      <c r="EN19" s="202"/>
      <c r="EO19" s="202"/>
      <c r="EP19" s="202"/>
      <c r="EQ19" s="199"/>
      <c r="ER19" s="199"/>
      <c r="ES19" s="203"/>
      <c r="ET19" s="203"/>
      <c r="EU19" s="204"/>
      <c r="EV19" s="204"/>
      <c r="EW19" s="204"/>
      <c r="EX19" s="204"/>
      <c r="EY19" s="199"/>
      <c r="EZ19" s="199"/>
      <c r="FA19" s="200"/>
      <c r="FB19" s="201"/>
      <c r="FC19" s="199"/>
      <c r="FD19" s="199"/>
      <c r="FE19" s="202"/>
      <c r="FF19" s="202"/>
      <c r="FG19" s="202"/>
      <c r="FH19" s="199"/>
      <c r="FI19" s="199"/>
      <c r="FJ19" s="203"/>
      <c r="FK19" s="203"/>
      <c r="FL19" s="204"/>
      <c r="FM19" s="204"/>
      <c r="FN19" s="204"/>
      <c r="FO19" s="204"/>
      <c r="FP19" s="199"/>
      <c r="FQ19" s="199"/>
      <c r="FR19" s="200"/>
      <c r="FS19" s="201"/>
      <c r="FT19" s="199"/>
      <c r="FU19" s="199"/>
      <c r="FV19" s="202"/>
      <c r="FW19" s="202"/>
      <c r="FX19" s="202"/>
      <c r="FY19" s="199"/>
      <c r="FZ19" s="199"/>
      <c r="GA19" s="203"/>
      <c r="GB19" s="203"/>
      <c r="GC19" s="204"/>
    </row>
    <row r="20" spans="1:185" s="205" customFormat="1" ht="42" customHeight="1">
      <c r="A20" s="78" t="s">
        <v>464</v>
      </c>
      <c r="B20" s="79" t="s">
        <v>6217</v>
      </c>
      <c r="C20" s="79" t="s">
        <v>6218</v>
      </c>
      <c r="D20" s="79" t="s">
        <v>7347</v>
      </c>
      <c r="E20" s="80" t="str">
        <f t="shared" si="0"/>
        <v>下関市大字員光1544</v>
      </c>
      <c r="F20" s="80" t="s">
        <v>952</v>
      </c>
      <c r="G20" s="75">
        <v>35156</v>
      </c>
      <c r="H20" s="107">
        <v>70</v>
      </c>
      <c r="I20" s="80" t="s">
        <v>1585</v>
      </c>
      <c r="J20" s="453"/>
      <c r="K20" s="108" t="s">
        <v>612</v>
      </c>
      <c r="L20" s="109" t="s">
        <v>431</v>
      </c>
      <c r="M20" s="109" t="s">
        <v>432</v>
      </c>
      <c r="N20" s="110" t="s">
        <v>6219</v>
      </c>
      <c r="O20" s="110" t="s">
        <v>6220</v>
      </c>
      <c r="P20" s="111" t="s">
        <v>236</v>
      </c>
      <c r="Q20" s="111" t="s">
        <v>6196</v>
      </c>
      <c r="R20" s="451"/>
      <c r="S20" s="452"/>
      <c r="T20" s="199"/>
      <c r="U20" s="200"/>
      <c r="V20" s="201"/>
      <c r="W20" s="199"/>
      <c r="X20" s="199"/>
      <c r="Y20" s="202"/>
      <c r="Z20" s="202"/>
      <c r="AA20" s="202"/>
      <c r="AB20" s="199"/>
      <c r="AC20" s="199"/>
      <c r="AD20" s="203"/>
      <c r="AE20" s="203"/>
      <c r="AF20" s="204"/>
      <c r="AG20" s="204"/>
      <c r="AH20" s="204"/>
      <c r="AI20" s="204"/>
      <c r="AJ20" s="199"/>
      <c r="AK20" s="199"/>
      <c r="AL20" s="200"/>
      <c r="AM20" s="201"/>
      <c r="AN20" s="199"/>
      <c r="AO20" s="199"/>
      <c r="AP20" s="202"/>
      <c r="AQ20" s="202"/>
      <c r="AR20" s="202"/>
      <c r="AS20" s="199"/>
      <c r="AT20" s="199"/>
      <c r="AU20" s="203"/>
      <c r="AV20" s="203"/>
      <c r="AW20" s="204"/>
      <c r="AX20" s="204"/>
      <c r="AY20" s="204"/>
      <c r="AZ20" s="204"/>
      <c r="BA20" s="199"/>
      <c r="BB20" s="199"/>
      <c r="BC20" s="200"/>
      <c r="BD20" s="201"/>
      <c r="BE20" s="199"/>
      <c r="BF20" s="199"/>
      <c r="BG20" s="202"/>
      <c r="BH20" s="202"/>
      <c r="BI20" s="202"/>
      <c r="BJ20" s="199"/>
      <c r="BK20" s="199"/>
      <c r="BL20" s="203"/>
      <c r="BM20" s="203"/>
      <c r="BN20" s="204"/>
      <c r="BO20" s="204"/>
      <c r="BP20" s="204"/>
      <c r="BQ20" s="204"/>
      <c r="BR20" s="199"/>
      <c r="BS20" s="199"/>
      <c r="BT20" s="200"/>
      <c r="BU20" s="201"/>
      <c r="BV20" s="199"/>
      <c r="BW20" s="199"/>
      <c r="BX20" s="202"/>
      <c r="BY20" s="202"/>
      <c r="BZ20" s="202"/>
      <c r="CA20" s="199"/>
      <c r="CB20" s="199"/>
      <c r="CC20" s="203"/>
      <c r="CD20" s="203"/>
      <c r="CE20" s="204"/>
      <c r="CF20" s="204"/>
      <c r="CG20" s="204"/>
      <c r="CH20" s="204"/>
      <c r="CI20" s="199"/>
      <c r="CJ20" s="199"/>
      <c r="CK20" s="200"/>
      <c r="CL20" s="201"/>
      <c r="CM20" s="199"/>
      <c r="CN20" s="199"/>
      <c r="CO20" s="202"/>
      <c r="CP20" s="202"/>
      <c r="CQ20" s="202"/>
      <c r="CR20" s="199"/>
      <c r="CS20" s="199"/>
      <c r="CT20" s="203"/>
      <c r="CU20" s="203"/>
      <c r="CV20" s="204"/>
      <c r="CW20" s="204"/>
      <c r="CX20" s="204"/>
      <c r="CY20" s="204"/>
      <c r="CZ20" s="199"/>
      <c r="DA20" s="199"/>
      <c r="DB20" s="200"/>
      <c r="DC20" s="201"/>
      <c r="DD20" s="199"/>
      <c r="DE20" s="199"/>
      <c r="DF20" s="202"/>
      <c r="DG20" s="202"/>
      <c r="DH20" s="202"/>
      <c r="DI20" s="199"/>
      <c r="DJ20" s="199"/>
      <c r="DK20" s="203"/>
      <c r="DL20" s="203"/>
      <c r="DM20" s="204"/>
      <c r="DN20" s="204"/>
      <c r="DO20" s="204"/>
      <c r="DP20" s="204"/>
      <c r="DQ20" s="199"/>
      <c r="DR20" s="199"/>
      <c r="DS20" s="200"/>
      <c r="DT20" s="201"/>
      <c r="DU20" s="199"/>
      <c r="DV20" s="199"/>
      <c r="DW20" s="202"/>
      <c r="DX20" s="202"/>
      <c r="DY20" s="202"/>
      <c r="DZ20" s="199"/>
      <c r="EA20" s="199"/>
      <c r="EB20" s="203"/>
      <c r="EC20" s="203"/>
      <c r="ED20" s="204"/>
      <c r="EE20" s="204"/>
      <c r="EF20" s="204"/>
      <c r="EG20" s="204"/>
      <c r="EH20" s="199"/>
      <c r="EI20" s="199"/>
      <c r="EJ20" s="200"/>
      <c r="EK20" s="201"/>
      <c r="EL20" s="199"/>
      <c r="EM20" s="199"/>
      <c r="EN20" s="202"/>
      <c r="EO20" s="202"/>
      <c r="EP20" s="202"/>
      <c r="EQ20" s="199"/>
      <c r="ER20" s="199"/>
      <c r="ES20" s="203"/>
      <c r="ET20" s="203"/>
      <c r="EU20" s="204"/>
      <c r="EV20" s="204"/>
      <c r="EW20" s="204"/>
      <c r="EX20" s="204"/>
      <c r="EY20" s="199"/>
      <c r="EZ20" s="199"/>
      <c r="FA20" s="200"/>
      <c r="FB20" s="201"/>
      <c r="FC20" s="199"/>
      <c r="FD20" s="199"/>
      <c r="FE20" s="202"/>
      <c r="FF20" s="202"/>
      <c r="FG20" s="202"/>
      <c r="FH20" s="199"/>
      <c r="FI20" s="199"/>
      <c r="FJ20" s="203"/>
      <c r="FK20" s="203"/>
      <c r="FL20" s="204"/>
      <c r="FM20" s="204"/>
      <c r="FN20" s="204"/>
      <c r="FO20" s="204"/>
      <c r="FP20" s="199"/>
      <c r="FQ20" s="199"/>
      <c r="FR20" s="200"/>
      <c r="FS20" s="201"/>
      <c r="FT20" s="199"/>
      <c r="FU20" s="199"/>
      <c r="FV20" s="202"/>
      <c r="FW20" s="202"/>
      <c r="FX20" s="202"/>
      <c r="FY20" s="199"/>
      <c r="FZ20" s="199"/>
      <c r="GA20" s="203"/>
      <c r="GB20" s="203"/>
      <c r="GC20" s="204"/>
    </row>
    <row r="21" spans="1:185" s="205" customFormat="1" ht="42" customHeight="1">
      <c r="A21" s="78" t="s">
        <v>2368</v>
      </c>
      <c r="B21" s="79" t="s">
        <v>371</v>
      </c>
      <c r="C21" s="79" t="s">
        <v>491</v>
      </c>
      <c r="D21" s="79" t="s">
        <v>7347</v>
      </c>
      <c r="E21" s="80" t="str">
        <f t="shared" si="0"/>
        <v>下関市大字員光1544</v>
      </c>
      <c r="F21" s="80" t="s">
        <v>952</v>
      </c>
      <c r="G21" s="75">
        <v>41730</v>
      </c>
      <c r="H21" s="107">
        <v>60</v>
      </c>
      <c r="I21" s="80" t="s">
        <v>1585</v>
      </c>
      <c r="J21" s="330" t="s">
        <v>8962</v>
      </c>
      <c r="K21" s="108" t="s">
        <v>2602</v>
      </c>
      <c r="L21" s="109" t="s">
        <v>18</v>
      </c>
      <c r="M21" s="109" t="s">
        <v>19</v>
      </c>
      <c r="N21" s="110" t="s">
        <v>6219</v>
      </c>
      <c r="O21" s="110" t="s">
        <v>6011</v>
      </c>
      <c r="P21" s="111" t="s">
        <v>236</v>
      </c>
      <c r="Q21" s="111" t="s">
        <v>112</v>
      </c>
      <c r="R21" s="451">
        <v>20</v>
      </c>
      <c r="S21" s="452">
        <v>50</v>
      </c>
      <c r="T21" s="199"/>
      <c r="U21" s="200"/>
      <c r="V21" s="201"/>
      <c r="W21" s="199"/>
      <c r="X21" s="199"/>
      <c r="Y21" s="202"/>
      <c r="Z21" s="202"/>
      <c r="AA21" s="202"/>
      <c r="AB21" s="199"/>
      <c r="AC21" s="199"/>
      <c r="AD21" s="203"/>
      <c r="AE21" s="203"/>
      <c r="AF21" s="204"/>
      <c r="AG21" s="204"/>
      <c r="AH21" s="204"/>
      <c r="AI21" s="204"/>
      <c r="AJ21" s="199"/>
      <c r="AK21" s="199"/>
      <c r="AL21" s="200"/>
      <c r="AM21" s="201"/>
      <c r="AN21" s="199"/>
      <c r="AO21" s="199"/>
      <c r="AP21" s="202"/>
      <c r="AQ21" s="202"/>
      <c r="AR21" s="202"/>
      <c r="AS21" s="199"/>
      <c r="AT21" s="199"/>
      <c r="AU21" s="203"/>
      <c r="AV21" s="203"/>
      <c r="AW21" s="204"/>
      <c r="AX21" s="204"/>
      <c r="AY21" s="204"/>
      <c r="AZ21" s="204"/>
      <c r="BA21" s="199"/>
      <c r="BB21" s="199"/>
      <c r="BC21" s="200"/>
      <c r="BD21" s="201"/>
      <c r="BE21" s="199"/>
      <c r="BF21" s="199"/>
      <c r="BG21" s="202"/>
      <c r="BH21" s="202"/>
      <c r="BI21" s="202"/>
      <c r="BJ21" s="199"/>
      <c r="BK21" s="199"/>
      <c r="BL21" s="203"/>
      <c r="BM21" s="203"/>
      <c r="BN21" s="204"/>
      <c r="BO21" s="204"/>
      <c r="BP21" s="204"/>
      <c r="BQ21" s="204"/>
      <c r="BR21" s="199"/>
      <c r="BS21" s="199"/>
      <c r="BT21" s="200"/>
      <c r="BU21" s="201"/>
      <c r="BV21" s="199"/>
      <c r="BW21" s="199"/>
      <c r="BX21" s="202"/>
      <c r="BY21" s="202"/>
      <c r="BZ21" s="202"/>
      <c r="CA21" s="199"/>
      <c r="CB21" s="199"/>
      <c r="CC21" s="203"/>
      <c r="CD21" s="203"/>
      <c r="CE21" s="204"/>
      <c r="CF21" s="204"/>
      <c r="CG21" s="204"/>
      <c r="CH21" s="204"/>
      <c r="CI21" s="199"/>
      <c r="CJ21" s="199"/>
      <c r="CK21" s="200"/>
      <c r="CL21" s="201"/>
      <c r="CM21" s="199"/>
      <c r="CN21" s="199"/>
      <c r="CO21" s="202"/>
      <c r="CP21" s="202"/>
      <c r="CQ21" s="202"/>
      <c r="CR21" s="199"/>
      <c r="CS21" s="199"/>
      <c r="CT21" s="203"/>
      <c r="CU21" s="203"/>
      <c r="CV21" s="204"/>
      <c r="CW21" s="204"/>
      <c r="CX21" s="204"/>
      <c r="CY21" s="204"/>
      <c r="CZ21" s="199"/>
      <c r="DA21" s="199"/>
      <c r="DB21" s="200"/>
      <c r="DC21" s="201"/>
      <c r="DD21" s="199"/>
      <c r="DE21" s="199"/>
      <c r="DF21" s="202"/>
      <c r="DG21" s="202"/>
      <c r="DH21" s="202"/>
      <c r="DI21" s="199"/>
      <c r="DJ21" s="199"/>
      <c r="DK21" s="203"/>
      <c r="DL21" s="203"/>
      <c r="DM21" s="204"/>
      <c r="DN21" s="204"/>
      <c r="DO21" s="204"/>
      <c r="DP21" s="204"/>
      <c r="DQ21" s="199"/>
      <c r="DR21" s="199"/>
      <c r="DS21" s="200"/>
      <c r="DT21" s="201"/>
      <c r="DU21" s="199"/>
      <c r="DV21" s="199"/>
      <c r="DW21" s="202"/>
      <c r="DX21" s="202"/>
      <c r="DY21" s="202"/>
      <c r="DZ21" s="199"/>
      <c r="EA21" s="199"/>
      <c r="EB21" s="203"/>
      <c r="EC21" s="203"/>
      <c r="ED21" s="204"/>
      <c r="EE21" s="204"/>
      <c r="EF21" s="204"/>
      <c r="EG21" s="204"/>
      <c r="EH21" s="199"/>
      <c r="EI21" s="199"/>
      <c r="EJ21" s="200"/>
      <c r="EK21" s="201"/>
      <c r="EL21" s="199"/>
      <c r="EM21" s="199"/>
      <c r="EN21" s="202"/>
      <c r="EO21" s="202"/>
      <c r="EP21" s="202"/>
      <c r="EQ21" s="199"/>
      <c r="ER21" s="199"/>
      <c r="ES21" s="203"/>
      <c r="ET21" s="203"/>
      <c r="EU21" s="204"/>
      <c r="EV21" s="204"/>
      <c r="EW21" s="204"/>
      <c r="EX21" s="204"/>
      <c r="EY21" s="199"/>
      <c r="EZ21" s="199"/>
      <c r="FA21" s="200"/>
      <c r="FB21" s="201"/>
      <c r="FC21" s="199"/>
      <c r="FD21" s="199"/>
      <c r="FE21" s="202"/>
      <c r="FF21" s="202"/>
      <c r="FG21" s="202"/>
      <c r="FH21" s="199"/>
      <c r="FI21" s="199"/>
      <c r="FJ21" s="203"/>
      <c r="FK21" s="203"/>
      <c r="FL21" s="204"/>
      <c r="FM21" s="204"/>
      <c r="FN21" s="204"/>
      <c r="FO21" s="204"/>
      <c r="FP21" s="199"/>
      <c r="FQ21" s="199"/>
      <c r="FR21" s="200"/>
      <c r="FS21" s="201"/>
      <c r="FT21" s="199"/>
      <c r="FU21" s="199"/>
      <c r="FV21" s="202"/>
      <c r="FW21" s="202"/>
      <c r="FX21" s="202"/>
      <c r="FY21" s="199"/>
      <c r="FZ21" s="199"/>
      <c r="GA21" s="203"/>
      <c r="GB21" s="203"/>
      <c r="GC21" s="204"/>
    </row>
    <row r="22" spans="1:185" s="205" customFormat="1" ht="42" customHeight="1">
      <c r="A22" s="78" t="s">
        <v>469</v>
      </c>
      <c r="B22" s="79" t="s">
        <v>2617</v>
      </c>
      <c r="C22" s="79" t="s">
        <v>8261</v>
      </c>
      <c r="D22" s="79" t="s">
        <v>7348</v>
      </c>
      <c r="E22" s="80" t="str">
        <f t="shared" si="0"/>
        <v>下関市大字小野64-1</v>
      </c>
      <c r="F22" s="80" t="s">
        <v>953</v>
      </c>
      <c r="G22" s="75">
        <v>35521</v>
      </c>
      <c r="H22" s="107">
        <v>54</v>
      </c>
      <c r="I22" s="80" t="s">
        <v>1586</v>
      </c>
      <c r="J22" s="81" t="s">
        <v>2606</v>
      </c>
      <c r="K22" s="108" t="s">
        <v>2602</v>
      </c>
      <c r="L22" s="109" t="s">
        <v>18</v>
      </c>
      <c r="M22" s="109" t="s">
        <v>19</v>
      </c>
      <c r="N22" s="110" t="s">
        <v>1691</v>
      </c>
      <c r="O22" s="110" t="s">
        <v>2618</v>
      </c>
      <c r="P22" s="111" t="s">
        <v>236</v>
      </c>
      <c r="Q22" s="111" t="s">
        <v>112</v>
      </c>
      <c r="R22" s="451">
        <v>16</v>
      </c>
      <c r="S22" s="452"/>
      <c r="T22" s="199"/>
      <c r="U22" s="200"/>
      <c r="V22" s="201"/>
      <c r="W22" s="199"/>
      <c r="X22" s="199"/>
      <c r="Y22" s="202"/>
      <c r="Z22" s="202"/>
      <c r="AA22" s="202"/>
      <c r="AB22" s="199"/>
      <c r="AC22" s="199"/>
      <c r="AD22" s="203"/>
      <c r="AE22" s="203"/>
      <c r="AF22" s="204"/>
      <c r="AG22" s="204"/>
      <c r="AH22" s="204"/>
      <c r="AI22" s="204"/>
      <c r="AJ22" s="199"/>
      <c r="AK22" s="199"/>
      <c r="AL22" s="200"/>
      <c r="AM22" s="201"/>
      <c r="AN22" s="199"/>
      <c r="AO22" s="199"/>
      <c r="AP22" s="202"/>
      <c r="AQ22" s="202"/>
      <c r="AR22" s="202"/>
      <c r="AS22" s="199"/>
      <c r="AT22" s="199"/>
      <c r="AU22" s="203"/>
      <c r="AV22" s="203"/>
      <c r="AW22" s="204"/>
      <c r="AX22" s="204"/>
      <c r="AY22" s="204"/>
      <c r="AZ22" s="204"/>
      <c r="BA22" s="199"/>
      <c r="BB22" s="199"/>
      <c r="BC22" s="200"/>
      <c r="BD22" s="201"/>
      <c r="BE22" s="199"/>
      <c r="BF22" s="199"/>
      <c r="BG22" s="202"/>
      <c r="BH22" s="202"/>
      <c r="BI22" s="202"/>
      <c r="BJ22" s="199"/>
      <c r="BK22" s="199"/>
      <c r="BL22" s="203"/>
      <c r="BM22" s="203"/>
      <c r="BN22" s="204"/>
      <c r="BO22" s="204"/>
      <c r="BP22" s="204"/>
      <c r="BQ22" s="204"/>
      <c r="BR22" s="199"/>
      <c r="BS22" s="199"/>
      <c r="BT22" s="200"/>
      <c r="BU22" s="201"/>
      <c r="BV22" s="199"/>
      <c r="BW22" s="199"/>
      <c r="BX22" s="202"/>
      <c r="BY22" s="202"/>
      <c r="BZ22" s="202"/>
      <c r="CA22" s="199"/>
      <c r="CB22" s="199"/>
      <c r="CC22" s="203"/>
      <c r="CD22" s="203"/>
      <c r="CE22" s="204"/>
      <c r="CF22" s="204"/>
      <c r="CG22" s="204"/>
      <c r="CH22" s="204"/>
      <c r="CI22" s="199"/>
      <c r="CJ22" s="199"/>
      <c r="CK22" s="200"/>
      <c r="CL22" s="201"/>
      <c r="CM22" s="199"/>
      <c r="CN22" s="199"/>
      <c r="CO22" s="202"/>
      <c r="CP22" s="202"/>
      <c r="CQ22" s="202"/>
      <c r="CR22" s="199"/>
      <c r="CS22" s="199"/>
      <c r="CT22" s="203"/>
      <c r="CU22" s="203"/>
      <c r="CV22" s="204"/>
      <c r="CW22" s="204"/>
      <c r="CX22" s="204"/>
      <c r="CY22" s="204"/>
      <c r="CZ22" s="199"/>
      <c r="DA22" s="199"/>
      <c r="DB22" s="200"/>
      <c r="DC22" s="201"/>
      <c r="DD22" s="199"/>
      <c r="DE22" s="199"/>
      <c r="DF22" s="202"/>
      <c r="DG22" s="202"/>
      <c r="DH22" s="202"/>
      <c r="DI22" s="199"/>
      <c r="DJ22" s="199"/>
      <c r="DK22" s="203"/>
      <c r="DL22" s="203"/>
      <c r="DM22" s="204"/>
      <c r="DN22" s="204"/>
      <c r="DO22" s="204"/>
      <c r="DP22" s="204"/>
      <c r="DQ22" s="199"/>
      <c r="DR22" s="199"/>
      <c r="DS22" s="200"/>
      <c r="DT22" s="201"/>
      <c r="DU22" s="199"/>
      <c r="DV22" s="199"/>
      <c r="DW22" s="202"/>
      <c r="DX22" s="202"/>
      <c r="DY22" s="202"/>
      <c r="DZ22" s="199"/>
      <c r="EA22" s="199"/>
      <c r="EB22" s="203"/>
      <c r="EC22" s="203"/>
      <c r="ED22" s="204"/>
      <c r="EE22" s="204"/>
      <c r="EF22" s="204"/>
      <c r="EG22" s="204"/>
      <c r="EH22" s="199"/>
      <c r="EI22" s="199"/>
      <c r="EJ22" s="200"/>
      <c r="EK22" s="201"/>
      <c r="EL22" s="199"/>
      <c r="EM22" s="199"/>
      <c r="EN22" s="202"/>
      <c r="EO22" s="202"/>
      <c r="EP22" s="202"/>
      <c r="EQ22" s="199"/>
      <c r="ER22" s="199"/>
      <c r="ES22" s="203"/>
      <c r="ET22" s="203"/>
      <c r="EU22" s="204"/>
      <c r="EV22" s="204"/>
      <c r="EW22" s="204"/>
      <c r="EX22" s="204"/>
      <c r="EY22" s="199"/>
      <c r="EZ22" s="199"/>
      <c r="FA22" s="200"/>
      <c r="FB22" s="201"/>
      <c r="FC22" s="199"/>
      <c r="FD22" s="199"/>
      <c r="FE22" s="202"/>
      <c r="FF22" s="202"/>
      <c r="FG22" s="202"/>
      <c r="FH22" s="199"/>
      <c r="FI22" s="199"/>
      <c r="FJ22" s="203"/>
      <c r="FK22" s="203"/>
      <c r="FL22" s="204"/>
      <c r="FM22" s="204"/>
      <c r="FN22" s="204"/>
      <c r="FO22" s="204"/>
      <c r="FP22" s="199"/>
      <c r="FQ22" s="199"/>
      <c r="FR22" s="200"/>
      <c r="FS22" s="201"/>
      <c r="FT22" s="199"/>
      <c r="FU22" s="199"/>
      <c r="FV22" s="202"/>
      <c r="FW22" s="202"/>
      <c r="FX22" s="202"/>
      <c r="FY22" s="199"/>
      <c r="FZ22" s="199"/>
      <c r="GA22" s="203"/>
      <c r="GB22" s="203"/>
      <c r="GC22" s="204"/>
    </row>
    <row r="23" spans="1:185" s="205" customFormat="1" ht="42" customHeight="1">
      <c r="A23" s="78" t="s">
        <v>3126</v>
      </c>
      <c r="B23" s="79" t="s">
        <v>2617</v>
      </c>
      <c r="C23" s="79" t="s">
        <v>8262</v>
      </c>
      <c r="D23" s="79" t="s">
        <v>7348</v>
      </c>
      <c r="E23" s="80" t="str">
        <f t="shared" si="0"/>
        <v>下関市大字小野64-1</v>
      </c>
      <c r="F23" s="80" t="s">
        <v>953</v>
      </c>
      <c r="G23" s="75">
        <v>41730</v>
      </c>
      <c r="H23" s="107">
        <v>50</v>
      </c>
      <c r="I23" s="80" t="s">
        <v>1586</v>
      </c>
      <c r="J23" s="81" t="s">
        <v>2369</v>
      </c>
      <c r="K23" s="108" t="s">
        <v>2602</v>
      </c>
      <c r="L23" s="109" t="s">
        <v>18</v>
      </c>
      <c r="M23" s="109" t="s">
        <v>19</v>
      </c>
      <c r="N23" s="110" t="s">
        <v>1691</v>
      </c>
      <c r="O23" s="110" t="s">
        <v>2618</v>
      </c>
      <c r="P23" s="111" t="s">
        <v>236</v>
      </c>
      <c r="Q23" s="111" t="s">
        <v>112</v>
      </c>
      <c r="R23" s="451"/>
      <c r="S23" s="452">
        <v>50</v>
      </c>
      <c r="T23" s="199"/>
      <c r="U23" s="200"/>
      <c r="V23" s="201"/>
      <c r="W23" s="199"/>
      <c r="X23" s="199"/>
      <c r="Y23" s="202"/>
      <c r="Z23" s="202"/>
      <c r="AA23" s="202"/>
      <c r="AB23" s="199"/>
      <c r="AC23" s="199"/>
      <c r="AD23" s="203"/>
      <c r="AE23" s="203"/>
      <c r="AF23" s="204"/>
      <c r="AG23" s="204"/>
      <c r="AH23" s="204"/>
      <c r="AI23" s="204"/>
      <c r="AJ23" s="199"/>
      <c r="AK23" s="199"/>
      <c r="AL23" s="200"/>
      <c r="AM23" s="201"/>
      <c r="AN23" s="199"/>
      <c r="AO23" s="199"/>
      <c r="AP23" s="202"/>
      <c r="AQ23" s="202"/>
      <c r="AR23" s="202"/>
      <c r="AS23" s="199"/>
      <c r="AT23" s="199"/>
      <c r="AU23" s="203"/>
      <c r="AV23" s="203"/>
      <c r="AW23" s="204"/>
      <c r="AX23" s="204"/>
      <c r="AY23" s="204"/>
      <c r="AZ23" s="204"/>
      <c r="BA23" s="199"/>
      <c r="BB23" s="199"/>
      <c r="BC23" s="200"/>
      <c r="BD23" s="201"/>
      <c r="BE23" s="199"/>
      <c r="BF23" s="199"/>
      <c r="BG23" s="202"/>
      <c r="BH23" s="202"/>
      <c r="BI23" s="202"/>
      <c r="BJ23" s="199"/>
      <c r="BK23" s="199"/>
      <c r="BL23" s="203"/>
      <c r="BM23" s="203"/>
      <c r="BN23" s="204"/>
      <c r="BO23" s="204"/>
      <c r="BP23" s="204"/>
      <c r="BQ23" s="204"/>
      <c r="BR23" s="199"/>
      <c r="BS23" s="199"/>
      <c r="BT23" s="200"/>
      <c r="BU23" s="201"/>
      <c r="BV23" s="199"/>
      <c r="BW23" s="199"/>
      <c r="BX23" s="202"/>
      <c r="BY23" s="202"/>
      <c r="BZ23" s="202"/>
      <c r="CA23" s="199"/>
      <c r="CB23" s="199"/>
      <c r="CC23" s="203"/>
      <c r="CD23" s="203"/>
      <c r="CE23" s="204"/>
      <c r="CF23" s="204"/>
      <c r="CG23" s="204"/>
      <c r="CH23" s="204"/>
      <c r="CI23" s="199"/>
      <c r="CJ23" s="199"/>
      <c r="CK23" s="200"/>
      <c r="CL23" s="201"/>
      <c r="CM23" s="199"/>
      <c r="CN23" s="199"/>
      <c r="CO23" s="202"/>
      <c r="CP23" s="202"/>
      <c r="CQ23" s="202"/>
      <c r="CR23" s="199"/>
      <c r="CS23" s="199"/>
      <c r="CT23" s="203"/>
      <c r="CU23" s="203"/>
      <c r="CV23" s="204"/>
      <c r="CW23" s="204"/>
      <c r="CX23" s="204"/>
      <c r="CY23" s="204"/>
      <c r="CZ23" s="199"/>
      <c r="DA23" s="199"/>
      <c r="DB23" s="200"/>
      <c r="DC23" s="201"/>
      <c r="DD23" s="199"/>
      <c r="DE23" s="199"/>
      <c r="DF23" s="202"/>
      <c r="DG23" s="202"/>
      <c r="DH23" s="202"/>
      <c r="DI23" s="199"/>
      <c r="DJ23" s="199"/>
      <c r="DK23" s="203"/>
      <c r="DL23" s="203"/>
      <c r="DM23" s="204"/>
      <c r="DN23" s="204"/>
      <c r="DO23" s="204"/>
      <c r="DP23" s="204"/>
      <c r="DQ23" s="199"/>
      <c r="DR23" s="199"/>
      <c r="DS23" s="200"/>
      <c r="DT23" s="201"/>
      <c r="DU23" s="199"/>
      <c r="DV23" s="199"/>
      <c r="DW23" s="202"/>
      <c r="DX23" s="202"/>
      <c r="DY23" s="202"/>
      <c r="DZ23" s="199"/>
      <c r="EA23" s="199"/>
      <c r="EB23" s="203"/>
      <c r="EC23" s="203"/>
      <c r="ED23" s="204"/>
      <c r="EE23" s="204"/>
      <c r="EF23" s="204"/>
      <c r="EG23" s="204"/>
      <c r="EH23" s="199"/>
      <c r="EI23" s="199"/>
      <c r="EJ23" s="200"/>
      <c r="EK23" s="201"/>
      <c r="EL23" s="199"/>
      <c r="EM23" s="199"/>
      <c r="EN23" s="202"/>
      <c r="EO23" s="202"/>
      <c r="EP23" s="202"/>
      <c r="EQ23" s="199"/>
      <c r="ER23" s="199"/>
      <c r="ES23" s="203"/>
      <c r="ET23" s="203"/>
      <c r="EU23" s="204"/>
      <c r="EV23" s="204"/>
      <c r="EW23" s="204"/>
      <c r="EX23" s="204"/>
      <c r="EY23" s="199"/>
      <c r="EZ23" s="199"/>
      <c r="FA23" s="200"/>
      <c r="FB23" s="201"/>
      <c r="FC23" s="199"/>
      <c r="FD23" s="199"/>
      <c r="FE23" s="202"/>
      <c r="FF23" s="202"/>
      <c r="FG23" s="202"/>
      <c r="FH23" s="199"/>
      <c r="FI23" s="199"/>
      <c r="FJ23" s="203"/>
      <c r="FK23" s="203"/>
      <c r="FL23" s="204"/>
      <c r="FM23" s="204"/>
      <c r="FN23" s="204"/>
      <c r="FO23" s="204"/>
      <c r="FP23" s="199"/>
      <c r="FQ23" s="199"/>
      <c r="FR23" s="200"/>
      <c r="FS23" s="201"/>
      <c r="FT23" s="199"/>
      <c r="FU23" s="199"/>
      <c r="FV23" s="202"/>
      <c r="FW23" s="202"/>
      <c r="FX23" s="202"/>
      <c r="FY23" s="199"/>
      <c r="FZ23" s="199"/>
      <c r="GA23" s="203"/>
      <c r="GB23" s="203"/>
      <c r="GC23" s="204"/>
    </row>
    <row r="24" spans="1:185" s="205" customFormat="1" ht="42" customHeight="1">
      <c r="A24" s="78" t="s">
        <v>471</v>
      </c>
      <c r="B24" s="79" t="s">
        <v>2619</v>
      </c>
      <c r="C24" s="79" t="s">
        <v>2620</v>
      </c>
      <c r="D24" s="79" t="s">
        <v>2621</v>
      </c>
      <c r="E24" s="80" t="str">
        <f t="shared" si="0"/>
        <v>下関市菊川町大字下岡枝1064</v>
      </c>
      <c r="F24" s="80" t="s">
        <v>954</v>
      </c>
      <c r="G24" s="75">
        <v>36251</v>
      </c>
      <c r="H24" s="107">
        <v>54</v>
      </c>
      <c r="I24" s="80" t="s">
        <v>1587</v>
      </c>
      <c r="J24" s="81" t="s">
        <v>2606</v>
      </c>
      <c r="K24" s="108" t="s">
        <v>2602</v>
      </c>
      <c r="L24" s="109" t="s">
        <v>18</v>
      </c>
      <c r="M24" s="109" t="s">
        <v>80</v>
      </c>
      <c r="N24" s="110" t="s">
        <v>484</v>
      </c>
      <c r="O24" s="110" t="s">
        <v>2622</v>
      </c>
      <c r="P24" s="111" t="s">
        <v>236</v>
      </c>
      <c r="Q24" s="111" t="s">
        <v>112</v>
      </c>
      <c r="R24" s="451">
        <v>16</v>
      </c>
      <c r="S24" s="452"/>
      <c r="T24" s="199"/>
      <c r="U24" s="200"/>
      <c r="V24" s="201"/>
      <c r="W24" s="199"/>
      <c r="X24" s="199"/>
      <c r="Y24" s="202"/>
      <c r="Z24" s="202"/>
      <c r="AA24" s="202"/>
      <c r="AB24" s="199"/>
      <c r="AC24" s="199"/>
      <c r="AD24" s="203"/>
      <c r="AE24" s="203"/>
      <c r="AF24" s="204"/>
      <c r="AG24" s="204"/>
      <c r="AH24" s="204"/>
      <c r="AI24" s="204"/>
      <c r="AJ24" s="199"/>
      <c r="AK24" s="199"/>
      <c r="AL24" s="200"/>
      <c r="AM24" s="201"/>
      <c r="AN24" s="199"/>
      <c r="AO24" s="199"/>
      <c r="AP24" s="202"/>
      <c r="AQ24" s="202"/>
      <c r="AR24" s="202"/>
      <c r="AS24" s="199"/>
      <c r="AT24" s="199"/>
      <c r="AU24" s="203"/>
      <c r="AV24" s="203"/>
      <c r="AW24" s="204"/>
      <c r="AX24" s="204"/>
      <c r="AY24" s="204"/>
      <c r="AZ24" s="204"/>
      <c r="BA24" s="199"/>
      <c r="BB24" s="199"/>
      <c r="BC24" s="200"/>
      <c r="BD24" s="201"/>
      <c r="BE24" s="199"/>
      <c r="BF24" s="199"/>
      <c r="BG24" s="202"/>
      <c r="BH24" s="202"/>
      <c r="BI24" s="202"/>
      <c r="BJ24" s="199"/>
      <c r="BK24" s="199"/>
      <c r="BL24" s="203"/>
      <c r="BM24" s="203"/>
      <c r="BN24" s="204"/>
      <c r="BO24" s="204"/>
      <c r="BP24" s="204"/>
      <c r="BQ24" s="204"/>
      <c r="BR24" s="199"/>
      <c r="BS24" s="199"/>
      <c r="BT24" s="200"/>
      <c r="BU24" s="201"/>
      <c r="BV24" s="199"/>
      <c r="BW24" s="199"/>
      <c r="BX24" s="202"/>
      <c r="BY24" s="202"/>
      <c r="BZ24" s="202"/>
      <c r="CA24" s="199"/>
      <c r="CB24" s="199"/>
      <c r="CC24" s="203"/>
      <c r="CD24" s="203"/>
      <c r="CE24" s="204"/>
      <c r="CF24" s="204"/>
      <c r="CG24" s="204"/>
      <c r="CH24" s="204"/>
      <c r="CI24" s="199"/>
      <c r="CJ24" s="199"/>
      <c r="CK24" s="200"/>
      <c r="CL24" s="201"/>
      <c r="CM24" s="199"/>
      <c r="CN24" s="199"/>
      <c r="CO24" s="202"/>
      <c r="CP24" s="202"/>
      <c r="CQ24" s="202"/>
      <c r="CR24" s="199"/>
      <c r="CS24" s="199"/>
      <c r="CT24" s="203"/>
      <c r="CU24" s="203"/>
      <c r="CV24" s="204"/>
      <c r="CW24" s="204"/>
      <c r="CX24" s="204"/>
      <c r="CY24" s="204"/>
      <c r="CZ24" s="199"/>
      <c r="DA24" s="199"/>
      <c r="DB24" s="200"/>
      <c r="DC24" s="201"/>
      <c r="DD24" s="199"/>
      <c r="DE24" s="199"/>
      <c r="DF24" s="202"/>
      <c r="DG24" s="202"/>
      <c r="DH24" s="202"/>
      <c r="DI24" s="199"/>
      <c r="DJ24" s="199"/>
      <c r="DK24" s="203"/>
      <c r="DL24" s="203"/>
      <c r="DM24" s="204"/>
      <c r="DN24" s="204"/>
      <c r="DO24" s="204"/>
      <c r="DP24" s="204"/>
      <c r="DQ24" s="199"/>
      <c r="DR24" s="199"/>
      <c r="DS24" s="200"/>
      <c r="DT24" s="201"/>
      <c r="DU24" s="199"/>
      <c r="DV24" s="199"/>
      <c r="DW24" s="202"/>
      <c r="DX24" s="202"/>
      <c r="DY24" s="202"/>
      <c r="DZ24" s="199"/>
      <c r="EA24" s="199"/>
      <c r="EB24" s="203"/>
      <c r="EC24" s="203"/>
      <c r="ED24" s="204"/>
      <c r="EE24" s="204"/>
      <c r="EF24" s="204"/>
      <c r="EG24" s="204"/>
      <c r="EH24" s="199"/>
      <c r="EI24" s="199"/>
      <c r="EJ24" s="200"/>
      <c r="EK24" s="201"/>
      <c r="EL24" s="199"/>
      <c r="EM24" s="199"/>
      <c r="EN24" s="202"/>
      <c r="EO24" s="202"/>
      <c r="EP24" s="202"/>
      <c r="EQ24" s="199"/>
      <c r="ER24" s="199"/>
      <c r="ES24" s="203"/>
      <c r="ET24" s="203"/>
      <c r="EU24" s="204"/>
      <c r="EV24" s="204"/>
      <c r="EW24" s="204"/>
      <c r="EX24" s="204"/>
      <c r="EY24" s="199"/>
      <c r="EZ24" s="199"/>
      <c r="FA24" s="200"/>
      <c r="FB24" s="201"/>
      <c r="FC24" s="199"/>
      <c r="FD24" s="199"/>
      <c r="FE24" s="202"/>
      <c r="FF24" s="202"/>
      <c r="FG24" s="202"/>
      <c r="FH24" s="199"/>
      <c r="FI24" s="199"/>
      <c r="FJ24" s="203"/>
      <c r="FK24" s="203"/>
      <c r="FL24" s="204"/>
      <c r="FM24" s="204"/>
      <c r="FN24" s="204"/>
      <c r="FO24" s="204"/>
      <c r="FP24" s="199"/>
      <c r="FQ24" s="199"/>
      <c r="FR24" s="200"/>
      <c r="FS24" s="201"/>
      <c r="FT24" s="199"/>
      <c r="FU24" s="199"/>
      <c r="FV24" s="202"/>
      <c r="FW24" s="202"/>
      <c r="FX24" s="202"/>
      <c r="FY24" s="199"/>
      <c r="FZ24" s="199"/>
      <c r="GA24" s="203"/>
      <c r="GB24" s="203"/>
      <c r="GC24" s="204"/>
    </row>
    <row r="25" spans="1:185" s="205" customFormat="1" ht="42" customHeight="1">
      <c r="A25" s="78" t="s">
        <v>2370</v>
      </c>
      <c r="B25" s="79" t="s">
        <v>2619</v>
      </c>
      <c r="C25" s="79" t="s">
        <v>2620</v>
      </c>
      <c r="D25" s="79" t="s">
        <v>2621</v>
      </c>
      <c r="E25" s="80" t="str">
        <f t="shared" si="0"/>
        <v>下関市菊川町大字下岡枝1064</v>
      </c>
      <c r="F25" s="80" t="s">
        <v>954</v>
      </c>
      <c r="G25" s="75">
        <v>41730</v>
      </c>
      <c r="H25" s="107">
        <v>30</v>
      </c>
      <c r="I25" s="80" t="s">
        <v>1587</v>
      </c>
      <c r="J25" s="81" t="s">
        <v>2711</v>
      </c>
      <c r="K25" s="108" t="s">
        <v>2602</v>
      </c>
      <c r="L25" s="109" t="s">
        <v>18</v>
      </c>
      <c r="M25" s="109" t="s">
        <v>80</v>
      </c>
      <c r="N25" s="110" t="s">
        <v>484</v>
      </c>
      <c r="O25" s="110" t="s">
        <v>2622</v>
      </c>
      <c r="P25" s="111" t="s">
        <v>236</v>
      </c>
      <c r="Q25" s="111" t="s">
        <v>112</v>
      </c>
      <c r="R25" s="451"/>
      <c r="S25" s="452">
        <v>30</v>
      </c>
      <c r="T25" s="199"/>
      <c r="U25" s="200"/>
      <c r="V25" s="201"/>
      <c r="W25" s="199"/>
      <c r="X25" s="199"/>
      <c r="Y25" s="202"/>
      <c r="Z25" s="202"/>
      <c r="AA25" s="202"/>
      <c r="AB25" s="199"/>
      <c r="AC25" s="199"/>
      <c r="AD25" s="203"/>
      <c r="AE25" s="203"/>
      <c r="AF25" s="204"/>
      <c r="AG25" s="204"/>
      <c r="AH25" s="204"/>
      <c r="AI25" s="204"/>
      <c r="AJ25" s="199"/>
      <c r="AK25" s="199"/>
      <c r="AL25" s="200"/>
      <c r="AM25" s="201"/>
      <c r="AN25" s="199"/>
      <c r="AO25" s="199"/>
      <c r="AP25" s="202"/>
      <c r="AQ25" s="202"/>
      <c r="AR25" s="202"/>
      <c r="AS25" s="199"/>
      <c r="AT25" s="199"/>
      <c r="AU25" s="203"/>
      <c r="AV25" s="203"/>
      <c r="AW25" s="204"/>
      <c r="AX25" s="204"/>
      <c r="AY25" s="204"/>
      <c r="AZ25" s="204"/>
      <c r="BA25" s="199"/>
      <c r="BB25" s="199"/>
      <c r="BC25" s="200"/>
      <c r="BD25" s="201"/>
      <c r="BE25" s="199"/>
      <c r="BF25" s="199"/>
      <c r="BG25" s="202"/>
      <c r="BH25" s="202"/>
      <c r="BI25" s="202"/>
      <c r="BJ25" s="199"/>
      <c r="BK25" s="199"/>
      <c r="BL25" s="203"/>
      <c r="BM25" s="203"/>
      <c r="BN25" s="204"/>
      <c r="BO25" s="204"/>
      <c r="BP25" s="204"/>
      <c r="BQ25" s="204"/>
      <c r="BR25" s="199"/>
      <c r="BS25" s="199"/>
      <c r="BT25" s="200"/>
      <c r="BU25" s="201"/>
      <c r="BV25" s="199"/>
      <c r="BW25" s="199"/>
      <c r="BX25" s="202"/>
      <c r="BY25" s="202"/>
      <c r="BZ25" s="202"/>
      <c r="CA25" s="199"/>
      <c r="CB25" s="199"/>
      <c r="CC25" s="203"/>
      <c r="CD25" s="203"/>
      <c r="CE25" s="204"/>
      <c r="CF25" s="204"/>
      <c r="CG25" s="204"/>
      <c r="CH25" s="204"/>
      <c r="CI25" s="199"/>
      <c r="CJ25" s="199"/>
      <c r="CK25" s="200"/>
      <c r="CL25" s="201"/>
      <c r="CM25" s="199"/>
      <c r="CN25" s="199"/>
      <c r="CO25" s="202"/>
      <c r="CP25" s="202"/>
      <c r="CQ25" s="202"/>
      <c r="CR25" s="199"/>
      <c r="CS25" s="199"/>
      <c r="CT25" s="203"/>
      <c r="CU25" s="203"/>
      <c r="CV25" s="204"/>
      <c r="CW25" s="204"/>
      <c r="CX25" s="204"/>
      <c r="CY25" s="204"/>
      <c r="CZ25" s="199"/>
      <c r="DA25" s="199"/>
      <c r="DB25" s="200"/>
      <c r="DC25" s="201"/>
      <c r="DD25" s="199"/>
      <c r="DE25" s="199"/>
      <c r="DF25" s="202"/>
      <c r="DG25" s="202"/>
      <c r="DH25" s="202"/>
      <c r="DI25" s="199"/>
      <c r="DJ25" s="199"/>
      <c r="DK25" s="203"/>
      <c r="DL25" s="203"/>
      <c r="DM25" s="204"/>
      <c r="DN25" s="204"/>
      <c r="DO25" s="204"/>
      <c r="DP25" s="204"/>
      <c r="DQ25" s="199"/>
      <c r="DR25" s="199"/>
      <c r="DS25" s="200"/>
      <c r="DT25" s="201"/>
      <c r="DU25" s="199"/>
      <c r="DV25" s="199"/>
      <c r="DW25" s="202"/>
      <c r="DX25" s="202"/>
      <c r="DY25" s="202"/>
      <c r="DZ25" s="199"/>
      <c r="EA25" s="199"/>
      <c r="EB25" s="203"/>
      <c r="EC25" s="203"/>
      <c r="ED25" s="204"/>
      <c r="EE25" s="204"/>
      <c r="EF25" s="204"/>
      <c r="EG25" s="204"/>
      <c r="EH25" s="199"/>
      <c r="EI25" s="199"/>
      <c r="EJ25" s="200"/>
      <c r="EK25" s="201"/>
      <c r="EL25" s="199"/>
      <c r="EM25" s="199"/>
      <c r="EN25" s="202"/>
      <c r="EO25" s="202"/>
      <c r="EP25" s="202"/>
      <c r="EQ25" s="199"/>
      <c r="ER25" s="199"/>
      <c r="ES25" s="203"/>
      <c r="ET25" s="203"/>
      <c r="EU25" s="204"/>
      <c r="EV25" s="204"/>
      <c r="EW25" s="204"/>
      <c r="EX25" s="204"/>
      <c r="EY25" s="199"/>
      <c r="EZ25" s="199"/>
      <c r="FA25" s="200"/>
      <c r="FB25" s="201"/>
      <c r="FC25" s="199"/>
      <c r="FD25" s="199"/>
      <c r="FE25" s="202"/>
      <c r="FF25" s="202"/>
      <c r="FG25" s="202"/>
      <c r="FH25" s="199"/>
      <c r="FI25" s="199"/>
      <c r="FJ25" s="203"/>
      <c r="FK25" s="203"/>
      <c r="FL25" s="204"/>
      <c r="FM25" s="204"/>
      <c r="FN25" s="204"/>
      <c r="FO25" s="204"/>
      <c r="FP25" s="199"/>
      <c r="FQ25" s="199"/>
      <c r="FR25" s="200"/>
      <c r="FS25" s="201"/>
      <c r="FT25" s="199"/>
      <c r="FU25" s="199"/>
      <c r="FV25" s="202"/>
      <c r="FW25" s="202"/>
      <c r="FX25" s="202"/>
      <c r="FY25" s="199"/>
      <c r="FZ25" s="199"/>
      <c r="GA25" s="203"/>
      <c r="GB25" s="203"/>
      <c r="GC25" s="204"/>
    </row>
    <row r="26" spans="1:185" s="205" customFormat="1" ht="63" customHeight="1">
      <c r="A26" s="78" t="s">
        <v>57</v>
      </c>
      <c r="B26" s="79" t="s">
        <v>1041</v>
      </c>
      <c r="C26" s="79" t="s">
        <v>2642</v>
      </c>
      <c r="D26" s="79" t="s">
        <v>8806</v>
      </c>
      <c r="E26" s="80" t="str">
        <f t="shared" si="0"/>
        <v>下関市貴船町3丁目4-1</v>
      </c>
      <c r="F26" s="80" t="s">
        <v>955</v>
      </c>
      <c r="G26" s="75">
        <v>38443</v>
      </c>
      <c r="H26" s="107">
        <v>100</v>
      </c>
      <c r="I26" s="80" t="s">
        <v>1588</v>
      </c>
      <c r="J26" s="81" t="s">
        <v>505</v>
      </c>
      <c r="K26" s="108" t="s">
        <v>2602</v>
      </c>
      <c r="L26" s="109" t="s">
        <v>18</v>
      </c>
      <c r="M26" s="109" t="s">
        <v>19</v>
      </c>
      <c r="N26" s="110" t="s">
        <v>1692</v>
      </c>
      <c r="O26" s="110" t="s">
        <v>4038</v>
      </c>
      <c r="P26" s="111" t="s">
        <v>236</v>
      </c>
      <c r="Q26" s="111" t="s">
        <v>112</v>
      </c>
      <c r="R26" s="451">
        <v>20</v>
      </c>
      <c r="S26" s="452">
        <v>100</v>
      </c>
      <c r="T26" s="199"/>
      <c r="U26" s="200"/>
      <c r="V26" s="201"/>
      <c r="W26" s="199"/>
      <c r="X26" s="199"/>
      <c r="Y26" s="202"/>
      <c r="Z26" s="202"/>
      <c r="AA26" s="202"/>
      <c r="AB26" s="199"/>
      <c r="AC26" s="199"/>
      <c r="AD26" s="203"/>
      <c r="AE26" s="203"/>
      <c r="AF26" s="204"/>
      <c r="AG26" s="204"/>
      <c r="AH26" s="204"/>
      <c r="AI26" s="204"/>
      <c r="AJ26" s="199"/>
      <c r="AK26" s="199"/>
      <c r="AL26" s="200"/>
      <c r="AM26" s="201"/>
      <c r="AN26" s="199"/>
      <c r="AO26" s="199"/>
      <c r="AP26" s="202"/>
      <c r="AQ26" s="202"/>
      <c r="AR26" s="202"/>
      <c r="AS26" s="199"/>
      <c r="AT26" s="199"/>
      <c r="AU26" s="203"/>
      <c r="AV26" s="203"/>
      <c r="AW26" s="204"/>
      <c r="AX26" s="204"/>
      <c r="AY26" s="204"/>
      <c r="AZ26" s="204"/>
      <c r="BA26" s="199"/>
      <c r="BB26" s="199"/>
      <c r="BC26" s="200"/>
      <c r="BD26" s="201"/>
      <c r="BE26" s="199"/>
      <c r="BF26" s="199"/>
      <c r="BG26" s="202"/>
      <c r="BH26" s="202"/>
      <c r="BI26" s="202"/>
      <c r="BJ26" s="199"/>
      <c r="BK26" s="199"/>
      <c r="BL26" s="203"/>
      <c r="BM26" s="203"/>
      <c r="BN26" s="204"/>
      <c r="BO26" s="204"/>
      <c r="BP26" s="204"/>
      <c r="BQ26" s="204"/>
      <c r="BR26" s="199"/>
      <c r="BS26" s="199"/>
      <c r="BT26" s="200"/>
      <c r="BU26" s="201"/>
      <c r="BV26" s="199"/>
      <c r="BW26" s="199"/>
      <c r="BX26" s="202"/>
      <c r="BY26" s="202"/>
      <c r="BZ26" s="202"/>
      <c r="CA26" s="199"/>
      <c r="CB26" s="199"/>
      <c r="CC26" s="203"/>
      <c r="CD26" s="203"/>
      <c r="CE26" s="204"/>
      <c r="CF26" s="204"/>
      <c r="CG26" s="204"/>
      <c r="CH26" s="204"/>
      <c r="CI26" s="199"/>
      <c r="CJ26" s="199"/>
      <c r="CK26" s="200"/>
      <c r="CL26" s="201"/>
      <c r="CM26" s="199"/>
      <c r="CN26" s="199"/>
      <c r="CO26" s="202"/>
      <c r="CP26" s="202"/>
      <c r="CQ26" s="202"/>
      <c r="CR26" s="199"/>
      <c r="CS26" s="199"/>
      <c r="CT26" s="203"/>
      <c r="CU26" s="203"/>
      <c r="CV26" s="204"/>
      <c r="CW26" s="204"/>
      <c r="CX26" s="204"/>
      <c r="CY26" s="204"/>
      <c r="CZ26" s="199"/>
      <c r="DA26" s="199"/>
      <c r="DB26" s="200"/>
      <c r="DC26" s="201"/>
      <c r="DD26" s="199"/>
      <c r="DE26" s="199"/>
      <c r="DF26" s="202"/>
      <c r="DG26" s="202"/>
      <c r="DH26" s="202"/>
      <c r="DI26" s="199"/>
      <c r="DJ26" s="199"/>
      <c r="DK26" s="203"/>
      <c r="DL26" s="203"/>
      <c r="DM26" s="204"/>
      <c r="DN26" s="204"/>
      <c r="DO26" s="204"/>
      <c r="DP26" s="204"/>
      <c r="DQ26" s="199"/>
      <c r="DR26" s="199"/>
      <c r="DS26" s="200"/>
      <c r="DT26" s="201"/>
      <c r="DU26" s="199"/>
      <c r="DV26" s="199"/>
      <c r="DW26" s="202"/>
      <c r="DX26" s="202"/>
      <c r="DY26" s="202"/>
      <c r="DZ26" s="199"/>
      <c r="EA26" s="199"/>
      <c r="EB26" s="203"/>
      <c r="EC26" s="203"/>
      <c r="ED26" s="204"/>
      <c r="EE26" s="204"/>
      <c r="EF26" s="204"/>
      <c r="EG26" s="204"/>
      <c r="EH26" s="199"/>
      <c r="EI26" s="199"/>
      <c r="EJ26" s="200"/>
      <c r="EK26" s="201"/>
      <c r="EL26" s="199"/>
      <c r="EM26" s="199"/>
      <c r="EN26" s="202"/>
      <c r="EO26" s="202"/>
      <c r="EP26" s="202"/>
      <c r="EQ26" s="199"/>
      <c r="ER26" s="199"/>
      <c r="ES26" s="203"/>
      <c r="ET26" s="203"/>
      <c r="EU26" s="204"/>
      <c r="EV26" s="204"/>
      <c r="EW26" s="204"/>
      <c r="EX26" s="204"/>
      <c r="EY26" s="199"/>
      <c r="EZ26" s="199"/>
      <c r="FA26" s="200"/>
      <c r="FB26" s="201"/>
      <c r="FC26" s="199"/>
      <c r="FD26" s="199"/>
      <c r="FE26" s="202"/>
      <c r="FF26" s="202"/>
      <c r="FG26" s="202"/>
      <c r="FH26" s="199"/>
      <c r="FI26" s="199"/>
      <c r="FJ26" s="203"/>
      <c r="FK26" s="203"/>
      <c r="FL26" s="204"/>
      <c r="FM26" s="204"/>
      <c r="FN26" s="204"/>
      <c r="FO26" s="204"/>
      <c r="FP26" s="199"/>
      <c r="FQ26" s="199"/>
      <c r="FR26" s="200"/>
      <c r="FS26" s="201"/>
      <c r="FT26" s="199"/>
      <c r="FU26" s="199"/>
      <c r="FV26" s="202"/>
      <c r="FW26" s="202"/>
      <c r="FX26" s="202"/>
      <c r="FY26" s="199"/>
      <c r="FZ26" s="199"/>
      <c r="GA26" s="203"/>
      <c r="GB26" s="203"/>
      <c r="GC26" s="204"/>
    </row>
    <row r="27" spans="1:185" s="205" customFormat="1" ht="63" customHeight="1">
      <c r="A27" s="78" t="s">
        <v>6213</v>
      </c>
      <c r="B27" s="79" t="s">
        <v>6206</v>
      </c>
      <c r="C27" s="79" t="s">
        <v>7316</v>
      </c>
      <c r="D27" s="79" t="s">
        <v>6207</v>
      </c>
      <c r="E27" s="80" t="str">
        <f t="shared" si="0"/>
        <v>下関市彦島西山町3丁目12-14</v>
      </c>
      <c r="F27" s="80" t="s">
        <v>956</v>
      </c>
      <c r="G27" s="75">
        <v>38961</v>
      </c>
      <c r="H27" s="107">
        <v>20</v>
      </c>
      <c r="I27" s="80" t="s">
        <v>1589</v>
      </c>
      <c r="J27" s="81" t="s">
        <v>6214</v>
      </c>
      <c r="K27" s="108" t="s">
        <v>612</v>
      </c>
      <c r="L27" s="109" t="s">
        <v>431</v>
      </c>
      <c r="M27" s="109" t="s">
        <v>432</v>
      </c>
      <c r="N27" s="110" t="s">
        <v>6215</v>
      </c>
      <c r="O27" s="110" t="s">
        <v>6216</v>
      </c>
      <c r="P27" s="111" t="s">
        <v>236</v>
      </c>
      <c r="Q27" s="111" t="s">
        <v>6196</v>
      </c>
      <c r="R27" s="451"/>
      <c r="S27" s="452">
        <v>20</v>
      </c>
      <c r="T27" s="199"/>
      <c r="U27" s="200"/>
      <c r="V27" s="201"/>
      <c r="W27" s="199"/>
      <c r="X27" s="199"/>
      <c r="Y27" s="202"/>
      <c r="Z27" s="202"/>
      <c r="AA27" s="202"/>
      <c r="AB27" s="199"/>
      <c r="AC27" s="199"/>
      <c r="AD27" s="203"/>
      <c r="AE27" s="203"/>
      <c r="AF27" s="204"/>
      <c r="AG27" s="204"/>
      <c r="AH27" s="204"/>
      <c r="AI27" s="204"/>
      <c r="AJ27" s="199"/>
      <c r="AK27" s="199"/>
      <c r="AL27" s="200"/>
      <c r="AM27" s="201"/>
      <c r="AN27" s="199"/>
      <c r="AO27" s="199"/>
      <c r="AP27" s="202"/>
      <c r="AQ27" s="202"/>
      <c r="AR27" s="202"/>
      <c r="AS27" s="199"/>
      <c r="AT27" s="199"/>
      <c r="AU27" s="203"/>
      <c r="AV27" s="203"/>
      <c r="AW27" s="204"/>
      <c r="AX27" s="204"/>
      <c r="AY27" s="204"/>
      <c r="AZ27" s="204"/>
      <c r="BA27" s="199"/>
      <c r="BB27" s="199"/>
      <c r="BC27" s="200"/>
      <c r="BD27" s="201"/>
      <c r="BE27" s="199"/>
      <c r="BF27" s="199"/>
      <c r="BG27" s="202"/>
      <c r="BH27" s="202"/>
      <c r="BI27" s="202"/>
      <c r="BJ27" s="199"/>
      <c r="BK27" s="199"/>
      <c r="BL27" s="203"/>
      <c r="BM27" s="203"/>
      <c r="BN27" s="204"/>
      <c r="BO27" s="204"/>
      <c r="BP27" s="204"/>
      <c r="BQ27" s="204"/>
      <c r="BR27" s="199"/>
      <c r="BS27" s="199"/>
      <c r="BT27" s="200"/>
      <c r="BU27" s="201"/>
      <c r="BV27" s="199"/>
      <c r="BW27" s="199"/>
      <c r="BX27" s="202"/>
      <c r="BY27" s="202"/>
      <c r="BZ27" s="202"/>
      <c r="CA27" s="199"/>
      <c r="CB27" s="199"/>
      <c r="CC27" s="203"/>
      <c r="CD27" s="203"/>
      <c r="CE27" s="204"/>
      <c r="CF27" s="204"/>
      <c r="CG27" s="204"/>
      <c r="CH27" s="204"/>
      <c r="CI27" s="199"/>
      <c r="CJ27" s="199"/>
      <c r="CK27" s="200"/>
      <c r="CL27" s="201"/>
      <c r="CM27" s="199"/>
      <c r="CN27" s="199"/>
      <c r="CO27" s="202"/>
      <c r="CP27" s="202"/>
      <c r="CQ27" s="202"/>
      <c r="CR27" s="199"/>
      <c r="CS27" s="199"/>
      <c r="CT27" s="203"/>
      <c r="CU27" s="203"/>
      <c r="CV27" s="204"/>
      <c r="CW27" s="204"/>
      <c r="CX27" s="204"/>
      <c r="CY27" s="204"/>
      <c r="CZ27" s="199"/>
      <c r="DA27" s="199"/>
      <c r="DB27" s="200"/>
      <c r="DC27" s="201"/>
      <c r="DD27" s="199"/>
      <c r="DE27" s="199"/>
      <c r="DF27" s="202"/>
      <c r="DG27" s="202"/>
      <c r="DH27" s="202"/>
      <c r="DI27" s="199"/>
      <c r="DJ27" s="199"/>
      <c r="DK27" s="203"/>
      <c r="DL27" s="203"/>
      <c r="DM27" s="204"/>
      <c r="DN27" s="204"/>
      <c r="DO27" s="204"/>
      <c r="DP27" s="204"/>
      <c r="DQ27" s="199"/>
      <c r="DR27" s="199"/>
      <c r="DS27" s="200"/>
      <c r="DT27" s="201"/>
      <c r="DU27" s="199"/>
      <c r="DV27" s="199"/>
      <c r="DW27" s="202"/>
      <c r="DX27" s="202"/>
      <c r="DY27" s="202"/>
      <c r="DZ27" s="199"/>
      <c r="EA27" s="199"/>
      <c r="EB27" s="203"/>
      <c r="EC27" s="203"/>
      <c r="ED27" s="204"/>
      <c r="EE27" s="204"/>
      <c r="EF27" s="204"/>
      <c r="EG27" s="204"/>
      <c r="EH27" s="199"/>
      <c r="EI27" s="199"/>
      <c r="EJ27" s="200"/>
      <c r="EK27" s="201"/>
      <c r="EL27" s="199"/>
      <c r="EM27" s="199"/>
      <c r="EN27" s="202"/>
      <c r="EO27" s="202"/>
      <c r="EP27" s="202"/>
      <c r="EQ27" s="199"/>
      <c r="ER27" s="199"/>
      <c r="ES27" s="203"/>
      <c r="ET27" s="203"/>
      <c r="EU27" s="204"/>
      <c r="EV27" s="204"/>
      <c r="EW27" s="204"/>
      <c r="EX27" s="204"/>
      <c r="EY27" s="199"/>
      <c r="EZ27" s="199"/>
      <c r="FA27" s="200"/>
      <c r="FB27" s="201"/>
      <c r="FC27" s="199"/>
      <c r="FD27" s="199"/>
      <c r="FE27" s="202"/>
      <c r="FF27" s="202"/>
      <c r="FG27" s="202"/>
      <c r="FH27" s="199"/>
      <c r="FI27" s="199"/>
      <c r="FJ27" s="203"/>
      <c r="FK27" s="203"/>
      <c r="FL27" s="204"/>
      <c r="FM27" s="204"/>
      <c r="FN27" s="204"/>
      <c r="FO27" s="204"/>
      <c r="FP27" s="199"/>
      <c r="FQ27" s="199"/>
      <c r="FR27" s="200"/>
      <c r="FS27" s="201"/>
      <c r="FT27" s="199"/>
      <c r="FU27" s="199"/>
      <c r="FV27" s="202"/>
      <c r="FW27" s="202"/>
      <c r="FX27" s="202"/>
      <c r="FY27" s="199"/>
      <c r="FZ27" s="199"/>
      <c r="GA27" s="203"/>
      <c r="GB27" s="203"/>
      <c r="GC27" s="204"/>
    </row>
    <row r="28" spans="1:185" s="205" customFormat="1" ht="42" customHeight="1">
      <c r="A28" s="78" t="s">
        <v>470</v>
      </c>
      <c r="B28" s="79" t="s">
        <v>372</v>
      </c>
      <c r="C28" s="79" t="s">
        <v>3779</v>
      </c>
      <c r="D28" s="79" t="s">
        <v>3127</v>
      </c>
      <c r="E28" s="80" t="str">
        <f t="shared" si="0"/>
        <v>下関市豊浦町大字厚母郷10442</v>
      </c>
      <c r="F28" s="80" t="s">
        <v>957</v>
      </c>
      <c r="G28" s="75">
        <v>39052</v>
      </c>
      <c r="H28" s="107">
        <v>54</v>
      </c>
      <c r="I28" s="80" t="s">
        <v>1590</v>
      </c>
      <c r="J28" s="81" t="s">
        <v>2934</v>
      </c>
      <c r="K28" s="108" t="s">
        <v>2602</v>
      </c>
      <c r="L28" s="109" t="s">
        <v>18</v>
      </c>
      <c r="M28" s="109" t="s">
        <v>80</v>
      </c>
      <c r="N28" s="110" t="s">
        <v>6012</v>
      </c>
      <c r="O28" s="110" t="s">
        <v>6013</v>
      </c>
      <c r="P28" s="111" t="s">
        <v>236</v>
      </c>
      <c r="Q28" s="111" t="s">
        <v>112</v>
      </c>
      <c r="R28" s="451">
        <v>14</v>
      </c>
      <c r="S28" s="452"/>
      <c r="T28" s="199"/>
      <c r="U28" s="200"/>
      <c r="V28" s="201"/>
      <c r="W28" s="199"/>
      <c r="X28" s="199"/>
      <c r="Y28" s="202"/>
      <c r="Z28" s="202"/>
      <c r="AA28" s="202"/>
      <c r="AB28" s="199"/>
      <c r="AC28" s="199"/>
      <c r="AD28" s="203"/>
      <c r="AE28" s="203"/>
      <c r="AF28" s="204"/>
      <c r="AG28" s="204"/>
      <c r="AH28" s="204"/>
      <c r="AI28" s="204"/>
      <c r="AJ28" s="199"/>
      <c r="AK28" s="199"/>
      <c r="AL28" s="200"/>
      <c r="AM28" s="201"/>
      <c r="AN28" s="199"/>
      <c r="AO28" s="199"/>
      <c r="AP28" s="202"/>
      <c r="AQ28" s="202"/>
      <c r="AR28" s="202"/>
      <c r="AS28" s="199"/>
      <c r="AT28" s="199"/>
      <c r="AU28" s="203"/>
      <c r="AV28" s="203"/>
      <c r="AW28" s="204"/>
      <c r="AX28" s="204"/>
      <c r="AY28" s="204"/>
      <c r="AZ28" s="204"/>
      <c r="BA28" s="199"/>
      <c r="BB28" s="199"/>
      <c r="BC28" s="200"/>
      <c r="BD28" s="201"/>
      <c r="BE28" s="199"/>
      <c r="BF28" s="199"/>
      <c r="BG28" s="202"/>
      <c r="BH28" s="202"/>
      <c r="BI28" s="202"/>
      <c r="BJ28" s="199"/>
      <c r="BK28" s="199"/>
      <c r="BL28" s="203"/>
      <c r="BM28" s="203"/>
      <c r="BN28" s="204"/>
      <c r="BO28" s="204"/>
      <c r="BP28" s="204"/>
      <c r="BQ28" s="204"/>
      <c r="BR28" s="199"/>
      <c r="BS28" s="199"/>
      <c r="BT28" s="200"/>
      <c r="BU28" s="201"/>
      <c r="BV28" s="199"/>
      <c r="BW28" s="199"/>
      <c r="BX28" s="202"/>
      <c r="BY28" s="202"/>
      <c r="BZ28" s="202"/>
      <c r="CA28" s="199"/>
      <c r="CB28" s="199"/>
      <c r="CC28" s="203"/>
      <c r="CD28" s="203"/>
      <c r="CE28" s="204"/>
      <c r="CF28" s="204"/>
      <c r="CG28" s="204"/>
      <c r="CH28" s="204"/>
      <c r="CI28" s="199"/>
      <c r="CJ28" s="199"/>
      <c r="CK28" s="200"/>
      <c r="CL28" s="201"/>
      <c r="CM28" s="199"/>
      <c r="CN28" s="199"/>
      <c r="CO28" s="202"/>
      <c r="CP28" s="202"/>
      <c r="CQ28" s="202"/>
      <c r="CR28" s="199"/>
      <c r="CS28" s="199"/>
      <c r="CT28" s="203"/>
      <c r="CU28" s="203"/>
      <c r="CV28" s="204"/>
      <c r="CW28" s="204"/>
      <c r="CX28" s="204"/>
      <c r="CY28" s="204"/>
      <c r="CZ28" s="199"/>
      <c r="DA28" s="199"/>
      <c r="DB28" s="200"/>
      <c r="DC28" s="201"/>
      <c r="DD28" s="199"/>
      <c r="DE28" s="199"/>
      <c r="DF28" s="202"/>
      <c r="DG28" s="202"/>
      <c r="DH28" s="202"/>
      <c r="DI28" s="199"/>
      <c r="DJ28" s="199"/>
      <c r="DK28" s="203"/>
      <c r="DL28" s="203"/>
      <c r="DM28" s="204"/>
      <c r="DN28" s="204"/>
      <c r="DO28" s="204"/>
      <c r="DP28" s="204"/>
      <c r="DQ28" s="199"/>
      <c r="DR28" s="199"/>
      <c r="DS28" s="200"/>
      <c r="DT28" s="201"/>
      <c r="DU28" s="199"/>
      <c r="DV28" s="199"/>
      <c r="DW28" s="202"/>
      <c r="DX28" s="202"/>
      <c r="DY28" s="202"/>
      <c r="DZ28" s="199"/>
      <c r="EA28" s="199"/>
      <c r="EB28" s="203"/>
      <c r="EC28" s="203"/>
      <c r="ED28" s="204"/>
      <c r="EE28" s="204"/>
      <c r="EF28" s="204"/>
      <c r="EG28" s="204"/>
      <c r="EH28" s="199"/>
      <c r="EI28" s="199"/>
      <c r="EJ28" s="200"/>
      <c r="EK28" s="201"/>
      <c r="EL28" s="199"/>
      <c r="EM28" s="199"/>
      <c r="EN28" s="202"/>
      <c r="EO28" s="202"/>
      <c r="EP28" s="202"/>
      <c r="EQ28" s="199"/>
      <c r="ER28" s="199"/>
      <c r="ES28" s="203"/>
      <c r="ET28" s="203"/>
      <c r="EU28" s="204"/>
      <c r="EV28" s="204"/>
      <c r="EW28" s="204"/>
      <c r="EX28" s="204"/>
      <c r="EY28" s="199"/>
      <c r="EZ28" s="199"/>
      <c r="FA28" s="200"/>
      <c r="FB28" s="201"/>
      <c r="FC28" s="199"/>
      <c r="FD28" s="199"/>
      <c r="FE28" s="202"/>
      <c r="FF28" s="202"/>
      <c r="FG28" s="202"/>
      <c r="FH28" s="199"/>
      <c r="FI28" s="199"/>
      <c r="FJ28" s="203"/>
      <c r="FK28" s="203"/>
      <c r="FL28" s="204"/>
      <c r="FM28" s="204"/>
      <c r="FN28" s="204"/>
      <c r="FO28" s="204"/>
      <c r="FP28" s="199"/>
      <c r="FQ28" s="199"/>
      <c r="FR28" s="200"/>
      <c r="FS28" s="201"/>
      <c r="FT28" s="199"/>
      <c r="FU28" s="199"/>
      <c r="FV28" s="202"/>
      <c r="FW28" s="202"/>
      <c r="FX28" s="202"/>
      <c r="FY28" s="199"/>
      <c r="FZ28" s="199"/>
      <c r="GA28" s="203"/>
      <c r="GB28" s="203"/>
      <c r="GC28" s="204"/>
    </row>
    <row r="29" spans="1:185" s="205" customFormat="1" ht="42" customHeight="1">
      <c r="A29" s="78" t="s">
        <v>819</v>
      </c>
      <c r="B29" s="79" t="s">
        <v>372</v>
      </c>
      <c r="C29" s="79" t="s">
        <v>3779</v>
      </c>
      <c r="D29" s="79" t="s">
        <v>3127</v>
      </c>
      <c r="E29" s="80" t="str">
        <f>M29&amp;N29</f>
        <v>下関市豊浦町大字厚母郷10442</v>
      </c>
      <c r="F29" s="80" t="s">
        <v>957</v>
      </c>
      <c r="G29" s="75">
        <v>41244</v>
      </c>
      <c r="H29" s="107">
        <v>29</v>
      </c>
      <c r="I29" s="80" t="s">
        <v>1590</v>
      </c>
      <c r="J29" s="81" t="s">
        <v>282</v>
      </c>
      <c r="K29" s="108" t="s">
        <v>619</v>
      </c>
      <c r="L29" s="109" t="s">
        <v>18</v>
      </c>
      <c r="M29" s="109" t="s">
        <v>80</v>
      </c>
      <c r="N29" s="110" t="s">
        <v>6014</v>
      </c>
      <c r="O29" s="110" t="s">
        <v>3762</v>
      </c>
      <c r="P29" s="111" t="s">
        <v>236</v>
      </c>
      <c r="Q29" s="111" t="s">
        <v>112</v>
      </c>
      <c r="R29" s="451"/>
      <c r="S29" s="452">
        <v>20</v>
      </c>
      <c r="T29" s="199"/>
      <c r="U29" s="200"/>
      <c r="V29" s="201"/>
      <c r="W29" s="199"/>
      <c r="X29" s="199"/>
      <c r="Y29" s="202"/>
      <c r="Z29" s="202"/>
      <c r="AA29" s="202"/>
      <c r="AB29" s="199"/>
      <c r="AC29" s="199"/>
      <c r="AD29" s="203"/>
      <c r="AE29" s="203"/>
      <c r="AF29" s="204"/>
      <c r="AG29" s="204"/>
      <c r="AH29" s="204"/>
      <c r="AI29" s="204"/>
      <c r="AJ29" s="199"/>
      <c r="AK29" s="199"/>
      <c r="AL29" s="200"/>
      <c r="AM29" s="201"/>
      <c r="AN29" s="199"/>
      <c r="AO29" s="199"/>
      <c r="AP29" s="202"/>
      <c r="AQ29" s="202"/>
      <c r="AR29" s="202"/>
      <c r="AS29" s="199"/>
      <c r="AT29" s="199"/>
      <c r="AU29" s="203"/>
      <c r="AV29" s="203"/>
      <c r="AW29" s="204"/>
      <c r="AX29" s="204"/>
      <c r="AY29" s="204"/>
      <c r="AZ29" s="204"/>
      <c r="BA29" s="199"/>
      <c r="BB29" s="199"/>
      <c r="BC29" s="200"/>
      <c r="BD29" s="201"/>
      <c r="BE29" s="199"/>
      <c r="BF29" s="199"/>
      <c r="BG29" s="202"/>
      <c r="BH29" s="202"/>
      <c r="BI29" s="202"/>
      <c r="BJ29" s="199"/>
      <c r="BK29" s="199"/>
      <c r="BL29" s="203"/>
      <c r="BM29" s="203"/>
      <c r="BN29" s="204"/>
      <c r="BO29" s="204"/>
      <c r="BP29" s="204"/>
      <c r="BQ29" s="204"/>
      <c r="BR29" s="199"/>
      <c r="BS29" s="199"/>
      <c r="BT29" s="200"/>
      <c r="BU29" s="201"/>
      <c r="BV29" s="199"/>
      <c r="BW29" s="199"/>
      <c r="BX29" s="202"/>
      <c r="BY29" s="202"/>
      <c r="BZ29" s="202"/>
      <c r="CA29" s="199"/>
      <c r="CB29" s="199"/>
      <c r="CC29" s="203"/>
      <c r="CD29" s="203"/>
      <c r="CE29" s="204"/>
      <c r="CF29" s="204"/>
      <c r="CG29" s="204"/>
      <c r="CH29" s="204"/>
      <c r="CI29" s="199"/>
      <c r="CJ29" s="199"/>
      <c r="CK29" s="200"/>
      <c r="CL29" s="201"/>
      <c r="CM29" s="199"/>
      <c r="CN29" s="199"/>
      <c r="CO29" s="202"/>
      <c r="CP29" s="202"/>
      <c r="CQ29" s="202"/>
      <c r="CR29" s="199"/>
      <c r="CS29" s="199"/>
      <c r="CT29" s="203"/>
      <c r="CU29" s="203"/>
      <c r="CV29" s="204"/>
      <c r="CW29" s="204"/>
      <c r="CX29" s="204"/>
      <c r="CY29" s="204"/>
      <c r="CZ29" s="199"/>
      <c r="DA29" s="199"/>
      <c r="DB29" s="200"/>
      <c r="DC29" s="201"/>
      <c r="DD29" s="199"/>
      <c r="DE29" s="199"/>
      <c r="DF29" s="202"/>
      <c r="DG29" s="202"/>
      <c r="DH29" s="202"/>
      <c r="DI29" s="199"/>
      <c r="DJ29" s="199"/>
      <c r="DK29" s="203"/>
      <c r="DL29" s="203"/>
      <c r="DM29" s="204"/>
      <c r="DN29" s="204"/>
      <c r="DO29" s="204"/>
      <c r="DP29" s="204"/>
      <c r="DQ29" s="199"/>
      <c r="DR29" s="199"/>
      <c r="DS29" s="200"/>
      <c r="DT29" s="201"/>
      <c r="DU29" s="199"/>
      <c r="DV29" s="199"/>
      <c r="DW29" s="202"/>
      <c r="DX29" s="202"/>
      <c r="DY29" s="202"/>
      <c r="DZ29" s="199"/>
      <c r="EA29" s="199"/>
      <c r="EB29" s="203"/>
      <c r="EC29" s="203"/>
      <c r="ED29" s="204"/>
      <c r="EE29" s="204"/>
      <c r="EF29" s="204"/>
      <c r="EG29" s="204"/>
      <c r="EH29" s="199"/>
      <c r="EI29" s="199"/>
      <c r="EJ29" s="200"/>
      <c r="EK29" s="201"/>
      <c r="EL29" s="199"/>
      <c r="EM29" s="199"/>
      <c r="EN29" s="202"/>
      <c r="EO29" s="202"/>
      <c r="EP29" s="202"/>
      <c r="EQ29" s="199"/>
      <c r="ER29" s="199"/>
      <c r="ES29" s="203"/>
      <c r="ET29" s="203"/>
      <c r="EU29" s="204"/>
      <c r="EV29" s="204"/>
      <c r="EW29" s="204"/>
      <c r="EX29" s="204"/>
      <c r="EY29" s="199"/>
      <c r="EZ29" s="199"/>
      <c r="FA29" s="200"/>
      <c r="FB29" s="201"/>
      <c r="FC29" s="199"/>
      <c r="FD29" s="199"/>
      <c r="FE29" s="202"/>
      <c r="FF29" s="202"/>
      <c r="FG29" s="202"/>
      <c r="FH29" s="199"/>
      <c r="FI29" s="199"/>
      <c r="FJ29" s="203"/>
      <c r="FK29" s="203"/>
      <c r="FL29" s="204"/>
      <c r="FM29" s="204"/>
      <c r="FN29" s="204"/>
      <c r="FO29" s="204"/>
      <c r="FP29" s="199"/>
      <c r="FQ29" s="199"/>
      <c r="FR29" s="200"/>
      <c r="FS29" s="201"/>
      <c r="FT29" s="199"/>
      <c r="FU29" s="199"/>
      <c r="FV29" s="202"/>
      <c r="FW29" s="202"/>
      <c r="FX29" s="202"/>
      <c r="FY29" s="199"/>
      <c r="FZ29" s="199"/>
      <c r="GA29" s="203"/>
      <c r="GB29" s="203"/>
      <c r="GC29" s="204"/>
    </row>
    <row r="30" spans="1:185" s="205" customFormat="1" ht="42" customHeight="1">
      <c r="A30" s="78" t="s">
        <v>6221</v>
      </c>
      <c r="B30" s="79" t="s">
        <v>6222</v>
      </c>
      <c r="C30" s="79" t="s">
        <v>6223</v>
      </c>
      <c r="D30" s="79" t="s">
        <v>6224</v>
      </c>
      <c r="E30" s="80" t="str">
        <f t="shared" ref="E30" si="1">M30&amp;N30</f>
        <v>下関市武久町2丁目48-17</v>
      </c>
      <c r="F30" s="80" t="s">
        <v>946</v>
      </c>
      <c r="G30" s="75">
        <v>39539</v>
      </c>
      <c r="H30" s="107">
        <v>29</v>
      </c>
      <c r="I30" s="80" t="s">
        <v>1591</v>
      </c>
      <c r="J30" s="81" t="s">
        <v>6225</v>
      </c>
      <c r="K30" s="108" t="s">
        <v>612</v>
      </c>
      <c r="L30" s="109" t="s">
        <v>431</v>
      </c>
      <c r="M30" s="109" t="s">
        <v>432</v>
      </c>
      <c r="N30" s="110" t="s">
        <v>1693</v>
      </c>
      <c r="O30" s="110" t="s">
        <v>6226</v>
      </c>
      <c r="P30" s="111" t="s">
        <v>236</v>
      </c>
      <c r="Q30" s="111" t="s">
        <v>6196</v>
      </c>
      <c r="R30" s="451">
        <v>9</v>
      </c>
      <c r="S30" s="452">
        <v>29</v>
      </c>
      <c r="T30" s="199"/>
      <c r="U30" s="200"/>
      <c r="V30" s="201"/>
      <c r="W30" s="199"/>
      <c r="X30" s="199"/>
      <c r="Y30" s="202"/>
      <c r="Z30" s="202"/>
      <c r="AA30" s="202"/>
      <c r="AB30" s="199"/>
      <c r="AC30" s="199"/>
      <c r="AD30" s="203"/>
      <c r="AE30" s="203"/>
      <c r="AF30" s="204"/>
      <c r="AG30" s="204"/>
      <c r="AH30" s="204"/>
      <c r="AI30" s="204"/>
      <c r="AJ30" s="199"/>
      <c r="AK30" s="199"/>
      <c r="AL30" s="200"/>
      <c r="AM30" s="201"/>
      <c r="AN30" s="199"/>
      <c r="AO30" s="199"/>
      <c r="AP30" s="202"/>
      <c r="AQ30" s="202"/>
      <c r="AR30" s="202"/>
      <c r="AS30" s="199"/>
      <c r="AT30" s="199"/>
      <c r="AU30" s="203"/>
      <c r="AV30" s="203"/>
      <c r="AW30" s="204"/>
      <c r="AX30" s="204"/>
      <c r="AY30" s="204"/>
      <c r="AZ30" s="204"/>
      <c r="BA30" s="199"/>
      <c r="BB30" s="199"/>
      <c r="BC30" s="200"/>
      <c r="BD30" s="201"/>
      <c r="BE30" s="199"/>
      <c r="BF30" s="199"/>
      <c r="BG30" s="202"/>
      <c r="BH30" s="202"/>
      <c r="BI30" s="202"/>
      <c r="BJ30" s="199"/>
      <c r="BK30" s="199"/>
      <c r="BL30" s="203"/>
      <c r="BM30" s="203"/>
      <c r="BN30" s="204"/>
      <c r="BO30" s="204"/>
      <c r="BP30" s="204"/>
      <c r="BQ30" s="204"/>
      <c r="BR30" s="199"/>
      <c r="BS30" s="199"/>
      <c r="BT30" s="200"/>
      <c r="BU30" s="201"/>
      <c r="BV30" s="199"/>
      <c r="BW30" s="199"/>
      <c r="BX30" s="202"/>
      <c r="BY30" s="202"/>
      <c r="BZ30" s="202"/>
      <c r="CA30" s="199"/>
      <c r="CB30" s="199"/>
      <c r="CC30" s="203"/>
      <c r="CD30" s="203"/>
      <c r="CE30" s="204"/>
      <c r="CF30" s="204"/>
      <c r="CG30" s="204"/>
      <c r="CH30" s="204"/>
      <c r="CI30" s="199"/>
      <c r="CJ30" s="199"/>
      <c r="CK30" s="200"/>
      <c r="CL30" s="201"/>
      <c r="CM30" s="199"/>
      <c r="CN30" s="199"/>
      <c r="CO30" s="202"/>
      <c r="CP30" s="202"/>
      <c r="CQ30" s="202"/>
      <c r="CR30" s="199"/>
      <c r="CS30" s="199"/>
      <c r="CT30" s="203"/>
      <c r="CU30" s="203"/>
      <c r="CV30" s="204"/>
      <c r="CW30" s="204"/>
      <c r="CX30" s="204"/>
      <c r="CY30" s="204"/>
      <c r="CZ30" s="199"/>
      <c r="DA30" s="199"/>
      <c r="DB30" s="200"/>
      <c r="DC30" s="201"/>
      <c r="DD30" s="199"/>
      <c r="DE30" s="199"/>
      <c r="DF30" s="202"/>
      <c r="DG30" s="202"/>
      <c r="DH30" s="202"/>
      <c r="DI30" s="199"/>
      <c r="DJ30" s="199"/>
      <c r="DK30" s="203"/>
      <c r="DL30" s="203"/>
      <c r="DM30" s="204"/>
      <c r="DN30" s="204"/>
      <c r="DO30" s="204"/>
      <c r="DP30" s="204"/>
      <c r="DQ30" s="199"/>
      <c r="DR30" s="199"/>
      <c r="DS30" s="200"/>
      <c r="DT30" s="201"/>
      <c r="DU30" s="199"/>
      <c r="DV30" s="199"/>
      <c r="DW30" s="202"/>
      <c r="DX30" s="202"/>
      <c r="DY30" s="202"/>
      <c r="DZ30" s="199"/>
      <c r="EA30" s="199"/>
      <c r="EB30" s="203"/>
      <c r="EC30" s="203"/>
      <c r="ED30" s="204"/>
      <c r="EE30" s="204"/>
      <c r="EF30" s="204"/>
      <c r="EG30" s="204"/>
      <c r="EH30" s="199"/>
      <c r="EI30" s="199"/>
      <c r="EJ30" s="200"/>
      <c r="EK30" s="201"/>
      <c r="EL30" s="199"/>
      <c r="EM30" s="199"/>
      <c r="EN30" s="202"/>
      <c r="EO30" s="202"/>
      <c r="EP30" s="202"/>
      <c r="EQ30" s="199"/>
      <c r="ER30" s="199"/>
      <c r="ES30" s="203"/>
      <c r="ET30" s="203"/>
      <c r="EU30" s="204"/>
      <c r="EV30" s="204"/>
      <c r="EW30" s="204"/>
      <c r="EX30" s="204"/>
      <c r="EY30" s="199"/>
      <c r="EZ30" s="199"/>
      <c r="FA30" s="200"/>
      <c r="FB30" s="201"/>
      <c r="FC30" s="199"/>
      <c r="FD30" s="199"/>
      <c r="FE30" s="202"/>
      <c r="FF30" s="202"/>
      <c r="FG30" s="202"/>
      <c r="FH30" s="199"/>
      <c r="FI30" s="199"/>
      <c r="FJ30" s="203"/>
      <c r="FK30" s="203"/>
      <c r="FL30" s="204"/>
      <c r="FM30" s="204"/>
      <c r="FN30" s="204"/>
      <c r="FO30" s="204"/>
      <c r="FP30" s="199"/>
      <c r="FQ30" s="199"/>
      <c r="FR30" s="200"/>
      <c r="FS30" s="201"/>
      <c r="FT30" s="199"/>
      <c r="FU30" s="199"/>
      <c r="FV30" s="202"/>
      <c r="FW30" s="202"/>
      <c r="FX30" s="202"/>
      <c r="FY30" s="199"/>
      <c r="FZ30" s="199"/>
      <c r="GA30" s="203"/>
      <c r="GB30" s="203"/>
      <c r="GC30" s="204"/>
    </row>
    <row r="31" spans="1:185" s="205" customFormat="1" ht="42" customHeight="1">
      <c r="A31" s="78" t="s">
        <v>2623</v>
      </c>
      <c r="B31" s="79" t="s">
        <v>2612</v>
      </c>
      <c r="C31" s="79" t="s">
        <v>2613</v>
      </c>
      <c r="D31" s="79" t="s">
        <v>2614</v>
      </c>
      <c r="E31" s="80" t="str">
        <f t="shared" si="0"/>
        <v>下関市ゆめタウン2-24</v>
      </c>
      <c r="F31" s="80" t="s">
        <v>958</v>
      </c>
      <c r="G31" s="75">
        <v>39539</v>
      </c>
      <c r="H31" s="107">
        <v>20</v>
      </c>
      <c r="I31" s="80" t="s">
        <v>1592</v>
      </c>
      <c r="J31" s="81" t="s">
        <v>504</v>
      </c>
      <c r="K31" s="108" t="s">
        <v>2602</v>
      </c>
      <c r="L31" s="109" t="s">
        <v>18</v>
      </c>
      <c r="M31" s="109" t="s">
        <v>19</v>
      </c>
      <c r="N31" s="110" t="s">
        <v>1694</v>
      </c>
      <c r="O31" s="110" t="s">
        <v>2624</v>
      </c>
      <c r="P31" s="111" t="s">
        <v>236</v>
      </c>
      <c r="Q31" s="111" t="s">
        <v>112</v>
      </c>
      <c r="R31" s="451">
        <v>20</v>
      </c>
      <c r="S31" s="452">
        <v>20</v>
      </c>
      <c r="T31" s="199"/>
      <c r="U31" s="200"/>
      <c r="V31" s="201"/>
      <c r="W31" s="199"/>
      <c r="X31" s="199"/>
      <c r="Y31" s="202"/>
      <c r="Z31" s="202"/>
      <c r="AA31" s="202"/>
      <c r="AB31" s="199"/>
      <c r="AC31" s="199"/>
      <c r="AD31" s="203"/>
      <c r="AE31" s="203"/>
      <c r="AF31" s="204"/>
      <c r="AG31" s="204"/>
      <c r="AH31" s="204"/>
      <c r="AI31" s="204"/>
      <c r="AJ31" s="199"/>
      <c r="AK31" s="199"/>
      <c r="AL31" s="200"/>
      <c r="AM31" s="201"/>
      <c r="AN31" s="199"/>
      <c r="AO31" s="199"/>
      <c r="AP31" s="202"/>
      <c r="AQ31" s="202"/>
      <c r="AR31" s="202"/>
      <c r="AS31" s="199"/>
      <c r="AT31" s="199"/>
      <c r="AU31" s="203"/>
      <c r="AV31" s="203"/>
      <c r="AW31" s="204"/>
      <c r="AX31" s="204"/>
      <c r="AY31" s="204"/>
      <c r="AZ31" s="204"/>
      <c r="BA31" s="199"/>
      <c r="BB31" s="199"/>
      <c r="BC31" s="200"/>
      <c r="BD31" s="201"/>
      <c r="BE31" s="199"/>
      <c r="BF31" s="199"/>
      <c r="BG31" s="202"/>
      <c r="BH31" s="202"/>
      <c r="BI31" s="202"/>
      <c r="BJ31" s="199"/>
      <c r="BK31" s="199"/>
      <c r="BL31" s="203"/>
      <c r="BM31" s="203"/>
      <c r="BN31" s="204"/>
      <c r="BO31" s="204"/>
      <c r="BP31" s="204"/>
      <c r="BQ31" s="204"/>
      <c r="BR31" s="199"/>
      <c r="BS31" s="199"/>
      <c r="BT31" s="200"/>
      <c r="BU31" s="201"/>
      <c r="BV31" s="199"/>
      <c r="BW31" s="199"/>
      <c r="BX31" s="202"/>
      <c r="BY31" s="202"/>
      <c r="BZ31" s="202"/>
      <c r="CA31" s="199"/>
      <c r="CB31" s="199"/>
      <c r="CC31" s="203"/>
      <c r="CD31" s="203"/>
      <c r="CE31" s="204"/>
      <c r="CF31" s="204"/>
      <c r="CG31" s="204"/>
      <c r="CH31" s="204"/>
      <c r="CI31" s="199"/>
      <c r="CJ31" s="199"/>
      <c r="CK31" s="200"/>
      <c r="CL31" s="201"/>
      <c r="CM31" s="199"/>
      <c r="CN31" s="199"/>
      <c r="CO31" s="202"/>
      <c r="CP31" s="202"/>
      <c r="CQ31" s="202"/>
      <c r="CR31" s="199"/>
      <c r="CS31" s="199"/>
      <c r="CT31" s="203"/>
      <c r="CU31" s="203"/>
      <c r="CV31" s="204"/>
      <c r="CW31" s="204"/>
      <c r="CX31" s="204"/>
      <c r="CY31" s="204"/>
      <c r="CZ31" s="199"/>
      <c r="DA31" s="199"/>
      <c r="DB31" s="200"/>
      <c r="DC31" s="201"/>
      <c r="DD31" s="199"/>
      <c r="DE31" s="199"/>
      <c r="DF31" s="202"/>
      <c r="DG31" s="202"/>
      <c r="DH31" s="202"/>
      <c r="DI31" s="199"/>
      <c r="DJ31" s="199"/>
      <c r="DK31" s="203"/>
      <c r="DL31" s="203"/>
      <c r="DM31" s="204"/>
      <c r="DN31" s="204"/>
      <c r="DO31" s="204"/>
      <c r="DP31" s="204"/>
      <c r="DQ31" s="199"/>
      <c r="DR31" s="199"/>
      <c r="DS31" s="200"/>
      <c r="DT31" s="201"/>
      <c r="DU31" s="199"/>
      <c r="DV31" s="199"/>
      <c r="DW31" s="202"/>
      <c r="DX31" s="202"/>
      <c r="DY31" s="202"/>
      <c r="DZ31" s="199"/>
      <c r="EA31" s="199"/>
      <c r="EB31" s="203"/>
      <c r="EC31" s="203"/>
      <c r="ED31" s="204"/>
      <c r="EE31" s="204"/>
      <c r="EF31" s="204"/>
      <c r="EG31" s="204"/>
      <c r="EH31" s="199"/>
      <c r="EI31" s="199"/>
      <c r="EJ31" s="200"/>
      <c r="EK31" s="201"/>
      <c r="EL31" s="199"/>
      <c r="EM31" s="199"/>
      <c r="EN31" s="202"/>
      <c r="EO31" s="202"/>
      <c r="EP31" s="202"/>
      <c r="EQ31" s="199"/>
      <c r="ER31" s="199"/>
      <c r="ES31" s="203"/>
      <c r="ET31" s="203"/>
      <c r="EU31" s="204"/>
      <c r="EV31" s="204"/>
      <c r="EW31" s="204"/>
      <c r="EX31" s="204"/>
      <c r="EY31" s="199"/>
      <c r="EZ31" s="199"/>
      <c r="FA31" s="200"/>
      <c r="FB31" s="201"/>
      <c r="FC31" s="199"/>
      <c r="FD31" s="199"/>
      <c r="FE31" s="202"/>
      <c r="FF31" s="202"/>
      <c r="FG31" s="202"/>
      <c r="FH31" s="199"/>
      <c r="FI31" s="199"/>
      <c r="FJ31" s="203"/>
      <c r="FK31" s="203"/>
      <c r="FL31" s="204"/>
      <c r="FM31" s="204"/>
      <c r="FN31" s="204"/>
      <c r="FO31" s="204"/>
      <c r="FP31" s="199"/>
      <c r="FQ31" s="199"/>
      <c r="FR31" s="200"/>
      <c r="FS31" s="201"/>
      <c r="FT31" s="199"/>
      <c r="FU31" s="199"/>
      <c r="FV31" s="202"/>
      <c r="FW31" s="202"/>
      <c r="FX31" s="202"/>
      <c r="FY31" s="199"/>
      <c r="FZ31" s="199"/>
      <c r="GA31" s="203"/>
      <c r="GB31" s="203"/>
      <c r="GC31" s="204"/>
    </row>
    <row r="32" spans="1:185" s="205" customFormat="1" ht="39.75" customHeight="1">
      <c r="A32" s="78" t="s">
        <v>509</v>
      </c>
      <c r="B32" s="79" t="s">
        <v>168</v>
      </c>
      <c r="C32" s="79" t="s">
        <v>8963</v>
      </c>
      <c r="D32" s="79" t="s">
        <v>6228</v>
      </c>
      <c r="E32" s="80" t="str">
        <f t="shared" si="0"/>
        <v>下関市豊北町滝部11042-1</v>
      </c>
      <c r="F32" s="80" t="s">
        <v>959</v>
      </c>
      <c r="G32" s="75">
        <v>39934</v>
      </c>
      <c r="H32" s="107">
        <v>60</v>
      </c>
      <c r="I32" s="80" t="s">
        <v>1593</v>
      </c>
      <c r="J32" s="81" t="s">
        <v>510</v>
      </c>
      <c r="K32" s="108" t="s">
        <v>2602</v>
      </c>
      <c r="L32" s="109" t="s">
        <v>18</v>
      </c>
      <c r="M32" s="109" t="s">
        <v>80</v>
      </c>
      <c r="N32" s="110" t="s">
        <v>6015</v>
      </c>
      <c r="O32" s="110" t="s">
        <v>2625</v>
      </c>
      <c r="P32" s="111" t="s">
        <v>236</v>
      </c>
      <c r="Q32" s="111" t="s">
        <v>112</v>
      </c>
      <c r="R32" s="451"/>
      <c r="S32" s="452">
        <v>60</v>
      </c>
      <c r="T32" s="199"/>
      <c r="U32" s="200"/>
      <c r="V32" s="201"/>
      <c r="W32" s="199"/>
      <c r="X32" s="199"/>
      <c r="Y32" s="202"/>
      <c r="Z32" s="202"/>
      <c r="AA32" s="202"/>
      <c r="AB32" s="199"/>
      <c r="AC32" s="199"/>
      <c r="AD32" s="203"/>
      <c r="AE32" s="203"/>
      <c r="AF32" s="204"/>
      <c r="AG32" s="204"/>
      <c r="AH32" s="204"/>
      <c r="AI32" s="204"/>
      <c r="AJ32" s="199"/>
      <c r="AK32" s="199"/>
      <c r="AL32" s="200"/>
      <c r="AM32" s="201"/>
      <c r="AN32" s="199"/>
      <c r="AO32" s="199"/>
      <c r="AP32" s="202"/>
      <c r="AQ32" s="202"/>
      <c r="AR32" s="202"/>
      <c r="AS32" s="199"/>
      <c r="AT32" s="199"/>
      <c r="AU32" s="203"/>
      <c r="AV32" s="203"/>
      <c r="AW32" s="204"/>
      <c r="AX32" s="204"/>
      <c r="AY32" s="204"/>
      <c r="AZ32" s="204"/>
      <c r="BA32" s="199"/>
      <c r="BB32" s="199"/>
      <c r="BC32" s="200"/>
      <c r="BD32" s="201"/>
      <c r="BE32" s="199"/>
      <c r="BF32" s="199"/>
      <c r="BG32" s="202"/>
      <c r="BH32" s="202"/>
      <c r="BI32" s="202"/>
      <c r="BJ32" s="199"/>
      <c r="BK32" s="199"/>
      <c r="BL32" s="203"/>
      <c r="BM32" s="203"/>
      <c r="BN32" s="204"/>
      <c r="BO32" s="204"/>
      <c r="BP32" s="204"/>
      <c r="BQ32" s="204"/>
      <c r="BR32" s="199"/>
      <c r="BS32" s="199"/>
      <c r="BT32" s="200"/>
      <c r="BU32" s="201"/>
      <c r="BV32" s="199"/>
      <c r="BW32" s="199"/>
      <c r="BX32" s="202"/>
      <c r="BY32" s="202"/>
      <c r="BZ32" s="202"/>
      <c r="CA32" s="199"/>
      <c r="CB32" s="199"/>
      <c r="CC32" s="203"/>
      <c r="CD32" s="203"/>
      <c r="CE32" s="204"/>
      <c r="CF32" s="204"/>
      <c r="CG32" s="204"/>
      <c r="CH32" s="204"/>
      <c r="CI32" s="199"/>
      <c r="CJ32" s="199"/>
      <c r="CK32" s="200"/>
      <c r="CL32" s="201"/>
      <c r="CM32" s="199"/>
      <c r="CN32" s="199"/>
      <c r="CO32" s="202"/>
      <c r="CP32" s="202"/>
      <c r="CQ32" s="202"/>
      <c r="CR32" s="199"/>
      <c r="CS32" s="199"/>
      <c r="CT32" s="203"/>
      <c r="CU32" s="203"/>
      <c r="CV32" s="204"/>
      <c r="CW32" s="204"/>
      <c r="CX32" s="204"/>
      <c r="CY32" s="204"/>
      <c r="CZ32" s="199"/>
      <c r="DA32" s="199"/>
      <c r="DB32" s="200"/>
      <c r="DC32" s="201"/>
      <c r="DD32" s="199"/>
      <c r="DE32" s="199"/>
      <c r="DF32" s="202"/>
      <c r="DG32" s="202"/>
      <c r="DH32" s="202"/>
      <c r="DI32" s="199"/>
      <c r="DJ32" s="199"/>
      <c r="DK32" s="203"/>
      <c r="DL32" s="203"/>
      <c r="DM32" s="204"/>
      <c r="DN32" s="204"/>
      <c r="DO32" s="204"/>
      <c r="DP32" s="204"/>
      <c r="DQ32" s="199"/>
      <c r="DR32" s="199"/>
      <c r="DS32" s="200"/>
      <c r="DT32" s="201"/>
      <c r="DU32" s="199"/>
      <c r="DV32" s="199"/>
      <c r="DW32" s="202"/>
      <c r="DX32" s="202"/>
      <c r="DY32" s="202"/>
      <c r="DZ32" s="199"/>
      <c r="EA32" s="199"/>
      <c r="EB32" s="203"/>
      <c r="EC32" s="203"/>
      <c r="ED32" s="204"/>
      <c r="EE32" s="204"/>
      <c r="EF32" s="204"/>
      <c r="EG32" s="204"/>
      <c r="EH32" s="199"/>
      <c r="EI32" s="199"/>
      <c r="EJ32" s="200"/>
      <c r="EK32" s="201"/>
      <c r="EL32" s="199"/>
      <c r="EM32" s="199"/>
      <c r="EN32" s="202"/>
      <c r="EO32" s="202"/>
      <c r="EP32" s="202"/>
      <c r="EQ32" s="199"/>
      <c r="ER32" s="199"/>
      <c r="ES32" s="203"/>
      <c r="ET32" s="203"/>
      <c r="EU32" s="204"/>
      <c r="EV32" s="204"/>
      <c r="EW32" s="204"/>
      <c r="EX32" s="204"/>
      <c r="EY32" s="199"/>
      <c r="EZ32" s="199"/>
      <c r="FA32" s="200"/>
      <c r="FB32" s="201"/>
      <c r="FC32" s="199"/>
      <c r="FD32" s="199"/>
      <c r="FE32" s="202"/>
      <c r="FF32" s="202"/>
      <c r="FG32" s="202"/>
      <c r="FH32" s="199"/>
      <c r="FI32" s="199"/>
      <c r="FJ32" s="203"/>
      <c r="FK32" s="203"/>
      <c r="FL32" s="204"/>
      <c r="FM32" s="204"/>
      <c r="FN32" s="204"/>
      <c r="FO32" s="204"/>
      <c r="FP32" s="199"/>
      <c r="FQ32" s="199"/>
      <c r="FR32" s="200"/>
      <c r="FS32" s="201"/>
      <c r="FT32" s="199"/>
      <c r="FU32" s="199"/>
      <c r="FV32" s="202"/>
      <c r="FW32" s="202"/>
      <c r="FX32" s="202"/>
      <c r="FY32" s="199"/>
      <c r="FZ32" s="199"/>
      <c r="GA32" s="203"/>
      <c r="GB32" s="203"/>
      <c r="GC32" s="204"/>
    </row>
    <row r="33" spans="1:185" s="205" customFormat="1" ht="39.75" customHeight="1">
      <c r="A33" s="78" t="s">
        <v>3793</v>
      </c>
      <c r="B33" s="79" t="s">
        <v>173</v>
      </c>
      <c r="C33" s="79" t="s">
        <v>7349</v>
      </c>
      <c r="D33" s="79" t="s">
        <v>8807</v>
      </c>
      <c r="E33" s="80" t="str">
        <f t="shared" si="0"/>
        <v>下関市豊浦町吉永1819-1</v>
      </c>
      <c r="F33" s="80" t="s">
        <v>960</v>
      </c>
      <c r="G33" s="75">
        <v>40634</v>
      </c>
      <c r="H33" s="107">
        <v>29</v>
      </c>
      <c r="I33" s="80" t="s">
        <v>1594</v>
      </c>
      <c r="J33" s="330" t="s">
        <v>282</v>
      </c>
      <c r="K33" s="108" t="s">
        <v>612</v>
      </c>
      <c r="L33" s="109" t="s">
        <v>431</v>
      </c>
      <c r="M33" s="109" t="s">
        <v>80</v>
      </c>
      <c r="N33" s="110" t="s">
        <v>1695</v>
      </c>
      <c r="O33" s="110" t="s">
        <v>2626</v>
      </c>
      <c r="P33" s="111" t="s">
        <v>236</v>
      </c>
      <c r="Q33" s="111" t="s">
        <v>112</v>
      </c>
      <c r="R33" s="451"/>
      <c r="S33" s="452">
        <v>29</v>
      </c>
      <c r="T33" s="199"/>
      <c r="U33" s="200"/>
      <c r="V33" s="201"/>
      <c r="W33" s="199"/>
      <c r="X33" s="199"/>
      <c r="Y33" s="202"/>
      <c r="Z33" s="202"/>
      <c r="AA33" s="202"/>
      <c r="AB33" s="199"/>
      <c r="AC33" s="199"/>
      <c r="AD33" s="203"/>
      <c r="AE33" s="203"/>
      <c r="AF33" s="204"/>
      <c r="AG33" s="204"/>
      <c r="AH33" s="204"/>
      <c r="AI33" s="204"/>
      <c r="AJ33" s="199"/>
      <c r="AK33" s="199"/>
      <c r="AL33" s="200"/>
      <c r="AM33" s="201"/>
      <c r="AN33" s="199"/>
      <c r="AO33" s="199"/>
      <c r="AP33" s="202"/>
      <c r="AQ33" s="202"/>
      <c r="AR33" s="202"/>
      <c r="AS33" s="199"/>
      <c r="AT33" s="199"/>
      <c r="AU33" s="203"/>
      <c r="AV33" s="203"/>
      <c r="AW33" s="204"/>
      <c r="AX33" s="204"/>
      <c r="AY33" s="204"/>
      <c r="AZ33" s="204"/>
      <c r="BA33" s="199"/>
      <c r="BB33" s="199"/>
      <c r="BC33" s="200"/>
      <c r="BD33" s="201"/>
      <c r="BE33" s="199"/>
      <c r="BF33" s="199"/>
      <c r="BG33" s="202"/>
      <c r="BH33" s="202"/>
      <c r="BI33" s="202"/>
      <c r="BJ33" s="199"/>
      <c r="BK33" s="199"/>
      <c r="BL33" s="203"/>
      <c r="BM33" s="203"/>
      <c r="BN33" s="204"/>
      <c r="BO33" s="204"/>
      <c r="BP33" s="204"/>
      <c r="BQ33" s="204"/>
      <c r="BR33" s="199"/>
      <c r="BS33" s="199"/>
      <c r="BT33" s="200"/>
      <c r="BU33" s="201"/>
      <c r="BV33" s="199"/>
      <c r="BW33" s="199"/>
      <c r="BX33" s="202"/>
      <c r="BY33" s="202"/>
      <c r="BZ33" s="202"/>
      <c r="CA33" s="199"/>
      <c r="CB33" s="199"/>
      <c r="CC33" s="203"/>
      <c r="CD33" s="203"/>
      <c r="CE33" s="204"/>
      <c r="CF33" s="204"/>
      <c r="CG33" s="204"/>
      <c r="CH33" s="204"/>
      <c r="CI33" s="199"/>
      <c r="CJ33" s="199"/>
      <c r="CK33" s="200"/>
      <c r="CL33" s="201"/>
      <c r="CM33" s="199"/>
      <c r="CN33" s="199"/>
      <c r="CO33" s="202"/>
      <c r="CP33" s="202"/>
      <c r="CQ33" s="202"/>
      <c r="CR33" s="199"/>
      <c r="CS33" s="199"/>
      <c r="CT33" s="203"/>
      <c r="CU33" s="203"/>
      <c r="CV33" s="204"/>
      <c r="CW33" s="204"/>
      <c r="CX33" s="204"/>
      <c r="CY33" s="204"/>
      <c r="CZ33" s="199"/>
      <c r="DA33" s="199"/>
      <c r="DB33" s="200"/>
      <c r="DC33" s="201"/>
      <c r="DD33" s="199"/>
      <c r="DE33" s="199"/>
      <c r="DF33" s="202"/>
      <c r="DG33" s="202"/>
      <c r="DH33" s="202"/>
      <c r="DI33" s="199"/>
      <c r="DJ33" s="199"/>
      <c r="DK33" s="203"/>
      <c r="DL33" s="203"/>
      <c r="DM33" s="204"/>
      <c r="DN33" s="204"/>
      <c r="DO33" s="204"/>
      <c r="DP33" s="204"/>
      <c r="DQ33" s="199"/>
      <c r="DR33" s="199"/>
      <c r="DS33" s="200"/>
      <c r="DT33" s="201"/>
      <c r="DU33" s="199"/>
      <c r="DV33" s="199"/>
      <c r="DW33" s="202"/>
      <c r="DX33" s="202"/>
      <c r="DY33" s="202"/>
      <c r="DZ33" s="199"/>
      <c r="EA33" s="199"/>
      <c r="EB33" s="203"/>
      <c r="EC33" s="203"/>
      <c r="ED33" s="204"/>
      <c r="EE33" s="204"/>
      <c r="EF33" s="204"/>
      <c r="EG33" s="204"/>
      <c r="EH33" s="199"/>
      <c r="EI33" s="199"/>
      <c r="EJ33" s="200"/>
      <c r="EK33" s="201"/>
      <c r="EL33" s="199"/>
      <c r="EM33" s="199"/>
      <c r="EN33" s="202"/>
      <c r="EO33" s="202"/>
      <c r="EP33" s="202"/>
      <c r="EQ33" s="199"/>
      <c r="ER33" s="199"/>
      <c r="ES33" s="203"/>
      <c r="ET33" s="203"/>
      <c r="EU33" s="204"/>
      <c r="EV33" s="204"/>
      <c r="EW33" s="204"/>
      <c r="EX33" s="204"/>
      <c r="EY33" s="199"/>
      <c r="EZ33" s="199"/>
      <c r="FA33" s="200"/>
      <c r="FB33" s="201"/>
      <c r="FC33" s="199"/>
      <c r="FD33" s="199"/>
      <c r="FE33" s="202"/>
      <c r="FF33" s="202"/>
      <c r="FG33" s="202"/>
      <c r="FH33" s="199"/>
      <c r="FI33" s="199"/>
      <c r="FJ33" s="203"/>
      <c r="FK33" s="203"/>
      <c r="FL33" s="204"/>
      <c r="FM33" s="204"/>
      <c r="FN33" s="204"/>
      <c r="FO33" s="204"/>
      <c r="FP33" s="199"/>
      <c r="FQ33" s="199"/>
      <c r="FR33" s="200"/>
      <c r="FS33" s="201"/>
      <c r="FT33" s="199"/>
      <c r="FU33" s="199"/>
      <c r="FV33" s="202"/>
      <c r="FW33" s="202"/>
      <c r="FX33" s="202"/>
      <c r="FY33" s="199"/>
      <c r="FZ33" s="199"/>
      <c r="GA33" s="203"/>
      <c r="GB33" s="203"/>
      <c r="GC33" s="204"/>
    </row>
    <row r="34" spans="1:185" s="205" customFormat="1" ht="39.75" customHeight="1">
      <c r="A34" s="78" t="s">
        <v>6227</v>
      </c>
      <c r="B34" s="79" t="s">
        <v>6191</v>
      </c>
      <c r="C34" s="79" t="s">
        <v>8964</v>
      </c>
      <c r="D34" s="79" t="s">
        <v>8808</v>
      </c>
      <c r="E34" s="80" t="str">
        <f t="shared" si="0"/>
        <v>下関市豊北町大字滝部2969-1</v>
      </c>
      <c r="F34" s="80" t="s">
        <v>959</v>
      </c>
      <c r="G34" s="75">
        <v>41000</v>
      </c>
      <c r="H34" s="107">
        <v>29</v>
      </c>
      <c r="I34" s="80" t="s">
        <v>1595</v>
      </c>
      <c r="J34" s="331" t="s">
        <v>6229</v>
      </c>
      <c r="K34" s="108" t="s">
        <v>612</v>
      </c>
      <c r="L34" s="109" t="s">
        <v>431</v>
      </c>
      <c r="M34" s="109" t="s">
        <v>6193</v>
      </c>
      <c r="N34" s="110" t="s">
        <v>671</v>
      </c>
      <c r="O34" s="110" t="s">
        <v>672</v>
      </c>
      <c r="P34" s="111" t="s">
        <v>236</v>
      </c>
      <c r="Q34" s="111" t="s">
        <v>6196</v>
      </c>
      <c r="R34" s="451"/>
      <c r="S34" s="452">
        <v>29</v>
      </c>
      <c r="T34" s="199"/>
      <c r="U34" s="200"/>
      <c r="V34" s="201"/>
      <c r="W34" s="199"/>
      <c r="X34" s="199"/>
      <c r="Y34" s="202"/>
      <c r="Z34" s="202"/>
      <c r="AA34" s="202"/>
      <c r="AB34" s="199"/>
      <c r="AC34" s="199"/>
      <c r="AD34" s="203"/>
      <c r="AE34" s="203"/>
      <c r="AF34" s="204"/>
      <c r="AG34" s="204"/>
      <c r="AH34" s="204"/>
      <c r="AI34" s="204"/>
      <c r="AJ34" s="199"/>
      <c r="AK34" s="199"/>
      <c r="AL34" s="200"/>
      <c r="AM34" s="201"/>
      <c r="AN34" s="199"/>
      <c r="AO34" s="199"/>
      <c r="AP34" s="202"/>
      <c r="AQ34" s="202"/>
      <c r="AR34" s="202"/>
      <c r="AS34" s="199"/>
      <c r="AT34" s="199"/>
      <c r="AU34" s="203"/>
      <c r="AV34" s="203"/>
      <c r="AW34" s="204"/>
      <c r="AX34" s="204"/>
      <c r="AY34" s="204"/>
      <c r="AZ34" s="204"/>
      <c r="BA34" s="199"/>
      <c r="BB34" s="199"/>
      <c r="BC34" s="200"/>
      <c r="BD34" s="201"/>
      <c r="BE34" s="199"/>
      <c r="BF34" s="199"/>
      <c r="BG34" s="202"/>
      <c r="BH34" s="202"/>
      <c r="BI34" s="202"/>
      <c r="BJ34" s="199"/>
      <c r="BK34" s="199"/>
      <c r="BL34" s="203"/>
      <c r="BM34" s="203"/>
      <c r="BN34" s="204"/>
      <c r="BO34" s="204"/>
      <c r="BP34" s="204"/>
      <c r="BQ34" s="204"/>
      <c r="BR34" s="199"/>
      <c r="BS34" s="199"/>
      <c r="BT34" s="200"/>
      <c r="BU34" s="201"/>
      <c r="BV34" s="199"/>
      <c r="BW34" s="199"/>
      <c r="BX34" s="202"/>
      <c r="BY34" s="202"/>
      <c r="BZ34" s="202"/>
      <c r="CA34" s="199"/>
      <c r="CB34" s="199"/>
      <c r="CC34" s="203"/>
      <c r="CD34" s="203"/>
      <c r="CE34" s="204"/>
      <c r="CF34" s="204"/>
      <c r="CG34" s="204"/>
      <c r="CH34" s="204"/>
      <c r="CI34" s="199"/>
      <c r="CJ34" s="199"/>
      <c r="CK34" s="200"/>
      <c r="CL34" s="201"/>
      <c r="CM34" s="199"/>
      <c r="CN34" s="199"/>
      <c r="CO34" s="202"/>
      <c r="CP34" s="202"/>
      <c r="CQ34" s="202"/>
      <c r="CR34" s="199"/>
      <c r="CS34" s="199"/>
      <c r="CT34" s="203"/>
      <c r="CU34" s="203"/>
      <c r="CV34" s="204"/>
      <c r="CW34" s="204"/>
      <c r="CX34" s="204"/>
      <c r="CY34" s="204"/>
      <c r="CZ34" s="199"/>
      <c r="DA34" s="199"/>
      <c r="DB34" s="200"/>
      <c r="DC34" s="201"/>
      <c r="DD34" s="199"/>
      <c r="DE34" s="199"/>
      <c r="DF34" s="202"/>
      <c r="DG34" s="202"/>
      <c r="DH34" s="202"/>
      <c r="DI34" s="199"/>
      <c r="DJ34" s="199"/>
      <c r="DK34" s="203"/>
      <c r="DL34" s="203"/>
      <c r="DM34" s="204"/>
      <c r="DN34" s="204"/>
      <c r="DO34" s="204"/>
      <c r="DP34" s="204"/>
      <c r="DQ34" s="199"/>
      <c r="DR34" s="199"/>
      <c r="DS34" s="200"/>
      <c r="DT34" s="201"/>
      <c r="DU34" s="199"/>
      <c r="DV34" s="199"/>
      <c r="DW34" s="202"/>
      <c r="DX34" s="202"/>
      <c r="DY34" s="202"/>
      <c r="DZ34" s="199"/>
      <c r="EA34" s="199"/>
      <c r="EB34" s="203"/>
      <c r="EC34" s="203"/>
      <c r="ED34" s="204"/>
      <c r="EE34" s="204"/>
      <c r="EF34" s="204"/>
      <c r="EG34" s="204"/>
      <c r="EH34" s="199"/>
      <c r="EI34" s="199"/>
      <c r="EJ34" s="200"/>
      <c r="EK34" s="201"/>
      <c r="EL34" s="199"/>
      <c r="EM34" s="199"/>
      <c r="EN34" s="202"/>
      <c r="EO34" s="202"/>
      <c r="EP34" s="202"/>
      <c r="EQ34" s="199"/>
      <c r="ER34" s="199"/>
      <c r="ES34" s="203"/>
      <c r="ET34" s="203"/>
      <c r="EU34" s="204"/>
      <c r="EV34" s="204"/>
      <c r="EW34" s="204"/>
      <c r="EX34" s="204"/>
      <c r="EY34" s="199"/>
      <c r="EZ34" s="199"/>
      <c r="FA34" s="200"/>
      <c r="FB34" s="201"/>
      <c r="FC34" s="199"/>
      <c r="FD34" s="199"/>
      <c r="FE34" s="202"/>
      <c r="FF34" s="202"/>
      <c r="FG34" s="202"/>
      <c r="FH34" s="199"/>
      <c r="FI34" s="199"/>
      <c r="FJ34" s="203"/>
      <c r="FK34" s="203"/>
      <c r="FL34" s="204"/>
      <c r="FM34" s="204"/>
      <c r="FN34" s="204"/>
      <c r="FO34" s="204"/>
      <c r="FP34" s="199"/>
      <c r="FQ34" s="199"/>
      <c r="FR34" s="200"/>
      <c r="FS34" s="201"/>
      <c r="FT34" s="199"/>
      <c r="FU34" s="199"/>
      <c r="FV34" s="202"/>
      <c r="FW34" s="202"/>
      <c r="FX34" s="202"/>
      <c r="FY34" s="199"/>
      <c r="FZ34" s="199"/>
      <c r="GA34" s="203"/>
      <c r="GB34" s="203"/>
      <c r="GC34" s="204"/>
    </row>
    <row r="35" spans="1:185" s="205" customFormat="1" ht="39.75" customHeight="1">
      <c r="A35" s="78" t="s">
        <v>673</v>
      </c>
      <c r="B35" s="79" t="s">
        <v>674</v>
      </c>
      <c r="C35" s="79" t="s">
        <v>675</v>
      </c>
      <c r="D35" s="79" t="s">
        <v>676</v>
      </c>
      <c r="E35" s="80" t="str">
        <f t="shared" si="0"/>
        <v>下関市菊川町大字田部223-9</v>
      </c>
      <c r="F35" s="80" t="s">
        <v>961</v>
      </c>
      <c r="G35" s="75">
        <v>41000</v>
      </c>
      <c r="H35" s="107">
        <v>29</v>
      </c>
      <c r="I35" s="80" t="s">
        <v>1596</v>
      </c>
      <c r="J35" s="330" t="s">
        <v>282</v>
      </c>
      <c r="K35" s="108" t="s">
        <v>612</v>
      </c>
      <c r="L35" s="109" t="s">
        <v>431</v>
      </c>
      <c r="M35" s="109" t="s">
        <v>80</v>
      </c>
      <c r="N35" s="110" t="s">
        <v>677</v>
      </c>
      <c r="O35" s="110" t="s">
        <v>678</v>
      </c>
      <c r="P35" s="111" t="s">
        <v>236</v>
      </c>
      <c r="Q35" s="111" t="s">
        <v>112</v>
      </c>
      <c r="R35" s="451"/>
      <c r="S35" s="452">
        <v>29</v>
      </c>
      <c r="T35" s="199"/>
      <c r="U35" s="200"/>
      <c r="V35" s="201"/>
      <c r="W35" s="199"/>
      <c r="X35" s="199"/>
      <c r="Y35" s="202"/>
      <c r="Z35" s="202"/>
      <c r="AA35" s="202"/>
      <c r="AB35" s="199"/>
      <c r="AC35" s="199"/>
      <c r="AD35" s="203"/>
      <c r="AE35" s="203"/>
      <c r="AF35" s="204"/>
      <c r="AG35" s="204"/>
      <c r="AH35" s="204"/>
      <c r="AI35" s="204"/>
      <c r="AJ35" s="199"/>
      <c r="AK35" s="199"/>
      <c r="AL35" s="200"/>
      <c r="AM35" s="201"/>
      <c r="AN35" s="199"/>
      <c r="AO35" s="199"/>
      <c r="AP35" s="202"/>
      <c r="AQ35" s="202"/>
      <c r="AR35" s="202"/>
      <c r="AS35" s="199"/>
      <c r="AT35" s="199"/>
      <c r="AU35" s="203"/>
      <c r="AV35" s="203"/>
      <c r="AW35" s="204"/>
      <c r="AX35" s="204"/>
      <c r="AY35" s="204"/>
      <c r="AZ35" s="204"/>
      <c r="BA35" s="199"/>
      <c r="BB35" s="199"/>
      <c r="BC35" s="200"/>
      <c r="BD35" s="201"/>
      <c r="BE35" s="199"/>
      <c r="BF35" s="199"/>
      <c r="BG35" s="202"/>
      <c r="BH35" s="202"/>
      <c r="BI35" s="202"/>
      <c r="BJ35" s="199"/>
      <c r="BK35" s="199"/>
      <c r="BL35" s="203"/>
      <c r="BM35" s="203"/>
      <c r="BN35" s="204"/>
      <c r="BO35" s="204"/>
      <c r="BP35" s="204"/>
      <c r="BQ35" s="204"/>
      <c r="BR35" s="199"/>
      <c r="BS35" s="199"/>
      <c r="BT35" s="200"/>
      <c r="BU35" s="201"/>
      <c r="BV35" s="199"/>
      <c r="BW35" s="199"/>
      <c r="BX35" s="202"/>
      <c r="BY35" s="202"/>
      <c r="BZ35" s="202"/>
      <c r="CA35" s="199"/>
      <c r="CB35" s="199"/>
      <c r="CC35" s="203"/>
      <c r="CD35" s="203"/>
      <c r="CE35" s="204"/>
      <c r="CF35" s="204"/>
      <c r="CG35" s="204"/>
      <c r="CH35" s="204"/>
      <c r="CI35" s="199"/>
      <c r="CJ35" s="199"/>
      <c r="CK35" s="200"/>
      <c r="CL35" s="201"/>
      <c r="CM35" s="199"/>
      <c r="CN35" s="199"/>
      <c r="CO35" s="202"/>
      <c r="CP35" s="202"/>
      <c r="CQ35" s="202"/>
      <c r="CR35" s="199"/>
      <c r="CS35" s="199"/>
      <c r="CT35" s="203"/>
      <c r="CU35" s="203"/>
      <c r="CV35" s="204"/>
      <c r="CW35" s="204"/>
      <c r="CX35" s="204"/>
      <c r="CY35" s="204"/>
      <c r="CZ35" s="199"/>
      <c r="DA35" s="199"/>
      <c r="DB35" s="200"/>
      <c r="DC35" s="201"/>
      <c r="DD35" s="199"/>
      <c r="DE35" s="199"/>
      <c r="DF35" s="202"/>
      <c r="DG35" s="202"/>
      <c r="DH35" s="202"/>
      <c r="DI35" s="199"/>
      <c r="DJ35" s="199"/>
      <c r="DK35" s="203"/>
      <c r="DL35" s="203"/>
      <c r="DM35" s="204"/>
      <c r="DN35" s="204"/>
      <c r="DO35" s="204"/>
      <c r="DP35" s="204"/>
      <c r="DQ35" s="199"/>
      <c r="DR35" s="199"/>
      <c r="DS35" s="200"/>
      <c r="DT35" s="201"/>
      <c r="DU35" s="199"/>
      <c r="DV35" s="199"/>
      <c r="DW35" s="202"/>
      <c r="DX35" s="202"/>
      <c r="DY35" s="202"/>
      <c r="DZ35" s="199"/>
      <c r="EA35" s="199"/>
      <c r="EB35" s="203"/>
      <c r="EC35" s="203"/>
      <c r="ED35" s="204"/>
      <c r="EE35" s="204"/>
      <c r="EF35" s="204"/>
      <c r="EG35" s="204"/>
      <c r="EH35" s="199"/>
      <c r="EI35" s="199"/>
      <c r="EJ35" s="200"/>
      <c r="EK35" s="201"/>
      <c r="EL35" s="199"/>
      <c r="EM35" s="199"/>
      <c r="EN35" s="202"/>
      <c r="EO35" s="202"/>
      <c r="EP35" s="202"/>
      <c r="EQ35" s="199"/>
      <c r="ER35" s="199"/>
      <c r="ES35" s="203"/>
      <c r="ET35" s="203"/>
      <c r="EU35" s="204"/>
      <c r="EV35" s="204"/>
      <c r="EW35" s="204"/>
      <c r="EX35" s="204"/>
      <c r="EY35" s="199"/>
      <c r="EZ35" s="199"/>
      <c r="FA35" s="200"/>
      <c r="FB35" s="201"/>
      <c r="FC35" s="199"/>
      <c r="FD35" s="199"/>
      <c r="FE35" s="202"/>
      <c r="FF35" s="202"/>
      <c r="FG35" s="202"/>
      <c r="FH35" s="199"/>
      <c r="FI35" s="199"/>
      <c r="FJ35" s="203"/>
      <c r="FK35" s="203"/>
      <c r="FL35" s="204"/>
      <c r="FM35" s="204"/>
      <c r="FN35" s="204"/>
      <c r="FO35" s="204"/>
      <c r="FP35" s="199"/>
      <c r="FQ35" s="199"/>
      <c r="FR35" s="200"/>
      <c r="FS35" s="201"/>
      <c r="FT35" s="199"/>
      <c r="FU35" s="199"/>
      <c r="FV35" s="202"/>
      <c r="FW35" s="202"/>
      <c r="FX35" s="202"/>
      <c r="FY35" s="199"/>
      <c r="FZ35" s="199"/>
      <c r="GA35" s="203"/>
      <c r="GB35" s="203"/>
      <c r="GC35" s="204"/>
    </row>
    <row r="36" spans="1:185" s="205" customFormat="1" ht="39.75" customHeight="1">
      <c r="A36" s="78" t="s">
        <v>679</v>
      </c>
      <c r="B36" s="79" t="s">
        <v>680</v>
      </c>
      <c r="C36" s="79" t="s">
        <v>681</v>
      </c>
      <c r="D36" s="79" t="s">
        <v>682</v>
      </c>
      <c r="E36" s="80" t="str">
        <f t="shared" si="0"/>
        <v>下関市富任町6丁目18-8</v>
      </c>
      <c r="F36" s="80" t="s">
        <v>962</v>
      </c>
      <c r="G36" s="75">
        <v>41000</v>
      </c>
      <c r="H36" s="107">
        <v>29</v>
      </c>
      <c r="I36" s="80" t="s">
        <v>1597</v>
      </c>
      <c r="J36" s="330" t="s">
        <v>683</v>
      </c>
      <c r="K36" s="108" t="s">
        <v>612</v>
      </c>
      <c r="L36" s="109" t="s">
        <v>431</v>
      </c>
      <c r="M36" s="109" t="s">
        <v>80</v>
      </c>
      <c r="N36" s="110" t="s">
        <v>684</v>
      </c>
      <c r="O36" s="110" t="s">
        <v>685</v>
      </c>
      <c r="P36" s="111" t="s">
        <v>236</v>
      </c>
      <c r="Q36" s="111" t="s">
        <v>112</v>
      </c>
      <c r="R36" s="451">
        <v>9</v>
      </c>
      <c r="S36" s="452">
        <v>29</v>
      </c>
      <c r="T36" s="199"/>
      <c r="U36" s="200"/>
      <c r="V36" s="201"/>
      <c r="W36" s="199"/>
      <c r="X36" s="199"/>
      <c r="Y36" s="202"/>
      <c r="Z36" s="202"/>
      <c r="AA36" s="202"/>
      <c r="AB36" s="199"/>
      <c r="AC36" s="199"/>
      <c r="AD36" s="203"/>
      <c r="AE36" s="203"/>
      <c r="AF36" s="204"/>
      <c r="AG36" s="204"/>
      <c r="AH36" s="204"/>
      <c r="AI36" s="204"/>
      <c r="AJ36" s="199"/>
      <c r="AK36" s="199"/>
      <c r="AL36" s="200"/>
      <c r="AM36" s="201"/>
      <c r="AN36" s="199"/>
      <c r="AO36" s="199"/>
      <c r="AP36" s="202"/>
      <c r="AQ36" s="202"/>
      <c r="AR36" s="202"/>
      <c r="AS36" s="199"/>
      <c r="AT36" s="199"/>
      <c r="AU36" s="203"/>
      <c r="AV36" s="203"/>
      <c r="AW36" s="204"/>
      <c r="AX36" s="204"/>
      <c r="AY36" s="204"/>
      <c r="AZ36" s="204"/>
      <c r="BA36" s="199"/>
      <c r="BB36" s="199"/>
      <c r="BC36" s="200"/>
      <c r="BD36" s="201"/>
      <c r="BE36" s="199"/>
      <c r="BF36" s="199"/>
      <c r="BG36" s="202"/>
      <c r="BH36" s="202"/>
      <c r="BI36" s="202"/>
      <c r="BJ36" s="199"/>
      <c r="BK36" s="199"/>
      <c r="BL36" s="203"/>
      <c r="BM36" s="203"/>
      <c r="BN36" s="204"/>
      <c r="BO36" s="204"/>
      <c r="BP36" s="204"/>
      <c r="BQ36" s="204"/>
      <c r="BR36" s="199"/>
      <c r="BS36" s="199"/>
      <c r="BT36" s="200"/>
      <c r="BU36" s="201"/>
      <c r="BV36" s="199"/>
      <c r="BW36" s="199"/>
      <c r="BX36" s="202"/>
      <c r="BY36" s="202"/>
      <c r="BZ36" s="202"/>
      <c r="CA36" s="199"/>
      <c r="CB36" s="199"/>
      <c r="CC36" s="203"/>
      <c r="CD36" s="203"/>
      <c r="CE36" s="204"/>
      <c r="CF36" s="204"/>
      <c r="CG36" s="204"/>
      <c r="CH36" s="204"/>
      <c r="CI36" s="199"/>
      <c r="CJ36" s="199"/>
      <c r="CK36" s="200"/>
      <c r="CL36" s="201"/>
      <c r="CM36" s="199"/>
      <c r="CN36" s="199"/>
      <c r="CO36" s="202"/>
      <c r="CP36" s="202"/>
      <c r="CQ36" s="202"/>
      <c r="CR36" s="199"/>
      <c r="CS36" s="199"/>
      <c r="CT36" s="203"/>
      <c r="CU36" s="203"/>
      <c r="CV36" s="204"/>
      <c r="CW36" s="204"/>
      <c r="CX36" s="204"/>
      <c r="CY36" s="204"/>
      <c r="CZ36" s="199"/>
      <c r="DA36" s="199"/>
      <c r="DB36" s="200"/>
      <c r="DC36" s="201"/>
      <c r="DD36" s="199"/>
      <c r="DE36" s="199"/>
      <c r="DF36" s="202"/>
      <c r="DG36" s="202"/>
      <c r="DH36" s="202"/>
      <c r="DI36" s="199"/>
      <c r="DJ36" s="199"/>
      <c r="DK36" s="203"/>
      <c r="DL36" s="203"/>
      <c r="DM36" s="204"/>
      <c r="DN36" s="204"/>
      <c r="DO36" s="204"/>
      <c r="DP36" s="204"/>
      <c r="DQ36" s="199"/>
      <c r="DR36" s="199"/>
      <c r="DS36" s="200"/>
      <c r="DT36" s="201"/>
      <c r="DU36" s="199"/>
      <c r="DV36" s="199"/>
      <c r="DW36" s="202"/>
      <c r="DX36" s="202"/>
      <c r="DY36" s="202"/>
      <c r="DZ36" s="199"/>
      <c r="EA36" s="199"/>
      <c r="EB36" s="203"/>
      <c r="EC36" s="203"/>
      <c r="ED36" s="204"/>
      <c r="EE36" s="204"/>
      <c r="EF36" s="204"/>
      <c r="EG36" s="204"/>
      <c r="EH36" s="199"/>
      <c r="EI36" s="199"/>
      <c r="EJ36" s="200"/>
      <c r="EK36" s="201"/>
      <c r="EL36" s="199"/>
      <c r="EM36" s="199"/>
      <c r="EN36" s="202"/>
      <c r="EO36" s="202"/>
      <c r="EP36" s="202"/>
      <c r="EQ36" s="199"/>
      <c r="ER36" s="199"/>
      <c r="ES36" s="203"/>
      <c r="ET36" s="203"/>
      <c r="EU36" s="204"/>
      <c r="EV36" s="204"/>
      <c r="EW36" s="204"/>
      <c r="EX36" s="204"/>
      <c r="EY36" s="199"/>
      <c r="EZ36" s="199"/>
      <c r="FA36" s="200"/>
      <c r="FB36" s="201"/>
      <c r="FC36" s="199"/>
      <c r="FD36" s="199"/>
      <c r="FE36" s="202"/>
      <c r="FF36" s="202"/>
      <c r="FG36" s="202"/>
      <c r="FH36" s="199"/>
      <c r="FI36" s="199"/>
      <c r="FJ36" s="203"/>
      <c r="FK36" s="203"/>
      <c r="FL36" s="204"/>
      <c r="FM36" s="204"/>
      <c r="FN36" s="204"/>
      <c r="FO36" s="204"/>
      <c r="FP36" s="199"/>
      <c r="FQ36" s="199"/>
      <c r="FR36" s="200"/>
      <c r="FS36" s="201"/>
      <c r="FT36" s="199"/>
      <c r="FU36" s="199"/>
      <c r="FV36" s="202"/>
      <c r="FW36" s="202"/>
      <c r="FX36" s="202"/>
      <c r="FY36" s="199"/>
      <c r="FZ36" s="199"/>
      <c r="GA36" s="203"/>
      <c r="GB36" s="203"/>
      <c r="GC36" s="204"/>
    </row>
    <row r="37" spans="1:185" s="205" customFormat="1" ht="39.75" customHeight="1">
      <c r="A37" s="78" t="s">
        <v>6230</v>
      </c>
      <c r="B37" s="79" t="s">
        <v>6231</v>
      </c>
      <c r="C37" s="79" t="s">
        <v>6232</v>
      </c>
      <c r="D37" s="79" t="s">
        <v>8809</v>
      </c>
      <c r="E37" s="80" t="str">
        <f t="shared" si="0"/>
        <v>下関市豊田町大字中村821-1</v>
      </c>
      <c r="F37" s="80" t="s">
        <v>963</v>
      </c>
      <c r="G37" s="75">
        <v>41000</v>
      </c>
      <c r="H37" s="107">
        <v>29</v>
      </c>
      <c r="I37" s="80" t="s">
        <v>1598</v>
      </c>
      <c r="J37" s="330" t="s">
        <v>6229</v>
      </c>
      <c r="K37" s="108" t="s">
        <v>612</v>
      </c>
      <c r="L37" s="109" t="s">
        <v>431</v>
      </c>
      <c r="M37" s="109" t="s">
        <v>6193</v>
      </c>
      <c r="N37" s="110" t="s">
        <v>686</v>
      </c>
      <c r="O37" s="110" t="s">
        <v>687</v>
      </c>
      <c r="P37" s="111" t="s">
        <v>236</v>
      </c>
      <c r="Q37" s="111" t="s">
        <v>6196</v>
      </c>
      <c r="R37" s="451"/>
      <c r="S37" s="452">
        <v>29</v>
      </c>
      <c r="T37" s="199"/>
      <c r="U37" s="200"/>
      <c r="V37" s="201"/>
      <c r="W37" s="199"/>
      <c r="X37" s="199"/>
      <c r="Y37" s="202"/>
      <c r="Z37" s="202"/>
      <c r="AA37" s="202"/>
      <c r="AB37" s="199"/>
      <c r="AC37" s="199"/>
      <c r="AD37" s="203"/>
      <c r="AE37" s="203"/>
      <c r="AF37" s="204"/>
      <c r="AG37" s="204"/>
      <c r="AH37" s="204"/>
      <c r="AI37" s="204"/>
      <c r="AJ37" s="199"/>
      <c r="AK37" s="199"/>
      <c r="AL37" s="200"/>
      <c r="AM37" s="201"/>
      <c r="AN37" s="199"/>
      <c r="AO37" s="199"/>
      <c r="AP37" s="202"/>
      <c r="AQ37" s="202"/>
      <c r="AR37" s="202"/>
      <c r="AS37" s="199"/>
      <c r="AT37" s="199"/>
      <c r="AU37" s="203"/>
      <c r="AV37" s="203"/>
      <c r="AW37" s="204"/>
      <c r="AX37" s="204"/>
      <c r="AY37" s="204"/>
      <c r="AZ37" s="204"/>
      <c r="BA37" s="199"/>
      <c r="BB37" s="199"/>
      <c r="BC37" s="200"/>
      <c r="BD37" s="201"/>
      <c r="BE37" s="199"/>
      <c r="BF37" s="199"/>
      <c r="BG37" s="202"/>
      <c r="BH37" s="202"/>
      <c r="BI37" s="202"/>
      <c r="BJ37" s="199"/>
      <c r="BK37" s="199"/>
      <c r="BL37" s="203"/>
      <c r="BM37" s="203"/>
      <c r="BN37" s="204"/>
      <c r="BO37" s="204"/>
      <c r="BP37" s="204"/>
      <c r="BQ37" s="204"/>
      <c r="BR37" s="199"/>
      <c r="BS37" s="199"/>
      <c r="BT37" s="200"/>
      <c r="BU37" s="201"/>
      <c r="BV37" s="199"/>
      <c r="BW37" s="199"/>
      <c r="BX37" s="202"/>
      <c r="BY37" s="202"/>
      <c r="BZ37" s="202"/>
      <c r="CA37" s="199"/>
      <c r="CB37" s="199"/>
      <c r="CC37" s="203"/>
      <c r="CD37" s="203"/>
      <c r="CE37" s="204"/>
      <c r="CF37" s="204"/>
      <c r="CG37" s="204"/>
      <c r="CH37" s="204"/>
      <c r="CI37" s="199"/>
      <c r="CJ37" s="199"/>
      <c r="CK37" s="200"/>
      <c r="CL37" s="201"/>
      <c r="CM37" s="199"/>
      <c r="CN37" s="199"/>
      <c r="CO37" s="202"/>
      <c r="CP37" s="202"/>
      <c r="CQ37" s="202"/>
      <c r="CR37" s="199"/>
      <c r="CS37" s="199"/>
      <c r="CT37" s="203"/>
      <c r="CU37" s="203"/>
      <c r="CV37" s="204"/>
      <c r="CW37" s="204"/>
      <c r="CX37" s="204"/>
      <c r="CY37" s="204"/>
      <c r="CZ37" s="199"/>
      <c r="DA37" s="199"/>
      <c r="DB37" s="200"/>
      <c r="DC37" s="201"/>
      <c r="DD37" s="199"/>
      <c r="DE37" s="199"/>
      <c r="DF37" s="202"/>
      <c r="DG37" s="202"/>
      <c r="DH37" s="202"/>
      <c r="DI37" s="199"/>
      <c r="DJ37" s="199"/>
      <c r="DK37" s="203"/>
      <c r="DL37" s="203"/>
      <c r="DM37" s="204"/>
      <c r="DN37" s="204"/>
      <c r="DO37" s="204"/>
      <c r="DP37" s="204"/>
      <c r="DQ37" s="199"/>
      <c r="DR37" s="199"/>
      <c r="DS37" s="200"/>
      <c r="DT37" s="201"/>
      <c r="DU37" s="199"/>
      <c r="DV37" s="199"/>
      <c r="DW37" s="202"/>
      <c r="DX37" s="202"/>
      <c r="DY37" s="202"/>
      <c r="DZ37" s="199"/>
      <c r="EA37" s="199"/>
      <c r="EB37" s="203"/>
      <c r="EC37" s="203"/>
      <c r="ED37" s="204"/>
      <c r="EE37" s="204"/>
      <c r="EF37" s="204"/>
      <c r="EG37" s="204"/>
      <c r="EH37" s="199"/>
      <c r="EI37" s="199"/>
      <c r="EJ37" s="200"/>
      <c r="EK37" s="201"/>
      <c r="EL37" s="199"/>
      <c r="EM37" s="199"/>
      <c r="EN37" s="202"/>
      <c r="EO37" s="202"/>
      <c r="EP37" s="202"/>
      <c r="EQ37" s="199"/>
      <c r="ER37" s="199"/>
      <c r="ES37" s="203"/>
      <c r="ET37" s="203"/>
      <c r="EU37" s="204"/>
      <c r="EV37" s="204"/>
      <c r="EW37" s="204"/>
      <c r="EX37" s="204"/>
      <c r="EY37" s="199"/>
      <c r="EZ37" s="199"/>
      <c r="FA37" s="200"/>
      <c r="FB37" s="201"/>
      <c r="FC37" s="199"/>
      <c r="FD37" s="199"/>
      <c r="FE37" s="202"/>
      <c r="FF37" s="202"/>
      <c r="FG37" s="202"/>
      <c r="FH37" s="199"/>
      <c r="FI37" s="199"/>
      <c r="FJ37" s="203"/>
      <c r="FK37" s="203"/>
      <c r="FL37" s="204"/>
      <c r="FM37" s="204"/>
      <c r="FN37" s="204"/>
      <c r="FO37" s="204"/>
      <c r="FP37" s="199"/>
      <c r="FQ37" s="199"/>
      <c r="FR37" s="200"/>
      <c r="FS37" s="201"/>
      <c r="FT37" s="199"/>
      <c r="FU37" s="199"/>
      <c r="FV37" s="202"/>
      <c r="FW37" s="202"/>
      <c r="FX37" s="202"/>
      <c r="FY37" s="199"/>
      <c r="FZ37" s="199"/>
      <c r="GA37" s="203"/>
      <c r="GB37" s="203"/>
      <c r="GC37" s="204"/>
    </row>
    <row r="38" spans="1:185" s="205" customFormat="1" ht="39.75" customHeight="1">
      <c r="A38" s="78" t="s">
        <v>2627</v>
      </c>
      <c r="B38" s="79" t="s">
        <v>2612</v>
      </c>
      <c r="C38" s="79" t="s">
        <v>2613</v>
      </c>
      <c r="D38" s="79" t="s">
        <v>8810</v>
      </c>
      <c r="E38" s="80" t="str">
        <f>M38&amp;N38</f>
        <v>下関市彦島塩浜町3-14-47</v>
      </c>
      <c r="F38" s="80" t="s">
        <v>2628</v>
      </c>
      <c r="G38" s="75">
        <v>41821</v>
      </c>
      <c r="H38" s="107">
        <v>29</v>
      </c>
      <c r="I38" s="80" t="s">
        <v>6016</v>
      </c>
      <c r="J38" s="81" t="s">
        <v>282</v>
      </c>
      <c r="K38" s="108" t="s">
        <v>2602</v>
      </c>
      <c r="L38" s="109" t="s">
        <v>18</v>
      </c>
      <c r="M38" s="109" t="s">
        <v>19</v>
      </c>
      <c r="N38" s="110" t="s">
        <v>2935</v>
      </c>
      <c r="O38" s="110" t="s">
        <v>6017</v>
      </c>
      <c r="P38" s="111" t="s">
        <v>236</v>
      </c>
      <c r="Q38" s="111" t="s">
        <v>112</v>
      </c>
      <c r="R38" s="451"/>
      <c r="S38" s="452">
        <v>29</v>
      </c>
      <c r="T38" s="199"/>
      <c r="U38" s="200"/>
      <c r="V38" s="201"/>
      <c r="W38" s="199"/>
      <c r="X38" s="199"/>
      <c r="Y38" s="202"/>
      <c r="Z38" s="202"/>
      <c r="AA38" s="202"/>
      <c r="AB38" s="199"/>
      <c r="AC38" s="199"/>
      <c r="AD38" s="203"/>
      <c r="AE38" s="203"/>
      <c r="AF38" s="204"/>
      <c r="AG38" s="204"/>
      <c r="AH38" s="204"/>
      <c r="AI38" s="204"/>
      <c r="AJ38" s="199"/>
      <c r="AK38" s="199"/>
      <c r="AL38" s="200"/>
      <c r="AM38" s="201"/>
      <c r="AN38" s="199"/>
      <c r="AO38" s="199"/>
      <c r="AP38" s="202"/>
      <c r="AQ38" s="202"/>
      <c r="AR38" s="202"/>
      <c r="AS38" s="199"/>
      <c r="AT38" s="199"/>
      <c r="AU38" s="203"/>
      <c r="AV38" s="203"/>
      <c r="AW38" s="204"/>
      <c r="AX38" s="204"/>
      <c r="AY38" s="204"/>
      <c r="AZ38" s="204"/>
      <c r="BA38" s="199"/>
      <c r="BB38" s="199"/>
      <c r="BC38" s="200"/>
      <c r="BD38" s="201"/>
      <c r="BE38" s="199"/>
      <c r="BF38" s="199"/>
      <c r="BG38" s="202"/>
      <c r="BH38" s="202"/>
      <c r="BI38" s="202"/>
      <c r="BJ38" s="199"/>
      <c r="BK38" s="199"/>
      <c r="BL38" s="203"/>
      <c r="BM38" s="203"/>
      <c r="BN38" s="204"/>
      <c r="BO38" s="204"/>
      <c r="BP38" s="204"/>
      <c r="BQ38" s="204"/>
      <c r="BR38" s="199"/>
      <c r="BS38" s="199"/>
      <c r="BT38" s="200"/>
      <c r="BU38" s="201"/>
      <c r="BV38" s="199"/>
      <c r="BW38" s="199"/>
      <c r="BX38" s="202"/>
      <c r="BY38" s="202"/>
      <c r="BZ38" s="202"/>
      <c r="CA38" s="199"/>
      <c r="CB38" s="199"/>
      <c r="CC38" s="203"/>
      <c r="CD38" s="203"/>
      <c r="CE38" s="204"/>
      <c r="CF38" s="204"/>
      <c r="CG38" s="204"/>
      <c r="CH38" s="204"/>
      <c r="CI38" s="199"/>
      <c r="CJ38" s="199"/>
      <c r="CK38" s="200"/>
      <c r="CL38" s="201"/>
      <c r="CM38" s="199"/>
      <c r="CN38" s="199"/>
      <c r="CO38" s="202"/>
      <c r="CP38" s="202"/>
      <c r="CQ38" s="202"/>
      <c r="CR38" s="199"/>
      <c r="CS38" s="199"/>
      <c r="CT38" s="203"/>
      <c r="CU38" s="203"/>
      <c r="CV38" s="204"/>
      <c r="CW38" s="204"/>
      <c r="CX38" s="204"/>
      <c r="CY38" s="204"/>
      <c r="CZ38" s="199"/>
      <c r="DA38" s="199"/>
      <c r="DB38" s="200"/>
      <c r="DC38" s="201"/>
      <c r="DD38" s="199"/>
      <c r="DE38" s="199"/>
      <c r="DF38" s="202"/>
      <c r="DG38" s="202"/>
      <c r="DH38" s="202"/>
      <c r="DI38" s="199"/>
      <c r="DJ38" s="199"/>
      <c r="DK38" s="203"/>
      <c r="DL38" s="203"/>
      <c r="DM38" s="204"/>
      <c r="DN38" s="204"/>
      <c r="DO38" s="204"/>
      <c r="DP38" s="204"/>
      <c r="DQ38" s="199"/>
      <c r="DR38" s="199"/>
      <c r="DS38" s="200"/>
      <c r="DT38" s="201"/>
      <c r="DU38" s="199"/>
      <c r="DV38" s="199"/>
      <c r="DW38" s="202"/>
      <c r="DX38" s="202"/>
      <c r="DY38" s="202"/>
      <c r="DZ38" s="199"/>
      <c r="EA38" s="199"/>
      <c r="EB38" s="203"/>
      <c r="EC38" s="203"/>
      <c r="ED38" s="204"/>
      <c r="EE38" s="204"/>
      <c r="EF38" s="204"/>
      <c r="EG38" s="204"/>
      <c r="EH38" s="199"/>
      <c r="EI38" s="199"/>
      <c r="EJ38" s="200"/>
      <c r="EK38" s="201"/>
      <c r="EL38" s="199"/>
      <c r="EM38" s="199"/>
      <c r="EN38" s="202"/>
      <c r="EO38" s="202"/>
      <c r="EP38" s="202"/>
      <c r="EQ38" s="199"/>
      <c r="ER38" s="199"/>
      <c r="ES38" s="203"/>
      <c r="ET38" s="203"/>
      <c r="EU38" s="204"/>
      <c r="EV38" s="204"/>
      <c r="EW38" s="204"/>
      <c r="EX38" s="204"/>
      <c r="EY38" s="199"/>
      <c r="EZ38" s="199"/>
      <c r="FA38" s="200"/>
      <c r="FB38" s="201"/>
      <c r="FC38" s="199"/>
      <c r="FD38" s="199"/>
      <c r="FE38" s="202"/>
      <c r="FF38" s="202"/>
      <c r="FG38" s="202"/>
      <c r="FH38" s="199"/>
      <c r="FI38" s="199"/>
      <c r="FJ38" s="203"/>
      <c r="FK38" s="203"/>
      <c r="FL38" s="204"/>
      <c r="FM38" s="204"/>
      <c r="FN38" s="204"/>
      <c r="FO38" s="204"/>
      <c r="FP38" s="199"/>
      <c r="FQ38" s="199"/>
      <c r="FR38" s="200"/>
      <c r="FS38" s="201"/>
      <c r="FT38" s="199"/>
      <c r="FU38" s="199"/>
      <c r="FV38" s="202"/>
      <c r="FW38" s="202"/>
      <c r="FX38" s="202"/>
      <c r="FY38" s="199"/>
      <c r="FZ38" s="199"/>
      <c r="GA38" s="203"/>
      <c r="GB38" s="203"/>
      <c r="GC38" s="204"/>
    </row>
    <row r="39" spans="1:185" s="205" customFormat="1" ht="39.75" customHeight="1">
      <c r="A39" s="78" t="s">
        <v>6233</v>
      </c>
      <c r="B39" s="79" t="s">
        <v>6206</v>
      </c>
      <c r="C39" s="79" t="s">
        <v>7316</v>
      </c>
      <c r="D39" s="79" t="s">
        <v>6234</v>
      </c>
      <c r="E39" s="80" t="str">
        <f t="shared" ref="E39" si="2">M39&amp;N39</f>
        <v>下関市金比羅町10-1</v>
      </c>
      <c r="F39" s="80" t="s">
        <v>6235</v>
      </c>
      <c r="G39" s="75">
        <v>41974</v>
      </c>
      <c r="H39" s="107">
        <v>29</v>
      </c>
      <c r="I39" s="80" t="s">
        <v>6236</v>
      </c>
      <c r="J39" s="330" t="s">
        <v>6237</v>
      </c>
      <c r="K39" s="108" t="s">
        <v>612</v>
      </c>
      <c r="L39" s="109" t="s">
        <v>431</v>
      </c>
      <c r="M39" s="109" t="s">
        <v>432</v>
      </c>
      <c r="N39" s="110" t="s">
        <v>6238</v>
      </c>
      <c r="O39" s="110" t="s">
        <v>6239</v>
      </c>
      <c r="P39" s="111" t="s">
        <v>236</v>
      </c>
      <c r="Q39" s="111" t="s">
        <v>6196</v>
      </c>
      <c r="R39" s="451">
        <v>29</v>
      </c>
      <c r="S39" s="452">
        <v>29</v>
      </c>
      <c r="T39" s="199"/>
      <c r="U39" s="200"/>
      <c r="V39" s="201"/>
      <c r="W39" s="199"/>
      <c r="X39" s="199"/>
      <c r="Y39" s="202"/>
      <c r="Z39" s="202"/>
      <c r="AA39" s="202"/>
      <c r="AB39" s="199"/>
      <c r="AC39" s="199"/>
      <c r="AD39" s="203"/>
      <c r="AE39" s="203"/>
      <c r="AF39" s="204"/>
      <c r="AG39" s="204"/>
      <c r="AH39" s="204"/>
      <c r="AI39" s="204"/>
      <c r="AJ39" s="199"/>
      <c r="AK39" s="199"/>
      <c r="AL39" s="200"/>
      <c r="AM39" s="201"/>
      <c r="AN39" s="199"/>
      <c r="AO39" s="199"/>
      <c r="AP39" s="202"/>
      <c r="AQ39" s="202"/>
      <c r="AR39" s="202"/>
      <c r="AS39" s="199"/>
      <c r="AT39" s="199"/>
      <c r="AU39" s="203"/>
      <c r="AV39" s="203"/>
      <c r="AW39" s="204"/>
      <c r="AX39" s="204"/>
      <c r="AY39" s="204"/>
      <c r="AZ39" s="204"/>
      <c r="BA39" s="199"/>
      <c r="BB39" s="199"/>
      <c r="BC39" s="200"/>
      <c r="BD39" s="201"/>
      <c r="BE39" s="199"/>
      <c r="BF39" s="199"/>
      <c r="BG39" s="202"/>
      <c r="BH39" s="202"/>
      <c r="BI39" s="202"/>
      <c r="BJ39" s="199"/>
      <c r="BK39" s="199"/>
      <c r="BL39" s="203"/>
      <c r="BM39" s="203"/>
      <c r="BN39" s="204"/>
      <c r="BO39" s="204"/>
      <c r="BP39" s="204"/>
      <c r="BQ39" s="204"/>
      <c r="BR39" s="199"/>
      <c r="BS39" s="199"/>
      <c r="BT39" s="200"/>
      <c r="BU39" s="201"/>
      <c r="BV39" s="199"/>
      <c r="BW39" s="199"/>
      <c r="BX39" s="202"/>
      <c r="BY39" s="202"/>
      <c r="BZ39" s="202"/>
      <c r="CA39" s="199"/>
      <c r="CB39" s="199"/>
      <c r="CC39" s="203"/>
      <c r="CD39" s="203"/>
      <c r="CE39" s="204"/>
      <c r="CF39" s="204"/>
      <c r="CG39" s="204"/>
      <c r="CH39" s="204"/>
      <c r="CI39" s="199"/>
      <c r="CJ39" s="199"/>
      <c r="CK39" s="200"/>
      <c r="CL39" s="201"/>
      <c r="CM39" s="199"/>
      <c r="CN39" s="199"/>
      <c r="CO39" s="202"/>
      <c r="CP39" s="202"/>
      <c r="CQ39" s="202"/>
      <c r="CR39" s="199"/>
      <c r="CS39" s="199"/>
      <c r="CT39" s="203"/>
      <c r="CU39" s="203"/>
      <c r="CV39" s="204"/>
      <c r="CW39" s="204"/>
      <c r="CX39" s="204"/>
      <c r="CY39" s="204"/>
      <c r="CZ39" s="199"/>
      <c r="DA39" s="199"/>
      <c r="DB39" s="200"/>
      <c r="DC39" s="201"/>
      <c r="DD39" s="199"/>
      <c r="DE39" s="199"/>
      <c r="DF39" s="202"/>
      <c r="DG39" s="202"/>
      <c r="DH39" s="202"/>
      <c r="DI39" s="199"/>
      <c r="DJ39" s="199"/>
      <c r="DK39" s="203"/>
      <c r="DL39" s="203"/>
      <c r="DM39" s="204"/>
      <c r="DN39" s="204"/>
      <c r="DO39" s="204"/>
      <c r="DP39" s="204"/>
      <c r="DQ39" s="199"/>
      <c r="DR39" s="199"/>
      <c r="DS39" s="200"/>
      <c r="DT39" s="201"/>
      <c r="DU39" s="199"/>
      <c r="DV39" s="199"/>
      <c r="DW39" s="202"/>
      <c r="DX39" s="202"/>
      <c r="DY39" s="202"/>
      <c r="DZ39" s="199"/>
      <c r="EA39" s="199"/>
      <c r="EB39" s="203"/>
      <c r="EC39" s="203"/>
      <c r="ED39" s="204"/>
      <c r="EE39" s="204"/>
      <c r="EF39" s="204"/>
      <c r="EG39" s="204"/>
      <c r="EH39" s="199"/>
      <c r="EI39" s="199"/>
      <c r="EJ39" s="200"/>
      <c r="EK39" s="201"/>
      <c r="EL39" s="199"/>
      <c r="EM39" s="199"/>
      <c r="EN39" s="202"/>
      <c r="EO39" s="202"/>
      <c r="EP39" s="202"/>
      <c r="EQ39" s="199"/>
      <c r="ER39" s="199"/>
      <c r="ES39" s="203"/>
      <c r="ET39" s="203"/>
      <c r="EU39" s="204"/>
      <c r="EV39" s="204"/>
      <c r="EW39" s="204"/>
      <c r="EX39" s="204"/>
      <c r="EY39" s="199"/>
      <c r="EZ39" s="199"/>
      <c r="FA39" s="200"/>
      <c r="FB39" s="201"/>
      <c r="FC39" s="199"/>
      <c r="FD39" s="199"/>
      <c r="FE39" s="202"/>
      <c r="FF39" s="202"/>
      <c r="FG39" s="202"/>
      <c r="FH39" s="199"/>
      <c r="FI39" s="199"/>
      <c r="FJ39" s="203"/>
      <c r="FK39" s="203"/>
      <c r="FL39" s="204"/>
      <c r="FM39" s="204"/>
      <c r="FN39" s="204"/>
      <c r="FO39" s="204"/>
      <c r="FP39" s="199"/>
      <c r="FQ39" s="199"/>
      <c r="FR39" s="200"/>
      <c r="FS39" s="201"/>
      <c r="FT39" s="199"/>
      <c r="FU39" s="199"/>
      <c r="FV39" s="202"/>
      <c r="FW39" s="202"/>
      <c r="FX39" s="202"/>
      <c r="FY39" s="199"/>
      <c r="FZ39" s="199"/>
      <c r="GA39" s="203"/>
      <c r="GB39" s="203"/>
      <c r="GC39" s="204"/>
    </row>
    <row r="40" spans="1:185" s="205" customFormat="1" ht="39.75" customHeight="1">
      <c r="A40" s="78" t="s">
        <v>2629</v>
      </c>
      <c r="B40" s="79" t="s">
        <v>2936</v>
      </c>
      <c r="C40" s="79" t="s">
        <v>2937</v>
      </c>
      <c r="D40" s="79" t="s">
        <v>3128</v>
      </c>
      <c r="E40" s="80" t="str">
        <f t="shared" si="0"/>
        <v>下関市王司本町1丁目18-27</v>
      </c>
      <c r="F40" s="80" t="s">
        <v>2630</v>
      </c>
      <c r="G40" s="75">
        <v>42095</v>
      </c>
      <c r="H40" s="107">
        <v>29</v>
      </c>
      <c r="I40" s="80" t="s">
        <v>2631</v>
      </c>
      <c r="J40" s="81" t="s">
        <v>282</v>
      </c>
      <c r="K40" s="108" t="s">
        <v>2602</v>
      </c>
      <c r="L40" s="109" t="s">
        <v>18</v>
      </c>
      <c r="M40" s="109" t="s">
        <v>19</v>
      </c>
      <c r="N40" s="110" t="s">
        <v>2632</v>
      </c>
      <c r="O40" s="110" t="s">
        <v>2906</v>
      </c>
      <c r="P40" s="111" t="s">
        <v>236</v>
      </c>
      <c r="Q40" s="111" t="s">
        <v>112</v>
      </c>
      <c r="R40" s="451"/>
      <c r="S40" s="452">
        <v>29</v>
      </c>
      <c r="T40" s="199"/>
      <c r="U40" s="200"/>
      <c r="V40" s="201"/>
      <c r="W40" s="199"/>
      <c r="X40" s="199"/>
      <c r="Y40" s="202"/>
      <c r="Z40" s="202"/>
      <c r="AA40" s="202"/>
      <c r="AB40" s="199"/>
      <c r="AC40" s="199"/>
      <c r="AD40" s="203"/>
      <c r="AE40" s="203"/>
      <c r="AF40" s="204"/>
      <c r="AG40" s="204"/>
      <c r="AH40" s="204"/>
      <c r="AI40" s="204"/>
      <c r="AJ40" s="199"/>
      <c r="AK40" s="199"/>
      <c r="AL40" s="200"/>
      <c r="AM40" s="201"/>
      <c r="AN40" s="199"/>
      <c r="AO40" s="199"/>
      <c r="AP40" s="202"/>
      <c r="AQ40" s="202"/>
      <c r="AR40" s="202"/>
      <c r="AS40" s="199"/>
      <c r="AT40" s="199"/>
      <c r="AU40" s="203"/>
      <c r="AV40" s="203"/>
      <c r="AW40" s="204"/>
      <c r="AX40" s="204"/>
      <c r="AY40" s="204"/>
      <c r="AZ40" s="204"/>
      <c r="BA40" s="199"/>
      <c r="BB40" s="199"/>
      <c r="BC40" s="200"/>
      <c r="BD40" s="201"/>
      <c r="BE40" s="199"/>
      <c r="BF40" s="199"/>
      <c r="BG40" s="202"/>
      <c r="BH40" s="202"/>
      <c r="BI40" s="202"/>
      <c r="BJ40" s="199"/>
      <c r="BK40" s="199"/>
      <c r="BL40" s="203"/>
      <c r="BM40" s="203"/>
      <c r="BN40" s="204"/>
      <c r="BO40" s="204"/>
      <c r="BP40" s="204"/>
      <c r="BQ40" s="204"/>
      <c r="BR40" s="199"/>
      <c r="BS40" s="199"/>
      <c r="BT40" s="200"/>
      <c r="BU40" s="201"/>
      <c r="BV40" s="199"/>
      <c r="BW40" s="199"/>
      <c r="BX40" s="202"/>
      <c r="BY40" s="202"/>
      <c r="BZ40" s="202"/>
      <c r="CA40" s="199"/>
      <c r="CB40" s="199"/>
      <c r="CC40" s="203"/>
      <c r="CD40" s="203"/>
      <c r="CE40" s="204"/>
      <c r="CF40" s="204"/>
      <c r="CG40" s="204"/>
      <c r="CH40" s="204"/>
      <c r="CI40" s="199"/>
      <c r="CJ40" s="199"/>
      <c r="CK40" s="200"/>
      <c r="CL40" s="201"/>
      <c r="CM40" s="199"/>
      <c r="CN40" s="199"/>
      <c r="CO40" s="202"/>
      <c r="CP40" s="202"/>
      <c r="CQ40" s="202"/>
      <c r="CR40" s="199"/>
      <c r="CS40" s="199"/>
      <c r="CT40" s="203"/>
      <c r="CU40" s="203"/>
      <c r="CV40" s="204"/>
      <c r="CW40" s="204"/>
      <c r="CX40" s="204"/>
      <c r="CY40" s="204"/>
      <c r="CZ40" s="199"/>
      <c r="DA40" s="199"/>
      <c r="DB40" s="200"/>
      <c r="DC40" s="201"/>
      <c r="DD40" s="199"/>
      <c r="DE40" s="199"/>
      <c r="DF40" s="202"/>
      <c r="DG40" s="202"/>
      <c r="DH40" s="202"/>
      <c r="DI40" s="199"/>
      <c r="DJ40" s="199"/>
      <c r="DK40" s="203"/>
      <c r="DL40" s="203"/>
      <c r="DM40" s="204"/>
      <c r="DN40" s="204"/>
      <c r="DO40" s="204"/>
      <c r="DP40" s="204"/>
      <c r="DQ40" s="199"/>
      <c r="DR40" s="199"/>
      <c r="DS40" s="200"/>
      <c r="DT40" s="201"/>
      <c r="DU40" s="199"/>
      <c r="DV40" s="199"/>
      <c r="DW40" s="202"/>
      <c r="DX40" s="202"/>
      <c r="DY40" s="202"/>
      <c r="DZ40" s="199"/>
      <c r="EA40" s="199"/>
      <c r="EB40" s="203"/>
      <c r="EC40" s="203"/>
      <c r="ED40" s="204"/>
      <c r="EE40" s="204"/>
      <c r="EF40" s="204"/>
      <c r="EG40" s="204"/>
      <c r="EH40" s="199"/>
      <c r="EI40" s="199"/>
      <c r="EJ40" s="200"/>
      <c r="EK40" s="201"/>
      <c r="EL40" s="199"/>
      <c r="EM40" s="199"/>
      <c r="EN40" s="202"/>
      <c r="EO40" s="202"/>
      <c r="EP40" s="202"/>
      <c r="EQ40" s="199"/>
      <c r="ER40" s="199"/>
      <c r="ES40" s="203"/>
      <c r="ET40" s="203"/>
      <c r="EU40" s="204"/>
      <c r="EV40" s="204"/>
      <c r="EW40" s="204"/>
      <c r="EX40" s="204"/>
      <c r="EY40" s="199"/>
      <c r="EZ40" s="199"/>
      <c r="FA40" s="200"/>
      <c r="FB40" s="201"/>
      <c r="FC40" s="199"/>
      <c r="FD40" s="199"/>
      <c r="FE40" s="202"/>
      <c r="FF40" s="202"/>
      <c r="FG40" s="202"/>
      <c r="FH40" s="199"/>
      <c r="FI40" s="199"/>
      <c r="FJ40" s="203"/>
      <c r="FK40" s="203"/>
      <c r="FL40" s="204"/>
      <c r="FM40" s="204"/>
      <c r="FN40" s="204"/>
      <c r="FO40" s="204"/>
      <c r="FP40" s="199"/>
      <c r="FQ40" s="199"/>
      <c r="FR40" s="200"/>
      <c r="FS40" s="201"/>
      <c r="FT40" s="199"/>
      <c r="FU40" s="199"/>
      <c r="FV40" s="202"/>
      <c r="FW40" s="202"/>
      <c r="FX40" s="202"/>
      <c r="FY40" s="199"/>
      <c r="FZ40" s="199"/>
      <c r="GA40" s="203"/>
      <c r="GB40" s="203"/>
      <c r="GC40" s="204"/>
    </row>
    <row r="41" spans="1:185" s="205" customFormat="1" ht="39.75" customHeight="1">
      <c r="A41" s="78" t="s">
        <v>6240</v>
      </c>
      <c r="B41" s="79" t="s">
        <v>6241</v>
      </c>
      <c r="C41" s="79" t="s">
        <v>7349</v>
      </c>
      <c r="D41" s="79" t="s">
        <v>8807</v>
      </c>
      <c r="E41" s="80" t="str">
        <f t="shared" si="0"/>
        <v>下関市豊浦町川棚12139-1</v>
      </c>
      <c r="F41" s="80" t="s">
        <v>1052</v>
      </c>
      <c r="G41" s="75">
        <v>42095</v>
      </c>
      <c r="H41" s="107">
        <v>29</v>
      </c>
      <c r="I41" s="80" t="s">
        <v>6242</v>
      </c>
      <c r="J41" s="330" t="s">
        <v>6229</v>
      </c>
      <c r="K41" s="108" t="s">
        <v>612</v>
      </c>
      <c r="L41" s="109" t="s">
        <v>431</v>
      </c>
      <c r="M41" s="109" t="s">
        <v>6193</v>
      </c>
      <c r="N41" s="110" t="s">
        <v>6243</v>
      </c>
      <c r="O41" s="110" t="s">
        <v>6244</v>
      </c>
      <c r="P41" s="111" t="s">
        <v>236</v>
      </c>
      <c r="Q41" s="111" t="s">
        <v>6196</v>
      </c>
      <c r="R41" s="451"/>
      <c r="S41" s="452">
        <v>29</v>
      </c>
      <c r="T41" s="199"/>
      <c r="U41" s="200"/>
      <c r="V41" s="201"/>
      <c r="W41" s="199"/>
      <c r="X41" s="199"/>
      <c r="Y41" s="202"/>
      <c r="Z41" s="202"/>
      <c r="AA41" s="202"/>
      <c r="AB41" s="199"/>
      <c r="AC41" s="199"/>
      <c r="AD41" s="203"/>
      <c r="AE41" s="203"/>
      <c r="AF41" s="204"/>
      <c r="AG41" s="204"/>
      <c r="AH41" s="204"/>
      <c r="AI41" s="204"/>
      <c r="AJ41" s="199"/>
      <c r="AK41" s="199"/>
      <c r="AL41" s="200"/>
      <c r="AM41" s="201"/>
      <c r="AN41" s="199"/>
      <c r="AO41" s="199"/>
      <c r="AP41" s="202"/>
      <c r="AQ41" s="202"/>
      <c r="AR41" s="202"/>
      <c r="AS41" s="199"/>
      <c r="AT41" s="199"/>
      <c r="AU41" s="203"/>
      <c r="AV41" s="203"/>
      <c r="AW41" s="204"/>
      <c r="AX41" s="204"/>
      <c r="AY41" s="204"/>
      <c r="AZ41" s="204"/>
      <c r="BA41" s="199"/>
      <c r="BB41" s="199"/>
      <c r="BC41" s="200"/>
      <c r="BD41" s="201"/>
      <c r="BE41" s="199"/>
      <c r="BF41" s="199"/>
      <c r="BG41" s="202"/>
      <c r="BH41" s="202"/>
      <c r="BI41" s="202"/>
      <c r="BJ41" s="199"/>
      <c r="BK41" s="199"/>
      <c r="BL41" s="203"/>
      <c r="BM41" s="203"/>
      <c r="BN41" s="204"/>
      <c r="BO41" s="204"/>
      <c r="BP41" s="204"/>
      <c r="BQ41" s="204"/>
      <c r="BR41" s="199"/>
      <c r="BS41" s="199"/>
      <c r="BT41" s="200"/>
      <c r="BU41" s="201"/>
      <c r="BV41" s="199"/>
      <c r="BW41" s="199"/>
      <c r="BX41" s="202"/>
      <c r="BY41" s="202"/>
      <c r="BZ41" s="202"/>
      <c r="CA41" s="199"/>
      <c r="CB41" s="199"/>
      <c r="CC41" s="203"/>
      <c r="CD41" s="203"/>
      <c r="CE41" s="204"/>
      <c r="CF41" s="204"/>
      <c r="CG41" s="204"/>
      <c r="CH41" s="204"/>
      <c r="CI41" s="199"/>
      <c r="CJ41" s="199"/>
      <c r="CK41" s="200"/>
      <c r="CL41" s="201"/>
      <c r="CM41" s="199"/>
      <c r="CN41" s="199"/>
      <c r="CO41" s="202"/>
      <c r="CP41" s="202"/>
      <c r="CQ41" s="202"/>
      <c r="CR41" s="199"/>
      <c r="CS41" s="199"/>
      <c r="CT41" s="203"/>
      <c r="CU41" s="203"/>
      <c r="CV41" s="204"/>
      <c r="CW41" s="204"/>
      <c r="CX41" s="204"/>
      <c r="CY41" s="204"/>
      <c r="CZ41" s="199"/>
      <c r="DA41" s="199"/>
      <c r="DB41" s="200"/>
      <c r="DC41" s="201"/>
      <c r="DD41" s="199"/>
      <c r="DE41" s="199"/>
      <c r="DF41" s="202"/>
      <c r="DG41" s="202"/>
      <c r="DH41" s="202"/>
      <c r="DI41" s="199"/>
      <c r="DJ41" s="199"/>
      <c r="DK41" s="203"/>
      <c r="DL41" s="203"/>
      <c r="DM41" s="204"/>
      <c r="DN41" s="204"/>
      <c r="DO41" s="204"/>
      <c r="DP41" s="204"/>
      <c r="DQ41" s="199"/>
      <c r="DR41" s="199"/>
      <c r="DS41" s="200"/>
      <c r="DT41" s="201"/>
      <c r="DU41" s="199"/>
      <c r="DV41" s="199"/>
      <c r="DW41" s="202"/>
      <c r="DX41" s="202"/>
      <c r="DY41" s="202"/>
      <c r="DZ41" s="199"/>
      <c r="EA41" s="199"/>
      <c r="EB41" s="203"/>
      <c r="EC41" s="203"/>
      <c r="ED41" s="204"/>
      <c r="EE41" s="204"/>
      <c r="EF41" s="204"/>
      <c r="EG41" s="204"/>
      <c r="EH41" s="199"/>
      <c r="EI41" s="199"/>
      <c r="EJ41" s="200"/>
      <c r="EK41" s="201"/>
      <c r="EL41" s="199"/>
      <c r="EM41" s="199"/>
      <c r="EN41" s="202"/>
      <c r="EO41" s="202"/>
      <c r="EP41" s="202"/>
      <c r="EQ41" s="199"/>
      <c r="ER41" s="199"/>
      <c r="ES41" s="203"/>
      <c r="ET41" s="203"/>
      <c r="EU41" s="204"/>
      <c r="EV41" s="204"/>
      <c r="EW41" s="204"/>
      <c r="EX41" s="204"/>
      <c r="EY41" s="199"/>
      <c r="EZ41" s="199"/>
      <c r="FA41" s="200"/>
      <c r="FB41" s="201"/>
      <c r="FC41" s="199"/>
      <c r="FD41" s="199"/>
      <c r="FE41" s="202"/>
      <c r="FF41" s="202"/>
      <c r="FG41" s="202"/>
      <c r="FH41" s="199"/>
      <c r="FI41" s="199"/>
      <c r="FJ41" s="203"/>
      <c r="FK41" s="203"/>
      <c r="FL41" s="204"/>
      <c r="FM41" s="204"/>
      <c r="FN41" s="204"/>
      <c r="FO41" s="204"/>
      <c r="FP41" s="199"/>
      <c r="FQ41" s="199"/>
      <c r="FR41" s="200"/>
      <c r="FS41" s="201"/>
      <c r="FT41" s="199"/>
      <c r="FU41" s="199"/>
      <c r="FV41" s="202"/>
      <c r="FW41" s="202"/>
      <c r="FX41" s="202"/>
      <c r="FY41" s="199"/>
      <c r="FZ41" s="199"/>
      <c r="GA41" s="203"/>
      <c r="GB41" s="203"/>
      <c r="GC41" s="204"/>
    </row>
    <row r="42" spans="1:185" s="205" customFormat="1" ht="39.75" customHeight="1">
      <c r="A42" s="78" t="s">
        <v>2634</v>
      </c>
      <c r="B42" s="79" t="s">
        <v>2617</v>
      </c>
      <c r="C42" s="79" t="s">
        <v>8965</v>
      </c>
      <c r="D42" s="79" t="s">
        <v>7350</v>
      </c>
      <c r="E42" s="80" t="str">
        <f t="shared" si="0"/>
        <v>下関市一の宮学園町19-1</v>
      </c>
      <c r="F42" s="80" t="s">
        <v>6018</v>
      </c>
      <c r="G42" s="75">
        <v>42095</v>
      </c>
      <c r="H42" s="107">
        <v>29</v>
      </c>
      <c r="I42" s="80" t="s">
        <v>6019</v>
      </c>
      <c r="J42" s="81" t="s">
        <v>618</v>
      </c>
      <c r="K42" s="108" t="s">
        <v>2602</v>
      </c>
      <c r="L42" s="109" t="s">
        <v>18</v>
      </c>
      <c r="M42" s="109" t="s">
        <v>19</v>
      </c>
      <c r="N42" s="110" t="s">
        <v>2635</v>
      </c>
      <c r="O42" s="110" t="s">
        <v>2636</v>
      </c>
      <c r="P42" s="111" t="s">
        <v>236</v>
      </c>
      <c r="Q42" s="111" t="s">
        <v>112</v>
      </c>
      <c r="R42" s="451">
        <v>10</v>
      </c>
      <c r="S42" s="452">
        <v>29</v>
      </c>
      <c r="T42" s="199"/>
      <c r="U42" s="200"/>
      <c r="V42" s="201"/>
      <c r="W42" s="199"/>
      <c r="X42" s="199"/>
      <c r="Y42" s="202"/>
      <c r="Z42" s="202"/>
      <c r="AA42" s="202"/>
      <c r="AB42" s="199"/>
      <c r="AC42" s="199"/>
      <c r="AD42" s="203"/>
      <c r="AE42" s="203"/>
      <c r="AF42" s="204"/>
      <c r="AG42" s="204"/>
      <c r="AH42" s="204"/>
      <c r="AI42" s="204"/>
      <c r="AJ42" s="199"/>
      <c r="AK42" s="199"/>
      <c r="AL42" s="200"/>
      <c r="AM42" s="201"/>
      <c r="AN42" s="199"/>
      <c r="AO42" s="199"/>
      <c r="AP42" s="202"/>
      <c r="AQ42" s="202"/>
      <c r="AR42" s="202"/>
      <c r="AS42" s="199"/>
      <c r="AT42" s="199"/>
      <c r="AU42" s="203"/>
      <c r="AV42" s="203"/>
      <c r="AW42" s="204"/>
      <c r="AX42" s="204"/>
      <c r="AY42" s="204"/>
      <c r="AZ42" s="204"/>
      <c r="BA42" s="199"/>
      <c r="BB42" s="199"/>
      <c r="BC42" s="200"/>
      <c r="BD42" s="201"/>
      <c r="BE42" s="199"/>
      <c r="BF42" s="199"/>
      <c r="BG42" s="202"/>
      <c r="BH42" s="202"/>
      <c r="BI42" s="202"/>
      <c r="BJ42" s="199"/>
      <c r="BK42" s="199"/>
      <c r="BL42" s="203"/>
      <c r="BM42" s="203"/>
      <c r="BN42" s="204"/>
      <c r="BO42" s="204"/>
      <c r="BP42" s="204"/>
      <c r="BQ42" s="204"/>
      <c r="BR42" s="199"/>
      <c r="BS42" s="199"/>
      <c r="BT42" s="200"/>
      <c r="BU42" s="201"/>
      <c r="BV42" s="199"/>
      <c r="BW42" s="199"/>
      <c r="BX42" s="202"/>
      <c r="BY42" s="202"/>
      <c r="BZ42" s="202"/>
      <c r="CA42" s="199"/>
      <c r="CB42" s="199"/>
      <c r="CC42" s="203"/>
      <c r="CD42" s="203"/>
      <c r="CE42" s="204"/>
      <c r="CF42" s="204"/>
      <c r="CG42" s="204"/>
      <c r="CH42" s="204"/>
      <c r="CI42" s="199"/>
      <c r="CJ42" s="199"/>
      <c r="CK42" s="200"/>
      <c r="CL42" s="201"/>
      <c r="CM42" s="199"/>
      <c r="CN42" s="199"/>
      <c r="CO42" s="202"/>
      <c r="CP42" s="202"/>
      <c r="CQ42" s="202"/>
      <c r="CR42" s="199"/>
      <c r="CS42" s="199"/>
      <c r="CT42" s="203"/>
      <c r="CU42" s="203"/>
      <c r="CV42" s="204"/>
      <c r="CW42" s="204"/>
      <c r="CX42" s="204"/>
      <c r="CY42" s="204"/>
      <c r="CZ42" s="199"/>
      <c r="DA42" s="199"/>
      <c r="DB42" s="200"/>
      <c r="DC42" s="201"/>
      <c r="DD42" s="199"/>
      <c r="DE42" s="199"/>
      <c r="DF42" s="202"/>
      <c r="DG42" s="202"/>
      <c r="DH42" s="202"/>
      <c r="DI42" s="199"/>
      <c r="DJ42" s="199"/>
      <c r="DK42" s="203"/>
      <c r="DL42" s="203"/>
      <c r="DM42" s="204"/>
      <c r="DN42" s="204"/>
      <c r="DO42" s="204"/>
      <c r="DP42" s="204"/>
      <c r="DQ42" s="199"/>
      <c r="DR42" s="199"/>
      <c r="DS42" s="200"/>
      <c r="DT42" s="201"/>
      <c r="DU42" s="199"/>
      <c r="DV42" s="199"/>
      <c r="DW42" s="202"/>
      <c r="DX42" s="202"/>
      <c r="DY42" s="202"/>
      <c r="DZ42" s="199"/>
      <c r="EA42" s="199"/>
      <c r="EB42" s="203"/>
      <c r="EC42" s="203"/>
      <c r="ED42" s="204"/>
      <c r="EE42" s="204"/>
      <c r="EF42" s="204"/>
      <c r="EG42" s="204"/>
      <c r="EH42" s="199"/>
      <c r="EI42" s="199"/>
      <c r="EJ42" s="200"/>
      <c r="EK42" s="201"/>
      <c r="EL42" s="199"/>
      <c r="EM42" s="199"/>
      <c r="EN42" s="202"/>
      <c r="EO42" s="202"/>
      <c r="EP42" s="202"/>
      <c r="EQ42" s="199"/>
      <c r="ER42" s="199"/>
      <c r="ES42" s="203"/>
      <c r="ET42" s="203"/>
      <c r="EU42" s="204"/>
      <c r="EV42" s="204"/>
      <c r="EW42" s="204"/>
      <c r="EX42" s="204"/>
      <c r="EY42" s="199"/>
      <c r="EZ42" s="199"/>
      <c r="FA42" s="200"/>
      <c r="FB42" s="201"/>
      <c r="FC42" s="199"/>
      <c r="FD42" s="199"/>
      <c r="FE42" s="202"/>
      <c r="FF42" s="202"/>
      <c r="FG42" s="202"/>
      <c r="FH42" s="199"/>
      <c r="FI42" s="199"/>
      <c r="FJ42" s="203"/>
      <c r="FK42" s="203"/>
      <c r="FL42" s="204"/>
      <c r="FM42" s="204"/>
      <c r="FN42" s="204"/>
      <c r="FO42" s="204"/>
      <c r="FP42" s="199"/>
      <c r="FQ42" s="199"/>
      <c r="FR42" s="200"/>
      <c r="FS42" s="201"/>
      <c r="FT42" s="199"/>
      <c r="FU42" s="199"/>
      <c r="FV42" s="202"/>
      <c r="FW42" s="202"/>
      <c r="FX42" s="202"/>
      <c r="FY42" s="199"/>
      <c r="FZ42" s="199"/>
      <c r="GA42" s="203"/>
      <c r="GB42" s="203"/>
      <c r="GC42" s="204"/>
    </row>
    <row r="43" spans="1:185" s="205" customFormat="1" ht="39.75" customHeight="1">
      <c r="A43" s="78" t="s">
        <v>6245</v>
      </c>
      <c r="B43" s="79" t="s">
        <v>6246</v>
      </c>
      <c r="C43" s="79" t="s">
        <v>6247</v>
      </c>
      <c r="D43" s="79" t="s">
        <v>6248</v>
      </c>
      <c r="E43" s="80" t="str">
        <f t="shared" si="0"/>
        <v>下関市稗田町8-18</v>
      </c>
      <c r="F43" s="80" t="s">
        <v>6249</v>
      </c>
      <c r="G43" s="75">
        <v>42804</v>
      </c>
      <c r="H43" s="107">
        <v>29</v>
      </c>
      <c r="I43" s="80" t="s">
        <v>6250</v>
      </c>
      <c r="J43" s="81" t="s">
        <v>6251</v>
      </c>
      <c r="K43" s="108" t="s">
        <v>612</v>
      </c>
      <c r="L43" s="109" t="s">
        <v>431</v>
      </c>
      <c r="M43" s="109" t="s">
        <v>432</v>
      </c>
      <c r="N43" s="110" t="s">
        <v>6252</v>
      </c>
      <c r="O43" s="110" t="s">
        <v>6253</v>
      </c>
      <c r="P43" s="111" t="s">
        <v>236</v>
      </c>
      <c r="Q43" s="111" t="s">
        <v>6196</v>
      </c>
      <c r="R43" s="451">
        <v>10</v>
      </c>
      <c r="S43" s="452">
        <v>29</v>
      </c>
      <c r="T43" s="199"/>
      <c r="U43" s="200"/>
      <c r="V43" s="201"/>
      <c r="W43" s="199"/>
      <c r="X43" s="199"/>
      <c r="Y43" s="202"/>
      <c r="Z43" s="202"/>
      <c r="AA43" s="202"/>
      <c r="AB43" s="199"/>
      <c r="AC43" s="199"/>
      <c r="AD43" s="203"/>
      <c r="AE43" s="203"/>
      <c r="AF43" s="204"/>
      <c r="AG43" s="204"/>
      <c r="AH43" s="204"/>
      <c r="AI43" s="204"/>
      <c r="AJ43" s="199"/>
      <c r="AK43" s="199"/>
      <c r="AL43" s="200"/>
      <c r="AM43" s="201"/>
      <c r="AN43" s="199"/>
      <c r="AO43" s="199"/>
      <c r="AP43" s="202"/>
      <c r="AQ43" s="202"/>
      <c r="AR43" s="202"/>
      <c r="AS43" s="199"/>
      <c r="AT43" s="199"/>
      <c r="AU43" s="203"/>
      <c r="AV43" s="203"/>
      <c r="AW43" s="204"/>
      <c r="AX43" s="204"/>
      <c r="AY43" s="204"/>
      <c r="AZ43" s="204"/>
      <c r="BA43" s="199"/>
      <c r="BB43" s="199"/>
      <c r="BC43" s="200"/>
      <c r="BD43" s="201"/>
      <c r="BE43" s="199"/>
      <c r="BF43" s="199"/>
      <c r="BG43" s="202"/>
      <c r="BH43" s="202"/>
      <c r="BI43" s="202"/>
      <c r="BJ43" s="199"/>
      <c r="BK43" s="199"/>
      <c r="BL43" s="203"/>
      <c r="BM43" s="203"/>
      <c r="BN43" s="204"/>
      <c r="BO43" s="204"/>
      <c r="BP43" s="204"/>
      <c r="BQ43" s="204"/>
      <c r="BR43" s="199"/>
      <c r="BS43" s="199"/>
      <c r="BT43" s="200"/>
      <c r="BU43" s="201"/>
      <c r="BV43" s="199"/>
      <c r="BW43" s="199"/>
      <c r="BX43" s="202"/>
      <c r="BY43" s="202"/>
      <c r="BZ43" s="202"/>
      <c r="CA43" s="199"/>
      <c r="CB43" s="199"/>
      <c r="CC43" s="203"/>
      <c r="CD43" s="203"/>
      <c r="CE43" s="204"/>
      <c r="CF43" s="204"/>
      <c r="CG43" s="204"/>
      <c r="CH43" s="204"/>
      <c r="CI43" s="199"/>
      <c r="CJ43" s="199"/>
      <c r="CK43" s="200"/>
      <c r="CL43" s="201"/>
      <c r="CM43" s="199"/>
      <c r="CN43" s="199"/>
      <c r="CO43" s="202"/>
      <c r="CP43" s="202"/>
      <c r="CQ43" s="202"/>
      <c r="CR43" s="199"/>
      <c r="CS43" s="199"/>
      <c r="CT43" s="203"/>
      <c r="CU43" s="203"/>
      <c r="CV43" s="204"/>
      <c r="CW43" s="204"/>
      <c r="CX43" s="204"/>
      <c r="CY43" s="204"/>
      <c r="CZ43" s="199"/>
      <c r="DA43" s="199"/>
      <c r="DB43" s="200"/>
      <c r="DC43" s="201"/>
      <c r="DD43" s="199"/>
      <c r="DE43" s="199"/>
      <c r="DF43" s="202"/>
      <c r="DG43" s="202"/>
      <c r="DH43" s="202"/>
      <c r="DI43" s="199"/>
      <c r="DJ43" s="199"/>
      <c r="DK43" s="203"/>
      <c r="DL43" s="203"/>
      <c r="DM43" s="204"/>
      <c r="DN43" s="204"/>
      <c r="DO43" s="204"/>
      <c r="DP43" s="204"/>
      <c r="DQ43" s="199"/>
      <c r="DR43" s="199"/>
      <c r="DS43" s="200"/>
      <c r="DT43" s="201"/>
      <c r="DU43" s="199"/>
      <c r="DV43" s="199"/>
      <c r="DW43" s="202"/>
      <c r="DX43" s="202"/>
      <c r="DY43" s="202"/>
      <c r="DZ43" s="199"/>
      <c r="EA43" s="199"/>
      <c r="EB43" s="203"/>
      <c r="EC43" s="203"/>
      <c r="ED43" s="204"/>
      <c r="EE43" s="204"/>
      <c r="EF43" s="204"/>
      <c r="EG43" s="204"/>
      <c r="EH43" s="199"/>
      <c r="EI43" s="199"/>
      <c r="EJ43" s="200"/>
      <c r="EK43" s="201"/>
      <c r="EL43" s="199"/>
      <c r="EM43" s="199"/>
      <c r="EN43" s="202"/>
      <c r="EO43" s="202"/>
      <c r="EP43" s="202"/>
      <c r="EQ43" s="199"/>
      <c r="ER43" s="199"/>
      <c r="ES43" s="203"/>
      <c r="ET43" s="203"/>
      <c r="EU43" s="204"/>
      <c r="EV43" s="204"/>
      <c r="EW43" s="204"/>
      <c r="EX43" s="204"/>
      <c r="EY43" s="199"/>
      <c r="EZ43" s="199"/>
      <c r="FA43" s="200"/>
      <c r="FB43" s="201"/>
      <c r="FC43" s="199"/>
      <c r="FD43" s="199"/>
      <c r="FE43" s="202"/>
      <c r="FF43" s="202"/>
      <c r="FG43" s="202"/>
      <c r="FH43" s="199"/>
      <c r="FI43" s="199"/>
      <c r="FJ43" s="203"/>
      <c r="FK43" s="203"/>
      <c r="FL43" s="204"/>
      <c r="FM43" s="204"/>
      <c r="FN43" s="204"/>
      <c r="FO43" s="204"/>
      <c r="FP43" s="199"/>
      <c r="FQ43" s="199"/>
      <c r="FR43" s="200"/>
      <c r="FS43" s="201"/>
      <c r="FT43" s="199"/>
      <c r="FU43" s="199"/>
      <c r="FV43" s="202"/>
      <c r="FW43" s="202"/>
      <c r="FX43" s="202"/>
      <c r="FY43" s="199"/>
      <c r="FZ43" s="199"/>
      <c r="GA43" s="203"/>
      <c r="GB43" s="203"/>
      <c r="GC43" s="204"/>
    </row>
    <row r="44" spans="1:185" s="205" customFormat="1" ht="39.75" customHeight="1">
      <c r="A44" s="78" t="s">
        <v>6254</v>
      </c>
      <c r="B44" s="79" t="s">
        <v>6255</v>
      </c>
      <c r="C44" s="79" t="s">
        <v>6256</v>
      </c>
      <c r="D44" s="79" t="s">
        <v>6257</v>
      </c>
      <c r="E44" s="80" t="str">
        <f t="shared" si="0"/>
        <v>下関市新地町3-28</v>
      </c>
      <c r="F44" s="80" t="s">
        <v>3150</v>
      </c>
      <c r="G44" s="75">
        <v>42819</v>
      </c>
      <c r="H44" s="107">
        <v>29</v>
      </c>
      <c r="I44" s="80" t="s">
        <v>6258</v>
      </c>
      <c r="J44" s="81" t="s">
        <v>6237</v>
      </c>
      <c r="K44" s="108" t="s">
        <v>612</v>
      </c>
      <c r="L44" s="109" t="s">
        <v>431</v>
      </c>
      <c r="M44" s="109" t="s">
        <v>432</v>
      </c>
      <c r="N44" s="110" t="s">
        <v>6259</v>
      </c>
      <c r="O44" s="110" t="s">
        <v>6260</v>
      </c>
      <c r="P44" s="111" t="s">
        <v>236</v>
      </c>
      <c r="Q44" s="111" t="s">
        <v>6196</v>
      </c>
      <c r="R44" s="451">
        <v>29</v>
      </c>
      <c r="S44" s="452">
        <v>29</v>
      </c>
      <c r="T44" s="199"/>
      <c r="U44" s="200"/>
      <c r="V44" s="201"/>
      <c r="W44" s="199"/>
      <c r="X44" s="199"/>
      <c r="Y44" s="202"/>
      <c r="Z44" s="202"/>
      <c r="AA44" s="202"/>
      <c r="AB44" s="199"/>
      <c r="AC44" s="199"/>
      <c r="AD44" s="203"/>
      <c r="AE44" s="203"/>
      <c r="AF44" s="204"/>
      <c r="AG44" s="204"/>
      <c r="AH44" s="204"/>
      <c r="AI44" s="204"/>
      <c r="AJ44" s="199"/>
      <c r="AK44" s="199"/>
      <c r="AL44" s="200"/>
      <c r="AM44" s="201"/>
      <c r="AN44" s="199"/>
      <c r="AO44" s="199"/>
      <c r="AP44" s="202"/>
      <c r="AQ44" s="202"/>
      <c r="AR44" s="202"/>
      <c r="AS44" s="199"/>
      <c r="AT44" s="199"/>
      <c r="AU44" s="203"/>
      <c r="AV44" s="203"/>
      <c r="AW44" s="204"/>
      <c r="AX44" s="204"/>
      <c r="AY44" s="204"/>
      <c r="AZ44" s="204"/>
      <c r="BA44" s="199"/>
      <c r="BB44" s="199"/>
      <c r="BC44" s="200"/>
      <c r="BD44" s="201"/>
      <c r="BE44" s="199"/>
      <c r="BF44" s="199"/>
      <c r="BG44" s="202"/>
      <c r="BH44" s="202"/>
      <c r="BI44" s="202"/>
      <c r="BJ44" s="199"/>
      <c r="BK44" s="199"/>
      <c r="BL44" s="203"/>
      <c r="BM44" s="203"/>
      <c r="BN44" s="204"/>
      <c r="BO44" s="204"/>
      <c r="BP44" s="204"/>
      <c r="BQ44" s="204"/>
      <c r="BR44" s="199"/>
      <c r="BS44" s="199"/>
      <c r="BT44" s="200"/>
      <c r="BU44" s="201"/>
      <c r="BV44" s="199"/>
      <c r="BW44" s="199"/>
      <c r="BX44" s="202"/>
      <c r="BY44" s="202"/>
      <c r="BZ44" s="202"/>
      <c r="CA44" s="199"/>
      <c r="CB44" s="199"/>
      <c r="CC44" s="203"/>
      <c r="CD44" s="203"/>
      <c r="CE44" s="204"/>
      <c r="CF44" s="204"/>
      <c r="CG44" s="204"/>
      <c r="CH44" s="204"/>
      <c r="CI44" s="199"/>
      <c r="CJ44" s="199"/>
      <c r="CK44" s="200"/>
      <c r="CL44" s="201"/>
      <c r="CM44" s="199"/>
      <c r="CN44" s="199"/>
      <c r="CO44" s="202"/>
      <c r="CP44" s="202"/>
      <c r="CQ44" s="202"/>
      <c r="CR44" s="199"/>
      <c r="CS44" s="199"/>
      <c r="CT44" s="203"/>
      <c r="CU44" s="203"/>
      <c r="CV44" s="204"/>
      <c r="CW44" s="204"/>
      <c r="CX44" s="204"/>
      <c r="CY44" s="204"/>
      <c r="CZ44" s="199"/>
      <c r="DA44" s="199"/>
      <c r="DB44" s="200"/>
      <c r="DC44" s="201"/>
      <c r="DD44" s="199"/>
      <c r="DE44" s="199"/>
      <c r="DF44" s="202"/>
      <c r="DG44" s="202"/>
      <c r="DH44" s="202"/>
      <c r="DI44" s="199"/>
      <c r="DJ44" s="199"/>
      <c r="DK44" s="203"/>
      <c r="DL44" s="203"/>
      <c r="DM44" s="204"/>
      <c r="DN44" s="204"/>
      <c r="DO44" s="204"/>
      <c r="DP44" s="204"/>
      <c r="DQ44" s="199"/>
      <c r="DR44" s="199"/>
      <c r="DS44" s="200"/>
      <c r="DT44" s="201"/>
      <c r="DU44" s="199"/>
      <c r="DV44" s="199"/>
      <c r="DW44" s="202"/>
      <c r="DX44" s="202"/>
      <c r="DY44" s="202"/>
      <c r="DZ44" s="199"/>
      <c r="EA44" s="199"/>
      <c r="EB44" s="203"/>
      <c r="EC44" s="203"/>
      <c r="ED44" s="204"/>
      <c r="EE44" s="204"/>
      <c r="EF44" s="204"/>
      <c r="EG44" s="204"/>
      <c r="EH44" s="199"/>
      <c r="EI44" s="199"/>
      <c r="EJ44" s="200"/>
      <c r="EK44" s="201"/>
      <c r="EL44" s="199"/>
      <c r="EM44" s="199"/>
      <c r="EN44" s="202"/>
      <c r="EO44" s="202"/>
      <c r="EP44" s="202"/>
      <c r="EQ44" s="199"/>
      <c r="ER44" s="199"/>
      <c r="ES44" s="203"/>
      <c r="ET44" s="203"/>
      <c r="EU44" s="204"/>
      <c r="EV44" s="204"/>
      <c r="EW44" s="204"/>
      <c r="EX44" s="204"/>
      <c r="EY44" s="199"/>
      <c r="EZ44" s="199"/>
      <c r="FA44" s="200"/>
      <c r="FB44" s="201"/>
      <c r="FC44" s="199"/>
      <c r="FD44" s="199"/>
      <c r="FE44" s="202"/>
      <c r="FF44" s="202"/>
      <c r="FG44" s="202"/>
      <c r="FH44" s="199"/>
      <c r="FI44" s="199"/>
      <c r="FJ44" s="203"/>
      <c r="FK44" s="203"/>
      <c r="FL44" s="204"/>
      <c r="FM44" s="204"/>
      <c r="FN44" s="204"/>
      <c r="FO44" s="204"/>
      <c r="FP44" s="199"/>
      <c r="FQ44" s="199"/>
      <c r="FR44" s="200"/>
      <c r="FS44" s="201"/>
      <c r="FT44" s="199"/>
      <c r="FU44" s="199"/>
      <c r="FV44" s="202"/>
      <c r="FW44" s="202"/>
      <c r="FX44" s="202"/>
      <c r="FY44" s="199"/>
      <c r="FZ44" s="199"/>
      <c r="GA44" s="203"/>
      <c r="GB44" s="203"/>
      <c r="GC44" s="204"/>
    </row>
    <row r="45" spans="1:185" s="205" customFormat="1" ht="39.75" customHeight="1">
      <c r="A45" s="78" t="s">
        <v>6261</v>
      </c>
      <c r="B45" s="79" t="s">
        <v>6262</v>
      </c>
      <c r="C45" s="79" t="s">
        <v>6247</v>
      </c>
      <c r="D45" s="79" t="s">
        <v>6263</v>
      </c>
      <c r="E45" s="80" t="s">
        <v>6264</v>
      </c>
      <c r="F45" s="80" t="s">
        <v>1138</v>
      </c>
      <c r="G45" s="75">
        <v>43167</v>
      </c>
      <c r="H45" s="107">
        <v>29</v>
      </c>
      <c r="I45" s="80" t="s">
        <v>6265</v>
      </c>
      <c r="J45" s="81" t="s">
        <v>6251</v>
      </c>
      <c r="K45" s="108" t="s">
        <v>612</v>
      </c>
      <c r="L45" s="109" t="s">
        <v>431</v>
      </c>
      <c r="M45" s="109" t="s">
        <v>432</v>
      </c>
      <c r="N45" s="110" t="s">
        <v>6266</v>
      </c>
      <c r="O45" s="110" t="s">
        <v>6267</v>
      </c>
      <c r="P45" s="111" t="s">
        <v>236</v>
      </c>
      <c r="Q45" s="111" t="s">
        <v>6196</v>
      </c>
      <c r="R45" s="451">
        <v>10</v>
      </c>
      <c r="S45" s="452">
        <v>29</v>
      </c>
      <c r="T45" s="199"/>
      <c r="U45" s="200"/>
      <c r="V45" s="201"/>
      <c r="W45" s="199"/>
      <c r="X45" s="199"/>
      <c r="Y45" s="202"/>
      <c r="Z45" s="202"/>
      <c r="AA45" s="202"/>
      <c r="AB45" s="199"/>
      <c r="AC45" s="199"/>
      <c r="AD45" s="203"/>
      <c r="AE45" s="203"/>
      <c r="AF45" s="204"/>
      <c r="AG45" s="204"/>
      <c r="AH45" s="204"/>
      <c r="AI45" s="204"/>
      <c r="AJ45" s="199"/>
      <c r="AK45" s="199"/>
      <c r="AL45" s="200"/>
      <c r="AM45" s="201"/>
      <c r="AN45" s="199"/>
      <c r="AO45" s="199"/>
      <c r="AP45" s="202"/>
      <c r="AQ45" s="202"/>
      <c r="AR45" s="202"/>
      <c r="AS45" s="199"/>
      <c r="AT45" s="199"/>
      <c r="AU45" s="203"/>
      <c r="AV45" s="203"/>
      <c r="AW45" s="204"/>
      <c r="AX45" s="204"/>
      <c r="AY45" s="204"/>
      <c r="AZ45" s="204"/>
      <c r="BA45" s="199"/>
      <c r="BB45" s="199"/>
      <c r="BC45" s="200"/>
      <c r="BD45" s="201"/>
      <c r="BE45" s="199"/>
      <c r="BF45" s="199"/>
      <c r="BG45" s="202"/>
      <c r="BH45" s="202"/>
      <c r="BI45" s="202"/>
      <c r="BJ45" s="199"/>
      <c r="BK45" s="199"/>
      <c r="BL45" s="203"/>
      <c r="BM45" s="203"/>
      <c r="BN45" s="204"/>
      <c r="BO45" s="204"/>
      <c r="BP45" s="204"/>
      <c r="BQ45" s="204"/>
      <c r="BR45" s="199"/>
      <c r="BS45" s="199"/>
      <c r="BT45" s="200"/>
      <c r="BU45" s="201"/>
      <c r="BV45" s="199"/>
      <c r="BW45" s="199"/>
      <c r="BX45" s="202"/>
      <c r="BY45" s="202"/>
      <c r="BZ45" s="202"/>
      <c r="CA45" s="199"/>
      <c r="CB45" s="199"/>
      <c r="CC45" s="203"/>
      <c r="CD45" s="203"/>
      <c r="CE45" s="204"/>
      <c r="CF45" s="204"/>
      <c r="CG45" s="204"/>
      <c r="CH45" s="204"/>
      <c r="CI45" s="199"/>
      <c r="CJ45" s="199"/>
      <c r="CK45" s="200"/>
      <c r="CL45" s="201"/>
      <c r="CM45" s="199"/>
      <c r="CN45" s="199"/>
      <c r="CO45" s="202"/>
      <c r="CP45" s="202"/>
      <c r="CQ45" s="202"/>
      <c r="CR45" s="199"/>
      <c r="CS45" s="199"/>
      <c r="CT45" s="203"/>
      <c r="CU45" s="203"/>
      <c r="CV45" s="204"/>
      <c r="CW45" s="204"/>
      <c r="CX45" s="204"/>
      <c r="CY45" s="204"/>
      <c r="CZ45" s="199"/>
      <c r="DA45" s="199"/>
      <c r="DB45" s="200"/>
      <c r="DC45" s="201"/>
      <c r="DD45" s="199"/>
      <c r="DE45" s="199"/>
      <c r="DF45" s="202"/>
      <c r="DG45" s="202"/>
      <c r="DH45" s="202"/>
      <c r="DI45" s="199"/>
      <c r="DJ45" s="199"/>
      <c r="DK45" s="203"/>
      <c r="DL45" s="203"/>
      <c r="DM45" s="204"/>
      <c r="DN45" s="204"/>
      <c r="DO45" s="204"/>
      <c r="DP45" s="204"/>
      <c r="DQ45" s="199"/>
      <c r="DR45" s="199"/>
      <c r="DS45" s="200"/>
      <c r="DT45" s="201"/>
      <c r="DU45" s="199"/>
      <c r="DV45" s="199"/>
      <c r="DW45" s="202"/>
      <c r="DX45" s="202"/>
      <c r="DY45" s="202"/>
      <c r="DZ45" s="199"/>
      <c r="EA45" s="199"/>
      <c r="EB45" s="203"/>
      <c r="EC45" s="203"/>
      <c r="ED45" s="204"/>
      <c r="EE45" s="204"/>
      <c r="EF45" s="204"/>
      <c r="EG45" s="204"/>
      <c r="EH45" s="199"/>
      <c r="EI45" s="199"/>
      <c r="EJ45" s="200"/>
      <c r="EK45" s="201"/>
      <c r="EL45" s="199"/>
      <c r="EM45" s="199"/>
      <c r="EN45" s="202"/>
      <c r="EO45" s="202"/>
      <c r="EP45" s="202"/>
      <c r="EQ45" s="199"/>
      <c r="ER45" s="199"/>
      <c r="ES45" s="203"/>
      <c r="ET45" s="203"/>
      <c r="EU45" s="204"/>
      <c r="EV45" s="204"/>
      <c r="EW45" s="204"/>
      <c r="EX45" s="204"/>
      <c r="EY45" s="199"/>
      <c r="EZ45" s="199"/>
      <c r="FA45" s="200"/>
      <c r="FB45" s="201"/>
      <c r="FC45" s="199"/>
      <c r="FD45" s="199"/>
      <c r="FE45" s="202"/>
      <c r="FF45" s="202"/>
      <c r="FG45" s="202"/>
      <c r="FH45" s="199"/>
      <c r="FI45" s="199"/>
      <c r="FJ45" s="203"/>
      <c r="FK45" s="203"/>
      <c r="FL45" s="204"/>
      <c r="FM45" s="204"/>
      <c r="FN45" s="204"/>
      <c r="FO45" s="204"/>
      <c r="FP45" s="199"/>
      <c r="FQ45" s="199"/>
      <c r="FR45" s="200"/>
      <c r="FS45" s="201"/>
      <c r="FT45" s="199"/>
      <c r="FU45" s="199"/>
      <c r="FV45" s="202"/>
      <c r="FW45" s="202"/>
      <c r="FX45" s="202"/>
      <c r="FY45" s="199"/>
      <c r="FZ45" s="199"/>
      <c r="GA45" s="203"/>
      <c r="GB45" s="203"/>
      <c r="GC45" s="204"/>
    </row>
    <row r="46" spans="1:185" s="205" customFormat="1" ht="39.75" customHeight="1">
      <c r="A46" s="78" t="s">
        <v>6268</v>
      </c>
      <c r="B46" s="79" t="s">
        <v>6255</v>
      </c>
      <c r="C46" s="79" t="s">
        <v>6256</v>
      </c>
      <c r="D46" s="79" t="s">
        <v>8811</v>
      </c>
      <c r="E46" s="80" t="s">
        <v>6269</v>
      </c>
      <c r="F46" s="80" t="s">
        <v>947</v>
      </c>
      <c r="G46" s="75">
        <v>43189</v>
      </c>
      <c r="H46" s="107">
        <v>29</v>
      </c>
      <c r="I46" s="80" t="s">
        <v>6270</v>
      </c>
      <c r="J46" s="81" t="s">
        <v>6229</v>
      </c>
      <c r="K46" s="108" t="s">
        <v>612</v>
      </c>
      <c r="L46" s="109" t="s">
        <v>431</v>
      </c>
      <c r="M46" s="109" t="s">
        <v>432</v>
      </c>
      <c r="N46" s="110" t="s">
        <v>6271</v>
      </c>
      <c r="O46" s="110" t="s">
        <v>6272</v>
      </c>
      <c r="P46" s="111" t="s">
        <v>236</v>
      </c>
      <c r="Q46" s="111" t="s">
        <v>6196</v>
      </c>
      <c r="R46" s="451"/>
      <c r="S46" s="452">
        <v>29</v>
      </c>
      <c r="T46" s="199"/>
      <c r="U46" s="200"/>
      <c r="V46" s="201"/>
      <c r="W46" s="199"/>
      <c r="X46" s="199"/>
      <c r="Y46" s="202"/>
      <c r="Z46" s="202"/>
      <c r="AA46" s="202"/>
      <c r="AB46" s="199"/>
      <c r="AC46" s="199"/>
      <c r="AD46" s="203"/>
      <c r="AE46" s="203"/>
      <c r="AF46" s="204"/>
      <c r="AG46" s="204"/>
      <c r="AH46" s="204"/>
      <c r="AI46" s="204"/>
      <c r="AJ46" s="199"/>
      <c r="AK46" s="199"/>
      <c r="AL46" s="200"/>
      <c r="AM46" s="201"/>
      <c r="AN46" s="199"/>
      <c r="AO46" s="199"/>
      <c r="AP46" s="202"/>
      <c r="AQ46" s="202"/>
      <c r="AR46" s="202"/>
      <c r="AS46" s="199"/>
      <c r="AT46" s="199"/>
      <c r="AU46" s="203"/>
      <c r="AV46" s="203"/>
      <c r="AW46" s="204"/>
      <c r="AX46" s="204"/>
      <c r="AY46" s="204"/>
      <c r="AZ46" s="204"/>
      <c r="BA46" s="199"/>
      <c r="BB46" s="199"/>
      <c r="BC46" s="200"/>
      <c r="BD46" s="201"/>
      <c r="BE46" s="199"/>
      <c r="BF46" s="199"/>
      <c r="BG46" s="202"/>
      <c r="BH46" s="202"/>
      <c r="BI46" s="202"/>
      <c r="BJ46" s="199"/>
      <c r="BK46" s="199"/>
      <c r="BL46" s="203"/>
      <c r="BM46" s="203"/>
      <c r="BN46" s="204"/>
      <c r="BO46" s="204"/>
      <c r="BP46" s="204"/>
      <c r="BQ46" s="204"/>
      <c r="BR46" s="199"/>
      <c r="BS46" s="199"/>
      <c r="BT46" s="200"/>
      <c r="BU46" s="201"/>
      <c r="BV46" s="199"/>
      <c r="BW46" s="199"/>
      <c r="BX46" s="202"/>
      <c r="BY46" s="202"/>
      <c r="BZ46" s="202"/>
      <c r="CA46" s="199"/>
      <c r="CB46" s="199"/>
      <c r="CC46" s="203"/>
      <c r="CD46" s="203"/>
      <c r="CE46" s="204"/>
      <c r="CF46" s="204"/>
      <c r="CG46" s="204"/>
      <c r="CH46" s="204"/>
      <c r="CI46" s="199"/>
      <c r="CJ46" s="199"/>
      <c r="CK46" s="200"/>
      <c r="CL46" s="201"/>
      <c r="CM46" s="199"/>
      <c r="CN46" s="199"/>
      <c r="CO46" s="202"/>
      <c r="CP46" s="202"/>
      <c r="CQ46" s="202"/>
      <c r="CR46" s="199"/>
      <c r="CS46" s="199"/>
      <c r="CT46" s="203"/>
      <c r="CU46" s="203"/>
      <c r="CV46" s="204"/>
      <c r="CW46" s="204"/>
      <c r="CX46" s="204"/>
      <c r="CY46" s="204"/>
      <c r="CZ46" s="199"/>
      <c r="DA46" s="199"/>
      <c r="DB46" s="200"/>
      <c r="DC46" s="201"/>
      <c r="DD46" s="199"/>
      <c r="DE46" s="199"/>
      <c r="DF46" s="202"/>
      <c r="DG46" s="202"/>
      <c r="DH46" s="202"/>
      <c r="DI46" s="199"/>
      <c r="DJ46" s="199"/>
      <c r="DK46" s="203"/>
      <c r="DL46" s="203"/>
      <c r="DM46" s="204"/>
      <c r="DN46" s="204"/>
      <c r="DO46" s="204"/>
      <c r="DP46" s="204"/>
      <c r="DQ46" s="199"/>
      <c r="DR46" s="199"/>
      <c r="DS46" s="200"/>
      <c r="DT46" s="201"/>
      <c r="DU46" s="199"/>
      <c r="DV46" s="199"/>
      <c r="DW46" s="202"/>
      <c r="DX46" s="202"/>
      <c r="DY46" s="202"/>
      <c r="DZ46" s="199"/>
      <c r="EA46" s="199"/>
      <c r="EB46" s="203"/>
      <c r="EC46" s="203"/>
      <c r="ED46" s="204"/>
      <c r="EE46" s="204"/>
      <c r="EF46" s="204"/>
      <c r="EG46" s="204"/>
      <c r="EH46" s="199"/>
      <c r="EI46" s="199"/>
      <c r="EJ46" s="200"/>
      <c r="EK46" s="201"/>
      <c r="EL46" s="199"/>
      <c r="EM46" s="199"/>
      <c r="EN46" s="202"/>
      <c r="EO46" s="202"/>
      <c r="EP46" s="202"/>
      <c r="EQ46" s="199"/>
      <c r="ER46" s="199"/>
      <c r="ES46" s="203"/>
      <c r="ET46" s="203"/>
      <c r="EU46" s="204"/>
      <c r="EV46" s="204"/>
      <c r="EW46" s="204"/>
      <c r="EX46" s="204"/>
      <c r="EY46" s="199"/>
      <c r="EZ46" s="199"/>
      <c r="FA46" s="200"/>
      <c r="FB46" s="201"/>
      <c r="FC46" s="199"/>
      <c r="FD46" s="199"/>
      <c r="FE46" s="202"/>
      <c r="FF46" s="202"/>
      <c r="FG46" s="202"/>
      <c r="FH46" s="199"/>
      <c r="FI46" s="199"/>
      <c r="FJ46" s="203"/>
      <c r="FK46" s="203"/>
      <c r="FL46" s="204"/>
      <c r="FM46" s="204"/>
      <c r="FN46" s="204"/>
      <c r="FO46" s="204"/>
      <c r="FP46" s="199"/>
      <c r="FQ46" s="199"/>
      <c r="FR46" s="200"/>
      <c r="FS46" s="201"/>
      <c r="FT46" s="199"/>
      <c r="FU46" s="199"/>
      <c r="FV46" s="202"/>
      <c r="FW46" s="202"/>
      <c r="FX46" s="202"/>
      <c r="FY46" s="199"/>
      <c r="FZ46" s="199"/>
      <c r="GA46" s="203"/>
      <c r="GB46" s="203"/>
      <c r="GC46" s="204"/>
    </row>
    <row r="47" spans="1:185" s="205" customFormat="1" ht="39.75" customHeight="1">
      <c r="A47" s="78" t="s">
        <v>3782</v>
      </c>
      <c r="B47" s="79" t="s">
        <v>944</v>
      </c>
      <c r="C47" s="79" t="s">
        <v>3783</v>
      </c>
      <c r="D47" s="79" t="s">
        <v>4054</v>
      </c>
      <c r="E47" s="80" t="str">
        <f>M47&amp;N47</f>
        <v>宇部市大字船木833番3</v>
      </c>
      <c r="F47" s="80" t="s">
        <v>964</v>
      </c>
      <c r="G47" s="75">
        <v>27150</v>
      </c>
      <c r="H47" s="107">
        <v>80</v>
      </c>
      <c r="I47" s="80" t="s">
        <v>3784</v>
      </c>
      <c r="J47" s="81" t="s">
        <v>2611</v>
      </c>
      <c r="K47" s="108" t="s">
        <v>2602</v>
      </c>
      <c r="L47" s="109" t="s">
        <v>0</v>
      </c>
      <c r="M47" s="109" t="s">
        <v>378</v>
      </c>
      <c r="N47" s="110" t="s">
        <v>3305</v>
      </c>
      <c r="O47" s="110" t="s">
        <v>2718</v>
      </c>
      <c r="P47" s="111" t="s">
        <v>236</v>
      </c>
      <c r="Q47" s="111" t="s">
        <v>112</v>
      </c>
      <c r="R47" s="451">
        <v>10</v>
      </c>
      <c r="S47" s="452"/>
      <c r="T47" s="199"/>
      <c r="U47" s="200"/>
      <c r="V47" s="201"/>
      <c r="W47" s="199"/>
      <c r="X47" s="199"/>
      <c r="Y47" s="202"/>
      <c r="Z47" s="202"/>
      <c r="AA47" s="202"/>
      <c r="AB47" s="199"/>
      <c r="AC47" s="199"/>
      <c r="AD47" s="203"/>
      <c r="AE47" s="203"/>
      <c r="AF47" s="204"/>
      <c r="AG47" s="204"/>
      <c r="AH47" s="204"/>
      <c r="AI47" s="204"/>
      <c r="AJ47" s="199"/>
      <c r="AK47" s="199"/>
      <c r="AL47" s="200"/>
      <c r="AM47" s="201"/>
      <c r="AN47" s="199"/>
      <c r="AO47" s="199"/>
      <c r="AP47" s="202"/>
      <c r="AQ47" s="202"/>
      <c r="AR47" s="202"/>
      <c r="AS47" s="199"/>
      <c r="AT47" s="199"/>
      <c r="AU47" s="203"/>
      <c r="AV47" s="203"/>
      <c r="AW47" s="204"/>
      <c r="AX47" s="204"/>
      <c r="AY47" s="204"/>
      <c r="AZ47" s="204"/>
      <c r="BA47" s="199"/>
      <c r="BB47" s="199"/>
      <c r="BC47" s="200"/>
      <c r="BD47" s="201"/>
      <c r="BE47" s="199"/>
      <c r="BF47" s="199"/>
      <c r="BG47" s="202"/>
      <c r="BH47" s="202"/>
      <c r="BI47" s="202"/>
      <c r="BJ47" s="199"/>
      <c r="BK47" s="199"/>
      <c r="BL47" s="203"/>
      <c r="BM47" s="203"/>
      <c r="BN47" s="204"/>
      <c r="BO47" s="204"/>
      <c r="BP47" s="204"/>
      <c r="BQ47" s="204"/>
      <c r="BR47" s="199"/>
      <c r="BS47" s="199"/>
      <c r="BT47" s="200"/>
      <c r="BU47" s="201"/>
      <c r="BV47" s="199"/>
      <c r="BW47" s="199"/>
      <c r="BX47" s="202"/>
      <c r="BY47" s="202"/>
      <c r="BZ47" s="202"/>
      <c r="CA47" s="199"/>
      <c r="CB47" s="199"/>
      <c r="CC47" s="203"/>
      <c r="CD47" s="203"/>
      <c r="CE47" s="204"/>
      <c r="CF47" s="204"/>
      <c r="CG47" s="204"/>
      <c r="CH47" s="204"/>
      <c r="CI47" s="199"/>
      <c r="CJ47" s="199"/>
      <c r="CK47" s="200"/>
      <c r="CL47" s="201"/>
      <c r="CM47" s="199"/>
      <c r="CN47" s="199"/>
      <c r="CO47" s="202"/>
      <c r="CP47" s="202"/>
      <c r="CQ47" s="202"/>
      <c r="CR47" s="199"/>
      <c r="CS47" s="199"/>
      <c r="CT47" s="203"/>
      <c r="CU47" s="203"/>
      <c r="CV47" s="204"/>
      <c r="CW47" s="204"/>
      <c r="CX47" s="204"/>
      <c r="CY47" s="204"/>
      <c r="CZ47" s="199"/>
      <c r="DA47" s="199"/>
      <c r="DB47" s="200"/>
      <c r="DC47" s="201"/>
      <c r="DD47" s="199"/>
      <c r="DE47" s="199"/>
      <c r="DF47" s="202"/>
      <c r="DG47" s="202"/>
      <c r="DH47" s="202"/>
      <c r="DI47" s="199"/>
      <c r="DJ47" s="199"/>
      <c r="DK47" s="203"/>
      <c r="DL47" s="203"/>
      <c r="DM47" s="204"/>
      <c r="DN47" s="204"/>
      <c r="DO47" s="204"/>
      <c r="DP47" s="204"/>
      <c r="DQ47" s="199"/>
      <c r="DR47" s="199"/>
      <c r="DS47" s="200"/>
      <c r="DT47" s="201"/>
      <c r="DU47" s="199"/>
      <c r="DV47" s="199"/>
      <c r="DW47" s="202"/>
      <c r="DX47" s="202"/>
      <c r="DY47" s="202"/>
      <c r="DZ47" s="199"/>
      <c r="EA47" s="199"/>
      <c r="EB47" s="203"/>
      <c r="EC47" s="203"/>
      <c r="ED47" s="204"/>
      <c r="EE47" s="204"/>
      <c r="EF47" s="204"/>
      <c r="EG47" s="204"/>
      <c r="EH47" s="199"/>
      <c r="EI47" s="199"/>
      <c r="EJ47" s="200"/>
      <c r="EK47" s="201"/>
      <c r="EL47" s="199"/>
      <c r="EM47" s="199"/>
      <c r="EN47" s="202"/>
      <c r="EO47" s="202"/>
      <c r="EP47" s="202"/>
      <c r="EQ47" s="199"/>
      <c r="ER47" s="199"/>
      <c r="ES47" s="203"/>
      <c r="ET47" s="203"/>
      <c r="EU47" s="204"/>
      <c r="EV47" s="204"/>
      <c r="EW47" s="204"/>
      <c r="EX47" s="204"/>
      <c r="EY47" s="199"/>
      <c r="EZ47" s="199"/>
      <c r="FA47" s="200"/>
      <c r="FB47" s="201"/>
      <c r="FC47" s="199"/>
      <c r="FD47" s="199"/>
      <c r="FE47" s="202"/>
      <c r="FF47" s="202"/>
      <c r="FG47" s="202"/>
      <c r="FH47" s="199"/>
      <c r="FI47" s="199"/>
      <c r="FJ47" s="203"/>
      <c r="FK47" s="203"/>
      <c r="FL47" s="204"/>
      <c r="FM47" s="204"/>
      <c r="FN47" s="204"/>
      <c r="FO47" s="204"/>
      <c r="FP47" s="199"/>
      <c r="FQ47" s="199"/>
      <c r="FR47" s="200"/>
      <c r="FS47" s="201"/>
      <c r="FT47" s="199"/>
      <c r="FU47" s="199"/>
      <c r="FV47" s="202"/>
      <c r="FW47" s="202"/>
      <c r="FX47" s="202"/>
      <c r="FY47" s="199"/>
      <c r="FZ47" s="199"/>
      <c r="GA47" s="203"/>
      <c r="GB47" s="203"/>
      <c r="GC47" s="204"/>
    </row>
    <row r="48" spans="1:185" s="205" customFormat="1" ht="39.75" customHeight="1">
      <c r="A48" s="78" t="s">
        <v>3785</v>
      </c>
      <c r="B48" s="79" t="s">
        <v>3786</v>
      </c>
      <c r="C48" s="79" t="s">
        <v>3787</v>
      </c>
      <c r="D48" s="79" t="s">
        <v>3788</v>
      </c>
      <c r="E48" s="80" t="str">
        <f>M48&amp;N48</f>
        <v>宇部市神原町2丁目1-22</v>
      </c>
      <c r="F48" s="80" t="s">
        <v>965</v>
      </c>
      <c r="G48" s="75">
        <v>28277</v>
      </c>
      <c r="H48" s="107">
        <v>93</v>
      </c>
      <c r="I48" s="80" t="s">
        <v>3789</v>
      </c>
      <c r="J48" s="81" t="s">
        <v>3790</v>
      </c>
      <c r="K48" s="108" t="s">
        <v>2602</v>
      </c>
      <c r="L48" s="109" t="s">
        <v>0</v>
      </c>
      <c r="M48" s="109" t="s">
        <v>1</v>
      </c>
      <c r="N48" s="110" t="s">
        <v>3791</v>
      </c>
      <c r="O48" s="110" t="s">
        <v>3792</v>
      </c>
      <c r="P48" s="111" t="s">
        <v>236</v>
      </c>
      <c r="Q48" s="111" t="s">
        <v>112</v>
      </c>
      <c r="R48" s="451">
        <v>15</v>
      </c>
      <c r="S48" s="452"/>
      <c r="T48" s="199"/>
      <c r="U48" s="200"/>
      <c r="V48" s="201"/>
      <c r="W48" s="199"/>
      <c r="X48" s="199"/>
      <c r="Y48" s="202"/>
      <c r="Z48" s="202"/>
      <c r="AA48" s="202"/>
      <c r="AB48" s="199"/>
      <c r="AC48" s="199"/>
      <c r="AD48" s="203"/>
      <c r="AE48" s="203"/>
      <c r="AF48" s="204"/>
      <c r="AG48" s="204"/>
      <c r="AH48" s="204"/>
      <c r="AI48" s="204"/>
      <c r="AJ48" s="199"/>
      <c r="AK48" s="199"/>
      <c r="AL48" s="200"/>
      <c r="AM48" s="201"/>
      <c r="AN48" s="199"/>
      <c r="AO48" s="199"/>
      <c r="AP48" s="202"/>
      <c r="AQ48" s="202"/>
      <c r="AR48" s="202"/>
      <c r="AS48" s="199"/>
      <c r="AT48" s="199"/>
      <c r="AU48" s="203"/>
      <c r="AV48" s="203"/>
      <c r="AW48" s="204"/>
      <c r="AX48" s="204"/>
      <c r="AY48" s="204"/>
      <c r="AZ48" s="204"/>
      <c r="BA48" s="199"/>
      <c r="BB48" s="199"/>
      <c r="BC48" s="200"/>
      <c r="BD48" s="201"/>
      <c r="BE48" s="199"/>
      <c r="BF48" s="199"/>
      <c r="BG48" s="202"/>
      <c r="BH48" s="202"/>
      <c r="BI48" s="202"/>
      <c r="BJ48" s="199"/>
      <c r="BK48" s="199"/>
      <c r="BL48" s="203"/>
      <c r="BM48" s="203"/>
      <c r="BN48" s="204"/>
      <c r="BO48" s="204"/>
      <c r="BP48" s="204"/>
      <c r="BQ48" s="204"/>
      <c r="BR48" s="199"/>
      <c r="BS48" s="199"/>
      <c r="BT48" s="200"/>
      <c r="BU48" s="201"/>
      <c r="BV48" s="199"/>
      <c r="BW48" s="199"/>
      <c r="BX48" s="202"/>
      <c r="BY48" s="202"/>
      <c r="BZ48" s="202"/>
      <c r="CA48" s="199"/>
      <c r="CB48" s="199"/>
      <c r="CC48" s="203"/>
      <c r="CD48" s="203"/>
      <c r="CE48" s="204"/>
      <c r="CF48" s="204"/>
      <c r="CG48" s="204"/>
      <c r="CH48" s="204"/>
      <c r="CI48" s="199"/>
      <c r="CJ48" s="199"/>
      <c r="CK48" s="200"/>
      <c r="CL48" s="201"/>
      <c r="CM48" s="199"/>
      <c r="CN48" s="199"/>
      <c r="CO48" s="202"/>
      <c r="CP48" s="202"/>
      <c r="CQ48" s="202"/>
      <c r="CR48" s="199"/>
      <c r="CS48" s="199"/>
      <c r="CT48" s="203"/>
      <c r="CU48" s="203"/>
      <c r="CV48" s="204"/>
      <c r="CW48" s="204"/>
      <c r="CX48" s="204"/>
      <c r="CY48" s="204"/>
      <c r="CZ48" s="199"/>
      <c r="DA48" s="199"/>
      <c r="DB48" s="200"/>
      <c r="DC48" s="201"/>
      <c r="DD48" s="199"/>
      <c r="DE48" s="199"/>
      <c r="DF48" s="202"/>
      <c r="DG48" s="202"/>
      <c r="DH48" s="202"/>
      <c r="DI48" s="199"/>
      <c r="DJ48" s="199"/>
      <c r="DK48" s="203"/>
      <c r="DL48" s="203"/>
      <c r="DM48" s="204"/>
      <c r="DN48" s="204"/>
      <c r="DO48" s="204"/>
      <c r="DP48" s="204"/>
      <c r="DQ48" s="199"/>
      <c r="DR48" s="199"/>
      <c r="DS48" s="200"/>
      <c r="DT48" s="201"/>
      <c r="DU48" s="199"/>
      <c r="DV48" s="199"/>
      <c r="DW48" s="202"/>
      <c r="DX48" s="202"/>
      <c r="DY48" s="202"/>
      <c r="DZ48" s="199"/>
      <c r="EA48" s="199"/>
      <c r="EB48" s="203"/>
      <c r="EC48" s="203"/>
      <c r="ED48" s="204"/>
      <c r="EE48" s="204"/>
      <c r="EF48" s="204"/>
      <c r="EG48" s="204"/>
      <c r="EH48" s="199"/>
      <c r="EI48" s="199"/>
      <c r="EJ48" s="200"/>
      <c r="EK48" s="201"/>
      <c r="EL48" s="199"/>
      <c r="EM48" s="199"/>
      <c r="EN48" s="202"/>
      <c r="EO48" s="202"/>
      <c r="EP48" s="202"/>
      <c r="EQ48" s="199"/>
      <c r="ER48" s="199"/>
      <c r="ES48" s="203"/>
      <c r="ET48" s="203"/>
      <c r="EU48" s="204"/>
      <c r="EV48" s="204"/>
      <c r="EW48" s="204"/>
      <c r="EX48" s="204"/>
      <c r="EY48" s="199"/>
      <c r="EZ48" s="199"/>
      <c r="FA48" s="200"/>
      <c r="FB48" s="201"/>
      <c r="FC48" s="199"/>
      <c r="FD48" s="199"/>
      <c r="FE48" s="202"/>
      <c r="FF48" s="202"/>
      <c r="FG48" s="202"/>
      <c r="FH48" s="199"/>
      <c r="FI48" s="199"/>
      <c r="FJ48" s="203"/>
      <c r="FK48" s="203"/>
      <c r="FL48" s="204"/>
      <c r="FM48" s="204"/>
      <c r="FN48" s="204"/>
      <c r="FO48" s="204"/>
      <c r="FP48" s="199"/>
      <c r="FQ48" s="199"/>
      <c r="FR48" s="200"/>
      <c r="FS48" s="201"/>
      <c r="FT48" s="199"/>
      <c r="FU48" s="199"/>
      <c r="FV48" s="202"/>
      <c r="FW48" s="202"/>
      <c r="FX48" s="202"/>
      <c r="FY48" s="199"/>
      <c r="FZ48" s="199"/>
      <c r="GA48" s="203"/>
      <c r="GB48" s="203"/>
      <c r="GC48" s="204"/>
    </row>
    <row r="49" spans="1:185" s="205" customFormat="1" ht="39.75" customHeight="1">
      <c r="A49" s="78" t="s">
        <v>472</v>
      </c>
      <c r="B49" s="79" t="s">
        <v>2393</v>
      </c>
      <c r="C49" s="79" t="s">
        <v>613</v>
      </c>
      <c r="D49" s="79" t="s">
        <v>3309</v>
      </c>
      <c r="E49" s="80" t="str">
        <f t="shared" ref="E49:E112" si="3">M49&amp;N49</f>
        <v>宇部市大字西岐波229-105</v>
      </c>
      <c r="F49" s="80" t="s">
        <v>966</v>
      </c>
      <c r="G49" s="75">
        <v>29677</v>
      </c>
      <c r="H49" s="107">
        <v>80</v>
      </c>
      <c r="I49" s="80" t="s">
        <v>1599</v>
      </c>
      <c r="J49" s="81" t="s">
        <v>3796</v>
      </c>
      <c r="K49" s="108" t="s">
        <v>2602</v>
      </c>
      <c r="L49" s="109" t="s">
        <v>0</v>
      </c>
      <c r="M49" s="109" t="s">
        <v>1</v>
      </c>
      <c r="N49" s="110" t="s">
        <v>3421</v>
      </c>
      <c r="O49" s="110" t="s">
        <v>3422</v>
      </c>
      <c r="P49" s="111" t="s">
        <v>236</v>
      </c>
      <c r="Q49" s="111" t="s">
        <v>112</v>
      </c>
      <c r="R49" s="451">
        <v>20</v>
      </c>
      <c r="S49" s="452">
        <v>80</v>
      </c>
      <c r="T49" s="199"/>
      <c r="U49" s="200"/>
      <c r="V49" s="201"/>
      <c r="W49" s="199"/>
      <c r="X49" s="199"/>
      <c r="Y49" s="202"/>
      <c r="Z49" s="202"/>
      <c r="AA49" s="202"/>
      <c r="AB49" s="199"/>
      <c r="AC49" s="199"/>
      <c r="AD49" s="203"/>
      <c r="AE49" s="203"/>
      <c r="AF49" s="204"/>
      <c r="AG49" s="204"/>
      <c r="AH49" s="204"/>
      <c r="AI49" s="204"/>
      <c r="AJ49" s="199"/>
      <c r="AK49" s="199"/>
      <c r="AL49" s="200"/>
      <c r="AM49" s="201"/>
      <c r="AN49" s="199"/>
      <c r="AO49" s="199"/>
      <c r="AP49" s="202"/>
      <c r="AQ49" s="202"/>
      <c r="AR49" s="202"/>
      <c r="AS49" s="199"/>
      <c r="AT49" s="199"/>
      <c r="AU49" s="203"/>
      <c r="AV49" s="203"/>
      <c r="AW49" s="204"/>
      <c r="AX49" s="204"/>
      <c r="AY49" s="204"/>
      <c r="AZ49" s="204"/>
      <c r="BA49" s="199"/>
      <c r="BB49" s="199"/>
      <c r="BC49" s="200"/>
      <c r="BD49" s="201"/>
      <c r="BE49" s="199"/>
      <c r="BF49" s="199"/>
      <c r="BG49" s="202"/>
      <c r="BH49" s="202"/>
      <c r="BI49" s="202"/>
      <c r="BJ49" s="199"/>
      <c r="BK49" s="199"/>
      <c r="BL49" s="203"/>
      <c r="BM49" s="203"/>
      <c r="BN49" s="204"/>
      <c r="BO49" s="204"/>
      <c r="BP49" s="204"/>
      <c r="BQ49" s="204"/>
      <c r="BR49" s="199"/>
      <c r="BS49" s="199"/>
      <c r="BT49" s="200"/>
      <c r="BU49" s="201"/>
      <c r="BV49" s="199"/>
      <c r="BW49" s="199"/>
      <c r="BX49" s="202"/>
      <c r="BY49" s="202"/>
      <c r="BZ49" s="202"/>
      <c r="CA49" s="199"/>
      <c r="CB49" s="199"/>
      <c r="CC49" s="203"/>
      <c r="CD49" s="203"/>
      <c r="CE49" s="204"/>
      <c r="CF49" s="204"/>
      <c r="CG49" s="204"/>
      <c r="CH49" s="204"/>
      <c r="CI49" s="199"/>
      <c r="CJ49" s="199"/>
      <c r="CK49" s="200"/>
      <c r="CL49" s="201"/>
      <c r="CM49" s="199"/>
      <c r="CN49" s="199"/>
      <c r="CO49" s="202"/>
      <c r="CP49" s="202"/>
      <c r="CQ49" s="202"/>
      <c r="CR49" s="199"/>
      <c r="CS49" s="199"/>
      <c r="CT49" s="203"/>
      <c r="CU49" s="203"/>
      <c r="CV49" s="204"/>
      <c r="CW49" s="204"/>
      <c r="CX49" s="204"/>
      <c r="CY49" s="204"/>
      <c r="CZ49" s="199"/>
      <c r="DA49" s="199"/>
      <c r="DB49" s="200"/>
      <c r="DC49" s="201"/>
      <c r="DD49" s="199"/>
      <c r="DE49" s="199"/>
      <c r="DF49" s="202"/>
      <c r="DG49" s="202"/>
      <c r="DH49" s="202"/>
      <c r="DI49" s="199"/>
      <c r="DJ49" s="199"/>
      <c r="DK49" s="203"/>
      <c r="DL49" s="203"/>
      <c r="DM49" s="204"/>
      <c r="DN49" s="204"/>
      <c r="DO49" s="204"/>
      <c r="DP49" s="204"/>
      <c r="DQ49" s="199"/>
      <c r="DR49" s="199"/>
      <c r="DS49" s="200"/>
      <c r="DT49" s="201"/>
      <c r="DU49" s="199"/>
      <c r="DV49" s="199"/>
      <c r="DW49" s="202"/>
      <c r="DX49" s="202"/>
      <c r="DY49" s="202"/>
      <c r="DZ49" s="199"/>
      <c r="EA49" s="199"/>
      <c r="EB49" s="203"/>
      <c r="EC49" s="203"/>
      <c r="ED49" s="204"/>
      <c r="EE49" s="204"/>
      <c r="EF49" s="204"/>
      <c r="EG49" s="204"/>
      <c r="EH49" s="199"/>
      <c r="EI49" s="199"/>
      <c r="EJ49" s="200"/>
      <c r="EK49" s="201"/>
      <c r="EL49" s="199"/>
      <c r="EM49" s="199"/>
      <c r="EN49" s="202"/>
      <c r="EO49" s="202"/>
      <c r="EP49" s="202"/>
      <c r="EQ49" s="199"/>
      <c r="ER49" s="199"/>
      <c r="ES49" s="203"/>
      <c r="ET49" s="203"/>
      <c r="EU49" s="204"/>
      <c r="EV49" s="204"/>
      <c r="EW49" s="204"/>
      <c r="EX49" s="204"/>
      <c r="EY49" s="199"/>
      <c r="EZ49" s="199"/>
      <c r="FA49" s="200"/>
      <c r="FB49" s="201"/>
      <c r="FC49" s="199"/>
      <c r="FD49" s="199"/>
      <c r="FE49" s="202"/>
      <c r="FF49" s="202"/>
      <c r="FG49" s="202"/>
      <c r="FH49" s="199"/>
      <c r="FI49" s="199"/>
      <c r="FJ49" s="203"/>
      <c r="FK49" s="203"/>
      <c r="FL49" s="204"/>
      <c r="FM49" s="204"/>
      <c r="FN49" s="204"/>
      <c r="FO49" s="204"/>
      <c r="FP49" s="199"/>
      <c r="FQ49" s="199"/>
      <c r="FR49" s="200"/>
      <c r="FS49" s="201"/>
      <c r="FT49" s="199"/>
      <c r="FU49" s="199"/>
      <c r="FV49" s="202"/>
      <c r="FW49" s="202"/>
      <c r="FX49" s="202"/>
      <c r="FY49" s="199"/>
      <c r="FZ49" s="199"/>
      <c r="GA49" s="203"/>
      <c r="GB49" s="203"/>
      <c r="GC49" s="204"/>
    </row>
    <row r="50" spans="1:185" s="205" customFormat="1" ht="39.75" customHeight="1">
      <c r="A50" s="78" t="s">
        <v>473</v>
      </c>
      <c r="B50" s="79" t="s">
        <v>3423</v>
      </c>
      <c r="C50" s="79" t="s">
        <v>821</v>
      </c>
      <c r="D50" s="79" t="s">
        <v>7791</v>
      </c>
      <c r="E50" s="80" t="str">
        <f t="shared" si="3"/>
        <v>宇部市大字山中126-1</v>
      </c>
      <c r="F50" s="80" t="s">
        <v>967</v>
      </c>
      <c r="G50" s="75">
        <v>32599</v>
      </c>
      <c r="H50" s="107">
        <v>50</v>
      </c>
      <c r="I50" s="80" t="s">
        <v>1600</v>
      </c>
      <c r="J50" s="81" t="s">
        <v>3424</v>
      </c>
      <c r="K50" s="108" t="s">
        <v>2602</v>
      </c>
      <c r="L50" s="109" t="s">
        <v>0</v>
      </c>
      <c r="M50" s="109" t="s">
        <v>1</v>
      </c>
      <c r="N50" s="110" t="s">
        <v>1696</v>
      </c>
      <c r="O50" s="110" t="s">
        <v>3425</v>
      </c>
      <c r="P50" s="111" t="s">
        <v>236</v>
      </c>
      <c r="Q50" s="111" t="s">
        <v>112</v>
      </c>
      <c r="R50" s="451">
        <v>13</v>
      </c>
      <c r="S50" s="452"/>
      <c r="T50" s="199"/>
      <c r="U50" s="200"/>
      <c r="V50" s="201"/>
      <c r="W50" s="199"/>
      <c r="X50" s="199"/>
      <c r="Y50" s="202"/>
      <c r="Z50" s="202"/>
      <c r="AA50" s="202"/>
      <c r="AB50" s="199"/>
      <c r="AC50" s="199"/>
      <c r="AD50" s="203"/>
      <c r="AE50" s="203"/>
      <c r="AF50" s="204"/>
      <c r="AG50" s="204"/>
      <c r="AH50" s="204"/>
      <c r="AI50" s="204"/>
      <c r="AJ50" s="199"/>
      <c r="AK50" s="199"/>
      <c r="AL50" s="200"/>
      <c r="AM50" s="201"/>
      <c r="AN50" s="199"/>
      <c r="AO50" s="199"/>
      <c r="AP50" s="202"/>
      <c r="AQ50" s="202"/>
      <c r="AR50" s="202"/>
      <c r="AS50" s="199"/>
      <c r="AT50" s="199"/>
      <c r="AU50" s="203"/>
      <c r="AV50" s="203"/>
      <c r="AW50" s="204"/>
      <c r="AX50" s="204"/>
      <c r="AY50" s="204"/>
      <c r="AZ50" s="204"/>
      <c r="BA50" s="199"/>
      <c r="BB50" s="199"/>
      <c r="BC50" s="200"/>
      <c r="BD50" s="201"/>
      <c r="BE50" s="199"/>
      <c r="BF50" s="199"/>
      <c r="BG50" s="202"/>
      <c r="BH50" s="202"/>
      <c r="BI50" s="202"/>
      <c r="BJ50" s="199"/>
      <c r="BK50" s="199"/>
      <c r="BL50" s="203"/>
      <c r="BM50" s="203"/>
      <c r="BN50" s="204"/>
      <c r="BO50" s="204"/>
      <c r="BP50" s="204"/>
      <c r="BQ50" s="204"/>
      <c r="BR50" s="199"/>
      <c r="BS50" s="199"/>
      <c r="BT50" s="200"/>
      <c r="BU50" s="201"/>
      <c r="BV50" s="199"/>
      <c r="BW50" s="199"/>
      <c r="BX50" s="202"/>
      <c r="BY50" s="202"/>
      <c r="BZ50" s="202"/>
      <c r="CA50" s="199"/>
      <c r="CB50" s="199"/>
      <c r="CC50" s="203"/>
      <c r="CD50" s="203"/>
      <c r="CE50" s="204"/>
      <c r="CF50" s="204"/>
      <c r="CG50" s="204"/>
      <c r="CH50" s="204"/>
      <c r="CI50" s="199"/>
      <c r="CJ50" s="199"/>
      <c r="CK50" s="200"/>
      <c r="CL50" s="201"/>
      <c r="CM50" s="199"/>
      <c r="CN50" s="199"/>
      <c r="CO50" s="202"/>
      <c r="CP50" s="202"/>
      <c r="CQ50" s="202"/>
      <c r="CR50" s="199"/>
      <c r="CS50" s="199"/>
      <c r="CT50" s="203"/>
      <c r="CU50" s="203"/>
      <c r="CV50" s="204"/>
      <c r="CW50" s="204"/>
      <c r="CX50" s="204"/>
      <c r="CY50" s="204"/>
      <c r="CZ50" s="199"/>
      <c r="DA50" s="199"/>
      <c r="DB50" s="200"/>
      <c r="DC50" s="201"/>
      <c r="DD50" s="199"/>
      <c r="DE50" s="199"/>
      <c r="DF50" s="202"/>
      <c r="DG50" s="202"/>
      <c r="DH50" s="202"/>
      <c r="DI50" s="199"/>
      <c r="DJ50" s="199"/>
      <c r="DK50" s="203"/>
      <c r="DL50" s="203"/>
      <c r="DM50" s="204"/>
      <c r="DN50" s="204"/>
      <c r="DO50" s="204"/>
      <c r="DP50" s="204"/>
      <c r="DQ50" s="199"/>
      <c r="DR50" s="199"/>
      <c r="DS50" s="200"/>
      <c r="DT50" s="201"/>
      <c r="DU50" s="199"/>
      <c r="DV50" s="199"/>
      <c r="DW50" s="202"/>
      <c r="DX50" s="202"/>
      <c r="DY50" s="202"/>
      <c r="DZ50" s="199"/>
      <c r="EA50" s="199"/>
      <c r="EB50" s="203"/>
      <c r="EC50" s="203"/>
      <c r="ED50" s="204"/>
      <c r="EE50" s="204"/>
      <c r="EF50" s="204"/>
      <c r="EG50" s="204"/>
      <c r="EH50" s="199"/>
      <c r="EI50" s="199"/>
      <c r="EJ50" s="200"/>
      <c r="EK50" s="201"/>
      <c r="EL50" s="199"/>
      <c r="EM50" s="199"/>
      <c r="EN50" s="202"/>
      <c r="EO50" s="202"/>
      <c r="EP50" s="202"/>
      <c r="EQ50" s="199"/>
      <c r="ER50" s="199"/>
      <c r="ES50" s="203"/>
      <c r="ET50" s="203"/>
      <c r="EU50" s="204"/>
      <c r="EV50" s="204"/>
      <c r="EW50" s="204"/>
      <c r="EX50" s="204"/>
      <c r="EY50" s="199"/>
      <c r="EZ50" s="199"/>
      <c r="FA50" s="200"/>
      <c r="FB50" s="201"/>
      <c r="FC50" s="199"/>
      <c r="FD50" s="199"/>
      <c r="FE50" s="202"/>
      <c r="FF50" s="202"/>
      <c r="FG50" s="202"/>
      <c r="FH50" s="199"/>
      <c r="FI50" s="199"/>
      <c r="FJ50" s="203"/>
      <c r="FK50" s="203"/>
      <c r="FL50" s="204"/>
      <c r="FM50" s="204"/>
      <c r="FN50" s="204"/>
      <c r="FO50" s="204"/>
      <c r="FP50" s="199"/>
      <c r="FQ50" s="199"/>
      <c r="FR50" s="200"/>
      <c r="FS50" s="201"/>
      <c r="FT50" s="199"/>
      <c r="FU50" s="199"/>
      <c r="FV50" s="202"/>
      <c r="FW50" s="202"/>
      <c r="FX50" s="202"/>
      <c r="FY50" s="199"/>
      <c r="FZ50" s="199"/>
      <c r="GA50" s="203"/>
      <c r="GB50" s="203"/>
      <c r="GC50" s="204"/>
    </row>
    <row r="51" spans="1:185" s="205" customFormat="1" ht="39.75" customHeight="1">
      <c r="A51" s="78" t="s">
        <v>2371</v>
      </c>
      <c r="B51" s="79" t="s">
        <v>3423</v>
      </c>
      <c r="C51" s="79" t="s">
        <v>821</v>
      </c>
      <c r="D51" s="79" t="s">
        <v>7791</v>
      </c>
      <c r="E51" s="80" t="str">
        <f t="shared" si="3"/>
        <v>宇部市大字山中126-1</v>
      </c>
      <c r="F51" s="80" t="s">
        <v>967</v>
      </c>
      <c r="G51" s="75">
        <v>41730</v>
      </c>
      <c r="H51" s="107">
        <v>30</v>
      </c>
      <c r="I51" s="80" t="s">
        <v>1600</v>
      </c>
      <c r="J51" s="81" t="s">
        <v>233</v>
      </c>
      <c r="K51" s="108" t="s">
        <v>2602</v>
      </c>
      <c r="L51" s="109" t="s">
        <v>0</v>
      </c>
      <c r="M51" s="109" t="s">
        <v>1</v>
      </c>
      <c r="N51" s="110" t="s">
        <v>1696</v>
      </c>
      <c r="O51" s="110" t="s">
        <v>3426</v>
      </c>
      <c r="P51" s="111" t="s">
        <v>236</v>
      </c>
      <c r="Q51" s="111" t="s">
        <v>112</v>
      </c>
      <c r="R51" s="451"/>
      <c r="S51" s="452">
        <v>30</v>
      </c>
      <c r="T51" s="199"/>
      <c r="U51" s="200"/>
      <c r="V51" s="201"/>
      <c r="W51" s="199"/>
      <c r="X51" s="199"/>
      <c r="Y51" s="202"/>
      <c r="Z51" s="202"/>
      <c r="AA51" s="202"/>
      <c r="AB51" s="199"/>
      <c r="AC51" s="199"/>
      <c r="AD51" s="203"/>
      <c r="AE51" s="203"/>
      <c r="AF51" s="204"/>
      <c r="AG51" s="204"/>
      <c r="AH51" s="204"/>
      <c r="AI51" s="204"/>
      <c r="AJ51" s="199"/>
      <c r="AK51" s="199"/>
      <c r="AL51" s="200"/>
      <c r="AM51" s="201"/>
      <c r="AN51" s="199"/>
      <c r="AO51" s="199"/>
      <c r="AP51" s="202"/>
      <c r="AQ51" s="202"/>
      <c r="AR51" s="202"/>
      <c r="AS51" s="199"/>
      <c r="AT51" s="199"/>
      <c r="AU51" s="203"/>
      <c r="AV51" s="203"/>
      <c r="AW51" s="204"/>
      <c r="AX51" s="204"/>
      <c r="AY51" s="204"/>
      <c r="AZ51" s="204"/>
      <c r="BA51" s="199"/>
      <c r="BB51" s="199"/>
      <c r="BC51" s="200"/>
      <c r="BD51" s="201"/>
      <c r="BE51" s="199"/>
      <c r="BF51" s="199"/>
      <c r="BG51" s="202"/>
      <c r="BH51" s="202"/>
      <c r="BI51" s="202"/>
      <c r="BJ51" s="199"/>
      <c r="BK51" s="199"/>
      <c r="BL51" s="203"/>
      <c r="BM51" s="203"/>
      <c r="BN51" s="204"/>
      <c r="BO51" s="204"/>
      <c r="BP51" s="204"/>
      <c r="BQ51" s="204"/>
      <c r="BR51" s="199"/>
      <c r="BS51" s="199"/>
      <c r="BT51" s="200"/>
      <c r="BU51" s="201"/>
      <c r="BV51" s="199"/>
      <c r="BW51" s="199"/>
      <c r="BX51" s="202"/>
      <c r="BY51" s="202"/>
      <c r="BZ51" s="202"/>
      <c r="CA51" s="199"/>
      <c r="CB51" s="199"/>
      <c r="CC51" s="203"/>
      <c r="CD51" s="203"/>
      <c r="CE51" s="204"/>
      <c r="CF51" s="204"/>
      <c r="CG51" s="204"/>
      <c r="CH51" s="204"/>
      <c r="CI51" s="199"/>
      <c r="CJ51" s="199"/>
      <c r="CK51" s="200"/>
      <c r="CL51" s="201"/>
      <c r="CM51" s="199"/>
      <c r="CN51" s="199"/>
      <c r="CO51" s="202"/>
      <c r="CP51" s="202"/>
      <c r="CQ51" s="202"/>
      <c r="CR51" s="199"/>
      <c r="CS51" s="199"/>
      <c r="CT51" s="203"/>
      <c r="CU51" s="203"/>
      <c r="CV51" s="204"/>
      <c r="CW51" s="204"/>
      <c r="CX51" s="204"/>
      <c r="CY51" s="204"/>
      <c r="CZ51" s="199"/>
      <c r="DA51" s="199"/>
      <c r="DB51" s="200"/>
      <c r="DC51" s="201"/>
      <c r="DD51" s="199"/>
      <c r="DE51" s="199"/>
      <c r="DF51" s="202"/>
      <c r="DG51" s="202"/>
      <c r="DH51" s="202"/>
      <c r="DI51" s="199"/>
      <c r="DJ51" s="199"/>
      <c r="DK51" s="203"/>
      <c r="DL51" s="203"/>
      <c r="DM51" s="204"/>
      <c r="DN51" s="204"/>
      <c r="DO51" s="204"/>
      <c r="DP51" s="204"/>
      <c r="DQ51" s="199"/>
      <c r="DR51" s="199"/>
      <c r="DS51" s="200"/>
      <c r="DT51" s="201"/>
      <c r="DU51" s="199"/>
      <c r="DV51" s="199"/>
      <c r="DW51" s="202"/>
      <c r="DX51" s="202"/>
      <c r="DY51" s="202"/>
      <c r="DZ51" s="199"/>
      <c r="EA51" s="199"/>
      <c r="EB51" s="203"/>
      <c r="EC51" s="203"/>
      <c r="ED51" s="204"/>
      <c r="EE51" s="204"/>
      <c r="EF51" s="204"/>
      <c r="EG51" s="204"/>
      <c r="EH51" s="199"/>
      <c r="EI51" s="199"/>
      <c r="EJ51" s="200"/>
      <c r="EK51" s="201"/>
      <c r="EL51" s="199"/>
      <c r="EM51" s="199"/>
      <c r="EN51" s="202"/>
      <c r="EO51" s="202"/>
      <c r="EP51" s="202"/>
      <c r="EQ51" s="199"/>
      <c r="ER51" s="199"/>
      <c r="ES51" s="203"/>
      <c r="ET51" s="203"/>
      <c r="EU51" s="204"/>
      <c r="EV51" s="204"/>
      <c r="EW51" s="204"/>
      <c r="EX51" s="204"/>
      <c r="EY51" s="199"/>
      <c r="EZ51" s="199"/>
      <c r="FA51" s="200"/>
      <c r="FB51" s="201"/>
      <c r="FC51" s="199"/>
      <c r="FD51" s="199"/>
      <c r="FE51" s="202"/>
      <c r="FF51" s="202"/>
      <c r="FG51" s="202"/>
      <c r="FH51" s="199"/>
      <c r="FI51" s="199"/>
      <c r="FJ51" s="203"/>
      <c r="FK51" s="203"/>
      <c r="FL51" s="204"/>
      <c r="FM51" s="204"/>
      <c r="FN51" s="204"/>
      <c r="FO51" s="204"/>
      <c r="FP51" s="199"/>
      <c r="FQ51" s="199"/>
      <c r="FR51" s="200"/>
      <c r="FS51" s="201"/>
      <c r="FT51" s="199"/>
      <c r="FU51" s="199"/>
      <c r="FV51" s="202"/>
      <c r="FW51" s="202"/>
      <c r="FX51" s="202"/>
      <c r="FY51" s="199"/>
      <c r="FZ51" s="199"/>
      <c r="GA51" s="203"/>
      <c r="GB51" s="203"/>
      <c r="GC51" s="204"/>
    </row>
    <row r="52" spans="1:185" s="205" customFormat="1" ht="39.75" customHeight="1">
      <c r="A52" s="78" t="s">
        <v>474</v>
      </c>
      <c r="B52" s="79" t="s">
        <v>6706</v>
      </c>
      <c r="C52" s="79" t="s">
        <v>6598</v>
      </c>
      <c r="D52" s="79" t="s">
        <v>8297</v>
      </c>
      <c r="E52" s="80" t="s">
        <v>8298</v>
      </c>
      <c r="F52" s="80" t="s">
        <v>968</v>
      </c>
      <c r="G52" s="75">
        <v>35186</v>
      </c>
      <c r="H52" s="107">
        <v>25</v>
      </c>
      <c r="I52" s="80" t="s">
        <v>1601</v>
      </c>
      <c r="J52" s="81"/>
      <c r="K52" s="108" t="s">
        <v>2602</v>
      </c>
      <c r="L52" s="109" t="s">
        <v>0</v>
      </c>
      <c r="M52" s="109" t="s">
        <v>1</v>
      </c>
      <c r="N52" s="110" t="s">
        <v>325</v>
      </c>
      <c r="O52" s="110" t="s">
        <v>6596</v>
      </c>
      <c r="P52" s="111" t="s">
        <v>236</v>
      </c>
      <c r="Q52" s="111" t="s">
        <v>112</v>
      </c>
      <c r="R52" s="451">
        <v>45</v>
      </c>
      <c r="S52" s="452"/>
      <c r="T52" s="199"/>
      <c r="U52" s="200"/>
      <c r="V52" s="201"/>
      <c r="W52" s="199"/>
      <c r="X52" s="199"/>
      <c r="Y52" s="202"/>
      <c r="Z52" s="202"/>
      <c r="AA52" s="202"/>
      <c r="AB52" s="199"/>
      <c r="AC52" s="199"/>
      <c r="AD52" s="203"/>
      <c r="AE52" s="203"/>
      <c r="AF52" s="204"/>
      <c r="AG52" s="204"/>
      <c r="AH52" s="204"/>
      <c r="AI52" s="204"/>
      <c r="AJ52" s="199"/>
      <c r="AK52" s="199"/>
      <c r="AL52" s="200"/>
      <c r="AM52" s="201"/>
      <c r="AN52" s="199"/>
      <c r="AO52" s="199"/>
      <c r="AP52" s="202"/>
      <c r="AQ52" s="202"/>
      <c r="AR52" s="202"/>
      <c r="AS52" s="199"/>
      <c r="AT52" s="199"/>
      <c r="AU52" s="203"/>
      <c r="AV52" s="203"/>
      <c r="AW52" s="204"/>
      <c r="AX52" s="204"/>
      <c r="AY52" s="204"/>
      <c r="AZ52" s="204"/>
      <c r="BA52" s="199"/>
      <c r="BB52" s="199"/>
      <c r="BC52" s="200"/>
      <c r="BD52" s="201"/>
      <c r="BE52" s="199"/>
      <c r="BF52" s="199"/>
      <c r="BG52" s="202"/>
      <c r="BH52" s="202"/>
      <c r="BI52" s="202"/>
      <c r="BJ52" s="199"/>
      <c r="BK52" s="199"/>
      <c r="BL52" s="203"/>
      <c r="BM52" s="203"/>
      <c r="BN52" s="204"/>
      <c r="BO52" s="204"/>
      <c r="BP52" s="204"/>
      <c r="BQ52" s="204"/>
      <c r="BR52" s="199"/>
      <c r="BS52" s="199"/>
      <c r="BT52" s="200"/>
      <c r="BU52" s="201"/>
      <c r="BV52" s="199"/>
      <c r="BW52" s="199"/>
      <c r="BX52" s="202"/>
      <c r="BY52" s="202"/>
      <c r="BZ52" s="202"/>
      <c r="CA52" s="199"/>
      <c r="CB52" s="199"/>
      <c r="CC52" s="203"/>
      <c r="CD52" s="203"/>
      <c r="CE52" s="204"/>
      <c r="CF52" s="204"/>
      <c r="CG52" s="204"/>
      <c r="CH52" s="204"/>
      <c r="CI52" s="199"/>
      <c r="CJ52" s="199"/>
      <c r="CK52" s="200"/>
      <c r="CL52" s="201"/>
      <c r="CM52" s="199"/>
      <c r="CN52" s="199"/>
      <c r="CO52" s="202"/>
      <c r="CP52" s="202"/>
      <c r="CQ52" s="202"/>
      <c r="CR52" s="199"/>
      <c r="CS52" s="199"/>
      <c r="CT52" s="203"/>
      <c r="CU52" s="203"/>
      <c r="CV52" s="204"/>
      <c r="CW52" s="204"/>
      <c r="CX52" s="204"/>
      <c r="CY52" s="204"/>
      <c r="CZ52" s="199"/>
      <c r="DA52" s="199"/>
      <c r="DB52" s="200"/>
      <c r="DC52" s="201"/>
      <c r="DD52" s="199"/>
      <c r="DE52" s="199"/>
      <c r="DF52" s="202"/>
      <c r="DG52" s="202"/>
      <c r="DH52" s="202"/>
      <c r="DI52" s="199"/>
      <c r="DJ52" s="199"/>
      <c r="DK52" s="203"/>
      <c r="DL52" s="203"/>
      <c r="DM52" s="204"/>
      <c r="DN52" s="204"/>
      <c r="DO52" s="204"/>
      <c r="DP52" s="204"/>
      <c r="DQ52" s="199"/>
      <c r="DR52" s="199"/>
      <c r="DS52" s="200"/>
      <c r="DT52" s="201"/>
      <c r="DU52" s="199"/>
      <c r="DV52" s="199"/>
      <c r="DW52" s="202"/>
      <c r="DX52" s="202"/>
      <c r="DY52" s="202"/>
      <c r="DZ52" s="199"/>
      <c r="EA52" s="199"/>
      <c r="EB52" s="203"/>
      <c r="EC52" s="203"/>
      <c r="ED52" s="204"/>
      <c r="EE52" s="204"/>
      <c r="EF52" s="204"/>
      <c r="EG52" s="204"/>
      <c r="EH52" s="199"/>
      <c r="EI52" s="199"/>
      <c r="EJ52" s="200"/>
      <c r="EK52" s="201"/>
      <c r="EL52" s="199"/>
      <c r="EM52" s="199"/>
      <c r="EN52" s="202"/>
      <c r="EO52" s="202"/>
      <c r="EP52" s="202"/>
      <c r="EQ52" s="199"/>
      <c r="ER52" s="199"/>
      <c r="ES52" s="203"/>
      <c r="ET52" s="203"/>
      <c r="EU52" s="204"/>
      <c r="EV52" s="204"/>
      <c r="EW52" s="204"/>
      <c r="EX52" s="204"/>
      <c r="EY52" s="199"/>
      <c r="EZ52" s="199"/>
      <c r="FA52" s="200"/>
      <c r="FB52" s="201"/>
      <c r="FC52" s="199"/>
      <c r="FD52" s="199"/>
      <c r="FE52" s="202"/>
      <c r="FF52" s="202"/>
      <c r="FG52" s="202"/>
      <c r="FH52" s="199"/>
      <c r="FI52" s="199"/>
      <c r="FJ52" s="203"/>
      <c r="FK52" s="203"/>
      <c r="FL52" s="204"/>
      <c r="FM52" s="204"/>
      <c r="FN52" s="204"/>
      <c r="FO52" s="204"/>
      <c r="FP52" s="199"/>
      <c r="FQ52" s="199"/>
      <c r="FR52" s="200"/>
      <c r="FS52" s="201"/>
      <c r="FT52" s="199"/>
      <c r="FU52" s="199"/>
      <c r="FV52" s="202"/>
      <c r="FW52" s="202"/>
      <c r="FX52" s="202"/>
      <c r="FY52" s="199"/>
      <c r="FZ52" s="199"/>
      <c r="GA52" s="203"/>
      <c r="GB52" s="203"/>
      <c r="GC52" s="204"/>
    </row>
    <row r="53" spans="1:185" s="205" customFormat="1" ht="39.75" customHeight="1">
      <c r="A53" s="78" t="s">
        <v>474</v>
      </c>
      <c r="B53" s="79" t="s">
        <v>6597</v>
      </c>
      <c r="C53" s="79" t="s">
        <v>6598</v>
      </c>
      <c r="D53" s="79" t="s">
        <v>8297</v>
      </c>
      <c r="E53" s="80" t="s">
        <v>8298</v>
      </c>
      <c r="F53" s="80" t="s">
        <v>968</v>
      </c>
      <c r="G53" s="75">
        <v>41730</v>
      </c>
      <c r="H53" s="107">
        <v>30</v>
      </c>
      <c r="I53" s="80" t="s">
        <v>1601</v>
      </c>
      <c r="J53" s="81" t="s">
        <v>7341</v>
      </c>
      <c r="K53" s="108" t="s">
        <v>2602</v>
      </c>
      <c r="L53" s="109" t="s">
        <v>0</v>
      </c>
      <c r="M53" s="109" t="s">
        <v>1</v>
      </c>
      <c r="N53" s="110" t="s">
        <v>325</v>
      </c>
      <c r="O53" s="110" t="s">
        <v>6596</v>
      </c>
      <c r="P53" s="111" t="s">
        <v>236</v>
      </c>
      <c r="Q53" s="111" t="s">
        <v>112</v>
      </c>
      <c r="R53" s="451">
        <v>45</v>
      </c>
      <c r="S53" s="452">
        <v>30</v>
      </c>
      <c r="T53" s="199"/>
      <c r="U53" s="200"/>
      <c r="V53" s="201"/>
      <c r="W53" s="199"/>
      <c r="X53" s="199"/>
      <c r="Y53" s="202"/>
      <c r="Z53" s="202"/>
      <c r="AA53" s="202"/>
      <c r="AB53" s="199"/>
      <c r="AC53" s="199"/>
      <c r="AD53" s="203"/>
      <c r="AE53" s="203"/>
      <c r="AF53" s="204"/>
      <c r="AG53" s="204"/>
      <c r="AH53" s="204"/>
      <c r="AI53" s="204"/>
      <c r="AJ53" s="199"/>
      <c r="AK53" s="199"/>
      <c r="AL53" s="200"/>
      <c r="AM53" s="201"/>
      <c r="AN53" s="199"/>
      <c r="AO53" s="199"/>
      <c r="AP53" s="202"/>
      <c r="AQ53" s="202"/>
      <c r="AR53" s="202"/>
      <c r="AS53" s="199"/>
      <c r="AT53" s="199"/>
      <c r="AU53" s="203"/>
      <c r="AV53" s="203"/>
      <c r="AW53" s="204"/>
      <c r="AX53" s="204"/>
      <c r="AY53" s="204"/>
      <c r="AZ53" s="204"/>
      <c r="BA53" s="199"/>
      <c r="BB53" s="199"/>
      <c r="BC53" s="200"/>
      <c r="BD53" s="201"/>
      <c r="BE53" s="199"/>
      <c r="BF53" s="199"/>
      <c r="BG53" s="202"/>
      <c r="BH53" s="202"/>
      <c r="BI53" s="202"/>
      <c r="BJ53" s="199"/>
      <c r="BK53" s="199"/>
      <c r="BL53" s="203"/>
      <c r="BM53" s="203"/>
      <c r="BN53" s="204"/>
      <c r="BO53" s="204"/>
      <c r="BP53" s="204"/>
      <c r="BQ53" s="204"/>
      <c r="BR53" s="199"/>
      <c r="BS53" s="199"/>
      <c r="BT53" s="200"/>
      <c r="BU53" s="201"/>
      <c r="BV53" s="199"/>
      <c r="BW53" s="199"/>
      <c r="BX53" s="202"/>
      <c r="BY53" s="202"/>
      <c r="BZ53" s="202"/>
      <c r="CA53" s="199"/>
      <c r="CB53" s="199"/>
      <c r="CC53" s="203"/>
      <c r="CD53" s="203"/>
      <c r="CE53" s="204"/>
      <c r="CF53" s="204"/>
      <c r="CG53" s="204"/>
      <c r="CH53" s="204"/>
      <c r="CI53" s="199"/>
      <c r="CJ53" s="199"/>
      <c r="CK53" s="200"/>
      <c r="CL53" s="201"/>
      <c r="CM53" s="199"/>
      <c r="CN53" s="199"/>
      <c r="CO53" s="202"/>
      <c r="CP53" s="202"/>
      <c r="CQ53" s="202"/>
      <c r="CR53" s="199"/>
      <c r="CS53" s="199"/>
      <c r="CT53" s="203"/>
      <c r="CU53" s="203"/>
      <c r="CV53" s="204"/>
      <c r="CW53" s="204"/>
      <c r="CX53" s="204"/>
      <c r="CY53" s="204"/>
      <c r="CZ53" s="199"/>
      <c r="DA53" s="199"/>
      <c r="DB53" s="200"/>
      <c r="DC53" s="201"/>
      <c r="DD53" s="199"/>
      <c r="DE53" s="199"/>
      <c r="DF53" s="202"/>
      <c r="DG53" s="202"/>
      <c r="DH53" s="202"/>
      <c r="DI53" s="199"/>
      <c r="DJ53" s="199"/>
      <c r="DK53" s="203"/>
      <c r="DL53" s="203"/>
      <c r="DM53" s="204"/>
      <c r="DN53" s="204"/>
      <c r="DO53" s="204"/>
      <c r="DP53" s="204"/>
      <c r="DQ53" s="199"/>
      <c r="DR53" s="199"/>
      <c r="DS53" s="200"/>
      <c r="DT53" s="201"/>
      <c r="DU53" s="199"/>
      <c r="DV53" s="199"/>
      <c r="DW53" s="202"/>
      <c r="DX53" s="202"/>
      <c r="DY53" s="202"/>
      <c r="DZ53" s="199"/>
      <c r="EA53" s="199"/>
      <c r="EB53" s="203"/>
      <c r="EC53" s="203"/>
      <c r="ED53" s="204"/>
      <c r="EE53" s="204"/>
      <c r="EF53" s="204"/>
      <c r="EG53" s="204"/>
      <c r="EH53" s="199"/>
      <c r="EI53" s="199"/>
      <c r="EJ53" s="200"/>
      <c r="EK53" s="201"/>
      <c r="EL53" s="199"/>
      <c r="EM53" s="199"/>
      <c r="EN53" s="202"/>
      <c r="EO53" s="202"/>
      <c r="EP53" s="202"/>
      <c r="EQ53" s="199"/>
      <c r="ER53" s="199"/>
      <c r="ES53" s="203"/>
      <c r="ET53" s="203"/>
      <c r="EU53" s="204"/>
      <c r="EV53" s="204"/>
      <c r="EW53" s="204"/>
      <c r="EX53" s="204"/>
      <c r="EY53" s="199"/>
      <c r="EZ53" s="199"/>
      <c r="FA53" s="200"/>
      <c r="FB53" s="201"/>
      <c r="FC53" s="199"/>
      <c r="FD53" s="199"/>
      <c r="FE53" s="202"/>
      <c r="FF53" s="202"/>
      <c r="FG53" s="202"/>
      <c r="FH53" s="199"/>
      <c r="FI53" s="199"/>
      <c r="FJ53" s="203"/>
      <c r="FK53" s="203"/>
      <c r="FL53" s="204"/>
      <c r="FM53" s="204"/>
      <c r="FN53" s="204"/>
      <c r="FO53" s="204"/>
      <c r="FP53" s="199"/>
      <c r="FQ53" s="199"/>
      <c r="FR53" s="200"/>
      <c r="FS53" s="201"/>
      <c r="FT53" s="199"/>
      <c r="FU53" s="199"/>
      <c r="FV53" s="202"/>
      <c r="FW53" s="202"/>
      <c r="FX53" s="202"/>
      <c r="FY53" s="199"/>
      <c r="FZ53" s="199"/>
      <c r="GA53" s="203"/>
      <c r="GB53" s="203"/>
      <c r="GC53" s="204"/>
    </row>
    <row r="54" spans="1:185" s="205" customFormat="1" ht="39.75" customHeight="1">
      <c r="A54" s="78" t="s">
        <v>475</v>
      </c>
      <c r="B54" s="79" t="s">
        <v>2392</v>
      </c>
      <c r="C54" s="79" t="s">
        <v>8263</v>
      </c>
      <c r="D54" s="79" t="s">
        <v>7807</v>
      </c>
      <c r="E54" s="80" t="s">
        <v>8299</v>
      </c>
      <c r="F54" s="80" t="s">
        <v>969</v>
      </c>
      <c r="G54" s="75">
        <v>36251</v>
      </c>
      <c r="H54" s="107">
        <v>84</v>
      </c>
      <c r="I54" s="80" t="s">
        <v>1602</v>
      </c>
      <c r="J54" s="81" t="s">
        <v>8300</v>
      </c>
      <c r="K54" s="108" t="s">
        <v>2602</v>
      </c>
      <c r="L54" s="109" t="s">
        <v>0</v>
      </c>
      <c r="M54" s="109" t="s">
        <v>1</v>
      </c>
      <c r="N54" s="110" t="s">
        <v>1328</v>
      </c>
      <c r="O54" s="110" t="s">
        <v>1513</v>
      </c>
      <c r="P54" s="111" t="s">
        <v>236</v>
      </c>
      <c r="Q54" s="111" t="s">
        <v>112</v>
      </c>
      <c r="R54" s="451">
        <v>16</v>
      </c>
      <c r="S54" s="452"/>
      <c r="T54" s="199"/>
      <c r="U54" s="200"/>
      <c r="V54" s="201"/>
      <c r="W54" s="199"/>
      <c r="X54" s="199"/>
      <c r="Y54" s="202"/>
      <c r="Z54" s="202"/>
      <c r="AA54" s="202"/>
      <c r="AB54" s="199"/>
      <c r="AC54" s="199"/>
      <c r="AD54" s="203"/>
      <c r="AE54" s="203"/>
      <c r="AF54" s="204"/>
      <c r="AG54" s="204"/>
      <c r="AH54" s="204"/>
      <c r="AI54" s="204"/>
      <c r="AJ54" s="199"/>
      <c r="AK54" s="199"/>
      <c r="AL54" s="200"/>
      <c r="AM54" s="201"/>
      <c r="AN54" s="199"/>
      <c r="AO54" s="199"/>
      <c r="AP54" s="202"/>
      <c r="AQ54" s="202"/>
      <c r="AR54" s="202"/>
      <c r="AS54" s="199"/>
      <c r="AT54" s="199"/>
      <c r="AU54" s="203"/>
      <c r="AV54" s="203"/>
      <c r="AW54" s="204"/>
      <c r="AX54" s="204"/>
      <c r="AY54" s="204"/>
      <c r="AZ54" s="204"/>
      <c r="BA54" s="199"/>
      <c r="BB54" s="199"/>
      <c r="BC54" s="200"/>
      <c r="BD54" s="201"/>
      <c r="BE54" s="199"/>
      <c r="BF54" s="199"/>
      <c r="BG54" s="202"/>
      <c r="BH54" s="202"/>
      <c r="BI54" s="202"/>
      <c r="BJ54" s="199"/>
      <c r="BK54" s="199"/>
      <c r="BL54" s="203"/>
      <c r="BM54" s="203"/>
      <c r="BN54" s="204"/>
      <c r="BO54" s="204"/>
      <c r="BP54" s="204"/>
      <c r="BQ54" s="204"/>
      <c r="BR54" s="199"/>
      <c r="BS54" s="199"/>
      <c r="BT54" s="200"/>
      <c r="BU54" s="201"/>
      <c r="BV54" s="199"/>
      <c r="BW54" s="199"/>
      <c r="BX54" s="202"/>
      <c r="BY54" s="202"/>
      <c r="BZ54" s="202"/>
      <c r="CA54" s="199"/>
      <c r="CB54" s="199"/>
      <c r="CC54" s="203"/>
      <c r="CD54" s="203"/>
      <c r="CE54" s="204"/>
      <c r="CF54" s="204"/>
      <c r="CG54" s="204"/>
      <c r="CH54" s="204"/>
      <c r="CI54" s="199"/>
      <c r="CJ54" s="199"/>
      <c r="CK54" s="200"/>
      <c r="CL54" s="201"/>
      <c r="CM54" s="199"/>
      <c r="CN54" s="199"/>
      <c r="CO54" s="202"/>
      <c r="CP54" s="202"/>
      <c r="CQ54" s="202"/>
      <c r="CR54" s="199"/>
      <c r="CS54" s="199"/>
      <c r="CT54" s="203"/>
      <c r="CU54" s="203"/>
      <c r="CV54" s="204"/>
      <c r="CW54" s="204"/>
      <c r="CX54" s="204"/>
      <c r="CY54" s="204"/>
      <c r="CZ54" s="199"/>
      <c r="DA54" s="199"/>
      <c r="DB54" s="200"/>
      <c r="DC54" s="201"/>
      <c r="DD54" s="199"/>
      <c r="DE54" s="199"/>
      <c r="DF54" s="202"/>
      <c r="DG54" s="202"/>
      <c r="DH54" s="202"/>
      <c r="DI54" s="199"/>
      <c r="DJ54" s="199"/>
      <c r="DK54" s="203"/>
      <c r="DL54" s="203"/>
      <c r="DM54" s="204"/>
      <c r="DN54" s="204"/>
      <c r="DO54" s="204"/>
      <c r="DP54" s="204"/>
      <c r="DQ54" s="199"/>
      <c r="DR54" s="199"/>
      <c r="DS54" s="200"/>
      <c r="DT54" s="201"/>
      <c r="DU54" s="199"/>
      <c r="DV54" s="199"/>
      <c r="DW54" s="202"/>
      <c r="DX54" s="202"/>
      <c r="DY54" s="202"/>
      <c r="DZ54" s="199"/>
      <c r="EA54" s="199"/>
      <c r="EB54" s="203"/>
      <c r="EC54" s="203"/>
      <c r="ED54" s="204"/>
      <c r="EE54" s="204"/>
      <c r="EF54" s="204"/>
      <c r="EG54" s="204"/>
      <c r="EH54" s="199"/>
      <c r="EI54" s="199"/>
      <c r="EJ54" s="200"/>
      <c r="EK54" s="201"/>
      <c r="EL54" s="199"/>
      <c r="EM54" s="199"/>
      <c r="EN54" s="202"/>
      <c r="EO54" s="202"/>
      <c r="EP54" s="202"/>
      <c r="EQ54" s="199"/>
      <c r="ER54" s="199"/>
      <c r="ES54" s="203"/>
      <c r="ET54" s="203"/>
      <c r="EU54" s="204"/>
      <c r="EV54" s="204"/>
      <c r="EW54" s="204"/>
      <c r="EX54" s="204"/>
      <c r="EY54" s="199"/>
      <c r="EZ54" s="199"/>
      <c r="FA54" s="200"/>
      <c r="FB54" s="201"/>
      <c r="FC54" s="199"/>
      <c r="FD54" s="199"/>
      <c r="FE54" s="202"/>
      <c r="FF54" s="202"/>
      <c r="FG54" s="202"/>
      <c r="FH54" s="199"/>
      <c r="FI54" s="199"/>
      <c r="FJ54" s="203"/>
      <c r="FK54" s="203"/>
      <c r="FL54" s="204"/>
      <c r="FM54" s="204"/>
      <c r="FN54" s="204"/>
      <c r="FO54" s="204"/>
      <c r="FP54" s="199"/>
      <c r="FQ54" s="199"/>
      <c r="FR54" s="200"/>
      <c r="FS54" s="201"/>
      <c r="FT54" s="199"/>
      <c r="FU54" s="199"/>
      <c r="FV54" s="202"/>
      <c r="FW54" s="202"/>
      <c r="FX54" s="202"/>
      <c r="FY54" s="199"/>
      <c r="FZ54" s="199"/>
      <c r="GA54" s="203"/>
      <c r="GB54" s="203"/>
      <c r="GC54" s="204"/>
    </row>
    <row r="55" spans="1:185" s="205" customFormat="1" ht="39.75" customHeight="1">
      <c r="A55" s="78" t="s">
        <v>326</v>
      </c>
      <c r="B55" s="79" t="s">
        <v>6597</v>
      </c>
      <c r="C55" s="79" t="s">
        <v>6598</v>
      </c>
      <c r="D55" s="79" t="s">
        <v>8301</v>
      </c>
      <c r="E55" s="80" t="s">
        <v>8302</v>
      </c>
      <c r="F55" s="80" t="s">
        <v>970</v>
      </c>
      <c r="G55" s="75">
        <v>38231</v>
      </c>
      <c r="H55" s="107">
        <v>80</v>
      </c>
      <c r="I55" s="80" t="s">
        <v>1603</v>
      </c>
      <c r="J55" s="329" t="s">
        <v>7342</v>
      </c>
      <c r="K55" s="108" t="s">
        <v>2602</v>
      </c>
      <c r="L55" s="109" t="s">
        <v>0</v>
      </c>
      <c r="M55" s="109" t="s">
        <v>1</v>
      </c>
      <c r="N55" s="110" t="s">
        <v>485</v>
      </c>
      <c r="O55" s="110" t="s">
        <v>6599</v>
      </c>
      <c r="P55" s="111" t="s">
        <v>236</v>
      </c>
      <c r="Q55" s="111" t="s">
        <v>112</v>
      </c>
      <c r="R55" s="451">
        <v>10</v>
      </c>
      <c r="S55" s="452">
        <v>80</v>
      </c>
      <c r="T55" s="199"/>
      <c r="U55" s="200"/>
      <c r="V55" s="201"/>
      <c r="W55" s="199"/>
      <c r="X55" s="199"/>
      <c r="Y55" s="202"/>
      <c r="Z55" s="202"/>
      <c r="AA55" s="202"/>
      <c r="AB55" s="199"/>
      <c r="AC55" s="199"/>
      <c r="AD55" s="203"/>
      <c r="AE55" s="203"/>
      <c r="AF55" s="204"/>
      <c r="AG55" s="204"/>
      <c r="AH55" s="204"/>
      <c r="AI55" s="204"/>
      <c r="AJ55" s="199"/>
      <c r="AK55" s="199"/>
      <c r="AL55" s="200"/>
      <c r="AM55" s="201"/>
      <c r="AN55" s="199"/>
      <c r="AO55" s="199"/>
      <c r="AP55" s="202"/>
      <c r="AQ55" s="202"/>
      <c r="AR55" s="202"/>
      <c r="AS55" s="199"/>
      <c r="AT55" s="199"/>
      <c r="AU55" s="203"/>
      <c r="AV55" s="203"/>
      <c r="AW55" s="204"/>
      <c r="AX55" s="204"/>
      <c r="AY55" s="204"/>
      <c r="AZ55" s="204"/>
      <c r="BA55" s="199"/>
      <c r="BB55" s="199"/>
      <c r="BC55" s="200"/>
      <c r="BD55" s="201"/>
      <c r="BE55" s="199"/>
      <c r="BF55" s="199"/>
      <c r="BG55" s="202"/>
      <c r="BH55" s="202"/>
      <c r="BI55" s="202"/>
      <c r="BJ55" s="199"/>
      <c r="BK55" s="199"/>
      <c r="BL55" s="203"/>
      <c r="BM55" s="203"/>
      <c r="BN55" s="204"/>
      <c r="BO55" s="204"/>
      <c r="BP55" s="204"/>
      <c r="BQ55" s="204"/>
      <c r="BR55" s="199"/>
      <c r="BS55" s="199"/>
      <c r="BT55" s="200"/>
      <c r="BU55" s="201"/>
      <c r="BV55" s="199"/>
      <c r="BW55" s="199"/>
      <c r="BX55" s="202"/>
      <c r="BY55" s="202"/>
      <c r="BZ55" s="202"/>
      <c r="CA55" s="199"/>
      <c r="CB55" s="199"/>
      <c r="CC55" s="203"/>
      <c r="CD55" s="203"/>
      <c r="CE55" s="204"/>
      <c r="CF55" s="204"/>
      <c r="CG55" s="204"/>
      <c r="CH55" s="204"/>
      <c r="CI55" s="199"/>
      <c r="CJ55" s="199"/>
      <c r="CK55" s="200"/>
      <c r="CL55" s="201"/>
      <c r="CM55" s="199"/>
      <c r="CN55" s="199"/>
      <c r="CO55" s="202"/>
      <c r="CP55" s="202"/>
      <c r="CQ55" s="202"/>
      <c r="CR55" s="199"/>
      <c r="CS55" s="199"/>
      <c r="CT55" s="203"/>
      <c r="CU55" s="203"/>
      <c r="CV55" s="204"/>
      <c r="CW55" s="204"/>
      <c r="CX55" s="204"/>
      <c r="CY55" s="204"/>
      <c r="CZ55" s="199"/>
      <c r="DA55" s="199"/>
      <c r="DB55" s="200"/>
      <c r="DC55" s="201"/>
      <c r="DD55" s="199"/>
      <c r="DE55" s="199"/>
      <c r="DF55" s="202"/>
      <c r="DG55" s="202"/>
      <c r="DH55" s="202"/>
      <c r="DI55" s="199"/>
      <c r="DJ55" s="199"/>
      <c r="DK55" s="203"/>
      <c r="DL55" s="203"/>
      <c r="DM55" s="204"/>
      <c r="DN55" s="204"/>
      <c r="DO55" s="204"/>
      <c r="DP55" s="204"/>
      <c r="DQ55" s="199"/>
      <c r="DR55" s="199"/>
      <c r="DS55" s="200"/>
      <c r="DT55" s="201"/>
      <c r="DU55" s="199"/>
      <c r="DV55" s="199"/>
      <c r="DW55" s="202"/>
      <c r="DX55" s="202"/>
      <c r="DY55" s="202"/>
      <c r="DZ55" s="199"/>
      <c r="EA55" s="199"/>
      <c r="EB55" s="203"/>
      <c r="EC55" s="203"/>
      <c r="ED55" s="204"/>
      <c r="EE55" s="204"/>
      <c r="EF55" s="204"/>
      <c r="EG55" s="204"/>
      <c r="EH55" s="199"/>
      <c r="EI55" s="199"/>
      <c r="EJ55" s="200"/>
      <c r="EK55" s="201"/>
      <c r="EL55" s="199"/>
      <c r="EM55" s="199"/>
      <c r="EN55" s="202"/>
      <c r="EO55" s="202"/>
      <c r="EP55" s="202"/>
      <c r="EQ55" s="199"/>
      <c r="ER55" s="199"/>
      <c r="ES55" s="203"/>
      <c r="ET55" s="203"/>
      <c r="EU55" s="204"/>
      <c r="EV55" s="204"/>
      <c r="EW55" s="204"/>
      <c r="EX55" s="204"/>
      <c r="EY55" s="199"/>
      <c r="EZ55" s="199"/>
      <c r="FA55" s="200"/>
      <c r="FB55" s="201"/>
      <c r="FC55" s="199"/>
      <c r="FD55" s="199"/>
      <c r="FE55" s="202"/>
      <c r="FF55" s="202"/>
      <c r="FG55" s="202"/>
      <c r="FH55" s="199"/>
      <c r="FI55" s="199"/>
      <c r="FJ55" s="203"/>
      <c r="FK55" s="203"/>
      <c r="FL55" s="204"/>
      <c r="FM55" s="204"/>
      <c r="FN55" s="204"/>
      <c r="FO55" s="204"/>
      <c r="FP55" s="199"/>
      <c r="FQ55" s="199"/>
      <c r="FR55" s="200"/>
      <c r="FS55" s="201"/>
      <c r="FT55" s="199"/>
      <c r="FU55" s="199"/>
      <c r="FV55" s="202"/>
      <c r="FW55" s="202"/>
      <c r="FX55" s="202"/>
      <c r="FY55" s="199"/>
      <c r="FZ55" s="199"/>
      <c r="GA55" s="203"/>
      <c r="GB55" s="203"/>
      <c r="GC55" s="204"/>
    </row>
    <row r="56" spans="1:185" s="205" customFormat="1" ht="39.75" customHeight="1">
      <c r="A56" s="78" t="s">
        <v>133</v>
      </c>
      <c r="B56" s="79" t="s">
        <v>6597</v>
      </c>
      <c r="C56" s="79" t="s">
        <v>6598</v>
      </c>
      <c r="D56" s="79" t="s">
        <v>8303</v>
      </c>
      <c r="E56" s="80" t="s">
        <v>8304</v>
      </c>
      <c r="F56" s="80" t="s">
        <v>924</v>
      </c>
      <c r="G56" s="75">
        <v>39904</v>
      </c>
      <c r="H56" s="107">
        <v>29</v>
      </c>
      <c r="I56" s="80" t="s">
        <v>1604</v>
      </c>
      <c r="J56" s="81" t="s">
        <v>134</v>
      </c>
      <c r="K56" s="108" t="s">
        <v>2602</v>
      </c>
      <c r="L56" s="109" t="s">
        <v>0</v>
      </c>
      <c r="M56" s="109" t="s">
        <v>1</v>
      </c>
      <c r="N56" s="110" t="s">
        <v>3781</v>
      </c>
      <c r="O56" s="110" t="s">
        <v>6600</v>
      </c>
      <c r="P56" s="111" t="s">
        <v>236</v>
      </c>
      <c r="Q56" s="111" t="s">
        <v>112</v>
      </c>
      <c r="R56" s="451">
        <v>11</v>
      </c>
      <c r="S56" s="452">
        <v>29</v>
      </c>
      <c r="T56" s="199"/>
      <c r="U56" s="200"/>
      <c r="V56" s="201"/>
      <c r="W56" s="199"/>
      <c r="X56" s="199"/>
      <c r="Y56" s="202"/>
      <c r="Z56" s="202"/>
      <c r="AA56" s="202"/>
      <c r="AB56" s="199"/>
      <c r="AC56" s="199"/>
      <c r="AD56" s="203"/>
      <c r="AE56" s="203"/>
      <c r="AF56" s="204"/>
      <c r="AG56" s="204"/>
      <c r="AH56" s="204"/>
      <c r="AI56" s="204"/>
      <c r="AJ56" s="199"/>
      <c r="AK56" s="199"/>
      <c r="AL56" s="200"/>
      <c r="AM56" s="201"/>
      <c r="AN56" s="199"/>
      <c r="AO56" s="199"/>
      <c r="AP56" s="202"/>
      <c r="AQ56" s="202"/>
      <c r="AR56" s="202"/>
      <c r="AS56" s="199"/>
      <c r="AT56" s="199"/>
      <c r="AU56" s="203"/>
      <c r="AV56" s="203"/>
      <c r="AW56" s="204"/>
      <c r="AX56" s="204"/>
      <c r="AY56" s="204"/>
      <c r="AZ56" s="204"/>
      <c r="BA56" s="199"/>
      <c r="BB56" s="199"/>
      <c r="BC56" s="200"/>
      <c r="BD56" s="201"/>
      <c r="BE56" s="199"/>
      <c r="BF56" s="199"/>
      <c r="BG56" s="202"/>
      <c r="BH56" s="202"/>
      <c r="BI56" s="202"/>
      <c r="BJ56" s="199"/>
      <c r="BK56" s="199"/>
      <c r="BL56" s="203"/>
      <c r="BM56" s="203"/>
      <c r="BN56" s="204"/>
      <c r="BO56" s="204"/>
      <c r="BP56" s="204"/>
      <c r="BQ56" s="204"/>
      <c r="BR56" s="199"/>
      <c r="BS56" s="199"/>
      <c r="BT56" s="200"/>
      <c r="BU56" s="201"/>
      <c r="BV56" s="199"/>
      <c r="BW56" s="199"/>
      <c r="BX56" s="202"/>
      <c r="BY56" s="202"/>
      <c r="BZ56" s="202"/>
      <c r="CA56" s="199"/>
      <c r="CB56" s="199"/>
      <c r="CC56" s="203"/>
      <c r="CD56" s="203"/>
      <c r="CE56" s="204"/>
      <c r="CF56" s="204"/>
      <c r="CG56" s="204"/>
      <c r="CH56" s="204"/>
      <c r="CI56" s="199"/>
      <c r="CJ56" s="199"/>
      <c r="CK56" s="200"/>
      <c r="CL56" s="201"/>
      <c r="CM56" s="199"/>
      <c r="CN56" s="199"/>
      <c r="CO56" s="202"/>
      <c r="CP56" s="202"/>
      <c r="CQ56" s="202"/>
      <c r="CR56" s="199"/>
      <c r="CS56" s="199"/>
      <c r="CT56" s="203"/>
      <c r="CU56" s="203"/>
      <c r="CV56" s="204"/>
      <c r="CW56" s="204"/>
      <c r="CX56" s="204"/>
      <c r="CY56" s="204"/>
      <c r="CZ56" s="199"/>
      <c r="DA56" s="199"/>
      <c r="DB56" s="200"/>
      <c r="DC56" s="201"/>
      <c r="DD56" s="199"/>
      <c r="DE56" s="199"/>
      <c r="DF56" s="202"/>
      <c r="DG56" s="202"/>
      <c r="DH56" s="202"/>
      <c r="DI56" s="199"/>
      <c r="DJ56" s="199"/>
      <c r="DK56" s="203"/>
      <c r="DL56" s="203"/>
      <c r="DM56" s="204"/>
      <c r="DN56" s="204"/>
      <c r="DO56" s="204"/>
      <c r="DP56" s="204"/>
      <c r="DQ56" s="199"/>
      <c r="DR56" s="199"/>
      <c r="DS56" s="200"/>
      <c r="DT56" s="201"/>
      <c r="DU56" s="199"/>
      <c r="DV56" s="199"/>
      <c r="DW56" s="202"/>
      <c r="DX56" s="202"/>
      <c r="DY56" s="202"/>
      <c r="DZ56" s="199"/>
      <c r="EA56" s="199"/>
      <c r="EB56" s="203"/>
      <c r="EC56" s="203"/>
      <c r="ED56" s="204"/>
      <c r="EE56" s="204"/>
      <c r="EF56" s="204"/>
      <c r="EG56" s="204"/>
      <c r="EH56" s="199"/>
      <c r="EI56" s="199"/>
      <c r="EJ56" s="200"/>
      <c r="EK56" s="201"/>
      <c r="EL56" s="199"/>
      <c r="EM56" s="199"/>
      <c r="EN56" s="202"/>
      <c r="EO56" s="202"/>
      <c r="EP56" s="202"/>
      <c r="EQ56" s="199"/>
      <c r="ER56" s="199"/>
      <c r="ES56" s="203"/>
      <c r="ET56" s="203"/>
      <c r="EU56" s="204"/>
      <c r="EV56" s="204"/>
      <c r="EW56" s="204"/>
      <c r="EX56" s="204"/>
      <c r="EY56" s="199"/>
      <c r="EZ56" s="199"/>
      <c r="FA56" s="200"/>
      <c r="FB56" s="201"/>
      <c r="FC56" s="199"/>
      <c r="FD56" s="199"/>
      <c r="FE56" s="202"/>
      <c r="FF56" s="202"/>
      <c r="FG56" s="202"/>
      <c r="FH56" s="199"/>
      <c r="FI56" s="199"/>
      <c r="FJ56" s="203"/>
      <c r="FK56" s="203"/>
      <c r="FL56" s="204"/>
      <c r="FM56" s="204"/>
      <c r="FN56" s="204"/>
      <c r="FO56" s="204"/>
      <c r="FP56" s="199"/>
      <c r="FQ56" s="199"/>
      <c r="FR56" s="200"/>
      <c r="FS56" s="201"/>
      <c r="FT56" s="199"/>
      <c r="FU56" s="199"/>
      <c r="FV56" s="202"/>
      <c r="FW56" s="202"/>
      <c r="FX56" s="202"/>
      <c r="FY56" s="199"/>
      <c r="FZ56" s="199"/>
      <c r="GA56" s="203"/>
      <c r="GB56" s="203"/>
      <c r="GC56" s="204"/>
    </row>
    <row r="57" spans="1:185" s="205" customFormat="1" ht="42" customHeight="1">
      <c r="A57" s="78" t="s">
        <v>3427</v>
      </c>
      <c r="B57" s="79" t="s">
        <v>822</v>
      </c>
      <c r="C57" s="79" t="s">
        <v>8264</v>
      </c>
      <c r="D57" s="79" t="s">
        <v>7808</v>
      </c>
      <c r="E57" s="80" t="s">
        <v>8305</v>
      </c>
      <c r="F57" s="80" t="s">
        <v>1577</v>
      </c>
      <c r="G57" s="75">
        <v>41153</v>
      </c>
      <c r="H57" s="107">
        <v>29</v>
      </c>
      <c r="I57" s="80" t="s">
        <v>1605</v>
      </c>
      <c r="J57" s="81" t="s">
        <v>2637</v>
      </c>
      <c r="K57" s="108" t="s">
        <v>619</v>
      </c>
      <c r="L57" s="109" t="s">
        <v>0</v>
      </c>
      <c r="M57" s="109" t="s">
        <v>378</v>
      </c>
      <c r="N57" s="110" t="s">
        <v>823</v>
      </c>
      <c r="O57" s="110" t="s">
        <v>3428</v>
      </c>
      <c r="P57" s="111" t="s">
        <v>46</v>
      </c>
      <c r="Q57" s="111" t="s">
        <v>112</v>
      </c>
      <c r="R57" s="451">
        <v>29</v>
      </c>
      <c r="S57" s="452">
        <v>29</v>
      </c>
      <c r="T57" s="199"/>
      <c r="U57" s="200"/>
      <c r="V57" s="201"/>
      <c r="W57" s="199"/>
      <c r="X57" s="199"/>
      <c r="Y57" s="202"/>
      <c r="Z57" s="202"/>
      <c r="AA57" s="202"/>
      <c r="AB57" s="199"/>
      <c r="AC57" s="199"/>
      <c r="AD57" s="203"/>
      <c r="AE57" s="203"/>
      <c r="AF57" s="204"/>
      <c r="AG57" s="204"/>
      <c r="AH57" s="204"/>
      <c r="AI57" s="204"/>
      <c r="AJ57" s="199"/>
      <c r="AK57" s="199"/>
      <c r="AL57" s="200"/>
      <c r="AM57" s="201"/>
      <c r="AN57" s="199"/>
      <c r="AO57" s="199"/>
      <c r="AP57" s="202"/>
      <c r="AQ57" s="202"/>
      <c r="AR57" s="202"/>
      <c r="AS57" s="199"/>
      <c r="AT57" s="199"/>
      <c r="AU57" s="203"/>
      <c r="AV57" s="203"/>
      <c r="AW57" s="204"/>
      <c r="AX57" s="204"/>
      <c r="AY57" s="204"/>
      <c r="AZ57" s="204"/>
      <c r="BA57" s="199"/>
      <c r="BB57" s="199"/>
      <c r="BC57" s="200"/>
      <c r="BD57" s="201"/>
      <c r="BE57" s="199"/>
      <c r="BF57" s="199"/>
      <c r="BG57" s="202"/>
      <c r="BH57" s="202"/>
      <c r="BI57" s="202"/>
      <c r="BJ57" s="199"/>
      <c r="BK57" s="199"/>
      <c r="BL57" s="203"/>
      <c r="BM57" s="203"/>
      <c r="BN57" s="204"/>
      <c r="BO57" s="204"/>
      <c r="BP57" s="204"/>
      <c r="BQ57" s="204"/>
      <c r="BR57" s="199"/>
      <c r="BS57" s="199"/>
      <c r="BT57" s="200"/>
      <c r="BU57" s="201"/>
      <c r="BV57" s="199"/>
      <c r="BW57" s="199"/>
      <c r="BX57" s="202"/>
      <c r="BY57" s="202"/>
      <c r="BZ57" s="202"/>
      <c r="CA57" s="199"/>
      <c r="CB57" s="199"/>
      <c r="CC57" s="203"/>
      <c r="CD57" s="203"/>
      <c r="CE57" s="204"/>
      <c r="CF57" s="204"/>
      <c r="CG57" s="204"/>
      <c r="CH57" s="204"/>
      <c r="CI57" s="199"/>
      <c r="CJ57" s="199"/>
      <c r="CK57" s="200"/>
      <c r="CL57" s="201"/>
      <c r="CM57" s="199"/>
      <c r="CN57" s="199"/>
      <c r="CO57" s="202"/>
      <c r="CP57" s="202"/>
      <c r="CQ57" s="202"/>
      <c r="CR57" s="199"/>
      <c r="CS57" s="199"/>
      <c r="CT57" s="203"/>
      <c r="CU57" s="203"/>
      <c r="CV57" s="204"/>
      <c r="CW57" s="204"/>
      <c r="CX57" s="204"/>
      <c r="CY57" s="204"/>
      <c r="CZ57" s="199"/>
      <c r="DA57" s="199"/>
      <c r="DB57" s="200"/>
      <c r="DC57" s="201"/>
      <c r="DD57" s="199"/>
      <c r="DE57" s="199"/>
      <c r="DF57" s="202"/>
      <c r="DG57" s="202"/>
      <c r="DH57" s="202"/>
      <c r="DI57" s="199"/>
      <c r="DJ57" s="199"/>
      <c r="DK57" s="203"/>
      <c r="DL57" s="203"/>
      <c r="DM57" s="204"/>
      <c r="DN57" s="204"/>
      <c r="DO57" s="204"/>
      <c r="DP57" s="204"/>
      <c r="DQ57" s="199"/>
      <c r="DR57" s="199"/>
      <c r="DS57" s="200"/>
      <c r="DT57" s="201"/>
      <c r="DU57" s="199"/>
      <c r="DV57" s="199"/>
      <c r="DW57" s="202"/>
      <c r="DX57" s="202"/>
      <c r="DY57" s="202"/>
      <c r="DZ57" s="199"/>
      <c r="EA57" s="199"/>
      <c r="EB57" s="203"/>
      <c r="EC57" s="203"/>
      <c r="ED57" s="204"/>
      <c r="EE57" s="204"/>
      <c r="EF57" s="204"/>
      <c r="EG57" s="204"/>
      <c r="EH57" s="199"/>
      <c r="EI57" s="199"/>
      <c r="EJ57" s="200"/>
      <c r="EK57" s="201"/>
      <c r="EL57" s="199"/>
      <c r="EM57" s="199"/>
      <c r="EN57" s="202"/>
      <c r="EO57" s="202"/>
      <c r="EP57" s="202"/>
      <c r="EQ57" s="199"/>
      <c r="ER57" s="199"/>
      <c r="ES57" s="203"/>
      <c r="ET57" s="203"/>
      <c r="EU57" s="204"/>
      <c r="EV57" s="204"/>
      <c r="EW57" s="204"/>
      <c r="EX57" s="204"/>
      <c r="EY57" s="199"/>
      <c r="EZ57" s="199"/>
      <c r="FA57" s="200"/>
      <c r="FB57" s="201"/>
      <c r="FC57" s="199"/>
      <c r="FD57" s="199"/>
      <c r="FE57" s="202"/>
      <c r="FF57" s="202"/>
      <c r="FG57" s="202"/>
      <c r="FH57" s="199"/>
      <c r="FI57" s="199"/>
      <c r="FJ57" s="203"/>
      <c r="FK57" s="203"/>
      <c r="FL57" s="204"/>
      <c r="FM57" s="204"/>
      <c r="FN57" s="204"/>
      <c r="FO57" s="204"/>
      <c r="FP57" s="199"/>
      <c r="FQ57" s="199"/>
      <c r="FR57" s="200"/>
      <c r="FS57" s="201"/>
      <c r="FT57" s="199"/>
      <c r="FU57" s="199"/>
      <c r="FV57" s="202"/>
      <c r="FW57" s="202"/>
      <c r="FX57" s="202"/>
      <c r="FY57" s="199"/>
      <c r="FZ57" s="199"/>
      <c r="GA57" s="203"/>
      <c r="GB57" s="203"/>
      <c r="GC57" s="204"/>
    </row>
    <row r="58" spans="1:185" s="205" customFormat="1" ht="42" customHeight="1">
      <c r="A58" s="78" t="s">
        <v>2638</v>
      </c>
      <c r="B58" s="79" t="s">
        <v>6597</v>
      </c>
      <c r="C58" s="79" t="s">
        <v>6598</v>
      </c>
      <c r="D58" s="79" t="s">
        <v>8306</v>
      </c>
      <c r="E58" s="80" t="s">
        <v>8307</v>
      </c>
      <c r="F58" s="80" t="s">
        <v>8308</v>
      </c>
      <c r="G58" s="75">
        <v>42095</v>
      </c>
      <c r="H58" s="107">
        <v>29</v>
      </c>
      <c r="I58" s="80" t="s">
        <v>8309</v>
      </c>
      <c r="J58" s="81" t="s">
        <v>8761</v>
      </c>
      <c r="K58" s="108" t="s">
        <v>2602</v>
      </c>
      <c r="L58" s="109" t="s">
        <v>0</v>
      </c>
      <c r="M58" s="109" t="s">
        <v>1</v>
      </c>
      <c r="N58" s="110" t="s">
        <v>2639</v>
      </c>
      <c r="O58" s="110" t="s">
        <v>6601</v>
      </c>
      <c r="P58" s="111" t="s">
        <v>236</v>
      </c>
      <c r="Q58" s="111" t="s">
        <v>112</v>
      </c>
      <c r="R58" s="451">
        <v>11</v>
      </c>
      <c r="S58" s="452">
        <v>29</v>
      </c>
      <c r="T58" s="199"/>
      <c r="U58" s="200"/>
      <c r="V58" s="201"/>
      <c r="W58" s="199"/>
      <c r="X58" s="199"/>
      <c r="Y58" s="202"/>
      <c r="Z58" s="202"/>
      <c r="AA58" s="202"/>
      <c r="AB58" s="199"/>
      <c r="AC58" s="199"/>
      <c r="AD58" s="203"/>
      <c r="AE58" s="203"/>
      <c r="AF58" s="204"/>
      <c r="AG58" s="204"/>
      <c r="AH58" s="204"/>
      <c r="AI58" s="204"/>
      <c r="AJ58" s="199"/>
      <c r="AK58" s="199"/>
      <c r="AL58" s="200"/>
      <c r="AM58" s="201"/>
      <c r="AN58" s="199"/>
      <c r="AO58" s="199"/>
      <c r="AP58" s="202"/>
      <c r="AQ58" s="202"/>
      <c r="AR58" s="202"/>
      <c r="AS58" s="199"/>
      <c r="AT58" s="199"/>
      <c r="AU58" s="203"/>
      <c r="AV58" s="203"/>
      <c r="AW58" s="204"/>
      <c r="AX58" s="204"/>
      <c r="AY58" s="204"/>
      <c r="AZ58" s="204"/>
      <c r="BA58" s="199"/>
      <c r="BB58" s="199"/>
      <c r="BC58" s="200"/>
      <c r="BD58" s="201"/>
      <c r="BE58" s="199"/>
      <c r="BF58" s="199"/>
      <c r="BG58" s="202"/>
      <c r="BH58" s="202"/>
      <c r="BI58" s="202"/>
      <c r="BJ58" s="199"/>
      <c r="BK58" s="199"/>
      <c r="BL58" s="203"/>
      <c r="BM58" s="203"/>
      <c r="BN58" s="204"/>
      <c r="BO58" s="204"/>
      <c r="BP58" s="204"/>
      <c r="BQ58" s="204"/>
      <c r="BR58" s="199"/>
      <c r="BS58" s="199"/>
      <c r="BT58" s="200"/>
      <c r="BU58" s="201"/>
      <c r="BV58" s="199"/>
      <c r="BW58" s="199"/>
      <c r="BX58" s="202"/>
      <c r="BY58" s="202"/>
      <c r="BZ58" s="202"/>
      <c r="CA58" s="199"/>
      <c r="CB58" s="199"/>
      <c r="CC58" s="203"/>
      <c r="CD58" s="203"/>
      <c r="CE58" s="204"/>
      <c r="CF58" s="204"/>
      <c r="CG58" s="204"/>
      <c r="CH58" s="204"/>
      <c r="CI58" s="199"/>
      <c r="CJ58" s="199"/>
      <c r="CK58" s="200"/>
      <c r="CL58" s="201"/>
      <c r="CM58" s="199"/>
      <c r="CN58" s="199"/>
      <c r="CO58" s="202"/>
      <c r="CP58" s="202"/>
      <c r="CQ58" s="202"/>
      <c r="CR58" s="199"/>
      <c r="CS58" s="199"/>
      <c r="CT58" s="203"/>
      <c r="CU58" s="203"/>
      <c r="CV58" s="204"/>
      <c r="CW58" s="204"/>
      <c r="CX58" s="204"/>
      <c r="CY58" s="204"/>
      <c r="CZ58" s="199"/>
      <c r="DA58" s="199"/>
      <c r="DB58" s="200"/>
      <c r="DC58" s="201"/>
      <c r="DD58" s="199"/>
      <c r="DE58" s="199"/>
      <c r="DF58" s="202"/>
      <c r="DG58" s="202"/>
      <c r="DH58" s="202"/>
      <c r="DI58" s="199"/>
      <c r="DJ58" s="199"/>
      <c r="DK58" s="203"/>
      <c r="DL58" s="203"/>
      <c r="DM58" s="204"/>
      <c r="DN58" s="204"/>
      <c r="DO58" s="204"/>
      <c r="DP58" s="204"/>
      <c r="DQ58" s="199"/>
      <c r="DR58" s="199"/>
      <c r="DS58" s="200"/>
      <c r="DT58" s="201"/>
      <c r="DU58" s="199"/>
      <c r="DV58" s="199"/>
      <c r="DW58" s="202"/>
      <c r="DX58" s="202"/>
      <c r="DY58" s="202"/>
      <c r="DZ58" s="199"/>
      <c r="EA58" s="199"/>
      <c r="EB58" s="203"/>
      <c r="EC58" s="203"/>
      <c r="ED58" s="204"/>
      <c r="EE58" s="204"/>
      <c r="EF58" s="204"/>
      <c r="EG58" s="204"/>
      <c r="EH58" s="199"/>
      <c r="EI58" s="199"/>
      <c r="EJ58" s="200"/>
      <c r="EK58" s="201"/>
      <c r="EL58" s="199"/>
      <c r="EM58" s="199"/>
      <c r="EN58" s="202"/>
      <c r="EO58" s="202"/>
      <c r="EP58" s="202"/>
      <c r="EQ58" s="199"/>
      <c r="ER58" s="199"/>
      <c r="ES58" s="203"/>
      <c r="ET58" s="203"/>
      <c r="EU58" s="204"/>
      <c r="EV58" s="204"/>
      <c r="EW58" s="204"/>
      <c r="EX58" s="204"/>
      <c r="EY58" s="199"/>
      <c r="EZ58" s="199"/>
      <c r="FA58" s="200"/>
      <c r="FB58" s="201"/>
      <c r="FC58" s="199"/>
      <c r="FD58" s="199"/>
      <c r="FE58" s="202"/>
      <c r="FF58" s="202"/>
      <c r="FG58" s="202"/>
      <c r="FH58" s="199"/>
      <c r="FI58" s="199"/>
      <c r="FJ58" s="203"/>
      <c r="FK58" s="203"/>
      <c r="FL58" s="204"/>
      <c r="FM58" s="204"/>
      <c r="FN58" s="204"/>
      <c r="FO58" s="204"/>
      <c r="FP58" s="199"/>
      <c r="FQ58" s="199"/>
      <c r="FR58" s="200"/>
      <c r="FS58" s="201"/>
      <c r="FT58" s="199"/>
      <c r="FU58" s="199"/>
      <c r="FV58" s="202"/>
      <c r="FW58" s="202"/>
      <c r="FX58" s="202"/>
      <c r="FY58" s="199"/>
      <c r="FZ58" s="199"/>
      <c r="GA58" s="203"/>
      <c r="GB58" s="203"/>
      <c r="GC58" s="204"/>
    </row>
    <row r="59" spans="1:185" s="205" customFormat="1" ht="42" customHeight="1">
      <c r="A59" s="78" t="s">
        <v>3112</v>
      </c>
      <c r="B59" s="79" t="s">
        <v>6597</v>
      </c>
      <c r="C59" s="79" t="s">
        <v>6598</v>
      </c>
      <c r="D59" s="79" t="s">
        <v>8310</v>
      </c>
      <c r="E59" s="80" t="s">
        <v>8311</v>
      </c>
      <c r="F59" s="80" t="s">
        <v>8312</v>
      </c>
      <c r="G59" s="75">
        <v>42826</v>
      </c>
      <c r="H59" s="107">
        <v>29</v>
      </c>
      <c r="I59" s="80" t="s">
        <v>8313</v>
      </c>
      <c r="J59" s="81" t="s">
        <v>134</v>
      </c>
      <c r="K59" s="108" t="s">
        <v>2602</v>
      </c>
      <c r="L59" s="109" t="s">
        <v>0</v>
      </c>
      <c r="M59" s="109" t="s">
        <v>1</v>
      </c>
      <c r="N59" s="110" t="s">
        <v>3113</v>
      </c>
      <c r="O59" s="110" t="s">
        <v>6603</v>
      </c>
      <c r="P59" s="111" t="s">
        <v>236</v>
      </c>
      <c r="Q59" s="111" t="s">
        <v>112</v>
      </c>
      <c r="R59" s="451">
        <v>11</v>
      </c>
      <c r="S59" s="452">
        <v>29</v>
      </c>
      <c r="T59" s="199"/>
      <c r="U59" s="200"/>
      <c r="V59" s="201"/>
      <c r="W59" s="199"/>
      <c r="X59" s="199"/>
      <c r="Y59" s="202"/>
      <c r="Z59" s="202"/>
      <c r="AA59" s="202"/>
      <c r="AB59" s="199"/>
      <c r="AC59" s="199"/>
      <c r="AD59" s="203"/>
      <c r="AE59" s="203"/>
      <c r="AF59" s="204"/>
      <c r="AG59" s="204"/>
      <c r="AH59" s="204"/>
      <c r="AI59" s="204"/>
      <c r="AJ59" s="199"/>
      <c r="AK59" s="199"/>
      <c r="AL59" s="200"/>
      <c r="AM59" s="201"/>
      <c r="AN59" s="199"/>
      <c r="AO59" s="199"/>
      <c r="AP59" s="202"/>
      <c r="AQ59" s="202"/>
      <c r="AR59" s="202"/>
      <c r="AS59" s="199"/>
      <c r="AT59" s="199"/>
      <c r="AU59" s="203"/>
      <c r="AV59" s="203"/>
      <c r="AW59" s="204"/>
      <c r="AX59" s="204"/>
      <c r="AY59" s="204"/>
      <c r="AZ59" s="204"/>
      <c r="BA59" s="199"/>
      <c r="BB59" s="199"/>
      <c r="BC59" s="200"/>
      <c r="BD59" s="201"/>
      <c r="BE59" s="199"/>
      <c r="BF59" s="199"/>
      <c r="BG59" s="202"/>
      <c r="BH59" s="202"/>
      <c r="BI59" s="202"/>
      <c r="BJ59" s="199"/>
      <c r="BK59" s="199"/>
      <c r="BL59" s="203"/>
      <c r="BM59" s="203"/>
      <c r="BN59" s="204"/>
      <c r="BO59" s="204"/>
      <c r="BP59" s="204"/>
      <c r="BQ59" s="204"/>
      <c r="BR59" s="199"/>
      <c r="BS59" s="199"/>
      <c r="BT59" s="200"/>
      <c r="BU59" s="201"/>
      <c r="BV59" s="199"/>
      <c r="BW59" s="199"/>
      <c r="BX59" s="202"/>
      <c r="BY59" s="202"/>
      <c r="BZ59" s="202"/>
      <c r="CA59" s="199"/>
      <c r="CB59" s="199"/>
      <c r="CC59" s="203"/>
      <c r="CD59" s="203"/>
      <c r="CE59" s="204"/>
      <c r="CF59" s="204"/>
      <c r="CG59" s="204"/>
      <c r="CH59" s="204"/>
      <c r="CI59" s="199"/>
      <c r="CJ59" s="199"/>
      <c r="CK59" s="200"/>
      <c r="CL59" s="201"/>
      <c r="CM59" s="199"/>
      <c r="CN59" s="199"/>
      <c r="CO59" s="202"/>
      <c r="CP59" s="202"/>
      <c r="CQ59" s="202"/>
      <c r="CR59" s="199"/>
      <c r="CS59" s="199"/>
      <c r="CT59" s="203"/>
      <c r="CU59" s="203"/>
      <c r="CV59" s="204"/>
      <c r="CW59" s="204"/>
      <c r="CX59" s="204"/>
      <c r="CY59" s="204"/>
      <c r="CZ59" s="199"/>
      <c r="DA59" s="199"/>
      <c r="DB59" s="200"/>
      <c r="DC59" s="201"/>
      <c r="DD59" s="199"/>
      <c r="DE59" s="199"/>
      <c r="DF59" s="202"/>
      <c r="DG59" s="202"/>
      <c r="DH59" s="202"/>
      <c r="DI59" s="199"/>
      <c r="DJ59" s="199"/>
      <c r="DK59" s="203"/>
      <c r="DL59" s="203"/>
      <c r="DM59" s="204"/>
      <c r="DN59" s="204"/>
      <c r="DO59" s="204"/>
      <c r="DP59" s="204"/>
      <c r="DQ59" s="199"/>
      <c r="DR59" s="199"/>
      <c r="DS59" s="200"/>
      <c r="DT59" s="201"/>
      <c r="DU59" s="199"/>
      <c r="DV59" s="199"/>
      <c r="DW59" s="202"/>
      <c r="DX59" s="202"/>
      <c r="DY59" s="202"/>
      <c r="DZ59" s="199"/>
      <c r="EA59" s="199"/>
      <c r="EB59" s="203"/>
      <c r="EC59" s="203"/>
      <c r="ED59" s="204"/>
      <c r="EE59" s="204"/>
      <c r="EF59" s="204"/>
      <c r="EG59" s="204"/>
      <c r="EH59" s="199"/>
      <c r="EI59" s="199"/>
      <c r="EJ59" s="200"/>
      <c r="EK59" s="201"/>
      <c r="EL59" s="199"/>
      <c r="EM59" s="199"/>
      <c r="EN59" s="202"/>
      <c r="EO59" s="202"/>
      <c r="EP59" s="202"/>
      <c r="EQ59" s="199"/>
      <c r="ER59" s="199"/>
      <c r="ES59" s="203"/>
      <c r="ET59" s="203"/>
      <c r="EU59" s="204"/>
      <c r="EV59" s="204"/>
      <c r="EW59" s="204"/>
      <c r="EX59" s="204"/>
      <c r="EY59" s="199"/>
      <c r="EZ59" s="199"/>
      <c r="FA59" s="200"/>
      <c r="FB59" s="201"/>
      <c r="FC59" s="199"/>
      <c r="FD59" s="199"/>
      <c r="FE59" s="202"/>
      <c r="FF59" s="202"/>
      <c r="FG59" s="202"/>
      <c r="FH59" s="199"/>
      <c r="FI59" s="199"/>
      <c r="FJ59" s="203"/>
      <c r="FK59" s="203"/>
      <c r="FL59" s="204"/>
      <c r="FM59" s="204"/>
      <c r="FN59" s="204"/>
      <c r="FO59" s="204"/>
      <c r="FP59" s="199"/>
      <c r="FQ59" s="199"/>
      <c r="FR59" s="200"/>
      <c r="FS59" s="201"/>
      <c r="FT59" s="199"/>
      <c r="FU59" s="199"/>
      <c r="FV59" s="202"/>
      <c r="FW59" s="202"/>
      <c r="FX59" s="202"/>
      <c r="FY59" s="199"/>
      <c r="FZ59" s="199"/>
      <c r="GA59" s="203"/>
      <c r="GB59" s="203"/>
      <c r="GC59" s="204"/>
    </row>
    <row r="60" spans="1:185" s="205" customFormat="1" ht="42" customHeight="1">
      <c r="A60" s="78" t="s">
        <v>476</v>
      </c>
      <c r="B60" s="79" t="s">
        <v>3429</v>
      </c>
      <c r="C60" s="79" t="s">
        <v>2640</v>
      </c>
      <c r="D60" s="79" t="s">
        <v>381</v>
      </c>
      <c r="E60" s="80" t="s">
        <v>8125</v>
      </c>
      <c r="F60" s="80" t="s">
        <v>971</v>
      </c>
      <c r="G60" s="75">
        <v>27485</v>
      </c>
      <c r="H60" s="107">
        <v>110</v>
      </c>
      <c r="I60" s="80" t="s">
        <v>1606</v>
      </c>
      <c r="J60" s="81" t="s">
        <v>709</v>
      </c>
      <c r="K60" s="108" t="s">
        <v>2602</v>
      </c>
      <c r="L60" s="109" t="s">
        <v>2</v>
      </c>
      <c r="M60" s="109" t="s">
        <v>3430</v>
      </c>
      <c r="N60" s="110" t="s">
        <v>7435</v>
      </c>
      <c r="O60" s="110" t="s">
        <v>3431</v>
      </c>
      <c r="P60" s="111" t="s">
        <v>236</v>
      </c>
      <c r="Q60" s="111" t="s">
        <v>112</v>
      </c>
      <c r="R60" s="451">
        <v>10</v>
      </c>
      <c r="S60" s="452"/>
      <c r="T60" s="199"/>
      <c r="U60" s="200"/>
      <c r="V60" s="201"/>
      <c r="W60" s="199"/>
      <c r="X60" s="199"/>
      <c r="Y60" s="202"/>
      <c r="Z60" s="202"/>
      <c r="AA60" s="202"/>
      <c r="AB60" s="199"/>
      <c r="AC60" s="199"/>
      <c r="AD60" s="203"/>
      <c r="AE60" s="203"/>
      <c r="AF60" s="204"/>
      <c r="AG60" s="204"/>
      <c r="AH60" s="204"/>
      <c r="AI60" s="204"/>
      <c r="AJ60" s="199"/>
      <c r="AK60" s="199"/>
      <c r="AL60" s="200"/>
      <c r="AM60" s="201"/>
      <c r="AN60" s="199"/>
      <c r="AO60" s="199"/>
      <c r="AP60" s="202"/>
      <c r="AQ60" s="202"/>
      <c r="AR60" s="202"/>
      <c r="AS60" s="199"/>
      <c r="AT60" s="199"/>
      <c r="AU60" s="203"/>
      <c r="AV60" s="203"/>
      <c r="AW60" s="204"/>
      <c r="AX60" s="204"/>
      <c r="AY60" s="204"/>
      <c r="AZ60" s="204"/>
      <c r="BA60" s="199"/>
      <c r="BB60" s="199"/>
      <c r="BC60" s="200"/>
      <c r="BD60" s="201"/>
      <c r="BE60" s="199"/>
      <c r="BF60" s="199"/>
      <c r="BG60" s="202"/>
      <c r="BH60" s="202"/>
      <c r="BI60" s="202"/>
      <c r="BJ60" s="199"/>
      <c r="BK60" s="199"/>
      <c r="BL60" s="203"/>
      <c r="BM60" s="203"/>
      <c r="BN60" s="204"/>
      <c r="BO60" s="204"/>
      <c r="BP60" s="204"/>
      <c r="BQ60" s="204"/>
      <c r="BR60" s="199"/>
      <c r="BS60" s="199"/>
      <c r="BT60" s="200"/>
      <c r="BU60" s="201"/>
      <c r="BV60" s="199"/>
      <c r="BW60" s="199"/>
      <c r="BX60" s="202"/>
      <c r="BY60" s="202"/>
      <c r="BZ60" s="202"/>
      <c r="CA60" s="199"/>
      <c r="CB60" s="199"/>
      <c r="CC60" s="203"/>
      <c r="CD60" s="203"/>
      <c r="CE60" s="204"/>
      <c r="CF60" s="204"/>
      <c r="CG60" s="204"/>
      <c r="CH60" s="204"/>
      <c r="CI60" s="199"/>
      <c r="CJ60" s="199"/>
      <c r="CK60" s="200"/>
      <c r="CL60" s="201"/>
      <c r="CM60" s="199"/>
      <c r="CN60" s="199"/>
      <c r="CO60" s="202"/>
      <c r="CP60" s="202"/>
      <c r="CQ60" s="202"/>
      <c r="CR60" s="199"/>
      <c r="CS60" s="199"/>
      <c r="CT60" s="203"/>
      <c r="CU60" s="203"/>
      <c r="CV60" s="204"/>
      <c r="CW60" s="204"/>
      <c r="CX60" s="204"/>
      <c r="CY60" s="204"/>
      <c r="CZ60" s="199"/>
      <c r="DA60" s="199"/>
      <c r="DB60" s="200"/>
      <c r="DC60" s="201"/>
      <c r="DD60" s="199"/>
      <c r="DE60" s="199"/>
      <c r="DF60" s="202"/>
      <c r="DG60" s="202"/>
      <c r="DH60" s="202"/>
      <c r="DI60" s="199"/>
      <c r="DJ60" s="199"/>
      <c r="DK60" s="203"/>
      <c r="DL60" s="203"/>
      <c r="DM60" s="204"/>
      <c r="DN60" s="204"/>
      <c r="DO60" s="204"/>
      <c r="DP60" s="204"/>
      <c r="DQ60" s="199"/>
      <c r="DR60" s="199"/>
      <c r="DS60" s="200"/>
      <c r="DT60" s="201"/>
      <c r="DU60" s="199"/>
      <c r="DV60" s="199"/>
      <c r="DW60" s="202"/>
      <c r="DX60" s="202"/>
      <c r="DY60" s="202"/>
      <c r="DZ60" s="199"/>
      <c r="EA60" s="199"/>
      <c r="EB60" s="203"/>
      <c r="EC60" s="203"/>
      <c r="ED60" s="204"/>
      <c r="EE60" s="204"/>
      <c r="EF60" s="204"/>
      <c r="EG60" s="204"/>
      <c r="EH60" s="199"/>
      <c r="EI60" s="199"/>
      <c r="EJ60" s="200"/>
      <c r="EK60" s="201"/>
      <c r="EL60" s="199"/>
      <c r="EM60" s="199"/>
      <c r="EN60" s="202"/>
      <c r="EO60" s="202"/>
      <c r="EP60" s="202"/>
      <c r="EQ60" s="199"/>
      <c r="ER60" s="199"/>
      <c r="ES60" s="203"/>
      <c r="ET60" s="203"/>
      <c r="EU60" s="204"/>
      <c r="EV60" s="204"/>
      <c r="EW60" s="204"/>
      <c r="EX60" s="204"/>
      <c r="EY60" s="199"/>
      <c r="EZ60" s="199"/>
      <c r="FA60" s="200"/>
      <c r="FB60" s="201"/>
      <c r="FC60" s="199"/>
      <c r="FD60" s="199"/>
      <c r="FE60" s="202"/>
      <c r="FF60" s="202"/>
      <c r="FG60" s="202"/>
      <c r="FH60" s="199"/>
      <c r="FI60" s="199"/>
      <c r="FJ60" s="203"/>
      <c r="FK60" s="203"/>
      <c r="FL60" s="204"/>
      <c r="FM60" s="204"/>
      <c r="FN60" s="204"/>
      <c r="FO60" s="204"/>
      <c r="FP60" s="199"/>
      <c r="FQ60" s="199"/>
      <c r="FR60" s="200"/>
      <c r="FS60" s="201"/>
      <c r="FT60" s="199"/>
      <c r="FU60" s="199"/>
      <c r="FV60" s="202"/>
      <c r="FW60" s="202"/>
      <c r="FX60" s="202"/>
      <c r="FY60" s="199"/>
      <c r="FZ60" s="199"/>
      <c r="GA60" s="203"/>
      <c r="GB60" s="203"/>
      <c r="GC60" s="204"/>
    </row>
    <row r="61" spans="1:185" s="205" customFormat="1" ht="42" customHeight="1">
      <c r="A61" s="78" t="s">
        <v>477</v>
      </c>
      <c r="B61" s="79" t="s">
        <v>3432</v>
      </c>
      <c r="C61" s="79" t="s">
        <v>3433</v>
      </c>
      <c r="D61" s="79" t="s">
        <v>4055</v>
      </c>
      <c r="E61" s="80" t="s">
        <v>8314</v>
      </c>
      <c r="F61" s="80" t="s">
        <v>972</v>
      </c>
      <c r="G61" s="75">
        <v>28947</v>
      </c>
      <c r="H61" s="107">
        <v>100</v>
      </c>
      <c r="I61" s="80" t="s">
        <v>1607</v>
      </c>
      <c r="J61" s="330" t="s">
        <v>3798</v>
      </c>
      <c r="K61" s="108" t="s">
        <v>2602</v>
      </c>
      <c r="L61" s="109" t="s">
        <v>2</v>
      </c>
      <c r="M61" s="109" t="s">
        <v>224</v>
      </c>
      <c r="N61" s="110" t="s">
        <v>3797</v>
      </c>
      <c r="O61" s="110" t="s">
        <v>3434</v>
      </c>
      <c r="P61" s="111" t="s">
        <v>236</v>
      </c>
      <c r="Q61" s="111" t="s">
        <v>112</v>
      </c>
      <c r="R61" s="451">
        <v>20</v>
      </c>
      <c r="S61" s="452">
        <v>100</v>
      </c>
      <c r="T61" s="199"/>
      <c r="U61" s="200"/>
      <c r="V61" s="201"/>
      <c r="W61" s="199"/>
      <c r="X61" s="199"/>
      <c r="Y61" s="202"/>
      <c r="Z61" s="202"/>
      <c r="AA61" s="202"/>
      <c r="AB61" s="199"/>
      <c r="AC61" s="199"/>
      <c r="AD61" s="203"/>
      <c r="AE61" s="203"/>
      <c r="AF61" s="204"/>
      <c r="AG61" s="204"/>
      <c r="AH61" s="204"/>
      <c r="AI61" s="204"/>
      <c r="AJ61" s="199"/>
      <c r="AK61" s="199"/>
      <c r="AL61" s="200"/>
      <c r="AM61" s="201"/>
      <c r="AN61" s="199"/>
      <c r="AO61" s="199"/>
      <c r="AP61" s="202"/>
      <c r="AQ61" s="202"/>
      <c r="AR61" s="202"/>
      <c r="AS61" s="199"/>
      <c r="AT61" s="199"/>
      <c r="AU61" s="203"/>
      <c r="AV61" s="203"/>
      <c r="AW61" s="204"/>
      <c r="AX61" s="204"/>
      <c r="AY61" s="204"/>
      <c r="AZ61" s="204"/>
      <c r="BA61" s="199"/>
      <c r="BB61" s="199"/>
      <c r="BC61" s="200"/>
      <c r="BD61" s="201"/>
      <c r="BE61" s="199"/>
      <c r="BF61" s="199"/>
      <c r="BG61" s="202"/>
      <c r="BH61" s="202"/>
      <c r="BI61" s="202"/>
      <c r="BJ61" s="199"/>
      <c r="BK61" s="199"/>
      <c r="BL61" s="203"/>
      <c r="BM61" s="203"/>
      <c r="BN61" s="204"/>
      <c r="BO61" s="204"/>
      <c r="BP61" s="204"/>
      <c r="BQ61" s="204"/>
      <c r="BR61" s="199"/>
      <c r="BS61" s="199"/>
      <c r="BT61" s="200"/>
      <c r="BU61" s="201"/>
      <c r="BV61" s="199"/>
      <c r="BW61" s="199"/>
      <c r="BX61" s="202"/>
      <c r="BY61" s="202"/>
      <c r="BZ61" s="202"/>
      <c r="CA61" s="199"/>
      <c r="CB61" s="199"/>
      <c r="CC61" s="203"/>
      <c r="CD61" s="203"/>
      <c r="CE61" s="204"/>
      <c r="CF61" s="204"/>
      <c r="CG61" s="204"/>
      <c r="CH61" s="204"/>
      <c r="CI61" s="199"/>
      <c r="CJ61" s="199"/>
      <c r="CK61" s="200"/>
      <c r="CL61" s="201"/>
      <c r="CM61" s="199"/>
      <c r="CN61" s="199"/>
      <c r="CO61" s="202"/>
      <c r="CP61" s="202"/>
      <c r="CQ61" s="202"/>
      <c r="CR61" s="199"/>
      <c r="CS61" s="199"/>
      <c r="CT61" s="203"/>
      <c r="CU61" s="203"/>
      <c r="CV61" s="204"/>
      <c r="CW61" s="204"/>
      <c r="CX61" s="204"/>
      <c r="CY61" s="204"/>
      <c r="CZ61" s="199"/>
      <c r="DA61" s="199"/>
      <c r="DB61" s="200"/>
      <c r="DC61" s="201"/>
      <c r="DD61" s="199"/>
      <c r="DE61" s="199"/>
      <c r="DF61" s="202"/>
      <c r="DG61" s="202"/>
      <c r="DH61" s="202"/>
      <c r="DI61" s="199"/>
      <c r="DJ61" s="199"/>
      <c r="DK61" s="203"/>
      <c r="DL61" s="203"/>
      <c r="DM61" s="204"/>
      <c r="DN61" s="204"/>
      <c r="DO61" s="204"/>
      <c r="DP61" s="204"/>
      <c r="DQ61" s="199"/>
      <c r="DR61" s="199"/>
      <c r="DS61" s="200"/>
      <c r="DT61" s="201"/>
      <c r="DU61" s="199"/>
      <c r="DV61" s="199"/>
      <c r="DW61" s="202"/>
      <c r="DX61" s="202"/>
      <c r="DY61" s="202"/>
      <c r="DZ61" s="199"/>
      <c r="EA61" s="199"/>
      <c r="EB61" s="203"/>
      <c r="EC61" s="203"/>
      <c r="ED61" s="204"/>
      <c r="EE61" s="204"/>
      <c r="EF61" s="204"/>
      <c r="EG61" s="204"/>
      <c r="EH61" s="199"/>
      <c r="EI61" s="199"/>
      <c r="EJ61" s="200"/>
      <c r="EK61" s="201"/>
      <c r="EL61" s="199"/>
      <c r="EM61" s="199"/>
      <c r="EN61" s="202"/>
      <c r="EO61" s="202"/>
      <c r="EP61" s="202"/>
      <c r="EQ61" s="199"/>
      <c r="ER61" s="199"/>
      <c r="ES61" s="203"/>
      <c r="ET61" s="203"/>
      <c r="EU61" s="204"/>
      <c r="EV61" s="204"/>
      <c r="EW61" s="204"/>
      <c r="EX61" s="204"/>
      <c r="EY61" s="199"/>
      <c r="EZ61" s="199"/>
      <c r="FA61" s="200"/>
      <c r="FB61" s="201"/>
      <c r="FC61" s="199"/>
      <c r="FD61" s="199"/>
      <c r="FE61" s="202"/>
      <c r="FF61" s="202"/>
      <c r="FG61" s="202"/>
      <c r="FH61" s="199"/>
      <c r="FI61" s="199"/>
      <c r="FJ61" s="203"/>
      <c r="FK61" s="203"/>
      <c r="FL61" s="204"/>
      <c r="FM61" s="204"/>
      <c r="FN61" s="204"/>
      <c r="FO61" s="204"/>
      <c r="FP61" s="199"/>
      <c r="FQ61" s="199"/>
      <c r="FR61" s="200"/>
      <c r="FS61" s="201"/>
      <c r="FT61" s="199"/>
      <c r="FU61" s="199"/>
      <c r="FV61" s="202"/>
      <c r="FW61" s="202"/>
      <c r="FX61" s="202"/>
      <c r="FY61" s="199"/>
      <c r="FZ61" s="199"/>
      <c r="GA61" s="203"/>
      <c r="GB61" s="203"/>
      <c r="GC61" s="204"/>
    </row>
    <row r="62" spans="1:185" s="205" customFormat="1" ht="42" customHeight="1">
      <c r="A62" s="78" t="s">
        <v>291</v>
      </c>
      <c r="B62" s="79" t="s">
        <v>3435</v>
      </c>
      <c r="C62" s="79" t="s">
        <v>6176</v>
      </c>
      <c r="D62" s="79" t="s">
        <v>3310</v>
      </c>
      <c r="E62" s="80" t="str">
        <f>M62&amp;N62</f>
        <v>山口市阿東地福下288-1</v>
      </c>
      <c r="F62" s="80" t="s">
        <v>973</v>
      </c>
      <c r="G62" s="75">
        <v>30407</v>
      </c>
      <c r="H62" s="107">
        <v>80</v>
      </c>
      <c r="I62" s="80" t="s">
        <v>1608</v>
      </c>
      <c r="J62" s="81" t="s">
        <v>2611</v>
      </c>
      <c r="K62" s="108" t="s">
        <v>2602</v>
      </c>
      <c r="L62" s="109" t="s">
        <v>2</v>
      </c>
      <c r="M62" s="109" t="s">
        <v>224</v>
      </c>
      <c r="N62" s="110" t="s">
        <v>515</v>
      </c>
      <c r="O62" s="110" t="s">
        <v>3436</v>
      </c>
      <c r="P62" s="111" t="s">
        <v>236</v>
      </c>
      <c r="Q62" s="111" t="s">
        <v>112</v>
      </c>
      <c r="R62" s="451">
        <v>10</v>
      </c>
      <c r="S62" s="452"/>
      <c r="T62" s="199"/>
      <c r="U62" s="200"/>
      <c r="V62" s="201"/>
      <c r="W62" s="199"/>
      <c r="X62" s="199"/>
      <c r="Y62" s="202"/>
      <c r="Z62" s="202"/>
      <c r="AA62" s="202"/>
      <c r="AB62" s="199"/>
      <c r="AC62" s="199"/>
      <c r="AD62" s="203"/>
      <c r="AE62" s="203"/>
      <c r="AF62" s="204"/>
      <c r="AG62" s="204"/>
      <c r="AH62" s="204"/>
      <c r="AI62" s="204"/>
      <c r="AJ62" s="199"/>
      <c r="AK62" s="199"/>
      <c r="AL62" s="200"/>
      <c r="AM62" s="201"/>
      <c r="AN62" s="199"/>
      <c r="AO62" s="199"/>
      <c r="AP62" s="202"/>
      <c r="AQ62" s="202"/>
      <c r="AR62" s="202"/>
      <c r="AS62" s="199"/>
      <c r="AT62" s="199"/>
      <c r="AU62" s="203"/>
      <c r="AV62" s="203"/>
      <c r="AW62" s="204"/>
      <c r="AX62" s="204"/>
      <c r="AY62" s="204"/>
      <c r="AZ62" s="204"/>
      <c r="BA62" s="199"/>
      <c r="BB62" s="199"/>
      <c r="BC62" s="200"/>
      <c r="BD62" s="201"/>
      <c r="BE62" s="199"/>
      <c r="BF62" s="199"/>
      <c r="BG62" s="202"/>
      <c r="BH62" s="202"/>
      <c r="BI62" s="202"/>
      <c r="BJ62" s="199"/>
      <c r="BK62" s="199"/>
      <c r="BL62" s="203"/>
      <c r="BM62" s="203"/>
      <c r="BN62" s="204"/>
      <c r="BO62" s="204"/>
      <c r="BP62" s="204"/>
      <c r="BQ62" s="204"/>
      <c r="BR62" s="199"/>
      <c r="BS62" s="199"/>
      <c r="BT62" s="200"/>
      <c r="BU62" s="201"/>
      <c r="BV62" s="199"/>
      <c r="BW62" s="199"/>
      <c r="BX62" s="202"/>
      <c r="BY62" s="202"/>
      <c r="BZ62" s="202"/>
      <c r="CA62" s="199"/>
      <c r="CB62" s="199"/>
      <c r="CC62" s="203"/>
      <c r="CD62" s="203"/>
      <c r="CE62" s="204"/>
      <c r="CF62" s="204"/>
      <c r="CG62" s="204"/>
      <c r="CH62" s="204"/>
      <c r="CI62" s="199"/>
      <c r="CJ62" s="199"/>
      <c r="CK62" s="200"/>
      <c r="CL62" s="201"/>
      <c r="CM62" s="199"/>
      <c r="CN62" s="199"/>
      <c r="CO62" s="202"/>
      <c r="CP62" s="202"/>
      <c r="CQ62" s="202"/>
      <c r="CR62" s="199"/>
      <c r="CS62" s="199"/>
      <c r="CT62" s="203"/>
      <c r="CU62" s="203"/>
      <c r="CV62" s="204"/>
      <c r="CW62" s="204"/>
      <c r="CX62" s="204"/>
      <c r="CY62" s="204"/>
      <c r="CZ62" s="199"/>
      <c r="DA62" s="199"/>
      <c r="DB62" s="200"/>
      <c r="DC62" s="201"/>
      <c r="DD62" s="199"/>
      <c r="DE62" s="199"/>
      <c r="DF62" s="202"/>
      <c r="DG62" s="202"/>
      <c r="DH62" s="202"/>
      <c r="DI62" s="199"/>
      <c r="DJ62" s="199"/>
      <c r="DK62" s="203"/>
      <c r="DL62" s="203"/>
      <c r="DM62" s="204"/>
      <c r="DN62" s="204"/>
      <c r="DO62" s="204"/>
      <c r="DP62" s="204"/>
      <c r="DQ62" s="199"/>
      <c r="DR62" s="199"/>
      <c r="DS62" s="200"/>
      <c r="DT62" s="201"/>
      <c r="DU62" s="199"/>
      <c r="DV62" s="199"/>
      <c r="DW62" s="202"/>
      <c r="DX62" s="202"/>
      <c r="DY62" s="202"/>
      <c r="DZ62" s="199"/>
      <c r="EA62" s="199"/>
      <c r="EB62" s="203"/>
      <c r="EC62" s="203"/>
      <c r="ED62" s="204"/>
      <c r="EE62" s="204"/>
      <c r="EF62" s="204"/>
      <c r="EG62" s="204"/>
      <c r="EH62" s="199"/>
      <c r="EI62" s="199"/>
      <c r="EJ62" s="200"/>
      <c r="EK62" s="201"/>
      <c r="EL62" s="199"/>
      <c r="EM62" s="199"/>
      <c r="EN62" s="202"/>
      <c r="EO62" s="202"/>
      <c r="EP62" s="202"/>
      <c r="EQ62" s="199"/>
      <c r="ER62" s="199"/>
      <c r="ES62" s="203"/>
      <c r="ET62" s="203"/>
      <c r="EU62" s="204"/>
      <c r="EV62" s="204"/>
      <c r="EW62" s="204"/>
      <c r="EX62" s="204"/>
      <c r="EY62" s="199"/>
      <c r="EZ62" s="199"/>
      <c r="FA62" s="200"/>
      <c r="FB62" s="201"/>
      <c r="FC62" s="199"/>
      <c r="FD62" s="199"/>
      <c r="FE62" s="202"/>
      <c r="FF62" s="202"/>
      <c r="FG62" s="202"/>
      <c r="FH62" s="199"/>
      <c r="FI62" s="199"/>
      <c r="FJ62" s="203"/>
      <c r="FK62" s="203"/>
      <c r="FL62" s="204"/>
      <c r="FM62" s="204"/>
      <c r="FN62" s="204"/>
      <c r="FO62" s="204"/>
      <c r="FP62" s="199"/>
      <c r="FQ62" s="199"/>
      <c r="FR62" s="200"/>
      <c r="FS62" s="201"/>
      <c r="FT62" s="199"/>
      <c r="FU62" s="199"/>
      <c r="FV62" s="202"/>
      <c r="FW62" s="202"/>
      <c r="FX62" s="202"/>
      <c r="FY62" s="199"/>
      <c r="FZ62" s="199"/>
      <c r="GA62" s="203"/>
      <c r="GB62" s="203"/>
      <c r="GC62" s="204"/>
    </row>
    <row r="63" spans="1:185" s="205" customFormat="1" ht="42" customHeight="1">
      <c r="A63" s="78" t="s">
        <v>478</v>
      </c>
      <c r="B63" s="79" t="s">
        <v>4271</v>
      </c>
      <c r="C63" s="79" t="s">
        <v>538</v>
      </c>
      <c r="D63" s="79" t="s">
        <v>6604</v>
      </c>
      <c r="E63" s="80" t="str">
        <f t="shared" ref="E63" si="4">M63&amp;N63</f>
        <v>山口市陶3968</v>
      </c>
      <c r="F63" s="80" t="s">
        <v>974</v>
      </c>
      <c r="G63" s="75">
        <v>31503</v>
      </c>
      <c r="H63" s="107">
        <v>80</v>
      </c>
      <c r="I63" s="80" t="s">
        <v>1609</v>
      </c>
      <c r="J63" s="81" t="s">
        <v>2670</v>
      </c>
      <c r="K63" s="108" t="s">
        <v>2602</v>
      </c>
      <c r="L63" s="109" t="s">
        <v>2</v>
      </c>
      <c r="M63" s="109" t="s">
        <v>3430</v>
      </c>
      <c r="N63" s="110" t="s">
        <v>4270</v>
      </c>
      <c r="O63" s="110" t="s">
        <v>6605</v>
      </c>
      <c r="P63" s="111" t="s">
        <v>236</v>
      </c>
      <c r="Q63" s="111" t="s">
        <v>112</v>
      </c>
      <c r="R63" s="451">
        <v>6</v>
      </c>
      <c r="S63" s="452"/>
      <c r="T63" s="199"/>
      <c r="U63" s="200"/>
      <c r="V63" s="201"/>
      <c r="W63" s="199"/>
      <c r="X63" s="199"/>
      <c r="Y63" s="202"/>
      <c r="Z63" s="202"/>
      <c r="AA63" s="202"/>
      <c r="AB63" s="199"/>
      <c r="AC63" s="199"/>
      <c r="AD63" s="203"/>
      <c r="AE63" s="203"/>
      <c r="AF63" s="204"/>
      <c r="AG63" s="204"/>
      <c r="AH63" s="204"/>
      <c r="AI63" s="204"/>
      <c r="AJ63" s="199"/>
      <c r="AK63" s="199"/>
      <c r="AL63" s="200"/>
      <c r="AM63" s="201"/>
      <c r="AN63" s="199"/>
      <c r="AO63" s="199"/>
      <c r="AP63" s="202"/>
      <c r="AQ63" s="202"/>
      <c r="AR63" s="202"/>
      <c r="AS63" s="199"/>
      <c r="AT63" s="199"/>
      <c r="AU63" s="203"/>
      <c r="AV63" s="203"/>
      <c r="AW63" s="204"/>
      <c r="AX63" s="204"/>
      <c r="AY63" s="204"/>
      <c r="AZ63" s="204"/>
      <c r="BA63" s="199"/>
      <c r="BB63" s="199"/>
      <c r="BC63" s="200"/>
      <c r="BD63" s="201"/>
      <c r="BE63" s="199"/>
      <c r="BF63" s="199"/>
      <c r="BG63" s="202"/>
      <c r="BH63" s="202"/>
      <c r="BI63" s="202"/>
      <c r="BJ63" s="199"/>
      <c r="BK63" s="199"/>
      <c r="BL63" s="203"/>
      <c r="BM63" s="203"/>
      <c r="BN63" s="204"/>
      <c r="BO63" s="204"/>
      <c r="BP63" s="204"/>
      <c r="BQ63" s="204"/>
      <c r="BR63" s="199"/>
      <c r="BS63" s="199"/>
      <c r="BT63" s="200"/>
      <c r="BU63" s="201"/>
      <c r="BV63" s="199"/>
      <c r="BW63" s="199"/>
      <c r="BX63" s="202"/>
      <c r="BY63" s="202"/>
      <c r="BZ63" s="202"/>
      <c r="CA63" s="199"/>
      <c r="CB63" s="199"/>
      <c r="CC63" s="203"/>
      <c r="CD63" s="203"/>
      <c r="CE63" s="204"/>
      <c r="CF63" s="204"/>
      <c r="CG63" s="204"/>
      <c r="CH63" s="204"/>
      <c r="CI63" s="199"/>
      <c r="CJ63" s="199"/>
      <c r="CK63" s="200"/>
      <c r="CL63" s="201"/>
      <c r="CM63" s="199"/>
      <c r="CN63" s="199"/>
      <c r="CO63" s="202"/>
      <c r="CP63" s="202"/>
      <c r="CQ63" s="202"/>
      <c r="CR63" s="199"/>
      <c r="CS63" s="199"/>
      <c r="CT63" s="203"/>
      <c r="CU63" s="203"/>
      <c r="CV63" s="204"/>
      <c r="CW63" s="204"/>
      <c r="CX63" s="204"/>
      <c r="CY63" s="204"/>
      <c r="CZ63" s="199"/>
      <c r="DA63" s="199"/>
      <c r="DB63" s="200"/>
      <c r="DC63" s="201"/>
      <c r="DD63" s="199"/>
      <c r="DE63" s="199"/>
      <c r="DF63" s="202"/>
      <c r="DG63" s="202"/>
      <c r="DH63" s="202"/>
      <c r="DI63" s="199"/>
      <c r="DJ63" s="199"/>
      <c r="DK63" s="203"/>
      <c r="DL63" s="203"/>
      <c r="DM63" s="204"/>
      <c r="DN63" s="204"/>
      <c r="DO63" s="204"/>
      <c r="DP63" s="204"/>
      <c r="DQ63" s="199"/>
      <c r="DR63" s="199"/>
      <c r="DS63" s="200"/>
      <c r="DT63" s="201"/>
      <c r="DU63" s="199"/>
      <c r="DV63" s="199"/>
      <c r="DW63" s="202"/>
      <c r="DX63" s="202"/>
      <c r="DY63" s="202"/>
      <c r="DZ63" s="199"/>
      <c r="EA63" s="199"/>
      <c r="EB63" s="203"/>
      <c r="EC63" s="203"/>
      <c r="ED63" s="204"/>
      <c r="EE63" s="204"/>
      <c r="EF63" s="204"/>
      <c r="EG63" s="204"/>
      <c r="EH63" s="199"/>
      <c r="EI63" s="199"/>
      <c r="EJ63" s="200"/>
      <c r="EK63" s="201"/>
      <c r="EL63" s="199"/>
      <c r="EM63" s="199"/>
      <c r="EN63" s="202"/>
      <c r="EO63" s="202"/>
      <c r="EP63" s="202"/>
      <c r="EQ63" s="199"/>
      <c r="ER63" s="199"/>
      <c r="ES63" s="203"/>
      <c r="ET63" s="203"/>
      <c r="EU63" s="204"/>
      <c r="EV63" s="204"/>
      <c r="EW63" s="204"/>
      <c r="EX63" s="204"/>
      <c r="EY63" s="199"/>
      <c r="EZ63" s="199"/>
      <c r="FA63" s="200"/>
      <c r="FB63" s="201"/>
      <c r="FC63" s="199"/>
      <c r="FD63" s="199"/>
      <c r="FE63" s="202"/>
      <c r="FF63" s="202"/>
      <c r="FG63" s="202"/>
      <c r="FH63" s="199"/>
      <c r="FI63" s="199"/>
      <c r="FJ63" s="203"/>
      <c r="FK63" s="203"/>
      <c r="FL63" s="204"/>
      <c r="FM63" s="204"/>
      <c r="FN63" s="204"/>
      <c r="FO63" s="204"/>
      <c r="FP63" s="199"/>
      <c r="FQ63" s="199"/>
      <c r="FR63" s="200"/>
      <c r="FS63" s="201"/>
      <c r="FT63" s="199"/>
      <c r="FU63" s="199"/>
      <c r="FV63" s="202"/>
      <c r="FW63" s="202"/>
      <c r="FX63" s="202"/>
      <c r="FY63" s="199"/>
      <c r="FZ63" s="199"/>
      <c r="GA63" s="203"/>
      <c r="GB63" s="203"/>
      <c r="GC63" s="204"/>
    </row>
    <row r="64" spans="1:185" s="205" customFormat="1" ht="42" customHeight="1">
      <c r="A64" s="78" t="s">
        <v>479</v>
      </c>
      <c r="B64" s="79" t="s">
        <v>3437</v>
      </c>
      <c r="C64" s="79" t="s">
        <v>3311</v>
      </c>
      <c r="D64" s="79" t="s">
        <v>4080</v>
      </c>
      <c r="E64" s="80" t="str">
        <f t="shared" si="3"/>
        <v>山口市吉敷佐畑4丁目8-1</v>
      </c>
      <c r="F64" s="80" t="s">
        <v>975</v>
      </c>
      <c r="G64" s="75">
        <v>32270</v>
      </c>
      <c r="H64" s="107">
        <v>80</v>
      </c>
      <c r="I64" s="80" t="s">
        <v>1610</v>
      </c>
      <c r="J64" s="81" t="s">
        <v>3438</v>
      </c>
      <c r="K64" s="108" t="s">
        <v>2602</v>
      </c>
      <c r="L64" s="109" t="s">
        <v>2</v>
      </c>
      <c r="M64" s="109" t="s">
        <v>3430</v>
      </c>
      <c r="N64" s="110" t="s">
        <v>135</v>
      </c>
      <c r="O64" s="110" t="s">
        <v>3439</v>
      </c>
      <c r="P64" s="111" t="s">
        <v>236</v>
      </c>
      <c r="Q64" s="111" t="s">
        <v>112</v>
      </c>
      <c r="R64" s="451">
        <v>13</v>
      </c>
      <c r="S64" s="452"/>
      <c r="T64" s="199"/>
      <c r="U64" s="200"/>
      <c r="V64" s="201"/>
      <c r="W64" s="199"/>
      <c r="X64" s="199"/>
      <c r="Y64" s="202"/>
      <c r="Z64" s="202"/>
      <c r="AA64" s="202"/>
      <c r="AB64" s="199"/>
      <c r="AC64" s="199"/>
      <c r="AD64" s="203"/>
      <c r="AE64" s="203"/>
      <c r="AF64" s="204"/>
      <c r="AG64" s="204"/>
      <c r="AH64" s="204"/>
      <c r="AI64" s="204"/>
      <c r="AJ64" s="199"/>
      <c r="AK64" s="199"/>
      <c r="AL64" s="200"/>
      <c r="AM64" s="201"/>
      <c r="AN64" s="199"/>
      <c r="AO64" s="199"/>
      <c r="AP64" s="202"/>
      <c r="AQ64" s="202"/>
      <c r="AR64" s="202"/>
      <c r="AS64" s="199"/>
      <c r="AT64" s="199"/>
      <c r="AU64" s="203"/>
      <c r="AV64" s="203"/>
      <c r="AW64" s="204"/>
      <c r="AX64" s="204"/>
      <c r="AY64" s="204"/>
      <c r="AZ64" s="204"/>
      <c r="BA64" s="199"/>
      <c r="BB64" s="199"/>
      <c r="BC64" s="200"/>
      <c r="BD64" s="201"/>
      <c r="BE64" s="199"/>
      <c r="BF64" s="199"/>
      <c r="BG64" s="202"/>
      <c r="BH64" s="202"/>
      <c r="BI64" s="202"/>
      <c r="BJ64" s="199"/>
      <c r="BK64" s="199"/>
      <c r="BL64" s="203"/>
      <c r="BM64" s="203"/>
      <c r="BN64" s="204"/>
      <c r="BO64" s="204"/>
      <c r="BP64" s="204"/>
      <c r="BQ64" s="204"/>
      <c r="BR64" s="199"/>
      <c r="BS64" s="199"/>
      <c r="BT64" s="200"/>
      <c r="BU64" s="201"/>
      <c r="BV64" s="199"/>
      <c r="BW64" s="199"/>
      <c r="BX64" s="202"/>
      <c r="BY64" s="202"/>
      <c r="BZ64" s="202"/>
      <c r="CA64" s="199"/>
      <c r="CB64" s="199"/>
      <c r="CC64" s="203"/>
      <c r="CD64" s="203"/>
      <c r="CE64" s="204"/>
      <c r="CF64" s="204"/>
      <c r="CG64" s="204"/>
      <c r="CH64" s="204"/>
      <c r="CI64" s="199"/>
      <c r="CJ64" s="199"/>
      <c r="CK64" s="200"/>
      <c r="CL64" s="201"/>
      <c r="CM64" s="199"/>
      <c r="CN64" s="199"/>
      <c r="CO64" s="202"/>
      <c r="CP64" s="202"/>
      <c r="CQ64" s="202"/>
      <c r="CR64" s="199"/>
      <c r="CS64" s="199"/>
      <c r="CT64" s="203"/>
      <c r="CU64" s="203"/>
      <c r="CV64" s="204"/>
      <c r="CW64" s="204"/>
      <c r="CX64" s="204"/>
      <c r="CY64" s="204"/>
      <c r="CZ64" s="199"/>
      <c r="DA64" s="199"/>
      <c r="DB64" s="200"/>
      <c r="DC64" s="201"/>
      <c r="DD64" s="199"/>
      <c r="DE64" s="199"/>
      <c r="DF64" s="202"/>
      <c r="DG64" s="202"/>
      <c r="DH64" s="202"/>
      <c r="DI64" s="199"/>
      <c r="DJ64" s="199"/>
      <c r="DK64" s="203"/>
      <c r="DL64" s="203"/>
      <c r="DM64" s="204"/>
      <c r="DN64" s="204"/>
      <c r="DO64" s="204"/>
      <c r="DP64" s="204"/>
      <c r="DQ64" s="199"/>
      <c r="DR64" s="199"/>
      <c r="DS64" s="200"/>
      <c r="DT64" s="201"/>
      <c r="DU64" s="199"/>
      <c r="DV64" s="199"/>
      <c r="DW64" s="202"/>
      <c r="DX64" s="202"/>
      <c r="DY64" s="202"/>
      <c r="DZ64" s="199"/>
      <c r="EA64" s="199"/>
      <c r="EB64" s="203"/>
      <c r="EC64" s="203"/>
      <c r="ED64" s="204"/>
      <c r="EE64" s="204"/>
      <c r="EF64" s="204"/>
      <c r="EG64" s="204"/>
      <c r="EH64" s="199"/>
      <c r="EI64" s="199"/>
      <c r="EJ64" s="200"/>
      <c r="EK64" s="201"/>
      <c r="EL64" s="199"/>
      <c r="EM64" s="199"/>
      <c r="EN64" s="202"/>
      <c r="EO64" s="202"/>
      <c r="EP64" s="202"/>
      <c r="EQ64" s="199"/>
      <c r="ER64" s="199"/>
      <c r="ES64" s="203"/>
      <c r="ET64" s="203"/>
      <c r="EU64" s="204"/>
      <c r="EV64" s="204"/>
      <c r="EW64" s="204"/>
      <c r="EX64" s="204"/>
      <c r="EY64" s="199"/>
      <c r="EZ64" s="199"/>
      <c r="FA64" s="200"/>
      <c r="FB64" s="201"/>
      <c r="FC64" s="199"/>
      <c r="FD64" s="199"/>
      <c r="FE64" s="202"/>
      <c r="FF64" s="202"/>
      <c r="FG64" s="202"/>
      <c r="FH64" s="199"/>
      <c r="FI64" s="199"/>
      <c r="FJ64" s="203"/>
      <c r="FK64" s="203"/>
      <c r="FL64" s="204"/>
      <c r="FM64" s="204"/>
      <c r="FN64" s="204"/>
      <c r="FO64" s="204"/>
      <c r="FP64" s="199"/>
      <c r="FQ64" s="199"/>
      <c r="FR64" s="200"/>
      <c r="FS64" s="201"/>
      <c r="FT64" s="199"/>
      <c r="FU64" s="199"/>
      <c r="FV64" s="202"/>
      <c r="FW64" s="202"/>
      <c r="FX64" s="202"/>
      <c r="FY64" s="199"/>
      <c r="FZ64" s="199"/>
      <c r="GA64" s="203"/>
      <c r="GB64" s="203"/>
      <c r="GC64" s="204"/>
    </row>
    <row r="65" spans="1:185" s="205" customFormat="1" ht="42" customHeight="1">
      <c r="A65" s="78" t="s">
        <v>429</v>
      </c>
      <c r="B65" s="79" t="s">
        <v>2393</v>
      </c>
      <c r="C65" s="79" t="s">
        <v>613</v>
      </c>
      <c r="D65" s="79" t="s">
        <v>7332</v>
      </c>
      <c r="E65" s="80" t="str">
        <f t="shared" si="3"/>
        <v>山口市黒川3363</v>
      </c>
      <c r="F65" s="80" t="s">
        <v>976</v>
      </c>
      <c r="G65" s="75">
        <v>32964</v>
      </c>
      <c r="H65" s="107">
        <v>60</v>
      </c>
      <c r="I65" s="80" t="s">
        <v>1611</v>
      </c>
      <c r="J65" s="81" t="s">
        <v>2653</v>
      </c>
      <c r="K65" s="108" t="s">
        <v>2602</v>
      </c>
      <c r="L65" s="109" t="s">
        <v>2</v>
      </c>
      <c r="M65" s="109" t="s">
        <v>3430</v>
      </c>
      <c r="N65" s="110" t="s">
        <v>3440</v>
      </c>
      <c r="O65" s="110" t="s">
        <v>3441</v>
      </c>
      <c r="P65" s="111" t="s">
        <v>236</v>
      </c>
      <c r="Q65" s="111" t="s">
        <v>112</v>
      </c>
      <c r="R65" s="451">
        <v>8</v>
      </c>
      <c r="S65" s="452"/>
      <c r="T65" s="199"/>
      <c r="U65" s="200"/>
      <c r="V65" s="201"/>
      <c r="W65" s="199"/>
      <c r="X65" s="199"/>
      <c r="Y65" s="202"/>
      <c r="Z65" s="202"/>
      <c r="AA65" s="202"/>
      <c r="AB65" s="199"/>
      <c r="AC65" s="199"/>
      <c r="AD65" s="203"/>
      <c r="AE65" s="203"/>
      <c r="AF65" s="204"/>
      <c r="AG65" s="204"/>
      <c r="AH65" s="204"/>
      <c r="AI65" s="204"/>
      <c r="AJ65" s="199"/>
      <c r="AK65" s="199"/>
      <c r="AL65" s="200"/>
      <c r="AM65" s="201"/>
      <c r="AN65" s="199"/>
      <c r="AO65" s="199"/>
      <c r="AP65" s="202"/>
      <c r="AQ65" s="202"/>
      <c r="AR65" s="202"/>
      <c r="AS65" s="199"/>
      <c r="AT65" s="199"/>
      <c r="AU65" s="203"/>
      <c r="AV65" s="203"/>
      <c r="AW65" s="204"/>
      <c r="AX65" s="204"/>
      <c r="AY65" s="204"/>
      <c r="AZ65" s="204"/>
      <c r="BA65" s="199"/>
      <c r="BB65" s="199"/>
      <c r="BC65" s="200"/>
      <c r="BD65" s="201"/>
      <c r="BE65" s="199"/>
      <c r="BF65" s="199"/>
      <c r="BG65" s="202"/>
      <c r="BH65" s="202"/>
      <c r="BI65" s="202"/>
      <c r="BJ65" s="199"/>
      <c r="BK65" s="199"/>
      <c r="BL65" s="203"/>
      <c r="BM65" s="203"/>
      <c r="BN65" s="204"/>
      <c r="BO65" s="204"/>
      <c r="BP65" s="204"/>
      <c r="BQ65" s="204"/>
      <c r="BR65" s="199"/>
      <c r="BS65" s="199"/>
      <c r="BT65" s="200"/>
      <c r="BU65" s="201"/>
      <c r="BV65" s="199"/>
      <c r="BW65" s="199"/>
      <c r="BX65" s="202"/>
      <c r="BY65" s="202"/>
      <c r="BZ65" s="202"/>
      <c r="CA65" s="199"/>
      <c r="CB65" s="199"/>
      <c r="CC65" s="203"/>
      <c r="CD65" s="203"/>
      <c r="CE65" s="204"/>
      <c r="CF65" s="204"/>
      <c r="CG65" s="204"/>
      <c r="CH65" s="204"/>
      <c r="CI65" s="199"/>
      <c r="CJ65" s="199"/>
      <c r="CK65" s="200"/>
      <c r="CL65" s="201"/>
      <c r="CM65" s="199"/>
      <c r="CN65" s="199"/>
      <c r="CO65" s="202"/>
      <c r="CP65" s="202"/>
      <c r="CQ65" s="202"/>
      <c r="CR65" s="199"/>
      <c r="CS65" s="199"/>
      <c r="CT65" s="203"/>
      <c r="CU65" s="203"/>
      <c r="CV65" s="204"/>
      <c r="CW65" s="204"/>
      <c r="CX65" s="204"/>
      <c r="CY65" s="204"/>
      <c r="CZ65" s="199"/>
      <c r="DA65" s="199"/>
      <c r="DB65" s="200"/>
      <c r="DC65" s="201"/>
      <c r="DD65" s="199"/>
      <c r="DE65" s="199"/>
      <c r="DF65" s="202"/>
      <c r="DG65" s="202"/>
      <c r="DH65" s="202"/>
      <c r="DI65" s="199"/>
      <c r="DJ65" s="199"/>
      <c r="DK65" s="203"/>
      <c r="DL65" s="203"/>
      <c r="DM65" s="204"/>
      <c r="DN65" s="204"/>
      <c r="DO65" s="204"/>
      <c r="DP65" s="204"/>
      <c r="DQ65" s="199"/>
      <c r="DR65" s="199"/>
      <c r="DS65" s="200"/>
      <c r="DT65" s="201"/>
      <c r="DU65" s="199"/>
      <c r="DV65" s="199"/>
      <c r="DW65" s="202"/>
      <c r="DX65" s="202"/>
      <c r="DY65" s="202"/>
      <c r="DZ65" s="199"/>
      <c r="EA65" s="199"/>
      <c r="EB65" s="203"/>
      <c r="EC65" s="203"/>
      <c r="ED65" s="204"/>
      <c r="EE65" s="204"/>
      <c r="EF65" s="204"/>
      <c r="EG65" s="204"/>
      <c r="EH65" s="199"/>
      <c r="EI65" s="199"/>
      <c r="EJ65" s="200"/>
      <c r="EK65" s="201"/>
      <c r="EL65" s="199"/>
      <c r="EM65" s="199"/>
      <c r="EN65" s="202"/>
      <c r="EO65" s="202"/>
      <c r="EP65" s="202"/>
      <c r="EQ65" s="199"/>
      <c r="ER65" s="199"/>
      <c r="ES65" s="203"/>
      <c r="ET65" s="203"/>
      <c r="EU65" s="204"/>
      <c r="EV65" s="204"/>
      <c r="EW65" s="204"/>
      <c r="EX65" s="204"/>
      <c r="EY65" s="199"/>
      <c r="EZ65" s="199"/>
      <c r="FA65" s="200"/>
      <c r="FB65" s="201"/>
      <c r="FC65" s="199"/>
      <c r="FD65" s="199"/>
      <c r="FE65" s="202"/>
      <c r="FF65" s="202"/>
      <c r="FG65" s="202"/>
      <c r="FH65" s="199"/>
      <c r="FI65" s="199"/>
      <c r="FJ65" s="203"/>
      <c r="FK65" s="203"/>
      <c r="FL65" s="204"/>
      <c r="FM65" s="204"/>
      <c r="FN65" s="204"/>
      <c r="FO65" s="204"/>
      <c r="FP65" s="199"/>
      <c r="FQ65" s="199"/>
      <c r="FR65" s="200"/>
      <c r="FS65" s="201"/>
      <c r="FT65" s="199"/>
      <c r="FU65" s="199"/>
      <c r="FV65" s="202"/>
      <c r="FW65" s="202"/>
      <c r="FX65" s="202"/>
      <c r="FY65" s="199"/>
      <c r="FZ65" s="199"/>
      <c r="GA65" s="203"/>
      <c r="GB65" s="203"/>
      <c r="GC65" s="204"/>
    </row>
    <row r="66" spans="1:185" s="205" customFormat="1" ht="42" customHeight="1">
      <c r="A66" s="78" t="s">
        <v>429</v>
      </c>
      <c r="B66" s="79" t="s">
        <v>2393</v>
      </c>
      <c r="C66" s="79" t="s">
        <v>613</v>
      </c>
      <c r="D66" s="79" t="s">
        <v>7332</v>
      </c>
      <c r="E66" s="80" t="str">
        <f t="shared" si="3"/>
        <v>山口市黒川3363</v>
      </c>
      <c r="F66" s="80" t="s">
        <v>976</v>
      </c>
      <c r="G66" s="75">
        <v>41730</v>
      </c>
      <c r="H66" s="107">
        <v>20</v>
      </c>
      <c r="I66" s="80" t="s">
        <v>1611</v>
      </c>
      <c r="J66" s="81" t="s">
        <v>154</v>
      </c>
      <c r="K66" s="108" t="s">
        <v>2602</v>
      </c>
      <c r="L66" s="109" t="s">
        <v>2</v>
      </c>
      <c r="M66" s="109" t="s">
        <v>3430</v>
      </c>
      <c r="N66" s="110" t="s">
        <v>3440</v>
      </c>
      <c r="O66" s="110" t="s">
        <v>3441</v>
      </c>
      <c r="P66" s="111" t="s">
        <v>236</v>
      </c>
      <c r="Q66" s="111" t="s">
        <v>112</v>
      </c>
      <c r="R66" s="451"/>
      <c r="S66" s="452">
        <v>20</v>
      </c>
      <c r="T66" s="199"/>
      <c r="U66" s="200"/>
      <c r="V66" s="201"/>
      <c r="W66" s="199"/>
      <c r="X66" s="199"/>
      <c r="Y66" s="202"/>
      <c r="Z66" s="202"/>
      <c r="AA66" s="202"/>
      <c r="AB66" s="199"/>
      <c r="AC66" s="199"/>
      <c r="AD66" s="203"/>
      <c r="AE66" s="203"/>
      <c r="AF66" s="204"/>
      <c r="AG66" s="204"/>
      <c r="AH66" s="204"/>
      <c r="AI66" s="204"/>
      <c r="AJ66" s="199"/>
      <c r="AK66" s="199"/>
      <c r="AL66" s="200"/>
      <c r="AM66" s="201"/>
      <c r="AN66" s="199"/>
      <c r="AO66" s="199"/>
      <c r="AP66" s="202"/>
      <c r="AQ66" s="202"/>
      <c r="AR66" s="202"/>
      <c r="AS66" s="199"/>
      <c r="AT66" s="199"/>
      <c r="AU66" s="203"/>
      <c r="AV66" s="203"/>
      <c r="AW66" s="204"/>
      <c r="AX66" s="204"/>
      <c r="AY66" s="204"/>
      <c r="AZ66" s="204"/>
      <c r="BA66" s="199"/>
      <c r="BB66" s="199"/>
      <c r="BC66" s="200"/>
      <c r="BD66" s="201"/>
      <c r="BE66" s="199"/>
      <c r="BF66" s="199"/>
      <c r="BG66" s="202"/>
      <c r="BH66" s="202"/>
      <c r="BI66" s="202"/>
      <c r="BJ66" s="199"/>
      <c r="BK66" s="199"/>
      <c r="BL66" s="203"/>
      <c r="BM66" s="203"/>
      <c r="BN66" s="204"/>
      <c r="BO66" s="204"/>
      <c r="BP66" s="204"/>
      <c r="BQ66" s="204"/>
      <c r="BR66" s="199"/>
      <c r="BS66" s="199"/>
      <c r="BT66" s="200"/>
      <c r="BU66" s="201"/>
      <c r="BV66" s="199"/>
      <c r="BW66" s="199"/>
      <c r="BX66" s="202"/>
      <c r="BY66" s="202"/>
      <c r="BZ66" s="202"/>
      <c r="CA66" s="199"/>
      <c r="CB66" s="199"/>
      <c r="CC66" s="203"/>
      <c r="CD66" s="203"/>
      <c r="CE66" s="204"/>
      <c r="CF66" s="204"/>
      <c r="CG66" s="204"/>
      <c r="CH66" s="204"/>
      <c r="CI66" s="199"/>
      <c r="CJ66" s="199"/>
      <c r="CK66" s="200"/>
      <c r="CL66" s="201"/>
      <c r="CM66" s="199"/>
      <c r="CN66" s="199"/>
      <c r="CO66" s="202"/>
      <c r="CP66" s="202"/>
      <c r="CQ66" s="202"/>
      <c r="CR66" s="199"/>
      <c r="CS66" s="199"/>
      <c r="CT66" s="203"/>
      <c r="CU66" s="203"/>
      <c r="CV66" s="204"/>
      <c r="CW66" s="204"/>
      <c r="CX66" s="204"/>
      <c r="CY66" s="204"/>
      <c r="CZ66" s="199"/>
      <c r="DA66" s="199"/>
      <c r="DB66" s="200"/>
      <c r="DC66" s="201"/>
      <c r="DD66" s="199"/>
      <c r="DE66" s="199"/>
      <c r="DF66" s="202"/>
      <c r="DG66" s="202"/>
      <c r="DH66" s="202"/>
      <c r="DI66" s="199"/>
      <c r="DJ66" s="199"/>
      <c r="DK66" s="203"/>
      <c r="DL66" s="203"/>
      <c r="DM66" s="204"/>
      <c r="DN66" s="204"/>
      <c r="DO66" s="204"/>
      <c r="DP66" s="204"/>
      <c r="DQ66" s="199"/>
      <c r="DR66" s="199"/>
      <c r="DS66" s="200"/>
      <c r="DT66" s="201"/>
      <c r="DU66" s="199"/>
      <c r="DV66" s="199"/>
      <c r="DW66" s="202"/>
      <c r="DX66" s="202"/>
      <c r="DY66" s="202"/>
      <c r="DZ66" s="199"/>
      <c r="EA66" s="199"/>
      <c r="EB66" s="203"/>
      <c r="EC66" s="203"/>
      <c r="ED66" s="204"/>
      <c r="EE66" s="204"/>
      <c r="EF66" s="204"/>
      <c r="EG66" s="204"/>
      <c r="EH66" s="199"/>
      <c r="EI66" s="199"/>
      <c r="EJ66" s="200"/>
      <c r="EK66" s="201"/>
      <c r="EL66" s="199"/>
      <c r="EM66" s="199"/>
      <c r="EN66" s="202"/>
      <c r="EO66" s="202"/>
      <c r="EP66" s="202"/>
      <c r="EQ66" s="199"/>
      <c r="ER66" s="199"/>
      <c r="ES66" s="203"/>
      <c r="ET66" s="203"/>
      <c r="EU66" s="204"/>
      <c r="EV66" s="204"/>
      <c r="EW66" s="204"/>
      <c r="EX66" s="204"/>
      <c r="EY66" s="199"/>
      <c r="EZ66" s="199"/>
      <c r="FA66" s="200"/>
      <c r="FB66" s="201"/>
      <c r="FC66" s="199"/>
      <c r="FD66" s="199"/>
      <c r="FE66" s="202"/>
      <c r="FF66" s="202"/>
      <c r="FG66" s="202"/>
      <c r="FH66" s="199"/>
      <c r="FI66" s="199"/>
      <c r="FJ66" s="203"/>
      <c r="FK66" s="203"/>
      <c r="FL66" s="204"/>
      <c r="FM66" s="204"/>
      <c r="FN66" s="204"/>
      <c r="FO66" s="204"/>
      <c r="FP66" s="199"/>
      <c r="FQ66" s="199"/>
      <c r="FR66" s="200"/>
      <c r="FS66" s="201"/>
      <c r="FT66" s="199"/>
      <c r="FU66" s="199"/>
      <c r="FV66" s="202"/>
      <c r="FW66" s="202"/>
      <c r="FX66" s="202"/>
      <c r="FY66" s="199"/>
      <c r="FZ66" s="199"/>
      <c r="GA66" s="203"/>
      <c r="GB66" s="203"/>
      <c r="GC66" s="204"/>
    </row>
    <row r="67" spans="1:185" s="205" customFormat="1" ht="42" customHeight="1">
      <c r="A67" s="78" t="s">
        <v>430</v>
      </c>
      <c r="B67" s="79" t="s">
        <v>3442</v>
      </c>
      <c r="C67" s="79" t="s">
        <v>8762</v>
      </c>
      <c r="D67" s="79" t="s">
        <v>2641</v>
      </c>
      <c r="E67" s="80" t="str">
        <f t="shared" si="3"/>
        <v>山口市徳地八坂1330</v>
      </c>
      <c r="F67" s="80" t="s">
        <v>977</v>
      </c>
      <c r="G67" s="75">
        <v>34079</v>
      </c>
      <c r="H67" s="107">
        <v>54</v>
      </c>
      <c r="I67" s="80" t="s">
        <v>1612</v>
      </c>
      <c r="J67" s="81" t="s">
        <v>2674</v>
      </c>
      <c r="K67" s="108" t="s">
        <v>2602</v>
      </c>
      <c r="L67" s="109" t="s">
        <v>2</v>
      </c>
      <c r="M67" s="109" t="s">
        <v>224</v>
      </c>
      <c r="N67" s="110" t="s">
        <v>590</v>
      </c>
      <c r="O67" s="110" t="s">
        <v>3443</v>
      </c>
      <c r="P67" s="111" t="s">
        <v>236</v>
      </c>
      <c r="Q67" s="111" t="s">
        <v>112</v>
      </c>
      <c r="R67" s="451">
        <v>12</v>
      </c>
      <c r="S67" s="452"/>
      <c r="T67" s="199"/>
      <c r="U67" s="200"/>
      <c r="V67" s="201"/>
      <c r="W67" s="199"/>
      <c r="X67" s="199"/>
      <c r="Y67" s="202"/>
      <c r="Z67" s="202"/>
      <c r="AA67" s="202"/>
      <c r="AB67" s="199"/>
      <c r="AC67" s="199"/>
      <c r="AD67" s="203"/>
      <c r="AE67" s="203"/>
      <c r="AF67" s="204"/>
      <c r="AG67" s="204"/>
      <c r="AH67" s="204"/>
      <c r="AI67" s="204"/>
      <c r="AJ67" s="199"/>
      <c r="AK67" s="199"/>
      <c r="AL67" s="200"/>
      <c r="AM67" s="201"/>
      <c r="AN67" s="199"/>
      <c r="AO67" s="199"/>
      <c r="AP67" s="202"/>
      <c r="AQ67" s="202"/>
      <c r="AR67" s="202"/>
      <c r="AS67" s="199"/>
      <c r="AT67" s="199"/>
      <c r="AU67" s="203"/>
      <c r="AV67" s="203"/>
      <c r="AW67" s="204"/>
      <c r="AX67" s="204"/>
      <c r="AY67" s="204"/>
      <c r="AZ67" s="204"/>
      <c r="BA67" s="199"/>
      <c r="BB67" s="199"/>
      <c r="BC67" s="200"/>
      <c r="BD67" s="201"/>
      <c r="BE67" s="199"/>
      <c r="BF67" s="199"/>
      <c r="BG67" s="202"/>
      <c r="BH67" s="202"/>
      <c r="BI67" s="202"/>
      <c r="BJ67" s="199"/>
      <c r="BK67" s="199"/>
      <c r="BL67" s="203"/>
      <c r="BM67" s="203"/>
      <c r="BN67" s="204"/>
      <c r="BO67" s="204"/>
      <c r="BP67" s="204"/>
      <c r="BQ67" s="204"/>
      <c r="BR67" s="199"/>
      <c r="BS67" s="199"/>
      <c r="BT67" s="200"/>
      <c r="BU67" s="201"/>
      <c r="BV67" s="199"/>
      <c r="BW67" s="199"/>
      <c r="BX67" s="202"/>
      <c r="BY67" s="202"/>
      <c r="BZ67" s="202"/>
      <c r="CA67" s="199"/>
      <c r="CB67" s="199"/>
      <c r="CC67" s="203"/>
      <c r="CD67" s="203"/>
      <c r="CE67" s="204"/>
      <c r="CF67" s="204"/>
      <c r="CG67" s="204"/>
      <c r="CH67" s="204"/>
      <c r="CI67" s="199"/>
      <c r="CJ67" s="199"/>
      <c r="CK67" s="200"/>
      <c r="CL67" s="201"/>
      <c r="CM67" s="199"/>
      <c r="CN67" s="199"/>
      <c r="CO67" s="202"/>
      <c r="CP67" s="202"/>
      <c r="CQ67" s="202"/>
      <c r="CR67" s="199"/>
      <c r="CS67" s="199"/>
      <c r="CT67" s="203"/>
      <c r="CU67" s="203"/>
      <c r="CV67" s="204"/>
      <c r="CW67" s="204"/>
      <c r="CX67" s="204"/>
      <c r="CY67" s="204"/>
      <c r="CZ67" s="199"/>
      <c r="DA67" s="199"/>
      <c r="DB67" s="200"/>
      <c r="DC67" s="201"/>
      <c r="DD67" s="199"/>
      <c r="DE67" s="199"/>
      <c r="DF67" s="202"/>
      <c r="DG67" s="202"/>
      <c r="DH67" s="202"/>
      <c r="DI67" s="199"/>
      <c r="DJ67" s="199"/>
      <c r="DK67" s="203"/>
      <c r="DL67" s="203"/>
      <c r="DM67" s="204"/>
      <c r="DN67" s="204"/>
      <c r="DO67" s="204"/>
      <c r="DP67" s="204"/>
      <c r="DQ67" s="199"/>
      <c r="DR67" s="199"/>
      <c r="DS67" s="200"/>
      <c r="DT67" s="201"/>
      <c r="DU67" s="199"/>
      <c r="DV67" s="199"/>
      <c r="DW67" s="202"/>
      <c r="DX67" s="202"/>
      <c r="DY67" s="202"/>
      <c r="DZ67" s="199"/>
      <c r="EA67" s="199"/>
      <c r="EB67" s="203"/>
      <c r="EC67" s="203"/>
      <c r="ED67" s="204"/>
      <c r="EE67" s="204"/>
      <c r="EF67" s="204"/>
      <c r="EG67" s="204"/>
      <c r="EH67" s="199"/>
      <c r="EI67" s="199"/>
      <c r="EJ67" s="200"/>
      <c r="EK67" s="201"/>
      <c r="EL67" s="199"/>
      <c r="EM67" s="199"/>
      <c r="EN67" s="202"/>
      <c r="EO67" s="202"/>
      <c r="EP67" s="202"/>
      <c r="EQ67" s="199"/>
      <c r="ER67" s="199"/>
      <c r="ES67" s="203"/>
      <c r="ET67" s="203"/>
      <c r="EU67" s="204"/>
      <c r="EV67" s="204"/>
      <c r="EW67" s="204"/>
      <c r="EX67" s="204"/>
      <c r="EY67" s="199"/>
      <c r="EZ67" s="199"/>
      <c r="FA67" s="200"/>
      <c r="FB67" s="201"/>
      <c r="FC67" s="199"/>
      <c r="FD67" s="199"/>
      <c r="FE67" s="202"/>
      <c r="FF67" s="202"/>
      <c r="FG67" s="202"/>
      <c r="FH67" s="199"/>
      <c r="FI67" s="199"/>
      <c r="FJ67" s="203"/>
      <c r="FK67" s="203"/>
      <c r="FL67" s="204"/>
      <c r="FM67" s="204"/>
      <c r="FN67" s="204"/>
      <c r="FO67" s="204"/>
      <c r="FP67" s="199"/>
      <c r="FQ67" s="199"/>
      <c r="FR67" s="200"/>
      <c r="FS67" s="201"/>
      <c r="FT67" s="199"/>
      <c r="FU67" s="199"/>
      <c r="FV67" s="202"/>
      <c r="FW67" s="202"/>
      <c r="FX67" s="202"/>
      <c r="FY67" s="199"/>
      <c r="FZ67" s="199"/>
      <c r="GA67" s="203"/>
      <c r="GB67" s="203"/>
      <c r="GC67" s="204"/>
    </row>
    <row r="68" spans="1:185" s="205" customFormat="1" ht="42" customHeight="1">
      <c r="A68" s="78" t="s">
        <v>2372</v>
      </c>
      <c r="B68" s="79" t="s">
        <v>3442</v>
      </c>
      <c r="C68" s="79" t="s">
        <v>8762</v>
      </c>
      <c r="D68" s="79" t="s">
        <v>2641</v>
      </c>
      <c r="E68" s="80" t="str">
        <f t="shared" si="3"/>
        <v>山口市徳地八坂1330</v>
      </c>
      <c r="F68" s="80" t="s">
        <v>977</v>
      </c>
      <c r="G68" s="75">
        <v>41730</v>
      </c>
      <c r="H68" s="107">
        <v>20</v>
      </c>
      <c r="I68" s="80" t="s">
        <v>1612</v>
      </c>
      <c r="J68" s="81" t="s">
        <v>3444</v>
      </c>
      <c r="K68" s="108" t="s">
        <v>2602</v>
      </c>
      <c r="L68" s="109" t="s">
        <v>2</v>
      </c>
      <c r="M68" s="109" t="s">
        <v>224</v>
      </c>
      <c r="N68" s="110" t="s">
        <v>590</v>
      </c>
      <c r="O68" s="110" t="s">
        <v>3443</v>
      </c>
      <c r="P68" s="111" t="s">
        <v>236</v>
      </c>
      <c r="Q68" s="111" t="s">
        <v>112</v>
      </c>
      <c r="R68" s="451"/>
      <c r="S68" s="452">
        <v>20</v>
      </c>
      <c r="T68" s="199"/>
      <c r="U68" s="200"/>
      <c r="V68" s="201"/>
      <c r="W68" s="199"/>
      <c r="X68" s="199"/>
      <c r="Y68" s="202"/>
      <c r="Z68" s="202"/>
      <c r="AA68" s="202"/>
      <c r="AB68" s="199"/>
      <c r="AC68" s="199"/>
      <c r="AD68" s="203"/>
      <c r="AE68" s="203"/>
      <c r="AF68" s="204"/>
      <c r="AG68" s="204"/>
      <c r="AH68" s="204"/>
      <c r="AI68" s="204"/>
      <c r="AJ68" s="199"/>
      <c r="AK68" s="199"/>
      <c r="AL68" s="200"/>
      <c r="AM68" s="201"/>
      <c r="AN68" s="199"/>
      <c r="AO68" s="199"/>
      <c r="AP68" s="202"/>
      <c r="AQ68" s="202"/>
      <c r="AR68" s="202"/>
      <c r="AS68" s="199"/>
      <c r="AT68" s="199"/>
      <c r="AU68" s="203"/>
      <c r="AV68" s="203"/>
      <c r="AW68" s="204"/>
      <c r="AX68" s="204"/>
      <c r="AY68" s="204"/>
      <c r="AZ68" s="204"/>
      <c r="BA68" s="199"/>
      <c r="BB68" s="199"/>
      <c r="BC68" s="200"/>
      <c r="BD68" s="201"/>
      <c r="BE68" s="199"/>
      <c r="BF68" s="199"/>
      <c r="BG68" s="202"/>
      <c r="BH68" s="202"/>
      <c r="BI68" s="202"/>
      <c r="BJ68" s="199"/>
      <c r="BK68" s="199"/>
      <c r="BL68" s="203"/>
      <c r="BM68" s="203"/>
      <c r="BN68" s="204"/>
      <c r="BO68" s="204"/>
      <c r="BP68" s="204"/>
      <c r="BQ68" s="204"/>
      <c r="BR68" s="199"/>
      <c r="BS68" s="199"/>
      <c r="BT68" s="200"/>
      <c r="BU68" s="201"/>
      <c r="BV68" s="199"/>
      <c r="BW68" s="199"/>
      <c r="BX68" s="202"/>
      <c r="BY68" s="202"/>
      <c r="BZ68" s="202"/>
      <c r="CA68" s="199"/>
      <c r="CB68" s="199"/>
      <c r="CC68" s="203"/>
      <c r="CD68" s="203"/>
      <c r="CE68" s="204"/>
      <c r="CF68" s="204"/>
      <c r="CG68" s="204"/>
      <c r="CH68" s="204"/>
      <c r="CI68" s="199"/>
      <c r="CJ68" s="199"/>
      <c r="CK68" s="200"/>
      <c r="CL68" s="201"/>
      <c r="CM68" s="199"/>
      <c r="CN68" s="199"/>
      <c r="CO68" s="202"/>
      <c r="CP68" s="202"/>
      <c r="CQ68" s="202"/>
      <c r="CR68" s="199"/>
      <c r="CS68" s="199"/>
      <c r="CT68" s="203"/>
      <c r="CU68" s="203"/>
      <c r="CV68" s="204"/>
      <c r="CW68" s="204"/>
      <c r="CX68" s="204"/>
      <c r="CY68" s="204"/>
      <c r="CZ68" s="199"/>
      <c r="DA68" s="199"/>
      <c r="DB68" s="200"/>
      <c r="DC68" s="201"/>
      <c r="DD68" s="199"/>
      <c r="DE68" s="199"/>
      <c r="DF68" s="202"/>
      <c r="DG68" s="202"/>
      <c r="DH68" s="202"/>
      <c r="DI68" s="199"/>
      <c r="DJ68" s="199"/>
      <c r="DK68" s="203"/>
      <c r="DL68" s="203"/>
      <c r="DM68" s="204"/>
      <c r="DN68" s="204"/>
      <c r="DO68" s="204"/>
      <c r="DP68" s="204"/>
      <c r="DQ68" s="199"/>
      <c r="DR68" s="199"/>
      <c r="DS68" s="200"/>
      <c r="DT68" s="201"/>
      <c r="DU68" s="199"/>
      <c r="DV68" s="199"/>
      <c r="DW68" s="202"/>
      <c r="DX68" s="202"/>
      <c r="DY68" s="202"/>
      <c r="DZ68" s="199"/>
      <c r="EA68" s="199"/>
      <c r="EB68" s="203"/>
      <c r="EC68" s="203"/>
      <c r="ED68" s="204"/>
      <c r="EE68" s="204"/>
      <c r="EF68" s="204"/>
      <c r="EG68" s="204"/>
      <c r="EH68" s="199"/>
      <c r="EI68" s="199"/>
      <c r="EJ68" s="200"/>
      <c r="EK68" s="201"/>
      <c r="EL68" s="199"/>
      <c r="EM68" s="199"/>
      <c r="EN68" s="202"/>
      <c r="EO68" s="202"/>
      <c r="EP68" s="202"/>
      <c r="EQ68" s="199"/>
      <c r="ER68" s="199"/>
      <c r="ES68" s="203"/>
      <c r="ET68" s="203"/>
      <c r="EU68" s="204"/>
      <c r="EV68" s="204"/>
      <c r="EW68" s="204"/>
      <c r="EX68" s="204"/>
      <c r="EY68" s="199"/>
      <c r="EZ68" s="199"/>
      <c r="FA68" s="200"/>
      <c r="FB68" s="201"/>
      <c r="FC68" s="199"/>
      <c r="FD68" s="199"/>
      <c r="FE68" s="202"/>
      <c r="FF68" s="202"/>
      <c r="FG68" s="202"/>
      <c r="FH68" s="199"/>
      <c r="FI68" s="199"/>
      <c r="FJ68" s="203"/>
      <c r="FK68" s="203"/>
      <c r="FL68" s="204"/>
      <c r="FM68" s="204"/>
      <c r="FN68" s="204"/>
      <c r="FO68" s="204"/>
      <c r="FP68" s="199"/>
      <c r="FQ68" s="199"/>
      <c r="FR68" s="200"/>
      <c r="FS68" s="201"/>
      <c r="FT68" s="199"/>
      <c r="FU68" s="199"/>
      <c r="FV68" s="202"/>
      <c r="FW68" s="202"/>
      <c r="FX68" s="202"/>
      <c r="FY68" s="199"/>
      <c r="FZ68" s="199"/>
      <c r="GA68" s="203"/>
      <c r="GB68" s="203"/>
      <c r="GC68" s="204"/>
    </row>
    <row r="69" spans="1:185" s="205" customFormat="1" ht="42" customHeight="1">
      <c r="A69" s="78" t="s">
        <v>386</v>
      </c>
      <c r="B69" s="79" t="s">
        <v>3423</v>
      </c>
      <c r="C69" s="79" t="s">
        <v>821</v>
      </c>
      <c r="D69" s="79" t="s">
        <v>6606</v>
      </c>
      <c r="E69" s="80" t="str">
        <f>M69&amp;N69</f>
        <v>山口市小郡尾崎町2-1</v>
      </c>
      <c r="F69" s="80" t="s">
        <v>978</v>
      </c>
      <c r="G69" s="75">
        <v>35947</v>
      </c>
      <c r="H69" s="107">
        <v>54</v>
      </c>
      <c r="I69" s="80" t="s">
        <v>1613</v>
      </c>
      <c r="J69" s="81" t="s">
        <v>2606</v>
      </c>
      <c r="K69" s="108" t="s">
        <v>2602</v>
      </c>
      <c r="L69" s="109" t="s">
        <v>2</v>
      </c>
      <c r="M69" s="109" t="s">
        <v>224</v>
      </c>
      <c r="N69" s="110" t="s">
        <v>688</v>
      </c>
      <c r="O69" s="110" t="s">
        <v>6607</v>
      </c>
      <c r="P69" s="111" t="s">
        <v>236</v>
      </c>
      <c r="Q69" s="111" t="s">
        <v>112</v>
      </c>
      <c r="R69" s="451">
        <v>16</v>
      </c>
      <c r="S69" s="452"/>
      <c r="T69" s="199"/>
      <c r="U69" s="200"/>
      <c r="V69" s="201"/>
      <c r="W69" s="199"/>
      <c r="X69" s="199"/>
      <c r="Y69" s="202"/>
      <c r="Z69" s="202"/>
      <c r="AA69" s="202"/>
      <c r="AB69" s="199"/>
      <c r="AC69" s="199"/>
      <c r="AD69" s="203"/>
      <c r="AE69" s="203"/>
      <c r="AF69" s="204"/>
      <c r="AG69" s="204"/>
      <c r="AH69" s="204"/>
      <c r="AI69" s="204"/>
      <c r="AJ69" s="199"/>
      <c r="AK69" s="199"/>
      <c r="AL69" s="200"/>
      <c r="AM69" s="201"/>
      <c r="AN69" s="199"/>
      <c r="AO69" s="199"/>
      <c r="AP69" s="202"/>
      <c r="AQ69" s="202"/>
      <c r="AR69" s="202"/>
      <c r="AS69" s="199"/>
      <c r="AT69" s="199"/>
      <c r="AU69" s="203"/>
      <c r="AV69" s="203"/>
      <c r="AW69" s="204"/>
      <c r="AX69" s="204"/>
      <c r="AY69" s="204"/>
      <c r="AZ69" s="204"/>
      <c r="BA69" s="199"/>
      <c r="BB69" s="199"/>
      <c r="BC69" s="200"/>
      <c r="BD69" s="201"/>
      <c r="BE69" s="199"/>
      <c r="BF69" s="199"/>
      <c r="BG69" s="202"/>
      <c r="BH69" s="202"/>
      <c r="BI69" s="202"/>
      <c r="BJ69" s="199"/>
      <c r="BK69" s="199"/>
      <c r="BL69" s="203"/>
      <c r="BM69" s="203"/>
      <c r="BN69" s="204"/>
      <c r="BO69" s="204"/>
      <c r="BP69" s="204"/>
      <c r="BQ69" s="204"/>
      <c r="BR69" s="199"/>
      <c r="BS69" s="199"/>
      <c r="BT69" s="200"/>
      <c r="BU69" s="201"/>
      <c r="BV69" s="199"/>
      <c r="BW69" s="199"/>
      <c r="BX69" s="202"/>
      <c r="BY69" s="202"/>
      <c r="BZ69" s="202"/>
      <c r="CA69" s="199"/>
      <c r="CB69" s="199"/>
      <c r="CC69" s="203"/>
      <c r="CD69" s="203"/>
      <c r="CE69" s="204"/>
      <c r="CF69" s="204"/>
      <c r="CG69" s="204"/>
      <c r="CH69" s="204"/>
      <c r="CI69" s="199"/>
      <c r="CJ69" s="199"/>
      <c r="CK69" s="200"/>
      <c r="CL69" s="201"/>
      <c r="CM69" s="199"/>
      <c r="CN69" s="199"/>
      <c r="CO69" s="202"/>
      <c r="CP69" s="202"/>
      <c r="CQ69" s="202"/>
      <c r="CR69" s="199"/>
      <c r="CS69" s="199"/>
      <c r="CT69" s="203"/>
      <c r="CU69" s="203"/>
      <c r="CV69" s="204"/>
      <c r="CW69" s="204"/>
      <c r="CX69" s="204"/>
      <c r="CY69" s="204"/>
      <c r="CZ69" s="199"/>
      <c r="DA69" s="199"/>
      <c r="DB69" s="200"/>
      <c r="DC69" s="201"/>
      <c r="DD69" s="199"/>
      <c r="DE69" s="199"/>
      <c r="DF69" s="202"/>
      <c r="DG69" s="202"/>
      <c r="DH69" s="202"/>
      <c r="DI69" s="199"/>
      <c r="DJ69" s="199"/>
      <c r="DK69" s="203"/>
      <c r="DL69" s="203"/>
      <c r="DM69" s="204"/>
      <c r="DN69" s="204"/>
      <c r="DO69" s="204"/>
      <c r="DP69" s="204"/>
      <c r="DQ69" s="199"/>
      <c r="DR69" s="199"/>
      <c r="DS69" s="200"/>
      <c r="DT69" s="201"/>
      <c r="DU69" s="199"/>
      <c r="DV69" s="199"/>
      <c r="DW69" s="202"/>
      <c r="DX69" s="202"/>
      <c r="DY69" s="202"/>
      <c r="DZ69" s="199"/>
      <c r="EA69" s="199"/>
      <c r="EB69" s="203"/>
      <c r="EC69" s="203"/>
      <c r="ED69" s="204"/>
      <c r="EE69" s="204"/>
      <c r="EF69" s="204"/>
      <c r="EG69" s="204"/>
      <c r="EH69" s="199"/>
      <c r="EI69" s="199"/>
      <c r="EJ69" s="200"/>
      <c r="EK69" s="201"/>
      <c r="EL69" s="199"/>
      <c r="EM69" s="199"/>
      <c r="EN69" s="202"/>
      <c r="EO69" s="202"/>
      <c r="EP69" s="202"/>
      <c r="EQ69" s="199"/>
      <c r="ER69" s="199"/>
      <c r="ES69" s="203"/>
      <c r="ET69" s="203"/>
      <c r="EU69" s="204"/>
      <c r="EV69" s="204"/>
      <c r="EW69" s="204"/>
      <c r="EX69" s="204"/>
      <c r="EY69" s="199"/>
      <c r="EZ69" s="199"/>
      <c r="FA69" s="200"/>
      <c r="FB69" s="201"/>
      <c r="FC69" s="199"/>
      <c r="FD69" s="199"/>
      <c r="FE69" s="202"/>
      <c r="FF69" s="202"/>
      <c r="FG69" s="202"/>
      <c r="FH69" s="199"/>
      <c r="FI69" s="199"/>
      <c r="FJ69" s="203"/>
      <c r="FK69" s="203"/>
      <c r="FL69" s="204"/>
      <c r="FM69" s="204"/>
      <c r="FN69" s="204"/>
      <c r="FO69" s="204"/>
      <c r="FP69" s="199"/>
      <c r="FQ69" s="199"/>
      <c r="FR69" s="200"/>
      <c r="FS69" s="201"/>
      <c r="FT69" s="199"/>
      <c r="FU69" s="199"/>
      <c r="FV69" s="202"/>
      <c r="FW69" s="202"/>
      <c r="FX69" s="202"/>
      <c r="FY69" s="199"/>
      <c r="FZ69" s="199"/>
      <c r="GA69" s="203"/>
      <c r="GB69" s="203"/>
      <c r="GC69" s="204"/>
    </row>
    <row r="70" spans="1:185" s="205" customFormat="1" ht="42" customHeight="1">
      <c r="A70" s="78" t="s">
        <v>2373</v>
      </c>
      <c r="B70" s="79" t="s">
        <v>3423</v>
      </c>
      <c r="C70" s="79" t="s">
        <v>821</v>
      </c>
      <c r="D70" s="79" t="s">
        <v>6606</v>
      </c>
      <c r="E70" s="80" t="str">
        <f t="shared" ref="E70" si="5">M70&amp;N70</f>
        <v>山口市小郡尾崎町2-1</v>
      </c>
      <c r="F70" s="80" t="s">
        <v>978</v>
      </c>
      <c r="G70" s="75">
        <v>41730</v>
      </c>
      <c r="H70" s="107">
        <v>20</v>
      </c>
      <c r="I70" s="80" t="s">
        <v>1613</v>
      </c>
      <c r="J70" s="81" t="s">
        <v>820</v>
      </c>
      <c r="K70" s="108" t="s">
        <v>2602</v>
      </c>
      <c r="L70" s="109" t="s">
        <v>2</v>
      </c>
      <c r="M70" s="109" t="s">
        <v>224</v>
      </c>
      <c r="N70" s="110" t="s">
        <v>688</v>
      </c>
      <c r="O70" s="110" t="s">
        <v>6608</v>
      </c>
      <c r="P70" s="111" t="s">
        <v>236</v>
      </c>
      <c r="Q70" s="111" t="s">
        <v>112</v>
      </c>
      <c r="R70" s="451"/>
      <c r="S70" s="452">
        <v>20</v>
      </c>
      <c r="T70" s="199"/>
      <c r="U70" s="200"/>
      <c r="V70" s="201"/>
      <c r="W70" s="199"/>
      <c r="X70" s="199"/>
      <c r="Y70" s="202"/>
      <c r="Z70" s="202"/>
      <c r="AA70" s="202"/>
      <c r="AB70" s="199"/>
      <c r="AC70" s="199"/>
      <c r="AD70" s="203"/>
      <c r="AE70" s="203"/>
      <c r="AF70" s="204"/>
      <c r="AG70" s="204"/>
      <c r="AH70" s="204"/>
      <c r="AI70" s="204"/>
      <c r="AJ70" s="199"/>
      <c r="AK70" s="199"/>
      <c r="AL70" s="200"/>
      <c r="AM70" s="201"/>
      <c r="AN70" s="199"/>
      <c r="AO70" s="199"/>
      <c r="AP70" s="202"/>
      <c r="AQ70" s="202"/>
      <c r="AR70" s="202"/>
      <c r="AS70" s="199"/>
      <c r="AT70" s="199"/>
      <c r="AU70" s="203"/>
      <c r="AV70" s="203"/>
      <c r="AW70" s="204"/>
      <c r="AX70" s="204"/>
      <c r="AY70" s="204"/>
      <c r="AZ70" s="204"/>
      <c r="BA70" s="199"/>
      <c r="BB70" s="199"/>
      <c r="BC70" s="200"/>
      <c r="BD70" s="201"/>
      <c r="BE70" s="199"/>
      <c r="BF70" s="199"/>
      <c r="BG70" s="202"/>
      <c r="BH70" s="202"/>
      <c r="BI70" s="202"/>
      <c r="BJ70" s="199"/>
      <c r="BK70" s="199"/>
      <c r="BL70" s="203"/>
      <c r="BM70" s="203"/>
      <c r="BN70" s="204"/>
      <c r="BO70" s="204"/>
      <c r="BP70" s="204"/>
      <c r="BQ70" s="204"/>
      <c r="BR70" s="199"/>
      <c r="BS70" s="199"/>
      <c r="BT70" s="200"/>
      <c r="BU70" s="201"/>
      <c r="BV70" s="199"/>
      <c r="BW70" s="199"/>
      <c r="BX70" s="202"/>
      <c r="BY70" s="202"/>
      <c r="BZ70" s="202"/>
      <c r="CA70" s="199"/>
      <c r="CB70" s="199"/>
      <c r="CC70" s="203"/>
      <c r="CD70" s="203"/>
      <c r="CE70" s="204"/>
      <c r="CF70" s="204"/>
      <c r="CG70" s="204"/>
      <c r="CH70" s="204"/>
      <c r="CI70" s="199"/>
      <c r="CJ70" s="199"/>
      <c r="CK70" s="200"/>
      <c r="CL70" s="201"/>
      <c r="CM70" s="199"/>
      <c r="CN70" s="199"/>
      <c r="CO70" s="202"/>
      <c r="CP70" s="202"/>
      <c r="CQ70" s="202"/>
      <c r="CR70" s="199"/>
      <c r="CS70" s="199"/>
      <c r="CT70" s="203"/>
      <c r="CU70" s="203"/>
      <c r="CV70" s="204"/>
      <c r="CW70" s="204"/>
      <c r="CX70" s="204"/>
      <c r="CY70" s="204"/>
      <c r="CZ70" s="199"/>
      <c r="DA70" s="199"/>
      <c r="DB70" s="200"/>
      <c r="DC70" s="201"/>
      <c r="DD70" s="199"/>
      <c r="DE70" s="199"/>
      <c r="DF70" s="202"/>
      <c r="DG70" s="202"/>
      <c r="DH70" s="202"/>
      <c r="DI70" s="199"/>
      <c r="DJ70" s="199"/>
      <c r="DK70" s="203"/>
      <c r="DL70" s="203"/>
      <c r="DM70" s="204"/>
      <c r="DN70" s="204"/>
      <c r="DO70" s="204"/>
      <c r="DP70" s="204"/>
      <c r="DQ70" s="199"/>
      <c r="DR70" s="199"/>
      <c r="DS70" s="200"/>
      <c r="DT70" s="201"/>
      <c r="DU70" s="199"/>
      <c r="DV70" s="199"/>
      <c r="DW70" s="202"/>
      <c r="DX70" s="202"/>
      <c r="DY70" s="202"/>
      <c r="DZ70" s="199"/>
      <c r="EA70" s="199"/>
      <c r="EB70" s="203"/>
      <c r="EC70" s="203"/>
      <c r="ED70" s="204"/>
      <c r="EE70" s="204"/>
      <c r="EF70" s="204"/>
      <c r="EG70" s="204"/>
      <c r="EH70" s="199"/>
      <c r="EI70" s="199"/>
      <c r="EJ70" s="200"/>
      <c r="EK70" s="201"/>
      <c r="EL70" s="199"/>
      <c r="EM70" s="199"/>
      <c r="EN70" s="202"/>
      <c r="EO70" s="202"/>
      <c r="EP70" s="202"/>
      <c r="EQ70" s="199"/>
      <c r="ER70" s="199"/>
      <c r="ES70" s="203"/>
      <c r="ET70" s="203"/>
      <c r="EU70" s="204"/>
      <c r="EV70" s="204"/>
      <c r="EW70" s="204"/>
      <c r="EX70" s="204"/>
      <c r="EY70" s="199"/>
      <c r="EZ70" s="199"/>
      <c r="FA70" s="200"/>
      <c r="FB70" s="201"/>
      <c r="FC70" s="199"/>
      <c r="FD70" s="199"/>
      <c r="FE70" s="202"/>
      <c r="FF70" s="202"/>
      <c r="FG70" s="202"/>
      <c r="FH70" s="199"/>
      <c r="FI70" s="199"/>
      <c r="FJ70" s="203"/>
      <c r="FK70" s="203"/>
      <c r="FL70" s="204"/>
      <c r="FM70" s="204"/>
      <c r="FN70" s="204"/>
      <c r="FO70" s="204"/>
      <c r="FP70" s="199"/>
      <c r="FQ70" s="199"/>
      <c r="FR70" s="200"/>
      <c r="FS70" s="201"/>
      <c r="FT70" s="199"/>
      <c r="FU70" s="199"/>
      <c r="FV70" s="202"/>
      <c r="FW70" s="202"/>
      <c r="FX70" s="202"/>
      <c r="FY70" s="199"/>
      <c r="FZ70" s="199"/>
      <c r="GA70" s="203"/>
      <c r="GB70" s="203"/>
      <c r="GC70" s="204"/>
    </row>
    <row r="71" spans="1:185" s="205" customFormat="1" ht="42" customHeight="1">
      <c r="A71" s="78" t="s">
        <v>387</v>
      </c>
      <c r="B71" s="79" t="s">
        <v>2393</v>
      </c>
      <c r="C71" s="79" t="s">
        <v>613</v>
      </c>
      <c r="D71" s="79" t="s">
        <v>3813</v>
      </c>
      <c r="E71" s="80" t="str">
        <f t="shared" si="3"/>
        <v>山口市秋穂東3980</v>
      </c>
      <c r="F71" s="80" t="s">
        <v>925</v>
      </c>
      <c r="G71" s="75">
        <v>36609</v>
      </c>
      <c r="H71" s="107">
        <v>50</v>
      </c>
      <c r="I71" s="80" t="s">
        <v>1614</v>
      </c>
      <c r="J71" s="81" t="s">
        <v>2611</v>
      </c>
      <c r="K71" s="108" t="s">
        <v>2602</v>
      </c>
      <c r="L71" s="109" t="s">
        <v>2</v>
      </c>
      <c r="M71" s="109" t="s">
        <v>224</v>
      </c>
      <c r="N71" s="110" t="s">
        <v>327</v>
      </c>
      <c r="O71" s="110" t="s">
        <v>3445</v>
      </c>
      <c r="P71" s="111" t="s">
        <v>236</v>
      </c>
      <c r="Q71" s="111" t="s">
        <v>112</v>
      </c>
      <c r="R71" s="451">
        <v>10</v>
      </c>
      <c r="S71" s="452"/>
      <c r="T71" s="199"/>
      <c r="U71" s="200"/>
      <c r="V71" s="201"/>
      <c r="W71" s="199"/>
      <c r="X71" s="199"/>
      <c r="Y71" s="202"/>
      <c r="Z71" s="202"/>
      <c r="AA71" s="202"/>
      <c r="AB71" s="199"/>
      <c r="AC71" s="199"/>
      <c r="AD71" s="203"/>
      <c r="AE71" s="203"/>
      <c r="AF71" s="204"/>
      <c r="AG71" s="204"/>
      <c r="AH71" s="204"/>
      <c r="AI71" s="204"/>
      <c r="AJ71" s="199"/>
      <c r="AK71" s="199"/>
      <c r="AL71" s="200"/>
      <c r="AM71" s="201"/>
      <c r="AN71" s="199"/>
      <c r="AO71" s="199"/>
      <c r="AP71" s="202"/>
      <c r="AQ71" s="202"/>
      <c r="AR71" s="202"/>
      <c r="AS71" s="199"/>
      <c r="AT71" s="199"/>
      <c r="AU71" s="203"/>
      <c r="AV71" s="203"/>
      <c r="AW71" s="204"/>
      <c r="AX71" s="204"/>
      <c r="AY71" s="204"/>
      <c r="AZ71" s="204"/>
      <c r="BA71" s="199"/>
      <c r="BB71" s="199"/>
      <c r="BC71" s="200"/>
      <c r="BD71" s="201"/>
      <c r="BE71" s="199"/>
      <c r="BF71" s="199"/>
      <c r="BG71" s="202"/>
      <c r="BH71" s="202"/>
      <c r="BI71" s="202"/>
      <c r="BJ71" s="199"/>
      <c r="BK71" s="199"/>
      <c r="BL71" s="203"/>
      <c r="BM71" s="203"/>
      <c r="BN71" s="204"/>
      <c r="BO71" s="204"/>
      <c r="BP71" s="204"/>
      <c r="BQ71" s="204"/>
      <c r="BR71" s="199"/>
      <c r="BS71" s="199"/>
      <c r="BT71" s="200"/>
      <c r="BU71" s="201"/>
      <c r="BV71" s="199"/>
      <c r="BW71" s="199"/>
      <c r="BX71" s="202"/>
      <c r="BY71" s="202"/>
      <c r="BZ71" s="202"/>
      <c r="CA71" s="199"/>
      <c r="CB71" s="199"/>
      <c r="CC71" s="203"/>
      <c r="CD71" s="203"/>
      <c r="CE71" s="204"/>
      <c r="CF71" s="204"/>
      <c r="CG71" s="204"/>
      <c r="CH71" s="204"/>
      <c r="CI71" s="199"/>
      <c r="CJ71" s="199"/>
      <c r="CK71" s="200"/>
      <c r="CL71" s="201"/>
      <c r="CM71" s="199"/>
      <c r="CN71" s="199"/>
      <c r="CO71" s="202"/>
      <c r="CP71" s="202"/>
      <c r="CQ71" s="202"/>
      <c r="CR71" s="199"/>
      <c r="CS71" s="199"/>
      <c r="CT71" s="203"/>
      <c r="CU71" s="203"/>
      <c r="CV71" s="204"/>
      <c r="CW71" s="204"/>
      <c r="CX71" s="204"/>
      <c r="CY71" s="204"/>
      <c r="CZ71" s="199"/>
      <c r="DA71" s="199"/>
      <c r="DB71" s="200"/>
      <c r="DC71" s="201"/>
      <c r="DD71" s="199"/>
      <c r="DE71" s="199"/>
      <c r="DF71" s="202"/>
      <c r="DG71" s="202"/>
      <c r="DH71" s="202"/>
      <c r="DI71" s="199"/>
      <c r="DJ71" s="199"/>
      <c r="DK71" s="203"/>
      <c r="DL71" s="203"/>
      <c r="DM71" s="204"/>
      <c r="DN71" s="204"/>
      <c r="DO71" s="204"/>
      <c r="DP71" s="204"/>
      <c r="DQ71" s="199"/>
      <c r="DR71" s="199"/>
      <c r="DS71" s="200"/>
      <c r="DT71" s="201"/>
      <c r="DU71" s="199"/>
      <c r="DV71" s="199"/>
      <c r="DW71" s="202"/>
      <c r="DX71" s="202"/>
      <c r="DY71" s="202"/>
      <c r="DZ71" s="199"/>
      <c r="EA71" s="199"/>
      <c r="EB71" s="203"/>
      <c r="EC71" s="203"/>
      <c r="ED71" s="204"/>
      <c r="EE71" s="204"/>
      <c r="EF71" s="204"/>
      <c r="EG71" s="204"/>
      <c r="EH71" s="199"/>
      <c r="EI71" s="199"/>
      <c r="EJ71" s="200"/>
      <c r="EK71" s="201"/>
      <c r="EL71" s="199"/>
      <c r="EM71" s="199"/>
      <c r="EN71" s="202"/>
      <c r="EO71" s="202"/>
      <c r="EP71" s="202"/>
      <c r="EQ71" s="199"/>
      <c r="ER71" s="199"/>
      <c r="ES71" s="203"/>
      <c r="ET71" s="203"/>
      <c r="EU71" s="204"/>
      <c r="EV71" s="204"/>
      <c r="EW71" s="204"/>
      <c r="EX71" s="204"/>
      <c r="EY71" s="199"/>
      <c r="EZ71" s="199"/>
      <c r="FA71" s="200"/>
      <c r="FB71" s="201"/>
      <c r="FC71" s="199"/>
      <c r="FD71" s="199"/>
      <c r="FE71" s="202"/>
      <c r="FF71" s="202"/>
      <c r="FG71" s="202"/>
      <c r="FH71" s="199"/>
      <c r="FI71" s="199"/>
      <c r="FJ71" s="203"/>
      <c r="FK71" s="203"/>
      <c r="FL71" s="204"/>
      <c r="FM71" s="204"/>
      <c r="FN71" s="204"/>
      <c r="FO71" s="204"/>
      <c r="FP71" s="199"/>
      <c r="FQ71" s="199"/>
      <c r="FR71" s="200"/>
      <c r="FS71" s="201"/>
      <c r="FT71" s="199"/>
      <c r="FU71" s="199"/>
      <c r="FV71" s="202"/>
      <c r="FW71" s="202"/>
      <c r="FX71" s="202"/>
      <c r="FY71" s="199"/>
      <c r="FZ71" s="199"/>
      <c r="GA71" s="203"/>
      <c r="GB71" s="203"/>
      <c r="GC71" s="204"/>
    </row>
    <row r="72" spans="1:185" s="205" customFormat="1" ht="42" customHeight="1">
      <c r="A72" s="78" t="s">
        <v>287</v>
      </c>
      <c r="B72" s="79" t="s">
        <v>3432</v>
      </c>
      <c r="C72" s="79" t="s">
        <v>3433</v>
      </c>
      <c r="D72" s="79" t="s">
        <v>3446</v>
      </c>
      <c r="E72" s="80" t="str">
        <f t="shared" si="3"/>
        <v>山口市佐山158</v>
      </c>
      <c r="F72" s="80" t="s">
        <v>979</v>
      </c>
      <c r="G72" s="75">
        <v>39173</v>
      </c>
      <c r="H72" s="107">
        <v>30</v>
      </c>
      <c r="I72" s="80" t="s">
        <v>1615</v>
      </c>
      <c r="J72" s="81" t="s">
        <v>507</v>
      </c>
      <c r="K72" s="108" t="s">
        <v>2602</v>
      </c>
      <c r="L72" s="109" t="s">
        <v>2</v>
      </c>
      <c r="M72" s="109" t="s">
        <v>224</v>
      </c>
      <c r="N72" s="110" t="s">
        <v>156</v>
      </c>
      <c r="O72" s="110" t="s">
        <v>3447</v>
      </c>
      <c r="P72" s="111" t="s">
        <v>236</v>
      </c>
      <c r="Q72" s="111" t="s">
        <v>112</v>
      </c>
      <c r="R72" s="451">
        <v>7</v>
      </c>
      <c r="S72" s="452">
        <v>30</v>
      </c>
      <c r="T72" s="199"/>
      <c r="U72" s="200"/>
      <c r="V72" s="201"/>
      <c r="W72" s="199"/>
      <c r="X72" s="199"/>
      <c r="Y72" s="202"/>
      <c r="Z72" s="202"/>
      <c r="AA72" s="202"/>
      <c r="AB72" s="199"/>
      <c r="AC72" s="199"/>
      <c r="AD72" s="203"/>
      <c r="AE72" s="203"/>
      <c r="AF72" s="204"/>
      <c r="AG72" s="204"/>
      <c r="AH72" s="204"/>
      <c r="AI72" s="204"/>
      <c r="AJ72" s="199"/>
      <c r="AK72" s="199"/>
      <c r="AL72" s="200"/>
      <c r="AM72" s="201"/>
      <c r="AN72" s="199"/>
      <c r="AO72" s="199"/>
      <c r="AP72" s="202"/>
      <c r="AQ72" s="202"/>
      <c r="AR72" s="202"/>
      <c r="AS72" s="199"/>
      <c r="AT72" s="199"/>
      <c r="AU72" s="203"/>
      <c r="AV72" s="203"/>
      <c r="AW72" s="204"/>
      <c r="AX72" s="204"/>
      <c r="AY72" s="204"/>
      <c r="AZ72" s="204"/>
      <c r="BA72" s="199"/>
      <c r="BB72" s="199"/>
      <c r="BC72" s="200"/>
      <c r="BD72" s="201"/>
      <c r="BE72" s="199"/>
      <c r="BF72" s="199"/>
      <c r="BG72" s="202"/>
      <c r="BH72" s="202"/>
      <c r="BI72" s="202"/>
      <c r="BJ72" s="199"/>
      <c r="BK72" s="199"/>
      <c r="BL72" s="203"/>
      <c r="BM72" s="203"/>
      <c r="BN72" s="204"/>
      <c r="BO72" s="204"/>
      <c r="BP72" s="204"/>
      <c r="BQ72" s="204"/>
      <c r="BR72" s="199"/>
      <c r="BS72" s="199"/>
      <c r="BT72" s="200"/>
      <c r="BU72" s="201"/>
      <c r="BV72" s="199"/>
      <c r="BW72" s="199"/>
      <c r="BX72" s="202"/>
      <c r="BY72" s="202"/>
      <c r="BZ72" s="202"/>
      <c r="CA72" s="199"/>
      <c r="CB72" s="199"/>
      <c r="CC72" s="203"/>
      <c r="CD72" s="203"/>
      <c r="CE72" s="204"/>
      <c r="CF72" s="204"/>
      <c r="CG72" s="204"/>
      <c r="CH72" s="204"/>
      <c r="CI72" s="199"/>
      <c r="CJ72" s="199"/>
      <c r="CK72" s="200"/>
      <c r="CL72" s="201"/>
      <c r="CM72" s="199"/>
      <c r="CN72" s="199"/>
      <c r="CO72" s="202"/>
      <c r="CP72" s="202"/>
      <c r="CQ72" s="202"/>
      <c r="CR72" s="199"/>
      <c r="CS72" s="199"/>
      <c r="CT72" s="203"/>
      <c r="CU72" s="203"/>
      <c r="CV72" s="204"/>
      <c r="CW72" s="204"/>
      <c r="CX72" s="204"/>
      <c r="CY72" s="204"/>
      <c r="CZ72" s="199"/>
      <c r="DA72" s="199"/>
      <c r="DB72" s="200"/>
      <c r="DC72" s="201"/>
      <c r="DD72" s="199"/>
      <c r="DE72" s="199"/>
      <c r="DF72" s="202"/>
      <c r="DG72" s="202"/>
      <c r="DH72" s="202"/>
      <c r="DI72" s="199"/>
      <c r="DJ72" s="199"/>
      <c r="DK72" s="203"/>
      <c r="DL72" s="203"/>
      <c r="DM72" s="204"/>
      <c r="DN72" s="204"/>
      <c r="DO72" s="204"/>
      <c r="DP72" s="204"/>
      <c r="DQ72" s="199"/>
      <c r="DR72" s="199"/>
      <c r="DS72" s="200"/>
      <c r="DT72" s="201"/>
      <c r="DU72" s="199"/>
      <c r="DV72" s="199"/>
      <c r="DW72" s="202"/>
      <c r="DX72" s="202"/>
      <c r="DY72" s="202"/>
      <c r="DZ72" s="199"/>
      <c r="EA72" s="199"/>
      <c r="EB72" s="203"/>
      <c r="EC72" s="203"/>
      <c r="ED72" s="204"/>
      <c r="EE72" s="204"/>
      <c r="EF72" s="204"/>
      <c r="EG72" s="204"/>
      <c r="EH72" s="199"/>
      <c r="EI72" s="199"/>
      <c r="EJ72" s="200"/>
      <c r="EK72" s="201"/>
      <c r="EL72" s="199"/>
      <c r="EM72" s="199"/>
      <c r="EN72" s="202"/>
      <c r="EO72" s="202"/>
      <c r="EP72" s="202"/>
      <c r="EQ72" s="199"/>
      <c r="ER72" s="199"/>
      <c r="ES72" s="203"/>
      <c r="ET72" s="203"/>
      <c r="EU72" s="204"/>
      <c r="EV72" s="204"/>
      <c r="EW72" s="204"/>
      <c r="EX72" s="204"/>
      <c r="EY72" s="199"/>
      <c r="EZ72" s="199"/>
      <c r="FA72" s="200"/>
      <c r="FB72" s="201"/>
      <c r="FC72" s="199"/>
      <c r="FD72" s="199"/>
      <c r="FE72" s="202"/>
      <c r="FF72" s="202"/>
      <c r="FG72" s="202"/>
      <c r="FH72" s="199"/>
      <c r="FI72" s="199"/>
      <c r="FJ72" s="203"/>
      <c r="FK72" s="203"/>
      <c r="FL72" s="204"/>
      <c r="FM72" s="204"/>
      <c r="FN72" s="204"/>
      <c r="FO72" s="204"/>
      <c r="FP72" s="199"/>
      <c r="FQ72" s="199"/>
      <c r="FR72" s="200"/>
      <c r="FS72" s="201"/>
      <c r="FT72" s="199"/>
      <c r="FU72" s="199"/>
      <c r="FV72" s="202"/>
      <c r="FW72" s="202"/>
      <c r="FX72" s="202"/>
      <c r="FY72" s="199"/>
      <c r="FZ72" s="199"/>
      <c r="GA72" s="203"/>
      <c r="GB72" s="203"/>
      <c r="GC72" s="204"/>
    </row>
    <row r="73" spans="1:185" s="205" customFormat="1" ht="63" customHeight="1">
      <c r="A73" s="78" t="s">
        <v>1042</v>
      </c>
      <c r="B73" s="79" t="s">
        <v>1041</v>
      </c>
      <c r="C73" s="79" t="s">
        <v>7788</v>
      </c>
      <c r="D73" s="79" t="s">
        <v>8315</v>
      </c>
      <c r="E73" s="80" t="str">
        <f t="shared" si="3"/>
        <v>山口市仁保中郷988-1</v>
      </c>
      <c r="F73" s="80" t="s">
        <v>980</v>
      </c>
      <c r="G73" s="75">
        <v>39753</v>
      </c>
      <c r="H73" s="107">
        <v>20</v>
      </c>
      <c r="I73" s="80" t="s">
        <v>1616</v>
      </c>
      <c r="J73" s="81" t="s">
        <v>154</v>
      </c>
      <c r="K73" s="108" t="s">
        <v>2602</v>
      </c>
      <c r="L73" s="109" t="s">
        <v>2</v>
      </c>
      <c r="M73" s="109" t="s">
        <v>224</v>
      </c>
      <c r="N73" s="110" t="s">
        <v>136</v>
      </c>
      <c r="O73" s="110" t="s">
        <v>3448</v>
      </c>
      <c r="P73" s="111" t="s">
        <v>236</v>
      </c>
      <c r="Q73" s="111" t="s">
        <v>112</v>
      </c>
      <c r="R73" s="451"/>
      <c r="S73" s="452">
        <v>20</v>
      </c>
      <c r="T73" s="199"/>
      <c r="U73" s="200"/>
      <c r="V73" s="201"/>
      <c r="W73" s="199"/>
      <c r="X73" s="199"/>
      <c r="Y73" s="202"/>
      <c r="Z73" s="202"/>
      <c r="AA73" s="202"/>
      <c r="AB73" s="199"/>
      <c r="AC73" s="199"/>
      <c r="AD73" s="203"/>
      <c r="AE73" s="203"/>
      <c r="AF73" s="204"/>
      <c r="AG73" s="204"/>
      <c r="AH73" s="204"/>
      <c r="AI73" s="204"/>
      <c r="AJ73" s="199"/>
      <c r="AK73" s="199"/>
      <c r="AL73" s="200"/>
      <c r="AM73" s="201"/>
      <c r="AN73" s="199"/>
      <c r="AO73" s="199"/>
      <c r="AP73" s="202"/>
      <c r="AQ73" s="202"/>
      <c r="AR73" s="202"/>
      <c r="AS73" s="199"/>
      <c r="AT73" s="199"/>
      <c r="AU73" s="203"/>
      <c r="AV73" s="203"/>
      <c r="AW73" s="204"/>
      <c r="AX73" s="204"/>
      <c r="AY73" s="204"/>
      <c r="AZ73" s="204"/>
      <c r="BA73" s="199"/>
      <c r="BB73" s="199"/>
      <c r="BC73" s="200"/>
      <c r="BD73" s="201"/>
      <c r="BE73" s="199"/>
      <c r="BF73" s="199"/>
      <c r="BG73" s="202"/>
      <c r="BH73" s="202"/>
      <c r="BI73" s="202"/>
      <c r="BJ73" s="199"/>
      <c r="BK73" s="199"/>
      <c r="BL73" s="203"/>
      <c r="BM73" s="203"/>
      <c r="BN73" s="204"/>
      <c r="BO73" s="204"/>
      <c r="BP73" s="204"/>
      <c r="BQ73" s="204"/>
      <c r="BR73" s="199"/>
      <c r="BS73" s="199"/>
      <c r="BT73" s="200"/>
      <c r="BU73" s="201"/>
      <c r="BV73" s="199"/>
      <c r="BW73" s="199"/>
      <c r="BX73" s="202"/>
      <c r="BY73" s="202"/>
      <c r="BZ73" s="202"/>
      <c r="CA73" s="199"/>
      <c r="CB73" s="199"/>
      <c r="CC73" s="203"/>
      <c r="CD73" s="203"/>
      <c r="CE73" s="204"/>
      <c r="CF73" s="204"/>
      <c r="CG73" s="204"/>
      <c r="CH73" s="204"/>
      <c r="CI73" s="199"/>
      <c r="CJ73" s="199"/>
      <c r="CK73" s="200"/>
      <c r="CL73" s="201"/>
      <c r="CM73" s="199"/>
      <c r="CN73" s="199"/>
      <c r="CO73" s="202"/>
      <c r="CP73" s="202"/>
      <c r="CQ73" s="202"/>
      <c r="CR73" s="199"/>
      <c r="CS73" s="199"/>
      <c r="CT73" s="203"/>
      <c r="CU73" s="203"/>
      <c r="CV73" s="204"/>
      <c r="CW73" s="204"/>
      <c r="CX73" s="204"/>
      <c r="CY73" s="204"/>
      <c r="CZ73" s="199"/>
      <c r="DA73" s="199"/>
      <c r="DB73" s="200"/>
      <c r="DC73" s="201"/>
      <c r="DD73" s="199"/>
      <c r="DE73" s="199"/>
      <c r="DF73" s="202"/>
      <c r="DG73" s="202"/>
      <c r="DH73" s="202"/>
      <c r="DI73" s="199"/>
      <c r="DJ73" s="199"/>
      <c r="DK73" s="203"/>
      <c r="DL73" s="203"/>
      <c r="DM73" s="204"/>
      <c r="DN73" s="204"/>
      <c r="DO73" s="204"/>
      <c r="DP73" s="204"/>
      <c r="DQ73" s="199"/>
      <c r="DR73" s="199"/>
      <c r="DS73" s="200"/>
      <c r="DT73" s="201"/>
      <c r="DU73" s="199"/>
      <c r="DV73" s="199"/>
      <c r="DW73" s="202"/>
      <c r="DX73" s="202"/>
      <c r="DY73" s="202"/>
      <c r="DZ73" s="199"/>
      <c r="EA73" s="199"/>
      <c r="EB73" s="203"/>
      <c r="EC73" s="203"/>
      <c r="ED73" s="204"/>
      <c r="EE73" s="204"/>
      <c r="EF73" s="204"/>
      <c r="EG73" s="204"/>
      <c r="EH73" s="199"/>
      <c r="EI73" s="199"/>
      <c r="EJ73" s="200"/>
      <c r="EK73" s="201"/>
      <c r="EL73" s="199"/>
      <c r="EM73" s="199"/>
      <c r="EN73" s="202"/>
      <c r="EO73" s="202"/>
      <c r="EP73" s="202"/>
      <c r="EQ73" s="199"/>
      <c r="ER73" s="199"/>
      <c r="ES73" s="203"/>
      <c r="ET73" s="203"/>
      <c r="EU73" s="204"/>
      <c r="EV73" s="204"/>
      <c r="EW73" s="204"/>
      <c r="EX73" s="204"/>
      <c r="EY73" s="199"/>
      <c r="EZ73" s="199"/>
      <c r="FA73" s="200"/>
      <c r="FB73" s="201"/>
      <c r="FC73" s="199"/>
      <c r="FD73" s="199"/>
      <c r="FE73" s="202"/>
      <c r="FF73" s="202"/>
      <c r="FG73" s="202"/>
      <c r="FH73" s="199"/>
      <c r="FI73" s="199"/>
      <c r="FJ73" s="203"/>
      <c r="FK73" s="203"/>
      <c r="FL73" s="204"/>
      <c r="FM73" s="204"/>
      <c r="FN73" s="204"/>
      <c r="FO73" s="204"/>
      <c r="FP73" s="199"/>
      <c r="FQ73" s="199"/>
      <c r="FR73" s="200"/>
      <c r="FS73" s="201"/>
      <c r="FT73" s="199"/>
      <c r="FU73" s="199"/>
      <c r="FV73" s="202"/>
      <c r="FW73" s="202"/>
      <c r="FX73" s="202"/>
      <c r="FY73" s="199"/>
      <c r="FZ73" s="199"/>
      <c r="GA73" s="203"/>
      <c r="GB73" s="203"/>
      <c r="GC73" s="204"/>
    </row>
    <row r="74" spans="1:185" s="205" customFormat="1" ht="63" customHeight="1">
      <c r="A74" s="78" t="s">
        <v>1043</v>
      </c>
      <c r="B74" s="79" t="s">
        <v>1041</v>
      </c>
      <c r="C74" s="79" t="s">
        <v>7788</v>
      </c>
      <c r="D74" s="79" t="s">
        <v>7809</v>
      </c>
      <c r="E74" s="80" t="str">
        <f t="shared" si="3"/>
        <v>山口市朝倉町5-4</v>
      </c>
      <c r="F74" s="80" t="s">
        <v>927</v>
      </c>
      <c r="G74" s="75">
        <v>39904</v>
      </c>
      <c r="H74" s="107">
        <v>20</v>
      </c>
      <c r="I74" s="80" t="s">
        <v>1617</v>
      </c>
      <c r="J74" s="81" t="s">
        <v>820</v>
      </c>
      <c r="K74" s="108" t="s">
        <v>2602</v>
      </c>
      <c r="L74" s="109" t="s">
        <v>2</v>
      </c>
      <c r="M74" s="109" t="s">
        <v>224</v>
      </c>
      <c r="N74" s="110" t="s">
        <v>483</v>
      </c>
      <c r="O74" s="110" t="s">
        <v>2643</v>
      </c>
      <c r="P74" s="111" t="s">
        <v>236</v>
      </c>
      <c r="Q74" s="111" t="s">
        <v>112</v>
      </c>
      <c r="R74" s="451"/>
      <c r="S74" s="452">
        <v>20</v>
      </c>
      <c r="T74" s="199"/>
      <c r="U74" s="200"/>
      <c r="V74" s="201"/>
      <c r="W74" s="199"/>
      <c r="X74" s="199"/>
      <c r="Y74" s="202"/>
      <c r="Z74" s="202"/>
      <c r="AA74" s="202"/>
      <c r="AB74" s="199"/>
      <c r="AC74" s="199"/>
      <c r="AD74" s="203"/>
      <c r="AE74" s="203"/>
      <c r="AF74" s="204"/>
      <c r="AG74" s="204"/>
      <c r="AH74" s="204"/>
      <c r="AI74" s="204"/>
      <c r="AJ74" s="199"/>
      <c r="AK74" s="199"/>
      <c r="AL74" s="200"/>
      <c r="AM74" s="201"/>
      <c r="AN74" s="199"/>
      <c r="AO74" s="199"/>
      <c r="AP74" s="202"/>
      <c r="AQ74" s="202"/>
      <c r="AR74" s="202"/>
      <c r="AS74" s="199"/>
      <c r="AT74" s="199"/>
      <c r="AU74" s="203"/>
      <c r="AV74" s="203"/>
      <c r="AW74" s="204"/>
      <c r="AX74" s="204"/>
      <c r="AY74" s="204"/>
      <c r="AZ74" s="204"/>
      <c r="BA74" s="199"/>
      <c r="BB74" s="199"/>
      <c r="BC74" s="200"/>
      <c r="BD74" s="201"/>
      <c r="BE74" s="199"/>
      <c r="BF74" s="199"/>
      <c r="BG74" s="202"/>
      <c r="BH74" s="202"/>
      <c r="BI74" s="202"/>
      <c r="BJ74" s="199"/>
      <c r="BK74" s="199"/>
      <c r="BL74" s="203"/>
      <c r="BM74" s="203"/>
      <c r="BN74" s="204"/>
      <c r="BO74" s="204"/>
      <c r="BP74" s="204"/>
      <c r="BQ74" s="204"/>
      <c r="BR74" s="199"/>
      <c r="BS74" s="199"/>
      <c r="BT74" s="200"/>
      <c r="BU74" s="201"/>
      <c r="BV74" s="199"/>
      <c r="BW74" s="199"/>
      <c r="BX74" s="202"/>
      <c r="BY74" s="202"/>
      <c r="BZ74" s="202"/>
      <c r="CA74" s="199"/>
      <c r="CB74" s="199"/>
      <c r="CC74" s="203"/>
      <c r="CD74" s="203"/>
      <c r="CE74" s="204"/>
      <c r="CF74" s="204"/>
      <c r="CG74" s="204"/>
      <c r="CH74" s="204"/>
      <c r="CI74" s="199"/>
      <c r="CJ74" s="199"/>
      <c r="CK74" s="200"/>
      <c r="CL74" s="201"/>
      <c r="CM74" s="199"/>
      <c r="CN74" s="199"/>
      <c r="CO74" s="202"/>
      <c r="CP74" s="202"/>
      <c r="CQ74" s="202"/>
      <c r="CR74" s="199"/>
      <c r="CS74" s="199"/>
      <c r="CT74" s="203"/>
      <c r="CU74" s="203"/>
      <c r="CV74" s="204"/>
      <c r="CW74" s="204"/>
      <c r="CX74" s="204"/>
      <c r="CY74" s="204"/>
      <c r="CZ74" s="199"/>
      <c r="DA74" s="199"/>
      <c r="DB74" s="200"/>
      <c r="DC74" s="201"/>
      <c r="DD74" s="199"/>
      <c r="DE74" s="199"/>
      <c r="DF74" s="202"/>
      <c r="DG74" s="202"/>
      <c r="DH74" s="202"/>
      <c r="DI74" s="199"/>
      <c r="DJ74" s="199"/>
      <c r="DK74" s="203"/>
      <c r="DL74" s="203"/>
      <c r="DM74" s="204"/>
      <c r="DN74" s="204"/>
      <c r="DO74" s="204"/>
      <c r="DP74" s="204"/>
      <c r="DQ74" s="199"/>
      <c r="DR74" s="199"/>
      <c r="DS74" s="200"/>
      <c r="DT74" s="201"/>
      <c r="DU74" s="199"/>
      <c r="DV74" s="199"/>
      <c r="DW74" s="202"/>
      <c r="DX74" s="202"/>
      <c r="DY74" s="202"/>
      <c r="DZ74" s="199"/>
      <c r="EA74" s="199"/>
      <c r="EB74" s="203"/>
      <c r="EC74" s="203"/>
      <c r="ED74" s="204"/>
      <c r="EE74" s="204"/>
      <c r="EF74" s="204"/>
      <c r="EG74" s="204"/>
      <c r="EH74" s="199"/>
      <c r="EI74" s="199"/>
      <c r="EJ74" s="200"/>
      <c r="EK74" s="201"/>
      <c r="EL74" s="199"/>
      <c r="EM74" s="199"/>
      <c r="EN74" s="202"/>
      <c r="EO74" s="202"/>
      <c r="EP74" s="202"/>
      <c r="EQ74" s="199"/>
      <c r="ER74" s="199"/>
      <c r="ES74" s="203"/>
      <c r="ET74" s="203"/>
      <c r="EU74" s="204"/>
      <c r="EV74" s="204"/>
      <c r="EW74" s="204"/>
      <c r="EX74" s="204"/>
      <c r="EY74" s="199"/>
      <c r="EZ74" s="199"/>
      <c r="FA74" s="200"/>
      <c r="FB74" s="201"/>
      <c r="FC74" s="199"/>
      <c r="FD74" s="199"/>
      <c r="FE74" s="202"/>
      <c r="FF74" s="202"/>
      <c r="FG74" s="202"/>
      <c r="FH74" s="199"/>
      <c r="FI74" s="199"/>
      <c r="FJ74" s="203"/>
      <c r="FK74" s="203"/>
      <c r="FL74" s="204"/>
      <c r="FM74" s="204"/>
      <c r="FN74" s="204"/>
      <c r="FO74" s="204"/>
      <c r="FP74" s="199"/>
      <c r="FQ74" s="199"/>
      <c r="FR74" s="200"/>
      <c r="FS74" s="201"/>
      <c r="FT74" s="199"/>
      <c r="FU74" s="199"/>
      <c r="FV74" s="202"/>
      <c r="FW74" s="202"/>
      <c r="FX74" s="202"/>
      <c r="FY74" s="199"/>
      <c r="FZ74" s="199"/>
      <c r="GA74" s="203"/>
      <c r="GB74" s="203"/>
      <c r="GC74" s="204"/>
    </row>
    <row r="75" spans="1:185" s="205" customFormat="1" ht="42" customHeight="1">
      <c r="A75" s="78" t="s">
        <v>614</v>
      </c>
      <c r="B75" s="79" t="s">
        <v>615</v>
      </c>
      <c r="C75" s="79" t="s">
        <v>616</v>
      </c>
      <c r="D75" s="79" t="s">
        <v>7333</v>
      </c>
      <c r="E75" s="80" t="str">
        <f t="shared" si="3"/>
        <v>山口市神田町4-8</v>
      </c>
      <c r="F75" s="80" t="s">
        <v>981</v>
      </c>
      <c r="G75" s="75">
        <v>40664</v>
      </c>
      <c r="H75" s="107">
        <v>29</v>
      </c>
      <c r="I75" s="80" t="s">
        <v>1618</v>
      </c>
      <c r="J75" s="330" t="s">
        <v>6177</v>
      </c>
      <c r="K75" s="108" t="s">
        <v>612</v>
      </c>
      <c r="L75" s="109" t="s">
        <v>501</v>
      </c>
      <c r="M75" s="109" t="s">
        <v>224</v>
      </c>
      <c r="N75" s="110" t="s">
        <v>689</v>
      </c>
      <c r="O75" s="110" t="s">
        <v>3449</v>
      </c>
      <c r="P75" s="111" t="s">
        <v>236</v>
      </c>
      <c r="Q75" s="111" t="s">
        <v>112</v>
      </c>
      <c r="R75" s="451"/>
      <c r="S75" s="452">
        <v>29</v>
      </c>
      <c r="T75" s="199"/>
      <c r="U75" s="200"/>
      <c r="V75" s="201"/>
      <c r="W75" s="199"/>
      <c r="X75" s="199"/>
      <c r="Y75" s="202"/>
      <c r="Z75" s="202"/>
      <c r="AA75" s="202"/>
      <c r="AB75" s="199"/>
      <c r="AC75" s="199"/>
      <c r="AD75" s="203"/>
      <c r="AE75" s="203"/>
      <c r="AF75" s="204"/>
      <c r="AG75" s="204"/>
      <c r="AH75" s="204"/>
      <c r="AI75" s="204"/>
      <c r="AJ75" s="199"/>
      <c r="AK75" s="199"/>
      <c r="AL75" s="200"/>
      <c r="AM75" s="201"/>
      <c r="AN75" s="199"/>
      <c r="AO75" s="199"/>
      <c r="AP75" s="202"/>
      <c r="AQ75" s="202"/>
      <c r="AR75" s="202"/>
      <c r="AS75" s="199"/>
      <c r="AT75" s="199"/>
      <c r="AU75" s="203"/>
      <c r="AV75" s="203"/>
      <c r="AW75" s="204"/>
      <c r="AX75" s="204"/>
      <c r="AY75" s="204"/>
      <c r="AZ75" s="204"/>
      <c r="BA75" s="199"/>
      <c r="BB75" s="199"/>
      <c r="BC75" s="200"/>
      <c r="BD75" s="201"/>
      <c r="BE75" s="199"/>
      <c r="BF75" s="199"/>
      <c r="BG75" s="202"/>
      <c r="BH75" s="202"/>
      <c r="BI75" s="202"/>
      <c r="BJ75" s="199"/>
      <c r="BK75" s="199"/>
      <c r="BL75" s="203"/>
      <c r="BM75" s="203"/>
      <c r="BN75" s="204"/>
      <c r="BO75" s="204"/>
      <c r="BP75" s="204"/>
      <c r="BQ75" s="204"/>
      <c r="BR75" s="199"/>
      <c r="BS75" s="199"/>
      <c r="BT75" s="200"/>
      <c r="BU75" s="201"/>
      <c r="BV75" s="199"/>
      <c r="BW75" s="199"/>
      <c r="BX75" s="202"/>
      <c r="BY75" s="202"/>
      <c r="BZ75" s="202"/>
      <c r="CA75" s="199"/>
      <c r="CB75" s="199"/>
      <c r="CC75" s="203"/>
      <c r="CD75" s="203"/>
      <c r="CE75" s="204"/>
      <c r="CF75" s="204"/>
      <c r="CG75" s="204"/>
      <c r="CH75" s="204"/>
      <c r="CI75" s="199"/>
      <c r="CJ75" s="199"/>
      <c r="CK75" s="200"/>
      <c r="CL75" s="201"/>
      <c r="CM75" s="199"/>
      <c r="CN75" s="199"/>
      <c r="CO75" s="202"/>
      <c r="CP75" s="202"/>
      <c r="CQ75" s="202"/>
      <c r="CR75" s="199"/>
      <c r="CS75" s="199"/>
      <c r="CT75" s="203"/>
      <c r="CU75" s="203"/>
      <c r="CV75" s="204"/>
      <c r="CW75" s="204"/>
      <c r="CX75" s="204"/>
      <c r="CY75" s="204"/>
      <c r="CZ75" s="199"/>
      <c r="DA75" s="199"/>
      <c r="DB75" s="200"/>
      <c r="DC75" s="201"/>
      <c r="DD75" s="199"/>
      <c r="DE75" s="199"/>
      <c r="DF75" s="202"/>
      <c r="DG75" s="202"/>
      <c r="DH75" s="202"/>
      <c r="DI75" s="199"/>
      <c r="DJ75" s="199"/>
      <c r="DK75" s="203"/>
      <c r="DL75" s="203"/>
      <c r="DM75" s="204"/>
      <c r="DN75" s="204"/>
      <c r="DO75" s="204"/>
      <c r="DP75" s="204"/>
      <c r="DQ75" s="199"/>
      <c r="DR75" s="199"/>
      <c r="DS75" s="200"/>
      <c r="DT75" s="201"/>
      <c r="DU75" s="199"/>
      <c r="DV75" s="199"/>
      <c r="DW75" s="202"/>
      <c r="DX75" s="202"/>
      <c r="DY75" s="202"/>
      <c r="DZ75" s="199"/>
      <c r="EA75" s="199"/>
      <c r="EB75" s="203"/>
      <c r="EC75" s="203"/>
      <c r="ED75" s="204"/>
      <c r="EE75" s="204"/>
      <c r="EF75" s="204"/>
      <c r="EG75" s="204"/>
      <c r="EH75" s="199"/>
      <c r="EI75" s="199"/>
      <c r="EJ75" s="200"/>
      <c r="EK75" s="201"/>
      <c r="EL75" s="199"/>
      <c r="EM75" s="199"/>
      <c r="EN75" s="202"/>
      <c r="EO75" s="202"/>
      <c r="EP75" s="202"/>
      <c r="EQ75" s="199"/>
      <c r="ER75" s="199"/>
      <c r="ES75" s="203"/>
      <c r="ET75" s="203"/>
      <c r="EU75" s="204"/>
      <c r="EV75" s="204"/>
      <c r="EW75" s="204"/>
      <c r="EX75" s="204"/>
      <c r="EY75" s="199"/>
      <c r="EZ75" s="199"/>
      <c r="FA75" s="200"/>
      <c r="FB75" s="201"/>
      <c r="FC75" s="199"/>
      <c r="FD75" s="199"/>
      <c r="FE75" s="202"/>
      <c r="FF75" s="202"/>
      <c r="FG75" s="202"/>
      <c r="FH75" s="199"/>
      <c r="FI75" s="199"/>
      <c r="FJ75" s="203"/>
      <c r="FK75" s="203"/>
      <c r="FL75" s="204"/>
      <c r="FM75" s="204"/>
      <c r="FN75" s="204"/>
      <c r="FO75" s="204"/>
      <c r="FP75" s="199"/>
      <c r="FQ75" s="199"/>
      <c r="FR75" s="200"/>
      <c r="FS75" s="201"/>
      <c r="FT75" s="199"/>
      <c r="FU75" s="199"/>
      <c r="FV75" s="202"/>
      <c r="FW75" s="202"/>
      <c r="FX75" s="202"/>
      <c r="FY75" s="199"/>
      <c r="FZ75" s="199"/>
      <c r="GA75" s="203"/>
      <c r="GB75" s="203"/>
      <c r="GC75" s="204"/>
    </row>
    <row r="76" spans="1:185" s="205" customFormat="1" ht="42" customHeight="1">
      <c r="A76" s="78" t="s">
        <v>824</v>
      </c>
      <c r="B76" s="79" t="s">
        <v>825</v>
      </c>
      <c r="C76" s="79" t="s">
        <v>826</v>
      </c>
      <c r="D76" s="79" t="s">
        <v>7333</v>
      </c>
      <c r="E76" s="80" t="str">
        <f t="shared" si="3"/>
        <v>山口市宮野下2996-1</v>
      </c>
      <c r="F76" s="80" t="s">
        <v>982</v>
      </c>
      <c r="G76" s="75">
        <v>41122</v>
      </c>
      <c r="H76" s="107">
        <v>29</v>
      </c>
      <c r="I76" s="80" t="s">
        <v>1619</v>
      </c>
      <c r="J76" s="330" t="s">
        <v>6177</v>
      </c>
      <c r="K76" s="108" t="s">
        <v>619</v>
      </c>
      <c r="L76" s="109" t="s">
        <v>2</v>
      </c>
      <c r="M76" s="109" t="s">
        <v>224</v>
      </c>
      <c r="N76" s="110" t="s">
        <v>827</v>
      </c>
      <c r="O76" s="110" t="s">
        <v>3450</v>
      </c>
      <c r="P76" s="111" t="s">
        <v>46</v>
      </c>
      <c r="Q76" s="111" t="s">
        <v>112</v>
      </c>
      <c r="R76" s="451"/>
      <c r="S76" s="452">
        <v>29</v>
      </c>
      <c r="T76" s="199"/>
      <c r="U76" s="200"/>
      <c r="V76" s="201"/>
      <c r="W76" s="199"/>
      <c r="X76" s="199"/>
      <c r="Y76" s="202"/>
      <c r="Z76" s="202"/>
      <c r="AA76" s="202"/>
      <c r="AB76" s="199"/>
      <c r="AC76" s="199"/>
      <c r="AD76" s="203"/>
      <c r="AE76" s="203"/>
      <c r="AF76" s="204"/>
      <c r="AG76" s="204"/>
      <c r="AH76" s="204"/>
      <c r="AI76" s="204"/>
      <c r="AJ76" s="199"/>
      <c r="AK76" s="199"/>
      <c r="AL76" s="200"/>
      <c r="AM76" s="201"/>
      <c r="AN76" s="199"/>
      <c r="AO76" s="199"/>
      <c r="AP76" s="202"/>
      <c r="AQ76" s="202"/>
      <c r="AR76" s="202"/>
      <c r="AS76" s="199"/>
      <c r="AT76" s="199"/>
      <c r="AU76" s="203"/>
      <c r="AV76" s="203"/>
      <c r="AW76" s="204"/>
      <c r="AX76" s="204"/>
      <c r="AY76" s="204"/>
      <c r="AZ76" s="204"/>
      <c r="BA76" s="199"/>
      <c r="BB76" s="199"/>
      <c r="BC76" s="200"/>
      <c r="BD76" s="201"/>
      <c r="BE76" s="199"/>
      <c r="BF76" s="199"/>
      <c r="BG76" s="202"/>
      <c r="BH76" s="202"/>
      <c r="BI76" s="202"/>
      <c r="BJ76" s="199"/>
      <c r="BK76" s="199"/>
      <c r="BL76" s="203"/>
      <c r="BM76" s="203"/>
      <c r="BN76" s="204"/>
      <c r="BO76" s="204"/>
      <c r="BP76" s="204"/>
      <c r="BQ76" s="204"/>
      <c r="BR76" s="199"/>
      <c r="BS76" s="199"/>
      <c r="BT76" s="200"/>
      <c r="BU76" s="201"/>
      <c r="BV76" s="199"/>
      <c r="BW76" s="199"/>
      <c r="BX76" s="202"/>
      <c r="BY76" s="202"/>
      <c r="BZ76" s="202"/>
      <c r="CA76" s="199"/>
      <c r="CB76" s="199"/>
      <c r="CC76" s="203"/>
      <c r="CD76" s="203"/>
      <c r="CE76" s="204"/>
      <c r="CF76" s="204"/>
      <c r="CG76" s="204"/>
      <c r="CH76" s="204"/>
      <c r="CI76" s="199"/>
      <c r="CJ76" s="199"/>
      <c r="CK76" s="200"/>
      <c r="CL76" s="201"/>
      <c r="CM76" s="199"/>
      <c r="CN76" s="199"/>
      <c r="CO76" s="202"/>
      <c r="CP76" s="202"/>
      <c r="CQ76" s="202"/>
      <c r="CR76" s="199"/>
      <c r="CS76" s="199"/>
      <c r="CT76" s="203"/>
      <c r="CU76" s="203"/>
      <c r="CV76" s="204"/>
      <c r="CW76" s="204"/>
      <c r="CX76" s="204"/>
      <c r="CY76" s="204"/>
      <c r="CZ76" s="199"/>
      <c r="DA76" s="199"/>
      <c r="DB76" s="200"/>
      <c r="DC76" s="201"/>
      <c r="DD76" s="199"/>
      <c r="DE76" s="199"/>
      <c r="DF76" s="202"/>
      <c r="DG76" s="202"/>
      <c r="DH76" s="202"/>
      <c r="DI76" s="199"/>
      <c r="DJ76" s="199"/>
      <c r="DK76" s="203"/>
      <c r="DL76" s="203"/>
      <c r="DM76" s="204"/>
      <c r="DN76" s="204"/>
      <c r="DO76" s="204"/>
      <c r="DP76" s="204"/>
      <c r="DQ76" s="199"/>
      <c r="DR76" s="199"/>
      <c r="DS76" s="200"/>
      <c r="DT76" s="201"/>
      <c r="DU76" s="199"/>
      <c r="DV76" s="199"/>
      <c r="DW76" s="202"/>
      <c r="DX76" s="202"/>
      <c r="DY76" s="202"/>
      <c r="DZ76" s="199"/>
      <c r="EA76" s="199"/>
      <c r="EB76" s="203"/>
      <c r="EC76" s="203"/>
      <c r="ED76" s="204"/>
      <c r="EE76" s="204"/>
      <c r="EF76" s="204"/>
      <c r="EG76" s="204"/>
      <c r="EH76" s="199"/>
      <c r="EI76" s="199"/>
      <c r="EJ76" s="200"/>
      <c r="EK76" s="201"/>
      <c r="EL76" s="199"/>
      <c r="EM76" s="199"/>
      <c r="EN76" s="202"/>
      <c r="EO76" s="202"/>
      <c r="EP76" s="202"/>
      <c r="EQ76" s="199"/>
      <c r="ER76" s="199"/>
      <c r="ES76" s="203"/>
      <c r="ET76" s="203"/>
      <c r="EU76" s="204"/>
      <c r="EV76" s="204"/>
      <c r="EW76" s="204"/>
      <c r="EX76" s="204"/>
      <c r="EY76" s="199"/>
      <c r="EZ76" s="199"/>
      <c r="FA76" s="200"/>
      <c r="FB76" s="201"/>
      <c r="FC76" s="199"/>
      <c r="FD76" s="199"/>
      <c r="FE76" s="202"/>
      <c r="FF76" s="202"/>
      <c r="FG76" s="202"/>
      <c r="FH76" s="199"/>
      <c r="FI76" s="199"/>
      <c r="FJ76" s="203"/>
      <c r="FK76" s="203"/>
      <c r="FL76" s="204"/>
      <c r="FM76" s="204"/>
      <c r="FN76" s="204"/>
      <c r="FO76" s="204"/>
      <c r="FP76" s="199"/>
      <c r="FQ76" s="199"/>
      <c r="FR76" s="200"/>
      <c r="FS76" s="201"/>
      <c r="FT76" s="199"/>
      <c r="FU76" s="199"/>
      <c r="FV76" s="202"/>
      <c r="FW76" s="202"/>
      <c r="FX76" s="202"/>
      <c r="FY76" s="199"/>
      <c r="FZ76" s="199"/>
      <c r="GA76" s="203"/>
      <c r="GB76" s="203"/>
      <c r="GC76" s="204"/>
    </row>
    <row r="77" spans="1:185" s="205" customFormat="1" ht="63" customHeight="1">
      <c r="A77" s="78" t="s">
        <v>2939</v>
      </c>
      <c r="B77" s="79" t="s">
        <v>1041</v>
      </c>
      <c r="C77" s="79" t="s">
        <v>7788</v>
      </c>
      <c r="D77" s="79" t="s">
        <v>2940</v>
      </c>
      <c r="E77" s="80" t="str">
        <f>M77&amp;N77</f>
        <v>山口市朝倉町4-55</v>
      </c>
      <c r="F77" s="80" t="s">
        <v>3451</v>
      </c>
      <c r="G77" s="75">
        <v>42370</v>
      </c>
      <c r="H77" s="107">
        <v>80</v>
      </c>
      <c r="I77" s="80" t="s">
        <v>3452</v>
      </c>
      <c r="J77" s="81" t="s">
        <v>2941</v>
      </c>
      <c r="K77" s="108" t="s">
        <v>2602</v>
      </c>
      <c r="L77" s="109" t="s">
        <v>2</v>
      </c>
      <c r="M77" s="109" t="s">
        <v>224</v>
      </c>
      <c r="N77" s="110" t="s">
        <v>2942</v>
      </c>
      <c r="O77" s="110" t="s">
        <v>3453</v>
      </c>
      <c r="P77" s="111" t="s">
        <v>236</v>
      </c>
      <c r="Q77" s="111" t="s">
        <v>112</v>
      </c>
      <c r="R77" s="451"/>
      <c r="S77" s="452">
        <v>80</v>
      </c>
      <c r="T77" s="199"/>
      <c r="U77" s="200"/>
      <c r="V77" s="201"/>
      <c r="W77" s="199"/>
      <c r="X77" s="199"/>
      <c r="Y77" s="202"/>
      <c r="Z77" s="202"/>
      <c r="AA77" s="202"/>
      <c r="AB77" s="199"/>
      <c r="AC77" s="199"/>
      <c r="AD77" s="203"/>
      <c r="AE77" s="203"/>
      <c r="AF77" s="204"/>
      <c r="AG77" s="204"/>
      <c r="AH77" s="204"/>
      <c r="AI77" s="204"/>
      <c r="AJ77" s="199"/>
      <c r="AK77" s="199"/>
      <c r="AL77" s="200"/>
      <c r="AM77" s="201"/>
      <c r="AN77" s="199"/>
      <c r="AO77" s="199"/>
      <c r="AP77" s="202"/>
      <c r="AQ77" s="202"/>
      <c r="AR77" s="202"/>
      <c r="AS77" s="199"/>
      <c r="AT77" s="199"/>
      <c r="AU77" s="203"/>
      <c r="AV77" s="203"/>
      <c r="AW77" s="204"/>
      <c r="AX77" s="204"/>
      <c r="AY77" s="204"/>
      <c r="AZ77" s="204"/>
      <c r="BA77" s="199"/>
      <c r="BB77" s="199"/>
      <c r="BC77" s="200"/>
      <c r="BD77" s="201"/>
      <c r="BE77" s="199"/>
      <c r="BF77" s="199"/>
      <c r="BG77" s="202"/>
      <c r="BH77" s="202"/>
      <c r="BI77" s="202"/>
      <c r="BJ77" s="199"/>
      <c r="BK77" s="199"/>
      <c r="BL77" s="203"/>
      <c r="BM77" s="203"/>
      <c r="BN77" s="204"/>
      <c r="BO77" s="204"/>
      <c r="BP77" s="204"/>
      <c r="BQ77" s="204"/>
      <c r="BR77" s="199"/>
      <c r="BS77" s="199"/>
      <c r="BT77" s="200"/>
      <c r="BU77" s="201"/>
      <c r="BV77" s="199"/>
      <c r="BW77" s="199"/>
      <c r="BX77" s="202"/>
      <c r="BY77" s="202"/>
      <c r="BZ77" s="202"/>
      <c r="CA77" s="199"/>
      <c r="CB77" s="199"/>
      <c r="CC77" s="203"/>
      <c r="CD77" s="203"/>
      <c r="CE77" s="204"/>
      <c r="CF77" s="204"/>
      <c r="CG77" s="204"/>
      <c r="CH77" s="204"/>
      <c r="CI77" s="199"/>
      <c r="CJ77" s="199"/>
      <c r="CK77" s="200"/>
      <c r="CL77" s="201"/>
      <c r="CM77" s="199"/>
      <c r="CN77" s="199"/>
      <c r="CO77" s="202"/>
      <c r="CP77" s="202"/>
      <c r="CQ77" s="202"/>
      <c r="CR77" s="199"/>
      <c r="CS77" s="199"/>
      <c r="CT77" s="203"/>
      <c r="CU77" s="203"/>
      <c r="CV77" s="204"/>
      <c r="CW77" s="204"/>
      <c r="CX77" s="204"/>
      <c r="CY77" s="204"/>
      <c r="CZ77" s="199"/>
      <c r="DA77" s="199"/>
      <c r="DB77" s="200"/>
      <c r="DC77" s="201"/>
      <c r="DD77" s="199"/>
      <c r="DE77" s="199"/>
      <c r="DF77" s="202"/>
      <c r="DG77" s="202"/>
      <c r="DH77" s="202"/>
      <c r="DI77" s="199"/>
      <c r="DJ77" s="199"/>
      <c r="DK77" s="203"/>
      <c r="DL77" s="203"/>
      <c r="DM77" s="204"/>
      <c r="DN77" s="204"/>
      <c r="DO77" s="204"/>
      <c r="DP77" s="204"/>
      <c r="DQ77" s="199"/>
      <c r="DR77" s="199"/>
      <c r="DS77" s="200"/>
      <c r="DT77" s="201"/>
      <c r="DU77" s="199"/>
      <c r="DV77" s="199"/>
      <c r="DW77" s="202"/>
      <c r="DX77" s="202"/>
      <c r="DY77" s="202"/>
      <c r="DZ77" s="199"/>
      <c r="EA77" s="199"/>
      <c r="EB77" s="203"/>
      <c r="EC77" s="203"/>
      <c r="ED77" s="204"/>
      <c r="EE77" s="204"/>
      <c r="EF77" s="204"/>
      <c r="EG77" s="204"/>
      <c r="EH77" s="199"/>
      <c r="EI77" s="199"/>
      <c r="EJ77" s="200"/>
      <c r="EK77" s="201"/>
      <c r="EL77" s="199"/>
      <c r="EM77" s="199"/>
      <c r="EN77" s="202"/>
      <c r="EO77" s="202"/>
      <c r="EP77" s="202"/>
      <c r="EQ77" s="199"/>
      <c r="ER77" s="199"/>
      <c r="ES77" s="203"/>
      <c r="ET77" s="203"/>
      <c r="EU77" s="204"/>
      <c r="EV77" s="204"/>
      <c r="EW77" s="204"/>
      <c r="EX77" s="204"/>
      <c r="EY77" s="199"/>
      <c r="EZ77" s="199"/>
      <c r="FA77" s="200"/>
      <c r="FB77" s="201"/>
      <c r="FC77" s="199"/>
      <c r="FD77" s="199"/>
      <c r="FE77" s="202"/>
      <c r="FF77" s="202"/>
      <c r="FG77" s="202"/>
      <c r="FH77" s="199"/>
      <c r="FI77" s="199"/>
      <c r="FJ77" s="203"/>
      <c r="FK77" s="203"/>
      <c r="FL77" s="204"/>
      <c r="FM77" s="204"/>
      <c r="FN77" s="204"/>
      <c r="FO77" s="204"/>
      <c r="FP77" s="199"/>
      <c r="FQ77" s="199"/>
      <c r="FR77" s="200"/>
      <c r="FS77" s="201"/>
      <c r="FT77" s="199"/>
      <c r="FU77" s="199"/>
      <c r="FV77" s="202"/>
      <c r="FW77" s="202"/>
      <c r="FX77" s="202"/>
      <c r="FY77" s="199"/>
      <c r="FZ77" s="199"/>
      <c r="GA77" s="203"/>
      <c r="GB77" s="203"/>
      <c r="GC77" s="204"/>
    </row>
    <row r="78" spans="1:185" s="205" customFormat="1" ht="63" customHeight="1">
      <c r="A78" s="78" t="s">
        <v>3800</v>
      </c>
      <c r="B78" s="79" t="s">
        <v>3801</v>
      </c>
      <c r="C78" s="79" t="s">
        <v>3181</v>
      </c>
      <c r="D78" s="79" t="s">
        <v>4056</v>
      </c>
      <c r="E78" s="80" t="str">
        <f>M78&amp;N78</f>
        <v>山口市大内長野636</v>
      </c>
      <c r="F78" s="80" t="s">
        <v>4057</v>
      </c>
      <c r="G78" s="75">
        <v>43525</v>
      </c>
      <c r="H78" s="107">
        <v>29</v>
      </c>
      <c r="I78" s="80" t="s">
        <v>4058</v>
      </c>
      <c r="J78" s="81" t="s">
        <v>618</v>
      </c>
      <c r="K78" s="108" t="s">
        <v>2602</v>
      </c>
      <c r="L78" s="109" t="s">
        <v>2</v>
      </c>
      <c r="M78" s="109" t="s">
        <v>224</v>
      </c>
      <c r="N78" s="110" t="s">
        <v>3811</v>
      </c>
      <c r="O78" s="110" t="s">
        <v>3799</v>
      </c>
      <c r="P78" s="111" t="s">
        <v>236</v>
      </c>
      <c r="Q78" s="111" t="s">
        <v>112</v>
      </c>
      <c r="R78" s="451">
        <v>10</v>
      </c>
      <c r="S78" s="452">
        <v>29</v>
      </c>
      <c r="T78" s="199"/>
      <c r="U78" s="200"/>
      <c r="V78" s="201"/>
      <c r="W78" s="199"/>
      <c r="X78" s="199"/>
      <c r="Y78" s="202"/>
      <c r="Z78" s="202"/>
      <c r="AA78" s="202"/>
      <c r="AB78" s="199"/>
      <c r="AC78" s="199"/>
      <c r="AD78" s="203"/>
      <c r="AE78" s="203"/>
      <c r="AF78" s="204"/>
      <c r="AG78" s="204"/>
      <c r="AH78" s="204"/>
      <c r="AI78" s="204"/>
      <c r="AJ78" s="199"/>
      <c r="AK78" s="199"/>
      <c r="AL78" s="200"/>
      <c r="AM78" s="201"/>
      <c r="AN78" s="199"/>
      <c r="AO78" s="199"/>
      <c r="AP78" s="202"/>
      <c r="AQ78" s="202"/>
      <c r="AR78" s="202"/>
      <c r="AS78" s="199"/>
      <c r="AT78" s="199"/>
      <c r="AU78" s="203"/>
      <c r="AV78" s="203"/>
      <c r="AW78" s="204"/>
      <c r="AX78" s="204"/>
      <c r="AY78" s="204"/>
      <c r="AZ78" s="204"/>
      <c r="BA78" s="199"/>
      <c r="BB78" s="199"/>
      <c r="BC78" s="200"/>
      <c r="BD78" s="201"/>
      <c r="BE78" s="199"/>
      <c r="BF78" s="199"/>
      <c r="BG78" s="202"/>
      <c r="BH78" s="202"/>
      <c r="BI78" s="202"/>
      <c r="BJ78" s="199"/>
      <c r="BK78" s="199"/>
      <c r="BL78" s="203"/>
      <c r="BM78" s="203"/>
      <c r="BN78" s="204"/>
      <c r="BO78" s="204"/>
      <c r="BP78" s="204"/>
      <c r="BQ78" s="204"/>
      <c r="BR78" s="199"/>
      <c r="BS78" s="199"/>
      <c r="BT78" s="200"/>
      <c r="BU78" s="201"/>
      <c r="BV78" s="199"/>
      <c r="BW78" s="199"/>
      <c r="BX78" s="202"/>
      <c r="BY78" s="202"/>
      <c r="BZ78" s="202"/>
      <c r="CA78" s="199"/>
      <c r="CB78" s="199"/>
      <c r="CC78" s="203"/>
      <c r="CD78" s="203"/>
      <c r="CE78" s="204"/>
      <c r="CF78" s="204"/>
      <c r="CG78" s="204"/>
      <c r="CH78" s="204"/>
      <c r="CI78" s="199"/>
      <c r="CJ78" s="199"/>
      <c r="CK78" s="200"/>
      <c r="CL78" s="201"/>
      <c r="CM78" s="199"/>
      <c r="CN78" s="199"/>
      <c r="CO78" s="202"/>
      <c r="CP78" s="202"/>
      <c r="CQ78" s="202"/>
      <c r="CR78" s="199"/>
      <c r="CS78" s="199"/>
      <c r="CT78" s="203"/>
      <c r="CU78" s="203"/>
      <c r="CV78" s="204"/>
      <c r="CW78" s="204"/>
      <c r="CX78" s="204"/>
      <c r="CY78" s="204"/>
      <c r="CZ78" s="199"/>
      <c r="DA78" s="199"/>
      <c r="DB78" s="200"/>
      <c r="DC78" s="201"/>
      <c r="DD78" s="199"/>
      <c r="DE78" s="199"/>
      <c r="DF78" s="202"/>
      <c r="DG78" s="202"/>
      <c r="DH78" s="202"/>
      <c r="DI78" s="199"/>
      <c r="DJ78" s="199"/>
      <c r="DK78" s="203"/>
      <c r="DL78" s="203"/>
      <c r="DM78" s="204"/>
      <c r="DN78" s="204"/>
      <c r="DO78" s="204"/>
      <c r="DP78" s="204"/>
      <c r="DQ78" s="199"/>
      <c r="DR78" s="199"/>
      <c r="DS78" s="200"/>
      <c r="DT78" s="201"/>
      <c r="DU78" s="199"/>
      <c r="DV78" s="199"/>
      <c r="DW78" s="202"/>
      <c r="DX78" s="202"/>
      <c r="DY78" s="202"/>
      <c r="DZ78" s="199"/>
      <c r="EA78" s="199"/>
      <c r="EB78" s="203"/>
      <c r="EC78" s="203"/>
      <c r="ED78" s="204"/>
      <c r="EE78" s="204"/>
      <c r="EF78" s="204"/>
      <c r="EG78" s="204"/>
      <c r="EH78" s="199"/>
      <c r="EI78" s="199"/>
      <c r="EJ78" s="200"/>
      <c r="EK78" s="201"/>
      <c r="EL78" s="199"/>
      <c r="EM78" s="199"/>
      <c r="EN78" s="202"/>
      <c r="EO78" s="202"/>
      <c r="EP78" s="202"/>
      <c r="EQ78" s="199"/>
      <c r="ER78" s="199"/>
      <c r="ES78" s="203"/>
      <c r="ET78" s="203"/>
      <c r="EU78" s="204"/>
      <c r="EV78" s="204"/>
      <c r="EW78" s="204"/>
      <c r="EX78" s="204"/>
      <c r="EY78" s="199"/>
      <c r="EZ78" s="199"/>
      <c r="FA78" s="200"/>
      <c r="FB78" s="201"/>
      <c r="FC78" s="199"/>
      <c r="FD78" s="199"/>
      <c r="FE78" s="202"/>
      <c r="FF78" s="202"/>
      <c r="FG78" s="202"/>
      <c r="FH78" s="199"/>
      <c r="FI78" s="199"/>
      <c r="FJ78" s="203"/>
      <c r="FK78" s="203"/>
      <c r="FL78" s="204"/>
      <c r="FM78" s="204"/>
      <c r="FN78" s="204"/>
      <c r="FO78" s="204"/>
      <c r="FP78" s="199"/>
      <c r="FQ78" s="199"/>
      <c r="FR78" s="200"/>
      <c r="FS78" s="201"/>
      <c r="FT78" s="199"/>
      <c r="FU78" s="199"/>
      <c r="FV78" s="202"/>
      <c r="FW78" s="202"/>
      <c r="FX78" s="202"/>
      <c r="FY78" s="199"/>
      <c r="FZ78" s="199"/>
      <c r="GA78" s="203"/>
      <c r="GB78" s="203"/>
      <c r="GC78" s="204"/>
    </row>
    <row r="79" spans="1:185" s="205" customFormat="1" ht="63" customHeight="1">
      <c r="A79" s="78" t="s">
        <v>6609</v>
      </c>
      <c r="B79" s="79" t="s">
        <v>178</v>
      </c>
      <c r="C79" s="79" t="s">
        <v>304</v>
      </c>
      <c r="D79" s="79" t="s">
        <v>6610</v>
      </c>
      <c r="E79" s="80" t="str">
        <f>M79&amp;N79</f>
        <v>山口市下小鯖11331-12</v>
      </c>
      <c r="F79" s="80" t="s">
        <v>6611</v>
      </c>
      <c r="G79" s="75">
        <v>44228</v>
      </c>
      <c r="H79" s="107">
        <v>29</v>
      </c>
      <c r="I79" s="80" t="s">
        <v>6612</v>
      </c>
      <c r="J79" s="81" t="s">
        <v>618</v>
      </c>
      <c r="K79" s="108" t="s">
        <v>619</v>
      </c>
      <c r="L79" s="109" t="s">
        <v>2</v>
      </c>
      <c r="M79" s="109" t="s">
        <v>224</v>
      </c>
      <c r="N79" s="110" t="s">
        <v>6613</v>
      </c>
      <c r="O79" s="110" t="s">
        <v>6614</v>
      </c>
      <c r="P79" s="111" t="s">
        <v>236</v>
      </c>
      <c r="Q79" s="111" t="s">
        <v>112</v>
      </c>
      <c r="R79" s="451">
        <v>10</v>
      </c>
      <c r="S79" s="452">
        <v>29</v>
      </c>
      <c r="T79" s="199"/>
      <c r="U79" s="200"/>
      <c r="V79" s="201"/>
      <c r="W79" s="199"/>
      <c r="X79" s="199"/>
      <c r="Y79" s="202"/>
      <c r="Z79" s="202"/>
      <c r="AA79" s="202"/>
      <c r="AB79" s="199"/>
      <c r="AC79" s="199"/>
      <c r="AD79" s="203"/>
      <c r="AE79" s="203"/>
      <c r="AF79" s="204"/>
      <c r="AG79" s="204"/>
      <c r="AH79" s="204"/>
      <c r="AI79" s="204"/>
      <c r="AJ79" s="199"/>
      <c r="AK79" s="199"/>
      <c r="AL79" s="200"/>
      <c r="AM79" s="201"/>
      <c r="AN79" s="199"/>
      <c r="AO79" s="199"/>
      <c r="AP79" s="202"/>
      <c r="AQ79" s="202"/>
      <c r="AR79" s="202"/>
      <c r="AS79" s="199"/>
      <c r="AT79" s="199"/>
      <c r="AU79" s="203"/>
      <c r="AV79" s="203"/>
      <c r="AW79" s="204"/>
      <c r="AX79" s="204"/>
      <c r="AY79" s="204"/>
      <c r="AZ79" s="204"/>
      <c r="BA79" s="199"/>
      <c r="BB79" s="199"/>
      <c r="BC79" s="200"/>
      <c r="BD79" s="201"/>
      <c r="BE79" s="199"/>
      <c r="BF79" s="199"/>
      <c r="BG79" s="202"/>
      <c r="BH79" s="202"/>
      <c r="BI79" s="202"/>
      <c r="BJ79" s="199"/>
      <c r="BK79" s="199"/>
      <c r="BL79" s="203"/>
      <c r="BM79" s="203"/>
      <c r="BN79" s="204"/>
      <c r="BO79" s="204"/>
      <c r="BP79" s="204"/>
      <c r="BQ79" s="204"/>
      <c r="BR79" s="199"/>
      <c r="BS79" s="199"/>
      <c r="BT79" s="200"/>
      <c r="BU79" s="201"/>
      <c r="BV79" s="199"/>
      <c r="BW79" s="199"/>
      <c r="BX79" s="202"/>
      <c r="BY79" s="202"/>
      <c r="BZ79" s="202"/>
      <c r="CA79" s="199"/>
      <c r="CB79" s="199"/>
      <c r="CC79" s="203"/>
      <c r="CD79" s="203"/>
      <c r="CE79" s="204"/>
      <c r="CF79" s="204"/>
      <c r="CG79" s="204"/>
      <c r="CH79" s="204"/>
      <c r="CI79" s="199"/>
      <c r="CJ79" s="199"/>
      <c r="CK79" s="200"/>
      <c r="CL79" s="201"/>
      <c r="CM79" s="199"/>
      <c r="CN79" s="199"/>
      <c r="CO79" s="202"/>
      <c r="CP79" s="202"/>
      <c r="CQ79" s="202"/>
      <c r="CR79" s="199"/>
      <c r="CS79" s="199"/>
      <c r="CT79" s="203"/>
      <c r="CU79" s="203"/>
      <c r="CV79" s="204"/>
      <c r="CW79" s="204"/>
      <c r="CX79" s="204"/>
      <c r="CY79" s="204"/>
      <c r="CZ79" s="199"/>
      <c r="DA79" s="199"/>
      <c r="DB79" s="200"/>
      <c r="DC79" s="201"/>
      <c r="DD79" s="199"/>
      <c r="DE79" s="199"/>
      <c r="DF79" s="202"/>
      <c r="DG79" s="202"/>
      <c r="DH79" s="202"/>
      <c r="DI79" s="199"/>
      <c r="DJ79" s="199"/>
      <c r="DK79" s="203"/>
      <c r="DL79" s="203"/>
      <c r="DM79" s="204"/>
      <c r="DN79" s="204"/>
      <c r="DO79" s="204"/>
      <c r="DP79" s="204"/>
      <c r="DQ79" s="199"/>
      <c r="DR79" s="199"/>
      <c r="DS79" s="200"/>
      <c r="DT79" s="201"/>
      <c r="DU79" s="199"/>
      <c r="DV79" s="199"/>
      <c r="DW79" s="202"/>
      <c r="DX79" s="202"/>
      <c r="DY79" s="202"/>
      <c r="DZ79" s="199"/>
      <c r="EA79" s="199"/>
      <c r="EB79" s="203"/>
      <c r="EC79" s="203"/>
      <c r="ED79" s="204"/>
      <c r="EE79" s="204"/>
      <c r="EF79" s="204"/>
      <c r="EG79" s="204"/>
      <c r="EH79" s="199"/>
      <c r="EI79" s="199"/>
      <c r="EJ79" s="200"/>
      <c r="EK79" s="201"/>
      <c r="EL79" s="199"/>
      <c r="EM79" s="199"/>
      <c r="EN79" s="202"/>
      <c r="EO79" s="202"/>
      <c r="EP79" s="202"/>
      <c r="EQ79" s="199"/>
      <c r="ER79" s="199"/>
      <c r="ES79" s="203"/>
      <c r="ET79" s="203"/>
      <c r="EU79" s="204"/>
      <c r="EV79" s="204"/>
      <c r="EW79" s="204"/>
      <c r="EX79" s="204"/>
      <c r="EY79" s="199"/>
      <c r="EZ79" s="199"/>
      <c r="FA79" s="200"/>
      <c r="FB79" s="201"/>
      <c r="FC79" s="199"/>
      <c r="FD79" s="199"/>
      <c r="FE79" s="202"/>
      <c r="FF79" s="202"/>
      <c r="FG79" s="202"/>
      <c r="FH79" s="199"/>
      <c r="FI79" s="199"/>
      <c r="FJ79" s="203"/>
      <c r="FK79" s="203"/>
      <c r="FL79" s="204"/>
      <c r="FM79" s="204"/>
      <c r="FN79" s="204"/>
      <c r="FO79" s="204"/>
      <c r="FP79" s="199"/>
      <c r="FQ79" s="199"/>
      <c r="FR79" s="200"/>
      <c r="FS79" s="201"/>
      <c r="FT79" s="199"/>
      <c r="FU79" s="199"/>
      <c r="FV79" s="202"/>
      <c r="FW79" s="202"/>
      <c r="FX79" s="202"/>
      <c r="FY79" s="199"/>
      <c r="FZ79" s="199"/>
      <c r="GA79" s="203"/>
      <c r="GB79" s="203"/>
      <c r="GC79" s="204"/>
    </row>
    <row r="80" spans="1:185" s="205" customFormat="1" ht="63" customHeight="1">
      <c r="A80" s="78" t="s">
        <v>382</v>
      </c>
      <c r="B80" s="79" t="s">
        <v>508</v>
      </c>
      <c r="C80" s="79" t="s">
        <v>8265</v>
      </c>
      <c r="D80" s="79" t="s">
        <v>3312</v>
      </c>
      <c r="E80" s="80" t="str">
        <f>M80&amp;N80</f>
        <v>萩市大井1723番地6</v>
      </c>
      <c r="F80" s="80" t="s">
        <v>983</v>
      </c>
      <c r="G80" s="75">
        <v>29160</v>
      </c>
      <c r="H80" s="107">
        <v>100</v>
      </c>
      <c r="I80" s="80" t="s">
        <v>1620</v>
      </c>
      <c r="J80" s="81" t="s">
        <v>2606</v>
      </c>
      <c r="K80" s="108" t="s">
        <v>2602</v>
      </c>
      <c r="L80" s="109" t="s">
        <v>2644</v>
      </c>
      <c r="M80" s="109" t="s">
        <v>3454</v>
      </c>
      <c r="N80" s="110" t="s">
        <v>3821</v>
      </c>
      <c r="O80" s="110" t="s">
        <v>3455</v>
      </c>
      <c r="P80" s="111" t="s">
        <v>236</v>
      </c>
      <c r="Q80" s="111" t="s">
        <v>112</v>
      </c>
      <c r="R80" s="451">
        <v>16</v>
      </c>
      <c r="S80" s="452"/>
      <c r="T80" s="199"/>
      <c r="U80" s="200"/>
      <c r="V80" s="201"/>
      <c r="W80" s="199"/>
      <c r="X80" s="199"/>
      <c r="Y80" s="202"/>
      <c r="Z80" s="202"/>
      <c r="AA80" s="202"/>
      <c r="AB80" s="199"/>
      <c r="AC80" s="199"/>
      <c r="AD80" s="203"/>
      <c r="AE80" s="203"/>
      <c r="AF80" s="204"/>
      <c r="AG80" s="204"/>
      <c r="AH80" s="204"/>
      <c r="AI80" s="204"/>
      <c r="AJ80" s="199"/>
      <c r="AK80" s="199"/>
      <c r="AL80" s="200"/>
      <c r="AM80" s="201"/>
      <c r="AN80" s="199"/>
      <c r="AO80" s="199"/>
      <c r="AP80" s="202"/>
      <c r="AQ80" s="202"/>
      <c r="AR80" s="202"/>
      <c r="AS80" s="199"/>
      <c r="AT80" s="199"/>
      <c r="AU80" s="203"/>
      <c r="AV80" s="203"/>
      <c r="AW80" s="204"/>
      <c r="AX80" s="204"/>
      <c r="AY80" s="204"/>
      <c r="AZ80" s="204"/>
      <c r="BA80" s="199"/>
      <c r="BB80" s="199"/>
      <c r="BC80" s="200"/>
      <c r="BD80" s="201"/>
      <c r="BE80" s="199"/>
      <c r="BF80" s="199"/>
      <c r="BG80" s="202"/>
      <c r="BH80" s="202"/>
      <c r="BI80" s="202"/>
      <c r="BJ80" s="199"/>
      <c r="BK80" s="199"/>
      <c r="BL80" s="203"/>
      <c r="BM80" s="203"/>
      <c r="BN80" s="204"/>
      <c r="BO80" s="204"/>
      <c r="BP80" s="204"/>
      <c r="BQ80" s="204"/>
      <c r="BR80" s="199"/>
      <c r="BS80" s="199"/>
      <c r="BT80" s="200"/>
      <c r="BU80" s="201"/>
      <c r="BV80" s="199"/>
      <c r="BW80" s="199"/>
      <c r="BX80" s="202"/>
      <c r="BY80" s="202"/>
      <c r="BZ80" s="202"/>
      <c r="CA80" s="199"/>
      <c r="CB80" s="199"/>
      <c r="CC80" s="203"/>
      <c r="CD80" s="203"/>
      <c r="CE80" s="204"/>
      <c r="CF80" s="204"/>
      <c r="CG80" s="204"/>
      <c r="CH80" s="204"/>
      <c r="CI80" s="199"/>
      <c r="CJ80" s="199"/>
      <c r="CK80" s="200"/>
      <c r="CL80" s="201"/>
      <c r="CM80" s="199"/>
      <c r="CN80" s="199"/>
      <c r="CO80" s="202"/>
      <c r="CP80" s="202"/>
      <c r="CQ80" s="202"/>
      <c r="CR80" s="199"/>
      <c r="CS80" s="199"/>
      <c r="CT80" s="203"/>
      <c r="CU80" s="203"/>
      <c r="CV80" s="204"/>
      <c r="CW80" s="204"/>
      <c r="CX80" s="204"/>
      <c r="CY80" s="204"/>
      <c r="CZ80" s="199"/>
      <c r="DA80" s="199"/>
      <c r="DB80" s="200"/>
      <c r="DC80" s="201"/>
      <c r="DD80" s="199"/>
      <c r="DE80" s="199"/>
      <c r="DF80" s="202"/>
      <c r="DG80" s="202"/>
      <c r="DH80" s="202"/>
      <c r="DI80" s="199"/>
      <c r="DJ80" s="199"/>
      <c r="DK80" s="203"/>
      <c r="DL80" s="203"/>
      <c r="DM80" s="204"/>
      <c r="DN80" s="204"/>
      <c r="DO80" s="204"/>
      <c r="DP80" s="204"/>
      <c r="DQ80" s="199"/>
      <c r="DR80" s="199"/>
      <c r="DS80" s="200"/>
      <c r="DT80" s="201"/>
      <c r="DU80" s="199"/>
      <c r="DV80" s="199"/>
      <c r="DW80" s="202"/>
      <c r="DX80" s="202"/>
      <c r="DY80" s="202"/>
      <c r="DZ80" s="199"/>
      <c r="EA80" s="199"/>
      <c r="EB80" s="203"/>
      <c r="EC80" s="203"/>
      <c r="ED80" s="204"/>
      <c r="EE80" s="204"/>
      <c r="EF80" s="204"/>
      <c r="EG80" s="204"/>
      <c r="EH80" s="199"/>
      <c r="EI80" s="199"/>
      <c r="EJ80" s="200"/>
      <c r="EK80" s="201"/>
      <c r="EL80" s="199"/>
      <c r="EM80" s="199"/>
      <c r="EN80" s="202"/>
      <c r="EO80" s="202"/>
      <c r="EP80" s="202"/>
      <c r="EQ80" s="199"/>
      <c r="ER80" s="199"/>
      <c r="ES80" s="203"/>
      <c r="ET80" s="203"/>
      <c r="EU80" s="204"/>
      <c r="EV80" s="204"/>
      <c r="EW80" s="204"/>
      <c r="EX80" s="204"/>
      <c r="EY80" s="199"/>
      <c r="EZ80" s="199"/>
      <c r="FA80" s="200"/>
      <c r="FB80" s="201"/>
      <c r="FC80" s="199"/>
      <c r="FD80" s="199"/>
      <c r="FE80" s="202"/>
      <c r="FF80" s="202"/>
      <c r="FG80" s="202"/>
      <c r="FH80" s="199"/>
      <c r="FI80" s="199"/>
      <c r="FJ80" s="203"/>
      <c r="FK80" s="203"/>
      <c r="FL80" s="204"/>
      <c r="FM80" s="204"/>
      <c r="FN80" s="204"/>
      <c r="FO80" s="204"/>
      <c r="FP80" s="199"/>
      <c r="FQ80" s="199"/>
      <c r="FR80" s="200"/>
      <c r="FS80" s="201"/>
      <c r="FT80" s="199"/>
      <c r="FU80" s="199"/>
      <c r="FV80" s="202"/>
      <c r="FW80" s="202"/>
      <c r="FX80" s="202"/>
      <c r="FY80" s="199"/>
      <c r="FZ80" s="199"/>
      <c r="GA80" s="203"/>
      <c r="GB80" s="203"/>
      <c r="GC80" s="204"/>
    </row>
    <row r="81" spans="1:185" s="205" customFormat="1" ht="42" customHeight="1">
      <c r="A81" s="78" t="s">
        <v>388</v>
      </c>
      <c r="B81" s="79" t="s">
        <v>2645</v>
      </c>
      <c r="C81" s="79" t="s">
        <v>8266</v>
      </c>
      <c r="D81" s="79" t="s">
        <v>2646</v>
      </c>
      <c r="E81" s="80" t="str">
        <f t="shared" ref="E81:E82" si="6">M81&amp;N81</f>
        <v>萩市大字上小川東分1406</v>
      </c>
      <c r="F81" s="80" t="s">
        <v>984</v>
      </c>
      <c r="G81" s="75">
        <v>30042</v>
      </c>
      <c r="H81" s="107">
        <v>50</v>
      </c>
      <c r="I81" s="80" t="s">
        <v>1621</v>
      </c>
      <c r="J81" s="81" t="s">
        <v>2611</v>
      </c>
      <c r="K81" s="108" t="s">
        <v>2602</v>
      </c>
      <c r="L81" s="109" t="s">
        <v>2644</v>
      </c>
      <c r="M81" s="109" t="s">
        <v>244</v>
      </c>
      <c r="N81" s="110" t="s">
        <v>2647</v>
      </c>
      <c r="O81" s="110" t="s">
        <v>2648</v>
      </c>
      <c r="P81" s="111" t="s">
        <v>236</v>
      </c>
      <c r="Q81" s="111" t="s">
        <v>112</v>
      </c>
      <c r="R81" s="451">
        <v>10</v>
      </c>
      <c r="S81" s="452"/>
      <c r="T81" s="199"/>
      <c r="U81" s="200"/>
      <c r="V81" s="201"/>
      <c r="W81" s="199"/>
      <c r="X81" s="199"/>
      <c r="Y81" s="202"/>
      <c r="Z81" s="202"/>
      <c r="AA81" s="202"/>
      <c r="AB81" s="199"/>
      <c r="AC81" s="199"/>
      <c r="AD81" s="203"/>
      <c r="AE81" s="203"/>
      <c r="AF81" s="204"/>
      <c r="AG81" s="204"/>
      <c r="AH81" s="204"/>
      <c r="AI81" s="204"/>
      <c r="AJ81" s="199"/>
      <c r="AK81" s="199"/>
      <c r="AL81" s="200"/>
      <c r="AM81" s="201"/>
      <c r="AN81" s="199"/>
      <c r="AO81" s="199"/>
      <c r="AP81" s="202"/>
      <c r="AQ81" s="202"/>
      <c r="AR81" s="202"/>
      <c r="AS81" s="199"/>
      <c r="AT81" s="199"/>
      <c r="AU81" s="203"/>
      <c r="AV81" s="203"/>
      <c r="AW81" s="204"/>
      <c r="AX81" s="204"/>
      <c r="AY81" s="204"/>
      <c r="AZ81" s="204"/>
      <c r="BA81" s="199"/>
      <c r="BB81" s="199"/>
      <c r="BC81" s="200"/>
      <c r="BD81" s="201"/>
      <c r="BE81" s="199"/>
      <c r="BF81" s="199"/>
      <c r="BG81" s="202"/>
      <c r="BH81" s="202"/>
      <c r="BI81" s="202"/>
      <c r="BJ81" s="199"/>
      <c r="BK81" s="199"/>
      <c r="BL81" s="203"/>
      <c r="BM81" s="203"/>
      <c r="BN81" s="204"/>
      <c r="BO81" s="204"/>
      <c r="BP81" s="204"/>
      <c r="BQ81" s="204"/>
      <c r="BR81" s="199"/>
      <c r="BS81" s="199"/>
      <c r="BT81" s="200"/>
      <c r="BU81" s="201"/>
      <c r="BV81" s="199"/>
      <c r="BW81" s="199"/>
      <c r="BX81" s="202"/>
      <c r="BY81" s="202"/>
      <c r="BZ81" s="202"/>
      <c r="CA81" s="199"/>
      <c r="CB81" s="199"/>
      <c r="CC81" s="203"/>
      <c r="CD81" s="203"/>
      <c r="CE81" s="204"/>
      <c r="CF81" s="204"/>
      <c r="CG81" s="204"/>
      <c r="CH81" s="204"/>
      <c r="CI81" s="199"/>
      <c r="CJ81" s="199"/>
      <c r="CK81" s="200"/>
      <c r="CL81" s="201"/>
      <c r="CM81" s="199"/>
      <c r="CN81" s="199"/>
      <c r="CO81" s="202"/>
      <c r="CP81" s="202"/>
      <c r="CQ81" s="202"/>
      <c r="CR81" s="199"/>
      <c r="CS81" s="199"/>
      <c r="CT81" s="203"/>
      <c r="CU81" s="203"/>
      <c r="CV81" s="204"/>
      <c r="CW81" s="204"/>
      <c r="CX81" s="204"/>
      <c r="CY81" s="204"/>
      <c r="CZ81" s="199"/>
      <c r="DA81" s="199"/>
      <c r="DB81" s="200"/>
      <c r="DC81" s="201"/>
      <c r="DD81" s="199"/>
      <c r="DE81" s="199"/>
      <c r="DF81" s="202"/>
      <c r="DG81" s="202"/>
      <c r="DH81" s="202"/>
      <c r="DI81" s="199"/>
      <c r="DJ81" s="199"/>
      <c r="DK81" s="203"/>
      <c r="DL81" s="203"/>
      <c r="DM81" s="204"/>
      <c r="DN81" s="204"/>
      <c r="DO81" s="204"/>
      <c r="DP81" s="204"/>
      <c r="DQ81" s="199"/>
      <c r="DR81" s="199"/>
      <c r="DS81" s="200"/>
      <c r="DT81" s="201"/>
      <c r="DU81" s="199"/>
      <c r="DV81" s="199"/>
      <c r="DW81" s="202"/>
      <c r="DX81" s="202"/>
      <c r="DY81" s="202"/>
      <c r="DZ81" s="199"/>
      <c r="EA81" s="199"/>
      <c r="EB81" s="203"/>
      <c r="EC81" s="203"/>
      <c r="ED81" s="204"/>
      <c r="EE81" s="204"/>
      <c r="EF81" s="204"/>
      <c r="EG81" s="204"/>
      <c r="EH81" s="199"/>
      <c r="EI81" s="199"/>
      <c r="EJ81" s="200"/>
      <c r="EK81" s="201"/>
      <c r="EL81" s="199"/>
      <c r="EM81" s="199"/>
      <c r="EN81" s="202"/>
      <c r="EO81" s="202"/>
      <c r="EP81" s="202"/>
      <c r="EQ81" s="199"/>
      <c r="ER81" s="199"/>
      <c r="ES81" s="203"/>
      <c r="ET81" s="203"/>
      <c r="EU81" s="204"/>
      <c r="EV81" s="204"/>
      <c r="EW81" s="204"/>
      <c r="EX81" s="204"/>
      <c r="EY81" s="199"/>
      <c r="EZ81" s="199"/>
      <c r="FA81" s="200"/>
      <c r="FB81" s="201"/>
      <c r="FC81" s="199"/>
      <c r="FD81" s="199"/>
      <c r="FE81" s="202"/>
      <c r="FF81" s="202"/>
      <c r="FG81" s="202"/>
      <c r="FH81" s="199"/>
      <c r="FI81" s="199"/>
      <c r="FJ81" s="203"/>
      <c r="FK81" s="203"/>
      <c r="FL81" s="204"/>
      <c r="FM81" s="204"/>
      <c r="FN81" s="204"/>
      <c r="FO81" s="204"/>
      <c r="FP81" s="199"/>
      <c r="FQ81" s="199"/>
      <c r="FR81" s="200"/>
      <c r="FS81" s="201"/>
      <c r="FT81" s="199"/>
      <c r="FU81" s="199"/>
      <c r="FV81" s="202"/>
      <c r="FW81" s="202"/>
      <c r="FX81" s="202"/>
      <c r="FY81" s="199"/>
      <c r="FZ81" s="199"/>
      <c r="GA81" s="203"/>
      <c r="GB81" s="203"/>
      <c r="GC81" s="204"/>
    </row>
    <row r="82" spans="1:185" s="205" customFormat="1" ht="42" customHeight="1">
      <c r="A82" s="78" t="s">
        <v>389</v>
      </c>
      <c r="B82" s="79" t="s">
        <v>2649</v>
      </c>
      <c r="C82" s="79" t="s">
        <v>2650</v>
      </c>
      <c r="D82" s="79" t="s">
        <v>7792</v>
      </c>
      <c r="E82" s="80" t="str">
        <f t="shared" si="6"/>
        <v>萩市大字紫福6606-1</v>
      </c>
      <c r="F82" s="80" t="s">
        <v>985</v>
      </c>
      <c r="G82" s="75">
        <v>32599</v>
      </c>
      <c r="H82" s="107">
        <v>50</v>
      </c>
      <c r="I82" s="80" t="s">
        <v>1622</v>
      </c>
      <c r="J82" s="81" t="s">
        <v>2611</v>
      </c>
      <c r="K82" s="108" t="s">
        <v>2602</v>
      </c>
      <c r="L82" s="109" t="s">
        <v>2644</v>
      </c>
      <c r="M82" s="109" t="s">
        <v>244</v>
      </c>
      <c r="N82" s="110" t="s">
        <v>1697</v>
      </c>
      <c r="O82" s="110" t="s">
        <v>2651</v>
      </c>
      <c r="P82" s="111" t="s">
        <v>236</v>
      </c>
      <c r="Q82" s="111" t="s">
        <v>112</v>
      </c>
      <c r="R82" s="451">
        <v>10</v>
      </c>
      <c r="S82" s="452"/>
      <c r="T82" s="199"/>
      <c r="U82" s="200"/>
      <c r="V82" s="201"/>
      <c r="W82" s="199"/>
      <c r="X82" s="199"/>
      <c r="Y82" s="202"/>
      <c r="Z82" s="202"/>
      <c r="AA82" s="202"/>
      <c r="AB82" s="199"/>
      <c r="AC82" s="199"/>
      <c r="AD82" s="203"/>
      <c r="AE82" s="203"/>
      <c r="AF82" s="204"/>
      <c r="AG82" s="204"/>
      <c r="AH82" s="204"/>
      <c r="AI82" s="204"/>
      <c r="AJ82" s="199"/>
      <c r="AK82" s="199"/>
      <c r="AL82" s="200"/>
      <c r="AM82" s="201"/>
      <c r="AN82" s="199"/>
      <c r="AO82" s="199"/>
      <c r="AP82" s="202"/>
      <c r="AQ82" s="202"/>
      <c r="AR82" s="202"/>
      <c r="AS82" s="199"/>
      <c r="AT82" s="199"/>
      <c r="AU82" s="203"/>
      <c r="AV82" s="203"/>
      <c r="AW82" s="204"/>
      <c r="AX82" s="204"/>
      <c r="AY82" s="204"/>
      <c r="AZ82" s="204"/>
      <c r="BA82" s="199"/>
      <c r="BB82" s="199"/>
      <c r="BC82" s="200"/>
      <c r="BD82" s="201"/>
      <c r="BE82" s="199"/>
      <c r="BF82" s="199"/>
      <c r="BG82" s="202"/>
      <c r="BH82" s="202"/>
      <c r="BI82" s="202"/>
      <c r="BJ82" s="199"/>
      <c r="BK82" s="199"/>
      <c r="BL82" s="203"/>
      <c r="BM82" s="203"/>
      <c r="BN82" s="204"/>
      <c r="BO82" s="204"/>
      <c r="BP82" s="204"/>
      <c r="BQ82" s="204"/>
      <c r="BR82" s="199"/>
      <c r="BS82" s="199"/>
      <c r="BT82" s="200"/>
      <c r="BU82" s="201"/>
      <c r="BV82" s="199"/>
      <c r="BW82" s="199"/>
      <c r="BX82" s="202"/>
      <c r="BY82" s="202"/>
      <c r="BZ82" s="202"/>
      <c r="CA82" s="199"/>
      <c r="CB82" s="199"/>
      <c r="CC82" s="203"/>
      <c r="CD82" s="203"/>
      <c r="CE82" s="204"/>
      <c r="CF82" s="204"/>
      <c r="CG82" s="204"/>
      <c r="CH82" s="204"/>
      <c r="CI82" s="199"/>
      <c r="CJ82" s="199"/>
      <c r="CK82" s="200"/>
      <c r="CL82" s="201"/>
      <c r="CM82" s="199"/>
      <c r="CN82" s="199"/>
      <c r="CO82" s="202"/>
      <c r="CP82" s="202"/>
      <c r="CQ82" s="202"/>
      <c r="CR82" s="199"/>
      <c r="CS82" s="199"/>
      <c r="CT82" s="203"/>
      <c r="CU82" s="203"/>
      <c r="CV82" s="204"/>
      <c r="CW82" s="204"/>
      <c r="CX82" s="204"/>
      <c r="CY82" s="204"/>
      <c r="CZ82" s="199"/>
      <c r="DA82" s="199"/>
      <c r="DB82" s="200"/>
      <c r="DC82" s="201"/>
      <c r="DD82" s="199"/>
      <c r="DE82" s="199"/>
      <c r="DF82" s="202"/>
      <c r="DG82" s="202"/>
      <c r="DH82" s="202"/>
      <c r="DI82" s="199"/>
      <c r="DJ82" s="199"/>
      <c r="DK82" s="203"/>
      <c r="DL82" s="203"/>
      <c r="DM82" s="204"/>
      <c r="DN82" s="204"/>
      <c r="DO82" s="204"/>
      <c r="DP82" s="204"/>
      <c r="DQ82" s="199"/>
      <c r="DR82" s="199"/>
      <c r="DS82" s="200"/>
      <c r="DT82" s="201"/>
      <c r="DU82" s="199"/>
      <c r="DV82" s="199"/>
      <c r="DW82" s="202"/>
      <c r="DX82" s="202"/>
      <c r="DY82" s="202"/>
      <c r="DZ82" s="199"/>
      <c r="EA82" s="199"/>
      <c r="EB82" s="203"/>
      <c r="EC82" s="203"/>
      <c r="ED82" s="204"/>
      <c r="EE82" s="204"/>
      <c r="EF82" s="204"/>
      <c r="EG82" s="204"/>
      <c r="EH82" s="199"/>
      <c r="EI82" s="199"/>
      <c r="EJ82" s="200"/>
      <c r="EK82" s="201"/>
      <c r="EL82" s="199"/>
      <c r="EM82" s="199"/>
      <c r="EN82" s="202"/>
      <c r="EO82" s="202"/>
      <c r="EP82" s="202"/>
      <c r="EQ82" s="199"/>
      <c r="ER82" s="199"/>
      <c r="ES82" s="203"/>
      <c r="ET82" s="203"/>
      <c r="EU82" s="204"/>
      <c r="EV82" s="204"/>
      <c r="EW82" s="204"/>
      <c r="EX82" s="204"/>
      <c r="EY82" s="199"/>
      <c r="EZ82" s="199"/>
      <c r="FA82" s="200"/>
      <c r="FB82" s="201"/>
      <c r="FC82" s="199"/>
      <c r="FD82" s="199"/>
      <c r="FE82" s="202"/>
      <c r="FF82" s="202"/>
      <c r="FG82" s="202"/>
      <c r="FH82" s="199"/>
      <c r="FI82" s="199"/>
      <c r="FJ82" s="203"/>
      <c r="FK82" s="203"/>
      <c r="FL82" s="204"/>
      <c r="FM82" s="204"/>
      <c r="FN82" s="204"/>
      <c r="FO82" s="204"/>
      <c r="FP82" s="199"/>
      <c r="FQ82" s="199"/>
      <c r="FR82" s="200"/>
      <c r="FS82" s="201"/>
      <c r="FT82" s="199"/>
      <c r="FU82" s="199"/>
      <c r="FV82" s="202"/>
      <c r="FW82" s="202"/>
      <c r="FX82" s="202"/>
      <c r="FY82" s="199"/>
      <c r="FZ82" s="199"/>
      <c r="GA82" s="203"/>
      <c r="GB82" s="203"/>
      <c r="GC82" s="204"/>
    </row>
    <row r="83" spans="1:185" s="205" customFormat="1" ht="42" customHeight="1">
      <c r="A83" s="78" t="s">
        <v>390</v>
      </c>
      <c r="B83" s="79" t="s">
        <v>3456</v>
      </c>
      <c r="C83" s="79" t="s">
        <v>3457</v>
      </c>
      <c r="D83" s="79" t="s">
        <v>7793</v>
      </c>
      <c r="E83" s="80" t="str">
        <f t="shared" si="3"/>
        <v>萩市大字明木4781</v>
      </c>
      <c r="F83" s="80" t="s">
        <v>986</v>
      </c>
      <c r="G83" s="75">
        <v>33695</v>
      </c>
      <c r="H83" s="107">
        <v>50</v>
      </c>
      <c r="I83" s="80" t="s">
        <v>1623</v>
      </c>
      <c r="J83" s="81" t="s">
        <v>2611</v>
      </c>
      <c r="K83" s="108" t="s">
        <v>2602</v>
      </c>
      <c r="L83" s="109" t="s">
        <v>2644</v>
      </c>
      <c r="M83" s="109" t="s">
        <v>244</v>
      </c>
      <c r="N83" s="110" t="s">
        <v>3458</v>
      </c>
      <c r="O83" s="110" t="s">
        <v>3459</v>
      </c>
      <c r="P83" s="111" t="s">
        <v>236</v>
      </c>
      <c r="Q83" s="111" t="s">
        <v>112</v>
      </c>
      <c r="R83" s="451">
        <v>10</v>
      </c>
      <c r="S83" s="452"/>
      <c r="T83" s="199"/>
      <c r="U83" s="200"/>
      <c r="V83" s="201"/>
      <c r="W83" s="199"/>
      <c r="X83" s="199"/>
      <c r="Y83" s="202"/>
      <c r="Z83" s="202"/>
      <c r="AA83" s="202"/>
      <c r="AB83" s="199"/>
      <c r="AC83" s="199"/>
      <c r="AD83" s="203"/>
      <c r="AE83" s="203"/>
      <c r="AF83" s="204"/>
      <c r="AG83" s="204"/>
      <c r="AH83" s="204"/>
      <c r="AI83" s="204"/>
      <c r="AJ83" s="199"/>
      <c r="AK83" s="199"/>
      <c r="AL83" s="200"/>
      <c r="AM83" s="201"/>
      <c r="AN83" s="199"/>
      <c r="AO83" s="199"/>
      <c r="AP83" s="202"/>
      <c r="AQ83" s="202"/>
      <c r="AR83" s="202"/>
      <c r="AS83" s="199"/>
      <c r="AT83" s="199"/>
      <c r="AU83" s="203"/>
      <c r="AV83" s="203"/>
      <c r="AW83" s="204"/>
      <c r="AX83" s="204"/>
      <c r="AY83" s="204"/>
      <c r="AZ83" s="204"/>
      <c r="BA83" s="199"/>
      <c r="BB83" s="199"/>
      <c r="BC83" s="200"/>
      <c r="BD83" s="201"/>
      <c r="BE83" s="199"/>
      <c r="BF83" s="199"/>
      <c r="BG83" s="202"/>
      <c r="BH83" s="202"/>
      <c r="BI83" s="202"/>
      <c r="BJ83" s="199"/>
      <c r="BK83" s="199"/>
      <c r="BL83" s="203"/>
      <c r="BM83" s="203"/>
      <c r="BN83" s="204"/>
      <c r="BO83" s="204"/>
      <c r="BP83" s="204"/>
      <c r="BQ83" s="204"/>
      <c r="BR83" s="199"/>
      <c r="BS83" s="199"/>
      <c r="BT83" s="200"/>
      <c r="BU83" s="201"/>
      <c r="BV83" s="199"/>
      <c r="BW83" s="199"/>
      <c r="BX83" s="202"/>
      <c r="BY83" s="202"/>
      <c r="BZ83" s="202"/>
      <c r="CA83" s="199"/>
      <c r="CB83" s="199"/>
      <c r="CC83" s="203"/>
      <c r="CD83" s="203"/>
      <c r="CE83" s="204"/>
      <c r="CF83" s="204"/>
      <c r="CG83" s="204"/>
      <c r="CH83" s="204"/>
      <c r="CI83" s="199"/>
      <c r="CJ83" s="199"/>
      <c r="CK83" s="200"/>
      <c r="CL83" s="201"/>
      <c r="CM83" s="199"/>
      <c r="CN83" s="199"/>
      <c r="CO83" s="202"/>
      <c r="CP83" s="202"/>
      <c r="CQ83" s="202"/>
      <c r="CR83" s="199"/>
      <c r="CS83" s="199"/>
      <c r="CT83" s="203"/>
      <c r="CU83" s="203"/>
      <c r="CV83" s="204"/>
      <c r="CW83" s="204"/>
      <c r="CX83" s="204"/>
      <c r="CY83" s="204"/>
      <c r="CZ83" s="199"/>
      <c r="DA83" s="199"/>
      <c r="DB83" s="200"/>
      <c r="DC83" s="201"/>
      <c r="DD83" s="199"/>
      <c r="DE83" s="199"/>
      <c r="DF83" s="202"/>
      <c r="DG83" s="202"/>
      <c r="DH83" s="202"/>
      <c r="DI83" s="199"/>
      <c r="DJ83" s="199"/>
      <c r="DK83" s="203"/>
      <c r="DL83" s="203"/>
      <c r="DM83" s="204"/>
      <c r="DN83" s="204"/>
      <c r="DO83" s="204"/>
      <c r="DP83" s="204"/>
      <c r="DQ83" s="199"/>
      <c r="DR83" s="199"/>
      <c r="DS83" s="200"/>
      <c r="DT83" s="201"/>
      <c r="DU83" s="199"/>
      <c r="DV83" s="199"/>
      <c r="DW83" s="202"/>
      <c r="DX83" s="202"/>
      <c r="DY83" s="202"/>
      <c r="DZ83" s="199"/>
      <c r="EA83" s="199"/>
      <c r="EB83" s="203"/>
      <c r="EC83" s="203"/>
      <c r="ED83" s="204"/>
      <c r="EE83" s="204"/>
      <c r="EF83" s="204"/>
      <c r="EG83" s="204"/>
      <c r="EH83" s="199"/>
      <c r="EI83" s="199"/>
      <c r="EJ83" s="200"/>
      <c r="EK83" s="201"/>
      <c r="EL83" s="199"/>
      <c r="EM83" s="199"/>
      <c r="EN83" s="202"/>
      <c r="EO83" s="202"/>
      <c r="EP83" s="202"/>
      <c r="EQ83" s="199"/>
      <c r="ER83" s="199"/>
      <c r="ES83" s="203"/>
      <c r="ET83" s="203"/>
      <c r="EU83" s="204"/>
      <c r="EV83" s="204"/>
      <c r="EW83" s="204"/>
      <c r="EX83" s="204"/>
      <c r="EY83" s="199"/>
      <c r="EZ83" s="199"/>
      <c r="FA83" s="200"/>
      <c r="FB83" s="201"/>
      <c r="FC83" s="199"/>
      <c r="FD83" s="199"/>
      <c r="FE83" s="202"/>
      <c r="FF83" s="202"/>
      <c r="FG83" s="202"/>
      <c r="FH83" s="199"/>
      <c r="FI83" s="199"/>
      <c r="FJ83" s="203"/>
      <c r="FK83" s="203"/>
      <c r="FL83" s="204"/>
      <c r="FM83" s="204"/>
      <c r="FN83" s="204"/>
      <c r="FO83" s="204"/>
      <c r="FP83" s="199"/>
      <c r="FQ83" s="199"/>
      <c r="FR83" s="200"/>
      <c r="FS83" s="201"/>
      <c r="FT83" s="199"/>
      <c r="FU83" s="199"/>
      <c r="FV83" s="202"/>
      <c r="FW83" s="202"/>
      <c r="FX83" s="202"/>
      <c r="FY83" s="199"/>
      <c r="FZ83" s="199"/>
      <c r="GA83" s="203"/>
      <c r="GB83" s="203"/>
      <c r="GC83" s="204"/>
    </row>
    <row r="84" spans="1:185" s="205" customFormat="1" ht="42" customHeight="1">
      <c r="A84" s="78" t="s">
        <v>392</v>
      </c>
      <c r="B84" s="79" t="s">
        <v>3460</v>
      </c>
      <c r="C84" s="79" t="s">
        <v>516</v>
      </c>
      <c r="D84" s="79" t="s">
        <v>2374</v>
      </c>
      <c r="E84" s="80" t="str">
        <f t="shared" si="3"/>
        <v>萩市大字須佐1378-1</v>
      </c>
      <c r="F84" s="80" t="s">
        <v>987</v>
      </c>
      <c r="G84" s="75">
        <v>34425</v>
      </c>
      <c r="H84" s="107">
        <v>50</v>
      </c>
      <c r="I84" s="80" t="s">
        <v>1624</v>
      </c>
      <c r="J84" s="81" t="s">
        <v>2611</v>
      </c>
      <c r="K84" s="108" t="s">
        <v>2602</v>
      </c>
      <c r="L84" s="109" t="s">
        <v>2644</v>
      </c>
      <c r="M84" s="109" t="s">
        <v>244</v>
      </c>
      <c r="N84" s="110" t="s">
        <v>1698</v>
      </c>
      <c r="O84" s="110" t="s">
        <v>3461</v>
      </c>
      <c r="P84" s="111" t="s">
        <v>236</v>
      </c>
      <c r="Q84" s="111" t="s">
        <v>112</v>
      </c>
      <c r="R84" s="451">
        <v>10</v>
      </c>
      <c r="S84" s="452"/>
      <c r="T84" s="199"/>
      <c r="U84" s="200"/>
      <c r="V84" s="201"/>
      <c r="W84" s="199"/>
      <c r="X84" s="199"/>
      <c r="Y84" s="202"/>
      <c r="Z84" s="202"/>
      <c r="AA84" s="202"/>
      <c r="AB84" s="199"/>
      <c r="AC84" s="199"/>
      <c r="AD84" s="203"/>
      <c r="AE84" s="203"/>
      <c r="AF84" s="204"/>
      <c r="AG84" s="204"/>
      <c r="AH84" s="204"/>
      <c r="AI84" s="204"/>
      <c r="AJ84" s="199"/>
      <c r="AK84" s="199"/>
      <c r="AL84" s="200"/>
      <c r="AM84" s="201"/>
      <c r="AN84" s="199"/>
      <c r="AO84" s="199"/>
      <c r="AP84" s="202"/>
      <c r="AQ84" s="202"/>
      <c r="AR84" s="202"/>
      <c r="AS84" s="199"/>
      <c r="AT84" s="199"/>
      <c r="AU84" s="203"/>
      <c r="AV84" s="203"/>
      <c r="AW84" s="204"/>
      <c r="AX84" s="204"/>
      <c r="AY84" s="204"/>
      <c r="AZ84" s="204"/>
      <c r="BA84" s="199"/>
      <c r="BB84" s="199"/>
      <c r="BC84" s="200"/>
      <c r="BD84" s="201"/>
      <c r="BE84" s="199"/>
      <c r="BF84" s="199"/>
      <c r="BG84" s="202"/>
      <c r="BH84" s="202"/>
      <c r="BI84" s="202"/>
      <c r="BJ84" s="199"/>
      <c r="BK84" s="199"/>
      <c r="BL84" s="203"/>
      <c r="BM84" s="203"/>
      <c r="BN84" s="204"/>
      <c r="BO84" s="204"/>
      <c r="BP84" s="204"/>
      <c r="BQ84" s="204"/>
      <c r="BR84" s="199"/>
      <c r="BS84" s="199"/>
      <c r="BT84" s="200"/>
      <c r="BU84" s="201"/>
      <c r="BV84" s="199"/>
      <c r="BW84" s="199"/>
      <c r="BX84" s="202"/>
      <c r="BY84" s="202"/>
      <c r="BZ84" s="202"/>
      <c r="CA84" s="199"/>
      <c r="CB84" s="199"/>
      <c r="CC84" s="203"/>
      <c r="CD84" s="203"/>
      <c r="CE84" s="204"/>
      <c r="CF84" s="204"/>
      <c r="CG84" s="204"/>
      <c r="CH84" s="204"/>
      <c r="CI84" s="199"/>
      <c r="CJ84" s="199"/>
      <c r="CK84" s="200"/>
      <c r="CL84" s="201"/>
      <c r="CM84" s="199"/>
      <c r="CN84" s="199"/>
      <c r="CO84" s="202"/>
      <c r="CP84" s="202"/>
      <c r="CQ84" s="202"/>
      <c r="CR84" s="199"/>
      <c r="CS84" s="199"/>
      <c r="CT84" s="203"/>
      <c r="CU84" s="203"/>
      <c r="CV84" s="204"/>
      <c r="CW84" s="204"/>
      <c r="CX84" s="204"/>
      <c r="CY84" s="204"/>
      <c r="CZ84" s="199"/>
      <c r="DA84" s="199"/>
      <c r="DB84" s="200"/>
      <c r="DC84" s="201"/>
      <c r="DD84" s="199"/>
      <c r="DE84" s="199"/>
      <c r="DF84" s="202"/>
      <c r="DG84" s="202"/>
      <c r="DH84" s="202"/>
      <c r="DI84" s="199"/>
      <c r="DJ84" s="199"/>
      <c r="DK84" s="203"/>
      <c r="DL84" s="203"/>
      <c r="DM84" s="204"/>
      <c r="DN84" s="204"/>
      <c r="DO84" s="204"/>
      <c r="DP84" s="204"/>
      <c r="DQ84" s="199"/>
      <c r="DR84" s="199"/>
      <c r="DS84" s="200"/>
      <c r="DT84" s="201"/>
      <c r="DU84" s="199"/>
      <c r="DV84" s="199"/>
      <c r="DW84" s="202"/>
      <c r="DX84" s="202"/>
      <c r="DY84" s="202"/>
      <c r="DZ84" s="199"/>
      <c r="EA84" s="199"/>
      <c r="EB84" s="203"/>
      <c r="EC84" s="203"/>
      <c r="ED84" s="204"/>
      <c r="EE84" s="204"/>
      <c r="EF84" s="204"/>
      <c r="EG84" s="204"/>
      <c r="EH84" s="199"/>
      <c r="EI84" s="199"/>
      <c r="EJ84" s="200"/>
      <c r="EK84" s="201"/>
      <c r="EL84" s="199"/>
      <c r="EM84" s="199"/>
      <c r="EN84" s="202"/>
      <c r="EO84" s="202"/>
      <c r="EP84" s="202"/>
      <c r="EQ84" s="199"/>
      <c r="ER84" s="199"/>
      <c r="ES84" s="203"/>
      <c r="ET84" s="203"/>
      <c r="EU84" s="204"/>
      <c r="EV84" s="204"/>
      <c r="EW84" s="204"/>
      <c r="EX84" s="204"/>
      <c r="EY84" s="199"/>
      <c r="EZ84" s="199"/>
      <c r="FA84" s="200"/>
      <c r="FB84" s="201"/>
      <c r="FC84" s="199"/>
      <c r="FD84" s="199"/>
      <c r="FE84" s="202"/>
      <c r="FF84" s="202"/>
      <c r="FG84" s="202"/>
      <c r="FH84" s="199"/>
      <c r="FI84" s="199"/>
      <c r="FJ84" s="203"/>
      <c r="FK84" s="203"/>
      <c r="FL84" s="204"/>
      <c r="FM84" s="204"/>
      <c r="FN84" s="204"/>
      <c r="FO84" s="204"/>
      <c r="FP84" s="199"/>
      <c r="FQ84" s="199"/>
      <c r="FR84" s="200"/>
      <c r="FS84" s="201"/>
      <c r="FT84" s="199"/>
      <c r="FU84" s="199"/>
      <c r="FV84" s="202"/>
      <c r="FW84" s="202"/>
      <c r="FX84" s="202"/>
      <c r="FY84" s="199"/>
      <c r="FZ84" s="199"/>
      <c r="GA84" s="203"/>
      <c r="GB84" s="203"/>
      <c r="GC84" s="204"/>
    </row>
    <row r="85" spans="1:185" s="205" customFormat="1" ht="42" customHeight="1">
      <c r="A85" s="78" t="s">
        <v>391</v>
      </c>
      <c r="B85" s="79" t="s">
        <v>2649</v>
      </c>
      <c r="C85" s="79" t="s">
        <v>2650</v>
      </c>
      <c r="D85" s="79" t="s">
        <v>7794</v>
      </c>
      <c r="E85" s="80" t="str">
        <f t="shared" si="3"/>
        <v>萩市大字吉部上3301-1</v>
      </c>
      <c r="F85" s="80" t="s">
        <v>988</v>
      </c>
      <c r="G85" s="75">
        <v>34425</v>
      </c>
      <c r="H85" s="107">
        <v>50</v>
      </c>
      <c r="I85" s="80" t="s">
        <v>1625</v>
      </c>
      <c r="J85" s="81" t="s">
        <v>2611</v>
      </c>
      <c r="K85" s="108" t="s">
        <v>2602</v>
      </c>
      <c r="L85" s="109" t="s">
        <v>2644</v>
      </c>
      <c r="M85" s="109" t="s">
        <v>244</v>
      </c>
      <c r="N85" s="110" t="s">
        <v>733</v>
      </c>
      <c r="O85" s="110" t="s">
        <v>3462</v>
      </c>
      <c r="P85" s="111" t="s">
        <v>236</v>
      </c>
      <c r="Q85" s="111" t="s">
        <v>112</v>
      </c>
      <c r="R85" s="451">
        <v>10</v>
      </c>
      <c r="S85" s="452"/>
      <c r="T85" s="199"/>
      <c r="U85" s="200"/>
      <c r="V85" s="201"/>
      <c r="W85" s="199"/>
      <c r="X85" s="199"/>
      <c r="Y85" s="202"/>
      <c r="Z85" s="202"/>
      <c r="AA85" s="202"/>
      <c r="AB85" s="199"/>
      <c r="AC85" s="199"/>
      <c r="AD85" s="203"/>
      <c r="AE85" s="203"/>
      <c r="AF85" s="204"/>
      <c r="AG85" s="204"/>
      <c r="AH85" s="204"/>
      <c r="AI85" s="204"/>
      <c r="AJ85" s="199"/>
      <c r="AK85" s="199"/>
      <c r="AL85" s="200"/>
      <c r="AM85" s="201"/>
      <c r="AN85" s="199"/>
      <c r="AO85" s="199"/>
      <c r="AP85" s="202"/>
      <c r="AQ85" s="202"/>
      <c r="AR85" s="202"/>
      <c r="AS85" s="199"/>
      <c r="AT85" s="199"/>
      <c r="AU85" s="203"/>
      <c r="AV85" s="203"/>
      <c r="AW85" s="204"/>
      <c r="AX85" s="204"/>
      <c r="AY85" s="204"/>
      <c r="AZ85" s="204"/>
      <c r="BA85" s="199"/>
      <c r="BB85" s="199"/>
      <c r="BC85" s="200"/>
      <c r="BD85" s="201"/>
      <c r="BE85" s="199"/>
      <c r="BF85" s="199"/>
      <c r="BG85" s="202"/>
      <c r="BH85" s="202"/>
      <c r="BI85" s="202"/>
      <c r="BJ85" s="199"/>
      <c r="BK85" s="199"/>
      <c r="BL85" s="203"/>
      <c r="BM85" s="203"/>
      <c r="BN85" s="204"/>
      <c r="BO85" s="204"/>
      <c r="BP85" s="204"/>
      <c r="BQ85" s="204"/>
      <c r="BR85" s="199"/>
      <c r="BS85" s="199"/>
      <c r="BT85" s="200"/>
      <c r="BU85" s="201"/>
      <c r="BV85" s="199"/>
      <c r="BW85" s="199"/>
      <c r="BX85" s="202"/>
      <c r="BY85" s="202"/>
      <c r="BZ85" s="202"/>
      <c r="CA85" s="199"/>
      <c r="CB85" s="199"/>
      <c r="CC85" s="203"/>
      <c r="CD85" s="203"/>
      <c r="CE85" s="204"/>
      <c r="CF85" s="204"/>
      <c r="CG85" s="204"/>
      <c r="CH85" s="204"/>
      <c r="CI85" s="199"/>
      <c r="CJ85" s="199"/>
      <c r="CK85" s="200"/>
      <c r="CL85" s="201"/>
      <c r="CM85" s="199"/>
      <c r="CN85" s="199"/>
      <c r="CO85" s="202"/>
      <c r="CP85" s="202"/>
      <c r="CQ85" s="202"/>
      <c r="CR85" s="199"/>
      <c r="CS85" s="199"/>
      <c r="CT85" s="203"/>
      <c r="CU85" s="203"/>
      <c r="CV85" s="204"/>
      <c r="CW85" s="204"/>
      <c r="CX85" s="204"/>
      <c r="CY85" s="204"/>
      <c r="CZ85" s="199"/>
      <c r="DA85" s="199"/>
      <c r="DB85" s="200"/>
      <c r="DC85" s="201"/>
      <c r="DD85" s="199"/>
      <c r="DE85" s="199"/>
      <c r="DF85" s="202"/>
      <c r="DG85" s="202"/>
      <c r="DH85" s="202"/>
      <c r="DI85" s="199"/>
      <c r="DJ85" s="199"/>
      <c r="DK85" s="203"/>
      <c r="DL85" s="203"/>
      <c r="DM85" s="204"/>
      <c r="DN85" s="204"/>
      <c r="DO85" s="204"/>
      <c r="DP85" s="204"/>
      <c r="DQ85" s="199"/>
      <c r="DR85" s="199"/>
      <c r="DS85" s="200"/>
      <c r="DT85" s="201"/>
      <c r="DU85" s="199"/>
      <c r="DV85" s="199"/>
      <c r="DW85" s="202"/>
      <c r="DX85" s="202"/>
      <c r="DY85" s="202"/>
      <c r="DZ85" s="199"/>
      <c r="EA85" s="199"/>
      <c r="EB85" s="203"/>
      <c r="EC85" s="203"/>
      <c r="ED85" s="204"/>
      <c r="EE85" s="204"/>
      <c r="EF85" s="204"/>
      <c r="EG85" s="204"/>
      <c r="EH85" s="199"/>
      <c r="EI85" s="199"/>
      <c r="EJ85" s="200"/>
      <c r="EK85" s="201"/>
      <c r="EL85" s="199"/>
      <c r="EM85" s="199"/>
      <c r="EN85" s="202"/>
      <c r="EO85" s="202"/>
      <c r="EP85" s="202"/>
      <c r="EQ85" s="199"/>
      <c r="ER85" s="199"/>
      <c r="ES85" s="203"/>
      <c r="ET85" s="203"/>
      <c r="EU85" s="204"/>
      <c r="EV85" s="204"/>
      <c r="EW85" s="204"/>
      <c r="EX85" s="204"/>
      <c r="EY85" s="199"/>
      <c r="EZ85" s="199"/>
      <c r="FA85" s="200"/>
      <c r="FB85" s="201"/>
      <c r="FC85" s="199"/>
      <c r="FD85" s="199"/>
      <c r="FE85" s="202"/>
      <c r="FF85" s="202"/>
      <c r="FG85" s="202"/>
      <c r="FH85" s="199"/>
      <c r="FI85" s="199"/>
      <c r="FJ85" s="203"/>
      <c r="FK85" s="203"/>
      <c r="FL85" s="204"/>
      <c r="FM85" s="204"/>
      <c r="FN85" s="204"/>
      <c r="FO85" s="204"/>
      <c r="FP85" s="199"/>
      <c r="FQ85" s="199"/>
      <c r="FR85" s="200"/>
      <c r="FS85" s="201"/>
      <c r="FT85" s="199"/>
      <c r="FU85" s="199"/>
      <c r="FV85" s="202"/>
      <c r="FW85" s="202"/>
      <c r="FX85" s="202"/>
      <c r="FY85" s="199"/>
      <c r="FZ85" s="199"/>
      <c r="GA85" s="203"/>
      <c r="GB85" s="203"/>
      <c r="GC85" s="204"/>
    </row>
    <row r="86" spans="1:185" s="205" customFormat="1" ht="42" customHeight="1">
      <c r="A86" s="78" t="s">
        <v>393</v>
      </c>
      <c r="B86" s="79" t="s">
        <v>3463</v>
      </c>
      <c r="C86" s="79" t="s">
        <v>2929</v>
      </c>
      <c r="D86" s="79" t="s">
        <v>8316</v>
      </c>
      <c r="E86" s="80" t="str">
        <f t="shared" si="3"/>
        <v>萩市川上4921-1</v>
      </c>
      <c r="F86" s="80" t="s">
        <v>989</v>
      </c>
      <c r="G86" s="75">
        <v>35156</v>
      </c>
      <c r="H86" s="107">
        <v>30</v>
      </c>
      <c r="I86" s="80" t="s">
        <v>1626</v>
      </c>
      <c r="J86" s="81" t="s">
        <v>2606</v>
      </c>
      <c r="K86" s="108" t="s">
        <v>2602</v>
      </c>
      <c r="L86" s="109" t="s">
        <v>2644</v>
      </c>
      <c r="M86" s="109" t="s">
        <v>244</v>
      </c>
      <c r="N86" s="110" t="s">
        <v>243</v>
      </c>
      <c r="O86" s="110" t="s">
        <v>3464</v>
      </c>
      <c r="P86" s="111" t="s">
        <v>236</v>
      </c>
      <c r="Q86" s="111" t="s">
        <v>112</v>
      </c>
      <c r="R86" s="451">
        <v>16</v>
      </c>
      <c r="S86" s="452"/>
      <c r="T86" s="199"/>
      <c r="U86" s="200"/>
      <c r="V86" s="201"/>
      <c r="W86" s="199"/>
      <c r="X86" s="199"/>
      <c r="Y86" s="202"/>
      <c r="Z86" s="202"/>
      <c r="AA86" s="202"/>
      <c r="AB86" s="199"/>
      <c r="AC86" s="199"/>
      <c r="AD86" s="203"/>
      <c r="AE86" s="203"/>
      <c r="AF86" s="204"/>
      <c r="AG86" s="204"/>
      <c r="AH86" s="204"/>
      <c r="AI86" s="204"/>
      <c r="AJ86" s="199"/>
      <c r="AK86" s="199"/>
      <c r="AL86" s="200"/>
      <c r="AM86" s="201"/>
      <c r="AN86" s="199"/>
      <c r="AO86" s="199"/>
      <c r="AP86" s="202"/>
      <c r="AQ86" s="202"/>
      <c r="AR86" s="202"/>
      <c r="AS86" s="199"/>
      <c r="AT86" s="199"/>
      <c r="AU86" s="203"/>
      <c r="AV86" s="203"/>
      <c r="AW86" s="204"/>
      <c r="AX86" s="204"/>
      <c r="AY86" s="204"/>
      <c r="AZ86" s="204"/>
      <c r="BA86" s="199"/>
      <c r="BB86" s="199"/>
      <c r="BC86" s="200"/>
      <c r="BD86" s="201"/>
      <c r="BE86" s="199"/>
      <c r="BF86" s="199"/>
      <c r="BG86" s="202"/>
      <c r="BH86" s="202"/>
      <c r="BI86" s="202"/>
      <c r="BJ86" s="199"/>
      <c r="BK86" s="199"/>
      <c r="BL86" s="203"/>
      <c r="BM86" s="203"/>
      <c r="BN86" s="204"/>
      <c r="BO86" s="204"/>
      <c r="BP86" s="204"/>
      <c r="BQ86" s="204"/>
      <c r="BR86" s="199"/>
      <c r="BS86" s="199"/>
      <c r="BT86" s="200"/>
      <c r="BU86" s="201"/>
      <c r="BV86" s="199"/>
      <c r="BW86" s="199"/>
      <c r="BX86" s="202"/>
      <c r="BY86" s="202"/>
      <c r="BZ86" s="202"/>
      <c r="CA86" s="199"/>
      <c r="CB86" s="199"/>
      <c r="CC86" s="203"/>
      <c r="CD86" s="203"/>
      <c r="CE86" s="204"/>
      <c r="CF86" s="204"/>
      <c r="CG86" s="204"/>
      <c r="CH86" s="204"/>
      <c r="CI86" s="199"/>
      <c r="CJ86" s="199"/>
      <c r="CK86" s="200"/>
      <c r="CL86" s="201"/>
      <c r="CM86" s="199"/>
      <c r="CN86" s="199"/>
      <c r="CO86" s="202"/>
      <c r="CP86" s="202"/>
      <c r="CQ86" s="202"/>
      <c r="CR86" s="199"/>
      <c r="CS86" s="199"/>
      <c r="CT86" s="203"/>
      <c r="CU86" s="203"/>
      <c r="CV86" s="204"/>
      <c r="CW86" s="204"/>
      <c r="CX86" s="204"/>
      <c r="CY86" s="204"/>
      <c r="CZ86" s="199"/>
      <c r="DA86" s="199"/>
      <c r="DB86" s="200"/>
      <c r="DC86" s="201"/>
      <c r="DD86" s="199"/>
      <c r="DE86" s="199"/>
      <c r="DF86" s="202"/>
      <c r="DG86" s="202"/>
      <c r="DH86" s="202"/>
      <c r="DI86" s="199"/>
      <c r="DJ86" s="199"/>
      <c r="DK86" s="203"/>
      <c r="DL86" s="203"/>
      <c r="DM86" s="204"/>
      <c r="DN86" s="204"/>
      <c r="DO86" s="204"/>
      <c r="DP86" s="204"/>
      <c r="DQ86" s="199"/>
      <c r="DR86" s="199"/>
      <c r="DS86" s="200"/>
      <c r="DT86" s="201"/>
      <c r="DU86" s="199"/>
      <c r="DV86" s="199"/>
      <c r="DW86" s="202"/>
      <c r="DX86" s="202"/>
      <c r="DY86" s="202"/>
      <c r="DZ86" s="199"/>
      <c r="EA86" s="199"/>
      <c r="EB86" s="203"/>
      <c r="EC86" s="203"/>
      <c r="ED86" s="204"/>
      <c r="EE86" s="204"/>
      <c r="EF86" s="204"/>
      <c r="EG86" s="204"/>
      <c r="EH86" s="199"/>
      <c r="EI86" s="199"/>
      <c r="EJ86" s="200"/>
      <c r="EK86" s="201"/>
      <c r="EL86" s="199"/>
      <c r="EM86" s="199"/>
      <c r="EN86" s="202"/>
      <c r="EO86" s="202"/>
      <c r="EP86" s="202"/>
      <c r="EQ86" s="199"/>
      <c r="ER86" s="199"/>
      <c r="ES86" s="203"/>
      <c r="ET86" s="203"/>
      <c r="EU86" s="204"/>
      <c r="EV86" s="204"/>
      <c r="EW86" s="204"/>
      <c r="EX86" s="204"/>
      <c r="EY86" s="199"/>
      <c r="EZ86" s="199"/>
      <c r="FA86" s="200"/>
      <c r="FB86" s="201"/>
      <c r="FC86" s="199"/>
      <c r="FD86" s="199"/>
      <c r="FE86" s="202"/>
      <c r="FF86" s="202"/>
      <c r="FG86" s="202"/>
      <c r="FH86" s="199"/>
      <c r="FI86" s="199"/>
      <c r="FJ86" s="203"/>
      <c r="FK86" s="203"/>
      <c r="FL86" s="204"/>
      <c r="FM86" s="204"/>
      <c r="FN86" s="204"/>
      <c r="FO86" s="204"/>
      <c r="FP86" s="199"/>
      <c r="FQ86" s="199"/>
      <c r="FR86" s="200"/>
      <c r="FS86" s="201"/>
      <c r="FT86" s="199"/>
      <c r="FU86" s="199"/>
      <c r="FV86" s="202"/>
      <c r="FW86" s="202"/>
      <c r="FX86" s="202"/>
      <c r="FY86" s="199"/>
      <c r="FZ86" s="199"/>
      <c r="GA86" s="203"/>
      <c r="GB86" s="203"/>
      <c r="GC86" s="204"/>
    </row>
    <row r="87" spans="1:185" s="205" customFormat="1" ht="42" customHeight="1">
      <c r="A87" s="78" t="s">
        <v>393</v>
      </c>
      <c r="B87" s="79" t="s">
        <v>3463</v>
      </c>
      <c r="C87" s="79" t="s">
        <v>2929</v>
      </c>
      <c r="D87" s="79" t="s">
        <v>8316</v>
      </c>
      <c r="E87" s="80" t="str">
        <f t="shared" si="3"/>
        <v>萩市川上4921-1</v>
      </c>
      <c r="F87" s="80" t="s">
        <v>989</v>
      </c>
      <c r="G87" s="75">
        <v>41730</v>
      </c>
      <c r="H87" s="107">
        <v>20</v>
      </c>
      <c r="I87" s="80" t="s">
        <v>1626</v>
      </c>
      <c r="J87" s="81" t="s">
        <v>154</v>
      </c>
      <c r="K87" s="108" t="s">
        <v>2602</v>
      </c>
      <c r="L87" s="109" t="s">
        <v>2644</v>
      </c>
      <c r="M87" s="109" t="s">
        <v>244</v>
      </c>
      <c r="N87" s="110" t="s">
        <v>243</v>
      </c>
      <c r="O87" s="110" t="s">
        <v>3464</v>
      </c>
      <c r="P87" s="111" t="s">
        <v>236</v>
      </c>
      <c r="Q87" s="111" t="s">
        <v>112</v>
      </c>
      <c r="R87" s="451"/>
      <c r="S87" s="452">
        <v>20</v>
      </c>
      <c r="T87" s="199"/>
      <c r="U87" s="200"/>
      <c r="V87" s="201"/>
      <c r="W87" s="199"/>
      <c r="X87" s="199"/>
      <c r="Y87" s="202"/>
      <c r="Z87" s="202"/>
      <c r="AA87" s="202"/>
      <c r="AB87" s="199"/>
      <c r="AC87" s="199"/>
      <c r="AD87" s="203"/>
      <c r="AE87" s="203"/>
      <c r="AF87" s="204"/>
      <c r="AG87" s="204"/>
      <c r="AH87" s="204"/>
      <c r="AI87" s="204"/>
      <c r="AJ87" s="199"/>
      <c r="AK87" s="199"/>
      <c r="AL87" s="200"/>
      <c r="AM87" s="201"/>
      <c r="AN87" s="199"/>
      <c r="AO87" s="199"/>
      <c r="AP87" s="202"/>
      <c r="AQ87" s="202"/>
      <c r="AR87" s="202"/>
      <c r="AS87" s="199"/>
      <c r="AT87" s="199"/>
      <c r="AU87" s="203"/>
      <c r="AV87" s="203"/>
      <c r="AW87" s="204"/>
      <c r="AX87" s="204"/>
      <c r="AY87" s="204"/>
      <c r="AZ87" s="204"/>
      <c r="BA87" s="199"/>
      <c r="BB87" s="199"/>
      <c r="BC87" s="200"/>
      <c r="BD87" s="201"/>
      <c r="BE87" s="199"/>
      <c r="BF87" s="199"/>
      <c r="BG87" s="202"/>
      <c r="BH87" s="202"/>
      <c r="BI87" s="202"/>
      <c r="BJ87" s="199"/>
      <c r="BK87" s="199"/>
      <c r="BL87" s="203"/>
      <c r="BM87" s="203"/>
      <c r="BN87" s="204"/>
      <c r="BO87" s="204"/>
      <c r="BP87" s="204"/>
      <c r="BQ87" s="204"/>
      <c r="BR87" s="199"/>
      <c r="BS87" s="199"/>
      <c r="BT87" s="200"/>
      <c r="BU87" s="201"/>
      <c r="BV87" s="199"/>
      <c r="BW87" s="199"/>
      <c r="BX87" s="202"/>
      <c r="BY87" s="202"/>
      <c r="BZ87" s="202"/>
      <c r="CA87" s="199"/>
      <c r="CB87" s="199"/>
      <c r="CC87" s="203"/>
      <c r="CD87" s="203"/>
      <c r="CE87" s="204"/>
      <c r="CF87" s="204"/>
      <c r="CG87" s="204"/>
      <c r="CH87" s="204"/>
      <c r="CI87" s="199"/>
      <c r="CJ87" s="199"/>
      <c r="CK87" s="200"/>
      <c r="CL87" s="201"/>
      <c r="CM87" s="199"/>
      <c r="CN87" s="199"/>
      <c r="CO87" s="202"/>
      <c r="CP87" s="202"/>
      <c r="CQ87" s="202"/>
      <c r="CR87" s="199"/>
      <c r="CS87" s="199"/>
      <c r="CT87" s="203"/>
      <c r="CU87" s="203"/>
      <c r="CV87" s="204"/>
      <c r="CW87" s="204"/>
      <c r="CX87" s="204"/>
      <c r="CY87" s="204"/>
      <c r="CZ87" s="199"/>
      <c r="DA87" s="199"/>
      <c r="DB87" s="200"/>
      <c r="DC87" s="201"/>
      <c r="DD87" s="199"/>
      <c r="DE87" s="199"/>
      <c r="DF87" s="202"/>
      <c r="DG87" s="202"/>
      <c r="DH87" s="202"/>
      <c r="DI87" s="199"/>
      <c r="DJ87" s="199"/>
      <c r="DK87" s="203"/>
      <c r="DL87" s="203"/>
      <c r="DM87" s="204"/>
      <c r="DN87" s="204"/>
      <c r="DO87" s="204"/>
      <c r="DP87" s="204"/>
      <c r="DQ87" s="199"/>
      <c r="DR87" s="199"/>
      <c r="DS87" s="200"/>
      <c r="DT87" s="201"/>
      <c r="DU87" s="199"/>
      <c r="DV87" s="199"/>
      <c r="DW87" s="202"/>
      <c r="DX87" s="202"/>
      <c r="DY87" s="202"/>
      <c r="DZ87" s="199"/>
      <c r="EA87" s="199"/>
      <c r="EB87" s="203"/>
      <c r="EC87" s="203"/>
      <c r="ED87" s="204"/>
      <c r="EE87" s="204"/>
      <c r="EF87" s="204"/>
      <c r="EG87" s="204"/>
      <c r="EH87" s="199"/>
      <c r="EI87" s="199"/>
      <c r="EJ87" s="200"/>
      <c r="EK87" s="201"/>
      <c r="EL87" s="199"/>
      <c r="EM87" s="199"/>
      <c r="EN87" s="202"/>
      <c r="EO87" s="202"/>
      <c r="EP87" s="202"/>
      <c r="EQ87" s="199"/>
      <c r="ER87" s="199"/>
      <c r="ES87" s="203"/>
      <c r="ET87" s="203"/>
      <c r="EU87" s="204"/>
      <c r="EV87" s="204"/>
      <c r="EW87" s="204"/>
      <c r="EX87" s="204"/>
      <c r="EY87" s="199"/>
      <c r="EZ87" s="199"/>
      <c r="FA87" s="200"/>
      <c r="FB87" s="201"/>
      <c r="FC87" s="199"/>
      <c r="FD87" s="199"/>
      <c r="FE87" s="202"/>
      <c r="FF87" s="202"/>
      <c r="FG87" s="202"/>
      <c r="FH87" s="199"/>
      <c r="FI87" s="199"/>
      <c r="FJ87" s="203"/>
      <c r="FK87" s="203"/>
      <c r="FL87" s="204"/>
      <c r="FM87" s="204"/>
      <c r="FN87" s="204"/>
      <c r="FO87" s="204"/>
      <c r="FP87" s="199"/>
      <c r="FQ87" s="199"/>
      <c r="FR87" s="200"/>
      <c r="FS87" s="201"/>
      <c r="FT87" s="199"/>
      <c r="FU87" s="199"/>
      <c r="FV87" s="202"/>
      <c r="FW87" s="202"/>
      <c r="FX87" s="202"/>
      <c r="FY87" s="199"/>
      <c r="FZ87" s="199"/>
      <c r="GA87" s="203"/>
      <c r="GB87" s="203"/>
      <c r="GC87" s="204"/>
    </row>
    <row r="88" spans="1:185" s="205" customFormat="1" ht="63" customHeight="1">
      <c r="A88" s="78" t="s">
        <v>119</v>
      </c>
      <c r="B88" s="79" t="s">
        <v>3454</v>
      </c>
      <c r="C88" s="79" t="s">
        <v>7315</v>
      </c>
      <c r="D88" s="79" t="s">
        <v>2943</v>
      </c>
      <c r="E88" s="80" t="str">
        <f t="shared" si="3"/>
        <v>萩市椿字門田3460-2</v>
      </c>
      <c r="F88" s="80" t="s">
        <v>928</v>
      </c>
      <c r="G88" s="75">
        <v>36617</v>
      </c>
      <c r="H88" s="107">
        <v>130</v>
      </c>
      <c r="I88" s="80" t="s">
        <v>1627</v>
      </c>
      <c r="J88" s="81" t="s">
        <v>2615</v>
      </c>
      <c r="K88" s="108" t="s">
        <v>2602</v>
      </c>
      <c r="L88" s="109" t="s">
        <v>2644</v>
      </c>
      <c r="M88" s="109" t="s">
        <v>3454</v>
      </c>
      <c r="N88" s="110" t="s">
        <v>101</v>
      </c>
      <c r="O88" s="110" t="s">
        <v>6615</v>
      </c>
      <c r="P88" s="111" t="s">
        <v>423</v>
      </c>
      <c r="Q88" s="111" t="s">
        <v>110</v>
      </c>
      <c r="R88" s="451">
        <v>20</v>
      </c>
      <c r="S88" s="452"/>
      <c r="T88" s="199"/>
      <c r="U88" s="200"/>
      <c r="V88" s="201"/>
      <c r="W88" s="199"/>
      <c r="X88" s="199"/>
      <c r="Y88" s="202"/>
      <c r="Z88" s="202"/>
      <c r="AA88" s="202"/>
      <c r="AB88" s="199"/>
      <c r="AC88" s="199"/>
      <c r="AD88" s="203"/>
      <c r="AE88" s="203"/>
      <c r="AF88" s="204"/>
      <c r="AG88" s="204"/>
      <c r="AH88" s="204"/>
      <c r="AI88" s="204"/>
      <c r="AJ88" s="199"/>
      <c r="AK88" s="199"/>
      <c r="AL88" s="200"/>
      <c r="AM88" s="201"/>
      <c r="AN88" s="199"/>
      <c r="AO88" s="199"/>
      <c r="AP88" s="202"/>
      <c r="AQ88" s="202"/>
      <c r="AR88" s="202"/>
      <c r="AS88" s="199"/>
      <c r="AT88" s="199"/>
      <c r="AU88" s="203"/>
      <c r="AV88" s="203"/>
      <c r="AW88" s="204"/>
      <c r="AX88" s="204"/>
      <c r="AY88" s="204"/>
      <c r="AZ88" s="204"/>
      <c r="BA88" s="199"/>
      <c r="BB88" s="199"/>
      <c r="BC88" s="200"/>
      <c r="BD88" s="201"/>
      <c r="BE88" s="199"/>
      <c r="BF88" s="199"/>
      <c r="BG88" s="202"/>
      <c r="BH88" s="202"/>
      <c r="BI88" s="202"/>
      <c r="BJ88" s="199"/>
      <c r="BK88" s="199"/>
      <c r="BL88" s="203"/>
      <c r="BM88" s="203"/>
      <c r="BN88" s="204"/>
      <c r="BO88" s="204"/>
      <c r="BP88" s="204"/>
      <c r="BQ88" s="204"/>
      <c r="BR88" s="199"/>
      <c r="BS88" s="199"/>
      <c r="BT88" s="200"/>
      <c r="BU88" s="201"/>
      <c r="BV88" s="199"/>
      <c r="BW88" s="199"/>
      <c r="BX88" s="202"/>
      <c r="BY88" s="202"/>
      <c r="BZ88" s="202"/>
      <c r="CA88" s="199"/>
      <c r="CB88" s="199"/>
      <c r="CC88" s="203"/>
      <c r="CD88" s="203"/>
      <c r="CE88" s="204"/>
      <c r="CF88" s="204"/>
      <c r="CG88" s="204"/>
      <c r="CH88" s="204"/>
      <c r="CI88" s="199"/>
      <c r="CJ88" s="199"/>
      <c r="CK88" s="200"/>
      <c r="CL88" s="201"/>
      <c r="CM88" s="199"/>
      <c r="CN88" s="199"/>
      <c r="CO88" s="202"/>
      <c r="CP88" s="202"/>
      <c r="CQ88" s="202"/>
      <c r="CR88" s="199"/>
      <c r="CS88" s="199"/>
      <c r="CT88" s="203"/>
      <c r="CU88" s="203"/>
      <c r="CV88" s="204"/>
      <c r="CW88" s="204"/>
      <c r="CX88" s="204"/>
      <c r="CY88" s="204"/>
      <c r="CZ88" s="199"/>
      <c r="DA88" s="199"/>
      <c r="DB88" s="200"/>
      <c r="DC88" s="201"/>
      <c r="DD88" s="199"/>
      <c r="DE88" s="199"/>
      <c r="DF88" s="202"/>
      <c r="DG88" s="202"/>
      <c r="DH88" s="202"/>
      <c r="DI88" s="199"/>
      <c r="DJ88" s="199"/>
      <c r="DK88" s="203"/>
      <c r="DL88" s="203"/>
      <c r="DM88" s="204"/>
      <c r="DN88" s="204"/>
      <c r="DO88" s="204"/>
      <c r="DP88" s="204"/>
      <c r="DQ88" s="199"/>
      <c r="DR88" s="199"/>
      <c r="DS88" s="200"/>
      <c r="DT88" s="201"/>
      <c r="DU88" s="199"/>
      <c r="DV88" s="199"/>
      <c r="DW88" s="202"/>
      <c r="DX88" s="202"/>
      <c r="DY88" s="202"/>
      <c r="DZ88" s="199"/>
      <c r="EA88" s="199"/>
      <c r="EB88" s="203"/>
      <c r="EC88" s="203"/>
      <c r="ED88" s="204"/>
      <c r="EE88" s="204"/>
      <c r="EF88" s="204"/>
      <c r="EG88" s="204"/>
      <c r="EH88" s="199"/>
      <c r="EI88" s="199"/>
      <c r="EJ88" s="200"/>
      <c r="EK88" s="201"/>
      <c r="EL88" s="199"/>
      <c r="EM88" s="199"/>
      <c r="EN88" s="202"/>
      <c r="EO88" s="202"/>
      <c r="EP88" s="202"/>
      <c r="EQ88" s="199"/>
      <c r="ER88" s="199"/>
      <c r="ES88" s="203"/>
      <c r="ET88" s="203"/>
      <c r="EU88" s="204"/>
      <c r="EV88" s="204"/>
      <c r="EW88" s="204"/>
      <c r="EX88" s="204"/>
      <c r="EY88" s="199"/>
      <c r="EZ88" s="199"/>
      <c r="FA88" s="200"/>
      <c r="FB88" s="201"/>
      <c r="FC88" s="199"/>
      <c r="FD88" s="199"/>
      <c r="FE88" s="202"/>
      <c r="FF88" s="202"/>
      <c r="FG88" s="202"/>
      <c r="FH88" s="199"/>
      <c r="FI88" s="199"/>
      <c r="FJ88" s="203"/>
      <c r="FK88" s="203"/>
      <c r="FL88" s="204"/>
      <c r="FM88" s="204"/>
      <c r="FN88" s="204"/>
      <c r="FO88" s="204"/>
      <c r="FP88" s="199"/>
      <c r="FQ88" s="199"/>
      <c r="FR88" s="200"/>
      <c r="FS88" s="201"/>
      <c r="FT88" s="199"/>
      <c r="FU88" s="199"/>
      <c r="FV88" s="202"/>
      <c r="FW88" s="202"/>
      <c r="FX88" s="202"/>
      <c r="FY88" s="199"/>
      <c r="FZ88" s="199"/>
      <c r="GA88" s="203"/>
      <c r="GB88" s="203"/>
      <c r="GC88" s="204"/>
    </row>
    <row r="89" spans="1:185" s="205" customFormat="1" ht="42" customHeight="1">
      <c r="A89" s="78" t="s">
        <v>394</v>
      </c>
      <c r="B89" s="79" t="s">
        <v>2393</v>
      </c>
      <c r="C89" s="79" t="s">
        <v>613</v>
      </c>
      <c r="D89" s="79" t="s">
        <v>3810</v>
      </c>
      <c r="E89" s="80" t="str">
        <f t="shared" si="3"/>
        <v>防府市大字台道1655</v>
      </c>
      <c r="F89" s="80" t="s">
        <v>990</v>
      </c>
      <c r="G89" s="75">
        <v>27150</v>
      </c>
      <c r="H89" s="107">
        <v>32</v>
      </c>
      <c r="I89" s="80" t="s">
        <v>1628</v>
      </c>
      <c r="J89" s="81"/>
      <c r="K89" s="108" t="s">
        <v>2602</v>
      </c>
      <c r="L89" s="109" t="s">
        <v>1516</v>
      </c>
      <c r="M89" s="109" t="s">
        <v>1517</v>
      </c>
      <c r="N89" s="110" t="s">
        <v>102</v>
      </c>
      <c r="O89" s="110" t="s">
        <v>6616</v>
      </c>
      <c r="P89" s="111" t="s">
        <v>236</v>
      </c>
      <c r="Q89" s="111" t="s">
        <v>112</v>
      </c>
      <c r="R89" s="451"/>
      <c r="S89" s="452"/>
      <c r="T89" s="199"/>
      <c r="U89" s="200"/>
      <c r="V89" s="201"/>
      <c r="W89" s="199"/>
      <c r="X89" s="199"/>
      <c r="Y89" s="202"/>
      <c r="Z89" s="202"/>
      <c r="AA89" s="202"/>
      <c r="AB89" s="199"/>
      <c r="AC89" s="199"/>
      <c r="AD89" s="203"/>
      <c r="AE89" s="203"/>
      <c r="AF89" s="204"/>
      <c r="AG89" s="204"/>
      <c r="AH89" s="204"/>
      <c r="AI89" s="204"/>
      <c r="AJ89" s="199"/>
      <c r="AK89" s="199"/>
      <c r="AL89" s="200"/>
      <c r="AM89" s="201"/>
      <c r="AN89" s="199"/>
      <c r="AO89" s="199"/>
      <c r="AP89" s="202"/>
      <c r="AQ89" s="202"/>
      <c r="AR89" s="202"/>
      <c r="AS89" s="199"/>
      <c r="AT89" s="199"/>
      <c r="AU89" s="203"/>
      <c r="AV89" s="203"/>
      <c r="AW89" s="204"/>
      <c r="AX89" s="204"/>
      <c r="AY89" s="204"/>
      <c r="AZ89" s="204"/>
      <c r="BA89" s="199"/>
      <c r="BB89" s="199"/>
      <c r="BC89" s="200"/>
      <c r="BD89" s="201"/>
      <c r="BE89" s="199"/>
      <c r="BF89" s="199"/>
      <c r="BG89" s="202"/>
      <c r="BH89" s="202"/>
      <c r="BI89" s="202"/>
      <c r="BJ89" s="199"/>
      <c r="BK89" s="199"/>
      <c r="BL89" s="203"/>
      <c r="BM89" s="203"/>
      <c r="BN89" s="204"/>
      <c r="BO89" s="204"/>
      <c r="BP89" s="204"/>
      <c r="BQ89" s="204"/>
      <c r="BR89" s="199"/>
      <c r="BS89" s="199"/>
      <c r="BT89" s="200"/>
      <c r="BU89" s="201"/>
      <c r="BV89" s="199"/>
      <c r="BW89" s="199"/>
      <c r="BX89" s="202"/>
      <c r="BY89" s="202"/>
      <c r="BZ89" s="202"/>
      <c r="CA89" s="199"/>
      <c r="CB89" s="199"/>
      <c r="CC89" s="203"/>
      <c r="CD89" s="203"/>
      <c r="CE89" s="204"/>
      <c r="CF89" s="204"/>
      <c r="CG89" s="204"/>
      <c r="CH89" s="204"/>
      <c r="CI89" s="199"/>
      <c r="CJ89" s="199"/>
      <c r="CK89" s="200"/>
      <c r="CL89" s="201"/>
      <c r="CM89" s="199"/>
      <c r="CN89" s="199"/>
      <c r="CO89" s="202"/>
      <c r="CP89" s="202"/>
      <c r="CQ89" s="202"/>
      <c r="CR89" s="199"/>
      <c r="CS89" s="199"/>
      <c r="CT89" s="203"/>
      <c r="CU89" s="203"/>
      <c r="CV89" s="204"/>
      <c r="CW89" s="204"/>
      <c r="CX89" s="204"/>
      <c r="CY89" s="204"/>
      <c r="CZ89" s="199"/>
      <c r="DA89" s="199"/>
      <c r="DB89" s="200"/>
      <c r="DC89" s="201"/>
      <c r="DD89" s="199"/>
      <c r="DE89" s="199"/>
      <c r="DF89" s="202"/>
      <c r="DG89" s="202"/>
      <c r="DH89" s="202"/>
      <c r="DI89" s="199"/>
      <c r="DJ89" s="199"/>
      <c r="DK89" s="203"/>
      <c r="DL89" s="203"/>
      <c r="DM89" s="204"/>
      <c r="DN89" s="204"/>
      <c r="DO89" s="204"/>
      <c r="DP89" s="204"/>
      <c r="DQ89" s="199"/>
      <c r="DR89" s="199"/>
      <c r="DS89" s="200"/>
      <c r="DT89" s="201"/>
      <c r="DU89" s="199"/>
      <c r="DV89" s="199"/>
      <c r="DW89" s="202"/>
      <c r="DX89" s="202"/>
      <c r="DY89" s="202"/>
      <c r="DZ89" s="199"/>
      <c r="EA89" s="199"/>
      <c r="EB89" s="203"/>
      <c r="EC89" s="203"/>
      <c r="ED89" s="204"/>
      <c r="EE89" s="204"/>
      <c r="EF89" s="204"/>
      <c r="EG89" s="204"/>
      <c r="EH89" s="199"/>
      <c r="EI89" s="199"/>
      <c r="EJ89" s="200"/>
      <c r="EK89" s="201"/>
      <c r="EL89" s="199"/>
      <c r="EM89" s="199"/>
      <c r="EN89" s="202"/>
      <c r="EO89" s="202"/>
      <c r="EP89" s="202"/>
      <c r="EQ89" s="199"/>
      <c r="ER89" s="199"/>
      <c r="ES89" s="203"/>
      <c r="ET89" s="203"/>
      <c r="EU89" s="204"/>
      <c r="EV89" s="204"/>
      <c r="EW89" s="204"/>
      <c r="EX89" s="204"/>
      <c r="EY89" s="199"/>
      <c r="EZ89" s="199"/>
      <c r="FA89" s="200"/>
      <c r="FB89" s="201"/>
      <c r="FC89" s="199"/>
      <c r="FD89" s="199"/>
      <c r="FE89" s="202"/>
      <c r="FF89" s="202"/>
      <c r="FG89" s="202"/>
      <c r="FH89" s="199"/>
      <c r="FI89" s="199"/>
      <c r="FJ89" s="203"/>
      <c r="FK89" s="203"/>
      <c r="FL89" s="204"/>
      <c r="FM89" s="204"/>
      <c r="FN89" s="204"/>
      <c r="FO89" s="204"/>
      <c r="FP89" s="199"/>
      <c r="FQ89" s="199"/>
      <c r="FR89" s="200"/>
      <c r="FS89" s="201"/>
      <c r="FT89" s="199"/>
      <c r="FU89" s="199"/>
      <c r="FV89" s="202"/>
      <c r="FW89" s="202"/>
      <c r="FX89" s="202"/>
      <c r="FY89" s="199"/>
      <c r="FZ89" s="199"/>
      <c r="GA89" s="203"/>
      <c r="GB89" s="203"/>
      <c r="GC89" s="204"/>
    </row>
    <row r="90" spans="1:185" s="205" customFormat="1" ht="42" customHeight="1">
      <c r="A90" s="78" t="s">
        <v>394</v>
      </c>
      <c r="B90" s="79" t="s">
        <v>2393</v>
      </c>
      <c r="C90" s="79" t="s">
        <v>613</v>
      </c>
      <c r="D90" s="79" t="s">
        <v>3810</v>
      </c>
      <c r="E90" s="80" t="str">
        <f t="shared" si="3"/>
        <v>防府市大字台道1655</v>
      </c>
      <c r="F90" s="80" t="s">
        <v>990</v>
      </c>
      <c r="G90" s="75">
        <v>41730</v>
      </c>
      <c r="H90" s="107">
        <v>100</v>
      </c>
      <c r="I90" s="80" t="s">
        <v>1628</v>
      </c>
      <c r="J90" s="81" t="s">
        <v>6617</v>
      </c>
      <c r="K90" s="108" t="s">
        <v>2602</v>
      </c>
      <c r="L90" s="109" t="s">
        <v>1516</v>
      </c>
      <c r="M90" s="109" t="s">
        <v>1517</v>
      </c>
      <c r="N90" s="110" t="s">
        <v>102</v>
      </c>
      <c r="O90" s="110" t="s">
        <v>6616</v>
      </c>
      <c r="P90" s="111" t="s">
        <v>236</v>
      </c>
      <c r="Q90" s="111" t="s">
        <v>112</v>
      </c>
      <c r="R90" s="451">
        <v>10</v>
      </c>
      <c r="S90" s="452">
        <v>100</v>
      </c>
      <c r="T90" s="199"/>
      <c r="U90" s="200"/>
      <c r="V90" s="201"/>
      <c r="W90" s="199"/>
      <c r="X90" s="199"/>
      <c r="Y90" s="202"/>
      <c r="Z90" s="202"/>
      <c r="AA90" s="202"/>
      <c r="AB90" s="199"/>
      <c r="AC90" s="199"/>
      <c r="AD90" s="203"/>
      <c r="AE90" s="203"/>
      <c r="AF90" s="204"/>
      <c r="AG90" s="204"/>
      <c r="AH90" s="204"/>
      <c r="AI90" s="204"/>
      <c r="AJ90" s="199"/>
      <c r="AK90" s="199"/>
      <c r="AL90" s="200"/>
      <c r="AM90" s="201"/>
      <c r="AN90" s="199"/>
      <c r="AO90" s="199"/>
      <c r="AP90" s="202"/>
      <c r="AQ90" s="202"/>
      <c r="AR90" s="202"/>
      <c r="AS90" s="199"/>
      <c r="AT90" s="199"/>
      <c r="AU90" s="203"/>
      <c r="AV90" s="203"/>
      <c r="AW90" s="204"/>
      <c r="AX90" s="204"/>
      <c r="AY90" s="204"/>
      <c r="AZ90" s="204"/>
      <c r="BA90" s="199"/>
      <c r="BB90" s="199"/>
      <c r="BC90" s="200"/>
      <c r="BD90" s="201"/>
      <c r="BE90" s="199"/>
      <c r="BF90" s="199"/>
      <c r="BG90" s="202"/>
      <c r="BH90" s="202"/>
      <c r="BI90" s="202"/>
      <c r="BJ90" s="199"/>
      <c r="BK90" s="199"/>
      <c r="BL90" s="203"/>
      <c r="BM90" s="203"/>
      <c r="BN90" s="204"/>
      <c r="BO90" s="204"/>
      <c r="BP90" s="204"/>
      <c r="BQ90" s="204"/>
      <c r="BR90" s="199"/>
      <c r="BS90" s="199"/>
      <c r="BT90" s="200"/>
      <c r="BU90" s="201"/>
      <c r="BV90" s="199"/>
      <c r="BW90" s="199"/>
      <c r="BX90" s="202"/>
      <c r="BY90" s="202"/>
      <c r="BZ90" s="202"/>
      <c r="CA90" s="199"/>
      <c r="CB90" s="199"/>
      <c r="CC90" s="203"/>
      <c r="CD90" s="203"/>
      <c r="CE90" s="204"/>
      <c r="CF90" s="204"/>
      <c r="CG90" s="204"/>
      <c r="CH90" s="204"/>
      <c r="CI90" s="199"/>
      <c r="CJ90" s="199"/>
      <c r="CK90" s="200"/>
      <c r="CL90" s="201"/>
      <c r="CM90" s="199"/>
      <c r="CN90" s="199"/>
      <c r="CO90" s="202"/>
      <c r="CP90" s="202"/>
      <c r="CQ90" s="202"/>
      <c r="CR90" s="199"/>
      <c r="CS90" s="199"/>
      <c r="CT90" s="203"/>
      <c r="CU90" s="203"/>
      <c r="CV90" s="204"/>
      <c r="CW90" s="204"/>
      <c r="CX90" s="204"/>
      <c r="CY90" s="204"/>
      <c r="CZ90" s="199"/>
      <c r="DA90" s="199"/>
      <c r="DB90" s="200"/>
      <c r="DC90" s="201"/>
      <c r="DD90" s="199"/>
      <c r="DE90" s="199"/>
      <c r="DF90" s="202"/>
      <c r="DG90" s="202"/>
      <c r="DH90" s="202"/>
      <c r="DI90" s="199"/>
      <c r="DJ90" s="199"/>
      <c r="DK90" s="203"/>
      <c r="DL90" s="203"/>
      <c r="DM90" s="204"/>
      <c r="DN90" s="204"/>
      <c r="DO90" s="204"/>
      <c r="DP90" s="204"/>
      <c r="DQ90" s="199"/>
      <c r="DR90" s="199"/>
      <c r="DS90" s="200"/>
      <c r="DT90" s="201"/>
      <c r="DU90" s="199"/>
      <c r="DV90" s="199"/>
      <c r="DW90" s="202"/>
      <c r="DX90" s="202"/>
      <c r="DY90" s="202"/>
      <c r="DZ90" s="199"/>
      <c r="EA90" s="199"/>
      <c r="EB90" s="203"/>
      <c r="EC90" s="203"/>
      <c r="ED90" s="204"/>
      <c r="EE90" s="204"/>
      <c r="EF90" s="204"/>
      <c r="EG90" s="204"/>
      <c r="EH90" s="199"/>
      <c r="EI90" s="199"/>
      <c r="EJ90" s="200"/>
      <c r="EK90" s="201"/>
      <c r="EL90" s="199"/>
      <c r="EM90" s="199"/>
      <c r="EN90" s="202"/>
      <c r="EO90" s="202"/>
      <c r="EP90" s="202"/>
      <c r="EQ90" s="199"/>
      <c r="ER90" s="199"/>
      <c r="ES90" s="203"/>
      <c r="ET90" s="203"/>
      <c r="EU90" s="204"/>
      <c r="EV90" s="204"/>
      <c r="EW90" s="204"/>
      <c r="EX90" s="204"/>
      <c r="EY90" s="199"/>
      <c r="EZ90" s="199"/>
      <c r="FA90" s="200"/>
      <c r="FB90" s="201"/>
      <c r="FC90" s="199"/>
      <c r="FD90" s="199"/>
      <c r="FE90" s="202"/>
      <c r="FF90" s="202"/>
      <c r="FG90" s="202"/>
      <c r="FH90" s="199"/>
      <c r="FI90" s="199"/>
      <c r="FJ90" s="203"/>
      <c r="FK90" s="203"/>
      <c r="FL90" s="204"/>
      <c r="FM90" s="204"/>
      <c r="FN90" s="204"/>
      <c r="FO90" s="204"/>
      <c r="FP90" s="199"/>
      <c r="FQ90" s="199"/>
      <c r="FR90" s="200"/>
      <c r="FS90" s="201"/>
      <c r="FT90" s="199"/>
      <c r="FU90" s="199"/>
      <c r="FV90" s="202"/>
      <c r="FW90" s="202"/>
      <c r="FX90" s="202"/>
      <c r="FY90" s="199"/>
      <c r="FZ90" s="199"/>
      <c r="GA90" s="203"/>
      <c r="GB90" s="203"/>
      <c r="GC90" s="204"/>
    </row>
    <row r="91" spans="1:185" s="205" customFormat="1" ht="42" customHeight="1">
      <c r="A91" s="78" t="s">
        <v>395</v>
      </c>
      <c r="B91" s="79" t="s">
        <v>2652</v>
      </c>
      <c r="C91" s="79" t="s">
        <v>492</v>
      </c>
      <c r="D91" s="79" t="s">
        <v>1576</v>
      </c>
      <c r="E91" s="80" t="str">
        <f t="shared" si="3"/>
        <v>防府市岸津2丁目24-20</v>
      </c>
      <c r="F91" s="80" t="s">
        <v>991</v>
      </c>
      <c r="G91" s="75">
        <v>29677</v>
      </c>
      <c r="H91" s="107">
        <v>80</v>
      </c>
      <c r="I91" s="80" t="s">
        <v>1629</v>
      </c>
      <c r="J91" s="81" t="s">
        <v>2653</v>
      </c>
      <c r="K91" s="108" t="s">
        <v>2602</v>
      </c>
      <c r="L91" s="109" t="s">
        <v>1516</v>
      </c>
      <c r="M91" s="109" t="s">
        <v>1517</v>
      </c>
      <c r="N91" s="110" t="s">
        <v>1699</v>
      </c>
      <c r="O91" s="110" t="s">
        <v>2654</v>
      </c>
      <c r="P91" s="111" t="s">
        <v>236</v>
      </c>
      <c r="Q91" s="111" t="s">
        <v>112</v>
      </c>
      <c r="R91" s="451">
        <v>8</v>
      </c>
      <c r="S91" s="452"/>
      <c r="T91" s="199"/>
      <c r="U91" s="200"/>
      <c r="V91" s="201"/>
      <c r="W91" s="199"/>
      <c r="X91" s="199"/>
      <c r="Y91" s="202"/>
      <c r="Z91" s="202"/>
      <c r="AA91" s="202"/>
      <c r="AB91" s="199"/>
      <c r="AC91" s="199"/>
      <c r="AD91" s="203"/>
      <c r="AE91" s="203"/>
      <c r="AF91" s="204"/>
      <c r="AG91" s="204"/>
      <c r="AH91" s="204"/>
      <c r="AI91" s="204"/>
      <c r="AJ91" s="199"/>
      <c r="AK91" s="199"/>
      <c r="AL91" s="200"/>
      <c r="AM91" s="201"/>
      <c r="AN91" s="199"/>
      <c r="AO91" s="199"/>
      <c r="AP91" s="202"/>
      <c r="AQ91" s="202"/>
      <c r="AR91" s="202"/>
      <c r="AS91" s="199"/>
      <c r="AT91" s="199"/>
      <c r="AU91" s="203"/>
      <c r="AV91" s="203"/>
      <c r="AW91" s="204"/>
      <c r="AX91" s="204"/>
      <c r="AY91" s="204"/>
      <c r="AZ91" s="204"/>
      <c r="BA91" s="199"/>
      <c r="BB91" s="199"/>
      <c r="BC91" s="200"/>
      <c r="BD91" s="201"/>
      <c r="BE91" s="199"/>
      <c r="BF91" s="199"/>
      <c r="BG91" s="202"/>
      <c r="BH91" s="202"/>
      <c r="BI91" s="202"/>
      <c r="BJ91" s="199"/>
      <c r="BK91" s="199"/>
      <c r="BL91" s="203"/>
      <c r="BM91" s="203"/>
      <c r="BN91" s="204"/>
      <c r="BO91" s="204"/>
      <c r="BP91" s="204"/>
      <c r="BQ91" s="204"/>
      <c r="BR91" s="199"/>
      <c r="BS91" s="199"/>
      <c r="BT91" s="200"/>
      <c r="BU91" s="201"/>
      <c r="BV91" s="199"/>
      <c r="BW91" s="199"/>
      <c r="BX91" s="202"/>
      <c r="BY91" s="202"/>
      <c r="BZ91" s="202"/>
      <c r="CA91" s="199"/>
      <c r="CB91" s="199"/>
      <c r="CC91" s="203"/>
      <c r="CD91" s="203"/>
      <c r="CE91" s="204"/>
      <c r="CF91" s="204"/>
      <c r="CG91" s="204"/>
      <c r="CH91" s="204"/>
      <c r="CI91" s="199"/>
      <c r="CJ91" s="199"/>
      <c r="CK91" s="200"/>
      <c r="CL91" s="201"/>
      <c r="CM91" s="199"/>
      <c r="CN91" s="199"/>
      <c r="CO91" s="202"/>
      <c r="CP91" s="202"/>
      <c r="CQ91" s="202"/>
      <c r="CR91" s="199"/>
      <c r="CS91" s="199"/>
      <c r="CT91" s="203"/>
      <c r="CU91" s="203"/>
      <c r="CV91" s="204"/>
      <c r="CW91" s="204"/>
      <c r="CX91" s="204"/>
      <c r="CY91" s="204"/>
      <c r="CZ91" s="199"/>
      <c r="DA91" s="199"/>
      <c r="DB91" s="200"/>
      <c r="DC91" s="201"/>
      <c r="DD91" s="199"/>
      <c r="DE91" s="199"/>
      <c r="DF91" s="202"/>
      <c r="DG91" s="202"/>
      <c r="DH91" s="202"/>
      <c r="DI91" s="199"/>
      <c r="DJ91" s="199"/>
      <c r="DK91" s="203"/>
      <c r="DL91" s="203"/>
      <c r="DM91" s="204"/>
      <c r="DN91" s="204"/>
      <c r="DO91" s="204"/>
      <c r="DP91" s="204"/>
      <c r="DQ91" s="199"/>
      <c r="DR91" s="199"/>
      <c r="DS91" s="200"/>
      <c r="DT91" s="201"/>
      <c r="DU91" s="199"/>
      <c r="DV91" s="199"/>
      <c r="DW91" s="202"/>
      <c r="DX91" s="202"/>
      <c r="DY91" s="202"/>
      <c r="DZ91" s="199"/>
      <c r="EA91" s="199"/>
      <c r="EB91" s="203"/>
      <c r="EC91" s="203"/>
      <c r="ED91" s="204"/>
      <c r="EE91" s="204"/>
      <c r="EF91" s="204"/>
      <c r="EG91" s="204"/>
      <c r="EH91" s="199"/>
      <c r="EI91" s="199"/>
      <c r="EJ91" s="200"/>
      <c r="EK91" s="201"/>
      <c r="EL91" s="199"/>
      <c r="EM91" s="199"/>
      <c r="EN91" s="202"/>
      <c r="EO91" s="202"/>
      <c r="EP91" s="202"/>
      <c r="EQ91" s="199"/>
      <c r="ER91" s="199"/>
      <c r="ES91" s="203"/>
      <c r="ET91" s="203"/>
      <c r="EU91" s="204"/>
      <c r="EV91" s="204"/>
      <c r="EW91" s="204"/>
      <c r="EX91" s="204"/>
      <c r="EY91" s="199"/>
      <c r="EZ91" s="199"/>
      <c r="FA91" s="200"/>
      <c r="FB91" s="201"/>
      <c r="FC91" s="199"/>
      <c r="FD91" s="199"/>
      <c r="FE91" s="202"/>
      <c r="FF91" s="202"/>
      <c r="FG91" s="202"/>
      <c r="FH91" s="199"/>
      <c r="FI91" s="199"/>
      <c r="FJ91" s="203"/>
      <c r="FK91" s="203"/>
      <c r="FL91" s="204"/>
      <c r="FM91" s="204"/>
      <c r="FN91" s="204"/>
      <c r="FO91" s="204"/>
      <c r="FP91" s="199"/>
      <c r="FQ91" s="199"/>
      <c r="FR91" s="200"/>
      <c r="FS91" s="201"/>
      <c r="FT91" s="199"/>
      <c r="FU91" s="199"/>
      <c r="FV91" s="202"/>
      <c r="FW91" s="202"/>
      <c r="FX91" s="202"/>
      <c r="FY91" s="199"/>
      <c r="FZ91" s="199"/>
      <c r="GA91" s="203"/>
      <c r="GB91" s="203"/>
      <c r="GC91" s="204"/>
    </row>
    <row r="92" spans="1:185" s="205" customFormat="1" ht="42" customHeight="1">
      <c r="A92" s="78" t="s">
        <v>396</v>
      </c>
      <c r="B92" s="79" t="s">
        <v>2655</v>
      </c>
      <c r="C92" s="79" t="s">
        <v>6178</v>
      </c>
      <c r="D92" s="79" t="s">
        <v>690</v>
      </c>
      <c r="E92" s="80" t="str">
        <f t="shared" si="3"/>
        <v>防府市大字上右田334</v>
      </c>
      <c r="F92" s="80" t="s">
        <v>992</v>
      </c>
      <c r="G92" s="75">
        <v>36312</v>
      </c>
      <c r="H92" s="107">
        <v>50</v>
      </c>
      <c r="I92" s="80" t="s">
        <v>1630</v>
      </c>
      <c r="J92" s="81" t="s">
        <v>2611</v>
      </c>
      <c r="K92" s="108" t="s">
        <v>2602</v>
      </c>
      <c r="L92" s="109" t="s">
        <v>1516</v>
      </c>
      <c r="M92" s="109" t="s">
        <v>1517</v>
      </c>
      <c r="N92" s="110" t="s">
        <v>691</v>
      </c>
      <c r="O92" s="110" t="s">
        <v>2656</v>
      </c>
      <c r="P92" s="111" t="s">
        <v>236</v>
      </c>
      <c r="Q92" s="111" t="s">
        <v>112</v>
      </c>
      <c r="R92" s="451">
        <v>10</v>
      </c>
      <c r="S92" s="452"/>
      <c r="T92" s="199"/>
      <c r="U92" s="200"/>
      <c r="V92" s="201"/>
      <c r="W92" s="199"/>
      <c r="X92" s="199"/>
      <c r="Y92" s="202"/>
      <c r="Z92" s="202"/>
      <c r="AA92" s="202"/>
      <c r="AB92" s="199"/>
      <c r="AC92" s="199"/>
      <c r="AD92" s="203"/>
      <c r="AE92" s="203"/>
      <c r="AF92" s="204"/>
      <c r="AG92" s="204"/>
      <c r="AH92" s="204"/>
      <c r="AI92" s="204"/>
      <c r="AJ92" s="199"/>
      <c r="AK92" s="199"/>
      <c r="AL92" s="200"/>
      <c r="AM92" s="201"/>
      <c r="AN92" s="199"/>
      <c r="AO92" s="199"/>
      <c r="AP92" s="202"/>
      <c r="AQ92" s="202"/>
      <c r="AR92" s="202"/>
      <c r="AS92" s="199"/>
      <c r="AT92" s="199"/>
      <c r="AU92" s="203"/>
      <c r="AV92" s="203"/>
      <c r="AW92" s="204"/>
      <c r="AX92" s="204"/>
      <c r="AY92" s="204"/>
      <c r="AZ92" s="204"/>
      <c r="BA92" s="199"/>
      <c r="BB92" s="199"/>
      <c r="BC92" s="200"/>
      <c r="BD92" s="201"/>
      <c r="BE92" s="199"/>
      <c r="BF92" s="199"/>
      <c r="BG92" s="202"/>
      <c r="BH92" s="202"/>
      <c r="BI92" s="202"/>
      <c r="BJ92" s="199"/>
      <c r="BK92" s="199"/>
      <c r="BL92" s="203"/>
      <c r="BM92" s="203"/>
      <c r="BN92" s="204"/>
      <c r="BO92" s="204"/>
      <c r="BP92" s="204"/>
      <c r="BQ92" s="204"/>
      <c r="BR92" s="199"/>
      <c r="BS92" s="199"/>
      <c r="BT92" s="200"/>
      <c r="BU92" s="201"/>
      <c r="BV92" s="199"/>
      <c r="BW92" s="199"/>
      <c r="BX92" s="202"/>
      <c r="BY92" s="202"/>
      <c r="BZ92" s="202"/>
      <c r="CA92" s="199"/>
      <c r="CB92" s="199"/>
      <c r="CC92" s="203"/>
      <c r="CD92" s="203"/>
      <c r="CE92" s="204"/>
      <c r="CF92" s="204"/>
      <c r="CG92" s="204"/>
      <c r="CH92" s="204"/>
      <c r="CI92" s="199"/>
      <c r="CJ92" s="199"/>
      <c r="CK92" s="200"/>
      <c r="CL92" s="201"/>
      <c r="CM92" s="199"/>
      <c r="CN92" s="199"/>
      <c r="CO92" s="202"/>
      <c r="CP92" s="202"/>
      <c r="CQ92" s="202"/>
      <c r="CR92" s="199"/>
      <c r="CS92" s="199"/>
      <c r="CT92" s="203"/>
      <c r="CU92" s="203"/>
      <c r="CV92" s="204"/>
      <c r="CW92" s="204"/>
      <c r="CX92" s="204"/>
      <c r="CY92" s="204"/>
      <c r="CZ92" s="199"/>
      <c r="DA92" s="199"/>
      <c r="DB92" s="200"/>
      <c r="DC92" s="201"/>
      <c r="DD92" s="199"/>
      <c r="DE92" s="199"/>
      <c r="DF92" s="202"/>
      <c r="DG92" s="202"/>
      <c r="DH92" s="202"/>
      <c r="DI92" s="199"/>
      <c r="DJ92" s="199"/>
      <c r="DK92" s="203"/>
      <c r="DL92" s="203"/>
      <c r="DM92" s="204"/>
      <c r="DN92" s="204"/>
      <c r="DO92" s="204"/>
      <c r="DP92" s="204"/>
      <c r="DQ92" s="199"/>
      <c r="DR92" s="199"/>
      <c r="DS92" s="200"/>
      <c r="DT92" s="201"/>
      <c r="DU92" s="199"/>
      <c r="DV92" s="199"/>
      <c r="DW92" s="202"/>
      <c r="DX92" s="202"/>
      <c r="DY92" s="202"/>
      <c r="DZ92" s="199"/>
      <c r="EA92" s="199"/>
      <c r="EB92" s="203"/>
      <c r="EC92" s="203"/>
      <c r="ED92" s="204"/>
      <c r="EE92" s="204"/>
      <c r="EF92" s="204"/>
      <c r="EG92" s="204"/>
      <c r="EH92" s="199"/>
      <c r="EI92" s="199"/>
      <c r="EJ92" s="200"/>
      <c r="EK92" s="201"/>
      <c r="EL92" s="199"/>
      <c r="EM92" s="199"/>
      <c r="EN92" s="202"/>
      <c r="EO92" s="202"/>
      <c r="EP92" s="202"/>
      <c r="EQ92" s="199"/>
      <c r="ER92" s="199"/>
      <c r="ES92" s="203"/>
      <c r="ET92" s="203"/>
      <c r="EU92" s="204"/>
      <c r="EV92" s="204"/>
      <c r="EW92" s="204"/>
      <c r="EX92" s="204"/>
      <c r="EY92" s="199"/>
      <c r="EZ92" s="199"/>
      <c r="FA92" s="200"/>
      <c r="FB92" s="201"/>
      <c r="FC92" s="199"/>
      <c r="FD92" s="199"/>
      <c r="FE92" s="202"/>
      <c r="FF92" s="202"/>
      <c r="FG92" s="202"/>
      <c r="FH92" s="199"/>
      <c r="FI92" s="199"/>
      <c r="FJ92" s="203"/>
      <c r="FK92" s="203"/>
      <c r="FL92" s="204"/>
      <c r="FM92" s="204"/>
      <c r="FN92" s="204"/>
      <c r="FO92" s="204"/>
      <c r="FP92" s="199"/>
      <c r="FQ92" s="199"/>
      <c r="FR92" s="200"/>
      <c r="FS92" s="201"/>
      <c r="FT92" s="199"/>
      <c r="FU92" s="199"/>
      <c r="FV92" s="202"/>
      <c r="FW92" s="202"/>
      <c r="FX92" s="202"/>
      <c r="FY92" s="199"/>
      <c r="FZ92" s="199"/>
      <c r="GA92" s="203"/>
      <c r="GB92" s="203"/>
      <c r="GC92" s="204"/>
    </row>
    <row r="93" spans="1:185" s="205" customFormat="1" ht="42" customHeight="1">
      <c r="A93" s="78" t="s">
        <v>396</v>
      </c>
      <c r="B93" s="79" t="s">
        <v>2655</v>
      </c>
      <c r="C93" s="79" t="s">
        <v>6178</v>
      </c>
      <c r="D93" s="79" t="s">
        <v>690</v>
      </c>
      <c r="E93" s="80" t="str">
        <f t="shared" si="3"/>
        <v>防府市大字上右田334</v>
      </c>
      <c r="F93" s="80" t="s">
        <v>992</v>
      </c>
      <c r="G93" s="75">
        <v>41730</v>
      </c>
      <c r="H93" s="107">
        <v>40</v>
      </c>
      <c r="I93" s="80" t="s">
        <v>1630</v>
      </c>
      <c r="J93" s="81" t="s">
        <v>2657</v>
      </c>
      <c r="K93" s="108" t="s">
        <v>2602</v>
      </c>
      <c r="L93" s="109" t="s">
        <v>1516</v>
      </c>
      <c r="M93" s="109" t="s">
        <v>1517</v>
      </c>
      <c r="N93" s="110" t="s">
        <v>691</v>
      </c>
      <c r="O93" s="110" t="s">
        <v>2656</v>
      </c>
      <c r="P93" s="111" t="s">
        <v>236</v>
      </c>
      <c r="Q93" s="111" t="s">
        <v>112</v>
      </c>
      <c r="R93" s="451"/>
      <c r="S93" s="452">
        <v>40</v>
      </c>
      <c r="T93" s="199"/>
      <c r="U93" s="200"/>
      <c r="V93" s="201"/>
      <c r="W93" s="199"/>
      <c r="X93" s="199"/>
      <c r="Y93" s="202"/>
      <c r="Z93" s="202"/>
      <c r="AA93" s="202"/>
      <c r="AB93" s="199"/>
      <c r="AC93" s="199"/>
      <c r="AD93" s="203"/>
      <c r="AE93" s="203"/>
      <c r="AF93" s="204"/>
      <c r="AG93" s="204"/>
      <c r="AH93" s="204"/>
      <c r="AI93" s="204"/>
      <c r="AJ93" s="199"/>
      <c r="AK93" s="199"/>
      <c r="AL93" s="200"/>
      <c r="AM93" s="201"/>
      <c r="AN93" s="199"/>
      <c r="AO93" s="199"/>
      <c r="AP93" s="202"/>
      <c r="AQ93" s="202"/>
      <c r="AR93" s="202"/>
      <c r="AS93" s="199"/>
      <c r="AT93" s="199"/>
      <c r="AU93" s="203"/>
      <c r="AV93" s="203"/>
      <c r="AW93" s="204"/>
      <c r="AX93" s="204"/>
      <c r="AY93" s="204"/>
      <c r="AZ93" s="204"/>
      <c r="BA93" s="199"/>
      <c r="BB93" s="199"/>
      <c r="BC93" s="200"/>
      <c r="BD93" s="201"/>
      <c r="BE93" s="199"/>
      <c r="BF93" s="199"/>
      <c r="BG93" s="202"/>
      <c r="BH93" s="202"/>
      <c r="BI93" s="202"/>
      <c r="BJ93" s="199"/>
      <c r="BK93" s="199"/>
      <c r="BL93" s="203"/>
      <c r="BM93" s="203"/>
      <c r="BN93" s="204"/>
      <c r="BO93" s="204"/>
      <c r="BP93" s="204"/>
      <c r="BQ93" s="204"/>
      <c r="BR93" s="199"/>
      <c r="BS93" s="199"/>
      <c r="BT93" s="200"/>
      <c r="BU93" s="201"/>
      <c r="BV93" s="199"/>
      <c r="BW93" s="199"/>
      <c r="BX93" s="202"/>
      <c r="BY93" s="202"/>
      <c r="BZ93" s="202"/>
      <c r="CA93" s="199"/>
      <c r="CB93" s="199"/>
      <c r="CC93" s="203"/>
      <c r="CD93" s="203"/>
      <c r="CE93" s="204"/>
      <c r="CF93" s="204"/>
      <c r="CG93" s="204"/>
      <c r="CH93" s="204"/>
      <c r="CI93" s="199"/>
      <c r="CJ93" s="199"/>
      <c r="CK93" s="200"/>
      <c r="CL93" s="201"/>
      <c r="CM93" s="199"/>
      <c r="CN93" s="199"/>
      <c r="CO93" s="202"/>
      <c r="CP93" s="202"/>
      <c r="CQ93" s="202"/>
      <c r="CR93" s="199"/>
      <c r="CS93" s="199"/>
      <c r="CT93" s="203"/>
      <c r="CU93" s="203"/>
      <c r="CV93" s="204"/>
      <c r="CW93" s="204"/>
      <c r="CX93" s="204"/>
      <c r="CY93" s="204"/>
      <c r="CZ93" s="199"/>
      <c r="DA93" s="199"/>
      <c r="DB93" s="200"/>
      <c r="DC93" s="201"/>
      <c r="DD93" s="199"/>
      <c r="DE93" s="199"/>
      <c r="DF93" s="202"/>
      <c r="DG93" s="202"/>
      <c r="DH93" s="202"/>
      <c r="DI93" s="199"/>
      <c r="DJ93" s="199"/>
      <c r="DK93" s="203"/>
      <c r="DL93" s="203"/>
      <c r="DM93" s="204"/>
      <c r="DN93" s="204"/>
      <c r="DO93" s="204"/>
      <c r="DP93" s="204"/>
      <c r="DQ93" s="199"/>
      <c r="DR93" s="199"/>
      <c r="DS93" s="200"/>
      <c r="DT93" s="201"/>
      <c r="DU93" s="199"/>
      <c r="DV93" s="199"/>
      <c r="DW93" s="202"/>
      <c r="DX93" s="202"/>
      <c r="DY93" s="202"/>
      <c r="DZ93" s="199"/>
      <c r="EA93" s="199"/>
      <c r="EB93" s="203"/>
      <c r="EC93" s="203"/>
      <c r="ED93" s="204"/>
      <c r="EE93" s="204"/>
      <c r="EF93" s="204"/>
      <c r="EG93" s="204"/>
      <c r="EH93" s="199"/>
      <c r="EI93" s="199"/>
      <c r="EJ93" s="200"/>
      <c r="EK93" s="201"/>
      <c r="EL93" s="199"/>
      <c r="EM93" s="199"/>
      <c r="EN93" s="202"/>
      <c r="EO93" s="202"/>
      <c r="EP93" s="202"/>
      <c r="EQ93" s="199"/>
      <c r="ER93" s="199"/>
      <c r="ES93" s="203"/>
      <c r="ET93" s="203"/>
      <c r="EU93" s="204"/>
      <c r="EV93" s="204"/>
      <c r="EW93" s="204"/>
      <c r="EX93" s="204"/>
      <c r="EY93" s="199"/>
      <c r="EZ93" s="199"/>
      <c r="FA93" s="200"/>
      <c r="FB93" s="201"/>
      <c r="FC93" s="199"/>
      <c r="FD93" s="199"/>
      <c r="FE93" s="202"/>
      <c r="FF93" s="202"/>
      <c r="FG93" s="202"/>
      <c r="FH93" s="199"/>
      <c r="FI93" s="199"/>
      <c r="FJ93" s="203"/>
      <c r="FK93" s="203"/>
      <c r="FL93" s="204"/>
      <c r="FM93" s="204"/>
      <c r="FN93" s="204"/>
      <c r="FO93" s="204"/>
      <c r="FP93" s="199"/>
      <c r="FQ93" s="199"/>
      <c r="FR93" s="200"/>
      <c r="FS93" s="201"/>
      <c r="FT93" s="199"/>
      <c r="FU93" s="199"/>
      <c r="FV93" s="202"/>
      <c r="FW93" s="202"/>
      <c r="FX93" s="202"/>
      <c r="FY93" s="199"/>
      <c r="FZ93" s="199"/>
      <c r="GA93" s="203"/>
      <c r="GB93" s="203"/>
      <c r="GC93" s="204"/>
    </row>
    <row r="94" spans="1:185" s="205" customFormat="1" ht="42" customHeight="1">
      <c r="A94" s="78" t="s">
        <v>397</v>
      </c>
      <c r="B94" s="79" t="s">
        <v>2658</v>
      </c>
      <c r="C94" s="79" t="s">
        <v>8267</v>
      </c>
      <c r="D94" s="79" t="s">
        <v>157</v>
      </c>
      <c r="E94" s="80" t="str">
        <f t="shared" si="3"/>
        <v>防府市大字伊佐江1039-1</v>
      </c>
      <c r="F94" s="80" t="s">
        <v>993</v>
      </c>
      <c r="G94" s="75">
        <v>36800</v>
      </c>
      <c r="H94" s="107">
        <v>20</v>
      </c>
      <c r="I94" s="80" t="s">
        <v>1631</v>
      </c>
      <c r="J94" s="81" t="s">
        <v>2611</v>
      </c>
      <c r="K94" s="108" t="s">
        <v>2602</v>
      </c>
      <c r="L94" s="109" t="s">
        <v>1516</v>
      </c>
      <c r="M94" s="109" t="s">
        <v>1517</v>
      </c>
      <c r="N94" s="110" t="s">
        <v>1700</v>
      </c>
      <c r="O94" s="110" t="s">
        <v>2659</v>
      </c>
      <c r="P94" s="111" t="s">
        <v>236</v>
      </c>
      <c r="Q94" s="111" t="s">
        <v>112</v>
      </c>
      <c r="R94" s="451">
        <v>10</v>
      </c>
      <c r="S94" s="452"/>
      <c r="T94" s="199"/>
      <c r="U94" s="200"/>
      <c r="V94" s="201"/>
      <c r="W94" s="199"/>
      <c r="X94" s="199"/>
      <c r="Y94" s="202"/>
      <c r="Z94" s="202"/>
      <c r="AA94" s="202"/>
      <c r="AB94" s="199"/>
      <c r="AC94" s="199"/>
      <c r="AD94" s="203"/>
      <c r="AE94" s="203"/>
      <c r="AF94" s="204"/>
      <c r="AG94" s="204"/>
      <c r="AH94" s="204"/>
      <c r="AI94" s="204"/>
      <c r="AJ94" s="199"/>
      <c r="AK94" s="199"/>
      <c r="AL94" s="200"/>
      <c r="AM94" s="201"/>
      <c r="AN94" s="199"/>
      <c r="AO94" s="199"/>
      <c r="AP94" s="202"/>
      <c r="AQ94" s="202"/>
      <c r="AR94" s="202"/>
      <c r="AS94" s="199"/>
      <c r="AT94" s="199"/>
      <c r="AU94" s="203"/>
      <c r="AV94" s="203"/>
      <c r="AW94" s="204"/>
      <c r="AX94" s="204"/>
      <c r="AY94" s="204"/>
      <c r="AZ94" s="204"/>
      <c r="BA94" s="199"/>
      <c r="BB94" s="199"/>
      <c r="BC94" s="200"/>
      <c r="BD94" s="201"/>
      <c r="BE94" s="199"/>
      <c r="BF94" s="199"/>
      <c r="BG94" s="202"/>
      <c r="BH94" s="202"/>
      <c r="BI94" s="202"/>
      <c r="BJ94" s="199"/>
      <c r="BK94" s="199"/>
      <c r="BL94" s="203"/>
      <c r="BM94" s="203"/>
      <c r="BN94" s="204"/>
      <c r="BO94" s="204"/>
      <c r="BP94" s="204"/>
      <c r="BQ94" s="204"/>
      <c r="BR94" s="199"/>
      <c r="BS94" s="199"/>
      <c r="BT94" s="200"/>
      <c r="BU94" s="201"/>
      <c r="BV94" s="199"/>
      <c r="BW94" s="199"/>
      <c r="BX94" s="202"/>
      <c r="BY94" s="202"/>
      <c r="BZ94" s="202"/>
      <c r="CA94" s="199"/>
      <c r="CB94" s="199"/>
      <c r="CC94" s="203"/>
      <c r="CD94" s="203"/>
      <c r="CE94" s="204"/>
      <c r="CF94" s="204"/>
      <c r="CG94" s="204"/>
      <c r="CH94" s="204"/>
      <c r="CI94" s="199"/>
      <c r="CJ94" s="199"/>
      <c r="CK94" s="200"/>
      <c r="CL94" s="201"/>
      <c r="CM94" s="199"/>
      <c r="CN94" s="199"/>
      <c r="CO94" s="202"/>
      <c r="CP94" s="202"/>
      <c r="CQ94" s="202"/>
      <c r="CR94" s="199"/>
      <c r="CS94" s="199"/>
      <c r="CT94" s="203"/>
      <c r="CU94" s="203"/>
      <c r="CV94" s="204"/>
      <c r="CW94" s="204"/>
      <c r="CX94" s="204"/>
      <c r="CY94" s="204"/>
      <c r="CZ94" s="199"/>
      <c r="DA94" s="199"/>
      <c r="DB94" s="200"/>
      <c r="DC94" s="201"/>
      <c r="DD94" s="199"/>
      <c r="DE94" s="199"/>
      <c r="DF94" s="202"/>
      <c r="DG94" s="202"/>
      <c r="DH94" s="202"/>
      <c r="DI94" s="199"/>
      <c r="DJ94" s="199"/>
      <c r="DK94" s="203"/>
      <c r="DL94" s="203"/>
      <c r="DM94" s="204"/>
      <c r="DN94" s="204"/>
      <c r="DO94" s="204"/>
      <c r="DP94" s="204"/>
      <c r="DQ94" s="199"/>
      <c r="DR94" s="199"/>
      <c r="DS94" s="200"/>
      <c r="DT94" s="201"/>
      <c r="DU94" s="199"/>
      <c r="DV94" s="199"/>
      <c r="DW94" s="202"/>
      <c r="DX94" s="202"/>
      <c r="DY94" s="202"/>
      <c r="DZ94" s="199"/>
      <c r="EA94" s="199"/>
      <c r="EB94" s="203"/>
      <c r="EC94" s="203"/>
      <c r="ED94" s="204"/>
      <c r="EE94" s="204"/>
      <c r="EF94" s="204"/>
      <c r="EG94" s="204"/>
      <c r="EH94" s="199"/>
      <c r="EI94" s="199"/>
      <c r="EJ94" s="200"/>
      <c r="EK94" s="201"/>
      <c r="EL94" s="199"/>
      <c r="EM94" s="199"/>
      <c r="EN94" s="202"/>
      <c r="EO94" s="202"/>
      <c r="EP94" s="202"/>
      <c r="EQ94" s="199"/>
      <c r="ER94" s="199"/>
      <c r="ES94" s="203"/>
      <c r="ET94" s="203"/>
      <c r="EU94" s="204"/>
      <c r="EV94" s="204"/>
      <c r="EW94" s="204"/>
      <c r="EX94" s="204"/>
      <c r="EY94" s="199"/>
      <c r="EZ94" s="199"/>
      <c r="FA94" s="200"/>
      <c r="FB94" s="201"/>
      <c r="FC94" s="199"/>
      <c r="FD94" s="199"/>
      <c r="FE94" s="202"/>
      <c r="FF94" s="202"/>
      <c r="FG94" s="202"/>
      <c r="FH94" s="199"/>
      <c r="FI94" s="199"/>
      <c r="FJ94" s="203"/>
      <c r="FK94" s="203"/>
      <c r="FL94" s="204"/>
      <c r="FM94" s="204"/>
      <c r="FN94" s="204"/>
      <c r="FO94" s="204"/>
      <c r="FP94" s="199"/>
      <c r="FQ94" s="199"/>
      <c r="FR94" s="200"/>
      <c r="FS94" s="201"/>
      <c r="FT94" s="199"/>
      <c r="FU94" s="199"/>
      <c r="FV94" s="202"/>
      <c r="FW94" s="202"/>
      <c r="FX94" s="202"/>
      <c r="FY94" s="199"/>
      <c r="FZ94" s="199"/>
      <c r="GA94" s="203"/>
      <c r="GB94" s="203"/>
      <c r="GC94" s="204"/>
    </row>
    <row r="95" spans="1:185" s="205" customFormat="1" ht="42" customHeight="1">
      <c r="A95" s="78" t="s">
        <v>397</v>
      </c>
      <c r="B95" s="79" t="s">
        <v>2658</v>
      </c>
      <c r="C95" s="79" t="s">
        <v>8267</v>
      </c>
      <c r="D95" s="79" t="s">
        <v>157</v>
      </c>
      <c r="E95" s="80" t="str">
        <f>M95&amp;N95</f>
        <v>防府市大字伊佐江1039-1</v>
      </c>
      <c r="F95" s="80" t="s">
        <v>993</v>
      </c>
      <c r="G95" s="75">
        <v>41913</v>
      </c>
      <c r="H95" s="107">
        <v>9</v>
      </c>
      <c r="I95" s="80" t="s">
        <v>1631</v>
      </c>
      <c r="J95" s="81" t="s">
        <v>2660</v>
      </c>
      <c r="K95" s="108" t="s">
        <v>2602</v>
      </c>
      <c r="L95" s="109" t="s">
        <v>1516</v>
      </c>
      <c r="M95" s="109" t="s">
        <v>1517</v>
      </c>
      <c r="N95" s="110" t="s">
        <v>1700</v>
      </c>
      <c r="O95" s="110" t="s">
        <v>2659</v>
      </c>
      <c r="P95" s="111" t="s">
        <v>236</v>
      </c>
      <c r="Q95" s="111" t="s">
        <v>112</v>
      </c>
      <c r="R95" s="451"/>
      <c r="S95" s="452">
        <v>9</v>
      </c>
      <c r="T95" s="199"/>
      <c r="U95" s="200"/>
      <c r="V95" s="201"/>
      <c r="W95" s="199"/>
      <c r="X95" s="199"/>
      <c r="Y95" s="202"/>
      <c r="Z95" s="202"/>
      <c r="AA95" s="202"/>
      <c r="AB95" s="199"/>
      <c r="AC95" s="199"/>
      <c r="AD95" s="203"/>
      <c r="AE95" s="203"/>
      <c r="AF95" s="204"/>
      <c r="AG95" s="204"/>
      <c r="AH95" s="204"/>
      <c r="AI95" s="204"/>
      <c r="AJ95" s="199"/>
      <c r="AK95" s="199"/>
      <c r="AL95" s="200"/>
      <c r="AM95" s="201"/>
      <c r="AN95" s="199"/>
      <c r="AO95" s="199"/>
      <c r="AP95" s="202"/>
      <c r="AQ95" s="202"/>
      <c r="AR95" s="202"/>
      <c r="AS95" s="199"/>
      <c r="AT95" s="199"/>
      <c r="AU95" s="203"/>
      <c r="AV95" s="203"/>
      <c r="AW95" s="204"/>
      <c r="AX95" s="204"/>
      <c r="AY95" s="204"/>
      <c r="AZ95" s="204"/>
      <c r="BA95" s="199"/>
      <c r="BB95" s="199"/>
      <c r="BC95" s="200"/>
      <c r="BD95" s="201"/>
      <c r="BE95" s="199"/>
      <c r="BF95" s="199"/>
      <c r="BG95" s="202"/>
      <c r="BH95" s="202"/>
      <c r="BI95" s="202"/>
      <c r="BJ95" s="199"/>
      <c r="BK95" s="199"/>
      <c r="BL95" s="203"/>
      <c r="BM95" s="203"/>
      <c r="BN95" s="204"/>
      <c r="BO95" s="204"/>
      <c r="BP95" s="204"/>
      <c r="BQ95" s="204"/>
      <c r="BR95" s="199"/>
      <c r="BS95" s="199"/>
      <c r="BT95" s="200"/>
      <c r="BU95" s="201"/>
      <c r="BV95" s="199"/>
      <c r="BW95" s="199"/>
      <c r="BX95" s="202"/>
      <c r="BY95" s="202"/>
      <c r="BZ95" s="202"/>
      <c r="CA95" s="199"/>
      <c r="CB95" s="199"/>
      <c r="CC95" s="203"/>
      <c r="CD95" s="203"/>
      <c r="CE95" s="204"/>
      <c r="CF95" s="204"/>
      <c r="CG95" s="204"/>
      <c r="CH95" s="204"/>
      <c r="CI95" s="199"/>
      <c r="CJ95" s="199"/>
      <c r="CK95" s="200"/>
      <c r="CL95" s="201"/>
      <c r="CM95" s="199"/>
      <c r="CN95" s="199"/>
      <c r="CO95" s="202"/>
      <c r="CP95" s="202"/>
      <c r="CQ95" s="202"/>
      <c r="CR95" s="199"/>
      <c r="CS95" s="199"/>
      <c r="CT95" s="203"/>
      <c r="CU95" s="203"/>
      <c r="CV95" s="204"/>
      <c r="CW95" s="204"/>
      <c r="CX95" s="204"/>
      <c r="CY95" s="204"/>
      <c r="CZ95" s="199"/>
      <c r="DA95" s="199"/>
      <c r="DB95" s="200"/>
      <c r="DC95" s="201"/>
      <c r="DD95" s="199"/>
      <c r="DE95" s="199"/>
      <c r="DF95" s="202"/>
      <c r="DG95" s="202"/>
      <c r="DH95" s="202"/>
      <c r="DI95" s="199"/>
      <c r="DJ95" s="199"/>
      <c r="DK95" s="203"/>
      <c r="DL95" s="203"/>
      <c r="DM95" s="204"/>
      <c r="DN95" s="204"/>
      <c r="DO95" s="204"/>
      <c r="DP95" s="204"/>
      <c r="DQ95" s="199"/>
      <c r="DR95" s="199"/>
      <c r="DS95" s="200"/>
      <c r="DT95" s="201"/>
      <c r="DU95" s="199"/>
      <c r="DV95" s="199"/>
      <c r="DW95" s="202"/>
      <c r="DX95" s="202"/>
      <c r="DY95" s="202"/>
      <c r="DZ95" s="199"/>
      <c r="EA95" s="199"/>
      <c r="EB95" s="203"/>
      <c r="EC95" s="203"/>
      <c r="ED95" s="204"/>
      <c r="EE95" s="204"/>
      <c r="EF95" s="204"/>
      <c r="EG95" s="204"/>
      <c r="EH95" s="199"/>
      <c r="EI95" s="199"/>
      <c r="EJ95" s="200"/>
      <c r="EK95" s="201"/>
      <c r="EL95" s="199"/>
      <c r="EM95" s="199"/>
      <c r="EN95" s="202"/>
      <c r="EO95" s="202"/>
      <c r="EP95" s="202"/>
      <c r="EQ95" s="199"/>
      <c r="ER95" s="199"/>
      <c r="ES95" s="203"/>
      <c r="ET95" s="203"/>
      <c r="EU95" s="204"/>
      <c r="EV95" s="204"/>
      <c r="EW95" s="204"/>
      <c r="EX95" s="204"/>
      <c r="EY95" s="199"/>
      <c r="EZ95" s="199"/>
      <c r="FA95" s="200"/>
      <c r="FB95" s="201"/>
      <c r="FC95" s="199"/>
      <c r="FD95" s="199"/>
      <c r="FE95" s="202"/>
      <c r="FF95" s="202"/>
      <c r="FG95" s="202"/>
      <c r="FH95" s="199"/>
      <c r="FI95" s="199"/>
      <c r="FJ95" s="203"/>
      <c r="FK95" s="203"/>
      <c r="FL95" s="204"/>
      <c r="FM95" s="204"/>
      <c r="FN95" s="204"/>
      <c r="FO95" s="204"/>
      <c r="FP95" s="199"/>
      <c r="FQ95" s="199"/>
      <c r="FR95" s="200"/>
      <c r="FS95" s="201"/>
      <c r="FT95" s="199"/>
      <c r="FU95" s="199"/>
      <c r="FV95" s="202"/>
      <c r="FW95" s="202"/>
      <c r="FX95" s="202"/>
      <c r="FY95" s="199"/>
      <c r="FZ95" s="199"/>
      <c r="GA95" s="203"/>
      <c r="GB95" s="203"/>
      <c r="GC95" s="204"/>
    </row>
    <row r="96" spans="1:185" s="205" customFormat="1" ht="42" customHeight="1">
      <c r="A96" s="78" t="s">
        <v>81</v>
      </c>
      <c r="B96" s="79" t="s">
        <v>373</v>
      </c>
      <c r="C96" s="79" t="s">
        <v>1572</v>
      </c>
      <c r="D96" s="79" t="s">
        <v>82</v>
      </c>
      <c r="E96" s="80" t="str">
        <f t="shared" si="3"/>
        <v>防府市大字新田672</v>
      </c>
      <c r="F96" s="80" t="s">
        <v>994</v>
      </c>
      <c r="G96" s="75">
        <v>37767</v>
      </c>
      <c r="H96" s="107">
        <v>80</v>
      </c>
      <c r="I96" s="80" t="s">
        <v>1632</v>
      </c>
      <c r="J96" s="81" t="s">
        <v>506</v>
      </c>
      <c r="K96" s="108" t="s">
        <v>2602</v>
      </c>
      <c r="L96" s="109" t="s">
        <v>1516</v>
      </c>
      <c r="M96" s="109" t="s">
        <v>1517</v>
      </c>
      <c r="N96" s="110" t="s">
        <v>804</v>
      </c>
      <c r="O96" s="110" t="s">
        <v>2661</v>
      </c>
      <c r="P96" s="111" t="s">
        <v>236</v>
      </c>
      <c r="Q96" s="111" t="s">
        <v>112</v>
      </c>
      <c r="R96" s="451">
        <v>10</v>
      </c>
      <c r="S96" s="452">
        <v>80</v>
      </c>
      <c r="T96" s="199"/>
      <c r="U96" s="200"/>
      <c r="V96" s="201"/>
      <c r="W96" s="199"/>
      <c r="X96" s="199"/>
      <c r="Y96" s="202"/>
      <c r="Z96" s="202"/>
      <c r="AA96" s="202"/>
      <c r="AB96" s="199"/>
      <c r="AC96" s="199"/>
      <c r="AD96" s="203"/>
      <c r="AE96" s="203"/>
      <c r="AF96" s="204"/>
      <c r="AG96" s="204"/>
      <c r="AH96" s="204"/>
      <c r="AI96" s="204"/>
      <c r="AJ96" s="199"/>
      <c r="AK96" s="199"/>
      <c r="AL96" s="200"/>
      <c r="AM96" s="201"/>
      <c r="AN96" s="199"/>
      <c r="AO96" s="199"/>
      <c r="AP96" s="202"/>
      <c r="AQ96" s="202"/>
      <c r="AR96" s="202"/>
      <c r="AS96" s="199"/>
      <c r="AT96" s="199"/>
      <c r="AU96" s="203"/>
      <c r="AV96" s="203"/>
      <c r="AW96" s="204"/>
      <c r="AX96" s="204"/>
      <c r="AY96" s="204"/>
      <c r="AZ96" s="204"/>
      <c r="BA96" s="199"/>
      <c r="BB96" s="199"/>
      <c r="BC96" s="200"/>
      <c r="BD96" s="201"/>
      <c r="BE96" s="199"/>
      <c r="BF96" s="199"/>
      <c r="BG96" s="202"/>
      <c r="BH96" s="202"/>
      <c r="BI96" s="202"/>
      <c r="BJ96" s="199"/>
      <c r="BK96" s="199"/>
      <c r="BL96" s="203"/>
      <c r="BM96" s="203"/>
      <c r="BN96" s="204"/>
      <c r="BO96" s="204"/>
      <c r="BP96" s="204"/>
      <c r="BQ96" s="204"/>
      <c r="BR96" s="199"/>
      <c r="BS96" s="199"/>
      <c r="BT96" s="200"/>
      <c r="BU96" s="201"/>
      <c r="BV96" s="199"/>
      <c r="BW96" s="199"/>
      <c r="BX96" s="202"/>
      <c r="BY96" s="202"/>
      <c r="BZ96" s="202"/>
      <c r="CA96" s="199"/>
      <c r="CB96" s="199"/>
      <c r="CC96" s="203"/>
      <c r="CD96" s="203"/>
      <c r="CE96" s="204"/>
      <c r="CF96" s="204"/>
      <c r="CG96" s="204"/>
      <c r="CH96" s="204"/>
      <c r="CI96" s="199"/>
      <c r="CJ96" s="199"/>
      <c r="CK96" s="200"/>
      <c r="CL96" s="201"/>
      <c r="CM96" s="199"/>
      <c r="CN96" s="199"/>
      <c r="CO96" s="202"/>
      <c r="CP96" s="202"/>
      <c r="CQ96" s="202"/>
      <c r="CR96" s="199"/>
      <c r="CS96" s="199"/>
      <c r="CT96" s="203"/>
      <c r="CU96" s="203"/>
      <c r="CV96" s="204"/>
      <c r="CW96" s="204"/>
      <c r="CX96" s="204"/>
      <c r="CY96" s="204"/>
      <c r="CZ96" s="199"/>
      <c r="DA96" s="199"/>
      <c r="DB96" s="200"/>
      <c r="DC96" s="201"/>
      <c r="DD96" s="199"/>
      <c r="DE96" s="199"/>
      <c r="DF96" s="202"/>
      <c r="DG96" s="202"/>
      <c r="DH96" s="202"/>
      <c r="DI96" s="199"/>
      <c r="DJ96" s="199"/>
      <c r="DK96" s="203"/>
      <c r="DL96" s="203"/>
      <c r="DM96" s="204"/>
      <c r="DN96" s="204"/>
      <c r="DO96" s="204"/>
      <c r="DP96" s="204"/>
      <c r="DQ96" s="199"/>
      <c r="DR96" s="199"/>
      <c r="DS96" s="200"/>
      <c r="DT96" s="201"/>
      <c r="DU96" s="199"/>
      <c r="DV96" s="199"/>
      <c r="DW96" s="202"/>
      <c r="DX96" s="202"/>
      <c r="DY96" s="202"/>
      <c r="DZ96" s="199"/>
      <c r="EA96" s="199"/>
      <c r="EB96" s="203"/>
      <c r="EC96" s="203"/>
      <c r="ED96" s="204"/>
      <c r="EE96" s="204"/>
      <c r="EF96" s="204"/>
      <c r="EG96" s="204"/>
      <c r="EH96" s="199"/>
      <c r="EI96" s="199"/>
      <c r="EJ96" s="200"/>
      <c r="EK96" s="201"/>
      <c r="EL96" s="199"/>
      <c r="EM96" s="199"/>
      <c r="EN96" s="202"/>
      <c r="EO96" s="202"/>
      <c r="EP96" s="202"/>
      <c r="EQ96" s="199"/>
      <c r="ER96" s="199"/>
      <c r="ES96" s="203"/>
      <c r="ET96" s="203"/>
      <c r="EU96" s="204"/>
      <c r="EV96" s="204"/>
      <c r="EW96" s="204"/>
      <c r="EX96" s="204"/>
      <c r="EY96" s="199"/>
      <c r="EZ96" s="199"/>
      <c r="FA96" s="200"/>
      <c r="FB96" s="201"/>
      <c r="FC96" s="199"/>
      <c r="FD96" s="199"/>
      <c r="FE96" s="202"/>
      <c r="FF96" s="202"/>
      <c r="FG96" s="202"/>
      <c r="FH96" s="199"/>
      <c r="FI96" s="199"/>
      <c r="FJ96" s="203"/>
      <c r="FK96" s="203"/>
      <c r="FL96" s="204"/>
      <c r="FM96" s="204"/>
      <c r="FN96" s="204"/>
      <c r="FO96" s="204"/>
      <c r="FP96" s="199"/>
      <c r="FQ96" s="199"/>
      <c r="FR96" s="200"/>
      <c r="FS96" s="201"/>
      <c r="FT96" s="199"/>
      <c r="FU96" s="199"/>
      <c r="FV96" s="202"/>
      <c r="FW96" s="202"/>
      <c r="FX96" s="202"/>
      <c r="FY96" s="199"/>
      <c r="FZ96" s="199"/>
      <c r="GA96" s="203"/>
      <c r="GB96" s="203"/>
      <c r="GC96" s="204"/>
    </row>
    <row r="97" spans="1:185" s="205" customFormat="1" ht="42" customHeight="1">
      <c r="A97" s="78" t="s">
        <v>617</v>
      </c>
      <c r="B97" s="79" t="s">
        <v>178</v>
      </c>
      <c r="C97" s="79" t="s">
        <v>304</v>
      </c>
      <c r="D97" s="79" t="s">
        <v>6618</v>
      </c>
      <c r="E97" s="80" t="str">
        <f t="shared" si="3"/>
        <v>防府市大字大崎801-1</v>
      </c>
      <c r="F97" s="80" t="s">
        <v>995</v>
      </c>
      <c r="G97" s="75">
        <v>40634</v>
      </c>
      <c r="H97" s="107">
        <v>29</v>
      </c>
      <c r="I97" s="80" t="s">
        <v>1633</v>
      </c>
      <c r="J97" s="330" t="s">
        <v>618</v>
      </c>
      <c r="K97" s="108" t="s">
        <v>619</v>
      </c>
      <c r="L97" s="109" t="s">
        <v>230</v>
      </c>
      <c r="M97" s="109" t="s">
        <v>95</v>
      </c>
      <c r="N97" s="110" t="s">
        <v>620</v>
      </c>
      <c r="O97" s="110" t="s">
        <v>6619</v>
      </c>
      <c r="P97" s="111" t="s">
        <v>236</v>
      </c>
      <c r="Q97" s="111" t="s">
        <v>112</v>
      </c>
      <c r="R97" s="451">
        <v>10</v>
      </c>
      <c r="S97" s="452">
        <v>29</v>
      </c>
      <c r="T97" s="199"/>
      <c r="U97" s="200"/>
      <c r="V97" s="201"/>
      <c r="W97" s="199"/>
      <c r="X97" s="199"/>
      <c r="Y97" s="202"/>
      <c r="Z97" s="202"/>
      <c r="AA97" s="202"/>
      <c r="AB97" s="199"/>
      <c r="AC97" s="199"/>
      <c r="AD97" s="203"/>
      <c r="AE97" s="203"/>
      <c r="AF97" s="204"/>
      <c r="AG97" s="204"/>
      <c r="AH97" s="204"/>
      <c r="AI97" s="204"/>
      <c r="AJ97" s="199"/>
      <c r="AK97" s="199"/>
      <c r="AL97" s="200"/>
      <c r="AM97" s="201"/>
      <c r="AN97" s="199"/>
      <c r="AO97" s="199"/>
      <c r="AP97" s="202"/>
      <c r="AQ97" s="202"/>
      <c r="AR97" s="202"/>
      <c r="AS97" s="199"/>
      <c r="AT97" s="199"/>
      <c r="AU97" s="203"/>
      <c r="AV97" s="203"/>
      <c r="AW97" s="204"/>
      <c r="AX97" s="204"/>
      <c r="AY97" s="204"/>
      <c r="AZ97" s="204"/>
      <c r="BA97" s="199"/>
      <c r="BB97" s="199"/>
      <c r="BC97" s="200"/>
      <c r="BD97" s="201"/>
      <c r="BE97" s="199"/>
      <c r="BF97" s="199"/>
      <c r="BG97" s="202"/>
      <c r="BH97" s="202"/>
      <c r="BI97" s="202"/>
      <c r="BJ97" s="199"/>
      <c r="BK97" s="199"/>
      <c r="BL97" s="203"/>
      <c r="BM97" s="203"/>
      <c r="BN97" s="204"/>
      <c r="BO97" s="204"/>
      <c r="BP97" s="204"/>
      <c r="BQ97" s="204"/>
      <c r="BR97" s="199"/>
      <c r="BS97" s="199"/>
      <c r="BT97" s="200"/>
      <c r="BU97" s="201"/>
      <c r="BV97" s="199"/>
      <c r="BW97" s="199"/>
      <c r="BX97" s="202"/>
      <c r="BY97" s="202"/>
      <c r="BZ97" s="202"/>
      <c r="CA97" s="199"/>
      <c r="CB97" s="199"/>
      <c r="CC97" s="203"/>
      <c r="CD97" s="203"/>
      <c r="CE97" s="204"/>
      <c r="CF97" s="204"/>
      <c r="CG97" s="204"/>
      <c r="CH97" s="204"/>
      <c r="CI97" s="199"/>
      <c r="CJ97" s="199"/>
      <c r="CK97" s="200"/>
      <c r="CL97" s="201"/>
      <c r="CM97" s="199"/>
      <c r="CN97" s="199"/>
      <c r="CO97" s="202"/>
      <c r="CP97" s="202"/>
      <c r="CQ97" s="202"/>
      <c r="CR97" s="199"/>
      <c r="CS97" s="199"/>
      <c r="CT97" s="203"/>
      <c r="CU97" s="203"/>
      <c r="CV97" s="204"/>
      <c r="CW97" s="204"/>
      <c r="CX97" s="204"/>
      <c r="CY97" s="204"/>
      <c r="CZ97" s="199"/>
      <c r="DA97" s="199"/>
      <c r="DB97" s="200"/>
      <c r="DC97" s="201"/>
      <c r="DD97" s="199"/>
      <c r="DE97" s="199"/>
      <c r="DF97" s="202"/>
      <c r="DG97" s="202"/>
      <c r="DH97" s="202"/>
      <c r="DI97" s="199"/>
      <c r="DJ97" s="199"/>
      <c r="DK97" s="203"/>
      <c r="DL97" s="203"/>
      <c r="DM97" s="204"/>
      <c r="DN97" s="204"/>
      <c r="DO97" s="204"/>
      <c r="DP97" s="204"/>
      <c r="DQ97" s="199"/>
      <c r="DR97" s="199"/>
      <c r="DS97" s="200"/>
      <c r="DT97" s="201"/>
      <c r="DU97" s="199"/>
      <c r="DV97" s="199"/>
      <c r="DW97" s="202"/>
      <c r="DX97" s="202"/>
      <c r="DY97" s="202"/>
      <c r="DZ97" s="199"/>
      <c r="EA97" s="199"/>
      <c r="EB97" s="203"/>
      <c r="EC97" s="203"/>
      <c r="ED97" s="204"/>
      <c r="EE97" s="204"/>
      <c r="EF97" s="204"/>
      <c r="EG97" s="204"/>
      <c r="EH97" s="199"/>
      <c r="EI97" s="199"/>
      <c r="EJ97" s="200"/>
      <c r="EK97" s="201"/>
      <c r="EL97" s="199"/>
      <c r="EM97" s="199"/>
      <c r="EN97" s="202"/>
      <c r="EO97" s="202"/>
      <c r="EP97" s="202"/>
      <c r="EQ97" s="199"/>
      <c r="ER97" s="199"/>
      <c r="ES97" s="203"/>
      <c r="ET97" s="203"/>
      <c r="EU97" s="204"/>
      <c r="EV97" s="204"/>
      <c r="EW97" s="204"/>
      <c r="EX97" s="204"/>
      <c r="EY97" s="199"/>
      <c r="EZ97" s="199"/>
      <c r="FA97" s="200"/>
      <c r="FB97" s="201"/>
      <c r="FC97" s="199"/>
      <c r="FD97" s="199"/>
      <c r="FE97" s="202"/>
      <c r="FF97" s="202"/>
      <c r="FG97" s="202"/>
      <c r="FH97" s="199"/>
      <c r="FI97" s="199"/>
      <c r="FJ97" s="203"/>
      <c r="FK97" s="203"/>
      <c r="FL97" s="204"/>
      <c r="FM97" s="204"/>
      <c r="FN97" s="204"/>
      <c r="FO97" s="204"/>
      <c r="FP97" s="199"/>
      <c r="FQ97" s="199"/>
      <c r="FR97" s="200"/>
      <c r="FS97" s="201"/>
      <c r="FT97" s="199"/>
      <c r="FU97" s="199"/>
      <c r="FV97" s="202"/>
      <c r="FW97" s="202"/>
      <c r="FX97" s="202"/>
      <c r="FY97" s="199"/>
      <c r="FZ97" s="199"/>
      <c r="GA97" s="203"/>
      <c r="GB97" s="203"/>
      <c r="GC97" s="204"/>
    </row>
    <row r="98" spans="1:185" s="205" customFormat="1" ht="42" customHeight="1">
      <c r="A98" s="78" t="s">
        <v>2944</v>
      </c>
      <c r="B98" s="79" t="s">
        <v>828</v>
      </c>
      <c r="C98" s="79" t="s">
        <v>2375</v>
      </c>
      <c r="D98" s="79" t="s">
        <v>829</v>
      </c>
      <c r="E98" s="80" t="str">
        <f t="shared" si="3"/>
        <v>防府市大字浜方8番地1</v>
      </c>
      <c r="F98" s="80" t="s">
        <v>996</v>
      </c>
      <c r="G98" s="75">
        <v>41334</v>
      </c>
      <c r="H98" s="107">
        <v>29</v>
      </c>
      <c r="I98" s="80" t="s">
        <v>1634</v>
      </c>
      <c r="J98" s="330" t="s">
        <v>830</v>
      </c>
      <c r="K98" s="108" t="s">
        <v>619</v>
      </c>
      <c r="L98" s="109" t="s">
        <v>1516</v>
      </c>
      <c r="M98" s="109" t="s">
        <v>95</v>
      </c>
      <c r="N98" s="110" t="s">
        <v>831</v>
      </c>
      <c r="O98" s="110" t="s">
        <v>3465</v>
      </c>
      <c r="P98" s="111" t="s">
        <v>46</v>
      </c>
      <c r="Q98" s="111" t="s">
        <v>112</v>
      </c>
      <c r="R98" s="451">
        <v>29</v>
      </c>
      <c r="S98" s="452">
        <v>29</v>
      </c>
      <c r="T98" s="199"/>
      <c r="U98" s="200"/>
      <c r="V98" s="201"/>
      <c r="W98" s="199"/>
      <c r="X98" s="199"/>
      <c r="Y98" s="202"/>
      <c r="Z98" s="202"/>
      <c r="AA98" s="202"/>
      <c r="AB98" s="199"/>
      <c r="AC98" s="199"/>
      <c r="AD98" s="203"/>
      <c r="AE98" s="203"/>
      <c r="AF98" s="204"/>
      <c r="AG98" s="204"/>
      <c r="AH98" s="204"/>
      <c r="AI98" s="204"/>
      <c r="AJ98" s="199"/>
      <c r="AK98" s="199"/>
      <c r="AL98" s="200"/>
      <c r="AM98" s="201"/>
      <c r="AN98" s="199"/>
      <c r="AO98" s="199"/>
      <c r="AP98" s="202"/>
      <c r="AQ98" s="202"/>
      <c r="AR98" s="202"/>
      <c r="AS98" s="199"/>
      <c r="AT98" s="199"/>
      <c r="AU98" s="203"/>
      <c r="AV98" s="203"/>
      <c r="AW98" s="204"/>
      <c r="AX98" s="204"/>
      <c r="AY98" s="204"/>
      <c r="AZ98" s="204"/>
      <c r="BA98" s="199"/>
      <c r="BB98" s="199"/>
      <c r="BC98" s="200"/>
      <c r="BD98" s="201"/>
      <c r="BE98" s="199"/>
      <c r="BF98" s="199"/>
      <c r="BG98" s="202"/>
      <c r="BH98" s="202"/>
      <c r="BI98" s="202"/>
      <c r="BJ98" s="199"/>
      <c r="BK98" s="199"/>
      <c r="BL98" s="203"/>
      <c r="BM98" s="203"/>
      <c r="BN98" s="204"/>
      <c r="BO98" s="204"/>
      <c r="BP98" s="204"/>
      <c r="BQ98" s="204"/>
      <c r="BR98" s="199"/>
      <c r="BS98" s="199"/>
      <c r="BT98" s="200"/>
      <c r="BU98" s="201"/>
      <c r="BV98" s="199"/>
      <c r="BW98" s="199"/>
      <c r="BX98" s="202"/>
      <c r="BY98" s="202"/>
      <c r="BZ98" s="202"/>
      <c r="CA98" s="199"/>
      <c r="CB98" s="199"/>
      <c r="CC98" s="203"/>
      <c r="CD98" s="203"/>
      <c r="CE98" s="204"/>
      <c r="CF98" s="204"/>
      <c r="CG98" s="204"/>
      <c r="CH98" s="204"/>
      <c r="CI98" s="199"/>
      <c r="CJ98" s="199"/>
      <c r="CK98" s="200"/>
      <c r="CL98" s="201"/>
      <c r="CM98" s="199"/>
      <c r="CN98" s="199"/>
      <c r="CO98" s="202"/>
      <c r="CP98" s="202"/>
      <c r="CQ98" s="202"/>
      <c r="CR98" s="199"/>
      <c r="CS98" s="199"/>
      <c r="CT98" s="203"/>
      <c r="CU98" s="203"/>
      <c r="CV98" s="204"/>
      <c r="CW98" s="204"/>
      <c r="CX98" s="204"/>
      <c r="CY98" s="204"/>
      <c r="CZ98" s="199"/>
      <c r="DA98" s="199"/>
      <c r="DB98" s="200"/>
      <c r="DC98" s="201"/>
      <c r="DD98" s="199"/>
      <c r="DE98" s="199"/>
      <c r="DF98" s="202"/>
      <c r="DG98" s="202"/>
      <c r="DH98" s="202"/>
      <c r="DI98" s="199"/>
      <c r="DJ98" s="199"/>
      <c r="DK98" s="203"/>
      <c r="DL98" s="203"/>
      <c r="DM98" s="204"/>
      <c r="DN98" s="204"/>
      <c r="DO98" s="204"/>
      <c r="DP98" s="204"/>
      <c r="DQ98" s="199"/>
      <c r="DR98" s="199"/>
      <c r="DS98" s="200"/>
      <c r="DT98" s="201"/>
      <c r="DU98" s="199"/>
      <c r="DV98" s="199"/>
      <c r="DW98" s="202"/>
      <c r="DX98" s="202"/>
      <c r="DY98" s="202"/>
      <c r="DZ98" s="199"/>
      <c r="EA98" s="199"/>
      <c r="EB98" s="203"/>
      <c r="EC98" s="203"/>
      <c r="ED98" s="204"/>
      <c r="EE98" s="204"/>
      <c r="EF98" s="204"/>
      <c r="EG98" s="204"/>
      <c r="EH98" s="199"/>
      <c r="EI98" s="199"/>
      <c r="EJ98" s="200"/>
      <c r="EK98" s="201"/>
      <c r="EL98" s="199"/>
      <c r="EM98" s="199"/>
      <c r="EN98" s="202"/>
      <c r="EO98" s="202"/>
      <c r="EP98" s="202"/>
      <c r="EQ98" s="199"/>
      <c r="ER98" s="199"/>
      <c r="ES98" s="203"/>
      <c r="ET98" s="203"/>
      <c r="EU98" s="204"/>
      <c r="EV98" s="204"/>
      <c r="EW98" s="204"/>
      <c r="EX98" s="204"/>
      <c r="EY98" s="199"/>
      <c r="EZ98" s="199"/>
      <c r="FA98" s="200"/>
      <c r="FB98" s="201"/>
      <c r="FC98" s="199"/>
      <c r="FD98" s="199"/>
      <c r="FE98" s="202"/>
      <c r="FF98" s="202"/>
      <c r="FG98" s="202"/>
      <c r="FH98" s="199"/>
      <c r="FI98" s="199"/>
      <c r="FJ98" s="203"/>
      <c r="FK98" s="203"/>
      <c r="FL98" s="204"/>
      <c r="FM98" s="204"/>
      <c r="FN98" s="204"/>
      <c r="FO98" s="204"/>
      <c r="FP98" s="199"/>
      <c r="FQ98" s="199"/>
      <c r="FR98" s="200"/>
      <c r="FS98" s="201"/>
      <c r="FT98" s="199"/>
      <c r="FU98" s="199"/>
      <c r="FV98" s="202"/>
      <c r="FW98" s="202"/>
      <c r="FX98" s="202"/>
      <c r="FY98" s="199"/>
      <c r="FZ98" s="199"/>
      <c r="GA98" s="203"/>
      <c r="GB98" s="203"/>
      <c r="GC98" s="204"/>
    </row>
    <row r="99" spans="1:185" s="205" customFormat="1" ht="42" customHeight="1">
      <c r="A99" s="78" t="s">
        <v>2589</v>
      </c>
      <c r="B99" s="79" t="s">
        <v>169</v>
      </c>
      <c r="C99" s="79" t="s">
        <v>8260</v>
      </c>
      <c r="D99" s="79" t="s">
        <v>7334</v>
      </c>
      <c r="E99" s="80" t="str">
        <f t="shared" si="3"/>
        <v>防府市江泊1790</v>
      </c>
      <c r="F99" s="80" t="s">
        <v>3466</v>
      </c>
      <c r="G99" s="75">
        <v>41699</v>
      </c>
      <c r="H99" s="107">
        <v>29</v>
      </c>
      <c r="I99" s="80" t="s">
        <v>3467</v>
      </c>
      <c r="J99" s="330" t="s">
        <v>618</v>
      </c>
      <c r="K99" s="108" t="s">
        <v>619</v>
      </c>
      <c r="L99" s="109" t="s">
        <v>230</v>
      </c>
      <c r="M99" s="109" t="s">
        <v>95</v>
      </c>
      <c r="N99" s="110" t="s">
        <v>2591</v>
      </c>
      <c r="O99" s="110" t="s">
        <v>3468</v>
      </c>
      <c r="P99" s="111" t="s">
        <v>236</v>
      </c>
      <c r="Q99" s="111" t="s">
        <v>112</v>
      </c>
      <c r="R99" s="451">
        <v>10</v>
      </c>
      <c r="S99" s="452">
        <v>29</v>
      </c>
      <c r="T99" s="199"/>
      <c r="U99" s="200"/>
      <c r="V99" s="201"/>
      <c r="W99" s="199"/>
      <c r="X99" s="199"/>
      <c r="Y99" s="202"/>
      <c r="Z99" s="202"/>
      <c r="AA99" s="202"/>
      <c r="AB99" s="199"/>
      <c r="AC99" s="199"/>
      <c r="AD99" s="203"/>
      <c r="AE99" s="203"/>
      <c r="AF99" s="204"/>
      <c r="AG99" s="204"/>
      <c r="AH99" s="204"/>
      <c r="AI99" s="204"/>
      <c r="AJ99" s="199"/>
      <c r="AK99" s="199"/>
      <c r="AL99" s="200"/>
      <c r="AM99" s="201"/>
      <c r="AN99" s="199"/>
      <c r="AO99" s="199"/>
      <c r="AP99" s="202"/>
      <c r="AQ99" s="202"/>
      <c r="AR99" s="202"/>
      <c r="AS99" s="199"/>
      <c r="AT99" s="199"/>
      <c r="AU99" s="203"/>
      <c r="AV99" s="203"/>
      <c r="AW99" s="204"/>
      <c r="AX99" s="204"/>
      <c r="AY99" s="204"/>
      <c r="AZ99" s="204"/>
      <c r="BA99" s="199"/>
      <c r="BB99" s="199"/>
      <c r="BC99" s="200"/>
      <c r="BD99" s="201"/>
      <c r="BE99" s="199"/>
      <c r="BF99" s="199"/>
      <c r="BG99" s="202"/>
      <c r="BH99" s="202"/>
      <c r="BI99" s="202"/>
      <c r="BJ99" s="199"/>
      <c r="BK99" s="199"/>
      <c r="BL99" s="203"/>
      <c r="BM99" s="203"/>
      <c r="BN99" s="204"/>
      <c r="BO99" s="204"/>
      <c r="BP99" s="204"/>
      <c r="BQ99" s="204"/>
      <c r="BR99" s="199"/>
      <c r="BS99" s="199"/>
      <c r="BT99" s="200"/>
      <c r="BU99" s="201"/>
      <c r="BV99" s="199"/>
      <c r="BW99" s="199"/>
      <c r="BX99" s="202"/>
      <c r="BY99" s="202"/>
      <c r="BZ99" s="202"/>
      <c r="CA99" s="199"/>
      <c r="CB99" s="199"/>
      <c r="CC99" s="203"/>
      <c r="CD99" s="203"/>
      <c r="CE99" s="204"/>
      <c r="CF99" s="204"/>
      <c r="CG99" s="204"/>
      <c r="CH99" s="204"/>
      <c r="CI99" s="199"/>
      <c r="CJ99" s="199"/>
      <c r="CK99" s="200"/>
      <c r="CL99" s="201"/>
      <c r="CM99" s="199"/>
      <c r="CN99" s="199"/>
      <c r="CO99" s="202"/>
      <c r="CP99" s="202"/>
      <c r="CQ99" s="202"/>
      <c r="CR99" s="199"/>
      <c r="CS99" s="199"/>
      <c r="CT99" s="203"/>
      <c r="CU99" s="203"/>
      <c r="CV99" s="204"/>
      <c r="CW99" s="204"/>
      <c r="CX99" s="204"/>
      <c r="CY99" s="204"/>
      <c r="CZ99" s="199"/>
      <c r="DA99" s="199"/>
      <c r="DB99" s="200"/>
      <c r="DC99" s="201"/>
      <c r="DD99" s="199"/>
      <c r="DE99" s="199"/>
      <c r="DF99" s="202"/>
      <c r="DG99" s="202"/>
      <c r="DH99" s="202"/>
      <c r="DI99" s="199"/>
      <c r="DJ99" s="199"/>
      <c r="DK99" s="203"/>
      <c r="DL99" s="203"/>
      <c r="DM99" s="204"/>
      <c r="DN99" s="204"/>
      <c r="DO99" s="204"/>
      <c r="DP99" s="204"/>
      <c r="DQ99" s="199"/>
      <c r="DR99" s="199"/>
      <c r="DS99" s="200"/>
      <c r="DT99" s="201"/>
      <c r="DU99" s="199"/>
      <c r="DV99" s="199"/>
      <c r="DW99" s="202"/>
      <c r="DX99" s="202"/>
      <c r="DY99" s="202"/>
      <c r="DZ99" s="199"/>
      <c r="EA99" s="199"/>
      <c r="EB99" s="203"/>
      <c r="EC99" s="203"/>
      <c r="ED99" s="204"/>
      <c r="EE99" s="204"/>
      <c r="EF99" s="204"/>
      <c r="EG99" s="204"/>
      <c r="EH99" s="199"/>
      <c r="EI99" s="199"/>
      <c r="EJ99" s="200"/>
      <c r="EK99" s="201"/>
      <c r="EL99" s="199"/>
      <c r="EM99" s="199"/>
      <c r="EN99" s="202"/>
      <c r="EO99" s="202"/>
      <c r="EP99" s="202"/>
      <c r="EQ99" s="199"/>
      <c r="ER99" s="199"/>
      <c r="ES99" s="203"/>
      <c r="ET99" s="203"/>
      <c r="EU99" s="204"/>
      <c r="EV99" s="204"/>
      <c r="EW99" s="204"/>
      <c r="EX99" s="204"/>
      <c r="EY99" s="199"/>
      <c r="EZ99" s="199"/>
      <c r="FA99" s="200"/>
      <c r="FB99" s="201"/>
      <c r="FC99" s="199"/>
      <c r="FD99" s="199"/>
      <c r="FE99" s="202"/>
      <c r="FF99" s="202"/>
      <c r="FG99" s="202"/>
      <c r="FH99" s="199"/>
      <c r="FI99" s="199"/>
      <c r="FJ99" s="203"/>
      <c r="FK99" s="203"/>
      <c r="FL99" s="204"/>
      <c r="FM99" s="204"/>
      <c r="FN99" s="204"/>
      <c r="FO99" s="204"/>
      <c r="FP99" s="199"/>
      <c r="FQ99" s="199"/>
      <c r="FR99" s="200"/>
      <c r="FS99" s="201"/>
      <c r="FT99" s="199"/>
      <c r="FU99" s="199"/>
      <c r="FV99" s="202"/>
      <c r="FW99" s="202"/>
      <c r="FX99" s="202"/>
      <c r="FY99" s="199"/>
      <c r="FZ99" s="199"/>
      <c r="GA99" s="203"/>
      <c r="GB99" s="203"/>
      <c r="GC99" s="204"/>
    </row>
    <row r="100" spans="1:185" s="205" customFormat="1" ht="42" customHeight="1">
      <c r="A100" s="78" t="s">
        <v>2376</v>
      </c>
      <c r="B100" s="79" t="s">
        <v>178</v>
      </c>
      <c r="C100" s="79" t="s">
        <v>304</v>
      </c>
      <c r="D100" s="79" t="s">
        <v>591</v>
      </c>
      <c r="E100" s="80" t="str">
        <f t="shared" si="3"/>
        <v>防府市開出西町32-8</v>
      </c>
      <c r="F100" s="80" t="s">
        <v>3469</v>
      </c>
      <c r="G100" s="75">
        <v>41730</v>
      </c>
      <c r="H100" s="107">
        <v>29</v>
      </c>
      <c r="I100" s="80" t="s">
        <v>3470</v>
      </c>
      <c r="J100" s="330" t="s">
        <v>618</v>
      </c>
      <c r="K100" s="108" t="s">
        <v>619</v>
      </c>
      <c r="L100" s="109" t="s">
        <v>230</v>
      </c>
      <c r="M100" s="109" t="s">
        <v>95</v>
      </c>
      <c r="N100" s="110" t="s">
        <v>2377</v>
      </c>
      <c r="O100" s="110" t="s">
        <v>3471</v>
      </c>
      <c r="P100" s="111" t="s">
        <v>236</v>
      </c>
      <c r="Q100" s="111" t="s">
        <v>112</v>
      </c>
      <c r="R100" s="451">
        <v>10</v>
      </c>
      <c r="S100" s="452">
        <v>29</v>
      </c>
      <c r="T100" s="199"/>
      <c r="U100" s="200"/>
      <c r="V100" s="201"/>
      <c r="W100" s="199"/>
      <c r="X100" s="199"/>
      <c r="Y100" s="202"/>
      <c r="Z100" s="202"/>
      <c r="AA100" s="202"/>
      <c r="AB100" s="199"/>
      <c r="AC100" s="199"/>
      <c r="AD100" s="203"/>
      <c r="AE100" s="203"/>
      <c r="AF100" s="204"/>
      <c r="AG100" s="204"/>
      <c r="AH100" s="204"/>
      <c r="AI100" s="204"/>
      <c r="AJ100" s="199"/>
      <c r="AK100" s="199"/>
      <c r="AL100" s="200"/>
      <c r="AM100" s="201"/>
      <c r="AN100" s="199"/>
      <c r="AO100" s="199"/>
      <c r="AP100" s="202"/>
      <c r="AQ100" s="202"/>
      <c r="AR100" s="202"/>
      <c r="AS100" s="199"/>
      <c r="AT100" s="199"/>
      <c r="AU100" s="203"/>
      <c r="AV100" s="203"/>
      <c r="AW100" s="204"/>
      <c r="AX100" s="204"/>
      <c r="AY100" s="204"/>
      <c r="AZ100" s="204"/>
      <c r="BA100" s="199"/>
      <c r="BB100" s="199"/>
      <c r="BC100" s="200"/>
      <c r="BD100" s="201"/>
      <c r="BE100" s="199"/>
      <c r="BF100" s="199"/>
      <c r="BG100" s="202"/>
      <c r="BH100" s="202"/>
      <c r="BI100" s="202"/>
      <c r="BJ100" s="199"/>
      <c r="BK100" s="199"/>
      <c r="BL100" s="203"/>
      <c r="BM100" s="203"/>
      <c r="BN100" s="204"/>
      <c r="BO100" s="204"/>
      <c r="BP100" s="204"/>
      <c r="BQ100" s="204"/>
      <c r="BR100" s="199"/>
      <c r="BS100" s="199"/>
      <c r="BT100" s="200"/>
      <c r="BU100" s="201"/>
      <c r="BV100" s="199"/>
      <c r="BW100" s="199"/>
      <c r="BX100" s="202"/>
      <c r="BY100" s="202"/>
      <c r="BZ100" s="202"/>
      <c r="CA100" s="199"/>
      <c r="CB100" s="199"/>
      <c r="CC100" s="203"/>
      <c r="CD100" s="203"/>
      <c r="CE100" s="204"/>
      <c r="CF100" s="204"/>
      <c r="CG100" s="204"/>
      <c r="CH100" s="204"/>
      <c r="CI100" s="199"/>
      <c r="CJ100" s="199"/>
      <c r="CK100" s="200"/>
      <c r="CL100" s="201"/>
      <c r="CM100" s="199"/>
      <c r="CN100" s="199"/>
      <c r="CO100" s="202"/>
      <c r="CP100" s="202"/>
      <c r="CQ100" s="202"/>
      <c r="CR100" s="199"/>
      <c r="CS100" s="199"/>
      <c r="CT100" s="203"/>
      <c r="CU100" s="203"/>
      <c r="CV100" s="204"/>
      <c r="CW100" s="204"/>
      <c r="CX100" s="204"/>
      <c r="CY100" s="204"/>
      <c r="CZ100" s="199"/>
      <c r="DA100" s="199"/>
      <c r="DB100" s="200"/>
      <c r="DC100" s="201"/>
      <c r="DD100" s="199"/>
      <c r="DE100" s="199"/>
      <c r="DF100" s="202"/>
      <c r="DG100" s="202"/>
      <c r="DH100" s="202"/>
      <c r="DI100" s="199"/>
      <c r="DJ100" s="199"/>
      <c r="DK100" s="203"/>
      <c r="DL100" s="203"/>
      <c r="DM100" s="204"/>
      <c r="DN100" s="204"/>
      <c r="DO100" s="204"/>
      <c r="DP100" s="204"/>
      <c r="DQ100" s="199"/>
      <c r="DR100" s="199"/>
      <c r="DS100" s="200"/>
      <c r="DT100" s="201"/>
      <c r="DU100" s="199"/>
      <c r="DV100" s="199"/>
      <c r="DW100" s="202"/>
      <c r="DX100" s="202"/>
      <c r="DY100" s="202"/>
      <c r="DZ100" s="199"/>
      <c r="EA100" s="199"/>
      <c r="EB100" s="203"/>
      <c r="EC100" s="203"/>
      <c r="ED100" s="204"/>
      <c r="EE100" s="204"/>
      <c r="EF100" s="204"/>
      <c r="EG100" s="204"/>
      <c r="EH100" s="199"/>
      <c r="EI100" s="199"/>
      <c r="EJ100" s="200"/>
      <c r="EK100" s="201"/>
      <c r="EL100" s="199"/>
      <c r="EM100" s="199"/>
      <c r="EN100" s="202"/>
      <c r="EO100" s="202"/>
      <c r="EP100" s="202"/>
      <c r="EQ100" s="199"/>
      <c r="ER100" s="199"/>
      <c r="ES100" s="203"/>
      <c r="ET100" s="203"/>
      <c r="EU100" s="204"/>
      <c r="EV100" s="204"/>
      <c r="EW100" s="204"/>
      <c r="EX100" s="204"/>
      <c r="EY100" s="199"/>
      <c r="EZ100" s="199"/>
      <c r="FA100" s="200"/>
      <c r="FB100" s="201"/>
      <c r="FC100" s="199"/>
      <c r="FD100" s="199"/>
      <c r="FE100" s="202"/>
      <c r="FF100" s="202"/>
      <c r="FG100" s="202"/>
      <c r="FH100" s="199"/>
      <c r="FI100" s="199"/>
      <c r="FJ100" s="203"/>
      <c r="FK100" s="203"/>
      <c r="FL100" s="204"/>
      <c r="FM100" s="204"/>
      <c r="FN100" s="204"/>
      <c r="FO100" s="204"/>
      <c r="FP100" s="199"/>
      <c r="FQ100" s="199"/>
      <c r="FR100" s="200"/>
      <c r="FS100" s="201"/>
      <c r="FT100" s="199"/>
      <c r="FU100" s="199"/>
      <c r="FV100" s="202"/>
      <c r="FW100" s="202"/>
      <c r="FX100" s="202"/>
      <c r="FY100" s="199"/>
      <c r="FZ100" s="199"/>
      <c r="GA100" s="203"/>
      <c r="GB100" s="203"/>
      <c r="GC100" s="204"/>
    </row>
    <row r="101" spans="1:185" s="205" customFormat="1" ht="42" customHeight="1">
      <c r="A101" s="78" t="s">
        <v>2662</v>
      </c>
      <c r="B101" s="79" t="s">
        <v>2652</v>
      </c>
      <c r="C101" s="79" t="s">
        <v>492</v>
      </c>
      <c r="D101" s="79" t="s">
        <v>1576</v>
      </c>
      <c r="E101" s="80" t="str">
        <f>M101&amp;N101</f>
        <v>防府市岸津2丁目25-1</v>
      </c>
      <c r="F101" s="80" t="s">
        <v>991</v>
      </c>
      <c r="G101" s="75">
        <v>42095</v>
      </c>
      <c r="H101" s="107">
        <v>30</v>
      </c>
      <c r="I101" s="80" t="s">
        <v>3472</v>
      </c>
      <c r="J101" s="81" t="s">
        <v>233</v>
      </c>
      <c r="K101" s="108" t="s">
        <v>2602</v>
      </c>
      <c r="L101" s="109" t="s">
        <v>1516</v>
      </c>
      <c r="M101" s="109" t="s">
        <v>1517</v>
      </c>
      <c r="N101" s="110" t="s">
        <v>3473</v>
      </c>
      <c r="O101" s="110" t="s">
        <v>3474</v>
      </c>
      <c r="P101" s="111" t="s">
        <v>236</v>
      </c>
      <c r="Q101" s="111" t="s">
        <v>112</v>
      </c>
      <c r="R101" s="451"/>
      <c r="S101" s="452">
        <v>30</v>
      </c>
      <c r="T101" s="199"/>
      <c r="U101" s="200"/>
      <c r="V101" s="201"/>
      <c r="W101" s="199"/>
      <c r="X101" s="199"/>
      <c r="Y101" s="202"/>
      <c r="Z101" s="202"/>
      <c r="AA101" s="202"/>
      <c r="AB101" s="199"/>
      <c r="AC101" s="199"/>
      <c r="AD101" s="203"/>
      <c r="AE101" s="203"/>
      <c r="AF101" s="204"/>
      <c r="AG101" s="204"/>
      <c r="AH101" s="204"/>
      <c r="AI101" s="204"/>
      <c r="AJ101" s="199"/>
      <c r="AK101" s="199"/>
      <c r="AL101" s="200"/>
      <c r="AM101" s="201"/>
      <c r="AN101" s="199"/>
      <c r="AO101" s="199"/>
      <c r="AP101" s="202"/>
      <c r="AQ101" s="202"/>
      <c r="AR101" s="202"/>
      <c r="AS101" s="199"/>
      <c r="AT101" s="199"/>
      <c r="AU101" s="203"/>
      <c r="AV101" s="203"/>
      <c r="AW101" s="204"/>
      <c r="AX101" s="204"/>
      <c r="AY101" s="204"/>
      <c r="AZ101" s="204"/>
      <c r="BA101" s="199"/>
      <c r="BB101" s="199"/>
      <c r="BC101" s="200"/>
      <c r="BD101" s="201"/>
      <c r="BE101" s="199"/>
      <c r="BF101" s="199"/>
      <c r="BG101" s="202"/>
      <c r="BH101" s="202"/>
      <c r="BI101" s="202"/>
      <c r="BJ101" s="199"/>
      <c r="BK101" s="199"/>
      <c r="BL101" s="203"/>
      <c r="BM101" s="203"/>
      <c r="BN101" s="204"/>
      <c r="BO101" s="204"/>
      <c r="BP101" s="204"/>
      <c r="BQ101" s="204"/>
      <c r="BR101" s="199"/>
      <c r="BS101" s="199"/>
      <c r="BT101" s="200"/>
      <c r="BU101" s="201"/>
      <c r="BV101" s="199"/>
      <c r="BW101" s="199"/>
      <c r="BX101" s="202"/>
      <c r="BY101" s="202"/>
      <c r="BZ101" s="202"/>
      <c r="CA101" s="199"/>
      <c r="CB101" s="199"/>
      <c r="CC101" s="203"/>
      <c r="CD101" s="203"/>
      <c r="CE101" s="204"/>
      <c r="CF101" s="204"/>
      <c r="CG101" s="204"/>
      <c r="CH101" s="204"/>
      <c r="CI101" s="199"/>
      <c r="CJ101" s="199"/>
      <c r="CK101" s="200"/>
      <c r="CL101" s="201"/>
      <c r="CM101" s="199"/>
      <c r="CN101" s="199"/>
      <c r="CO101" s="202"/>
      <c r="CP101" s="202"/>
      <c r="CQ101" s="202"/>
      <c r="CR101" s="199"/>
      <c r="CS101" s="199"/>
      <c r="CT101" s="203"/>
      <c r="CU101" s="203"/>
      <c r="CV101" s="204"/>
      <c r="CW101" s="204"/>
      <c r="CX101" s="204"/>
      <c r="CY101" s="204"/>
      <c r="CZ101" s="199"/>
      <c r="DA101" s="199"/>
      <c r="DB101" s="200"/>
      <c r="DC101" s="201"/>
      <c r="DD101" s="199"/>
      <c r="DE101" s="199"/>
      <c r="DF101" s="202"/>
      <c r="DG101" s="202"/>
      <c r="DH101" s="202"/>
      <c r="DI101" s="199"/>
      <c r="DJ101" s="199"/>
      <c r="DK101" s="203"/>
      <c r="DL101" s="203"/>
      <c r="DM101" s="204"/>
      <c r="DN101" s="204"/>
      <c r="DO101" s="204"/>
      <c r="DP101" s="204"/>
      <c r="DQ101" s="199"/>
      <c r="DR101" s="199"/>
      <c r="DS101" s="200"/>
      <c r="DT101" s="201"/>
      <c r="DU101" s="199"/>
      <c r="DV101" s="199"/>
      <c r="DW101" s="202"/>
      <c r="DX101" s="202"/>
      <c r="DY101" s="202"/>
      <c r="DZ101" s="199"/>
      <c r="EA101" s="199"/>
      <c r="EB101" s="203"/>
      <c r="EC101" s="203"/>
      <c r="ED101" s="204"/>
      <c r="EE101" s="204"/>
      <c r="EF101" s="204"/>
      <c r="EG101" s="204"/>
      <c r="EH101" s="199"/>
      <c r="EI101" s="199"/>
      <c r="EJ101" s="200"/>
      <c r="EK101" s="201"/>
      <c r="EL101" s="199"/>
      <c r="EM101" s="199"/>
      <c r="EN101" s="202"/>
      <c r="EO101" s="202"/>
      <c r="EP101" s="202"/>
      <c r="EQ101" s="199"/>
      <c r="ER101" s="199"/>
      <c r="ES101" s="203"/>
      <c r="ET101" s="203"/>
      <c r="EU101" s="204"/>
      <c r="EV101" s="204"/>
      <c r="EW101" s="204"/>
      <c r="EX101" s="204"/>
      <c r="EY101" s="199"/>
      <c r="EZ101" s="199"/>
      <c r="FA101" s="200"/>
      <c r="FB101" s="201"/>
      <c r="FC101" s="199"/>
      <c r="FD101" s="199"/>
      <c r="FE101" s="202"/>
      <c r="FF101" s="202"/>
      <c r="FG101" s="202"/>
      <c r="FH101" s="199"/>
      <c r="FI101" s="199"/>
      <c r="FJ101" s="203"/>
      <c r="FK101" s="203"/>
      <c r="FL101" s="204"/>
      <c r="FM101" s="204"/>
      <c r="FN101" s="204"/>
      <c r="FO101" s="204"/>
      <c r="FP101" s="199"/>
      <c r="FQ101" s="199"/>
      <c r="FR101" s="200"/>
      <c r="FS101" s="201"/>
      <c r="FT101" s="199"/>
      <c r="FU101" s="199"/>
      <c r="FV101" s="202"/>
      <c r="FW101" s="202"/>
      <c r="FX101" s="202"/>
      <c r="FY101" s="199"/>
      <c r="FZ101" s="199"/>
      <c r="GA101" s="203"/>
      <c r="GB101" s="203"/>
      <c r="GC101" s="204"/>
    </row>
    <row r="102" spans="1:185" s="205" customFormat="1" ht="42" customHeight="1">
      <c r="A102" s="78" t="s">
        <v>398</v>
      </c>
      <c r="B102" s="79" t="s">
        <v>4937</v>
      </c>
      <c r="C102" s="79" t="s">
        <v>493</v>
      </c>
      <c r="D102" s="79" t="s">
        <v>6620</v>
      </c>
      <c r="E102" s="80" t="s">
        <v>8317</v>
      </c>
      <c r="F102" s="80" t="s">
        <v>997</v>
      </c>
      <c r="G102" s="75">
        <v>29312</v>
      </c>
      <c r="H102" s="107">
        <v>80</v>
      </c>
      <c r="I102" s="80" t="s">
        <v>1635</v>
      </c>
      <c r="J102" s="81" t="s">
        <v>2941</v>
      </c>
      <c r="K102" s="108" t="s">
        <v>2602</v>
      </c>
      <c r="L102" s="109" t="s">
        <v>2951</v>
      </c>
      <c r="M102" s="109" t="s">
        <v>2952</v>
      </c>
      <c r="N102" s="110" t="s">
        <v>137</v>
      </c>
      <c r="O102" s="110" t="s">
        <v>6621</v>
      </c>
      <c r="P102" s="111" t="s">
        <v>236</v>
      </c>
      <c r="Q102" s="111" t="s">
        <v>112</v>
      </c>
      <c r="R102" s="451">
        <v>10</v>
      </c>
      <c r="S102" s="452">
        <v>70</v>
      </c>
      <c r="T102" s="199"/>
      <c r="U102" s="200"/>
      <c r="V102" s="201"/>
      <c r="W102" s="199"/>
      <c r="X102" s="199"/>
      <c r="Y102" s="202"/>
      <c r="Z102" s="202"/>
      <c r="AA102" s="202"/>
      <c r="AB102" s="199"/>
      <c r="AC102" s="199"/>
      <c r="AD102" s="203"/>
      <c r="AE102" s="203"/>
      <c r="AF102" s="204"/>
      <c r="AG102" s="204"/>
      <c r="AH102" s="204"/>
      <c r="AI102" s="204"/>
      <c r="AJ102" s="199"/>
      <c r="AK102" s="199"/>
      <c r="AL102" s="200"/>
      <c r="AM102" s="201"/>
      <c r="AN102" s="199"/>
      <c r="AO102" s="199"/>
      <c r="AP102" s="202"/>
      <c r="AQ102" s="202"/>
      <c r="AR102" s="202"/>
      <c r="AS102" s="199"/>
      <c r="AT102" s="199"/>
      <c r="AU102" s="203"/>
      <c r="AV102" s="203"/>
      <c r="AW102" s="204"/>
      <c r="AX102" s="204"/>
      <c r="AY102" s="204"/>
      <c r="AZ102" s="204"/>
      <c r="BA102" s="199"/>
      <c r="BB102" s="199"/>
      <c r="BC102" s="200"/>
      <c r="BD102" s="201"/>
      <c r="BE102" s="199"/>
      <c r="BF102" s="199"/>
      <c r="BG102" s="202"/>
      <c r="BH102" s="202"/>
      <c r="BI102" s="202"/>
      <c r="BJ102" s="199"/>
      <c r="BK102" s="199"/>
      <c r="BL102" s="203"/>
      <c r="BM102" s="203"/>
      <c r="BN102" s="204"/>
      <c r="BO102" s="204"/>
      <c r="BP102" s="204"/>
      <c r="BQ102" s="204"/>
      <c r="BR102" s="199"/>
      <c r="BS102" s="199"/>
      <c r="BT102" s="200"/>
      <c r="BU102" s="201"/>
      <c r="BV102" s="199"/>
      <c r="BW102" s="199"/>
      <c r="BX102" s="202"/>
      <c r="BY102" s="202"/>
      <c r="BZ102" s="202"/>
      <c r="CA102" s="199"/>
      <c r="CB102" s="199"/>
      <c r="CC102" s="203"/>
      <c r="CD102" s="203"/>
      <c r="CE102" s="204"/>
      <c r="CF102" s="204"/>
      <c r="CG102" s="204"/>
      <c r="CH102" s="204"/>
      <c r="CI102" s="199"/>
      <c r="CJ102" s="199"/>
      <c r="CK102" s="200"/>
      <c r="CL102" s="201"/>
      <c r="CM102" s="199"/>
      <c r="CN102" s="199"/>
      <c r="CO102" s="202"/>
      <c r="CP102" s="202"/>
      <c r="CQ102" s="202"/>
      <c r="CR102" s="199"/>
      <c r="CS102" s="199"/>
      <c r="CT102" s="203"/>
      <c r="CU102" s="203"/>
      <c r="CV102" s="204"/>
      <c r="CW102" s="204"/>
      <c r="CX102" s="204"/>
      <c r="CY102" s="204"/>
      <c r="CZ102" s="199"/>
      <c r="DA102" s="199"/>
      <c r="DB102" s="200"/>
      <c r="DC102" s="201"/>
      <c r="DD102" s="199"/>
      <c r="DE102" s="199"/>
      <c r="DF102" s="202"/>
      <c r="DG102" s="202"/>
      <c r="DH102" s="202"/>
      <c r="DI102" s="199"/>
      <c r="DJ102" s="199"/>
      <c r="DK102" s="203"/>
      <c r="DL102" s="203"/>
      <c r="DM102" s="204"/>
      <c r="DN102" s="204"/>
      <c r="DO102" s="204"/>
      <c r="DP102" s="204"/>
      <c r="DQ102" s="199"/>
      <c r="DR102" s="199"/>
      <c r="DS102" s="200"/>
      <c r="DT102" s="201"/>
      <c r="DU102" s="199"/>
      <c r="DV102" s="199"/>
      <c r="DW102" s="202"/>
      <c r="DX102" s="202"/>
      <c r="DY102" s="202"/>
      <c r="DZ102" s="199"/>
      <c r="EA102" s="199"/>
      <c r="EB102" s="203"/>
      <c r="EC102" s="203"/>
      <c r="ED102" s="204"/>
      <c r="EE102" s="204"/>
      <c r="EF102" s="204"/>
      <c r="EG102" s="204"/>
      <c r="EH102" s="199"/>
      <c r="EI102" s="199"/>
      <c r="EJ102" s="200"/>
      <c r="EK102" s="201"/>
      <c r="EL102" s="199"/>
      <c r="EM102" s="199"/>
      <c r="EN102" s="202"/>
      <c r="EO102" s="202"/>
      <c r="EP102" s="202"/>
      <c r="EQ102" s="199"/>
      <c r="ER102" s="199"/>
      <c r="ES102" s="203"/>
      <c r="ET102" s="203"/>
      <c r="EU102" s="204"/>
      <c r="EV102" s="204"/>
      <c r="EW102" s="204"/>
      <c r="EX102" s="204"/>
      <c r="EY102" s="199"/>
      <c r="EZ102" s="199"/>
      <c r="FA102" s="200"/>
      <c r="FB102" s="201"/>
      <c r="FC102" s="199"/>
      <c r="FD102" s="199"/>
      <c r="FE102" s="202"/>
      <c r="FF102" s="202"/>
      <c r="FG102" s="202"/>
      <c r="FH102" s="199"/>
      <c r="FI102" s="199"/>
      <c r="FJ102" s="203"/>
      <c r="FK102" s="203"/>
      <c r="FL102" s="204"/>
      <c r="FM102" s="204"/>
      <c r="FN102" s="204"/>
      <c r="FO102" s="204"/>
      <c r="FP102" s="199"/>
      <c r="FQ102" s="199"/>
      <c r="FR102" s="200"/>
      <c r="FS102" s="201"/>
      <c r="FT102" s="199"/>
      <c r="FU102" s="199"/>
      <c r="FV102" s="202"/>
      <c r="FW102" s="202"/>
      <c r="FX102" s="202"/>
      <c r="FY102" s="199"/>
      <c r="FZ102" s="199"/>
      <c r="GA102" s="203"/>
      <c r="GB102" s="203"/>
      <c r="GC102" s="204"/>
    </row>
    <row r="103" spans="1:185" s="205" customFormat="1" ht="42" customHeight="1">
      <c r="A103" s="78" t="s">
        <v>399</v>
      </c>
      <c r="B103" s="79" t="s">
        <v>3475</v>
      </c>
      <c r="C103" s="79" t="s">
        <v>3819</v>
      </c>
      <c r="D103" s="79" t="s">
        <v>8318</v>
      </c>
      <c r="E103" s="80" t="s">
        <v>8319</v>
      </c>
      <c r="F103" s="80" t="s">
        <v>998</v>
      </c>
      <c r="G103" s="75">
        <v>36373</v>
      </c>
      <c r="H103" s="107">
        <v>63</v>
      </c>
      <c r="I103" s="80" t="s">
        <v>1636</v>
      </c>
      <c r="J103" s="81" t="s">
        <v>6650</v>
      </c>
      <c r="K103" s="108" t="s">
        <v>2602</v>
      </c>
      <c r="L103" s="109" t="s">
        <v>2951</v>
      </c>
      <c r="M103" s="109" t="s">
        <v>2952</v>
      </c>
      <c r="N103" s="110" t="s">
        <v>1701</v>
      </c>
      <c r="O103" s="110" t="s">
        <v>3476</v>
      </c>
      <c r="P103" s="111" t="s">
        <v>236</v>
      </c>
      <c r="Q103" s="111" t="s">
        <v>112</v>
      </c>
      <c r="R103" s="451">
        <v>17</v>
      </c>
      <c r="S103" s="452"/>
      <c r="T103" s="199"/>
      <c r="U103" s="200"/>
      <c r="V103" s="201"/>
      <c r="W103" s="199"/>
      <c r="X103" s="199"/>
      <c r="Y103" s="202"/>
      <c r="Z103" s="202"/>
      <c r="AA103" s="202"/>
      <c r="AB103" s="199"/>
      <c r="AC103" s="199"/>
      <c r="AD103" s="203"/>
      <c r="AE103" s="203"/>
      <c r="AF103" s="204"/>
      <c r="AG103" s="204"/>
      <c r="AH103" s="204"/>
      <c r="AI103" s="204"/>
      <c r="AJ103" s="199"/>
      <c r="AK103" s="199"/>
      <c r="AL103" s="200"/>
      <c r="AM103" s="201"/>
      <c r="AN103" s="199"/>
      <c r="AO103" s="199"/>
      <c r="AP103" s="202"/>
      <c r="AQ103" s="202"/>
      <c r="AR103" s="202"/>
      <c r="AS103" s="199"/>
      <c r="AT103" s="199"/>
      <c r="AU103" s="203"/>
      <c r="AV103" s="203"/>
      <c r="AW103" s="204"/>
      <c r="AX103" s="204"/>
      <c r="AY103" s="204"/>
      <c r="AZ103" s="204"/>
      <c r="BA103" s="199"/>
      <c r="BB103" s="199"/>
      <c r="BC103" s="200"/>
      <c r="BD103" s="201"/>
      <c r="BE103" s="199"/>
      <c r="BF103" s="199"/>
      <c r="BG103" s="202"/>
      <c r="BH103" s="202"/>
      <c r="BI103" s="202"/>
      <c r="BJ103" s="199"/>
      <c r="BK103" s="199"/>
      <c r="BL103" s="203"/>
      <c r="BM103" s="203"/>
      <c r="BN103" s="204"/>
      <c r="BO103" s="204"/>
      <c r="BP103" s="204"/>
      <c r="BQ103" s="204"/>
      <c r="BR103" s="199"/>
      <c r="BS103" s="199"/>
      <c r="BT103" s="200"/>
      <c r="BU103" s="201"/>
      <c r="BV103" s="199"/>
      <c r="BW103" s="199"/>
      <c r="BX103" s="202"/>
      <c r="BY103" s="202"/>
      <c r="BZ103" s="202"/>
      <c r="CA103" s="199"/>
      <c r="CB103" s="199"/>
      <c r="CC103" s="203"/>
      <c r="CD103" s="203"/>
      <c r="CE103" s="204"/>
      <c r="CF103" s="204"/>
      <c r="CG103" s="204"/>
      <c r="CH103" s="204"/>
      <c r="CI103" s="199"/>
      <c r="CJ103" s="199"/>
      <c r="CK103" s="200"/>
      <c r="CL103" s="201"/>
      <c r="CM103" s="199"/>
      <c r="CN103" s="199"/>
      <c r="CO103" s="202"/>
      <c r="CP103" s="202"/>
      <c r="CQ103" s="202"/>
      <c r="CR103" s="199"/>
      <c r="CS103" s="199"/>
      <c r="CT103" s="203"/>
      <c r="CU103" s="203"/>
      <c r="CV103" s="204"/>
      <c r="CW103" s="204"/>
      <c r="CX103" s="204"/>
      <c r="CY103" s="204"/>
      <c r="CZ103" s="199"/>
      <c r="DA103" s="199"/>
      <c r="DB103" s="200"/>
      <c r="DC103" s="201"/>
      <c r="DD103" s="199"/>
      <c r="DE103" s="199"/>
      <c r="DF103" s="202"/>
      <c r="DG103" s="202"/>
      <c r="DH103" s="202"/>
      <c r="DI103" s="199"/>
      <c r="DJ103" s="199"/>
      <c r="DK103" s="203"/>
      <c r="DL103" s="203"/>
      <c r="DM103" s="204"/>
      <c r="DN103" s="204"/>
      <c r="DO103" s="204"/>
      <c r="DP103" s="204"/>
      <c r="DQ103" s="199"/>
      <c r="DR103" s="199"/>
      <c r="DS103" s="200"/>
      <c r="DT103" s="201"/>
      <c r="DU103" s="199"/>
      <c r="DV103" s="199"/>
      <c r="DW103" s="202"/>
      <c r="DX103" s="202"/>
      <c r="DY103" s="202"/>
      <c r="DZ103" s="199"/>
      <c r="EA103" s="199"/>
      <c r="EB103" s="203"/>
      <c r="EC103" s="203"/>
      <c r="ED103" s="204"/>
      <c r="EE103" s="204"/>
      <c r="EF103" s="204"/>
      <c r="EG103" s="204"/>
      <c r="EH103" s="199"/>
      <c r="EI103" s="199"/>
      <c r="EJ103" s="200"/>
      <c r="EK103" s="201"/>
      <c r="EL103" s="199"/>
      <c r="EM103" s="199"/>
      <c r="EN103" s="202"/>
      <c r="EO103" s="202"/>
      <c r="EP103" s="202"/>
      <c r="EQ103" s="199"/>
      <c r="ER103" s="199"/>
      <c r="ES103" s="203"/>
      <c r="ET103" s="203"/>
      <c r="EU103" s="204"/>
      <c r="EV103" s="204"/>
      <c r="EW103" s="204"/>
      <c r="EX103" s="204"/>
      <c r="EY103" s="199"/>
      <c r="EZ103" s="199"/>
      <c r="FA103" s="200"/>
      <c r="FB103" s="201"/>
      <c r="FC103" s="199"/>
      <c r="FD103" s="199"/>
      <c r="FE103" s="202"/>
      <c r="FF103" s="202"/>
      <c r="FG103" s="202"/>
      <c r="FH103" s="199"/>
      <c r="FI103" s="199"/>
      <c r="FJ103" s="203"/>
      <c r="FK103" s="203"/>
      <c r="FL103" s="204"/>
      <c r="FM103" s="204"/>
      <c r="FN103" s="204"/>
      <c r="FO103" s="204"/>
      <c r="FP103" s="199"/>
      <c r="FQ103" s="199"/>
      <c r="FR103" s="200"/>
      <c r="FS103" s="201"/>
      <c r="FT103" s="199"/>
      <c r="FU103" s="199"/>
      <c r="FV103" s="202"/>
      <c r="FW103" s="202"/>
      <c r="FX103" s="202"/>
      <c r="FY103" s="199"/>
      <c r="FZ103" s="199"/>
      <c r="GA103" s="203"/>
      <c r="GB103" s="203"/>
      <c r="GC103" s="204"/>
    </row>
    <row r="104" spans="1:185" s="205" customFormat="1" ht="42" customHeight="1">
      <c r="A104" s="78" t="s">
        <v>399</v>
      </c>
      <c r="B104" s="79" t="s">
        <v>3475</v>
      </c>
      <c r="C104" s="79" t="s">
        <v>3819</v>
      </c>
      <c r="D104" s="79" t="s">
        <v>8318</v>
      </c>
      <c r="E104" s="80" t="s">
        <v>8319</v>
      </c>
      <c r="F104" s="80" t="s">
        <v>998</v>
      </c>
      <c r="G104" s="75">
        <v>41730</v>
      </c>
      <c r="H104" s="107">
        <v>20</v>
      </c>
      <c r="I104" s="80" t="s">
        <v>1636</v>
      </c>
      <c r="J104" s="81" t="s">
        <v>820</v>
      </c>
      <c r="K104" s="108" t="s">
        <v>2602</v>
      </c>
      <c r="L104" s="109" t="s">
        <v>2951</v>
      </c>
      <c r="M104" s="109" t="s">
        <v>2952</v>
      </c>
      <c r="N104" s="110" t="s">
        <v>1701</v>
      </c>
      <c r="O104" s="110" t="s">
        <v>3476</v>
      </c>
      <c r="P104" s="111" t="s">
        <v>236</v>
      </c>
      <c r="Q104" s="111" t="s">
        <v>112</v>
      </c>
      <c r="R104" s="451"/>
      <c r="S104" s="452">
        <v>20</v>
      </c>
      <c r="T104" s="199"/>
      <c r="U104" s="200"/>
      <c r="V104" s="201"/>
      <c r="W104" s="199"/>
      <c r="X104" s="199"/>
      <c r="Y104" s="202"/>
      <c r="Z104" s="202"/>
      <c r="AA104" s="202"/>
      <c r="AB104" s="199"/>
      <c r="AC104" s="199"/>
      <c r="AD104" s="203"/>
      <c r="AE104" s="203"/>
      <c r="AF104" s="204"/>
      <c r="AG104" s="204"/>
      <c r="AH104" s="204"/>
      <c r="AI104" s="204"/>
      <c r="AJ104" s="199"/>
      <c r="AK104" s="199"/>
      <c r="AL104" s="200"/>
      <c r="AM104" s="201"/>
      <c r="AN104" s="199"/>
      <c r="AO104" s="199"/>
      <c r="AP104" s="202"/>
      <c r="AQ104" s="202"/>
      <c r="AR104" s="202"/>
      <c r="AS104" s="199"/>
      <c r="AT104" s="199"/>
      <c r="AU104" s="203"/>
      <c r="AV104" s="203"/>
      <c r="AW104" s="204"/>
      <c r="AX104" s="204"/>
      <c r="AY104" s="204"/>
      <c r="AZ104" s="204"/>
      <c r="BA104" s="199"/>
      <c r="BB104" s="199"/>
      <c r="BC104" s="200"/>
      <c r="BD104" s="201"/>
      <c r="BE104" s="199"/>
      <c r="BF104" s="199"/>
      <c r="BG104" s="202"/>
      <c r="BH104" s="202"/>
      <c r="BI104" s="202"/>
      <c r="BJ104" s="199"/>
      <c r="BK104" s="199"/>
      <c r="BL104" s="203"/>
      <c r="BM104" s="203"/>
      <c r="BN104" s="204"/>
      <c r="BO104" s="204"/>
      <c r="BP104" s="204"/>
      <c r="BQ104" s="204"/>
      <c r="BR104" s="199"/>
      <c r="BS104" s="199"/>
      <c r="BT104" s="200"/>
      <c r="BU104" s="201"/>
      <c r="BV104" s="199"/>
      <c r="BW104" s="199"/>
      <c r="BX104" s="202"/>
      <c r="BY104" s="202"/>
      <c r="BZ104" s="202"/>
      <c r="CA104" s="199"/>
      <c r="CB104" s="199"/>
      <c r="CC104" s="203"/>
      <c r="CD104" s="203"/>
      <c r="CE104" s="204"/>
      <c r="CF104" s="204"/>
      <c r="CG104" s="204"/>
      <c r="CH104" s="204"/>
      <c r="CI104" s="199"/>
      <c r="CJ104" s="199"/>
      <c r="CK104" s="200"/>
      <c r="CL104" s="201"/>
      <c r="CM104" s="199"/>
      <c r="CN104" s="199"/>
      <c r="CO104" s="202"/>
      <c r="CP104" s="202"/>
      <c r="CQ104" s="202"/>
      <c r="CR104" s="199"/>
      <c r="CS104" s="199"/>
      <c r="CT104" s="203"/>
      <c r="CU104" s="203"/>
      <c r="CV104" s="204"/>
      <c r="CW104" s="204"/>
      <c r="CX104" s="204"/>
      <c r="CY104" s="204"/>
      <c r="CZ104" s="199"/>
      <c r="DA104" s="199"/>
      <c r="DB104" s="200"/>
      <c r="DC104" s="201"/>
      <c r="DD104" s="199"/>
      <c r="DE104" s="199"/>
      <c r="DF104" s="202"/>
      <c r="DG104" s="202"/>
      <c r="DH104" s="202"/>
      <c r="DI104" s="199"/>
      <c r="DJ104" s="199"/>
      <c r="DK104" s="203"/>
      <c r="DL104" s="203"/>
      <c r="DM104" s="204"/>
      <c r="DN104" s="204"/>
      <c r="DO104" s="204"/>
      <c r="DP104" s="204"/>
      <c r="DQ104" s="199"/>
      <c r="DR104" s="199"/>
      <c r="DS104" s="200"/>
      <c r="DT104" s="201"/>
      <c r="DU104" s="199"/>
      <c r="DV104" s="199"/>
      <c r="DW104" s="202"/>
      <c r="DX104" s="202"/>
      <c r="DY104" s="202"/>
      <c r="DZ104" s="199"/>
      <c r="EA104" s="199"/>
      <c r="EB104" s="203"/>
      <c r="EC104" s="203"/>
      <c r="ED104" s="204"/>
      <c r="EE104" s="204"/>
      <c r="EF104" s="204"/>
      <c r="EG104" s="204"/>
      <c r="EH104" s="199"/>
      <c r="EI104" s="199"/>
      <c r="EJ104" s="200"/>
      <c r="EK104" s="201"/>
      <c r="EL104" s="199"/>
      <c r="EM104" s="199"/>
      <c r="EN104" s="202"/>
      <c r="EO104" s="202"/>
      <c r="EP104" s="202"/>
      <c r="EQ104" s="199"/>
      <c r="ER104" s="199"/>
      <c r="ES104" s="203"/>
      <c r="ET104" s="203"/>
      <c r="EU104" s="204"/>
      <c r="EV104" s="204"/>
      <c r="EW104" s="204"/>
      <c r="EX104" s="204"/>
      <c r="EY104" s="199"/>
      <c r="EZ104" s="199"/>
      <c r="FA104" s="200"/>
      <c r="FB104" s="201"/>
      <c r="FC104" s="199"/>
      <c r="FD104" s="199"/>
      <c r="FE104" s="202"/>
      <c r="FF104" s="202"/>
      <c r="FG104" s="202"/>
      <c r="FH104" s="199"/>
      <c r="FI104" s="199"/>
      <c r="FJ104" s="203"/>
      <c r="FK104" s="203"/>
      <c r="FL104" s="204"/>
      <c r="FM104" s="204"/>
      <c r="FN104" s="204"/>
      <c r="FO104" s="204"/>
      <c r="FP104" s="199"/>
      <c r="FQ104" s="199"/>
      <c r="FR104" s="200"/>
      <c r="FS104" s="201"/>
      <c r="FT104" s="199"/>
      <c r="FU104" s="199"/>
      <c r="FV104" s="202"/>
      <c r="FW104" s="202"/>
      <c r="FX104" s="202"/>
      <c r="FY104" s="199"/>
      <c r="FZ104" s="199"/>
      <c r="GA104" s="203"/>
      <c r="GB104" s="203"/>
      <c r="GC104" s="204"/>
    </row>
    <row r="105" spans="1:185" s="205" customFormat="1" ht="42" customHeight="1">
      <c r="A105" s="78" t="s">
        <v>2945</v>
      </c>
      <c r="B105" s="79" t="s">
        <v>2946</v>
      </c>
      <c r="C105" s="79" t="s">
        <v>2947</v>
      </c>
      <c r="D105" s="79" t="s">
        <v>2948</v>
      </c>
      <c r="E105" s="80" t="str">
        <f t="shared" si="3"/>
        <v>下松市大字山田256番地</v>
      </c>
      <c r="F105" s="80" t="s">
        <v>2949</v>
      </c>
      <c r="G105" s="75">
        <v>42156</v>
      </c>
      <c r="H105" s="107">
        <v>29</v>
      </c>
      <c r="I105" s="80" t="s">
        <v>2950</v>
      </c>
      <c r="J105" s="81" t="s">
        <v>618</v>
      </c>
      <c r="K105" s="108" t="s">
        <v>2602</v>
      </c>
      <c r="L105" s="109" t="s">
        <v>2951</v>
      </c>
      <c r="M105" s="109" t="s">
        <v>2952</v>
      </c>
      <c r="N105" s="110" t="s">
        <v>2953</v>
      </c>
      <c r="O105" s="110" t="s">
        <v>2954</v>
      </c>
      <c r="P105" s="111" t="s">
        <v>236</v>
      </c>
      <c r="Q105" s="111" t="s">
        <v>112</v>
      </c>
      <c r="R105" s="451">
        <v>10</v>
      </c>
      <c r="S105" s="452">
        <v>29</v>
      </c>
      <c r="T105" s="199"/>
      <c r="U105" s="200"/>
      <c r="V105" s="201"/>
      <c r="W105" s="199"/>
      <c r="X105" s="199"/>
      <c r="Y105" s="202"/>
      <c r="Z105" s="202"/>
      <c r="AA105" s="202"/>
      <c r="AB105" s="199"/>
      <c r="AC105" s="199"/>
      <c r="AD105" s="203"/>
      <c r="AE105" s="203"/>
      <c r="AF105" s="204"/>
      <c r="AG105" s="204"/>
      <c r="AH105" s="204"/>
      <c r="AI105" s="204"/>
      <c r="AJ105" s="199"/>
      <c r="AK105" s="199"/>
      <c r="AL105" s="200"/>
      <c r="AM105" s="201"/>
      <c r="AN105" s="199"/>
      <c r="AO105" s="199"/>
      <c r="AP105" s="202"/>
      <c r="AQ105" s="202"/>
      <c r="AR105" s="202"/>
      <c r="AS105" s="199"/>
      <c r="AT105" s="199"/>
      <c r="AU105" s="203"/>
      <c r="AV105" s="203"/>
      <c r="AW105" s="204"/>
      <c r="AX105" s="204"/>
      <c r="AY105" s="204"/>
      <c r="AZ105" s="204"/>
      <c r="BA105" s="199"/>
      <c r="BB105" s="199"/>
      <c r="BC105" s="200"/>
      <c r="BD105" s="201"/>
      <c r="BE105" s="199"/>
      <c r="BF105" s="199"/>
      <c r="BG105" s="202"/>
      <c r="BH105" s="202"/>
      <c r="BI105" s="202"/>
      <c r="BJ105" s="199"/>
      <c r="BK105" s="199"/>
      <c r="BL105" s="203"/>
      <c r="BM105" s="203"/>
      <c r="BN105" s="204"/>
      <c r="BO105" s="204"/>
      <c r="BP105" s="204"/>
      <c r="BQ105" s="204"/>
      <c r="BR105" s="199"/>
      <c r="BS105" s="199"/>
      <c r="BT105" s="200"/>
      <c r="BU105" s="201"/>
      <c r="BV105" s="199"/>
      <c r="BW105" s="199"/>
      <c r="BX105" s="202"/>
      <c r="BY105" s="202"/>
      <c r="BZ105" s="202"/>
      <c r="CA105" s="199"/>
      <c r="CB105" s="199"/>
      <c r="CC105" s="203"/>
      <c r="CD105" s="203"/>
      <c r="CE105" s="204"/>
      <c r="CF105" s="204"/>
      <c r="CG105" s="204"/>
      <c r="CH105" s="204"/>
      <c r="CI105" s="199"/>
      <c r="CJ105" s="199"/>
      <c r="CK105" s="200"/>
      <c r="CL105" s="201"/>
      <c r="CM105" s="199"/>
      <c r="CN105" s="199"/>
      <c r="CO105" s="202"/>
      <c r="CP105" s="202"/>
      <c r="CQ105" s="202"/>
      <c r="CR105" s="199"/>
      <c r="CS105" s="199"/>
      <c r="CT105" s="203"/>
      <c r="CU105" s="203"/>
      <c r="CV105" s="204"/>
      <c r="CW105" s="204"/>
      <c r="CX105" s="204"/>
      <c r="CY105" s="204"/>
      <c r="CZ105" s="199"/>
      <c r="DA105" s="199"/>
      <c r="DB105" s="200"/>
      <c r="DC105" s="201"/>
      <c r="DD105" s="199"/>
      <c r="DE105" s="199"/>
      <c r="DF105" s="202"/>
      <c r="DG105" s="202"/>
      <c r="DH105" s="202"/>
      <c r="DI105" s="199"/>
      <c r="DJ105" s="199"/>
      <c r="DK105" s="203"/>
      <c r="DL105" s="203"/>
      <c r="DM105" s="204"/>
      <c r="DN105" s="204"/>
      <c r="DO105" s="204"/>
      <c r="DP105" s="204"/>
      <c r="DQ105" s="199"/>
      <c r="DR105" s="199"/>
      <c r="DS105" s="200"/>
      <c r="DT105" s="201"/>
      <c r="DU105" s="199"/>
      <c r="DV105" s="199"/>
      <c r="DW105" s="202"/>
      <c r="DX105" s="202"/>
      <c r="DY105" s="202"/>
      <c r="DZ105" s="199"/>
      <c r="EA105" s="199"/>
      <c r="EB105" s="203"/>
      <c r="EC105" s="203"/>
      <c r="ED105" s="204"/>
      <c r="EE105" s="204"/>
      <c r="EF105" s="204"/>
      <c r="EG105" s="204"/>
      <c r="EH105" s="199"/>
      <c r="EI105" s="199"/>
      <c r="EJ105" s="200"/>
      <c r="EK105" s="201"/>
      <c r="EL105" s="199"/>
      <c r="EM105" s="199"/>
      <c r="EN105" s="202"/>
      <c r="EO105" s="202"/>
      <c r="EP105" s="202"/>
      <c r="EQ105" s="199"/>
      <c r="ER105" s="199"/>
      <c r="ES105" s="203"/>
      <c r="ET105" s="203"/>
      <c r="EU105" s="204"/>
      <c r="EV105" s="204"/>
      <c r="EW105" s="204"/>
      <c r="EX105" s="204"/>
      <c r="EY105" s="199"/>
      <c r="EZ105" s="199"/>
      <c r="FA105" s="200"/>
      <c r="FB105" s="201"/>
      <c r="FC105" s="199"/>
      <c r="FD105" s="199"/>
      <c r="FE105" s="202"/>
      <c r="FF105" s="202"/>
      <c r="FG105" s="202"/>
      <c r="FH105" s="199"/>
      <c r="FI105" s="199"/>
      <c r="FJ105" s="203"/>
      <c r="FK105" s="203"/>
      <c r="FL105" s="204"/>
      <c r="FM105" s="204"/>
      <c r="FN105" s="204"/>
      <c r="FO105" s="204"/>
      <c r="FP105" s="199"/>
      <c r="FQ105" s="199"/>
      <c r="FR105" s="200"/>
      <c r="FS105" s="201"/>
      <c r="FT105" s="199"/>
      <c r="FU105" s="199"/>
      <c r="FV105" s="202"/>
      <c r="FW105" s="202"/>
      <c r="FX105" s="202"/>
      <c r="FY105" s="199"/>
      <c r="FZ105" s="199"/>
      <c r="GA105" s="203"/>
      <c r="GB105" s="203"/>
      <c r="GC105" s="204"/>
    </row>
    <row r="106" spans="1:185" s="205" customFormat="1" ht="42" customHeight="1">
      <c r="A106" s="78" t="s">
        <v>2955</v>
      </c>
      <c r="B106" s="79" t="s">
        <v>885</v>
      </c>
      <c r="C106" s="79" t="s">
        <v>1072</v>
      </c>
      <c r="D106" s="79" t="s">
        <v>4082</v>
      </c>
      <c r="E106" s="80" t="str">
        <f t="shared" si="3"/>
        <v>下松市古川町3丁目1-2</v>
      </c>
      <c r="F106" s="80" t="s">
        <v>2956</v>
      </c>
      <c r="G106" s="75">
        <v>42156</v>
      </c>
      <c r="H106" s="107">
        <v>29</v>
      </c>
      <c r="I106" s="80" t="s">
        <v>2957</v>
      </c>
      <c r="J106" s="81" t="s">
        <v>282</v>
      </c>
      <c r="K106" s="108" t="s">
        <v>2602</v>
      </c>
      <c r="L106" s="109" t="s">
        <v>2951</v>
      </c>
      <c r="M106" s="109" t="s">
        <v>2952</v>
      </c>
      <c r="N106" s="110" t="s">
        <v>2958</v>
      </c>
      <c r="O106" s="110" t="s">
        <v>2959</v>
      </c>
      <c r="P106" s="111" t="s">
        <v>236</v>
      </c>
      <c r="Q106" s="111" t="s">
        <v>112</v>
      </c>
      <c r="R106" s="451"/>
      <c r="S106" s="452">
        <v>29</v>
      </c>
      <c r="T106" s="199"/>
      <c r="U106" s="200"/>
      <c r="V106" s="201"/>
      <c r="W106" s="199"/>
      <c r="X106" s="199"/>
      <c r="Y106" s="202"/>
      <c r="Z106" s="202"/>
      <c r="AA106" s="202"/>
      <c r="AB106" s="199"/>
      <c r="AC106" s="199"/>
      <c r="AD106" s="203"/>
      <c r="AE106" s="203"/>
      <c r="AF106" s="204"/>
      <c r="AG106" s="204"/>
      <c r="AH106" s="204"/>
      <c r="AI106" s="204"/>
      <c r="AJ106" s="199"/>
      <c r="AK106" s="199"/>
      <c r="AL106" s="200"/>
      <c r="AM106" s="201"/>
      <c r="AN106" s="199"/>
      <c r="AO106" s="199"/>
      <c r="AP106" s="202"/>
      <c r="AQ106" s="202"/>
      <c r="AR106" s="202"/>
      <c r="AS106" s="199"/>
      <c r="AT106" s="199"/>
      <c r="AU106" s="203"/>
      <c r="AV106" s="203"/>
      <c r="AW106" s="204"/>
      <c r="AX106" s="204"/>
      <c r="AY106" s="204"/>
      <c r="AZ106" s="204"/>
      <c r="BA106" s="199"/>
      <c r="BB106" s="199"/>
      <c r="BC106" s="200"/>
      <c r="BD106" s="201"/>
      <c r="BE106" s="199"/>
      <c r="BF106" s="199"/>
      <c r="BG106" s="202"/>
      <c r="BH106" s="202"/>
      <c r="BI106" s="202"/>
      <c r="BJ106" s="199"/>
      <c r="BK106" s="199"/>
      <c r="BL106" s="203"/>
      <c r="BM106" s="203"/>
      <c r="BN106" s="204"/>
      <c r="BO106" s="204"/>
      <c r="BP106" s="204"/>
      <c r="BQ106" s="204"/>
      <c r="BR106" s="199"/>
      <c r="BS106" s="199"/>
      <c r="BT106" s="200"/>
      <c r="BU106" s="201"/>
      <c r="BV106" s="199"/>
      <c r="BW106" s="199"/>
      <c r="BX106" s="202"/>
      <c r="BY106" s="202"/>
      <c r="BZ106" s="202"/>
      <c r="CA106" s="199"/>
      <c r="CB106" s="199"/>
      <c r="CC106" s="203"/>
      <c r="CD106" s="203"/>
      <c r="CE106" s="204"/>
      <c r="CF106" s="204"/>
      <c r="CG106" s="204"/>
      <c r="CH106" s="204"/>
      <c r="CI106" s="199"/>
      <c r="CJ106" s="199"/>
      <c r="CK106" s="200"/>
      <c r="CL106" s="201"/>
      <c r="CM106" s="199"/>
      <c r="CN106" s="199"/>
      <c r="CO106" s="202"/>
      <c r="CP106" s="202"/>
      <c r="CQ106" s="202"/>
      <c r="CR106" s="199"/>
      <c r="CS106" s="199"/>
      <c r="CT106" s="203"/>
      <c r="CU106" s="203"/>
      <c r="CV106" s="204"/>
      <c r="CW106" s="204"/>
      <c r="CX106" s="204"/>
      <c r="CY106" s="204"/>
      <c r="CZ106" s="199"/>
      <c r="DA106" s="199"/>
      <c r="DB106" s="200"/>
      <c r="DC106" s="201"/>
      <c r="DD106" s="199"/>
      <c r="DE106" s="199"/>
      <c r="DF106" s="202"/>
      <c r="DG106" s="202"/>
      <c r="DH106" s="202"/>
      <c r="DI106" s="199"/>
      <c r="DJ106" s="199"/>
      <c r="DK106" s="203"/>
      <c r="DL106" s="203"/>
      <c r="DM106" s="204"/>
      <c r="DN106" s="204"/>
      <c r="DO106" s="204"/>
      <c r="DP106" s="204"/>
      <c r="DQ106" s="199"/>
      <c r="DR106" s="199"/>
      <c r="DS106" s="200"/>
      <c r="DT106" s="201"/>
      <c r="DU106" s="199"/>
      <c r="DV106" s="199"/>
      <c r="DW106" s="202"/>
      <c r="DX106" s="202"/>
      <c r="DY106" s="202"/>
      <c r="DZ106" s="199"/>
      <c r="EA106" s="199"/>
      <c r="EB106" s="203"/>
      <c r="EC106" s="203"/>
      <c r="ED106" s="204"/>
      <c r="EE106" s="204"/>
      <c r="EF106" s="204"/>
      <c r="EG106" s="204"/>
      <c r="EH106" s="199"/>
      <c r="EI106" s="199"/>
      <c r="EJ106" s="200"/>
      <c r="EK106" s="201"/>
      <c r="EL106" s="199"/>
      <c r="EM106" s="199"/>
      <c r="EN106" s="202"/>
      <c r="EO106" s="202"/>
      <c r="EP106" s="202"/>
      <c r="EQ106" s="199"/>
      <c r="ER106" s="199"/>
      <c r="ES106" s="203"/>
      <c r="ET106" s="203"/>
      <c r="EU106" s="204"/>
      <c r="EV106" s="204"/>
      <c r="EW106" s="204"/>
      <c r="EX106" s="204"/>
      <c r="EY106" s="199"/>
      <c r="EZ106" s="199"/>
      <c r="FA106" s="200"/>
      <c r="FB106" s="201"/>
      <c r="FC106" s="199"/>
      <c r="FD106" s="199"/>
      <c r="FE106" s="202"/>
      <c r="FF106" s="202"/>
      <c r="FG106" s="202"/>
      <c r="FH106" s="199"/>
      <c r="FI106" s="199"/>
      <c r="FJ106" s="203"/>
      <c r="FK106" s="203"/>
      <c r="FL106" s="204"/>
      <c r="FM106" s="204"/>
      <c r="FN106" s="204"/>
      <c r="FO106" s="204"/>
      <c r="FP106" s="199"/>
      <c r="FQ106" s="199"/>
      <c r="FR106" s="200"/>
      <c r="FS106" s="201"/>
      <c r="FT106" s="199"/>
      <c r="FU106" s="199"/>
      <c r="FV106" s="202"/>
      <c r="FW106" s="202"/>
      <c r="FX106" s="202"/>
      <c r="FY106" s="199"/>
      <c r="FZ106" s="199"/>
      <c r="GA106" s="203"/>
      <c r="GB106" s="203"/>
      <c r="GC106" s="204"/>
    </row>
    <row r="107" spans="1:185" s="205" customFormat="1" ht="63" customHeight="1">
      <c r="A107" s="78" t="s">
        <v>420</v>
      </c>
      <c r="B107" s="79" t="s">
        <v>1044</v>
      </c>
      <c r="C107" s="79" t="s">
        <v>8268</v>
      </c>
      <c r="D107" s="79" t="s">
        <v>7335</v>
      </c>
      <c r="E107" s="80" t="str">
        <f t="shared" si="3"/>
        <v>岩国市愛宕町1丁目5番1号</v>
      </c>
      <c r="F107" s="80" t="s">
        <v>999</v>
      </c>
      <c r="G107" s="75">
        <v>26481</v>
      </c>
      <c r="H107" s="107">
        <v>100</v>
      </c>
      <c r="I107" s="80" t="s">
        <v>1637</v>
      </c>
      <c r="J107" s="81" t="s">
        <v>832</v>
      </c>
      <c r="K107" s="108" t="s">
        <v>2602</v>
      </c>
      <c r="L107" s="109" t="s">
        <v>1521</v>
      </c>
      <c r="M107" s="109" t="s">
        <v>1522</v>
      </c>
      <c r="N107" s="110" t="s">
        <v>833</v>
      </c>
      <c r="O107" s="110" t="s">
        <v>2663</v>
      </c>
      <c r="P107" s="111" t="s">
        <v>236</v>
      </c>
      <c r="Q107" s="111" t="s">
        <v>112</v>
      </c>
      <c r="R107" s="451">
        <v>20</v>
      </c>
      <c r="S107" s="452">
        <v>100</v>
      </c>
      <c r="T107" s="199"/>
      <c r="U107" s="200"/>
      <c r="V107" s="201"/>
      <c r="W107" s="199"/>
      <c r="X107" s="199"/>
      <c r="Y107" s="202"/>
      <c r="Z107" s="202"/>
      <c r="AA107" s="202"/>
      <c r="AB107" s="199"/>
      <c r="AC107" s="199"/>
      <c r="AD107" s="203"/>
      <c r="AE107" s="203"/>
      <c r="AF107" s="204"/>
      <c r="AG107" s="204"/>
      <c r="AH107" s="204"/>
      <c r="AI107" s="204"/>
      <c r="AJ107" s="199"/>
      <c r="AK107" s="199"/>
      <c r="AL107" s="200"/>
      <c r="AM107" s="201"/>
      <c r="AN107" s="199"/>
      <c r="AO107" s="199"/>
      <c r="AP107" s="202"/>
      <c r="AQ107" s="202"/>
      <c r="AR107" s="202"/>
      <c r="AS107" s="199"/>
      <c r="AT107" s="199"/>
      <c r="AU107" s="203"/>
      <c r="AV107" s="203"/>
      <c r="AW107" s="204"/>
      <c r="AX107" s="204"/>
      <c r="AY107" s="204"/>
      <c r="AZ107" s="204"/>
      <c r="BA107" s="199"/>
      <c r="BB107" s="199"/>
      <c r="BC107" s="200"/>
      <c r="BD107" s="201"/>
      <c r="BE107" s="199"/>
      <c r="BF107" s="199"/>
      <c r="BG107" s="202"/>
      <c r="BH107" s="202"/>
      <c r="BI107" s="202"/>
      <c r="BJ107" s="199"/>
      <c r="BK107" s="199"/>
      <c r="BL107" s="203"/>
      <c r="BM107" s="203"/>
      <c r="BN107" s="204"/>
      <c r="BO107" s="204"/>
      <c r="BP107" s="204"/>
      <c r="BQ107" s="204"/>
      <c r="BR107" s="199"/>
      <c r="BS107" s="199"/>
      <c r="BT107" s="200"/>
      <c r="BU107" s="201"/>
      <c r="BV107" s="199"/>
      <c r="BW107" s="199"/>
      <c r="BX107" s="202"/>
      <c r="BY107" s="202"/>
      <c r="BZ107" s="202"/>
      <c r="CA107" s="199"/>
      <c r="CB107" s="199"/>
      <c r="CC107" s="203"/>
      <c r="CD107" s="203"/>
      <c r="CE107" s="204"/>
      <c r="CF107" s="204"/>
      <c r="CG107" s="204"/>
      <c r="CH107" s="204"/>
      <c r="CI107" s="199"/>
      <c r="CJ107" s="199"/>
      <c r="CK107" s="200"/>
      <c r="CL107" s="201"/>
      <c r="CM107" s="199"/>
      <c r="CN107" s="199"/>
      <c r="CO107" s="202"/>
      <c r="CP107" s="202"/>
      <c r="CQ107" s="202"/>
      <c r="CR107" s="199"/>
      <c r="CS107" s="199"/>
      <c r="CT107" s="203"/>
      <c r="CU107" s="203"/>
      <c r="CV107" s="204"/>
      <c r="CW107" s="204"/>
      <c r="CX107" s="204"/>
      <c r="CY107" s="204"/>
      <c r="CZ107" s="199"/>
      <c r="DA107" s="199"/>
      <c r="DB107" s="200"/>
      <c r="DC107" s="201"/>
      <c r="DD107" s="199"/>
      <c r="DE107" s="199"/>
      <c r="DF107" s="202"/>
      <c r="DG107" s="202"/>
      <c r="DH107" s="202"/>
      <c r="DI107" s="199"/>
      <c r="DJ107" s="199"/>
      <c r="DK107" s="203"/>
      <c r="DL107" s="203"/>
      <c r="DM107" s="204"/>
      <c r="DN107" s="204"/>
      <c r="DO107" s="204"/>
      <c r="DP107" s="204"/>
      <c r="DQ107" s="199"/>
      <c r="DR107" s="199"/>
      <c r="DS107" s="200"/>
      <c r="DT107" s="201"/>
      <c r="DU107" s="199"/>
      <c r="DV107" s="199"/>
      <c r="DW107" s="202"/>
      <c r="DX107" s="202"/>
      <c r="DY107" s="202"/>
      <c r="DZ107" s="199"/>
      <c r="EA107" s="199"/>
      <c r="EB107" s="203"/>
      <c r="EC107" s="203"/>
      <c r="ED107" s="204"/>
      <c r="EE107" s="204"/>
      <c r="EF107" s="204"/>
      <c r="EG107" s="204"/>
      <c r="EH107" s="199"/>
      <c r="EI107" s="199"/>
      <c r="EJ107" s="200"/>
      <c r="EK107" s="201"/>
      <c r="EL107" s="199"/>
      <c r="EM107" s="199"/>
      <c r="EN107" s="202"/>
      <c r="EO107" s="202"/>
      <c r="EP107" s="202"/>
      <c r="EQ107" s="199"/>
      <c r="ER107" s="199"/>
      <c r="ES107" s="203"/>
      <c r="ET107" s="203"/>
      <c r="EU107" s="204"/>
      <c r="EV107" s="204"/>
      <c r="EW107" s="204"/>
      <c r="EX107" s="204"/>
      <c r="EY107" s="199"/>
      <c r="EZ107" s="199"/>
      <c r="FA107" s="200"/>
      <c r="FB107" s="201"/>
      <c r="FC107" s="199"/>
      <c r="FD107" s="199"/>
      <c r="FE107" s="202"/>
      <c r="FF107" s="202"/>
      <c r="FG107" s="202"/>
      <c r="FH107" s="199"/>
      <c r="FI107" s="199"/>
      <c r="FJ107" s="203"/>
      <c r="FK107" s="203"/>
      <c r="FL107" s="204"/>
      <c r="FM107" s="204"/>
      <c r="FN107" s="204"/>
      <c r="FO107" s="204"/>
      <c r="FP107" s="199"/>
      <c r="FQ107" s="199"/>
      <c r="FR107" s="200"/>
      <c r="FS107" s="201"/>
      <c r="FT107" s="199"/>
      <c r="FU107" s="199"/>
      <c r="FV107" s="202"/>
      <c r="FW107" s="202"/>
      <c r="FX107" s="202"/>
      <c r="FY107" s="199"/>
      <c r="FZ107" s="199"/>
      <c r="GA107" s="203"/>
      <c r="GB107" s="203"/>
      <c r="GC107" s="204"/>
    </row>
    <row r="108" spans="1:185" s="205" customFormat="1" ht="42" customHeight="1">
      <c r="A108" s="78" t="s">
        <v>400</v>
      </c>
      <c r="B108" s="79" t="s">
        <v>2664</v>
      </c>
      <c r="C108" s="79" t="s">
        <v>2960</v>
      </c>
      <c r="D108" s="79" t="s">
        <v>4072</v>
      </c>
      <c r="E108" s="80" t="str">
        <f t="shared" si="3"/>
        <v>岩国市周東町西長野621-1</v>
      </c>
      <c r="F108" s="80" t="s">
        <v>1000</v>
      </c>
      <c r="G108" s="75">
        <v>29312</v>
      </c>
      <c r="H108" s="107">
        <v>84</v>
      </c>
      <c r="I108" s="80" t="s">
        <v>1638</v>
      </c>
      <c r="J108" s="81" t="s">
        <v>2606</v>
      </c>
      <c r="K108" s="108" t="s">
        <v>2602</v>
      </c>
      <c r="L108" s="109" t="s">
        <v>1521</v>
      </c>
      <c r="M108" s="109" t="s">
        <v>225</v>
      </c>
      <c r="N108" s="110" t="s">
        <v>370</v>
      </c>
      <c r="O108" s="110" t="s">
        <v>2665</v>
      </c>
      <c r="P108" s="111" t="s">
        <v>236</v>
      </c>
      <c r="Q108" s="111" t="s">
        <v>112</v>
      </c>
      <c r="R108" s="451">
        <v>16</v>
      </c>
      <c r="S108" s="452"/>
      <c r="T108" s="199"/>
      <c r="U108" s="200"/>
      <c r="V108" s="201"/>
      <c r="W108" s="199"/>
      <c r="X108" s="199"/>
      <c r="Y108" s="202"/>
      <c r="Z108" s="202"/>
      <c r="AA108" s="202"/>
      <c r="AB108" s="199"/>
      <c r="AC108" s="199"/>
      <c r="AD108" s="203"/>
      <c r="AE108" s="203"/>
      <c r="AF108" s="204"/>
      <c r="AG108" s="204"/>
      <c r="AH108" s="204"/>
      <c r="AI108" s="204"/>
      <c r="AJ108" s="199"/>
      <c r="AK108" s="199"/>
      <c r="AL108" s="200"/>
      <c r="AM108" s="201"/>
      <c r="AN108" s="199"/>
      <c r="AO108" s="199"/>
      <c r="AP108" s="202"/>
      <c r="AQ108" s="202"/>
      <c r="AR108" s="202"/>
      <c r="AS108" s="199"/>
      <c r="AT108" s="199"/>
      <c r="AU108" s="203"/>
      <c r="AV108" s="203"/>
      <c r="AW108" s="204"/>
      <c r="AX108" s="204"/>
      <c r="AY108" s="204"/>
      <c r="AZ108" s="204"/>
      <c r="BA108" s="199"/>
      <c r="BB108" s="199"/>
      <c r="BC108" s="200"/>
      <c r="BD108" s="201"/>
      <c r="BE108" s="199"/>
      <c r="BF108" s="199"/>
      <c r="BG108" s="202"/>
      <c r="BH108" s="202"/>
      <c r="BI108" s="202"/>
      <c r="BJ108" s="199"/>
      <c r="BK108" s="199"/>
      <c r="BL108" s="203"/>
      <c r="BM108" s="203"/>
      <c r="BN108" s="204"/>
      <c r="BO108" s="204"/>
      <c r="BP108" s="204"/>
      <c r="BQ108" s="204"/>
      <c r="BR108" s="199"/>
      <c r="BS108" s="199"/>
      <c r="BT108" s="200"/>
      <c r="BU108" s="201"/>
      <c r="BV108" s="199"/>
      <c r="BW108" s="199"/>
      <c r="BX108" s="202"/>
      <c r="BY108" s="202"/>
      <c r="BZ108" s="202"/>
      <c r="CA108" s="199"/>
      <c r="CB108" s="199"/>
      <c r="CC108" s="203"/>
      <c r="CD108" s="203"/>
      <c r="CE108" s="204"/>
      <c r="CF108" s="204"/>
      <c r="CG108" s="204"/>
      <c r="CH108" s="204"/>
      <c r="CI108" s="199"/>
      <c r="CJ108" s="199"/>
      <c r="CK108" s="200"/>
      <c r="CL108" s="201"/>
      <c r="CM108" s="199"/>
      <c r="CN108" s="199"/>
      <c r="CO108" s="202"/>
      <c r="CP108" s="202"/>
      <c r="CQ108" s="202"/>
      <c r="CR108" s="199"/>
      <c r="CS108" s="199"/>
      <c r="CT108" s="203"/>
      <c r="CU108" s="203"/>
      <c r="CV108" s="204"/>
      <c r="CW108" s="204"/>
      <c r="CX108" s="204"/>
      <c r="CY108" s="204"/>
      <c r="CZ108" s="199"/>
      <c r="DA108" s="199"/>
      <c r="DB108" s="200"/>
      <c r="DC108" s="201"/>
      <c r="DD108" s="199"/>
      <c r="DE108" s="199"/>
      <c r="DF108" s="202"/>
      <c r="DG108" s="202"/>
      <c r="DH108" s="202"/>
      <c r="DI108" s="199"/>
      <c r="DJ108" s="199"/>
      <c r="DK108" s="203"/>
      <c r="DL108" s="203"/>
      <c r="DM108" s="204"/>
      <c r="DN108" s="204"/>
      <c r="DO108" s="204"/>
      <c r="DP108" s="204"/>
      <c r="DQ108" s="199"/>
      <c r="DR108" s="199"/>
      <c r="DS108" s="200"/>
      <c r="DT108" s="201"/>
      <c r="DU108" s="199"/>
      <c r="DV108" s="199"/>
      <c r="DW108" s="202"/>
      <c r="DX108" s="202"/>
      <c r="DY108" s="202"/>
      <c r="DZ108" s="199"/>
      <c r="EA108" s="199"/>
      <c r="EB108" s="203"/>
      <c r="EC108" s="203"/>
      <c r="ED108" s="204"/>
      <c r="EE108" s="204"/>
      <c r="EF108" s="204"/>
      <c r="EG108" s="204"/>
      <c r="EH108" s="199"/>
      <c r="EI108" s="199"/>
      <c r="EJ108" s="200"/>
      <c r="EK108" s="201"/>
      <c r="EL108" s="199"/>
      <c r="EM108" s="199"/>
      <c r="EN108" s="202"/>
      <c r="EO108" s="202"/>
      <c r="EP108" s="202"/>
      <c r="EQ108" s="199"/>
      <c r="ER108" s="199"/>
      <c r="ES108" s="203"/>
      <c r="ET108" s="203"/>
      <c r="EU108" s="204"/>
      <c r="EV108" s="204"/>
      <c r="EW108" s="204"/>
      <c r="EX108" s="204"/>
      <c r="EY108" s="199"/>
      <c r="EZ108" s="199"/>
      <c r="FA108" s="200"/>
      <c r="FB108" s="201"/>
      <c r="FC108" s="199"/>
      <c r="FD108" s="199"/>
      <c r="FE108" s="202"/>
      <c r="FF108" s="202"/>
      <c r="FG108" s="202"/>
      <c r="FH108" s="199"/>
      <c r="FI108" s="199"/>
      <c r="FJ108" s="203"/>
      <c r="FK108" s="203"/>
      <c r="FL108" s="204"/>
      <c r="FM108" s="204"/>
      <c r="FN108" s="204"/>
      <c r="FO108" s="204"/>
      <c r="FP108" s="199"/>
      <c r="FQ108" s="199"/>
      <c r="FR108" s="200"/>
      <c r="FS108" s="201"/>
      <c r="FT108" s="199"/>
      <c r="FU108" s="199"/>
      <c r="FV108" s="202"/>
      <c r="FW108" s="202"/>
      <c r="FX108" s="202"/>
      <c r="FY108" s="199"/>
      <c r="FZ108" s="199"/>
      <c r="GA108" s="203"/>
      <c r="GB108" s="203"/>
      <c r="GC108" s="204"/>
    </row>
    <row r="109" spans="1:185" s="205" customFormat="1" ht="42" customHeight="1">
      <c r="A109" s="78" t="s">
        <v>401</v>
      </c>
      <c r="B109" s="79" t="s">
        <v>3477</v>
      </c>
      <c r="C109" s="79" t="s">
        <v>3114</v>
      </c>
      <c r="D109" s="79" t="s">
        <v>7810</v>
      </c>
      <c r="E109" s="80" t="str">
        <f t="shared" si="3"/>
        <v>岩国市美和町生見12538</v>
      </c>
      <c r="F109" s="80" t="s">
        <v>1001</v>
      </c>
      <c r="G109" s="75">
        <v>29677</v>
      </c>
      <c r="H109" s="107">
        <v>70</v>
      </c>
      <c r="I109" s="80" t="s">
        <v>1639</v>
      </c>
      <c r="J109" s="81" t="s">
        <v>2611</v>
      </c>
      <c r="K109" s="108" t="s">
        <v>2602</v>
      </c>
      <c r="L109" s="109" t="s">
        <v>1521</v>
      </c>
      <c r="M109" s="109" t="s">
        <v>225</v>
      </c>
      <c r="N109" s="110" t="s">
        <v>3313</v>
      </c>
      <c r="O109" s="110" t="s">
        <v>3478</v>
      </c>
      <c r="P109" s="111" t="s">
        <v>236</v>
      </c>
      <c r="Q109" s="111" t="s">
        <v>112</v>
      </c>
      <c r="R109" s="451">
        <v>10</v>
      </c>
      <c r="S109" s="452"/>
      <c r="T109" s="199"/>
      <c r="U109" s="200"/>
      <c r="V109" s="201"/>
      <c r="W109" s="199"/>
      <c r="X109" s="199"/>
      <c r="Y109" s="202"/>
      <c r="Z109" s="202"/>
      <c r="AA109" s="202"/>
      <c r="AB109" s="199"/>
      <c r="AC109" s="199"/>
      <c r="AD109" s="203"/>
      <c r="AE109" s="203"/>
      <c r="AF109" s="204"/>
      <c r="AG109" s="204"/>
      <c r="AH109" s="204"/>
      <c r="AI109" s="204"/>
      <c r="AJ109" s="199"/>
      <c r="AK109" s="199"/>
      <c r="AL109" s="200"/>
      <c r="AM109" s="201"/>
      <c r="AN109" s="199"/>
      <c r="AO109" s="199"/>
      <c r="AP109" s="202"/>
      <c r="AQ109" s="202"/>
      <c r="AR109" s="202"/>
      <c r="AS109" s="199"/>
      <c r="AT109" s="199"/>
      <c r="AU109" s="203"/>
      <c r="AV109" s="203"/>
      <c r="AW109" s="204"/>
      <c r="AX109" s="204"/>
      <c r="AY109" s="204"/>
      <c r="AZ109" s="204"/>
      <c r="BA109" s="199"/>
      <c r="BB109" s="199"/>
      <c r="BC109" s="200"/>
      <c r="BD109" s="201"/>
      <c r="BE109" s="199"/>
      <c r="BF109" s="199"/>
      <c r="BG109" s="202"/>
      <c r="BH109" s="202"/>
      <c r="BI109" s="202"/>
      <c r="BJ109" s="199"/>
      <c r="BK109" s="199"/>
      <c r="BL109" s="203"/>
      <c r="BM109" s="203"/>
      <c r="BN109" s="204"/>
      <c r="BO109" s="204"/>
      <c r="BP109" s="204"/>
      <c r="BQ109" s="204"/>
      <c r="BR109" s="199"/>
      <c r="BS109" s="199"/>
      <c r="BT109" s="200"/>
      <c r="BU109" s="201"/>
      <c r="BV109" s="199"/>
      <c r="BW109" s="199"/>
      <c r="BX109" s="202"/>
      <c r="BY109" s="202"/>
      <c r="BZ109" s="202"/>
      <c r="CA109" s="199"/>
      <c r="CB109" s="199"/>
      <c r="CC109" s="203"/>
      <c r="CD109" s="203"/>
      <c r="CE109" s="204"/>
      <c r="CF109" s="204"/>
      <c r="CG109" s="204"/>
      <c r="CH109" s="204"/>
      <c r="CI109" s="199"/>
      <c r="CJ109" s="199"/>
      <c r="CK109" s="200"/>
      <c r="CL109" s="201"/>
      <c r="CM109" s="199"/>
      <c r="CN109" s="199"/>
      <c r="CO109" s="202"/>
      <c r="CP109" s="202"/>
      <c r="CQ109" s="202"/>
      <c r="CR109" s="199"/>
      <c r="CS109" s="199"/>
      <c r="CT109" s="203"/>
      <c r="CU109" s="203"/>
      <c r="CV109" s="204"/>
      <c r="CW109" s="204"/>
      <c r="CX109" s="204"/>
      <c r="CY109" s="204"/>
      <c r="CZ109" s="199"/>
      <c r="DA109" s="199"/>
      <c r="DB109" s="200"/>
      <c r="DC109" s="201"/>
      <c r="DD109" s="199"/>
      <c r="DE109" s="199"/>
      <c r="DF109" s="202"/>
      <c r="DG109" s="202"/>
      <c r="DH109" s="202"/>
      <c r="DI109" s="199"/>
      <c r="DJ109" s="199"/>
      <c r="DK109" s="203"/>
      <c r="DL109" s="203"/>
      <c r="DM109" s="204"/>
      <c r="DN109" s="204"/>
      <c r="DO109" s="204"/>
      <c r="DP109" s="204"/>
      <c r="DQ109" s="199"/>
      <c r="DR109" s="199"/>
      <c r="DS109" s="200"/>
      <c r="DT109" s="201"/>
      <c r="DU109" s="199"/>
      <c r="DV109" s="199"/>
      <c r="DW109" s="202"/>
      <c r="DX109" s="202"/>
      <c r="DY109" s="202"/>
      <c r="DZ109" s="199"/>
      <c r="EA109" s="199"/>
      <c r="EB109" s="203"/>
      <c r="EC109" s="203"/>
      <c r="ED109" s="204"/>
      <c r="EE109" s="204"/>
      <c r="EF109" s="204"/>
      <c r="EG109" s="204"/>
      <c r="EH109" s="199"/>
      <c r="EI109" s="199"/>
      <c r="EJ109" s="200"/>
      <c r="EK109" s="201"/>
      <c r="EL109" s="199"/>
      <c r="EM109" s="199"/>
      <c r="EN109" s="202"/>
      <c r="EO109" s="202"/>
      <c r="EP109" s="202"/>
      <c r="EQ109" s="199"/>
      <c r="ER109" s="199"/>
      <c r="ES109" s="203"/>
      <c r="ET109" s="203"/>
      <c r="EU109" s="204"/>
      <c r="EV109" s="204"/>
      <c r="EW109" s="204"/>
      <c r="EX109" s="204"/>
      <c r="EY109" s="199"/>
      <c r="EZ109" s="199"/>
      <c r="FA109" s="200"/>
      <c r="FB109" s="201"/>
      <c r="FC109" s="199"/>
      <c r="FD109" s="199"/>
      <c r="FE109" s="202"/>
      <c r="FF109" s="202"/>
      <c r="FG109" s="202"/>
      <c r="FH109" s="199"/>
      <c r="FI109" s="199"/>
      <c r="FJ109" s="203"/>
      <c r="FK109" s="203"/>
      <c r="FL109" s="204"/>
      <c r="FM109" s="204"/>
      <c r="FN109" s="204"/>
      <c r="FO109" s="204"/>
      <c r="FP109" s="199"/>
      <c r="FQ109" s="199"/>
      <c r="FR109" s="200"/>
      <c r="FS109" s="201"/>
      <c r="FT109" s="199"/>
      <c r="FU109" s="199"/>
      <c r="FV109" s="202"/>
      <c r="FW109" s="202"/>
      <c r="FX109" s="202"/>
      <c r="FY109" s="199"/>
      <c r="FZ109" s="199"/>
      <c r="GA109" s="203"/>
      <c r="GB109" s="203"/>
      <c r="GC109" s="204"/>
    </row>
    <row r="110" spans="1:185" s="205" customFormat="1" ht="42" customHeight="1">
      <c r="A110" s="78" t="s">
        <v>402</v>
      </c>
      <c r="B110" s="79" t="s">
        <v>2666</v>
      </c>
      <c r="C110" s="79" t="s">
        <v>494</v>
      </c>
      <c r="D110" s="79" t="s">
        <v>346</v>
      </c>
      <c r="E110" s="80" t="str">
        <f t="shared" si="3"/>
        <v>岩国市錦町広瀬758</v>
      </c>
      <c r="F110" s="80" t="s">
        <v>1002</v>
      </c>
      <c r="G110" s="75">
        <v>32629</v>
      </c>
      <c r="H110" s="107">
        <v>60</v>
      </c>
      <c r="I110" s="80" t="s">
        <v>1640</v>
      </c>
      <c r="J110" s="81" t="s">
        <v>2611</v>
      </c>
      <c r="K110" s="108" t="s">
        <v>2602</v>
      </c>
      <c r="L110" s="109" t="s">
        <v>1521</v>
      </c>
      <c r="M110" s="109" t="s">
        <v>225</v>
      </c>
      <c r="N110" s="110" t="s">
        <v>345</v>
      </c>
      <c r="O110" s="110" t="s">
        <v>2667</v>
      </c>
      <c r="P110" s="111" t="s">
        <v>236</v>
      </c>
      <c r="Q110" s="111" t="s">
        <v>112</v>
      </c>
      <c r="R110" s="451">
        <v>10</v>
      </c>
      <c r="S110" s="452"/>
      <c r="T110" s="199"/>
      <c r="U110" s="200"/>
      <c r="V110" s="201"/>
      <c r="W110" s="199"/>
      <c r="X110" s="199"/>
      <c r="Y110" s="202"/>
      <c r="Z110" s="202"/>
      <c r="AA110" s="202"/>
      <c r="AB110" s="199"/>
      <c r="AC110" s="199"/>
      <c r="AD110" s="203"/>
      <c r="AE110" s="203"/>
      <c r="AF110" s="204"/>
      <c r="AG110" s="204"/>
      <c r="AH110" s="204"/>
      <c r="AI110" s="204"/>
      <c r="AJ110" s="199"/>
      <c r="AK110" s="199"/>
      <c r="AL110" s="200"/>
      <c r="AM110" s="201"/>
      <c r="AN110" s="199"/>
      <c r="AO110" s="199"/>
      <c r="AP110" s="202"/>
      <c r="AQ110" s="202"/>
      <c r="AR110" s="202"/>
      <c r="AS110" s="199"/>
      <c r="AT110" s="199"/>
      <c r="AU110" s="203"/>
      <c r="AV110" s="203"/>
      <c r="AW110" s="204"/>
      <c r="AX110" s="204"/>
      <c r="AY110" s="204"/>
      <c r="AZ110" s="204"/>
      <c r="BA110" s="199"/>
      <c r="BB110" s="199"/>
      <c r="BC110" s="200"/>
      <c r="BD110" s="201"/>
      <c r="BE110" s="199"/>
      <c r="BF110" s="199"/>
      <c r="BG110" s="202"/>
      <c r="BH110" s="202"/>
      <c r="BI110" s="202"/>
      <c r="BJ110" s="199"/>
      <c r="BK110" s="199"/>
      <c r="BL110" s="203"/>
      <c r="BM110" s="203"/>
      <c r="BN110" s="204"/>
      <c r="BO110" s="204"/>
      <c r="BP110" s="204"/>
      <c r="BQ110" s="204"/>
      <c r="BR110" s="199"/>
      <c r="BS110" s="199"/>
      <c r="BT110" s="200"/>
      <c r="BU110" s="201"/>
      <c r="BV110" s="199"/>
      <c r="BW110" s="199"/>
      <c r="BX110" s="202"/>
      <c r="BY110" s="202"/>
      <c r="BZ110" s="202"/>
      <c r="CA110" s="199"/>
      <c r="CB110" s="199"/>
      <c r="CC110" s="203"/>
      <c r="CD110" s="203"/>
      <c r="CE110" s="204"/>
      <c r="CF110" s="204"/>
      <c r="CG110" s="204"/>
      <c r="CH110" s="204"/>
      <c r="CI110" s="199"/>
      <c r="CJ110" s="199"/>
      <c r="CK110" s="200"/>
      <c r="CL110" s="201"/>
      <c r="CM110" s="199"/>
      <c r="CN110" s="199"/>
      <c r="CO110" s="202"/>
      <c r="CP110" s="202"/>
      <c r="CQ110" s="202"/>
      <c r="CR110" s="199"/>
      <c r="CS110" s="199"/>
      <c r="CT110" s="203"/>
      <c r="CU110" s="203"/>
      <c r="CV110" s="204"/>
      <c r="CW110" s="204"/>
      <c r="CX110" s="204"/>
      <c r="CY110" s="204"/>
      <c r="CZ110" s="199"/>
      <c r="DA110" s="199"/>
      <c r="DB110" s="200"/>
      <c r="DC110" s="201"/>
      <c r="DD110" s="199"/>
      <c r="DE110" s="199"/>
      <c r="DF110" s="202"/>
      <c r="DG110" s="202"/>
      <c r="DH110" s="202"/>
      <c r="DI110" s="199"/>
      <c r="DJ110" s="199"/>
      <c r="DK110" s="203"/>
      <c r="DL110" s="203"/>
      <c r="DM110" s="204"/>
      <c r="DN110" s="204"/>
      <c r="DO110" s="204"/>
      <c r="DP110" s="204"/>
      <c r="DQ110" s="199"/>
      <c r="DR110" s="199"/>
      <c r="DS110" s="200"/>
      <c r="DT110" s="201"/>
      <c r="DU110" s="199"/>
      <c r="DV110" s="199"/>
      <c r="DW110" s="202"/>
      <c r="DX110" s="202"/>
      <c r="DY110" s="202"/>
      <c r="DZ110" s="199"/>
      <c r="EA110" s="199"/>
      <c r="EB110" s="203"/>
      <c r="EC110" s="203"/>
      <c r="ED110" s="204"/>
      <c r="EE110" s="204"/>
      <c r="EF110" s="204"/>
      <c r="EG110" s="204"/>
      <c r="EH110" s="199"/>
      <c r="EI110" s="199"/>
      <c r="EJ110" s="200"/>
      <c r="EK110" s="201"/>
      <c r="EL110" s="199"/>
      <c r="EM110" s="199"/>
      <c r="EN110" s="202"/>
      <c r="EO110" s="202"/>
      <c r="EP110" s="202"/>
      <c r="EQ110" s="199"/>
      <c r="ER110" s="199"/>
      <c r="ES110" s="203"/>
      <c r="ET110" s="203"/>
      <c r="EU110" s="204"/>
      <c r="EV110" s="204"/>
      <c r="EW110" s="204"/>
      <c r="EX110" s="204"/>
      <c r="EY110" s="199"/>
      <c r="EZ110" s="199"/>
      <c r="FA110" s="200"/>
      <c r="FB110" s="201"/>
      <c r="FC110" s="199"/>
      <c r="FD110" s="199"/>
      <c r="FE110" s="202"/>
      <c r="FF110" s="202"/>
      <c r="FG110" s="202"/>
      <c r="FH110" s="199"/>
      <c r="FI110" s="199"/>
      <c r="FJ110" s="203"/>
      <c r="FK110" s="203"/>
      <c r="FL110" s="204"/>
      <c r="FM110" s="204"/>
      <c r="FN110" s="204"/>
      <c r="FO110" s="204"/>
      <c r="FP110" s="199"/>
      <c r="FQ110" s="199"/>
      <c r="FR110" s="200"/>
      <c r="FS110" s="201"/>
      <c r="FT110" s="199"/>
      <c r="FU110" s="199"/>
      <c r="FV110" s="202"/>
      <c r="FW110" s="202"/>
      <c r="FX110" s="202"/>
      <c r="FY110" s="199"/>
      <c r="FZ110" s="199"/>
      <c r="GA110" s="203"/>
      <c r="GB110" s="203"/>
      <c r="GC110" s="204"/>
    </row>
    <row r="111" spans="1:185" s="205" customFormat="1" ht="42" customHeight="1">
      <c r="A111" s="78" t="s">
        <v>403</v>
      </c>
      <c r="B111" s="79" t="s">
        <v>2668</v>
      </c>
      <c r="C111" s="79" t="s">
        <v>2669</v>
      </c>
      <c r="D111" s="79" t="s">
        <v>517</v>
      </c>
      <c r="E111" s="80" t="str">
        <f t="shared" si="3"/>
        <v>岩国市下317-2</v>
      </c>
      <c r="F111" s="80" t="s">
        <v>1003</v>
      </c>
      <c r="G111" s="75">
        <v>33695</v>
      </c>
      <c r="H111" s="107">
        <v>50</v>
      </c>
      <c r="I111" s="80" t="s">
        <v>1641</v>
      </c>
      <c r="J111" s="81" t="s">
        <v>2670</v>
      </c>
      <c r="K111" s="108" t="s">
        <v>2602</v>
      </c>
      <c r="L111" s="109" t="s">
        <v>1521</v>
      </c>
      <c r="M111" s="109" t="s">
        <v>1522</v>
      </c>
      <c r="N111" s="110" t="s">
        <v>1703</v>
      </c>
      <c r="O111" s="110" t="s">
        <v>2671</v>
      </c>
      <c r="P111" s="111" t="s">
        <v>236</v>
      </c>
      <c r="Q111" s="111" t="s">
        <v>112</v>
      </c>
      <c r="R111" s="451">
        <v>6</v>
      </c>
      <c r="S111" s="452"/>
      <c r="T111" s="199"/>
      <c r="U111" s="200"/>
      <c r="V111" s="201"/>
      <c r="W111" s="199"/>
      <c r="X111" s="199"/>
      <c r="Y111" s="202"/>
      <c r="Z111" s="202"/>
      <c r="AA111" s="202"/>
      <c r="AB111" s="199"/>
      <c r="AC111" s="199"/>
      <c r="AD111" s="203"/>
      <c r="AE111" s="203"/>
      <c r="AF111" s="204"/>
      <c r="AG111" s="204"/>
      <c r="AH111" s="204"/>
      <c r="AI111" s="204"/>
      <c r="AJ111" s="199"/>
      <c r="AK111" s="199"/>
      <c r="AL111" s="200"/>
      <c r="AM111" s="201"/>
      <c r="AN111" s="199"/>
      <c r="AO111" s="199"/>
      <c r="AP111" s="202"/>
      <c r="AQ111" s="202"/>
      <c r="AR111" s="202"/>
      <c r="AS111" s="199"/>
      <c r="AT111" s="199"/>
      <c r="AU111" s="203"/>
      <c r="AV111" s="203"/>
      <c r="AW111" s="204"/>
      <c r="AX111" s="204"/>
      <c r="AY111" s="204"/>
      <c r="AZ111" s="204"/>
      <c r="BA111" s="199"/>
      <c r="BB111" s="199"/>
      <c r="BC111" s="200"/>
      <c r="BD111" s="201"/>
      <c r="BE111" s="199"/>
      <c r="BF111" s="199"/>
      <c r="BG111" s="202"/>
      <c r="BH111" s="202"/>
      <c r="BI111" s="202"/>
      <c r="BJ111" s="199"/>
      <c r="BK111" s="199"/>
      <c r="BL111" s="203"/>
      <c r="BM111" s="203"/>
      <c r="BN111" s="204"/>
      <c r="BO111" s="204"/>
      <c r="BP111" s="204"/>
      <c r="BQ111" s="204"/>
      <c r="BR111" s="199"/>
      <c r="BS111" s="199"/>
      <c r="BT111" s="200"/>
      <c r="BU111" s="201"/>
      <c r="BV111" s="199"/>
      <c r="BW111" s="199"/>
      <c r="BX111" s="202"/>
      <c r="BY111" s="202"/>
      <c r="BZ111" s="202"/>
      <c r="CA111" s="199"/>
      <c r="CB111" s="199"/>
      <c r="CC111" s="203"/>
      <c r="CD111" s="203"/>
      <c r="CE111" s="204"/>
      <c r="CF111" s="204"/>
      <c r="CG111" s="204"/>
      <c r="CH111" s="204"/>
      <c r="CI111" s="199"/>
      <c r="CJ111" s="199"/>
      <c r="CK111" s="200"/>
      <c r="CL111" s="201"/>
      <c r="CM111" s="199"/>
      <c r="CN111" s="199"/>
      <c r="CO111" s="202"/>
      <c r="CP111" s="202"/>
      <c r="CQ111" s="202"/>
      <c r="CR111" s="199"/>
      <c r="CS111" s="199"/>
      <c r="CT111" s="203"/>
      <c r="CU111" s="203"/>
      <c r="CV111" s="204"/>
      <c r="CW111" s="204"/>
      <c r="CX111" s="204"/>
      <c r="CY111" s="204"/>
      <c r="CZ111" s="199"/>
      <c r="DA111" s="199"/>
      <c r="DB111" s="200"/>
      <c r="DC111" s="201"/>
      <c r="DD111" s="199"/>
      <c r="DE111" s="199"/>
      <c r="DF111" s="202"/>
      <c r="DG111" s="202"/>
      <c r="DH111" s="202"/>
      <c r="DI111" s="199"/>
      <c r="DJ111" s="199"/>
      <c r="DK111" s="203"/>
      <c r="DL111" s="203"/>
      <c r="DM111" s="204"/>
      <c r="DN111" s="204"/>
      <c r="DO111" s="204"/>
      <c r="DP111" s="204"/>
      <c r="DQ111" s="199"/>
      <c r="DR111" s="199"/>
      <c r="DS111" s="200"/>
      <c r="DT111" s="201"/>
      <c r="DU111" s="199"/>
      <c r="DV111" s="199"/>
      <c r="DW111" s="202"/>
      <c r="DX111" s="202"/>
      <c r="DY111" s="202"/>
      <c r="DZ111" s="199"/>
      <c r="EA111" s="199"/>
      <c r="EB111" s="203"/>
      <c r="EC111" s="203"/>
      <c r="ED111" s="204"/>
      <c r="EE111" s="204"/>
      <c r="EF111" s="204"/>
      <c r="EG111" s="204"/>
      <c r="EH111" s="199"/>
      <c r="EI111" s="199"/>
      <c r="EJ111" s="200"/>
      <c r="EK111" s="201"/>
      <c r="EL111" s="199"/>
      <c r="EM111" s="199"/>
      <c r="EN111" s="202"/>
      <c r="EO111" s="202"/>
      <c r="EP111" s="202"/>
      <c r="EQ111" s="199"/>
      <c r="ER111" s="199"/>
      <c r="ES111" s="203"/>
      <c r="ET111" s="203"/>
      <c r="EU111" s="204"/>
      <c r="EV111" s="204"/>
      <c r="EW111" s="204"/>
      <c r="EX111" s="204"/>
      <c r="EY111" s="199"/>
      <c r="EZ111" s="199"/>
      <c r="FA111" s="200"/>
      <c r="FB111" s="201"/>
      <c r="FC111" s="199"/>
      <c r="FD111" s="199"/>
      <c r="FE111" s="202"/>
      <c r="FF111" s="202"/>
      <c r="FG111" s="202"/>
      <c r="FH111" s="199"/>
      <c r="FI111" s="199"/>
      <c r="FJ111" s="203"/>
      <c r="FK111" s="203"/>
      <c r="FL111" s="204"/>
      <c r="FM111" s="204"/>
      <c r="FN111" s="204"/>
      <c r="FO111" s="204"/>
      <c r="FP111" s="199"/>
      <c r="FQ111" s="199"/>
      <c r="FR111" s="200"/>
      <c r="FS111" s="201"/>
      <c r="FT111" s="199"/>
      <c r="FU111" s="199"/>
      <c r="FV111" s="202"/>
      <c r="FW111" s="202"/>
      <c r="FX111" s="202"/>
      <c r="FY111" s="199"/>
      <c r="FZ111" s="199"/>
      <c r="GA111" s="203"/>
      <c r="GB111" s="203"/>
      <c r="GC111" s="204"/>
    </row>
    <row r="112" spans="1:185" s="205" customFormat="1" ht="42" customHeight="1">
      <c r="A112" s="78" t="s">
        <v>404</v>
      </c>
      <c r="B112" s="79" t="s">
        <v>2664</v>
      </c>
      <c r="C112" s="79" t="s">
        <v>2960</v>
      </c>
      <c r="D112" s="79" t="s">
        <v>518</v>
      </c>
      <c r="E112" s="80" t="str">
        <f t="shared" si="3"/>
        <v>岩国市玖珂町3813-6</v>
      </c>
      <c r="F112" s="80" t="s">
        <v>1004</v>
      </c>
      <c r="G112" s="75">
        <v>35045</v>
      </c>
      <c r="H112" s="107">
        <v>54</v>
      </c>
      <c r="I112" s="80" t="s">
        <v>1642</v>
      </c>
      <c r="J112" s="81" t="s">
        <v>2606</v>
      </c>
      <c r="K112" s="108" t="s">
        <v>2602</v>
      </c>
      <c r="L112" s="109" t="s">
        <v>1521</v>
      </c>
      <c r="M112" s="109" t="s">
        <v>225</v>
      </c>
      <c r="N112" s="110" t="s">
        <v>53</v>
      </c>
      <c r="O112" s="110" t="s">
        <v>2672</v>
      </c>
      <c r="P112" s="111" t="s">
        <v>236</v>
      </c>
      <c r="Q112" s="111" t="s">
        <v>112</v>
      </c>
      <c r="R112" s="451">
        <v>16</v>
      </c>
      <c r="S112" s="452"/>
      <c r="T112" s="199"/>
      <c r="U112" s="200"/>
      <c r="V112" s="201"/>
      <c r="W112" s="199"/>
      <c r="X112" s="199"/>
      <c r="Y112" s="202"/>
      <c r="Z112" s="202"/>
      <c r="AA112" s="202"/>
      <c r="AB112" s="199"/>
      <c r="AC112" s="199"/>
      <c r="AD112" s="203"/>
      <c r="AE112" s="203"/>
      <c r="AF112" s="204"/>
      <c r="AG112" s="204"/>
      <c r="AH112" s="204"/>
      <c r="AI112" s="204"/>
      <c r="AJ112" s="199"/>
      <c r="AK112" s="199"/>
      <c r="AL112" s="200"/>
      <c r="AM112" s="201"/>
      <c r="AN112" s="199"/>
      <c r="AO112" s="199"/>
      <c r="AP112" s="202"/>
      <c r="AQ112" s="202"/>
      <c r="AR112" s="202"/>
      <c r="AS112" s="199"/>
      <c r="AT112" s="199"/>
      <c r="AU112" s="203"/>
      <c r="AV112" s="203"/>
      <c r="AW112" s="204"/>
      <c r="AX112" s="204"/>
      <c r="AY112" s="204"/>
      <c r="AZ112" s="204"/>
      <c r="BA112" s="199"/>
      <c r="BB112" s="199"/>
      <c r="BC112" s="200"/>
      <c r="BD112" s="201"/>
      <c r="BE112" s="199"/>
      <c r="BF112" s="199"/>
      <c r="BG112" s="202"/>
      <c r="BH112" s="202"/>
      <c r="BI112" s="202"/>
      <c r="BJ112" s="199"/>
      <c r="BK112" s="199"/>
      <c r="BL112" s="203"/>
      <c r="BM112" s="203"/>
      <c r="BN112" s="204"/>
      <c r="BO112" s="204"/>
      <c r="BP112" s="204"/>
      <c r="BQ112" s="204"/>
      <c r="BR112" s="199"/>
      <c r="BS112" s="199"/>
      <c r="BT112" s="200"/>
      <c r="BU112" s="201"/>
      <c r="BV112" s="199"/>
      <c r="BW112" s="199"/>
      <c r="BX112" s="202"/>
      <c r="BY112" s="202"/>
      <c r="BZ112" s="202"/>
      <c r="CA112" s="199"/>
      <c r="CB112" s="199"/>
      <c r="CC112" s="203"/>
      <c r="CD112" s="203"/>
      <c r="CE112" s="204"/>
      <c r="CF112" s="204"/>
      <c r="CG112" s="204"/>
      <c r="CH112" s="204"/>
      <c r="CI112" s="199"/>
      <c r="CJ112" s="199"/>
      <c r="CK112" s="200"/>
      <c r="CL112" s="201"/>
      <c r="CM112" s="199"/>
      <c r="CN112" s="199"/>
      <c r="CO112" s="202"/>
      <c r="CP112" s="202"/>
      <c r="CQ112" s="202"/>
      <c r="CR112" s="199"/>
      <c r="CS112" s="199"/>
      <c r="CT112" s="203"/>
      <c r="CU112" s="203"/>
      <c r="CV112" s="204"/>
      <c r="CW112" s="204"/>
      <c r="CX112" s="204"/>
      <c r="CY112" s="204"/>
      <c r="CZ112" s="199"/>
      <c r="DA112" s="199"/>
      <c r="DB112" s="200"/>
      <c r="DC112" s="201"/>
      <c r="DD112" s="199"/>
      <c r="DE112" s="199"/>
      <c r="DF112" s="202"/>
      <c r="DG112" s="202"/>
      <c r="DH112" s="202"/>
      <c r="DI112" s="199"/>
      <c r="DJ112" s="199"/>
      <c r="DK112" s="203"/>
      <c r="DL112" s="203"/>
      <c r="DM112" s="204"/>
      <c r="DN112" s="204"/>
      <c r="DO112" s="204"/>
      <c r="DP112" s="204"/>
      <c r="DQ112" s="199"/>
      <c r="DR112" s="199"/>
      <c r="DS112" s="200"/>
      <c r="DT112" s="201"/>
      <c r="DU112" s="199"/>
      <c r="DV112" s="199"/>
      <c r="DW112" s="202"/>
      <c r="DX112" s="202"/>
      <c r="DY112" s="202"/>
      <c r="DZ112" s="199"/>
      <c r="EA112" s="199"/>
      <c r="EB112" s="203"/>
      <c r="EC112" s="203"/>
      <c r="ED112" s="204"/>
      <c r="EE112" s="204"/>
      <c r="EF112" s="204"/>
      <c r="EG112" s="204"/>
      <c r="EH112" s="199"/>
      <c r="EI112" s="199"/>
      <c r="EJ112" s="200"/>
      <c r="EK112" s="201"/>
      <c r="EL112" s="199"/>
      <c r="EM112" s="199"/>
      <c r="EN112" s="202"/>
      <c r="EO112" s="202"/>
      <c r="EP112" s="202"/>
      <c r="EQ112" s="199"/>
      <c r="ER112" s="199"/>
      <c r="ES112" s="203"/>
      <c r="ET112" s="203"/>
      <c r="EU112" s="204"/>
      <c r="EV112" s="204"/>
      <c r="EW112" s="204"/>
      <c r="EX112" s="204"/>
      <c r="EY112" s="199"/>
      <c r="EZ112" s="199"/>
      <c r="FA112" s="200"/>
      <c r="FB112" s="201"/>
      <c r="FC112" s="199"/>
      <c r="FD112" s="199"/>
      <c r="FE112" s="202"/>
      <c r="FF112" s="202"/>
      <c r="FG112" s="202"/>
      <c r="FH112" s="199"/>
      <c r="FI112" s="199"/>
      <c r="FJ112" s="203"/>
      <c r="FK112" s="203"/>
      <c r="FL112" s="204"/>
      <c r="FM112" s="204"/>
      <c r="FN112" s="204"/>
      <c r="FO112" s="204"/>
      <c r="FP112" s="199"/>
      <c r="FQ112" s="199"/>
      <c r="FR112" s="200"/>
      <c r="FS112" s="201"/>
      <c r="FT112" s="199"/>
      <c r="FU112" s="199"/>
      <c r="FV112" s="202"/>
      <c r="FW112" s="202"/>
      <c r="FX112" s="202"/>
      <c r="FY112" s="199"/>
      <c r="FZ112" s="199"/>
      <c r="GA112" s="203"/>
      <c r="GB112" s="203"/>
      <c r="GC112" s="204"/>
    </row>
    <row r="113" spans="1:185" s="205" customFormat="1" ht="42" customHeight="1">
      <c r="A113" s="78" t="s">
        <v>405</v>
      </c>
      <c r="B113" s="79" t="s">
        <v>2673</v>
      </c>
      <c r="C113" s="79" t="s">
        <v>495</v>
      </c>
      <c r="D113" s="79" t="s">
        <v>7795</v>
      </c>
      <c r="E113" s="80" t="str">
        <f t="shared" ref="E113:E126" si="7">M113&amp;N113</f>
        <v>岩国市美川町小川437-1</v>
      </c>
      <c r="F113" s="80" t="s">
        <v>1005</v>
      </c>
      <c r="G113" s="75">
        <v>35908</v>
      </c>
      <c r="H113" s="107">
        <v>53</v>
      </c>
      <c r="I113" s="80" t="s">
        <v>1643</v>
      </c>
      <c r="J113" s="81" t="s">
        <v>2674</v>
      </c>
      <c r="K113" s="108" t="s">
        <v>2602</v>
      </c>
      <c r="L113" s="109" t="s">
        <v>1521</v>
      </c>
      <c r="M113" s="109" t="s">
        <v>225</v>
      </c>
      <c r="N113" s="110" t="s">
        <v>355</v>
      </c>
      <c r="O113" s="110" t="s">
        <v>2675</v>
      </c>
      <c r="P113" s="111" t="s">
        <v>236</v>
      </c>
      <c r="Q113" s="111" t="s">
        <v>112</v>
      </c>
      <c r="R113" s="451">
        <v>12</v>
      </c>
      <c r="S113" s="452"/>
      <c r="T113" s="199"/>
      <c r="U113" s="200"/>
      <c r="V113" s="201"/>
      <c r="W113" s="199"/>
      <c r="X113" s="199"/>
      <c r="Y113" s="202"/>
      <c r="Z113" s="202"/>
      <c r="AA113" s="202"/>
      <c r="AB113" s="199"/>
      <c r="AC113" s="199"/>
      <c r="AD113" s="203"/>
      <c r="AE113" s="203"/>
      <c r="AF113" s="204"/>
      <c r="AG113" s="204"/>
      <c r="AH113" s="204"/>
      <c r="AI113" s="204"/>
      <c r="AJ113" s="199"/>
      <c r="AK113" s="199"/>
      <c r="AL113" s="200"/>
      <c r="AM113" s="201"/>
      <c r="AN113" s="199"/>
      <c r="AO113" s="199"/>
      <c r="AP113" s="202"/>
      <c r="AQ113" s="202"/>
      <c r="AR113" s="202"/>
      <c r="AS113" s="199"/>
      <c r="AT113" s="199"/>
      <c r="AU113" s="203"/>
      <c r="AV113" s="203"/>
      <c r="AW113" s="204"/>
      <c r="AX113" s="204"/>
      <c r="AY113" s="204"/>
      <c r="AZ113" s="204"/>
      <c r="BA113" s="199"/>
      <c r="BB113" s="199"/>
      <c r="BC113" s="200"/>
      <c r="BD113" s="201"/>
      <c r="BE113" s="199"/>
      <c r="BF113" s="199"/>
      <c r="BG113" s="202"/>
      <c r="BH113" s="202"/>
      <c r="BI113" s="202"/>
      <c r="BJ113" s="199"/>
      <c r="BK113" s="199"/>
      <c r="BL113" s="203"/>
      <c r="BM113" s="203"/>
      <c r="BN113" s="204"/>
      <c r="BO113" s="204"/>
      <c r="BP113" s="204"/>
      <c r="BQ113" s="204"/>
      <c r="BR113" s="199"/>
      <c r="BS113" s="199"/>
      <c r="BT113" s="200"/>
      <c r="BU113" s="201"/>
      <c r="BV113" s="199"/>
      <c r="BW113" s="199"/>
      <c r="BX113" s="202"/>
      <c r="BY113" s="202"/>
      <c r="BZ113" s="202"/>
      <c r="CA113" s="199"/>
      <c r="CB113" s="199"/>
      <c r="CC113" s="203"/>
      <c r="CD113" s="203"/>
      <c r="CE113" s="204"/>
      <c r="CF113" s="204"/>
      <c r="CG113" s="204"/>
      <c r="CH113" s="204"/>
      <c r="CI113" s="199"/>
      <c r="CJ113" s="199"/>
      <c r="CK113" s="200"/>
      <c r="CL113" s="201"/>
      <c r="CM113" s="199"/>
      <c r="CN113" s="199"/>
      <c r="CO113" s="202"/>
      <c r="CP113" s="202"/>
      <c r="CQ113" s="202"/>
      <c r="CR113" s="199"/>
      <c r="CS113" s="199"/>
      <c r="CT113" s="203"/>
      <c r="CU113" s="203"/>
      <c r="CV113" s="204"/>
      <c r="CW113" s="204"/>
      <c r="CX113" s="204"/>
      <c r="CY113" s="204"/>
      <c r="CZ113" s="199"/>
      <c r="DA113" s="199"/>
      <c r="DB113" s="200"/>
      <c r="DC113" s="201"/>
      <c r="DD113" s="199"/>
      <c r="DE113" s="199"/>
      <c r="DF113" s="202"/>
      <c r="DG113" s="202"/>
      <c r="DH113" s="202"/>
      <c r="DI113" s="199"/>
      <c r="DJ113" s="199"/>
      <c r="DK113" s="203"/>
      <c r="DL113" s="203"/>
      <c r="DM113" s="204"/>
      <c r="DN113" s="204"/>
      <c r="DO113" s="204"/>
      <c r="DP113" s="204"/>
      <c r="DQ113" s="199"/>
      <c r="DR113" s="199"/>
      <c r="DS113" s="200"/>
      <c r="DT113" s="201"/>
      <c r="DU113" s="199"/>
      <c r="DV113" s="199"/>
      <c r="DW113" s="202"/>
      <c r="DX113" s="202"/>
      <c r="DY113" s="202"/>
      <c r="DZ113" s="199"/>
      <c r="EA113" s="199"/>
      <c r="EB113" s="203"/>
      <c r="EC113" s="203"/>
      <c r="ED113" s="204"/>
      <c r="EE113" s="204"/>
      <c r="EF113" s="204"/>
      <c r="EG113" s="204"/>
      <c r="EH113" s="199"/>
      <c r="EI113" s="199"/>
      <c r="EJ113" s="200"/>
      <c r="EK113" s="201"/>
      <c r="EL113" s="199"/>
      <c r="EM113" s="199"/>
      <c r="EN113" s="202"/>
      <c r="EO113" s="202"/>
      <c r="EP113" s="202"/>
      <c r="EQ113" s="199"/>
      <c r="ER113" s="199"/>
      <c r="ES113" s="203"/>
      <c r="ET113" s="203"/>
      <c r="EU113" s="204"/>
      <c r="EV113" s="204"/>
      <c r="EW113" s="204"/>
      <c r="EX113" s="204"/>
      <c r="EY113" s="199"/>
      <c r="EZ113" s="199"/>
      <c r="FA113" s="200"/>
      <c r="FB113" s="201"/>
      <c r="FC113" s="199"/>
      <c r="FD113" s="199"/>
      <c r="FE113" s="202"/>
      <c r="FF113" s="202"/>
      <c r="FG113" s="202"/>
      <c r="FH113" s="199"/>
      <c r="FI113" s="199"/>
      <c r="FJ113" s="203"/>
      <c r="FK113" s="203"/>
      <c r="FL113" s="204"/>
      <c r="FM113" s="204"/>
      <c r="FN113" s="204"/>
      <c r="FO113" s="204"/>
      <c r="FP113" s="199"/>
      <c r="FQ113" s="199"/>
      <c r="FR113" s="200"/>
      <c r="FS113" s="201"/>
      <c r="FT113" s="199"/>
      <c r="FU113" s="199"/>
      <c r="FV113" s="202"/>
      <c r="FW113" s="202"/>
      <c r="FX113" s="202"/>
      <c r="FY113" s="199"/>
      <c r="FZ113" s="199"/>
      <c r="GA113" s="203"/>
      <c r="GB113" s="203"/>
      <c r="GC113" s="204"/>
    </row>
    <row r="114" spans="1:185" s="205" customFormat="1" ht="42" customHeight="1">
      <c r="A114" s="78" t="s">
        <v>406</v>
      </c>
      <c r="B114" s="79" t="s">
        <v>2676</v>
      </c>
      <c r="C114" s="79" t="s">
        <v>496</v>
      </c>
      <c r="D114" s="79" t="s">
        <v>3816</v>
      </c>
      <c r="E114" s="80" t="str">
        <f t="shared" si="7"/>
        <v>岩国市由宇町3018-1</v>
      </c>
      <c r="F114" s="80" t="s">
        <v>1006</v>
      </c>
      <c r="G114" s="75">
        <v>35947</v>
      </c>
      <c r="H114" s="107">
        <v>50</v>
      </c>
      <c r="I114" s="80" t="s">
        <v>1644</v>
      </c>
      <c r="J114" s="81" t="s">
        <v>2611</v>
      </c>
      <c r="K114" s="108" t="s">
        <v>2602</v>
      </c>
      <c r="L114" s="109" t="s">
        <v>1521</v>
      </c>
      <c r="M114" s="109" t="s">
        <v>225</v>
      </c>
      <c r="N114" s="110" t="s">
        <v>356</v>
      </c>
      <c r="O114" s="110" t="s">
        <v>2677</v>
      </c>
      <c r="P114" s="111" t="s">
        <v>236</v>
      </c>
      <c r="Q114" s="111" t="s">
        <v>112</v>
      </c>
      <c r="R114" s="451">
        <v>10</v>
      </c>
      <c r="S114" s="452"/>
      <c r="T114" s="199"/>
      <c r="U114" s="200"/>
      <c r="V114" s="201"/>
      <c r="W114" s="199"/>
      <c r="X114" s="199"/>
      <c r="Y114" s="202"/>
      <c r="Z114" s="202"/>
      <c r="AA114" s="202"/>
      <c r="AB114" s="199"/>
      <c r="AC114" s="199"/>
      <c r="AD114" s="203"/>
      <c r="AE114" s="203"/>
      <c r="AF114" s="204"/>
      <c r="AG114" s="204"/>
      <c r="AH114" s="204"/>
      <c r="AI114" s="204"/>
      <c r="AJ114" s="199"/>
      <c r="AK114" s="199"/>
      <c r="AL114" s="200"/>
      <c r="AM114" s="201"/>
      <c r="AN114" s="199"/>
      <c r="AO114" s="199"/>
      <c r="AP114" s="202"/>
      <c r="AQ114" s="202"/>
      <c r="AR114" s="202"/>
      <c r="AS114" s="199"/>
      <c r="AT114" s="199"/>
      <c r="AU114" s="203"/>
      <c r="AV114" s="203"/>
      <c r="AW114" s="204"/>
      <c r="AX114" s="204"/>
      <c r="AY114" s="204"/>
      <c r="AZ114" s="204"/>
      <c r="BA114" s="199"/>
      <c r="BB114" s="199"/>
      <c r="BC114" s="200"/>
      <c r="BD114" s="201"/>
      <c r="BE114" s="199"/>
      <c r="BF114" s="199"/>
      <c r="BG114" s="202"/>
      <c r="BH114" s="202"/>
      <c r="BI114" s="202"/>
      <c r="BJ114" s="199"/>
      <c r="BK114" s="199"/>
      <c r="BL114" s="203"/>
      <c r="BM114" s="203"/>
      <c r="BN114" s="204"/>
      <c r="BO114" s="204"/>
      <c r="BP114" s="204"/>
      <c r="BQ114" s="204"/>
      <c r="BR114" s="199"/>
      <c r="BS114" s="199"/>
      <c r="BT114" s="200"/>
      <c r="BU114" s="201"/>
      <c r="BV114" s="199"/>
      <c r="BW114" s="199"/>
      <c r="BX114" s="202"/>
      <c r="BY114" s="202"/>
      <c r="BZ114" s="202"/>
      <c r="CA114" s="199"/>
      <c r="CB114" s="199"/>
      <c r="CC114" s="203"/>
      <c r="CD114" s="203"/>
      <c r="CE114" s="204"/>
      <c r="CF114" s="204"/>
      <c r="CG114" s="204"/>
      <c r="CH114" s="204"/>
      <c r="CI114" s="199"/>
      <c r="CJ114" s="199"/>
      <c r="CK114" s="200"/>
      <c r="CL114" s="201"/>
      <c r="CM114" s="199"/>
      <c r="CN114" s="199"/>
      <c r="CO114" s="202"/>
      <c r="CP114" s="202"/>
      <c r="CQ114" s="202"/>
      <c r="CR114" s="199"/>
      <c r="CS114" s="199"/>
      <c r="CT114" s="203"/>
      <c r="CU114" s="203"/>
      <c r="CV114" s="204"/>
      <c r="CW114" s="204"/>
      <c r="CX114" s="204"/>
      <c r="CY114" s="204"/>
      <c r="CZ114" s="199"/>
      <c r="DA114" s="199"/>
      <c r="DB114" s="200"/>
      <c r="DC114" s="201"/>
      <c r="DD114" s="199"/>
      <c r="DE114" s="199"/>
      <c r="DF114" s="202"/>
      <c r="DG114" s="202"/>
      <c r="DH114" s="202"/>
      <c r="DI114" s="199"/>
      <c r="DJ114" s="199"/>
      <c r="DK114" s="203"/>
      <c r="DL114" s="203"/>
      <c r="DM114" s="204"/>
      <c r="DN114" s="204"/>
      <c r="DO114" s="204"/>
      <c r="DP114" s="204"/>
      <c r="DQ114" s="199"/>
      <c r="DR114" s="199"/>
      <c r="DS114" s="200"/>
      <c r="DT114" s="201"/>
      <c r="DU114" s="199"/>
      <c r="DV114" s="199"/>
      <c r="DW114" s="202"/>
      <c r="DX114" s="202"/>
      <c r="DY114" s="202"/>
      <c r="DZ114" s="199"/>
      <c r="EA114" s="199"/>
      <c r="EB114" s="203"/>
      <c r="EC114" s="203"/>
      <c r="ED114" s="204"/>
      <c r="EE114" s="204"/>
      <c r="EF114" s="204"/>
      <c r="EG114" s="204"/>
      <c r="EH114" s="199"/>
      <c r="EI114" s="199"/>
      <c r="EJ114" s="200"/>
      <c r="EK114" s="201"/>
      <c r="EL114" s="199"/>
      <c r="EM114" s="199"/>
      <c r="EN114" s="202"/>
      <c r="EO114" s="202"/>
      <c r="EP114" s="202"/>
      <c r="EQ114" s="199"/>
      <c r="ER114" s="199"/>
      <c r="ES114" s="203"/>
      <c r="ET114" s="203"/>
      <c r="EU114" s="204"/>
      <c r="EV114" s="204"/>
      <c r="EW114" s="204"/>
      <c r="EX114" s="204"/>
      <c r="EY114" s="199"/>
      <c r="EZ114" s="199"/>
      <c r="FA114" s="200"/>
      <c r="FB114" s="201"/>
      <c r="FC114" s="199"/>
      <c r="FD114" s="199"/>
      <c r="FE114" s="202"/>
      <c r="FF114" s="202"/>
      <c r="FG114" s="202"/>
      <c r="FH114" s="199"/>
      <c r="FI114" s="199"/>
      <c r="FJ114" s="203"/>
      <c r="FK114" s="203"/>
      <c r="FL114" s="204"/>
      <c r="FM114" s="204"/>
      <c r="FN114" s="204"/>
      <c r="FO114" s="204"/>
      <c r="FP114" s="199"/>
      <c r="FQ114" s="199"/>
      <c r="FR114" s="200"/>
      <c r="FS114" s="201"/>
      <c r="FT114" s="199"/>
      <c r="FU114" s="199"/>
      <c r="FV114" s="202"/>
      <c r="FW114" s="202"/>
      <c r="FX114" s="202"/>
      <c r="FY114" s="199"/>
      <c r="FZ114" s="199"/>
      <c r="GA114" s="203"/>
      <c r="GB114" s="203"/>
      <c r="GC114" s="204"/>
    </row>
    <row r="115" spans="1:185" s="205" customFormat="1" ht="42" customHeight="1">
      <c r="A115" s="78" t="s">
        <v>407</v>
      </c>
      <c r="B115" s="79" t="s">
        <v>2678</v>
      </c>
      <c r="C115" s="79" t="s">
        <v>2679</v>
      </c>
      <c r="D115" s="79" t="s">
        <v>2680</v>
      </c>
      <c r="E115" s="80" t="str">
        <f>M115&amp;N115</f>
        <v>岩国市本郷町本郷2086番地</v>
      </c>
      <c r="F115" s="80" t="s">
        <v>931</v>
      </c>
      <c r="G115" s="75">
        <v>36293</v>
      </c>
      <c r="H115" s="107">
        <v>30</v>
      </c>
      <c r="I115" s="80" t="s">
        <v>1645</v>
      </c>
      <c r="J115" s="81" t="s">
        <v>2611</v>
      </c>
      <c r="K115" s="108" t="s">
        <v>2602</v>
      </c>
      <c r="L115" s="109" t="s">
        <v>1521</v>
      </c>
      <c r="M115" s="109" t="s">
        <v>225</v>
      </c>
      <c r="N115" s="110" t="s">
        <v>357</v>
      </c>
      <c r="O115" s="110" t="s">
        <v>2681</v>
      </c>
      <c r="P115" s="111" t="s">
        <v>236</v>
      </c>
      <c r="Q115" s="111" t="s">
        <v>112</v>
      </c>
      <c r="R115" s="451">
        <v>10</v>
      </c>
      <c r="S115" s="452"/>
      <c r="T115" s="199"/>
      <c r="U115" s="200"/>
      <c r="V115" s="201"/>
      <c r="W115" s="199"/>
      <c r="X115" s="199"/>
      <c r="Y115" s="202"/>
      <c r="Z115" s="202"/>
      <c r="AA115" s="202"/>
      <c r="AB115" s="199"/>
      <c r="AC115" s="199"/>
      <c r="AD115" s="203"/>
      <c r="AE115" s="203"/>
      <c r="AF115" s="204"/>
      <c r="AG115" s="204"/>
      <c r="AH115" s="204"/>
      <c r="AI115" s="204"/>
      <c r="AJ115" s="199"/>
      <c r="AK115" s="199"/>
      <c r="AL115" s="200"/>
      <c r="AM115" s="201"/>
      <c r="AN115" s="199"/>
      <c r="AO115" s="199"/>
      <c r="AP115" s="202"/>
      <c r="AQ115" s="202"/>
      <c r="AR115" s="202"/>
      <c r="AS115" s="199"/>
      <c r="AT115" s="199"/>
      <c r="AU115" s="203"/>
      <c r="AV115" s="203"/>
      <c r="AW115" s="204"/>
      <c r="AX115" s="204"/>
      <c r="AY115" s="204"/>
      <c r="AZ115" s="204"/>
      <c r="BA115" s="199"/>
      <c r="BB115" s="199"/>
      <c r="BC115" s="200"/>
      <c r="BD115" s="201"/>
      <c r="BE115" s="199"/>
      <c r="BF115" s="199"/>
      <c r="BG115" s="202"/>
      <c r="BH115" s="202"/>
      <c r="BI115" s="202"/>
      <c r="BJ115" s="199"/>
      <c r="BK115" s="199"/>
      <c r="BL115" s="203"/>
      <c r="BM115" s="203"/>
      <c r="BN115" s="204"/>
      <c r="BO115" s="204"/>
      <c r="BP115" s="204"/>
      <c r="BQ115" s="204"/>
      <c r="BR115" s="199"/>
      <c r="BS115" s="199"/>
      <c r="BT115" s="200"/>
      <c r="BU115" s="201"/>
      <c r="BV115" s="199"/>
      <c r="BW115" s="199"/>
      <c r="BX115" s="202"/>
      <c r="BY115" s="202"/>
      <c r="BZ115" s="202"/>
      <c r="CA115" s="199"/>
      <c r="CB115" s="199"/>
      <c r="CC115" s="203"/>
      <c r="CD115" s="203"/>
      <c r="CE115" s="204"/>
      <c r="CF115" s="204"/>
      <c r="CG115" s="204"/>
      <c r="CH115" s="204"/>
      <c r="CI115" s="199"/>
      <c r="CJ115" s="199"/>
      <c r="CK115" s="200"/>
      <c r="CL115" s="201"/>
      <c r="CM115" s="199"/>
      <c r="CN115" s="199"/>
      <c r="CO115" s="202"/>
      <c r="CP115" s="202"/>
      <c r="CQ115" s="202"/>
      <c r="CR115" s="199"/>
      <c r="CS115" s="199"/>
      <c r="CT115" s="203"/>
      <c r="CU115" s="203"/>
      <c r="CV115" s="204"/>
      <c r="CW115" s="204"/>
      <c r="CX115" s="204"/>
      <c r="CY115" s="204"/>
      <c r="CZ115" s="199"/>
      <c r="DA115" s="199"/>
      <c r="DB115" s="200"/>
      <c r="DC115" s="201"/>
      <c r="DD115" s="199"/>
      <c r="DE115" s="199"/>
      <c r="DF115" s="202"/>
      <c r="DG115" s="202"/>
      <c r="DH115" s="202"/>
      <c r="DI115" s="199"/>
      <c r="DJ115" s="199"/>
      <c r="DK115" s="203"/>
      <c r="DL115" s="203"/>
      <c r="DM115" s="204"/>
      <c r="DN115" s="204"/>
      <c r="DO115" s="204"/>
      <c r="DP115" s="204"/>
      <c r="DQ115" s="199"/>
      <c r="DR115" s="199"/>
      <c r="DS115" s="200"/>
      <c r="DT115" s="201"/>
      <c r="DU115" s="199"/>
      <c r="DV115" s="199"/>
      <c r="DW115" s="202"/>
      <c r="DX115" s="202"/>
      <c r="DY115" s="202"/>
      <c r="DZ115" s="199"/>
      <c r="EA115" s="199"/>
      <c r="EB115" s="203"/>
      <c r="EC115" s="203"/>
      <c r="ED115" s="204"/>
      <c r="EE115" s="204"/>
      <c r="EF115" s="204"/>
      <c r="EG115" s="204"/>
      <c r="EH115" s="199"/>
      <c r="EI115" s="199"/>
      <c r="EJ115" s="200"/>
      <c r="EK115" s="201"/>
      <c r="EL115" s="199"/>
      <c r="EM115" s="199"/>
      <c r="EN115" s="202"/>
      <c r="EO115" s="202"/>
      <c r="EP115" s="202"/>
      <c r="EQ115" s="199"/>
      <c r="ER115" s="199"/>
      <c r="ES115" s="203"/>
      <c r="ET115" s="203"/>
      <c r="EU115" s="204"/>
      <c r="EV115" s="204"/>
      <c r="EW115" s="204"/>
      <c r="EX115" s="204"/>
      <c r="EY115" s="199"/>
      <c r="EZ115" s="199"/>
      <c r="FA115" s="200"/>
      <c r="FB115" s="201"/>
      <c r="FC115" s="199"/>
      <c r="FD115" s="199"/>
      <c r="FE115" s="202"/>
      <c r="FF115" s="202"/>
      <c r="FG115" s="202"/>
      <c r="FH115" s="199"/>
      <c r="FI115" s="199"/>
      <c r="FJ115" s="203"/>
      <c r="FK115" s="203"/>
      <c r="FL115" s="204"/>
      <c r="FM115" s="204"/>
      <c r="FN115" s="204"/>
      <c r="FO115" s="204"/>
      <c r="FP115" s="199"/>
      <c r="FQ115" s="199"/>
      <c r="FR115" s="200"/>
      <c r="FS115" s="201"/>
      <c r="FT115" s="199"/>
      <c r="FU115" s="199"/>
      <c r="FV115" s="202"/>
      <c r="FW115" s="202"/>
      <c r="FX115" s="202"/>
      <c r="FY115" s="199"/>
      <c r="FZ115" s="199"/>
      <c r="GA115" s="203"/>
      <c r="GB115" s="203"/>
      <c r="GC115" s="204"/>
    </row>
    <row r="116" spans="1:185" s="205" customFormat="1" ht="42" customHeight="1">
      <c r="A116" s="78" t="s">
        <v>408</v>
      </c>
      <c r="B116" s="79" t="s">
        <v>2682</v>
      </c>
      <c r="C116" s="79" t="s">
        <v>8269</v>
      </c>
      <c r="D116" s="79" t="s">
        <v>3115</v>
      </c>
      <c r="E116" s="80" t="str">
        <f>M116&amp;N116</f>
        <v>岩国市錦見3丁目7-55</v>
      </c>
      <c r="F116" s="80" t="s">
        <v>1007</v>
      </c>
      <c r="G116" s="75">
        <v>37316</v>
      </c>
      <c r="H116" s="107">
        <v>56</v>
      </c>
      <c r="I116" s="80" t="s">
        <v>1646</v>
      </c>
      <c r="J116" s="81" t="s">
        <v>2615</v>
      </c>
      <c r="K116" s="108" t="s">
        <v>2602</v>
      </c>
      <c r="L116" s="109" t="s">
        <v>1521</v>
      </c>
      <c r="M116" s="109" t="s">
        <v>1522</v>
      </c>
      <c r="N116" s="110" t="s">
        <v>1707</v>
      </c>
      <c r="O116" s="110" t="s">
        <v>2683</v>
      </c>
      <c r="P116" s="111" t="s">
        <v>236</v>
      </c>
      <c r="Q116" s="111" t="s">
        <v>112</v>
      </c>
      <c r="R116" s="451">
        <v>20</v>
      </c>
      <c r="S116" s="452"/>
      <c r="T116" s="199"/>
      <c r="U116" s="200"/>
      <c r="V116" s="201"/>
      <c r="W116" s="199"/>
      <c r="X116" s="199"/>
      <c r="Y116" s="202"/>
      <c r="Z116" s="202"/>
      <c r="AA116" s="202"/>
      <c r="AB116" s="199"/>
      <c r="AC116" s="199"/>
      <c r="AD116" s="203"/>
      <c r="AE116" s="203"/>
      <c r="AF116" s="204"/>
      <c r="AG116" s="204"/>
      <c r="AH116" s="204"/>
      <c r="AI116" s="204"/>
      <c r="AJ116" s="199"/>
      <c r="AK116" s="199"/>
      <c r="AL116" s="200"/>
      <c r="AM116" s="201"/>
      <c r="AN116" s="199"/>
      <c r="AO116" s="199"/>
      <c r="AP116" s="202"/>
      <c r="AQ116" s="202"/>
      <c r="AR116" s="202"/>
      <c r="AS116" s="199"/>
      <c r="AT116" s="199"/>
      <c r="AU116" s="203"/>
      <c r="AV116" s="203"/>
      <c r="AW116" s="204"/>
      <c r="AX116" s="204"/>
      <c r="AY116" s="204"/>
      <c r="AZ116" s="204"/>
      <c r="BA116" s="199"/>
      <c r="BB116" s="199"/>
      <c r="BC116" s="200"/>
      <c r="BD116" s="201"/>
      <c r="BE116" s="199"/>
      <c r="BF116" s="199"/>
      <c r="BG116" s="202"/>
      <c r="BH116" s="202"/>
      <c r="BI116" s="202"/>
      <c r="BJ116" s="199"/>
      <c r="BK116" s="199"/>
      <c r="BL116" s="203"/>
      <c r="BM116" s="203"/>
      <c r="BN116" s="204"/>
      <c r="BO116" s="204"/>
      <c r="BP116" s="204"/>
      <c r="BQ116" s="204"/>
      <c r="BR116" s="199"/>
      <c r="BS116" s="199"/>
      <c r="BT116" s="200"/>
      <c r="BU116" s="201"/>
      <c r="BV116" s="199"/>
      <c r="BW116" s="199"/>
      <c r="BX116" s="202"/>
      <c r="BY116" s="202"/>
      <c r="BZ116" s="202"/>
      <c r="CA116" s="199"/>
      <c r="CB116" s="199"/>
      <c r="CC116" s="203"/>
      <c r="CD116" s="203"/>
      <c r="CE116" s="204"/>
      <c r="CF116" s="204"/>
      <c r="CG116" s="204"/>
      <c r="CH116" s="204"/>
      <c r="CI116" s="199"/>
      <c r="CJ116" s="199"/>
      <c r="CK116" s="200"/>
      <c r="CL116" s="201"/>
      <c r="CM116" s="199"/>
      <c r="CN116" s="199"/>
      <c r="CO116" s="202"/>
      <c r="CP116" s="202"/>
      <c r="CQ116" s="202"/>
      <c r="CR116" s="199"/>
      <c r="CS116" s="199"/>
      <c r="CT116" s="203"/>
      <c r="CU116" s="203"/>
      <c r="CV116" s="204"/>
      <c r="CW116" s="204"/>
      <c r="CX116" s="204"/>
      <c r="CY116" s="204"/>
      <c r="CZ116" s="199"/>
      <c r="DA116" s="199"/>
      <c r="DB116" s="200"/>
      <c r="DC116" s="201"/>
      <c r="DD116" s="199"/>
      <c r="DE116" s="199"/>
      <c r="DF116" s="202"/>
      <c r="DG116" s="202"/>
      <c r="DH116" s="202"/>
      <c r="DI116" s="199"/>
      <c r="DJ116" s="199"/>
      <c r="DK116" s="203"/>
      <c r="DL116" s="203"/>
      <c r="DM116" s="204"/>
      <c r="DN116" s="204"/>
      <c r="DO116" s="204"/>
      <c r="DP116" s="204"/>
      <c r="DQ116" s="199"/>
      <c r="DR116" s="199"/>
      <c r="DS116" s="200"/>
      <c r="DT116" s="201"/>
      <c r="DU116" s="199"/>
      <c r="DV116" s="199"/>
      <c r="DW116" s="202"/>
      <c r="DX116" s="202"/>
      <c r="DY116" s="202"/>
      <c r="DZ116" s="199"/>
      <c r="EA116" s="199"/>
      <c r="EB116" s="203"/>
      <c r="EC116" s="203"/>
      <c r="ED116" s="204"/>
      <c r="EE116" s="204"/>
      <c r="EF116" s="204"/>
      <c r="EG116" s="204"/>
      <c r="EH116" s="199"/>
      <c r="EI116" s="199"/>
      <c r="EJ116" s="200"/>
      <c r="EK116" s="201"/>
      <c r="EL116" s="199"/>
      <c r="EM116" s="199"/>
      <c r="EN116" s="202"/>
      <c r="EO116" s="202"/>
      <c r="EP116" s="202"/>
      <c r="EQ116" s="199"/>
      <c r="ER116" s="199"/>
      <c r="ES116" s="203"/>
      <c r="ET116" s="203"/>
      <c r="EU116" s="204"/>
      <c r="EV116" s="204"/>
      <c r="EW116" s="204"/>
      <c r="EX116" s="204"/>
      <c r="EY116" s="199"/>
      <c r="EZ116" s="199"/>
      <c r="FA116" s="200"/>
      <c r="FB116" s="201"/>
      <c r="FC116" s="199"/>
      <c r="FD116" s="199"/>
      <c r="FE116" s="202"/>
      <c r="FF116" s="202"/>
      <c r="FG116" s="202"/>
      <c r="FH116" s="199"/>
      <c r="FI116" s="199"/>
      <c r="FJ116" s="203"/>
      <c r="FK116" s="203"/>
      <c r="FL116" s="204"/>
      <c r="FM116" s="204"/>
      <c r="FN116" s="204"/>
      <c r="FO116" s="204"/>
      <c r="FP116" s="199"/>
      <c r="FQ116" s="199"/>
      <c r="FR116" s="200"/>
      <c r="FS116" s="201"/>
      <c r="FT116" s="199"/>
      <c r="FU116" s="199"/>
      <c r="FV116" s="202"/>
      <c r="FW116" s="202"/>
      <c r="FX116" s="202"/>
      <c r="FY116" s="199"/>
      <c r="FZ116" s="199"/>
      <c r="GA116" s="203"/>
      <c r="GB116" s="203"/>
      <c r="GC116" s="204"/>
    </row>
    <row r="117" spans="1:185" s="205" customFormat="1" ht="42" customHeight="1">
      <c r="A117" s="78" t="s">
        <v>408</v>
      </c>
      <c r="B117" s="79" t="s">
        <v>2682</v>
      </c>
      <c r="C117" s="79" t="s">
        <v>8269</v>
      </c>
      <c r="D117" s="79" t="s">
        <v>3115</v>
      </c>
      <c r="E117" s="80" t="str">
        <f>M117&amp;N117</f>
        <v>岩国市錦見3丁目7-55</v>
      </c>
      <c r="F117" s="80" t="s">
        <v>1007</v>
      </c>
      <c r="G117" s="75">
        <v>42064</v>
      </c>
      <c r="H117" s="107">
        <v>24</v>
      </c>
      <c r="I117" s="80" t="s">
        <v>1646</v>
      </c>
      <c r="J117" s="81" t="s">
        <v>2684</v>
      </c>
      <c r="K117" s="108" t="s">
        <v>2602</v>
      </c>
      <c r="L117" s="109" t="s">
        <v>1521</v>
      </c>
      <c r="M117" s="109" t="s">
        <v>1522</v>
      </c>
      <c r="N117" s="110" t="s">
        <v>1707</v>
      </c>
      <c r="O117" s="110" t="s">
        <v>2683</v>
      </c>
      <c r="P117" s="111" t="s">
        <v>236</v>
      </c>
      <c r="Q117" s="111" t="s">
        <v>112</v>
      </c>
      <c r="R117" s="451"/>
      <c r="S117" s="452">
        <v>24</v>
      </c>
      <c r="T117" s="199"/>
      <c r="U117" s="200"/>
      <c r="V117" s="201"/>
      <c r="W117" s="199"/>
      <c r="X117" s="199"/>
      <c r="Y117" s="202"/>
      <c r="Z117" s="202"/>
      <c r="AA117" s="202"/>
      <c r="AB117" s="199"/>
      <c r="AC117" s="199"/>
      <c r="AD117" s="203"/>
      <c r="AE117" s="203"/>
      <c r="AF117" s="204"/>
      <c r="AG117" s="204"/>
      <c r="AH117" s="204"/>
      <c r="AI117" s="204"/>
      <c r="AJ117" s="199"/>
      <c r="AK117" s="199"/>
      <c r="AL117" s="200"/>
      <c r="AM117" s="201"/>
      <c r="AN117" s="199"/>
      <c r="AO117" s="199"/>
      <c r="AP117" s="202"/>
      <c r="AQ117" s="202"/>
      <c r="AR117" s="202"/>
      <c r="AS117" s="199"/>
      <c r="AT117" s="199"/>
      <c r="AU117" s="203"/>
      <c r="AV117" s="203"/>
      <c r="AW117" s="204"/>
      <c r="AX117" s="204"/>
      <c r="AY117" s="204"/>
      <c r="AZ117" s="204"/>
      <c r="BA117" s="199"/>
      <c r="BB117" s="199"/>
      <c r="BC117" s="200"/>
      <c r="BD117" s="201"/>
      <c r="BE117" s="199"/>
      <c r="BF117" s="199"/>
      <c r="BG117" s="202"/>
      <c r="BH117" s="202"/>
      <c r="BI117" s="202"/>
      <c r="BJ117" s="199"/>
      <c r="BK117" s="199"/>
      <c r="BL117" s="203"/>
      <c r="BM117" s="203"/>
      <c r="BN117" s="204"/>
      <c r="BO117" s="204"/>
      <c r="BP117" s="204"/>
      <c r="BQ117" s="204"/>
      <c r="BR117" s="199"/>
      <c r="BS117" s="199"/>
      <c r="BT117" s="200"/>
      <c r="BU117" s="201"/>
      <c r="BV117" s="199"/>
      <c r="BW117" s="199"/>
      <c r="BX117" s="202"/>
      <c r="BY117" s="202"/>
      <c r="BZ117" s="202"/>
      <c r="CA117" s="199"/>
      <c r="CB117" s="199"/>
      <c r="CC117" s="203"/>
      <c r="CD117" s="203"/>
      <c r="CE117" s="204"/>
      <c r="CF117" s="204"/>
      <c r="CG117" s="204"/>
      <c r="CH117" s="204"/>
      <c r="CI117" s="199"/>
      <c r="CJ117" s="199"/>
      <c r="CK117" s="200"/>
      <c r="CL117" s="201"/>
      <c r="CM117" s="199"/>
      <c r="CN117" s="199"/>
      <c r="CO117" s="202"/>
      <c r="CP117" s="202"/>
      <c r="CQ117" s="202"/>
      <c r="CR117" s="199"/>
      <c r="CS117" s="199"/>
      <c r="CT117" s="203"/>
      <c r="CU117" s="203"/>
      <c r="CV117" s="204"/>
      <c r="CW117" s="204"/>
      <c r="CX117" s="204"/>
      <c r="CY117" s="204"/>
      <c r="CZ117" s="199"/>
      <c r="DA117" s="199"/>
      <c r="DB117" s="200"/>
      <c r="DC117" s="201"/>
      <c r="DD117" s="199"/>
      <c r="DE117" s="199"/>
      <c r="DF117" s="202"/>
      <c r="DG117" s="202"/>
      <c r="DH117" s="202"/>
      <c r="DI117" s="199"/>
      <c r="DJ117" s="199"/>
      <c r="DK117" s="203"/>
      <c r="DL117" s="203"/>
      <c r="DM117" s="204"/>
      <c r="DN117" s="204"/>
      <c r="DO117" s="204"/>
      <c r="DP117" s="204"/>
      <c r="DQ117" s="199"/>
      <c r="DR117" s="199"/>
      <c r="DS117" s="200"/>
      <c r="DT117" s="201"/>
      <c r="DU117" s="199"/>
      <c r="DV117" s="199"/>
      <c r="DW117" s="202"/>
      <c r="DX117" s="202"/>
      <c r="DY117" s="202"/>
      <c r="DZ117" s="199"/>
      <c r="EA117" s="199"/>
      <c r="EB117" s="203"/>
      <c r="EC117" s="203"/>
      <c r="ED117" s="204"/>
      <c r="EE117" s="204"/>
      <c r="EF117" s="204"/>
      <c r="EG117" s="204"/>
      <c r="EH117" s="199"/>
      <c r="EI117" s="199"/>
      <c r="EJ117" s="200"/>
      <c r="EK117" s="201"/>
      <c r="EL117" s="199"/>
      <c r="EM117" s="199"/>
      <c r="EN117" s="202"/>
      <c r="EO117" s="202"/>
      <c r="EP117" s="202"/>
      <c r="EQ117" s="199"/>
      <c r="ER117" s="199"/>
      <c r="ES117" s="203"/>
      <c r="ET117" s="203"/>
      <c r="EU117" s="204"/>
      <c r="EV117" s="204"/>
      <c r="EW117" s="204"/>
      <c r="EX117" s="204"/>
      <c r="EY117" s="199"/>
      <c r="EZ117" s="199"/>
      <c r="FA117" s="200"/>
      <c r="FB117" s="201"/>
      <c r="FC117" s="199"/>
      <c r="FD117" s="199"/>
      <c r="FE117" s="202"/>
      <c r="FF117" s="202"/>
      <c r="FG117" s="202"/>
      <c r="FH117" s="199"/>
      <c r="FI117" s="199"/>
      <c r="FJ117" s="203"/>
      <c r="FK117" s="203"/>
      <c r="FL117" s="204"/>
      <c r="FM117" s="204"/>
      <c r="FN117" s="204"/>
      <c r="FO117" s="204"/>
      <c r="FP117" s="199"/>
      <c r="FQ117" s="199"/>
      <c r="FR117" s="200"/>
      <c r="FS117" s="201"/>
      <c r="FT117" s="199"/>
      <c r="FU117" s="199"/>
      <c r="FV117" s="202"/>
      <c r="FW117" s="202"/>
      <c r="FX117" s="202"/>
      <c r="FY117" s="199"/>
      <c r="FZ117" s="199"/>
      <c r="GA117" s="203"/>
      <c r="GB117" s="203"/>
      <c r="GC117" s="204"/>
    </row>
    <row r="118" spans="1:185" s="205" customFormat="1" ht="42" customHeight="1">
      <c r="A118" s="78" t="s">
        <v>6622</v>
      </c>
      <c r="B118" s="79" t="s">
        <v>2676</v>
      </c>
      <c r="C118" s="79" t="s">
        <v>496</v>
      </c>
      <c r="D118" s="79" t="s">
        <v>6623</v>
      </c>
      <c r="E118" s="80" t="str">
        <f t="shared" ref="E118:E125" si="8">M118&amp;N118</f>
        <v>岩国市由宇町北1丁目5-20</v>
      </c>
      <c r="F118" s="80" t="s">
        <v>1008</v>
      </c>
      <c r="G118" s="75">
        <v>39539</v>
      </c>
      <c r="H118" s="107">
        <v>29</v>
      </c>
      <c r="I118" s="80" t="s">
        <v>1647</v>
      </c>
      <c r="J118" s="81" t="s">
        <v>282</v>
      </c>
      <c r="K118" s="108" t="s">
        <v>2602</v>
      </c>
      <c r="L118" s="109" t="s">
        <v>1521</v>
      </c>
      <c r="M118" s="109" t="s">
        <v>225</v>
      </c>
      <c r="N118" s="110" t="s">
        <v>1708</v>
      </c>
      <c r="O118" s="110" t="s">
        <v>6624</v>
      </c>
      <c r="P118" s="111" t="s">
        <v>236</v>
      </c>
      <c r="Q118" s="111" t="s">
        <v>112</v>
      </c>
      <c r="R118" s="451"/>
      <c r="S118" s="452">
        <v>29</v>
      </c>
      <c r="T118" s="199"/>
      <c r="U118" s="200"/>
      <c r="V118" s="201"/>
      <c r="W118" s="199"/>
      <c r="X118" s="199"/>
      <c r="Y118" s="202"/>
      <c r="Z118" s="202"/>
      <c r="AA118" s="202"/>
      <c r="AB118" s="199"/>
      <c r="AC118" s="199"/>
      <c r="AD118" s="203"/>
      <c r="AE118" s="203"/>
      <c r="AF118" s="204"/>
      <c r="AG118" s="204"/>
      <c r="AH118" s="204"/>
      <c r="AI118" s="204"/>
      <c r="AJ118" s="199"/>
      <c r="AK118" s="199"/>
      <c r="AL118" s="200"/>
      <c r="AM118" s="201"/>
      <c r="AN118" s="199"/>
      <c r="AO118" s="199"/>
      <c r="AP118" s="202"/>
      <c r="AQ118" s="202"/>
      <c r="AR118" s="202"/>
      <c r="AS118" s="199"/>
      <c r="AT118" s="199"/>
      <c r="AU118" s="203"/>
      <c r="AV118" s="203"/>
      <c r="AW118" s="204"/>
      <c r="AX118" s="204"/>
      <c r="AY118" s="204"/>
      <c r="AZ118" s="204"/>
      <c r="BA118" s="199"/>
      <c r="BB118" s="199"/>
      <c r="BC118" s="200"/>
      <c r="BD118" s="201"/>
      <c r="BE118" s="199"/>
      <c r="BF118" s="199"/>
      <c r="BG118" s="202"/>
      <c r="BH118" s="202"/>
      <c r="BI118" s="202"/>
      <c r="BJ118" s="199"/>
      <c r="BK118" s="199"/>
      <c r="BL118" s="203"/>
      <c r="BM118" s="203"/>
      <c r="BN118" s="204"/>
      <c r="BO118" s="204"/>
      <c r="BP118" s="204"/>
      <c r="BQ118" s="204"/>
      <c r="BR118" s="199"/>
      <c r="BS118" s="199"/>
      <c r="BT118" s="200"/>
      <c r="BU118" s="201"/>
      <c r="BV118" s="199"/>
      <c r="BW118" s="199"/>
      <c r="BX118" s="202"/>
      <c r="BY118" s="202"/>
      <c r="BZ118" s="202"/>
      <c r="CA118" s="199"/>
      <c r="CB118" s="199"/>
      <c r="CC118" s="203"/>
      <c r="CD118" s="203"/>
      <c r="CE118" s="204"/>
      <c r="CF118" s="204"/>
      <c r="CG118" s="204"/>
      <c r="CH118" s="204"/>
      <c r="CI118" s="199"/>
      <c r="CJ118" s="199"/>
      <c r="CK118" s="200"/>
      <c r="CL118" s="201"/>
      <c r="CM118" s="199"/>
      <c r="CN118" s="199"/>
      <c r="CO118" s="202"/>
      <c r="CP118" s="202"/>
      <c r="CQ118" s="202"/>
      <c r="CR118" s="199"/>
      <c r="CS118" s="199"/>
      <c r="CT118" s="203"/>
      <c r="CU118" s="203"/>
      <c r="CV118" s="204"/>
      <c r="CW118" s="204"/>
      <c r="CX118" s="204"/>
      <c r="CY118" s="204"/>
      <c r="CZ118" s="199"/>
      <c r="DA118" s="199"/>
      <c r="DB118" s="200"/>
      <c r="DC118" s="201"/>
      <c r="DD118" s="199"/>
      <c r="DE118" s="199"/>
      <c r="DF118" s="202"/>
      <c r="DG118" s="202"/>
      <c r="DH118" s="202"/>
      <c r="DI118" s="199"/>
      <c r="DJ118" s="199"/>
      <c r="DK118" s="203"/>
      <c r="DL118" s="203"/>
      <c r="DM118" s="204"/>
      <c r="DN118" s="204"/>
      <c r="DO118" s="204"/>
      <c r="DP118" s="204"/>
      <c r="DQ118" s="199"/>
      <c r="DR118" s="199"/>
      <c r="DS118" s="200"/>
      <c r="DT118" s="201"/>
      <c r="DU118" s="199"/>
      <c r="DV118" s="199"/>
      <c r="DW118" s="202"/>
      <c r="DX118" s="202"/>
      <c r="DY118" s="202"/>
      <c r="DZ118" s="199"/>
      <c r="EA118" s="199"/>
      <c r="EB118" s="203"/>
      <c r="EC118" s="203"/>
      <c r="ED118" s="204"/>
      <c r="EE118" s="204"/>
      <c r="EF118" s="204"/>
      <c r="EG118" s="204"/>
      <c r="EH118" s="199"/>
      <c r="EI118" s="199"/>
      <c r="EJ118" s="200"/>
      <c r="EK118" s="201"/>
      <c r="EL118" s="199"/>
      <c r="EM118" s="199"/>
      <c r="EN118" s="202"/>
      <c r="EO118" s="202"/>
      <c r="EP118" s="202"/>
      <c r="EQ118" s="199"/>
      <c r="ER118" s="199"/>
      <c r="ES118" s="203"/>
      <c r="ET118" s="203"/>
      <c r="EU118" s="204"/>
      <c r="EV118" s="204"/>
      <c r="EW118" s="204"/>
      <c r="EX118" s="204"/>
      <c r="EY118" s="199"/>
      <c r="EZ118" s="199"/>
      <c r="FA118" s="200"/>
      <c r="FB118" s="201"/>
      <c r="FC118" s="199"/>
      <c r="FD118" s="199"/>
      <c r="FE118" s="202"/>
      <c r="FF118" s="202"/>
      <c r="FG118" s="202"/>
      <c r="FH118" s="199"/>
      <c r="FI118" s="199"/>
      <c r="FJ118" s="203"/>
      <c r="FK118" s="203"/>
      <c r="FL118" s="204"/>
      <c r="FM118" s="204"/>
      <c r="FN118" s="204"/>
      <c r="FO118" s="204"/>
      <c r="FP118" s="199"/>
      <c r="FQ118" s="199"/>
      <c r="FR118" s="200"/>
      <c r="FS118" s="201"/>
      <c r="FT118" s="199"/>
      <c r="FU118" s="199"/>
      <c r="FV118" s="202"/>
      <c r="FW118" s="202"/>
      <c r="FX118" s="202"/>
      <c r="FY118" s="199"/>
      <c r="FZ118" s="199"/>
      <c r="GA118" s="203"/>
      <c r="GB118" s="203"/>
      <c r="GC118" s="204"/>
    </row>
    <row r="119" spans="1:185" s="205" customFormat="1" ht="42" customHeight="1">
      <c r="A119" s="78" t="s">
        <v>692</v>
      </c>
      <c r="B119" s="79" t="s">
        <v>693</v>
      </c>
      <c r="C119" s="79" t="s">
        <v>2685</v>
      </c>
      <c r="D119" s="79" t="s">
        <v>694</v>
      </c>
      <c r="E119" s="80" t="str">
        <f t="shared" si="8"/>
        <v>岩国市周東町用田341</v>
      </c>
      <c r="F119" s="80" t="s">
        <v>1009</v>
      </c>
      <c r="G119" s="75">
        <v>40725</v>
      </c>
      <c r="H119" s="107">
        <v>29</v>
      </c>
      <c r="I119" s="80" t="s">
        <v>1648</v>
      </c>
      <c r="J119" s="331" t="s">
        <v>282</v>
      </c>
      <c r="K119" s="108" t="s">
        <v>612</v>
      </c>
      <c r="L119" s="109" t="s">
        <v>445</v>
      </c>
      <c r="M119" s="109" t="s">
        <v>225</v>
      </c>
      <c r="N119" s="110" t="s">
        <v>695</v>
      </c>
      <c r="O119" s="110" t="s">
        <v>696</v>
      </c>
      <c r="P119" s="111" t="s">
        <v>236</v>
      </c>
      <c r="Q119" s="111" t="s">
        <v>112</v>
      </c>
      <c r="R119" s="451"/>
      <c r="S119" s="452">
        <v>29</v>
      </c>
      <c r="T119" s="199"/>
      <c r="U119" s="200"/>
      <c r="V119" s="201"/>
      <c r="W119" s="199"/>
      <c r="X119" s="199"/>
      <c r="Y119" s="202"/>
      <c r="Z119" s="202"/>
      <c r="AA119" s="202"/>
      <c r="AB119" s="199"/>
      <c r="AC119" s="199"/>
      <c r="AD119" s="203"/>
      <c r="AE119" s="203"/>
      <c r="AF119" s="204"/>
      <c r="AG119" s="204"/>
      <c r="AH119" s="204"/>
      <c r="AI119" s="204"/>
      <c r="AJ119" s="199"/>
      <c r="AK119" s="199"/>
      <c r="AL119" s="200"/>
      <c r="AM119" s="201"/>
      <c r="AN119" s="199"/>
      <c r="AO119" s="199"/>
      <c r="AP119" s="202"/>
      <c r="AQ119" s="202"/>
      <c r="AR119" s="202"/>
      <c r="AS119" s="199"/>
      <c r="AT119" s="199"/>
      <c r="AU119" s="203"/>
      <c r="AV119" s="203"/>
      <c r="AW119" s="204"/>
      <c r="AX119" s="204"/>
      <c r="AY119" s="204"/>
      <c r="AZ119" s="204"/>
      <c r="BA119" s="199"/>
      <c r="BB119" s="199"/>
      <c r="BC119" s="200"/>
      <c r="BD119" s="201"/>
      <c r="BE119" s="199"/>
      <c r="BF119" s="199"/>
      <c r="BG119" s="202"/>
      <c r="BH119" s="202"/>
      <c r="BI119" s="202"/>
      <c r="BJ119" s="199"/>
      <c r="BK119" s="199"/>
      <c r="BL119" s="203"/>
      <c r="BM119" s="203"/>
      <c r="BN119" s="204"/>
      <c r="BO119" s="204"/>
      <c r="BP119" s="204"/>
      <c r="BQ119" s="204"/>
      <c r="BR119" s="199"/>
      <c r="BS119" s="199"/>
      <c r="BT119" s="200"/>
      <c r="BU119" s="201"/>
      <c r="BV119" s="199"/>
      <c r="BW119" s="199"/>
      <c r="BX119" s="202"/>
      <c r="BY119" s="202"/>
      <c r="BZ119" s="202"/>
      <c r="CA119" s="199"/>
      <c r="CB119" s="199"/>
      <c r="CC119" s="203"/>
      <c r="CD119" s="203"/>
      <c r="CE119" s="204"/>
      <c r="CF119" s="204"/>
      <c r="CG119" s="204"/>
      <c r="CH119" s="204"/>
      <c r="CI119" s="199"/>
      <c r="CJ119" s="199"/>
      <c r="CK119" s="200"/>
      <c r="CL119" s="201"/>
      <c r="CM119" s="199"/>
      <c r="CN119" s="199"/>
      <c r="CO119" s="202"/>
      <c r="CP119" s="202"/>
      <c r="CQ119" s="202"/>
      <c r="CR119" s="199"/>
      <c r="CS119" s="199"/>
      <c r="CT119" s="203"/>
      <c r="CU119" s="203"/>
      <c r="CV119" s="204"/>
      <c r="CW119" s="204"/>
      <c r="CX119" s="204"/>
      <c r="CY119" s="204"/>
      <c r="CZ119" s="199"/>
      <c r="DA119" s="199"/>
      <c r="DB119" s="200"/>
      <c r="DC119" s="201"/>
      <c r="DD119" s="199"/>
      <c r="DE119" s="199"/>
      <c r="DF119" s="202"/>
      <c r="DG119" s="202"/>
      <c r="DH119" s="202"/>
      <c r="DI119" s="199"/>
      <c r="DJ119" s="199"/>
      <c r="DK119" s="203"/>
      <c r="DL119" s="203"/>
      <c r="DM119" s="204"/>
      <c r="DN119" s="204"/>
      <c r="DO119" s="204"/>
      <c r="DP119" s="204"/>
      <c r="DQ119" s="199"/>
      <c r="DR119" s="199"/>
      <c r="DS119" s="200"/>
      <c r="DT119" s="201"/>
      <c r="DU119" s="199"/>
      <c r="DV119" s="199"/>
      <c r="DW119" s="202"/>
      <c r="DX119" s="202"/>
      <c r="DY119" s="202"/>
      <c r="DZ119" s="199"/>
      <c r="EA119" s="199"/>
      <c r="EB119" s="203"/>
      <c r="EC119" s="203"/>
      <c r="ED119" s="204"/>
      <c r="EE119" s="204"/>
      <c r="EF119" s="204"/>
      <c r="EG119" s="204"/>
      <c r="EH119" s="199"/>
      <c r="EI119" s="199"/>
      <c r="EJ119" s="200"/>
      <c r="EK119" s="201"/>
      <c r="EL119" s="199"/>
      <c r="EM119" s="199"/>
      <c r="EN119" s="202"/>
      <c r="EO119" s="202"/>
      <c r="EP119" s="202"/>
      <c r="EQ119" s="199"/>
      <c r="ER119" s="199"/>
      <c r="ES119" s="203"/>
      <c r="ET119" s="203"/>
      <c r="EU119" s="204"/>
      <c r="EV119" s="204"/>
      <c r="EW119" s="204"/>
      <c r="EX119" s="204"/>
      <c r="EY119" s="199"/>
      <c r="EZ119" s="199"/>
      <c r="FA119" s="200"/>
      <c r="FB119" s="201"/>
      <c r="FC119" s="199"/>
      <c r="FD119" s="199"/>
      <c r="FE119" s="202"/>
      <c r="FF119" s="202"/>
      <c r="FG119" s="202"/>
      <c r="FH119" s="199"/>
      <c r="FI119" s="199"/>
      <c r="FJ119" s="203"/>
      <c r="FK119" s="203"/>
      <c r="FL119" s="204"/>
      <c r="FM119" s="204"/>
      <c r="FN119" s="204"/>
      <c r="FO119" s="204"/>
      <c r="FP119" s="199"/>
      <c r="FQ119" s="199"/>
      <c r="FR119" s="200"/>
      <c r="FS119" s="201"/>
      <c r="FT119" s="199"/>
      <c r="FU119" s="199"/>
      <c r="FV119" s="202"/>
      <c r="FW119" s="202"/>
      <c r="FX119" s="202"/>
      <c r="FY119" s="199"/>
      <c r="FZ119" s="199"/>
      <c r="GA119" s="203"/>
      <c r="GB119" s="203"/>
      <c r="GC119" s="204"/>
    </row>
    <row r="120" spans="1:185" s="205" customFormat="1" ht="42" customHeight="1">
      <c r="A120" s="78" t="s">
        <v>697</v>
      </c>
      <c r="B120" s="79" t="s">
        <v>698</v>
      </c>
      <c r="C120" s="79" t="s">
        <v>8763</v>
      </c>
      <c r="D120" s="79" t="s">
        <v>7811</v>
      </c>
      <c r="E120" s="80" t="str">
        <f t="shared" si="8"/>
        <v>岩国市美和町生見字石兼2489-1</v>
      </c>
      <c r="F120" s="80" t="s">
        <v>1001</v>
      </c>
      <c r="G120" s="75">
        <v>40969</v>
      </c>
      <c r="H120" s="107">
        <v>29</v>
      </c>
      <c r="I120" s="80" t="s">
        <v>1649</v>
      </c>
      <c r="J120" s="330" t="s">
        <v>282</v>
      </c>
      <c r="K120" s="108" t="s">
        <v>612</v>
      </c>
      <c r="L120" s="109" t="s">
        <v>445</v>
      </c>
      <c r="M120" s="109" t="s">
        <v>225</v>
      </c>
      <c r="N120" s="110" t="s">
        <v>699</v>
      </c>
      <c r="O120" s="110" t="s">
        <v>700</v>
      </c>
      <c r="P120" s="111" t="s">
        <v>236</v>
      </c>
      <c r="Q120" s="111" t="s">
        <v>112</v>
      </c>
      <c r="R120" s="451"/>
      <c r="S120" s="452">
        <v>29</v>
      </c>
      <c r="T120" s="199"/>
      <c r="U120" s="200"/>
      <c r="V120" s="201"/>
      <c r="W120" s="199"/>
      <c r="X120" s="199"/>
      <c r="Y120" s="202"/>
      <c r="Z120" s="202"/>
      <c r="AA120" s="202"/>
      <c r="AB120" s="199"/>
      <c r="AC120" s="199"/>
      <c r="AD120" s="203"/>
      <c r="AE120" s="203"/>
      <c r="AF120" s="204"/>
      <c r="AG120" s="204"/>
      <c r="AH120" s="204"/>
      <c r="AI120" s="204"/>
      <c r="AJ120" s="199"/>
      <c r="AK120" s="199"/>
      <c r="AL120" s="200"/>
      <c r="AM120" s="201"/>
      <c r="AN120" s="199"/>
      <c r="AO120" s="199"/>
      <c r="AP120" s="202"/>
      <c r="AQ120" s="202"/>
      <c r="AR120" s="202"/>
      <c r="AS120" s="199"/>
      <c r="AT120" s="199"/>
      <c r="AU120" s="203"/>
      <c r="AV120" s="203"/>
      <c r="AW120" s="204"/>
      <c r="AX120" s="204"/>
      <c r="AY120" s="204"/>
      <c r="AZ120" s="204"/>
      <c r="BA120" s="199"/>
      <c r="BB120" s="199"/>
      <c r="BC120" s="200"/>
      <c r="BD120" s="201"/>
      <c r="BE120" s="199"/>
      <c r="BF120" s="199"/>
      <c r="BG120" s="202"/>
      <c r="BH120" s="202"/>
      <c r="BI120" s="202"/>
      <c r="BJ120" s="199"/>
      <c r="BK120" s="199"/>
      <c r="BL120" s="203"/>
      <c r="BM120" s="203"/>
      <c r="BN120" s="204"/>
      <c r="BO120" s="204"/>
      <c r="BP120" s="204"/>
      <c r="BQ120" s="204"/>
      <c r="BR120" s="199"/>
      <c r="BS120" s="199"/>
      <c r="BT120" s="200"/>
      <c r="BU120" s="201"/>
      <c r="BV120" s="199"/>
      <c r="BW120" s="199"/>
      <c r="BX120" s="202"/>
      <c r="BY120" s="202"/>
      <c r="BZ120" s="202"/>
      <c r="CA120" s="199"/>
      <c r="CB120" s="199"/>
      <c r="CC120" s="203"/>
      <c r="CD120" s="203"/>
      <c r="CE120" s="204"/>
      <c r="CF120" s="204"/>
      <c r="CG120" s="204"/>
      <c r="CH120" s="204"/>
      <c r="CI120" s="199"/>
      <c r="CJ120" s="199"/>
      <c r="CK120" s="200"/>
      <c r="CL120" s="201"/>
      <c r="CM120" s="199"/>
      <c r="CN120" s="199"/>
      <c r="CO120" s="202"/>
      <c r="CP120" s="202"/>
      <c r="CQ120" s="202"/>
      <c r="CR120" s="199"/>
      <c r="CS120" s="199"/>
      <c r="CT120" s="203"/>
      <c r="CU120" s="203"/>
      <c r="CV120" s="204"/>
      <c r="CW120" s="204"/>
      <c r="CX120" s="204"/>
      <c r="CY120" s="204"/>
      <c r="CZ120" s="199"/>
      <c r="DA120" s="199"/>
      <c r="DB120" s="200"/>
      <c r="DC120" s="201"/>
      <c r="DD120" s="199"/>
      <c r="DE120" s="199"/>
      <c r="DF120" s="202"/>
      <c r="DG120" s="202"/>
      <c r="DH120" s="202"/>
      <c r="DI120" s="199"/>
      <c r="DJ120" s="199"/>
      <c r="DK120" s="203"/>
      <c r="DL120" s="203"/>
      <c r="DM120" s="204"/>
      <c r="DN120" s="204"/>
      <c r="DO120" s="204"/>
      <c r="DP120" s="204"/>
      <c r="DQ120" s="199"/>
      <c r="DR120" s="199"/>
      <c r="DS120" s="200"/>
      <c r="DT120" s="201"/>
      <c r="DU120" s="199"/>
      <c r="DV120" s="199"/>
      <c r="DW120" s="202"/>
      <c r="DX120" s="202"/>
      <c r="DY120" s="202"/>
      <c r="DZ120" s="199"/>
      <c r="EA120" s="199"/>
      <c r="EB120" s="203"/>
      <c r="EC120" s="203"/>
      <c r="ED120" s="204"/>
      <c r="EE120" s="204"/>
      <c r="EF120" s="204"/>
      <c r="EG120" s="204"/>
      <c r="EH120" s="199"/>
      <c r="EI120" s="199"/>
      <c r="EJ120" s="200"/>
      <c r="EK120" s="201"/>
      <c r="EL120" s="199"/>
      <c r="EM120" s="199"/>
      <c r="EN120" s="202"/>
      <c r="EO120" s="202"/>
      <c r="EP120" s="202"/>
      <c r="EQ120" s="199"/>
      <c r="ER120" s="199"/>
      <c r="ES120" s="203"/>
      <c r="ET120" s="203"/>
      <c r="EU120" s="204"/>
      <c r="EV120" s="204"/>
      <c r="EW120" s="204"/>
      <c r="EX120" s="204"/>
      <c r="EY120" s="199"/>
      <c r="EZ120" s="199"/>
      <c r="FA120" s="200"/>
      <c r="FB120" s="201"/>
      <c r="FC120" s="199"/>
      <c r="FD120" s="199"/>
      <c r="FE120" s="202"/>
      <c r="FF120" s="202"/>
      <c r="FG120" s="202"/>
      <c r="FH120" s="199"/>
      <c r="FI120" s="199"/>
      <c r="FJ120" s="203"/>
      <c r="FK120" s="203"/>
      <c r="FL120" s="204"/>
      <c r="FM120" s="204"/>
      <c r="FN120" s="204"/>
      <c r="FO120" s="204"/>
      <c r="FP120" s="199"/>
      <c r="FQ120" s="199"/>
      <c r="FR120" s="200"/>
      <c r="FS120" s="201"/>
      <c r="FT120" s="199"/>
      <c r="FU120" s="199"/>
      <c r="FV120" s="202"/>
      <c r="FW120" s="202"/>
      <c r="FX120" s="202"/>
      <c r="FY120" s="199"/>
      <c r="FZ120" s="199"/>
      <c r="GA120" s="203"/>
      <c r="GB120" s="203"/>
      <c r="GC120" s="204"/>
    </row>
    <row r="121" spans="1:185" s="205" customFormat="1" ht="42" customHeight="1">
      <c r="A121" s="78" t="s">
        <v>701</v>
      </c>
      <c r="B121" s="79" t="s">
        <v>702</v>
      </c>
      <c r="C121" s="79" t="s">
        <v>306</v>
      </c>
      <c r="D121" s="79" t="s">
        <v>3820</v>
      </c>
      <c r="E121" s="80" t="str">
        <f t="shared" si="8"/>
        <v>岩国市藤生町3丁目27-8</v>
      </c>
      <c r="F121" s="80" t="s">
        <v>1010</v>
      </c>
      <c r="G121" s="75">
        <v>41030</v>
      </c>
      <c r="H121" s="107">
        <v>29</v>
      </c>
      <c r="I121" s="80" t="s">
        <v>1650</v>
      </c>
      <c r="J121" s="330" t="s">
        <v>703</v>
      </c>
      <c r="K121" s="108" t="s">
        <v>612</v>
      </c>
      <c r="L121" s="109" t="s">
        <v>445</v>
      </c>
      <c r="M121" s="109" t="s">
        <v>225</v>
      </c>
      <c r="N121" s="110" t="s">
        <v>704</v>
      </c>
      <c r="O121" s="110" t="s">
        <v>705</v>
      </c>
      <c r="P121" s="111" t="s">
        <v>236</v>
      </c>
      <c r="Q121" s="111" t="s">
        <v>112</v>
      </c>
      <c r="R121" s="451">
        <v>11</v>
      </c>
      <c r="S121" s="452">
        <v>29</v>
      </c>
      <c r="T121" s="199"/>
      <c r="U121" s="200"/>
      <c r="V121" s="201"/>
      <c r="W121" s="199"/>
      <c r="X121" s="199"/>
      <c r="Y121" s="202"/>
      <c r="Z121" s="202"/>
      <c r="AA121" s="202"/>
      <c r="AB121" s="199"/>
      <c r="AC121" s="199"/>
      <c r="AD121" s="203"/>
      <c r="AE121" s="203"/>
      <c r="AF121" s="204"/>
      <c r="AG121" s="204"/>
      <c r="AH121" s="204"/>
      <c r="AI121" s="204"/>
      <c r="AJ121" s="199"/>
      <c r="AK121" s="199"/>
      <c r="AL121" s="200"/>
      <c r="AM121" s="201"/>
      <c r="AN121" s="199"/>
      <c r="AO121" s="199"/>
      <c r="AP121" s="202"/>
      <c r="AQ121" s="202"/>
      <c r="AR121" s="202"/>
      <c r="AS121" s="199"/>
      <c r="AT121" s="199"/>
      <c r="AU121" s="203"/>
      <c r="AV121" s="203"/>
      <c r="AW121" s="204"/>
      <c r="AX121" s="204"/>
      <c r="AY121" s="204"/>
      <c r="AZ121" s="204"/>
      <c r="BA121" s="199"/>
      <c r="BB121" s="199"/>
      <c r="BC121" s="200"/>
      <c r="BD121" s="201"/>
      <c r="BE121" s="199"/>
      <c r="BF121" s="199"/>
      <c r="BG121" s="202"/>
      <c r="BH121" s="202"/>
      <c r="BI121" s="202"/>
      <c r="BJ121" s="199"/>
      <c r="BK121" s="199"/>
      <c r="BL121" s="203"/>
      <c r="BM121" s="203"/>
      <c r="BN121" s="204"/>
      <c r="BO121" s="204"/>
      <c r="BP121" s="204"/>
      <c r="BQ121" s="204"/>
      <c r="BR121" s="199"/>
      <c r="BS121" s="199"/>
      <c r="BT121" s="200"/>
      <c r="BU121" s="201"/>
      <c r="BV121" s="199"/>
      <c r="BW121" s="199"/>
      <c r="BX121" s="202"/>
      <c r="BY121" s="202"/>
      <c r="BZ121" s="202"/>
      <c r="CA121" s="199"/>
      <c r="CB121" s="199"/>
      <c r="CC121" s="203"/>
      <c r="CD121" s="203"/>
      <c r="CE121" s="204"/>
      <c r="CF121" s="204"/>
      <c r="CG121" s="204"/>
      <c r="CH121" s="204"/>
      <c r="CI121" s="199"/>
      <c r="CJ121" s="199"/>
      <c r="CK121" s="200"/>
      <c r="CL121" s="201"/>
      <c r="CM121" s="199"/>
      <c r="CN121" s="199"/>
      <c r="CO121" s="202"/>
      <c r="CP121" s="202"/>
      <c r="CQ121" s="202"/>
      <c r="CR121" s="199"/>
      <c r="CS121" s="199"/>
      <c r="CT121" s="203"/>
      <c r="CU121" s="203"/>
      <c r="CV121" s="204"/>
      <c r="CW121" s="204"/>
      <c r="CX121" s="204"/>
      <c r="CY121" s="204"/>
      <c r="CZ121" s="199"/>
      <c r="DA121" s="199"/>
      <c r="DB121" s="200"/>
      <c r="DC121" s="201"/>
      <c r="DD121" s="199"/>
      <c r="DE121" s="199"/>
      <c r="DF121" s="202"/>
      <c r="DG121" s="202"/>
      <c r="DH121" s="202"/>
      <c r="DI121" s="199"/>
      <c r="DJ121" s="199"/>
      <c r="DK121" s="203"/>
      <c r="DL121" s="203"/>
      <c r="DM121" s="204"/>
      <c r="DN121" s="204"/>
      <c r="DO121" s="204"/>
      <c r="DP121" s="204"/>
      <c r="DQ121" s="199"/>
      <c r="DR121" s="199"/>
      <c r="DS121" s="200"/>
      <c r="DT121" s="201"/>
      <c r="DU121" s="199"/>
      <c r="DV121" s="199"/>
      <c r="DW121" s="202"/>
      <c r="DX121" s="202"/>
      <c r="DY121" s="202"/>
      <c r="DZ121" s="199"/>
      <c r="EA121" s="199"/>
      <c r="EB121" s="203"/>
      <c r="EC121" s="203"/>
      <c r="ED121" s="204"/>
      <c r="EE121" s="204"/>
      <c r="EF121" s="204"/>
      <c r="EG121" s="204"/>
      <c r="EH121" s="199"/>
      <c r="EI121" s="199"/>
      <c r="EJ121" s="200"/>
      <c r="EK121" s="201"/>
      <c r="EL121" s="199"/>
      <c r="EM121" s="199"/>
      <c r="EN121" s="202"/>
      <c r="EO121" s="202"/>
      <c r="EP121" s="202"/>
      <c r="EQ121" s="199"/>
      <c r="ER121" s="199"/>
      <c r="ES121" s="203"/>
      <c r="ET121" s="203"/>
      <c r="EU121" s="204"/>
      <c r="EV121" s="204"/>
      <c r="EW121" s="204"/>
      <c r="EX121" s="204"/>
      <c r="EY121" s="199"/>
      <c r="EZ121" s="199"/>
      <c r="FA121" s="200"/>
      <c r="FB121" s="201"/>
      <c r="FC121" s="199"/>
      <c r="FD121" s="199"/>
      <c r="FE121" s="202"/>
      <c r="FF121" s="202"/>
      <c r="FG121" s="202"/>
      <c r="FH121" s="199"/>
      <c r="FI121" s="199"/>
      <c r="FJ121" s="203"/>
      <c r="FK121" s="203"/>
      <c r="FL121" s="204"/>
      <c r="FM121" s="204"/>
      <c r="FN121" s="204"/>
      <c r="FO121" s="204"/>
      <c r="FP121" s="199"/>
      <c r="FQ121" s="199"/>
      <c r="FR121" s="200"/>
      <c r="FS121" s="201"/>
      <c r="FT121" s="199"/>
      <c r="FU121" s="199"/>
      <c r="FV121" s="202"/>
      <c r="FW121" s="202"/>
      <c r="FX121" s="202"/>
      <c r="FY121" s="199"/>
      <c r="FZ121" s="199"/>
      <c r="GA121" s="203"/>
      <c r="GB121" s="203"/>
      <c r="GC121" s="204"/>
    </row>
    <row r="122" spans="1:185" s="205" customFormat="1" ht="42" customHeight="1">
      <c r="A122" s="78" t="s">
        <v>2686</v>
      </c>
      <c r="B122" s="79" t="s">
        <v>2666</v>
      </c>
      <c r="C122" s="79" t="s">
        <v>494</v>
      </c>
      <c r="D122" s="79" t="s">
        <v>2378</v>
      </c>
      <c r="E122" s="80" t="str">
        <f t="shared" si="8"/>
        <v>岩国市麻里布町3丁目5番30号</v>
      </c>
      <c r="F122" s="80" t="s">
        <v>2687</v>
      </c>
      <c r="G122" s="75">
        <v>41609</v>
      </c>
      <c r="H122" s="107">
        <v>60</v>
      </c>
      <c r="I122" s="80" t="s">
        <v>2688</v>
      </c>
      <c r="J122" s="330" t="s">
        <v>2379</v>
      </c>
      <c r="K122" s="108" t="s">
        <v>612</v>
      </c>
      <c r="L122" s="109" t="s">
        <v>445</v>
      </c>
      <c r="M122" s="109" t="s">
        <v>225</v>
      </c>
      <c r="N122" s="110" t="s">
        <v>2380</v>
      </c>
      <c r="O122" s="110" t="s">
        <v>2689</v>
      </c>
      <c r="P122" s="111" t="s">
        <v>236</v>
      </c>
      <c r="Q122" s="111" t="s">
        <v>112</v>
      </c>
      <c r="R122" s="451">
        <v>10</v>
      </c>
      <c r="S122" s="452">
        <v>60</v>
      </c>
      <c r="T122" s="199"/>
      <c r="U122" s="200"/>
      <c r="V122" s="201"/>
      <c r="W122" s="199"/>
      <c r="X122" s="199"/>
      <c r="Y122" s="202"/>
      <c r="Z122" s="202"/>
      <c r="AA122" s="202"/>
      <c r="AB122" s="199"/>
      <c r="AC122" s="199"/>
      <c r="AD122" s="203"/>
      <c r="AE122" s="203"/>
      <c r="AF122" s="204"/>
      <c r="AG122" s="204"/>
      <c r="AH122" s="204"/>
      <c r="AI122" s="204"/>
      <c r="AJ122" s="199"/>
      <c r="AK122" s="199"/>
      <c r="AL122" s="200"/>
      <c r="AM122" s="201"/>
      <c r="AN122" s="199"/>
      <c r="AO122" s="199"/>
      <c r="AP122" s="202"/>
      <c r="AQ122" s="202"/>
      <c r="AR122" s="202"/>
      <c r="AS122" s="199"/>
      <c r="AT122" s="199"/>
      <c r="AU122" s="203"/>
      <c r="AV122" s="203"/>
      <c r="AW122" s="204"/>
      <c r="AX122" s="204"/>
      <c r="AY122" s="204"/>
      <c r="AZ122" s="204"/>
      <c r="BA122" s="199"/>
      <c r="BB122" s="199"/>
      <c r="BC122" s="200"/>
      <c r="BD122" s="201"/>
      <c r="BE122" s="199"/>
      <c r="BF122" s="199"/>
      <c r="BG122" s="202"/>
      <c r="BH122" s="202"/>
      <c r="BI122" s="202"/>
      <c r="BJ122" s="199"/>
      <c r="BK122" s="199"/>
      <c r="BL122" s="203"/>
      <c r="BM122" s="203"/>
      <c r="BN122" s="204"/>
      <c r="BO122" s="204"/>
      <c r="BP122" s="204"/>
      <c r="BQ122" s="204"/>
      <c r="BR122" s="199"/>
      <c r="BS122" s="199"/>
      <c r="BT122" s="200"/>
      <c r="BU122" s="201"/>
      <c r="BV122" s="199"/>
      <c r="BW122" s="199"/>
      <c r="BX122" s="202"/>
      <c r="BY122" s="202"/>
      <c r="BZ122" s="202"/>
      <c r="CA122" s="199"/>
      <c r="CB122" s="199"/>
      <c r="CC122" s="203"/>
      <c r="CD122" s="203"/>
      <c r="CE122" s="204"/>
      <c r="CF122" s="204"/>
      <c r="CG122" s="204"/>
      <c r="CH122" s="204"/>
      <c r="CI122" s="199"/>
      <c r="CJ122" s="199"/>
      <c r="CK122" s="200"/>
      <c r="CL122" s="201"/>
      <c r="CM122" s="199"/>
      <c r="CN122" s="199"/>
      <c r="CO122" s="202"/>
      <c r="CP122" s="202"/>
      <c r="CQ122" s="202"/>
      <c r="CR122" s="199"/>
      <c r="CS122" s="199"/>
      <c r="CT122" s="203"/>
      <c r="CU122" s="203"/>
      <c r="CV122" s="204"/>
      <c r="CW122" s="204"/>
      <c r="CX122" s="204"/>
      <c r="CY122" s="204"/>
      <c r="CZ122" s="199"/>
      <c r="DA122" s="199"/>
      <c r="DB122" s="200"/>
      <c r="DC122" s="201"/>
      <c r="DD122" s="199"/>
      <c r="DE122" s="199"/>
      <c r="DF122" s="202"/>
      <c r="DG122" s="202"/>
      <c r="DH122" s="202"/>
      <c r="DI122" s="199"/>
      <c r="DJ122" s="199"/>
      <c r="DK122" s="203"/>
      <c r="DL122" s="203"/>
      <c r="DM122" s="204"/>
      <c r="DN122" s="204"/>
      <c r="DO122" s="204"/>
      <c r="DP122" s="204"/>
      <c r="DQ122" s="199"/>
      <c r="DR122" s="199"/>
      <c r="DS122" s="200"/>
      <c r="DT122" s="201"/>
      <c r="DU122" s="199"/>
      <c r="DV122" s="199"/>
      <c r="DW122" s="202"/>
      <c r="DX122" s="202"/>
      <c r="DY122" s="202"/>
      <c r="DZ122" s="199"/>
      <c r="EA122" s="199"/>
      <c r="EB122" s="203"/>
      <c r="EC122" s="203"/>
      <c r="ED122" s="204"/>
      <c r="EE122" s="204"/>
      <c r="EF122" s="204"/>
      <c r="EG122" s="204"/>
      <c r="EH122" s="199"/>
      <c r="EI122" s="199"/>
      <c r="EJ122" s="200"/>
      <c r="EK122" s="201"/>
      <c r="EL122" s="199"/>
      <c r="EM122" s="199"/>
      <c r="EN122" s="202"/>
      <c r="EO122" s="202"/>
      <c r="EP122" s="202"/>
      <c r="EQ122" s="199"/>
      <c r="ER122" s="199"/>
      <c r="ES122" s="203"/>
      <c r="ET122" s="203"/>
      <c r="EU122" s="204"/>
      <c r="EV122" s="204"/>
      <c r="EW122" s="204"/>
      <c r="EX122" s="204"/>
      <c r="EY122" s="199"/>
      <c r="EZ122" s="199"/>
      <c r="FA122" s="200"/>
      <c r="FB122" s="201"/>
      <c r="FC122" s="199"/>
      <c r="FD122" s="199"/>
      <c r="FE122" s="202"/>
      <c r="FF122" s="202"/>
      <c r="FG122" s="202"/>
      <c r="FH122" s="199"/>
      <c r="FI122" s="199"/>
      <c r="FJ122" s="203"/>
      <c r="FK122" s="203"/>
      <c r="FL122" s="204"/>
      <c r="FM122" s="204"/>
      <c r="FN122" s="204"/>
      <c r="FO122" s="204"/>
      <c r="FP122" s="199"/>
      <c r="FQ122" s="199"/>
      <c r="FR122" s="200"/>
      <c r="FS122" s="201"/>
      <c r="FT122" s="199"/>
      <c r="FU122" s="199"/>
      <c r="FV122" s="202"/>
      <c r="FW122" s="202"/>
      <c r="FX122" s="202"/>
      <c r="FY122" s="199"/>
      <c r="FZ122" s="199"/>
      <c r="GA122" s="203"/>
      <c r="GB122" s="203"/>
      <c r="GC122" s="204"/>
    </row>
    <row r="123" spans="1:185" s="205" customFormat="1" ht="42" customHeight="1">
      <c r="A123" s="78" t="s">
        <v>409</v>
      </c>
      <c r="B123" s="79" t="s">
        <v>2690</v>
      </c>
      <c r="C123" s="79" t="s">
        <v>8270</v>
      </c>
      <c r="D123" s="79" t="s">
        <v>4083</v>
      </c>
      <c r="E123" s="80" t="str">
        <f t="shared" si="8"/>
        <v>光市虹ヶ浜2丁目5-7</v>
      </c>
      <c r="F123" s="80" t="s">
        <v>1011</v>
      </c>
      <c r="G123" s="75">
        <v>26095</v>
      </c>
      <c r="H123" s="107">
        <v>63</v>
      </c>
      <c r="I123" s="80" t="s">
        <v>1651</v>
      </c>
      <c r="J123" s="330" t="s">
        <v>834</v>
      </c>
      <c r="K123" s="108" t="s">
        <v>2602</v>
      </c>
      <c r="L123" s="109" t="s">
        <v>2691</v>
      </c>
      <c r="M123" s="109" t="s">
        <v>2692</v>
      </c>
      <c r="N123" s="110" t="s">
        <v>1709</v>
      </c>
      <c r="O123" s="110" t="s">
        <v>2693</v>
      </c>
      <c r="P123" s="111" t="s">
        <v>236</v>
      </c>
      <c r="Q123" s="111" t="s">
        <v>112</v>
      </c>
      <c r="R123" s="451">
        <v>17</v>
      </c>
      <c r="S123" s="452">
        <v>63</v>
      </c>
      <c r="T123" s="199"/>
      <c r="U123" s="200"/>
      <c r="V123" s="201"/>
      <c r="W123" s="199"/>
      <c r="X123" s="199"/>
      <c r="Y123" s="202"/>
      <c r="Z123" s="202"/>
      <c r="AA123" s="202"/>
      <c r="AB123" s="199"/>
      <c r="AC123" s="199"/>
      <c r="AD123" s="203"/>
      <c r="AE123" s="203"/>
      <c r="AF123" s="204"/>
      <c r="AG123" s="204"/>
      <c r="AH123" s="204"/>
      <c r="AI123" s="204"/>
      <c r="AJ123" s="199"/>
      <c r="AK123" s="199"/>
      <c r="AL123" s="200"/>
      <c r="AM123" s="201"/>
      <c r="AN123" s="199"/>
      <c r="AO123" s="199"/>
      <c r="AP123" s="202"/>
      <c r="AQ123" s="202"/>
      <c r="AR123" s="202"/>
      <c r="AS123" s="199"/>
      <c r="AT123" s="199"/>
      <c r="AU123" s="203"/>
      <c r="AV123" s="203"/>
      <c r="AW123" s="204"/>
      <c r="AX123" s="204"/>
      <c r="AY123" s="204"/>
      <c r="AZ123" s="204"/>
      <c r="BA123" s="199"/>
      <c r="BB123" s="199"/>
      <c r="BC123" s="200"/>
      <c r="BD123" s="201"/>
      <c r="BE123" s="199"/>
      <c r="BF123" s="199"/>
      <c r="BG123" s="202"/>
      <c r="BH123" s="202"/>
      <c r="BI123" s="202"/>
      <c r="BJ123" s="199"/>
      <c r="BK123" s="199"/>
      <c r="BL123" s="203"/>
      <c r="BM123" s="203"/>
      <c r="BN123" s="204"/>
      <c r="BO123" s="204"/>
      <c r="BP123" s="204"/>
      <c r="BQ123" s="204"/>
      <c r="BR123" s="199"/>
      <c r="BS123" s="199"/>
      <c r="BT123" s="200"/>
      <c r="BU123" s="201"/>
      <c r="BV123" s="199"/>
      <c r="BW123" s="199"/>
      <c r="BX123" s="202"/>
      <c r="BY123" s="202"/>
      <c r="BZ123" s="202"/>
      <c r="CA123" s="199"/>
      <c r="CB123" s="199"/>
      <c r="CC123" s="203"/>
      <c r="CD123" s="203"/>
      <c r="CE123" s="204"/>
      <c r="CF123" s="204"/>
      <c r="CG123" s="204"/>
      <c r="CH123" s="204"/>
      <c r="CI123" s="199"/>
      <c r="CJ123" s="199"/>
      <c r="CK123" s="200"/>
      <c r="CL123" s="201"/>
      <c r="CM123" s="199"/>
      <c r="CN123" s="199"/>
      <c r="CO123" s="202"/>
      <c r="CP123" s="202"/>
      <c r="CQ123" s="202"/>
      <c r="CR123" s="199"/>
      <c r="CS123" s="199"/>
      <c r="CT123" s="203"/>
      <c r="CU123" s="203"/>
      <c r="CV123" s="204"/>
      <c r="CW123" s="204"/>
      <c r="CX123" s="204"/>
      <c r="CY123" s="204"/>
      <c r="CZ123" s="199"/>
      <c r="DA123" s="199"/>
      <c r="DB123" s="200"/>
      <c r="DC123" s="201"/>
      <c r="DD123" s="199"/>
      <c r="DE123" s="199"/>
      <c r="DF123" s="202"/>
      <c r="DG123" s="202"/>
      <c r="DH123" s="202"/>
      <c r="DI123" s="199"/>
      <c r="DJ123" s="199"/>
      <c r="DK123" s="203"/>
      <c r="DL123" s="203"/>
      <c r="DM123" s="204"/>
      <c r="DN123" s="204"/>
      <c r="DO123" s="204"/>
      <c r="DP123" s="204"/>
      <c r="DQ123" s="199"/>
      <c r="DR123" s="199"/>
      <c r="DS123" s="200"/>
      <c r="DT123" s="201"/>
      <c r="DU123" s="199"/>
      <c r="DV123" s="199"/>
      <c r="DW123" s="202"/>
      <c r="DX123" s="202"/>
      <c r="DY123" s="202"/>
      <c r="DZ123" s="199"/>
      <c r="EA123" s="199"/>
      <c r="EB123" s="203"/>
      <c r="EC123" s="203"/>
      <c r="ED123" s="204"/>
      <c r="EE123" s="204"/>
      <c r="EF123" s="204"/>
      <c r="EG123" s="204"/>
      <c r="EH123" s="199"/>
      <c r="EI123" s="199"/>
      <c r="EJ123" s="200"/>
      <c r="EK123" s="201"/>
      <c r="EL123" s="199"/>
      <c r="EM123" s="199"/>
      <c r="EN123" s="202"/>
      <c r="EO123" s="202"/>
      <c r="EP123" s="202"/>
      <c r="EQ123" s="199"/>
      <c r="ER123" s="199"/>
      <c r="ES123" s="203"/>
      <c r="ET123" s="203"/>
      <c r="EU123" s="204"/>
      <c r="EV123" s="204"/>
      <c r="EW123" s="204"/>
      <c r="EX123" s="204"/>
      <c r="EY123" s="199"/>
      <c r="EZ123" s="199"/>
      <c r="FA123" s="200"/>
      <c r="FB123" s="201"/>
      <c r="FC123" s="199"/>
      <c r="FD123" s="199"/>
      <c r="FE123" s="202"/>
      <c r="FF123" s="202"/>
      <c r="FG123" s="202"/>
      <c r="FH123" s="199"/>
      <c r="FI123" s="199"/>
      <c r="FJ123" s="203"/>
      <c r="FK123" s="203"/>
      <c r="FL123" s="204"/>
      <c r="FM123" s="204"/>
      <c r="FN123" s="204"/>
      <c r="FO123" s="204"/>
      <c r="FP123" s="199"/>
      <c r="FQ123" s="199"/>
      <c r="FR123" s="200"/>
      <c r="FS123" s="201"/>
      <c r="FT123" s="199"/>
      <c r="FU123" s="199"/>
      <c r="FV123" s="202"/>
      <c r="FW123" s="202"/>
      <c r="FX123" s="202"/>
      <c r="FY123" s="199"/>
      <c r="FZ123" s="199"/>
      <c r="GA123" s="203"/>
      <c r="GB123" s="203"/>
      <c r="GC123" s="204"/>
    </row>
    <row r="124" spans="1:185" s="205" customFormat="1" ht="42" customHeight="1">
      <c r="A124" s="78" t="s">
        <v>409</v>
      </c>
      <c r="B124" s="79" t="s">
        <v>2690</v>
      </c>
      <c r="C124" s="79" t="s">
        <v>8270</v>
      </c>
      <c r="D124" s="79" t="s">
        <v>4083</v>
      </c>
      <c r="E124" s="80" t="str">
        <f t="shared" si="8"/>
        <v>光市虹ヶ浜2丁目5-7</v>
      </c>
      <c r="F124" s="80" t="s">
        <v>1011</v>
      </c>
      <c r="G124" s="75">
        <v>41730</v>
      </c>
      <c r="H124" s="107">
        <v>20</v>
      </c>
      <c r="I124" s="80" t="s">
        <v>1651</v>
      </c>
      <c r="J124" s="330"/>
      <c r="K124" s="108" t="s">
        <v>2602</v>
      </c>
      <c r="L124" s="109" t="s">
        <v>2691</v>
      </c>
      <c r="M124" s="109" t="s">
        <v>2692</v>
      </c>
      <c r="N124" s="110" t="s">
        <v>1709</v>
      </c>
      <c r="O124" s="110" t="s">
        <v>2693</v>
      </c>
      <c r="P124" s="111" t="s">
        <v>236</v>
      </c>
      <c r="Q124" s="111" t="s">
        <v>112</v>
      </c>
      <c r="R124" s="451"/>
      <c r="S124" s="452"/>
      <c r="T124" s="199"/>
      <c r="U124" s="200"/>
      <c r="V124" s="201"/>
      <c r="W124" s="199"/>
      <c r="X124" s="199"/>
      <c r="Y124" s="202"/>
      <c r="Z124" s="202"/>
      <c r="AA124" s="202"/>
      <c r="AB124" s="199"/>
      <c r="AC124" s="199"/>
      <c r="AD124" s="203"/>
      <c r="AE124" s="203"/>
      <c r="AF124" s="204"/>
      <c r="AG124" s="204"/>
      <c r="AH124" s="204"/>
      <c r="AI124" s="204"/>
      <c r="AJ124" s="199"/>
      <c r="AK124" s="199"/>
      <c r="AL124" s="200"/>
      <c r="AM124" s="201"/>
      <c r="AN124" s="199"/>
      <c r="AO124" s="199"/>
      <c r="AP124" s="202"/>
      <c r="AQ124" s="202"/>
      <c r="AR124" s="202"/>
      <c r="AS124" s="199"/>
      <c r="AT124" s="199"/>
      <c r="AU124" s="203"/>
      <c r="AV124" s="203"/>
      <c r="AW124" s="204"/>
      <c r="AX124" s="204"/>
      <c r="AY124" s="204"/>
      <c r="AZ124" s="204"/>
      <c r="BA124" s="199"/>
      <c r="BB124" s="199"/>
      <c r="BC124" s="200"/>
      <c r="BD124" s="201"/>
      <c r="BE124" s="199"/>
      <c r="BF124" s="199"/>
      <c r="BG124" s="202"/>
      <c r="BH124" s="202"/>
      <c r="BI124" s="202"/>
      <c r="BJ124" s="199"/>
      <c r="BK124" s="199"/>
      <c r="BL124" s="203"/>
      <c r="BM124" s="203"/>
      <c r="BN124" s="204"/>
      <c r="BO124" s="204"/>
      <c r="BP124" s="204"/>
      <c r="BQ124" s="204"/>
      <c r="BR124" s="199"/>
      <c r="BS124" s="199"/>
      <c r="BT124" s="200"/>
      <c r="BU124" s="201"/>
      <c r="BV124" s="199"/>
      <c r="BW124" s="199"/>
      <c r="BX124" s="202"/>
      <c r="BY124" s="202"/>
      <c r="BZ124" s="202"/>
      <c r="CA124" s="199"/>
      <c r="CB124" s="199"/>
      <c r="CC124" s="203"/>
      <c r="CD124" s="203"/>
      <c r="CE124" s="204"/>
      <c r="CF124" s="204"/>
      <c r="CG124" s="204"/>
      <c r="CH124" s="204"/>
      <c r="CI124" s="199"/>
      <c r="CJ124" s="199"/>
      <c r="CK124" s="200"/>
      <c r="CL124" s="201"/>
      <c r="CM124" s="199"/>
      <c r="CN124" s="199"/>
      <c r="CO124" s="202"/>
      <c r="CP124" s="202"/>
      <c r="CQ124" s="202"/>
      <c r="CR124" s="199"/>
      <c r="CS124" s="199"/>
      <c r="CT124" s="203"/>
      <c r="CU124" s="203"/>
      <c r="CV124" s="204"/>
      <c r="CW124" s="204"/>
      <c r="CX124" s="204"/>
      <c r="CY124" s="204"/>
      <c r="CZ124" s="199"/>
      <c r="DA124" s="199"/>
      <c r="DB124" s="200"/>
      <c r="DC124" s="201"/>
      <c r="DD124" s="199"/>
      <c r="DE124" s="199"/>
      <c r="DF124" s="202"/>
      <c r="DG124" s="202"/>
      <c r="DH124" s="202"/>
      <c r="DI124" s="199"/>
      <c r="DJ124" s="199"/>
      <c r="DK124" s="203"/>
      <c r="DL124" s="203"/>
      <c r="DM124" s="204"/>
      <c r="DN124" s="204"/>
      <c r="DO124" s="204"/>
      <c r="DP124" s="204"/>
      <c r="DQ124" s="199"/>
      <c r="DR124" s="199"/>
      <c r="DS124" s="200"/>
      <c r="DT124" s="201"/>
      <c r="DU124" s="199"/>
      <c r="DV124" s="199"/>
      <c r="DW124" s="202"/>
      <c r="DX124" s="202"/>
      <c r="DY124" s="202"/>
      <c r="DZ124" s="199"/>
      <c r="EA124" s="199"/>
      <c r="EB124" s="203"/>
      <c r="EC124" s="203"/>
      <c r="ED124" s="204"/>
      <c r="EE124" s="204"/>
      <c r="EF124" s="204"/>
      <c r="EG124" s="204"/>
      <c r="EH124" s="199"/>
      <c r="EI124" s="199"/>
      <c r="EJ124" s="200"/>
      <c r="EK124" s="201"/>
      <c r="EL124" s="199"/>
      <c r="EM124" s="199"/>
      <c r="EN124" s="202"/>
      <c r="EO124" s="202"/>
      <c r="EP124" s="202"/>
      <c r="EQ124" s="199"/>
      <c r="ER124" s="199"/>
      <c r="ES124" s="203"/>
      <c r="ET124" s="203"/>
      <c r="EU124" s="204"/>
      <c r="EV124" s="204"/>
      <c r="EW124" s="204"/>
      <c r="EX124" s="204"/>
      <c r="EY124" s="199"/>
      <c r="EZ124" s="199"/>
      <c r="FA124" s="200"/>
      <c r="FB124" s="201"/>
      <c r="FC124" s="199"/>
      <c r="FD124" s="199"/>
      <c r="FE124" s="202"/>
      <c r="FF124" s="202"/>
      <c r="FG124" s="202"/>
      <c r="FH124" s="199"/>
      <c r="FI124" s="199"/>
      <c r="FJ124" s="203"/>
      <c r="FK124" s="203"/>
      <c r="FL124" s="204"/>
      <c r="FM124" s="204"/>
      <c r="FN124" s="204"/>
      <c r="FO124" s="204"/>
      <c r="FP124" s="199"/>
      <c r="FQ124" s="199"/>
      <c r="FR124" s="200"/>
      <c r="FS124" s="201"/>
      <c r="FT124" s="199"/>
      <c r="FU124" s="199"/>
      <c r="FV124" s="202"/>
      <c r="FW124" s="202"/>
      <c r="FX124" s="202"/>
      <c r="FY124" s="199"/>
      <c r="FZ124" s="199"/>
      <c r="GA124" s="203"/>
      <c r="GB124" s="203"/>
      <c r="GC124" s="204"/>
    </row>
    <row r="125" spans="1:185" s="205" customFormat="1" ht="42" customHeight="1">
      <c r="A125" s="78" t="s">
        <v>410</v>
      </c>
      <c r="B125" s="79" t="s">
        <v>2694</v>
      </c>
      <c r="C125" s="79" t="s">
        <v>497</v>
      </c>
      <c r="D125" s="79" t="s">
        <v>7812</v>
      </c>
      <c r="E125" s="80" t="str">
        <f t="shared" si="8"/>
        <v>光市岩田267</v>
      </c>
      <c r="F125" s="80" t="s">
        <v>1012</v>
      </c>
      <c r="G125" s="75">
        <v>27485</v>
      </c>
      <c r="H125" s="107">
        <v>80</v>
      </c>
      <c r="I125" s="80" t="s">
        <v>1652</v>
      </c>
      <c r="J125" s="81" t="s">
        <v>4071</v>
      </c>
      <c r="K125" s="108" t="s">
        <v>2602</v>
      </c>
      <c r="L125" s="109" t="s">
        <v>2691</v>
      </c>
      <c r="M125" s="109" t="s">
        <v>226</v>
      </c>
      <c r="N125" s="110" t="s">
        <v>347</v>
      </c>
      <c r="O125" s="110" t="s">
        <v>2695</v>
      </c>
      <c r="P125" s="111" t="s">
        <v>236</v>
      </c>
      <c r="Q125" s="111" t="s">
        <v>112</v>
      </c>
      <c r="R125" s="451">
        <v>2</v>
      </c>
      <c r="S125" s="452"/>
      <c r="T125" s="199"/>
      <c r="U125" s="200"/>
      <c r="V125" s="201"/>
      <c r="W125" s="199"/>
      <c r="X125" s="199"/>
      <c r="Y125" s="202"/>
      <c r="Z125" s="202"/>
      <c r="AA125" s="202"/>
      <c r="AB125" s="199"/>
      <c r="AC125" s="199"/>
      <c r="AD125" s="203"/>
      <c r="AE125" s="203"/>
      <c r="AF125" s="204"/>
      <c r="AG125" s="204"/>
      <c r="AH125" s="204"/>
      <c r="AI125" s="204"/>
      <c r="AJ125" s="199"/>
      <c r="AK125" s="199"/>
      <c r="AL125" s="200"/>
      <c r="AM125" s="201"/>
      <c r="AN125" s="199"/>
      <c r="AO125" s="199"/>
      <c r="AP125" s="202"/>
      <c r="AQ125" s="202"/>
      <c r="AR125" s="202"/>
      <c r="AS125" s="199"/>
      <c r="AT125" s="199"/>
      <c r="AU125" s="203"/>
      <c r="AV125" s="203"/>
      <c r="AW125" s="204"/>
      <c r="AX125" s="204"/>
      <c r="AY125" s="204"/>
      <c r="AZ125" s="204"/>
      <c r="BA125" s="199"/>
      <c r="BB125" s="199"/>
      <c r="BC125" s="200"/>
      <c r="BD125" s="201"/>
      <c r="BE125" s="199"/>
      <c r="BF125" s="199"/>
      <c r="BG125" s="202"/>
      <c r="BH125" s="202"/>
      <c r="BI125" s="202"/>
      <c r="BJ125" s="199"/>
      <c r="BK125" s="199"/>
      <c r="BL125" s="203"/>
      <c r="BM125" s="203"/>
      <c r="BN125" s="204"/>
      <c r="BO125" s="204"/>
      <c r="BP125" s="204"/>
      <c r="BQ125" s="204"/>
      <c r="BR125" s="199"/>
      <c r="BS125" s="199"/>
      <c r="BT125" s="200"/>
      <c r="BU125" s="201"/>
      <c r="BV125" s="199"/>
      <c r="BW125" s="199"/>
      <c r="BX125" s="202"/>
      <c r="BY125" s="202"/>
      <c r="BZ125" s="202"/>
      <c r="CA125" s="199"/>
      <c r="CB125" s="199"/>
      <c r="CC125" s="203"/>
      <c r="CD125" s="203"/>
      <c r="CE125" s="204"/>
      <c r="CF125" s="204"/>
      <c r="CG125" s="204"/>
      <c r="CH125" s="204"/>
      <c r="CI125" s="199"/>
      <c r="CJ125" s="199"/>
      <c r="CK125" s="200"/>
      <c r="CL125" s="201"/>
      <c r="CM125" s="199"/>
      <c r="CN125" s="199"/>
      <c r="CO125" s="202"/>
      <c r="CP125" s="202"/>
      <c r="CQ125" s="202"/>
      <c r="CR125" s="199"/>
      <c r="CS125" s="199"/>
      <c r="CT125" s="203"/>
      <c r="CU125" s="203"/>
      <c r="CV125" s="204"/>
      <c r="CW125" s="204"/>
      <c r="CX125" s="204"/>
      <c r="CY125" s="204"/>
      <c r="CZ125" s="199"/>
      <c r="DA125" s="199"/>
      <c r="DB125" s="200"/>
      <c r="DC125" s="201"/>
      <c r="DD125" s="199"/>
      <c r="DE125" s="199"/>
      <c r="DF125" s="202"/>
      <c r="DG125" s="202"/>
      <c r="DH125" s="202"/>
      <c r="DI125" s="199"/>
      <c r="DJ125" s="199"/>
      <c r="DK125" s="203"/>
      <c r="DL125" s="203"/>
      <c r="DM125" s="204"/>
      <c r="DN125" s="204"/>
      <c r="DO125" s="204"/>
      <c r="DP125" s="204"/>
      <c r="DQ125" s="199"/>
      <c r="DR125" s="199"/>
      <c r="DS125" s="200"/>
      <c r="DT125" s="201"/>
      <c r="DU125" s="199"/>
      <c r="DV125" s="199"/>
      <c r="DW125" s="202"/>
      <c r="DX125" s="202"/>
      <c r="DY125" s="202"/>
      <c r="DZ125" s="199"/>
      <c r="EA125" s="199"/>
      <c r="EB125" s="203"/>
      <c r="EC125" s="203"/>
      <c r="ED125" s="204"/>
      <c r="EE125" s="204"/>
      <c r="EF125" s="204"/>
      <c r="EG125" s="204"/>
      <c r="EH125" s="199"/>
      <c r="EI125" s="199"/>
      <c r="EJ125" s="200"/>
      <c r="EK125" s="201"/>
      <c r="EL125" s="199"/>
      <c r="EM125" s="199"/>
      <c r="EN125" s="202"/>
      <c r="EO125" s="202"/>
      <c r="EP125" s="202"/>
      <c r="EQ125" s="199"/>
      <c r="ER125" s="199"/>
      <c r="ES125" s="203"/>
      <c r="ET125" s="203"/>
      <c r="EU125" s="204"/>
      <c r="EV125" s="204"/>
      <c r="EW125" s="204"/>
      <c r="EX125" s="204"/>
      <c r="EY125" s="199"/>
      <c r="EZ125" s="199"/>
      <c r="FA125" s="200"/>
      <c r="FB125" s="201"/>
      <c r="FC125" s="199"/>
      <c r="FD125" s="199"/>
      <c r="FE125" s="202"/>
      <c r="FF125" s="202"/>
      <c r="FG125" s="202"/>
      <c r="FH125" s="199"/>
      <c r="FI125" s="199"/>
      <c r="FJ125" s="203"/>
      <c r="FK125" s="203"/>
      <c r="FL125" s="204"/>
      <c r="FM125" s="204"/>
      <c r="FN125" s="204"/>
      <c r="FO125" s="204"/>
      <c r="FP125" s="199"/>
      <c r="FQ125" s="199"/>
      <c r="FR125" s="200"/>
      <c r="FS125" s="201"/>
      <c r="FT125" s="199"/>
      <c r="FU125" s="199"/>
      <c r="FV125" s="202"/>
      <c r="FW125" s="202"/>
      <c r="FX125" s="202"/>
      <c r="FY125" s="199"/>
      <c r="FZ125" s="199"/>
      <c r="GA125" s="203"/>
      <c r="GB125" s="203"/>
      <c r="GC125" s="204"/>
    </row>
    <row r="126" spans="1:185" s="205" customFormat="1" ht="42" customHeight="1">
      <c r="A126" s="78" t="s">
        <v>411</v>
      </c>
      <c r="B126" s="79" t="s">
        <v>3479</v>
      </c>
      <c r="C126" s="79" t="s">
        <v>3116</v>
      </c>
      <c r="D126" s="79" t="s">
        <v>3117</v>
      </c>
      <c r="E126" s="80" t="str">
        <f t="shared" si="7"/>
        <v>光市室積沖田5番1号</v>
      </c>
      <c r="F126" s="80" t="s">
        <v>3106</v>
      </c>
      <c r="G126" s="75">
        <v>34060</v>
      </c>
      <c r="H126" s="107">
        <v>80</v>
      </c>
      <c r="I126" s="80" t="s">
        <v>1653</v>
      </c>
      <c r="J126" s="81" t="s">
        <v>3118</v>
      </c>
      <c r="K126" s="108" t="s">
        <v>2602</v>
      </c>
      <c r="L126" s="109" t="s">
        <v>2691</v>
      </c>
      <c r="M126" s="109" t="s">
        <v>2692</v>
      </c>
      <c r="N126" s="110" t="s">
        <v>3480</v>
      </c>
      <c r="O126" s="110" t="s">
        <v>3481</v>
      </c>
      <c r="P126" s="111" t="s">
        <v>236</v>
      </c>
      <c r="Q126" s="111" t="s">
        <v>112</v>
      </c>
      <c r="R126" s="451">
        <v>20</v>
      </c>
      <c r="S126" s="452">
        <v>80</v>
      </c>
      <c r="T126" s="199"/>
      <c r="U126" s="200"/>
      <c r="V126" s="201"/>
      <c r="W126" s="199"/>
      <c r="X126" s="199"/>
      <c r="Y126" s="202"/>
      <c r="Z126" s="202"/>
      <c r="AA126" s="202"/>
      <c r="AB126" s="199"/>
      <c r="AC126" s="199"/>
      <c r="AD126" s="203"/>
      <c r="AE126" s="203"/>
      <c r="AF126" s="204"/>
      <c r="AG126" s="204"/>
      <c r="AH126" s="204"/>
      <c r="AI126" s="204"/>
      <c r="AJ126" s="199"/>
      <c r="AK126" s="199"/>
      <c r="AL126" s="200"/>
      <c r="AM126" s="201"/>
      <c r="AN126" s="199"/>
      <c r="AO126" s="199"/>
      <c r="AP126" s="202"/>
      <c r="AQ126" s="202"/>
      <c r="AR126" s="202"/>
      <c r="AS126" s="199"/>
      <c r="AT126" s="199"/>
      <c r="AU126" s="203"/>
      <c r="AV126" s="203"/>
      <c r="AW126" s="204"/>
      <c r="AX126" s="204"/>
      <c r="AY126" s="204"/>
      <c r="AZ126" s="204"/>
      <c r="BA126" s="199"/>
      <c r="BB126" s="199"/>
      <c r="BC126" s="200"/>
      <c r="BD126" s="201"/>
      <c r="BE126" s="199"/>
      <c r="BF126" s="199"/>
      <c r="BG126" s="202"/>
      <c r="BH126" s="202"/>
      <c r="BI126" s="202"/>
      <c r="BJ126" s="199"/>
      <c r="BK126" s="199"/>
      <c r="BL126" s="203"/>
      <c r="BM126" s="203"/>
      <c r="BN126" s="204"/>
      <c r="BO126" s="204"/>
      <c r="BP126" s="204"/>
      <c r="BQ126" s="204"/>
      <c r="BR126" s="199"/>
      <c r="BS126" s="199"/>
      <c r="BT126" s="200"/>
      <c r="BU126" s="201"/>
      <c r="BV126" s="199"/>
      <c r="BW126" s="199"/>
      <c r="BX126" s="202"/>
      <c r="BY126" s="202"/>
      <c r="BZ126" s="202"/>
      <c r="CA126" s="199"/>
      <c r="CB126" s="199"/>
      <c r="CC126" s="203"/>
      <c r="CD126" s="203"/>
      <c r="CE126" s="204"/>
      <c r="CF126" s="204"/>
      <c r="CG126" s="204"/>
      <c r="CH126" s="204"/>
      <c r="CI126" s="199"/>
      <c r="CJ126" s="199"/>
      <c r="CK126" s="200"/>
      <c r="CL126" s="201"/>
      <c r="CM126" s="199"/>
      <c r="CN126" s="199"/>
      <c r="CO126" s="202"/>
      <c r="CP126" s="202"/>
      <c r="CQ126" s="202"/>
      <c r="CR126" s="199"/>
      <c r="CS126" s="199"/>
      <c r="CT126" s="203"/>
      <c r="CU126" s="203"/>
      <c r="CV126" s="204"/>
      <c r="CW126" s="204"/>
      <c r="CX126" s="204"/>
      <c r="CY126" s="204"/>
      <c r="CZ126" s="199"/>
      <c r="DA126" s="199"/>
      <c r="DB126" s="200"/>
      <c r="DC126" s="201"/>
      <c r="DD126" s="199"/>
      <c r="DE126" s="199"/>
      <c r="DF126" s="202"/>
      <c r="DG126" s="202"/>
      <c r="DH126" s="202"/>
      <c r="DI126" s="199"/>
      <c r="DJ126" s="199"/>
      <c r="DK126" s="203"/>
      <c r="DL126" s="203"/>
      <c r="DM126" s="204"/>
      <c r="DN126" s="204"/>
      <c r="DO126" s="204"/>
      <c r="DP126" s="204"/>
      <c r="DQ126" s="199"/>
      <c r="DR126" s="199"/>
      <c r="DS126" s="200"/>
      <c r="DT126" s="201"/>
      <c r="DU126" s="199"/>
      <c r="DV126" s="199"/>
      <c r="DW126" s="202"/>
      <c r="DX126" s="202"/>
      <c r="DY126" s="202"/>
      <c r="DZ126" s="199"/>
      <c r="EA126" s="199"/>
      <c r="EB126" s="203"/>
      <c r="EC126" s="203"/>
      <c r="ED126" s="204"/>
      <c r="EE126" s="204"/>
      <c r="EF126" s="204"/>
      <c r="EG126" s="204"/>
      <c r="EH126" s="199"/>
      <c r="EI126" s="199"/>
      <c r="EJ126" s="200"/>
      <c r="EK126" s="201"/>
      <c r="EL126" s="199"/>
      <c r="EM126" s="199"/>
      <c r="EN126" s="202"/>
      <c r="EO126" s="202"/>
      <c r="EP126" s="202"/>
      <c r="EQ126" s="199"/>
      <c r="ER126" s="199"/>
      <c r="ES126" s="203"/>
      <c r="ET126" s="203"/>
      <c r="EU126" s="204"/>
      <c r="EV126" s="204"/>
      <c r="EW126" s="204"/>
      <c r="EX126" s="204"/>
      <c r="EY126" s="199"/>
      <c r="EZ126" s="199"/>
      <c r="FA126" s="200"/>
      <c r="FB126" s="201"/>
      <c r="FC126" s="199"/>
      <c r="FD126" s="199"/>
      <c r="FE126" s="202"/>
      <c r="FF126" s="202"/>
      <c r="FG126" s="202"/>
      <c r="FH126" s="199"/>
      <c r="FI126" s="199"/>
      <c r="FJ126" s="203"/>
      <c r="FK126" s="203"/>
      <c r="FL126" s="204"/>
      <c r="FM126" s="204"/>
      <c r="FN126" s="204"/>
      <c r="FO126" s="204"/>
      <c r="FP126" s="199"/>
      <c r="FQ126" s="199"/>
      <c r="FR126" s="200"/>
      <c r="FS126" s="201"/>
      <c r="FT126" s="199"/>
      <c r="FU126" s="199"/>
      <c r="FV126" s="202"/>
      <c r="FW126" s="202"/>
      <c r="FX126" s="202"/>
      <c r="FY126" s="199"/>
      <c r="FZ126" s="199"/>
      <c r="GA126" s="203"/>
      <c r="GB126" s="203"/>
      <c r="GC126" s="204"/>
    </row>
    <row r="127" spans="1:185" s="205" customFormat="1" ht="42" customHeight="1">
      <c r="A127" s="78" t="s">
        <v>835</v>
      </c>
      <c r="B127" s="79" t="s">
        <v>836</v>
      </c>
      <c r="C127" s="79" t="s">
        <v>1573</v>
      </c>
      <c r="D127" s="79" t="s">
        <v>1045</v>
      </c>
      <c r="E127" s="80" t="str">
        <f>M127&amp;N127</f>
        <v>光市三井1056-1</v>
      </c>
      <c r="F127" s="80" t="s">
        <v>1013</v>
      </c>
      <c r="G127" s="75">
        <v>41395</v>
      </c>
      <c r="H127" s="107">
        <v>133</v>
      </c>
      <c r="I127" s="80" t="s">
        <v>1654</v>
      </c>
      <c r="J127" s="81" t="s">
        <v>6625</v>
      </c>
      <c r="K127" s="108" t="s">
        <v>619</v>
      </c>
      <c r="L127" s="109" t="s">
        <v>2691</v>
      </c>
      <c r="M127" s="109" t="s">
        <v>226</v>
      </c>
      <c r="N127" s="110" t="s">
        <v>837</v>
      </c>
      <c r="O127" s="110" t="s">
        <v>6626</v>
      </c>
      <c r="P127" s="111" t="s">
        <v>236</v>
      </c>
      <c r="Q127" s="111" t="s">
        <v>112</v>
      </c>
      <c r="R127" s="451"/>
      <c r="S127" s="452">
        <v>133</v>
      </c>
      <c r="T127" s="199"/>
      <c r="U127" s="200"/>
      <c r="V127" s="201"/>
      <c r="W127" s="199"/>
      <c r="X127" s="199"/>
      <c r="Y127" s="202"/>
      <c r="Z127" s="202"/>
      <c r="AA127" s="202"/>
      <c r="AB127" s="199"/>
      <c r="AC127" s="199"/>
      <c r="AD127" s="203"/>
      <c r="AE127" s="203"/>
      <c r="AF127" s="204"/>
      <c r="AG127" s="204"/>
      <c r="AH127" s="204"/>
      <c r="AI127" s="204"/>
      <c r="AJ127" s="199"/>
      <c r="AK127" s="199"/>
      <c r="AL127" s="200"/>
      <c r="AM127" s="201"/>
      <c r="AN127" s="199"/>
      <c r="AO127" s="199"/>
      <c r="AP127" s="202"/>
      <c r="AQ127" s="202"/>
      <c r="AR127" s="202"/>
      <c r="AS127" s="199"/>
      <c r="AT127" s="199"/>
      <c r="AU127" s="203"/>
      <c r="AV127" s="203"/>
      <c r="AW127" s="204"/>
      <c r="AX127" s="204"/>
      <c r="AY127" s="204"/>
      <c r="AZ127" s="204"/>
      <c r="BA127" s="199"/>
      <c r="BB127" s="199"/>
      <c r="BC127" s="200"/>
      <c r="BD127" s="201"/>
      <c r="BE127" s="199"/>
      <c r="BF127" s="199"/>
      <c r="BG127" s="202"/>
      <c r="BH127" s="202"/>
      <c r="BI127" s="202"/>
      <c r="BJ127" s="199"/>
      <c r="BK127" s="199"/>
      <c r="BL127" s="203"/>
      <c r="BM127" s="203"/>
      <c r="BN127" s="204"/>
      <c r="BO127" s="204"/>
      <c r="BP127" s="204"/>
      <c r="BQ127" s="204"/>
      <c r="BR127" s="199"/>
      <c r="BS127" s="199"/>
      <c r="BT127" s="200"/>
      <c r="BU127" s="201"/>
      <c r="BV127" s="199"/>
      <c r="BW127" s="199"/>
      <c r="BX127" s="202"/>
      <c r="BY127" s="202"/>
      <c r="BZ127" s="202"/>
      <c r="CA127" s="199"/>
      <c r="CB127" s="199"/>
      <c r="CC127" s="203"/>
      <c r="CD127" s="203"/>
      <c r="CE127" s="204"/>
      <c r="CF127" s="204"/>
      <c r="CG127" s="204"/>
      <c r="CH127" s="204"/>
      <c r="CI127" s="199"/>
      <c r="CJ127" s="199"/>
      <c r="CK127" s="200"/>
      <c r="CL127" s="201"/>
      <c r="CM127" s="199"/>
      <c r="CN127" s="199"/>
      <c r="CO127" s="202"/>
      <c r="CP127" s="202"/>
      <c r="CQ127" s="202"/>
      <c r="CR127" s="199"/>
      <c r="CS127" s="199"/>
      <c r="CT127" s="203"/>
      <c r="CU127" s="203"/>
      <c r="CV127" s="204"/>
      <c r="CW127" s="204"/>
      <c r="CX127" s="204"/>
      <c r="CY127" s="204"/>
      <c r="CZ127" s="199"/>
      <c r="DA127" s="199"/>
      <c r="DB127" s="200"/>
      <c r="DC127" s="201"/>
      <c r="DD127" s="199"/>
      <c r="DE127" s="199"/>
      <c r="DF127" s="202"/>
      <c r="DG127" s="202"/>
      <c r="DH127" s="202"/>
      <c r="DI127" s="199"/>
      <c r="DJ127" s="199"/>
      <c r="DK127" s="203"/>
      <c r="DL127" s="203"/>
      <c r="DM127" s="204"/>
      <c r="DN127" s="204"/>
      <c r="DO127" s="204"/>
      <c r="DP127" s="204"/>
      <c r="DQ127" s="199"/>
      <c r="DR127" s="199"/>
      <c r="DS127" s="200"/>
      <c r="DT127" s="201"/>
      <c r="DU127" s="199"/>
      <c r="DV127" s="199"/>
      <c r="DW127" s="202"/>
      <c r="DX127" s="202"/>
      <c r="DY127" s="202"/>
      <c r="DZ127" s="199"/>
      <c r="EA127" s="199"/>
      <c r="EB127" s="203"/>
      <c r="EC127" s="203"/>
      <c r="ED127" s="204"/>
      <c r="EE127" s="204"/>
      <c r="EF127" s="204"/>
      <c r="EG127" s="204"/>
      <c r="EH127" s="199"/>
      <c r="EI127" s="199"/>
      <c r="EJ127" s="200"/>
      <c r="EK127" s="201"/>
      <c r="EL127" s="199"/>
      <c r="EM127" s="199"/>
      <c r="EN127" s="202"/>
      <c r="EO127" s="202"/>
      <c r="EP127" s="202"/>
      <c r="EQ127" s="199"/>
      <c r="ER127" s="199"/>
      <c r="ES127" s="203"/>
      <c r="ET127" s="203"/>
      <c r="EU127" s="204"/>
      <c r="EV127" s="204"/>
      <c r="EW127" s="204"/>
      <c r="EX127" s="204"/>
      <c r="EY127" s="199"/>
      <c r="EZ127" s="199"/>
      <c r="FA127" s="200"/>
      <c r="FB127" s="201"/>
      <c r="FC127" s="199"/>
      <c r="FD127" s="199"/>
      <c r="FE127" s="202"/>
      <c r="FF127" s="202"/>
      <c r="FG127" s="202"/>
      <c r="FH127" s="199"/>
      <c r="FI127" s="199"/>
      <c r="FJ127" s="203"/>
      <c r="FK127" s="203"/>
      <c r="FL127" s="204"/>
      <c r="FM127" s="204"/>
      <c r="FN127" s="204"/>
      <c r="FO127" s="204"/>
      <c r="FP127" s="199"/>
      <c r="FQ127" s="199"/>
      <c r="FR127" s="200"/>
      <c r="FS127" s="201"/>
      <c r="FT127" s="199"/>
      <c r="FU127" s="199"/>
      <c r="FV127" s="202"/>
      <c r="FW127" s="202"/>
      <c r="FX127" s="202"/>
      <c r="FY127" s="199"/>
      <c r="FZ127" s="199"/>
      <c r="GA127" s="203"/>
      <c r="GB127" s="203"/>
      <c r="GC127" s="204"/>
    </row>
    <row r="128" spans="1:185" s="205" customFormat="1" ht="42" customHeight="1">
      <c r="A128" s="78" t="s">
        <v>4060</v>
      </c>
      <c r="B128" s="79" t="s">
        <v>2713</v>
      </c>
      <c r="C128" s="79" t="s">
        <v>2714</v>
      </c>
      <c r="D128" s="79" t="s">
        <v>2715</v>
      </c>
      <c r="E128" s="80" t="str">
        <f>M128&amp;N128</f>
        <v>光市光井9丁目8番30号</v>
      </c>
      <c r="F128" s="80" t="s">
        <v>4061</v>
      </c>
      <c r="G128" s="75">
        <v>43922</v>
      </c>
      <c r="H128" s="107">
        <v>29</v>
      </c>
      <c r="I128" s="80" t="s">
        <v>4062</v>
      </c>
      <c r="J128" s="81" t="s">
        <v>618</v>
      </c>
      <c r="K128" s="108" t="s">
        <v>619</v>
      </c>
      <c r="L128" s="109" t="s">
        <v>2691</v>
      </c>
      <c r="M128" s="109" t="s">
        <v>226</v>
      </c>
      <c r="N128" s="110" t="s">
        <v>4063</v>
      </c>
      <c r="O128" s="110" t="s">
        <v>4064</v>
      </c>
      <c r="P128" s="111" t="s">
        <v>236</v>
      </c>
      <c r="Q128" s="111" t="s">
        <v>112</v>
      </c>
      <c r="R128" s="451">
        <v>10</v>
      </c>
      <c r="S128" s="452">
        <v>29</v>
      </c>
      <c r="T128" s="199"/>
      <c r="U128" s="201"/>
      <c r="V128" s="199"/>
      <c r="W128" s="199"/>
      <c r="X128" s="202"/>
      <c r="Y128" s="202"/>
      <c r="Z128" s="202"/>
      <c r="AA128" s="199"/>
      <c r="AB128" s="199"/>
      <c r="AC128" s="203"/>
      <c r="AD128" s="203"/>
      <c r="AE128" s="204"/>
      <c r="AF128" s="204"/>
      <c r="AG128" s="204"/>
      <c r="AH128" s="204"/>
      <c r="AI128" s="199"/>
      <c r="AJ128" s="199"/>
      <c r="AK128" s="200"/>
      <c r="AL128" s="201"/>
      <c r="AM128" s="199"/>
      <c r="AN128" s="199"/>
      <c r="AO128" s="202"/>
      <c r="AP128" s="202"/>
      <c r="AQ128" s="202"/>
      <c r="AR128" s="199"/>
      <c r="AS128" s="199"/>
      <c r="AT128" s="203"/>
      <c r="AU128" s="203"/>
      <c r="AV128" s="204"/>
      <c r="AW128" s="204"/>
      <c r="AX128" s="204"/>
      <c r="AY128" s="204"/>
      <c r="AZ128" s="199"/>
      <c r="BA128" s="199"/>
      <c r="BB128" s="200"/>
      <c r="BC128" s="201"/>
      <c r="BD128" s="199"/>
      <c r="BE128" s="199"/>
      <c r="BF128" s="202"/>
      <c r="BG128" s="202"/>
      <c r="BH128" s="202"/>
      <c r="BI128" s="199"/>
      <c r="BJ128" s="199"/>
      <c r="BK128" s="203"/>
      <c r="BL128" s="203"/>
      <c r="BM128" s="204"/>
      <c r="BN128" s="204"/>
      <c r="BO128" s="204"/>
      <c r="BP128" s="204"/>
      <c r="BQ128" s="199"/>
      <c r="BR128" s="199"/>
      <c r="BS128" s="200"/>
      <c r="BT128" s="201"/>
      <c r="BU128" s="199"/>
      <c r="BV128" s="199"/>
      <c r="BW128" s="202"/>
      <c r="BX128" s="202"/>
      <c r="BY128" s="202"/>
      <c r="BZ128" s="199"/>
      <c r="CA128" s="199"/>
      <c r="CB128" s="203"/>
      <c r="CC128" s="203"/>
      <c r="CD128" s="204"/>
      <c r="CE128" s="204"/>
      <c r="CF128" s="204"/>
      <c r="CG128" s="204"/>
      <c r="CH128" s="199"/>
      <c r="CI128" s="199"/>
      <c r="CJ128" s="200"/>
      <c r="CK128" s="201"/>
      <c r="CL128" s="199"/>
      <c r="CM128" s="199"/>
      <c r="CN128" s="202"/>
      <c r="CO128" s="202"/>
      <c r="CP128" s="202"/>
      <c r="CQ128" s="199"/>
      <c r="CR128" s="199"/>
      <c r="CS128" s="203"/>
      <c r="CT128" s="203"/>
      <c r="CU128" s="204"/>
      <c r="CV128" s="204"/>
      <c r="CW128" s="204"/>
      <c r="CX128" s="204"/>
      <c r="CY128" s="199"/>
      <c r="CZ128" s="199"/>
      <c r="DA128" s="200"/>
      <c r="DB128" s="201"/>
      <c r="DC128" s="199"/>
      <c r="DD128" s="199"/>
      <c r="DE128" s="202"/>
      <c r="DF128" s="202"/>
      <c r="DG128" s="202"/>
      <c r="DH128" s="199"/>
      <c r="DI128" s="199"/>
      <c r="DJ128" s="203"/>
      <c r="DK128" s="203"/>
      <c r="DL128" s="204"/>
      <c r="DM128" s="204"/>
      <c r="DN128" s="204"/>
      <c r="DO128" s="204"/>
      <c r="DP128" s="199"/>
      <c r="DQ128" s="199"/>
      <c r="DR128" s="200"/>
      <c r="DS128" s="201"/>
      <c r="DT128" s="199"/>
      <c r="DU128" s="199"/>
      <c r="DV128" s="202"/>
      <c r="DW128" s="202"/>
      <c r="DX128" s="202"/>
      <c r="DY128" s="199"/>
      <c r="DZ128" s="199"/>
      <c r="EA128" s="203"/>
      <c r="EB128" s="203"/>
      <c r="EC128" s="204"/>
      <c r="ED128" s="204"/>
      <c r="EE128" s="204"/>
      <c r="EF128" s="204"/>
      <c r="EG128" s="199"/>
      <c r="EH128" s="199"/>
      <c r="EI128" s="200"/>
      <c r="EJ128" s="201"/>
      <c r="EK128" s="199"/>
      <c r="EL128" s="199"/>
      <c r="EM128" s="202"/>
      <c r="EN128" s="202"/>
      <c r="EO128" s="202"/>
      <c r="EP128" s="199"/>
      <c r="EQ128" s="199"/>
      <c r="ER128" s="203"/>
      <c r="ES128" s="203"/>
      <c r="ET128" s="204"/>
      <c r="EU128" s="204"/>
      <c r="EV128" s="204"/>
      <c r="EW128" s="204"/>
      <c r="EX128" s="199"/>
      <c r="EY128" s="199"/>
      <c r="EZ128" s="200"/>
      <c r="FA128" s="201"/>
      <c r="FB128" s="199"/>
      <c r="FC128" s="199"/>
      <c r="FD128" s="202"/>
      <c r="FE128" s="202"/>
      <c r="FF128" s="202"/>
      <c r="FG128" s="199"/>
      <c r="FH128" s="199"/>
      <c r="FI128" s="203"/>
      <c r="FJ128" s="203"/>
      <c r="FK128" s="204"/>
      <c r="FL128" s="204"/>
      <c r="FM128" s="204"/>
      <c r="FN128" s="204"/>
      <c r="FO128" s="199"/>
      <c r="FP128" s="199"/>
      <c r="FQ128" s="200"/>
      <c r="FR128" s="201"/>
      <c r="FS128" s="199"/>
      <c r="FT128" s="199"/>
      <c r="FU128" s="202"/>
      <c r="FV128" s="202"/>
      <c r="FW128" s="202"/>
      <c r="FX128" s="199"/>
      <c r="FY128" s="199"/>
      <c r="FZ128" s="203"/>
      <c r="GA128" s="203"/>
      <c r="GB128" s="204"/>
    </row>
    <row r="129" spans="1:185" s="205" customFormat="1" ht="42" customHeight="1">
      <c r="A129" s="78" t="s">
        <v>6627</v>
      </c>
      <c r="B129" s="79" t="s">
        <v>836</v>
      </c>
      <c r="C129" s="79" t="s">
        <v>1573</v>
      </c>
      <c r="D129" s="79" t="s">
        <v>1045</v>
      </c>
      <c r="E129" s="80" t="s">
        <v>8320</v>
      </c>
      <c r="F129" s="80" t="s">
        <v>3365</v>
      </c>
      <c r="G129" s="75">
        <v>44287</v>
      </c>
      <c r="H129" s="107">
        <v>29</v>
      </c>
      <c r="I129" s="80" t="s">
        <v>8321</v>
      </c>
      <c r="J129" s="81" t="s">
        <v>8764</v>
      </c>
      <c r="K129" s="108" t="s">
        <v>619</v>
      </c>
      <c r="L129" s="109" t="s">
        <v>2691</v>
      </c>
      <c r="M129" s="109" t="s">
        <v>226</v>
      </c>
      <c r="N129" s="110" t="s">
        <v>6628</v>
      </c>
      <c r="O129" s="110" t="s">
        <v>6629</v>
      </c>
      <c r="P129" s="111" t="s">
        <v>236</v>
      </c>
      <c r="Q129" s="111" t="s">
        <v>112</v>
      </c>
      <c r="R129" s="451"/>
      <c r="S129" s="452">
        <v>29</v>
      </c>
      <c r="T129" s="199"/>
      <c r="U129" s="201"/>
      <c r="V129" s="199"/>
      <c r="W129" s="199"/>
      <c r="X129" s="202"/>
      <c r="Y129" s="202"/>
      <c r="Z129" s="202"/>
      <c r="AA129" s="199"/>
      <c r="AB129" s="199"/>
      <c r="AC129" s="203"/>
      <c r="AD129" s="203"/>
      <c r="AE129" s="204"/>
      <c r="AF129" s="204"/>
      <c r="AG129" s="204"/>
      <c r="AH129" s="204"/>
      <c r="AI129" s="199"/>
      <c r="AJ129" s="199"/>
      <c r="AK129" s="200"/>
      <c r="AL129" s="201"/>
      <c r="AM129" s="199"/>
      <c r="AN129" s="199"/>
      <c r="AO129" s="202"/>
      <c r="AP129" s="202"/>
      <c r="AQ129" s="202"/>
      <c r="AR129" s="199"/>
      <c r="AS129" s="199"/>
      <c r="AT129" s="203"/>
      <c r="AU129" s="203"/>
      <c r="AV129" s="204"/>
      <c r="AW129" s="204"/>
      <c r="AX129" s="204"/>
      <c r="AY129" s="204"/>
      <c r="AZ129" s="199"/>
      <c r="BA129" s="199"/>
      <c r="BB129" s="200"/>
      <c r="BC129" s="201"/>
      <c r="BD129" s="199"/>
      <c r="BE129" s="199"/>
      <c r="BF129" s="202"/>
      <c r="BG129" s="202"/>
      <c r="BH129" s="202"/>
      <c r="BI129" s="199"/>
      <c r="BJ129" s="199"/>
      <c r="BK129" s="203"/>
      <c r="BL129" s="203"/>
      <c r="BM129" s="204"/>
      <c r="BN129" s="204"/>
      <c r="BO129" s="204"/>
      <c r="BP129" s="204"/>
      <c r="BQ129" s="199"/>
      <c r="BR129" s="199"/>
      <c r="BS129" s="200"/>
      <c r="BT129" s="201"/>
      <c r="BU129" s="199"/>
      <c r="BV129" s="199"/>
      <c r="BW129" s="202"/>
      <c r="BX129" s="202"/>
      <c r="BY129" s="202"/>
      <c r="BZ129" s="199"/>
      <c r="CA129" s="199"/>
      <c r="CB129" s="203"/>
      <c r="CC129" s="203"/>
      <c r="CD129" s="204"/>
      <c r="CE129" s="204"/>
      <c r="CF129" s="204"/>
      <c r="CG129" s="204"/>
      <c r="CH129" s="199"/>
      <c r="CI129" s="199"/>
      <c r="CJ129" s="200"/>
      <c r="CK129" s="201"/>
      <c r="CL129" s="199"/>
      <c r="CM129" s="199"/>
      <c r="CN129" s="202"/>
      <c r="CO129" s="202"/>
      <c r="CP129" s="202"/>
      <c r="CQ129" s="199"/>
      <c r="CR129" s="199"/>
      <c r="CS129" s="203"/>
      <c r="CT129" s="203"/>
      <c r="CU129" s="204"/>
      <c r="CV129" s="204"/>
      <c r="CW129" s="204"/>
      <c r="CX129" s="204"/>
      <c r="CY129" s="199"/>
      <c r="CZ129" s="199"/>
      <c r="DA129" s="200"/>
      <c r="DB129" s="201"/>
      <c r="DC129" s="199"/>
      <c r="DD129" s="199"/>
      <c r="DE129" s="202"/>
      <c r="DF129" s="202"/>
      <c r="DG129" s="202"/>
      <c r="DH129" s="199"/>
      <c r="DI129" s="199"/>
      <c r="DJ129" s="203"/>
      <c r="DK129" s="203"/>
      <c r="DL129" s="204"/>
      <c r="DM129" s="204"/>
      <c r="DN129" s="204"/>
      <c r="DO129" s="204"/>
      <c r="DP129" s="199"/>
      <c r="DQ129" s="199"/>
      <c r="DR129" s="200"/>
      <c r="DS129" s="201"/>
      <c r="DT129" s="199"/>
      <c r="DU129" s="199"/>
      <c r="DV129" s="202"/>
      <c r="DW129" s="202"/>
      <c r="DX129" s="202"/>
      <c r="DY129" s="199"/>
      <c r="DZ129" s="199"/>
      <c r="EA129" s="203"/>
      <c r="EB129" s="203"/>
      <c r="EC129" s="204"/>
      <c r="ED129" s="204"/>
      <c r="EE129" s="204"/>
      <c r="EF129" s="204"/>
      <c r="EG129" s="199"/>
      <c r="EH129" s="199"/>
      <c r="EI129" s="200"/>
      <c r="EJ129" s="201"/>
      <c r="EK129" s="199"/>
      <c r="EL129" s="199"/>
      <c r="EM129" s="202"/>
      <c r="EN129" s="202"/>
      <c r="EO129" s="202"/>
      <c r="EP129" s="199"/>
      <c r="EQ129" s="199"/>
      <c r="ER129" s="203"/>
      <c r="ES129" s="203"/>
      <c r="ET129" s="204"/>
      <c r="EU129" s="204"/>
      <c r="EV129" s="204"/>
      <c r="EW129" s="204"/>
      <c r="EX129" s="199"/>
      <c r="EY129" s="199"/>
      <c r="EZ129" s="200"/>
      <c r="FA129" s="201"/>
      <c r="FB129" s="199"/>
      <c r="FC129" s="199"/>
      <c r="FD129" s="202"/>
      <c r="FE129" s="202"/>
      <c r="FF129" s="202"/>
      <c r="FG129" s="199"/>
      <c r="FH129" s="199"/>
      <c r="FI129" s="203"/>
      <c r="FJ129" s="203"/>
      <c r="FK129" s="204"/>
      <c r="FL129" s="204"/>
      <c r="FM129" s="204"/>
      <c r="FN129" s="204"/>
      <c r="FO129" s="199"/>
      <c r="FP129" s="199"/>
      <c r="FQ129" s="200"/>
      <c r="FR129" s="201"/>
      <c r="FS129" s="199"/>
      <c r="FT129" s="199"/>
      <c r="FU129" s="202"/>
      <c r="FV129" s="202"/>
      <c r="FW129" s="202"/>
      <c r="FX129" s="199"/>
      <c r="FY129" s="199"/>
      <c r="FZ129" s="203"/>
      <c r="GA129" s="203"/>
      <c r="GB129" s="204"/>
    </row>
    <row r="130" spans="1:185" s="205" customFormat="1" ht="42" customHeight="1">
      <c r="A130" s="79" t="s">
        <v>7813</v>
      </c>
      <c r="B130" s="79" t="s">
        <v>7814</v>
      </c>
      <c r="C130" s="79" t="s">
        <v>7815</v>
      </c>
      <c r="D130" s="79" t="s">
        <v>4083</v>
      </c>
      <c r="E130" s="80" t="s">
        <v>7816</v>
      </c>
      <c r="F130" s="80" t="s">
        <v>4742</v>
      </c>
      <c r="G130" s="75">
        <v>45017</v>
      </c>
      <c r="H130" s="107">
        <v>29</v>
      </c>
      <c r="I130" s="80" t="s">
        <v>7817</v>
      </c>
      <c r="J130" s="330" t="s">
        <v>618</v>
      </c>
      <c r="K130" s="108" t="s">
        <v>612</v>
      </c>
      <c r="L130" s="109" t="s">
        <v>448</v>
      </c>
      <c r="M130" s="109" t="s">
        <v>449</v>
      </c>
      <c r="N130" s="110" t="s">
        <v>7818</v>
      </c>
      <c r="O130" s="110" t="s">
        <v>7819</v>
      </c>
      <c r="P130" s="111" t="s">
        <v>236</v>
      </c>
      <c r="Q130" s="111" t="s">
        <v>112</v>
      </c>
      <c r="R130" s="451">
        <v>10</v>
      </c>
      <c r="S130" s="452">
        <v>29</v>
      </c>
      <c r="T130" s="199"/>
      <c r="U130" s="200"/>
      <c r="V130" s="201"/>
      <c r="W130" s="199"/>
      <c r="X130" s="199"/>
      <c r="Y130" s="202"/>
      <c r="Z130" s="202"/>
      <c r="AA130" s="202"/>
      <c r="AB130" s="199"/>
      <c r="AC130" s="199"/>
      <c r="AD130" s="203"/>
      <c r="AE130" s="203"/>
      <c r="AF130" s="204"/>
      <c r="AG130" s="204"/>
      <c r="AH130" s="204"/>
      <c r="AI130" s="204"/>
      <c r="AJ130" s="199"/>
      <c r="AK130" s="199"/>
      <c r="AL130" s="200"/>
      <c r="AM130" s="201"/>
      <c r="AN130" s="199"/>
      <c r="AO130" s="199"/>
      <c r="AP130" s="202"/>
      <c r="AQ130" s="202"/>
      <c r="AR130" s="202"/>
      <c r="AS130" s="199"/>
      <c r="AT130" s="199"/>
      <c r="AU130" s="203"/>
      <c r="AV130" s="203"/>
      <c r="AW130" s="204"/>
      <c r="AX130" s="204"/>
      <c r="AY130" s="204"/>
      <c r="AZ130" s="204"/>
      <c r="BA130" s="199"/>
      <c r="BB130" s="199"/>
      <c r="BC130" s="200"/>
      <c r="BD130" s="201"/>
      <c r="BE130" s="199"/>
      <c r="BF130" s="199"/>
      <c r="BG130" s="202"/>
      <c r="BH130" s="202"/>
      <c r="BI130" s="202"/>
      <c r="BJ130" s="199"/>
      <c r="BK130" s="199"/>
      <c r="BL130" s="203"/>
      <c r="BM130" s="203"/>
      <c r="BN130" s="204"/>
      <c r="BO130" s="204"/>
      <c r="BP130" s="204"/>
      <c r="BQ130" s="204"/>
      <c r="BR130" s="199"/>
      <c r="BS130" s="199"/>
      <c r="BT130" s="200"/>
      <c r="BU130" s="201"/>
      <c r="BV130" s="199"/>
      <c r="BW130" s="199"/>
      <c r="BX130" s="202"/>
      <c r="BY130" s="202"/>
      <c r="BZ130" s="202"/>
      <c r="CA130" s="199"/>
      <c r="CB130" s="199"/>
      <c r="CC130" s="203"/>
      <c r="CD130" s="203"/>
      <c r="CE130" s="204"/>
      <c r="CF130" s="204"/>
      <c r="CG130" s="204"/>
      <c r="CH130" s="204"/>
      <c r="CI130" s="199"/>
      <c r="CJ130" s="199"/>
      <c r="CK130" s="200"/>
      <c r="CL130" s="201"/>
      <c r="CM130" s="199"/>
      <c r="CN130" s="199"/>
      <c r="CO130" s="202"/>
      <c r="CP130" s="202"/>
      <c r="CQ130" s="202"/>
      <c r="CR130" s="199"/>
      <c r="CS130" s="199"/>
      <c r="CT130" s="203"/>
      <c r="CU130" s="203"/>
      <c r="CV130" s="204"/>
      <c r="CW130" s="204"/>
      <c r="CX130" s="204"/>
      <c r="CY130" s="204"/>
      <c r="CZ130" s="199"/>
      <c r="DA130" s="199"/>
      <c r="DB130" s="200"/>
      <c r="DC130" s="201"/>
      <c r="DD130" s="199"/>
      <c r="DE130" s="199"/>
      <c r="DF130" s="202"/>
      <c r="DG130" s="202"/>
      <c r="DH130" s="202"/>
      <c r="DI130" s="199"/>
      <c r="DJ130" s="199"/>
      <c r="DK130" s="203"/>
      <c r="DL130" s="203"/>
      <c r="DM130" s="204"/>
      <c r="DN130" s="204"/>
      <c r="DO130" s="204"/>
      <c r="DP130" s="204"/>
      <c r="DQ130" s="199"/>
      <c r="DR130" s="199"/>
      <c r="DS130" s="200"/>
      <c r="DT130" s="201"/>
      <c r="DU130" s="199"/>
      <c r="DV130" s="199"/>
      <c r="DW130" s="202"/>
      <c r="DX130" s="202"/>
      <c r="DY130" s="202"/>
      <c r="DZ130" s="199"/>
      <c r="EA130" s="199"/>
      <c r="EB130" s="203"/>
      <c r="EC130" s="203"/>
      <c r="ED130" s="204"/>
      <c r="EE130" s="204"/>
      <c r="EF130" s="204"/>
      <c r="EG130" s="204"/>
      <c r="EH130" s="199"/>
      <c r="EI130" s="199"/>
      <c r="EJ130" s="200"/>
      <c r="EK130" s="201"/>
      <c r="EL130" s="199"/>
      <c r="EM130" s="199"/>
      <c r="EN130" s="202"/>
      <c r="EO130" s="202"/>
      <c r="EP130" s="202"/>
      <c r="EQ130" s="199"/>
      <c r="ER130" s="199"/>
      <c r="ES130" s="203"/>
      <c r="ET130" s="203"/>
      <c r="EU130" s="204"/>
      <c r="EV130" s="204"/>
      <c r="EW130" s="204"/>
      <c r="EX130" s="204"/>
      <c r="EY130" s="199"/>
      <c r="EZ130" s="199"/>
      <c r="FA130" s="200"/>
      <c r="FB130" s="201"/>
      <c r="FC130" s="199"/>
      <c r="FD130" s="199"/>
      <c r="FE130" s="202"/>
      <c r="FF130" s="202"/>
      <c r="FG130" s="202"/>
      <c r="FH130" s="199"/>
      <c r="FI130" s="199"/>
      <c r="FJ130" s="203"/>
      <c r="FK130" s="203"/>
      <c r="FL130" s="204"/>
      <c r="FM130" s="204"/>
      <c r="FN130" s="204"/>
      <c r="FO130" s="204"/>
      <c r="FP130" s="199"/>
      <c r="FQ130" s="199"/>
      <c r="FR130" s="200"/>
      <c r="FS130" s="201"/>
      <c r="FT130" s="199"/>
      <c r="FU130" s="199"/>
      <c r="FV130" s="202"/>
      <c r="FW130" s="202"/>
      <c r="FX130" s="202"/>
      <c r="FY130" s="199"/>
      <c r="FZ130" s="199"/>
      <c r="GA130" s="203"/>
      <c r="GB130" s="203"/>
      <c r="GC130" s="204"/>
    </row>
    <row r="131" spans="1:185" s="205" customFormat="1" ht="42" customHeight="1">
      <c r="A131" s="78" t="s">
        <v>412</v>
      </c>
      <c r="B131" s="79" t="s">
        <v>2696</v>
      </c>
      <c r="C131" s="332" t="s">
        <v>519</v>
      </c>
      <c r="D131" s="332" t="s">
        <v>126</v>
      </c>
      <c r="E131" s="333" t="s">
        <v>8322</v>
      </c>
      <c r="F131" s="333" t="s">
        <v>1014</v>
      </c>
      <c r="G131" s="334">
        <v>26394</v>
      </c>
      <c r="H131" s="335">
        <v>60</v>
      </c>
      <c r="I131" s="333" t="s">
        <v>1655</v>
      </c>
      <c r="J131" s="336" t="s">
        <v>709</v>
      </c>
      <c r="K131" s="108" t="s">
        <v>2602</v>
      </c>
      <c r="L131" s="109" t="s">
        <v>2697</v>
      </c>
      <c r="M131" s="109" t="s">
        <v>227</v>
      </c>
      <c r="N131" s="110" t="s">
        <v>234</v>
      </c>
      <c r="O131" s="110" t="s">
        <v>2698</v>
      </c>
      <c r="P131" s="111" t="s">
        <v>236</v>
      </c>
      <c r="Q131" s="111" t="s">
        <v>112</v>
      </c>
      <c r="R131" s="451">
        <v>10</v>
      </c>
      <c r="S131" s="452"/>
      <c r="T131" s="199"/>
      <c r="U131" s="200"/>
      <c r="V131" s="201"/>
      <c r="W131" s="199"/>
      <c r="X131" s="199"/>
      <c r="Y131" s="202"/>
      <c r="Z131" s="202"/>
      <c r="AA131" s="202"/>
      <c r="AB131" s="199"/>
      <c r="AC131" s="199"/>
      <c r="AD131" s="203"/>
      <c r="AE131" s="203"/>
      <c r="AF131" s="204"/>
      <c r="AG131" s="204"/>
      <c r="AH131" s="204"/>
      <c r="AI131" s="204"/>
      <c r="AJ131" s="199"/>
      <c r="AK131" s="199"/>
      <c r="AL131" s="200"/>
      <c r="AM131" s="201"/>
      <c r="AN131" s="199"/>
      <c r="AO131" s="199"/>
      <c r="AP131" s="202"/>
      <c r="AQ131" s="202"/>
      <c r="AR131" s="202"/>
      <c r="AS131" s="199"/>
      <c r="AT131" s="199"/>
      <c r="AU131" s="203"/>
      <c r="AV131" s="203"/>
      <c r="AW131" s="204"/>
      <c r="AX131" s="204"/>
      <c r="AY131" s="204"/>
      <c r="AZ131" s="204"/>
      <c r="BA131" s="199"/>
      <c r="BB131" s="199"/>
      <c r="BC131" s="200"/>
      <c r="BD131" s="201"/>
      <c r="BE131" s="199"/>
      <c r="BF131" s="199"/>
      <c r="BG131" s="202"/>
      <c r="BH131" s="202"/>
      <c r="BI131" s="202"/>
      <c r="BJ131" s="199"/>
      <c r="BK131" s="199"/>
      <c r="BL131" s="203"/>
      <c r="BM131" s="203"/>
      <c r="BN131" s="204"/>
      <c r="BO131" s="204"/>
      <c r="BP131" s="204"/>
      <c r="BQ131" s="204"/>
      <c r="BR131" s="199"/>
      <c r="BS131" s="199"/>
      <c r="BT131" s="200"/>
      <c r="BU131" s="201"/>
      <c r="BV131" s="199"/>
      <c r="BW131" s="199"/>
      <c r="BX131" s="202"/>
      <c r="BY131" s="202"/>
      <c r="BZ131" s="202"/>
      <c r="CA131" s="199"/>
      <c r="CB131" s="199"/>
      <c r="CC131" s="203"/>
      <c r="CD131" s="203"/>
      <c r="CE131" s="204"/>
      <c r="CF131" s="204"/>
      <c r="CG131" s="204"/>
      <c r="CH131" s="204"/>
      <c r="CI131" s="199"/>
      <c r="CJ131" s="199"/>
      <c r="CK131" s="200"/>
      <c r="CL131" s="201"/>
      <c r="CM131" s="199"/>
      <c r="CN131" s="199"/>
      <c r="CO131" s="202"/>
      <c r="CP131" s="202"/>
      <c r="CQ131" s="202"/>
      <c r="CR131" s="199"/>
      <c r="CS131" s="199"/>
      <c r="CT131" s="203"/>
      <c r="CU131" s="203"/>
      <c r="CV131" s="204"/>
      <c r="CW131" s="204"/>
      <c r="CX131" s="204"/>
      <c r="CY131" s="204"/>
      <c r="CZ131" s="199"/>
      <c r="DA131" s="199"/>
      <c r="DB131" s="200"/>
      <c r="DC131" s="201"/>
      <c r="DD131" s="199"/>
      <c r="DE131" s="199"/>
      <c r="DF131" s="202"/>
      <c r="DG131" s="202"/>
      <c r="DH131" s="202"/>
      <c r="DI131" s="199"/>
      <c r="DJ131" s="199"/>
      <c r="DK131" s="203"/>
      <c r="DL131" s="203"/>
      <c r="DM131" s="204"/>
      <c r="DN131" s="204"/>
      <c r="DO131" s="204"/>
      <c r="DP131" s="204"/>
      <c r="DQ131" s="199"/>
      <c r="DR131" s="199"/>
      <c r="DS131" s="200"/>
      <c r="DT131" s="201"/>
      <c r="DU131" s="199"/>
      <c r="DV131" s="199"/>
      <c r="DW131" s="202"/>
      <c r="DX131" s="202"/>
      <c r="DY131" s="202"/>
      <c r="DZ131" s="199"/>
      <c r="EA131" s="199"/>
      <c r="EB131" s="203"/>
      <c r="EC131" s="203"/>
      <c r="ED131" s="204"/>
      <c r="EE131" s="204"/>
      <c r="EF131" s="204"/>
      <c r="EG131" s="204"/>
      <c r="EH131" s="199"/>
      <c r="EI131" s="199"/>
      <c r="EJ131" s="200"/>
      <c r="EK131" s="201"/>
      <c r="EL131" s="199"/>
      <c r="EM131" s="199"/>
      <c r="EN131" s="202"/>
      <c r="EO131" s="202"/>
      <c r="EP131" s="202"/>
      <c r="EQ131" s="199"/>
      <c r="ER131" s="199"/>
      <c r="ES131" s="203"/>
      <c r="ET131" s="203"/>
      <c r="EU131" s="204"/>
      <c r="EV131" s="204"/>
      <c r="EW131" s="204"/>
      <c r="EX131" s="204"/>
      <c r="EY131" s="199"/>
      <c r="EZ131" s="199"/>
      <c r="FA131" s="200"/>
      <c r="FB131" s="201"/>
      <c r="FC131" s="199"/>
      <c r="FD131" s="199"/>
      <c r="FE131" s="202"/>
      <c r="FF131" s="202"/>
      <c r="FG131" s="202"/>
      <c r="FH131" s="199"/>
      <c r="FI131" s="199"/>
      <c r="FJ131" s="203"/>
      <c r="FK131" s="203"/>
      <c r="FL131" s="204"/>
      <c r="FM131" s="204"/>
      <c r="FN131" s="204"/>
      <c r="FO131" s="204"/>
      <c r="FP131" s="199"/>
      <c r="FQ131" s="199"/>
      <c r="FR131" s="200"/>
      <c r="FS131" s="201"/>
      <c r="FT131" s="199"/>
      <c r="FU131" s="199"/>
      <c r="FV131" s="202"/>
      <c r="FW131" s="202"/>
      <c r="FX131" s="202"/>
      <c r="FY131" s="199"/>
      <c r="FZ131" s="199"/>
      <c r="GA131" s="203"/>
      <c r="GB131" s="203"/>
      <c r="GC131" s="204"/>
    </row>
    <row r="132" spans="1:185" s="205" customFormat="1" ht="42" customHeight="1">
      <c r="A132" s="78" t="s">
        <v>413</v>
      </c>
      <c r="B132" s="79" t="s">
        <v>6630</v>
      </c>
      <c r="C132" s="79" t="s">
        <v>2381</v>
      </c>
      <c r="D132" s="79" t="s">
        <v>8323</v>
      </c>
      <c r="E132" s="80" t="s">
        <v>8324</v>
      </c>
      <c r="F132" s="80" t="s">
        <v>1015</v>
      </c>
      <c r="G132" s="75">
        <v>28216</v>
      </c>
      <c r="H132" s="107">
        <v>80</v>
      </c>
      <c r="I132" s="80" t="s">
        <v>1656</v>
      </c>
      <c r="J132" s="330" t="s">
        <v>709</v>
      </c>
      <c r="K132" s="108" t="s">
        <v>2602</v>
      </c>
      <c r="L132" s="109" t="s">
        <v>2697</v>
      </c>
      <c r="M132" s="109" t="s">
        <v>4149</v>
      </c>
      <c r="N132" s="110" t="s">
        <v>3814</v>
      </c>
      <c r="O132" s="110" t="s">
        <v>6632</v>
      </c>
      <c r="P132" s="111" t="s">
        <v>236</v>
      </c>
      <c r="Q132" s="111" t="s">
        <v>112</v>
      </c>
      <c r="R132" s="451">
        <v>10</v>
      </c>
      <c r="S132" s="452"/>
      <c r="T132" s="199"/>
      <c r="U132" s="200"/>
      <c r="V132" s="201"/>
      <c r="W132" s="199"/>
      <c r="X132" s="199"/>
      <c r="Y132" s="202"/>
      <c r="Z132" s="202"/>
      <c r="AA132" s="202"/>
      <c r="AB132" s="199"/>
      <c r="AC132" s="199"/>
      <c r="AD132" s="203"/>
      <c r="AE132" s="203"/>
      <c r="AF132" s="204"/>
      <c r="AG132" s="204"/>
      <c r="AH132" s="204"/>
      <c r="AI132" s="204"/>
      <c r="AJ132" s="199"/>
      <c r="AK132" s="199"/>
      <c r="AL132" s="200"/>
      <c r="AM132" s="201"/>
      <c r="AN132" s="199"/>
      <c r="AO132" s="199"/>
      <c r="AP132" s="202"/>
      <c r="AQ132" s="202"/>
      <c r="AR132" s="202"/>
      <c r="AS132" s="199"/>
      <c r="AT132" s="199"/>
      <c r="AU132" s="203"/>
      <c r="AV132" s="203"/>
      <c r="AW132" s="204"/>
      <c r="AX132" s="204"/>
      <c r="AY132" s="204"/>
      <c r="AZ132" s="204"/>
      <c r="BA132" s="199"/>
      <c r="BB132" s="199"/>
      <c r="BC132" s="200"/>
      <c r="BD132" s="201"/>
      <c r="BE132" s="199"/>
      <c r="BF132" s="199"/>
      <c r="BG132" s="202"/>
      <c r="BH132" s="202"/>
      <c r="BI132" s="202"/>
      <c r="BJ132" s="199"/>
      <c r="BK132" s="199"/>
      <c r="BL132" s="203"/>
      <c r="BM132" s="203"/>
      <c r="BN132" s="204"/>
      <c r="BO132" s="204"/>
      <c r="BP132" s="204"/>
      <c r="BQ132" s="204"/>
      <c r="BR132" s="199"/>
      <c r="BS132" s="199"/>
      <c r="BT132" s="200"/>
      <c r="BU132" s="201"/>
      <c r="BV132" s="199"/>
      <c r="BW132" s="199"/>
      <c r="BX132" s="202"/>
      <c r="BY132" s="202"/>
      <c r="BZ132" s="202"/>
      <c r="CA132" s="199"/>
      <c r="CB132" s="199"/>
      <c r="CC132" s="203"/>
      <c r="CD132" s="203"/>
      <c r="CE132" s="204"/>
      <c r="CF132" s="204"/>
      <c r="CG132" s="204"/>
      <c r="CH132" s="204"/>
      <c r="CI132" s="199"/>
      <c r="CJ132" s="199"/>
      <c r="CK132" s="200"/>
      <c r="CL132" s="201"/>
      <c r="CM132" s="199"/>
      <c r="CN132" s="199"/>
      <c r="CO132" s="202"/>
      <c r="CP132" s="202"/>
      <c r="CQ132" s="202"/>
      <c r="CR132" s="199"/>
      <c r="CS132" s="199"/>
      <c r="CT132" s="203"/>
      <c r="CU132" s="203"/>
      <c r="CV132" s="204"/>
      <c r="CW132" s="204"/>
      <c r="CX132" s="204"/>
      <c r="CY132" s="204"/>
      <c r="CZ132" s="199"/>
      <c r="DA132" s="199"/>
      <c r="DB132" s="200"/>
      <c r="DC132" s="201"/>
      <c r="DD132" s="199"/>
      <c r="DE132" s="199"/>
      <c r="DF132" s="202"/>
      <c r="DG132" s="202"/>
      <c r="DH132" s="202"/>
      <c r="DI132" s="199"/>
      <c r="DJ132" s="199"/>
      <c r="DK132" s="203"/>
      <c r="DL132" s="203"/>
      <c r="DM132" s="204"/>
      <c r="DN132" s="204"/>
      <c r="DO132" s="204"/>
      <c r="DP132" s="204"/>
      <c r="DQ132" s="199"/>
      <c r="DR132" s="199"/>
      <c r="DS132" s="200"/>
      <c r="DT132" s="201"/>
      <c r="DU132" s="199"/>
      <c r="DV132" s="199"/>
      <c r="DW132" s="202"/>
      <c r="DX132" s="202"/>
      <c r="DY132" s="202"/>
      <c r="DZ132" s="199"/>
      <c r="EA132" s="199"/>
      <c r="EB132" s="203"/>
      <c r="EC132" s="203"/>
      <c r="ED132" s="204"/>
      <c r="EE132" s="204"/>
      <c r="EF132" s="204"/>
      <c r="EG132" s="204"/>
      <c r="EH132" s="199"/>
      <c r="EI132" s="199"/>
      <c r="EJ132" s="200"/>
      <c r="EK132" s="201"/>
      <c r="EL132" s="199"/>
      <c r="EM132" s="199"/>
      <c r="EN132" s="202"/>
      <c r="EO132" s="202"/>
      <c r="EP132" s="202"/>
      <c r="EQ132" s="199"/>
      <c r="ER132" s="199"/>
      <c r="ES132" s="203"/>
      <c r="ET132" s="203"/>
      <c r="EU132" s="204"/>
      <c r="EV132" s="204"/>
      <c r="EW132" s="204"/>
      <c r="EX132" s="204"/>
      <c r="EY132" s="199"/>
      <c r="EZ132" s="199"/>
      <c r="FA132" s="200"/>
      <c r="FB132" s="201"/>
      <c r="FC132" s="199"/>
      <c r="FD132" s="199"/>
      <c r="FE132" s="202"/>
      <c r="FF132" s="202"/>
      <c r="FG132" s="202"/>
      <c r="FH132" s="199"/>
      <c r="FI132" s="199"/>
      <c r="FJ132" s="203"/>
      <c r="FK132" s="203"/>
      <c r="FL132" s="204"/>
      <c r="FM132" s="204"/>
      <c r="FN132" s="204"/>
      <c r="FO132" s="204"/>
      <c r="FP132" s="199"/>
      <c r="FQ132" s="199"/>
      <c r="FR132" s="200"/>
      <c r="FS132" s="201"/>
      <c r="FT132" s="199"/>
      <c r="FU132" s="199"/>
      <c r="FV132" s="202"/>
      <c r="FW132" s="202"/>
      <c r="FX132" s="202"/>
      <c r="FY132" s="199"/>
      <c r="FZ132" s="199"/>
      <c r="GA132" s="203"/>
      <c r="GB132" s="203"/>
      <c r="GC132" s="204"/>
    </row>
    <row r="133" spans="1:185" s="205" customFormat="1" ht="42" customHeight="1">
      <c r="A133" s="78" t="s">
        <v>414</v>
      </c>
      <c r="B133" s="79" t="s">
        <v>3483</v>
      </c>
      <c r="C133" s="79" t="s">
        <v>3484</v>
      </c>
      <c r="D133" s="79" t="s">
        <v>4059</v>
      </c>
      <c r="E133" s="80" t="s">
        <v>8325</v>
      </c>
      <c r="F133" s="80" t="s">
        <v>1016</v>
      </c>
      <c r="G133" s="75">
        <v>32234</v>
      </c>
      <c r="H133" s="107">
        <v>70</v>
      </c>
      <c r="I133" s="80" t="s">
        <v>1657</v>
      </c>
      <c r="J133" s="81" t="s">
        <v>709</v>
      </c>
      <c r="K133" s="108" t="s">
        <v>2602</v>
      </c>
      <c r="L133" s="109" t="s">
        <v>2697</v>
      </c>
      <c r="M133" s="109" t="s">
        <v>227</v>
      </c>
      <c r="N133" s="110" t="s">
        <v>3314</v>
      </c>
      <c r="O133" s="110" t="s">
        <v>3485</v>
      </c>
      <c r="P133" s="111" t="s">
        <v>236</v>
      </c>
      <c r="Q133" s="111" t="s">
        <v>112</v>
      </c>
      <c r="R133" s="451">
        <v>10</v>
      </c>
      <c r="S133" s="452"/>
      <c r="T133" s="199"/>
      <c r="U133" s="200"/>
      <c r="V133" s="201"/>
      <c r="W133" s="199"/>
      <c r="X133" s="199"/>
      <c r="Y133" s="202"/>
      <c r="Z133" s="202"/>
      <c r="AA133" s="202"/>
      <c r="AB133" s="199"/>
      <c r="AC133" s="199"/>
      <c r="AD133" s="203"/>
      <c r="AE133" s="203"/>
      <c r="AF133" s="204"/>
      <c r="AG133" s="204"/>
      <c r="AH133" s="204"/>
      <c r="AI133" s="204"/>
      <c r="AJ133" s="199"/>
      <c r="AK133" s="199"/>
      <c r="AL133" s="200"/>
      <c r="AM133" s="201"/>
      <c r="AN133" s="199"/>
      <c r="AO133" s="199"/>
      <c r="AP133" s="202"/>
      <c r="AQ133" s="202"/>
      <c r="AR133" s="202"/>
      <c r="AS133" s="199"/>
      <c r="AT133" s="199"/>
      <c r="AU133" s="203"/>
      <c r="AV133" s="203"/>
      <c r="AW133" s="204"/>
      <c r="AX133" s="204"/>
      <c r="AY133" s="204"/>
      <c r="AZ133" s="204"/>
      <c r="BA133" s="199"/>
      <c r="BB133" s="199"/>
      <c r="BC133" s="200"/>
      <c r="BD133" s="201"/>
      <c r="BE133" s="199"/>
      <c r="BF133" s="199"/>
      <c r="BG133" s="202"/>
      <c r="BH133" s="202"/>
      <c r="BI133" s="202"/>
      <c r="BJ133" s="199"/>
      <c r="BK133" s="199"/>
      <c r="BL133" s="203"/>
      <c r="BM133" s="203"/>
      <c r="BN133" s="204"/>
      <c r="BO133" s="204"/>
      <c r="BP133" s="204"/>
      <c r="BQ133" s="204"/>
      <c r="BR133" s="199"/>
      <c r="BS133" s="199"/>
      <c r="BT133" s="200"/>
      <c r="BU133" s="201"/>
      <c r="BV133" s="199"/>
      <c r="BW133" s="199"/>
      <c r="BX133" s="202"/>
      <c r="BY133" s="202"/>
      <c r="BZ133" s="202"/>
      <c r="CA133" s="199"/>
      <c r="CB133" s="199"/>
      <c r="CC133" s="203"/>
      <c r="CD133" s="203"/>
      <c r="CE133" s="204"/>
      <c r="CF133" s="204"/>
      <c r="CG133" s="204"/>
      <c r="CH133" s="204"/>
      <c r="CI133" s="199"/>
      <c r="CJ133" s="199"/>
      <c r="CK133" s="200"/>
      <c r="CL133" s="201"/>
      <c r="CM133" s="199"/>
      <c r="CN133" s="199"/>
      <c r="CO133" s="202"/>
      <c r="CP133" s="202"/>
      <c r="CQ133" s="202"/>
      <c r="CR133" s="199"/>
      <c r="CS133" s="199"/>
      <c r="CT133" s="203"/>
      <c r="CU133" s="203"/>
      <c r="CV133" s="204"/>
      <c r="CW133" s="204"/>
      <c r="CX133" s="204"/>
      <c r="CY133" s="204"/>
      <c r="CZ133" s="199"/>
      <c r="DA133" s="199"/>
      <c r="DB133" s="200"/>
      <c r="DC133" s="201"/>
      <c r="DD133" s="199"/>
      <c r="DE133" s="199"/>
      <c r="DF133" s="202"/>
      <c r="DG133" s="202"/>
      <c r="DH133" s="202"/>
      <c r="DI133" s="199"/>
      <c r="DJ133" s="199"/>
      <c r="DK133" s="203"/>
      <c r="DL133" s="203"/>
      <c r="DM133" s="204"/>
      <c r="DN133" s="204"/>
      <c r="DO133" s="204"/>
      <c r="DP133" s="204"/>
      <c r="DQ133" s="199"/>
      <c r="DR133" s="199"/>
      <c r="DS133" s="200"/>
      <c r="DT133" s="201"/>
      <c r="DU133" s="199"/>
      <c r="DV133" s="199"/>
      <c r="DW133" s="202"/>
      <c r="DX133" s="202"/>
      <c r="DY133" s="202"/>
      <c r="DZ133" s="199"/>
      <c r="EA133" s="199"/>
      <c r="EB133" s="203"/>
      <c r="EC133" s="203"/>
      <c r="ED133" s="204"/>
      <c r="EE133" s="204"/>
      <c r="EF133" s="204"/>
      <c r="EG133" s="204"/>
      <c r="EH133" s="199"/>
      <c r="EI133" s="199"/>
      <c r="EJ133" s="200"/>
      <c r="EK133" s="201"/>
      <c r="EL133" s="199"/>
      <c r="EM133" s="199"/>
      <c r="EN133" s="202"/>
      <c r="EO133" s="202"/>
      <c r="EP133" s="202"/>
      <c r="EQ133" s="199"/>
      <c r="ER133" s="199"/>
      <c r="ES133" s="203"/>
      <c r="ET133" s="203"/>
      <c r="EU133" s="204"/>
      <c r="EV133" s="204"/>
      <c r="EW133" s="204"/>
      <c r="EX133" s="204"/>
      <c r="EY133" s="199"/>
      <c r="EZ133" s="199"/>
      <c r="FA133" s="200"/>
      <c r="FB133" s="201"/>
      <c r="FC133" s="199"/>
      <c r="FD133" s="199"/>
      <c r="FE133" s="202"/>
      <c r="FF133" s="202"/>
      <c r="FG133" s="202"/>
      <c r="FH133" s="199"/>
      <c r="FI133" s="199"/>
      <c r="FJ133" s="203"/>
      <c r="FK133" s="203"/>
      <c r="FL133" s="204"/>
      <c r="FM133" s="204"/>
      <c r="FN133" s="204"/>
      <c r="FO133" s="204"/>
      <c r="FP133" s="199"/>
      <c r="FQ133" s="199"/>
      <c r="FR133" s="200"/>
      <c r="FS133" s="201"/>
      <c r="FT133" s="199"/>
      <c r="FU133" s="199"/>
      <c r="FV133" s="202"/>
      <c r="FW133" s="202"/>
      <c r="FX133" s="202"/>
      <c r="FY133" s="199"/>
      <c r="FZ133" s="199"/>
      <c r="GA133" s="203"/>
      <c r="GB133" s="203"/>
      <c r="GC133" s="204"/>
    </row>
    <row r="134" spans="1:185" s="205" customFormat="1" ht="42" customHeight="1">
      <c r="A134" s="78" t="s">
        <v>415</v>
      </c>
      <c r="B134" s="79" t="s">
        <v>3486</v>
      </c>
      <c r="C134" s="79" t="s">
        <v>8765</v>
      </c>
      <c r="D134" s="79" t="s">
        <v>7820</v>
      </c>
      <c r="E134" s="80" t="s">
        <v>8326</v>
      </c>
      <c r="F134" s="80" t="s">
        <v>1017</v>
      </c>
      <c r="G134" s="75">
        <v>34960</v>
      </c>
      <c r="H134" s="107">
        <v>50</v>
      </c>
      <c r="I134" s="80" t="s">
        <v>1658</v>
      </c>
      <c r="J134" s="81" t="s">
        <v>709</v>
      </c>
      <c r="K134" s="108" t="s">
        <v>2602</v>
      </c>
      <c r="L134" s="109" t="s">
        <v>2697</v>
      </c>
      <c r="M134" s="109" t="s">
        <v>227</v>
      </c>
      <c r="N134" s="110" t="s">
        <v>3487</v>
      </c>
      <c r="O134" s="110" t="s">
        <v>3488</v>
      </c>
      <c r="P134" s="111" t="s">
        <v>236</v>
      </c>
      <c r="Q134" s="111" t="s">
        <v>112</v>
      </c>
      <c r="R134" s="451">
        <v>10</v>
      </c>
      <c r="S134" s="452"/>
      <c r="T134" s="199"/>
      <c r="U134" s="200"/>
      <c r="V134" s="201"/>
      <c r="W134" s="199"/>
      <c r="X134" s="199"/>
      <c r="Y134" s="202"/>
      <c r="Z134" s="202"/>
      <c r="AA134" s="202"/>
      <c r="AB134" s="199"/>
      <c r="AC134" s="199"/>
      <c r="AD134" s="203"/>
      <c r="AE134" s="203"/>
      <c r="AF134" s="204"/>
      <c r="AG134" s="204"/>
      <c r="AH134" s="204"/>
      <c r="AI134" s="204"/>
      <c r="AJ134" s="199"/>
      <c r="AK134" s="199"/>
      <c r="AL134" s="200"/>
      <c r="AM134" s="201"/>
      <c r="AN134" s="199"/>
      <c r="AO134" s="199"/>
      <c r="AP134" s="202"/>
      <c r="AQ134" s="202"/>
      <c r="AR134" s="202"/>
      <c r="AS134" s="199"/>
      <c r="AT134" s="199"/>
      <c r="AU134" s="203"/>
      <c r="AV134" s="203"/>
      <c r="AW134" s="204"/>
      <c r="AX134" s="204"/>
      <c r="AY134" s="204"/>
      <c r="AZ134" s="204"/>
      <c r="BA134" s="199"/>
      <c r="BB134" s="199"/>
      <c r="BC134" s="200"/>
      <c r="BD134" s="201"/>
      <c r="BE134" s="199"/>
      <c r="BF134" s="199"/>
      <c r="BG134" s="202"/>
      <c r="BH134" s="202"/>
      <c r="BI134" s="202"/>
      <c r="BJ134" s="199"/>
      <c r="BK134" s="199"/>
      <c r="BL134" s="203"/>
      <c r="BM134" s="203"/>
      <c r="BN134" s="204"/>
      <c r="BO134" s="204"/>
      <c r="BP134" s="204"/>
      <c r="BQ134" s="204"/>
      <c r="BR134" s="199"/>
      <c r="BS134" s="199"/>
      <c r="BT134" s="200"/>
      <c r="BU134" s="201"/>
      <c r="BV134" s="199"/>
      <c r="BW134" s="199"/>
      <c r="BX134" s="202"/>
      <c r="BY134" s="202"/>
      <c r="BZ134" s="202"/>
      <c r="CA134" s="199"/>
      <c r="CB134" s="199"/>
      <c r="CC134" s="203"/>
      <c r="CD134" s="203"/>
      <c r="CE134" s="204"/>
      <c r="CF134" s="204"/>
      <c r="CG134" s="204"/>
      <c r="CH134" s="204"/>
      <c r="CI134" s="199"/>
      <c r="CJ134" s="199"/>
      <c r="CK134" s="200"/>
      <c r="CL134" s="201"/>
      <c r="CM134" s="199"/>
      <c r="CN134" s="199"/>
      <c r="CO134" s="202"/>
      <c r="CP134" s="202"/>
      <c r="CQ134" s="202"/>
      <c r="CR134" s="199"/>
      <c r="CS134" s="199"/>
      <c r="CT134" s="203"/>
      <c r="CU134" s="203"/>
      <c r="CV134" s="204"/>
      <c r="CW134" s="204"/>
      <c r="CX134" s="204"/>
      <c r="CY134" s="204"/>
      <c r="CZ134" s="199"/>
      <c r="DA134" s="199"/>
      <c r="DB134" s="200"/>
      <c r="DC134" s="201"/>
      <c r="DD134" s="199"/>
      <c r="DE134" s="199"/>
      <c r="DF134" s="202"/>
      <c r="DG134" s="202"/>
      <c r="DH134" s="202"/>
      <c r="DI134" s="199"/>
      <c r="DJ134" s="199"/>
      <c r="DK134" s="203"/>
      <c r="DL134" s="203"/>
      <c r="DM134" s="204"/>
      <c r="DN134" s="204"/>
      <c r="DO134" s="204"/>
      <c r="DP134" s="204"/>
      <c r="DQ134" s="199"/>
      <c r="DR134" s="199"/>
      <c r="DS134" s="200"/>
      <c r="DT134" s="201"/>
      <c r="DU134" s="199"/>
      <c r="DV134" s="199"/>
      <c r="DW134" s="202"/>
      <c r="DX134" s="202"/>
      <c r="DY134" s="202"/>
      <c r="DZ134" s="199"/>
      <c r="EA134" s="199"/>
      <c r="EB134" s="203"/>
      <c r="EC134" s="203"/>
      <c r="ED134" s="204"/>
      <c r="EE134" s="204"/>
      <c r="EF134" s="204"/>
      <c r="EG134" s="204"/>
      <c r="EH134" s="199"/>
      <c r="EI134" s="199"/>
      <c r="EJ134" s="200"/>
      <c r="EK134" s="201"/>
      <c r="EL134" s="199"/>
      <c r="EM134" s="199"/>
      <c r="EN134" s="202"/>
      <c r="EO134" s="202"/>
      <c r="EP134" s="202"/>
      <c r="EQ134" s="199"/>
      <c r="ER134" s="199"/>
      <c r="ES134" s="203"/>
      <c r="ET134" s="203"/>
      <c r="EU134" s="204"/>
      <c r="EV134" s="204"/>
      <c r="EW134" s="204"/>
      <c r="EX134" s="204"/>
      <c r="EY134" s="199"/>
      <c r="EZ134" s="199"/>
      <c r="FA134" s="200"/>
      <c r="FB134" s="201"/>
      <c r="FC134" s="199"/>
      <c r="FD134" s="199"/>
      <c r="FE134" s="202"/>
      <c r="FF134" s="202"/>
      <c r="FG134" s="202"/>
      <c r="FH134" s="199"/>
      <c r="FI134" s="199"/>
      <c r="FJ134" s="203"/>
      <c r="FK134" s="203"/>
      <c r="FL134" s="204"/>
      <c r="FM134" s="204"/>
      <c r="FN134" s="204"/>
      <c r="FO134" s="204"/>
      <c r="FP134" s="199"/>
      <c r="FQ134" s="199"/>
      <c r="FR134" s="200"/>
      <c r="FS134" s="201"/>
      <c r="FT134" s="199"/>
      <c r="FU134" s="199"/>
      <c r="FV134" s="202"/>
      <c r="FW134" s="202"/>
      <c r="FX134" s="202"/>
      <c r="FY134" s="199"/>
      <c r="FZ134" s="199"/>
      <c r="GA134" s="203"/>
      <c r="GB134" s="203"/>
      <c r="GC134" s="204"/>
    </row>
    <row r="135" spans="1:185" s="205" customFormat="1" ht="42" customHeight="1">
      <c r="A135" s="78" t="s">
        <v>152</v>
      </c>
      <c r="B135" s="79" t="s">
        <v>489</v>
      </c>
      <c r="C135" s="79" t="s">
        <v>2382</v>
      </c>
      <c r="D135" s="79" t="s">
        <v>3818</v>
      </c>
      <c r="E135" s="80" t="str">
        <f t="shared" ref="E135" si="9">M135&amp;N135</f>
        <v>長門市深川湯本10600-1</v>
      </c>
      <c r="F135" s="80" t="s">
        <v>933</v>
      </c>
      <c r="G135" s="75">
        <v>38384</v>
      </c>
      <c r="H135" s="107">
        <v>80</v>
      </c>
      <c r="I135" s="80" t="s">
        <v>1659</v>
      </c>
      <c r="J135" s="81" t="s">
        <v>506</v>
      </c>
      <c r="K135" s="108" t="s">
        <v>2602</v>
      </c>
      <c r="L135" s="109" t="s">
        <v>2697</v>
      </c>
      <c r="M135" s="109" t="s">
        <v>227</v>
      </c>
      <c r="N135" s="110" t="s">
        <v>3802</v>
      </c>
      <c r="O135" s="110" t="s">
        <v>2699</v>
      </c>
      <c r="P135" s="111" t="s">
        <v>236</v>
      </c>
      <c r="Q135" s="111" t="s">
        <v>112</v>
      </c>
      <c r="R135" s="451">
        <v>10</v>
      </c>
      <c r="S135" s="452">
        <v>80</v>
      </c>
      <c r="T135" s="199"/>
      <c r="U135" s="200"/>
      <c r="V135" s="201"/>
      <c r="W135" s="199"/>
      <c r="X135" s="199"/>
      <c r="Y135" s="202"/>
      <c r="Z135" s="202"/>
      <c r="AA135" s="202"/>
      <c r="AB135" s="199"/>
      <c r="AC135" s="199"/>
      <c r="AD135" s="203"/>
      <c r="AE135" s="203"/>
      <c r="AF135" s="204"/>
      <c r="AG135" s="204"/>
      <c r="AH135" s="204"/>
      <c r="AI135" s="204"/>
      <c r="AJ135" s="199"/>
      <c r="AK135" s="199"/>
      <c r="AL135" s="200"/>
      <c r="AM135" s="201"/>
      <c r="AN135" s="199"/>
      <c r="AO135" s="199"/>
      <c r="AP135" s="202"/>
      <c r="AQ135" s="202"/>
      <c r="AR135" s="202"/>
      <c r="AS135" s="199"/>
      <c r="AT135" s="199"/>
      <c r="AU135" s="203"/>
      <c r="AV135" s="203"/>
      <c r="AW135" s="204"/>
      <c r="AX135" s="204"/>
      <c r="AY135" s="204"/>
      <c r="AZ135" s="204"/>
      <c r="BA135" s="199"/>
      <c r="BB135" s="199"/>
      <c r="BC135" s="200"/>
      <c r="BD135" s="201"/>
      <c r="BE135" s="199"/>
      <c r="BF135" s="199"/>
      <c r="BG135" s="202"/>
      <c r="BH135" s="202"/>
      <c r="BI135" s="202"/>
      <c r="BJ135" s="199"/>
      <c r="BK135" s="199"/>
      <c r="BL135" s="203"/>
      <c r="BM135" s="203"/>
      <c r="BN135" s="204"/>
      <c r="BO135" s="204"/>
      <c r="BP135" s="204"/>
      <c r="BQ135" s="204"/>
      <c r="BR135" s="199"/>
      <c r="BS135" s="199"/>
      <c r="BT135" s="200"/>
      <c r="BU135" s="201"/>
      <c r="BV135" s="199"/>
      <c r="BW135" s="199"/>
      <c r="BX135" s="202"/>
      <c r="BY135" s="202"/>
      <c r="BZ135" s="202"/>
      <c r="CA135" s="199"/>
      <c r="CB135" s="199"/>
      <c r="CC135" s="203"/>
      <c r="CD135" s="203"/>
      <c r="CE135" s="204"/>
      <c r="CF135" s="204"/>
      <c r="CG135" s="204"/>
      <c r="CH135" s="204"/>
      <c r="CI135" s="199"/>
      <c r="CJ135" s="199"/>
      <c r="CK135" s="200"/>
      <c r="CL135" s="201"/>
      <c r="CM135" s="199"/>
      <c r="CN135" s="199"/>
      <c r="CO135" s="202"/>
      <c r="CP135" s="202"/>
      <c r="CQ135" s="202"/>
      <c r="CR135" s="199"/>
      <c r="CS135" s="199"/>
      <c r="CT135" s="203"/>
      <c r="CU135" s="203"/>
      <c r="CV135" s="204"/>
      <c r="CW135" s="204"/>
      <c r="CX135" s="204"/>
      <c r="CY135" s="204"/>
      <c r="CZ135" s="199"/>
      <c r="DA135" s="199"/>
      <c r="DB135" s="200"/>
      <c r="DC135" s="201"/>
      <c r="DD135" s="199"/>
      <c r="DE135" s="199"/>
      <c r="DF135" s="202"/>
      <c r="DG135" s="202"/>
      <c r="DH135" s="202"/>
      <c r="DI135" s="199"/>
      <c r="DJ135" s="199"/>
      <c r="DK135" s="203"/>
      <c r="DL135" s="203"/>
      <c r="DM135" s="204"/>
      <c r="DN135" s="204"/>
      <c r="DO135" s="204"/>
      <c r="DP135" s="204"/>
      <c r="DQ135" s="199"/>
      <c r="DR135" s="199"/>
      <c r="DS135" s="200"/>
      <c r="DT135" s="201"/>
      <c r="DU135" s="199"/>
      <c r="DV135" s="199"/>
      <c r="DW135" s="202"/>
      <c r="DX135" s="202"/>
      <c r="DY135" s="202"/>
      <c r="DZ135" s="199"/>
      <c r="EA135" s="199"/>
      <c r="EB135" s="203"/>
      <c r="EC135" s="203"/>
      <c r="ED135" s="204"/>
      <c r="EE135" s="204"/>
      <c r="EF135" s="204"/>
      <c r="EG135" s="204"/>
      <c r="EH135" s="199"/>
      <c r="EI135" s="199"/>
      <c r="EJ135" s="200"/>
      <c r="EK135" s="201"/>
      <c r="EL135" s="199"/>
      <c r="EM135" s="199"/>
      <c r="EN135" s="202"/>
      <c r="EO135" s="202"/>
      <c r="EP135" s="202"/>
      <c r="EQ135" s="199"/>
      <c r="ER135" s="199"/>
      <c r="ES135" s="203"/>
      <c r="ET135" s="203"/>
      <c r="EU135" s="204"/>
      <c r="EV135" s="204"/>
      <c r="EW135" s="204"/>
      <c r="EX135" s="204"/>
      <c r="EY135" s="199"/>
      <c r="EZ135" s="199"/>
      <c r="FA135" s="200"/>
      <c r="FB135" s="201"/>
      <c r="FC135" s="199"/>
      <c r="FD135" s="199"/>
      <c r="FE135" s="202"/>
      <c r="FF135" s="202"/>
      <c r="FG135" s="202"/>
      <c r="FH135" s="199"/>
      <c r="FI135" s="199"/>
      <c r="FJ135" s="203"/>
      <c r="FK135" s="203"/>
      <c r="FL135" s="204"/>
      <c r="FM135" s="204"/>
      <c r="FN135" s="204"/>
      <c r="FO135" s="204"/>
      <c r="FP135" s="199"/>
      <c r="FQ135" s="199"/>
      <c r="FR135" s="200"/>
      <c r="FS135" s="201"/>
      <c r="FT135" s="199"/>
      <c r="FU135" s="199"/>
      <c r="FV135" s="202"/>
      <c r="FW135" s="202"/>
      <c r="FX135" s="202"/>
      <c r="FY135" s="199"/>
      <c r="FZ135" s="199"/>
      <c r="GA135" s="203"/>
      <c r="GB135" s="203"/>
      <c r="GC135" s="204"/>
    </row>
    <row r="136" spans="1:185" s="205" customFormat="1" ht="61.5" customHeight="1">
      <c r="A136" s="78" t="s">
        <v>3119</v>
      </c>
      <c r="B136" s="79" t="s">
        <v>2696</v>
      </c>
      <c r="C136" s="79" t="s">
        <v>519</v>
      </c>
      <c r="D136" s="79" t="s">
        <v>126</v>
      </c>
      <c r="E136" s="80" t="str">
        <f>M136&amp;N136</f>
        <v>長門市三隅中1811</v>
      </c>
      <c r="F136" s="80" t="s">
        <v>1014</v>
      </c>
      <c r="G136" s="75">
        <v>42795</v>
      </c>
      <c r="H136" s="107">
        <v>19</v>
      </c>
      <c r="I136" s="80" t="s">
        <v>1655</v>
      </c>
      <c r="J136" s="81" t="s">
        <v>3120</v>
      </c>
      <c r="K136" s="108" t="s">
        <v>2602</v>
      </c>
      <c r="L136" s="109" t="s">
        <v>2697</v>
      </c>
      <c r="M136" s="109" t="s">
        <v>227</v>
      </c>
      <c r="N136" s="110" t="s">
        <v>234</v>
      </c>
      <c r="O136" s="110" t="s">
        <v>3121</v>
      </c>
      <c r="P136" s="111" t="s">
        <v>236</v>
      </c>
      <c r="Q136" s="111" t="s">
        <v>112</v>
      </c>
      <c r="R136" s="451"/>
      <c r="S136" s="452">
        <v>19</v>
      </c>
      <c r="T136" s="199"/>
      <c r="U136" s="200"/>
      <c r="V136" s="201"/>
      <c r="W136" s="199"/>
      <c r="X136" s="199"/>
      <c r="Y136" s="202"/>
      <c r="Z136" s="202"/>
      <c r="AA136" s="202"/>
      <c r="AB136" s="199"/>
      <c r="AC136" s="199"/>
      <c r="AD136" s="203"/>
      <c r="AE136" s="203"/>
      <c r="AF136" s="204"/>
      <c r="AG136" s="204"/>
      <c r="AH136" s="204"/>
      <c r="AI136" s="204"/>
      <c r="AJ136" s="199"/>
      <c r="AK136" s="199"/>
      <c r="AL136" s="200"/>
      <c r="AM136" s="201"/>
      <c r="AN136" s="199"/>
      <c r="AO136" s="199"/>
      <c r="AP136" s="202"/>
      <c r="AQ136" s="202"/>
      <c r="AR136" s="202"/>
      <c r="AS136" s="199"/>
      <c r="AT136" s="199"/>
      <c r="AU136" s="203"/>
      <c r="AV136" s="203"/>
      <c r="AW136" s="204"/>
      <c r="AX136" s="204"/>
      <c r="AY136" s="204"/>
      <c r="AZ136" s="204"/>
      <c r="BA136" s="199"/>
      <c r="BB136" s="199"/>
      <c r="BC136" s="200"/>
      <c r="BD136" s="201"/>
      <c r="BE136" s="199"/>
      <c r="BF136" s="199"/>
      <c r="BG136" s="202"/>
      <c r="BH136" s="202"/>
      <c r="BI136" s="202"/>
      <c r="BJ136" s="199"/>
      <c r="BK136" s="199"/>
      <c r="BL136" s="203"/>
      <c r="BM136" s="203"/>
      <c r="BN136" s="204"/>
      <c r="BO136" s="204"/>
      <c r="BP136" s="204"/>
      <c r="BQ136" s="204"/>
      <c r="BR136" s="199"/>
      <c r="BS136" s="199"/>
      <c r="BT136" s="200"/>
      <c r="BU136" s="201"/>
      <c r="BV136" s="199"/>
      <c r="BW136" s="199"/>
      <c r="BX136" s="202"/>
      <c r="BY136" s="202"/>
      <c r="BZ136" s="202"/>
      <c r="CA136" s="199"/>
      <c r="CB136" s="199"/>
      <c r="CC136" s="203"/>
      <c r="CD136" s="203"/>
      <c r="CE136" s="204"/>
      <c r="CF136" s="204"/>
      <c r="CG136" s="204"/>
      <c r="CH136" s="204"/>
      <c r="CI136" s="199"/>
      <c r="CJ136" s="199"/>
      <c r="CK136" s="200"/>
      <c r="CL136" s="201"/>
      <c r="CM136" s="199"/>
      <c r="CN136" s="199"/>
      <c r="CO136" s="202"/>
      <c r="CP136" s="202"/>
      <c r="CQ136" s="202"/>
      <c r="CR136" s="199"/>
      <c r="CS136" s="199"/>
      <c r="CT136" s="203"/>
      <c r="CU136" s="203"/>
      <c r="CV136" s="204"/>
      <c r="CW136" s="204"/>
      <c r="CX136" s="204"/>
      <c r="CY136" s="204"/>
      <c r="CZ136" s="199"/>
      <c r="DA136" s="199"/>
      <c r="DB136" s="200"/>
      <c r="DC136" s="201"/>
      <c r="DD136" s="199"/>
      <c r="DE136" s="199"/>
      <c r="DF136" s="202"/>
      <c r="DG136" s="202"/>
      <c r="DH136" s="202"/>
      <c r="DI136" s="199"/>
      <c r="DJ136" s="199"/>
      <c r="DK136" s="203"/>
      <c r="DL136" s="203"/>
      <c r="DM136" s="204"/>
      <c r="DN136" s="204"/>
      <c r="DO136" s="204"/>
      <c r="DP136" s="204"/>
      <c r="DQ136" s="199"/>
      <c r="DR136" s="199"/>
      <c r="DS136" s="200"/>
      <c r="DT136" s="201"/>
      <c r="DU136" s="199"/>
      <c r="DV136" s="199"/>
      <c r="DW136" s="202"/>
      <c r="DX136" s="202"/>
      <c r="DY136" s="202"/>
      <c r="DZ136" s="199"/>
      <c r="EA136" s="199"/>
      <c r="EB136" s="203"/>
      <c r="EC136" s="203"/>
      <c r="ED136" s="204"/>
      <c r="EE136" s="204"/>
      <c r="EF136" s="204"/>
      <c r="EG136" s="204"/>
      <c r="EH136" s="199"/>
      <c r="EI136" s="199"/>
      <c r="EJ136" s="200"/>
      <c r="EK136" s="201"/>
      <c r="EL136" s="199"/>
      <c r="EM136" s="199"/>
      <c r="EN136" s="202"/>
      <c r="EO136" s="202"/>
      <c r="EP136" s="202"/>
      <c r="EQ136" s="199"/>
      <c r="ER136" s="199"/>
      <c r="ES136" s="203"/>
      <c r="ET136" s="203"/>
      <c r="EU136" s="204"/>
      <c r="EV136" s="204"/>
      <c r="EW136" s="204"/>
      <c r="EX136" s="204"/>
      <c r="EY136" s="199"/>
      <c r="EZ136" s="199"/>
      <c r="FA136" s="200"/>
      <c r="FB136" s="201"/>
      <c r="FC136" s="199"/>
      <c r="FD136" s="199"/>
      <c r="FE136" s="202"/>
      <c r="FF136" s="202"/>
      <c r="FG136" s="202"/>
      <c r="FH136" s="199"/>
      <c r="FI136" s="199"/>
      <c r="FJ136" s="203"/>
      <c r="FK136" s="203"/>
      <c r="FL136" s="204"/>
      <c r="FM136" s="204"/>
      <c r="FN136" s="204"/>
      <c r="FO136" s="204"/>
      <c r="FP136" s="199"/>
      <c r="FQ136" s="199"/>
      <c r="FR136" s="200"/>
      <c r="FS136" s="201"/>
      <c r="FT136" s="199"/>
      <c r="FU136" s="199"/>
      <c r="FV136" s="202"/>
      <c r="FW136" s="202"/>
      <c r="FX136" s="202"/>
      <c r="FY136" s="199"/>
      <c r="FZ136" s="199"/>
      <c r="GA136" s="203"/>
      <c r="GB136" s="203"/>
      <c r="GC136" s="204"/>
    </row>
    <row r="137" spans="1:185" s="205" customFormat="1" ht="54.65" customHeight="1">
      <c r="A137" s="78" t="s">
        <v>153</v>
      </c>
      <c r="B137" s="79" t="s">
        <v>1044</v>
      </c>
      <c r="C137" s="79" t="s">
        <v>8268</v>
      </c>
      <c r="D137" s="79" t="s">
        <v>7821</v>
      </c>
      <c r="E137" s="80" t="str">
        <f>M137&amp;N137</f>
        <v>柳井市伊保庄1番地2</v>
      </c>
      <c r="F137" s="80" t="s">
        <v>1018</v>
      </c>
      <c r="G137" s="75">
        <v>27851</v>
      </c>
      <c r="H137" s="107">
        <v>100</v>
      </c>
      <c r="I137" s="80" t="s">
        <v>1660</v>
      </c>
      <c r="J137" s="81" t="s">
        <v>6008</v>
      </c>
      <c r="K137" s="108" t="s">
        <v>2602</v>
      </c>
      <c r="L137" s="109" t="s">
        <v>2700</v>
      </c>
      <c r="M137" s="109" t="s">
        <v>2701</v>
      </c>
      <c r="N137" s="110" t="s">
        <v>3822</v>
      </c>
      <c r="O137" s="110" t="s">
        <v>6633</v>
      </c>
      <c r="P137" s="111" t="s">
        <v>236</v>
      </c>
      <c r="Q137" s="111" t="s">
        <v>112</v>
      </c>
      <c r="R137" s="451">
        <v>14</v>
      </c>
      <c r="S137" s="452"/>
      <c r="T137" s="199"/>
      <c r="U137" s="200"/>
      <c r="V137" s="201"/>
      <c r="W137" s="199"/>
      <c r="X137" s="199"/>
      <c r="Y137" s="202"/>
      <c r="Z137" s="202"/>
      <c r="AA137" s="202"/>
      <c r="AB137" s="199"/>
      <c r="AC137" s="199"/>
      <c r="AD137" s="203"/>
      <c r="AE137" s="203"/>
      <c r="AF137" s="204"/>
      <c r="AG137" s="204"/>
      <c r="AH137" s="204"/>
      <c r="AI137" s="204"/>
      <c r="AJ137" s="199"/>
      <c r="AK137" s="199"/>
      <c r="AL137" s="200"/>
      <c r="AM137" s="201"/>
      <c r="AN137" s="199"/>
      <c r="AO137" s="199"/>
      <c r="AP137" s="202"/>
      <c r="AQ137" s="202"/>
      <c r="AR137" s="202"/>
      <c r="AS137" s="199"/>
      <c r="AT137" s="199"/>
      <c r="AU137" s="203"/>
      <c r="AV137" s="203"/>
      <c r="AW137" s="204"/>
      <c r="AX137" s="204"/>
      <c r="AY137" s="204"/>
      <c r="AZ137" s="204"/>
      <c r="BA137" s="199"/>
      <c r="BB137" s="199"/>
      <c r="BC137" s="200"/>
      <c r="BD137" s="201"/>
      <c r="BE137" s="199"/>
      <c r="BF137" s="199"/>
      <c r="BG137" s="202"/>
      <c r="BH137" s="202"/>
      <c r="BI137" s="202"/>
      <c r="BJ137" s="199"/>
      <c r="BK137" s="199"/>
      <c r="BL137" s="203"/>
      <c r="BM137" s="203"/>
      <c r="BN137" s="204"/>
      <c r="BO137" s="204"/>
      <c r="BP137" s="204"/>
      <c r="BQ137" s="204"/>
      <c r="BR137" s="199"/>
      <c r="BS137" s="199"/>
      <c r="BT137" s="200"/>
      <c r="BU137" s="201"/>
      <c r="BV137" s="199"/>
      <c r="BW137" s="199"/>
      <c r="BX137" s="202"/>
      <c r="BY137" s="202"/>
      <c r="BZ137" s="202"/>
      <c r="CA137" s="199"/>
      <c r="CB137" s="199"/>
      <c r="CC137" s="203"/>
      <c r="CD137" s="203"/>
      <c r="CE137" s="204"/>
      <c r="CF137" s="204"/>
      <c r="CG137" s="204"/>
      <c r="CH137" s="204"/>
      <c r="CI137" s="199"/>
      <c r="CJ137" s="199"/>
      <c r="CK137" s="200"/>
      <c r="CL137" s="201"/>
      <c r="CM137" s="199"/>
      <c r="CN137" s="199"/>
      <c r="CO137" s="202"/>
      <c r="CP137" s="202"/>
      <c r="CQ137" s="202"/>
      <c r="CR137" s="199"/>
      <c r="CS137" s="199"/>
      <c r="CT137" s="203"/>
      <c r="CU137" s="203"/>
      <c r="CV137" s="204"/>
      <c r="CW137" s="204"/>
      <c r="CX137" s="204"/>
      <c r="CY137" s="204"/>
      <c r="CZ137" s="199"/>
      <c r="DA137" s="199"/>
      <c r="DB137" s="200"/>
      <c r="DC137" s="201"/>
      <c r="DD137" s="199"/>
      <c r="DE137" s="199"/>
      <c r="DF137" s="202"/>
      <c r="DG137" s="202"/>
      <c r="DH137" s="202"/>
      <c r="DI137" s="199"/>
      <c r="DJ137" s="199"/>
      <c r="DK137" s="203"/>
      <c r="DL137" s="203"/>
      <c r="DM137" s="204"/>
      <c r="DN137" s="204"/>
      <c r="DO137" s="204"/>
      <c r="DP137" s="204"/>
      <c r="DQ137" s="199"/>
      <c r="DR137" s="199"/>
      <c r="DS137" s="200"/>
      <c r="DT137" s="201"/>
      <c r="DU137" s="199"/>
      <c r="DV137" s="199"/>
      <c r="DW137" s="202"/>
      <c r="DX137" s="202"/>
      <c r="DY137" s="202"/>
      <c r="DZ137" s="199"/>
      <c r="EA137" s="199"/>
      <c r="EB137" s="203"/>
      <c r="EC137" s="203"/>
      <c r="ED137" s="204"/>
      <c r="EE137" s="204"/>
      <c r="EF137" s="204"/>
      <c r="EG137" s="204"/>
      <c r="EH137" s="199"/>
      <c r="EI137" s="199"/>
      <c r="EJ137" s="200"/>
      <c r="EK137" s="201"/>
      <c r="EL137" s="199"/>
      <c r="EM137" s="199"/>
      <c r="EN137" s="202"/>
      <c r="EO137" s="202"/>
      <c r="EP137" s="202"/>
      <c r="EQ137" s="199"/>
      <c r="ER137" s="199"/>
      <c r="ES137" s="203"/>
      <c r="ET137" s="203"/>
      <c r="EU137" s="204"/>
      <c r="EV137" s="204"/>
      <c r="EW137" s="204"/>
      <c r="EX137" s="204"/>
      <c r="EY137" s="199"/>
      <c r="EZ137" s="199"/>
      <c r="FA137" s="200"/>
      <c r="FB137" s="201"/>
      <c r="FC137" s="199"/>
      <c r="FD137" s="199"/>
      <c r="FE137" s="202"/>
      <c r="FF137" s="202"/>
      <c r="FG137" s="202"/>
      <c r="FH137" s="199"/>
      <c r="FI137" s="199"/>
      <c r="FJ137" s="203"/>
      <c r="FK137" s="203"/>
      <c r="FL137" s="204"/>
      <c r="FM137" s="204"/>
      <c r="FN137" s="204"/>
      <c r="FO137" s="204"/>
      <c r="FP137" s="199"/>
      <c r="FQ137" s="199"/>
      <c r="FR137" s="200"/>
      <c r="FS137" s="201"/>
      <c r="FT137" s="199"/>
      <c r="FU137" s="199"/>
      <c r="FV137" s="202"/>
      <c r="FW137" s="202"/>
      <c r="FX137" s="202"/>
      <c r="FY137" s="199"/>
      <c r="FZ137" s="199"/>
      <c r="GA137" s="203"/>
      <c r="GB137" s="203"/>
      <c r="GC137" s="204"/>
    </row>
    <row r="138" spans="1:185" s="205" customFormat="1" ht="42" customHeight="1">
      <c r="A138" s="78" t="s">
        <v>7822</v>
      </c>
      <c r="B138" s="79" t="s">
        <v>2702</v>
      </c>
      <c r="C138" s="79" t="s">
        <v>7823</v>
      </c>
      <c r="D138" s="79" t="s">
        <v>7336</v>
      </c>
      <c r="E138" s="80" t="str">
        <f t="shared" ref="E138:E163" si="10">M138&amp;N138</f>
        <v>柳井市大字余田3762-1</v>
      </c>
      <c r="F138" s="80" t="s">
        <v>1019</v>
      </c>
      <c r="G138" s="75">
        <v>33329</v>
      </c>
      <c r="H138" s="107">
        <v>50</v>
      </c>
      <c r="I138" s="80" t="s">
        <v>1661</v>
      </c>
      <c r="J138" s="81" t="s">
        <v>2611</v>
      </c>
      <c r="K138" s="108" t="s">
        <v>2602</v>
      </c>
      <c r="L138" s="109" t="s">
        <v>2700</v>
      </c>
      <c r="M138" s="109" t="s">
        <v>2701</v>
      </c>
      <c r="N138" s="110" t="s">
        <v>7824</v>
      </c>
      <c r="O138" s="110" t="s">
        <v>7825</v>
      </c>
      <c r="P138" s="111" t="s">
        <v>236</v>
      </c>
      <c r="Q138" s="111" t="s">
        <v>112</v>
      </c>
      <c r="R138" s="451">
        <v>10</v>
      </c>
      <c r="S138" s="452"/>
      <c r="T138" s="199"/>
      <c r="U138" s="200"/>
      <c r="V138" s="201"/>
      <c r="W138" s="199"/>
      <c r="X138" s="199"/>
      <c r="Y138" s="202"/>
      <c r="Z138" s="202"/>
      <c r="AA138" s="202"/>
      <c r="AB138" s="199"/>
      <c r="AC138" s="199"/>
      <c r="AD138" s="203"/>
      <c r="AE138" s="203"/>
      <c r="AF138" s="204"/>
      <c r="AG138" s="204"/>
      <c r="AH138" s="204"/>
      <c r="AI138" s="204"/>
      <c r="AJ138" s="199"/>
      <c r="AK138" s="199"/>
      <c r="AL138" s="200"/>
      <c r="AM138" s="201"/>
      <c r="AN138" s="199"/>
      <c r="AO138" s="199"/>
      <c r="AP138" s="202"/>
      <c r="AQ138" s="202"/>
      <c r="AR138" s="202"/>
      <c r="AS138" s="199"/>
      <c r="AT138" s="199"/>
      <c r="AU138" s="203"/>
      <c r="AV138" s="203"/>
      <c r="AW138" s="204"/>
      <c r="AX138" s="204"/>
      <c r="AY138" s="204"/>
      <c r="AZ138" s="204"/>
      <c r="BA138" s="199"/>
      <c r="BB138" s="199"/>
      <c r="BC138" s="200"/>
      <c r="BD138" s="201"/>
      <c r="BE138" s="199"/>
      <c r="BF138" s="199"/>
      <c r="BG138" s="202"/>
      <c r="BH138" s="202"/>
      <c r="BI138" s="202"/>
      <c r="BJ138" s="199"/>
      <c r="BK138" s="199"/>
      <c r="BL138" s="203"/>
      <c r="BM138" s="203"/>
      <c r="BN138" s="204"/>
      <c r="BO138" s="204"/>
      <c r="BP138" s="204"/>
      <c r="BQ138" s="204"/>
      <c r="BR138" s="199"/>
      <c r="BS138" s="199"/>
      <c r="BT138" s="200"/>
      <c r="BU138" s="201"/>
      <c r="BV138" s="199"/>
      <c r="BW138" s="199"/>
      <c r="BX138" s="202"/>
      <c r="BY138" s="202"/>
      <c r="BZ138" s="202"/>
      <c r="CA138" s="199"/>
      <c r="CB138" s="199"/>
      <c r="CC138" s="203"/>
      <c r="CD138" s="203"/>
      <c r="CE138" s="204"/>
      <c r="CF138" s="204"/>
      <c r="CG138" s="204"/>
      <c r="CH138" s="204"/>
      <c r="CI138" s="199"/>
      <c r="CJ138" s="199"/>
      <c r="CK138" s="200"/>
      <c r="CL138" s="201"/>
      <c r="CM138" s="199"/>
      <c r="CN138" s="199"/>
      <c r="CO138" s="202"/>
      <c r="CP138" s="202"/>
      <c r="CQ138" s="202"/>
      <c r="CR138" s="199"/>
      <c r="CS138" s="199"/>
      <c r="CT138" s="203"/>
      <c r="CU138" s="203"/>
      <c r="CV138" s="204"/>
      <c r="CW138" s="204"/>
      <c r="CX138" s="204"/>
      <c r="CY138" s="204"/>
      <c r="CZ138" s="199"/>
      <c r="DA138" s="199"/>
      <c r="DB138" s="200"/>
      <c r="DC138" s="201"/>
      <c r="DD138" s="199"/>
      <c r="DE138" s="199"/>
      <c r="DF138" s="202"/>
      <c r="DG138" s="202"/>
      <c r="DH138" s="202"/>
      <c r="DI138" s="199"/>
      <c r="DJ138" s="199"/>
      <c r="DK138" s="203"/>
      <c r="DL138" s="203"/>
      <c r="DM138" s="204"/>
      <c r="DN138" s="204"/>
      <c r="DO138" s="204"/>
      <c r="DP138" s="204"/>
      <c r="DQ138" s="199"/>
      <c r="DR138" s="199"/>
      <c r="DS138" s="200"/>
      <c r="DT138" s="201"/>
      <c r="DU138" s="199"/>
      <c r="DV138" s="199"/>
      <c r="DW138" s="202"/>
      <c r="DX138" s="202"/>
      <c r="DY138" s="202"/>
      <c r="DZ138" s="199"/>
      <c r="EA138" s="199"/>
      <c r="EB138" s="203"/>
      <c r="EC138" s="203"/>
      <c r="ED138" s="204"/>
      <c r="EE138" s="204"/>
      <c r="EF138" s="204"/>
      <c r="EG138" s="204"/>
      <c r="EH138" s="199"/>
      <c r="EI138" s="199"/>
      <c r="EJ138" s="200"/>
      <c r="EK138" s="201"/>
      <c r="EL138" s="199"/>
      <c r="EM138" s="199"/>
      <c r="EN138" s="202"/>
      <c r="EO138" s="202"/>
      <c r="EP138" s="202"/>
      <c r="EQ138" s="199"/>
      <c r="ER138" s="199"/>
      <c r="ES138" s="203"/>
      <c r="ET138" s="203"/>
      <c r="EU138" s="204"/>
      <c r="EV138" s="204"/>
      <c r="EW138" s="204"/>
      <c r="EX138" s="204"/>
      <c r="EY138" s="199"/>
      <c r="EZ138" s="199"/>
      <c r="FA138" s="200"/>
      <c r="FB138" s="201"/>
      <c r="FC138" s="199"/>
      <c r="FD138" s="199"/>
      <c r="FE138" s="202"/>
      <c r="FF138" s="202"/>
      <c r="FG138" s="202"/>
      <c r="FH138" s="199"/>
      <c r="FI138" s="199"/>
      <c r="FJ138" s="203"/>
      <c r="FK138" s="203"/>
      <c r="FL138" s="204"/>
      <c r="FM138" s="204"/>
      <c r="FN138" s="204"/>
      <c r="FO138" s="204"/>
      <c r="FP138" s="199"/>
      <c r="FQ138" s="199"/>
      <c r="FR138" s="200"/>
      <c r="FS138" s="201"/>
      <c r="FT138" s="199"/>
      <c r="FU138" s="199"/>
      <c r="FV138" s="202"/>
      <c r="FW138" s="202"/>
      <c r="FX138" s="202"/>
      <c r="FY138" s="199"/>
      <c r="FZ138" s="199"/>
      <c r="GA138" s="203"/>
      <c r="GB138" s="203"/>
      <c r="GC138" s="204"/>
    </row>
    <row r="139" spans="1:185" s="205" customFormat="1" ht="42" customHeight="1">
      <c r="A139" s="78" t="s">
        <v>416</v>
      </c>
      <c r="B139" s="79" t="s">
        <v>3489</v>
      </c>
      <c r="C139" s="79" t="s">
        <v>3490</v>
      </c>
      <c r="D139" s="79" t="s">
        <v>8327</v>
      </c>
      <c r="E139" s="80" t="str">
        <f t="shared" si="10"/>
        <v>柳井市遠崎10412-4</v>
      </c>
      <c r="F139" s="80" t="s">
        <v>1020</v>
      </c>
      <c r="G139" s="75">
        <v>35886</v>
      </c>
      <c r="H139" s="107">
        <v>30</v>
      </c>
      <c r="I139" s="80" t="s">
        <v>1662</v>
      </c>
      <c r="J139" s="81" t="s">
        <v>2674</v>
      </c>
      <c r="K139" s="108" t="s">
        <v>2602</v>
      </c>
      <c r="L139" s="109" t="s">
        <v>2700</v>
      </c>
      <c r="M139" s="109" t="s">
        <v>235</v>
      </c>
      <c r="N139" s="110" t="s">
        <v>3491</v>
      </c>
      <c r="O139" s="110" t="s">
        <v>3492</v>
      </c>
      <c r="P139" s="111" t="s">
        <v>236</v>
      </c>
      <c r="Q139" s="111" t="s">
        <v>112</v>
      </c>
      <c r="R139" s="451">
        <v>12</v>
      </c>
      <c r="S139" s="452"/>
      <c r="T139" s="199"/>
      <c r="U139" s="200"/>
      <c r="V139" s="201"/>
      <c r="W139" s="199"/>
      <c r="X139" s="199"/>
      <c r="Y139" s="202"/>
      <c r="Z139" s="202"/>
      <c r="AA139" s="202"/>
      <c r="AB139" s="199"/>
      <c r="AC139" s="199"/>
      <c r="AD139" s="203"/>
      <c r="AE139" s="203"/>
      <c r="AF139" s="204"/>
      <c r="AG139" s="204"/>
      <c r="AH139" s="204"/>
      <c r="AI139" s="204"/>
      <c r="AJ139" s="199"/>
      <c r="AK139" s="199"/>
      <c r="AL139" s="200"/>
      <c r="AM139" s="201"/>
      <c r="AN139" s="199"/>
      <c r="AO139" s="199"/>
      <c r="AP139" s="202"/>
      <c r="AQ139" s="202"/>
      <c r="AR139" s="202"/>
      <c r="AS139" s="199"/>
      <c r="AT139" s="199"/>
      <c r="AU139" s="203"/>
      <c r="AV139" s="203"/>
      <c r="AW139" s="204"/>
      <c r="AX139" s="204"/>
      <c r="AY139" s="204"/>
      <c r="AZ139" s="204"/>
      <c r="BA139" s="199"/>
      <c r="BB139" s="199"/>
      <c r="BC139" s="200"/>
      <c r="BD139" s="201"/>
      <c r="BE139" s="199"/>
      <c r="BF139" s="199"/>
      <c r="BG139" s="202"/>
      <c r="BH139" s="202"/>
      <c r="BI139" s="202"/>
      <c r="BJ139" s="199"/>
      <c r="BK139" s="199"/>
      <c r="BL139" s="203"/>
      <c r="BM139" s="203"/>
      <c r="BN139" s="204"/>
      <c r="BO139" s="204"/>
      <c r="BP139" s="204"/>
      <c r="BQ139" s="204"/>
      <c r="BR139" s="199"/>
      <c r="BS139" s="199"/>
      <c r="BT139" s="200"/>
      <c r="BU139" s="201"/>
      <c r="BV139" s="199"/>
      <c r="BW139" s="199"/>
      <c r="BX139" s="202"/>
      <c r="BY139" s="202"/>
      <c r="BZ139" s="202"/>
      <c r="CA139" s="199"/>
      <c r="CB139" s="199"/>
      <c r="CC139" s="203"/>
      <c r="CD139" s="203"/>
      <c r="CE139" s="204"/>
      <c r="CF139" s="204"/>
      <c r="CG139" s="204"/>
      <c r="CH139" s="204"/>
      <c r="CI139" s="199"/>
      <c r="CJ139" s="199"/>
      <c r="CK139" s="200"/>
      <c r="CL139" s="201"/>
      <c r="CM139" s="199"/>
      <c r="CN139" s="199"/>
      <c r="CO139" s="202"/>
      <c r="CP139" s="202"/>
      <c r="CQ139" s="202"/>
      <c r="CR139" s="199"/>
      <c r="CS139" s="199"/>
      <c r="CT139" s="203"/>
      <c r="CU139" s="203"/>
      <c r="CV139" s="204"/>
      <c r="CW139" s="204"/>
      <c r="CX139" s="204"/>
      <c r="CY139" s="204"/>
      <c r="CZ139" s="199"/>
      <c r="DA139" s="199"/>
      <c r="DB139" s="200"/>
      <c r="DC139" s="201"/>
      <c r="DD139" s="199"/>
      <c r="DE139" s="199"/>
      <c r="DF139" s="202"/>
      <c r="DG139" s="202"/>
      <c r="DH139" s="202"/>
      <c r="DI139" s="199"/>
      <c r="DJ139" s="199"/>
      <c r="DK139" s="203"/>
      <c r="DL139" s="203"/>
      <c r="DM139" s="204"/>
      <c r="DN139" s="204"/>
      <c r="DO139" s="204"/>
      <c r="DP139" s="204"/>
      <c r="DQ139" s="199"/>
      <c r="DR139" s="199"/>
      <c r="DS139" s="200"/>
      <c r="DT139" s="201"/>
      <c r="DU139" s="199"/>
      <c r="DV139" s="199"/>
      <c r="DW139" s="202"/>
      <c r="DX139" s="202"/>
      <c r="DY139" s="202"/>
      <c r="DZ139" s="199"/>
      <c r="EA139" s="199"/>
      <c r="EB139" s="203"/>
      <c r="EC139" s="203"/>
      <c r="ED139" s="204"/>
      <c r="EE139" s="204"/>
      <c r="EF139" s="204"/>
      <c r="EG139" s="204"/>
      <c r="EH139" s="199"/>
      <c r="EI139" s="199"/>
      <c r="EJ139" s="200"/>
      <c r="EK139" s="201"/>
      <c r="EL139" s="199"/>
      <c r="EM139" s="199"/>
      <c r="EN139" s="202"/>
      <c r="EO139" s="202"/>
      <c r="EP139" s="202"/>
      <c r="EQ139" s="199"/>
      <c r="ER139" s="199"/>
      <c r="ES139" s="203"/>
      <c r="ET139" s="203"/>
      <c r="EU139" s="204"/>
      <c r="EV139" s="204"/>
      <c r="EW139" s="204"/>
      <c r="EX139" s="204"/>
      <c r="EY139" s="199"/>
      <c r="EZ139" s="199"/>
      <c r="FA139" s="200"/>
      <c r="FB139" s="201"/>
      <c r="FC139" s="199"/>
      <c r="FD139" s="199"/>
      <c r="FE139" s="202"/>
      <c r="FF139" s="202"/>
      <c r="FG139" s="202"/>
      <c r="FH139" s="199"/>
      <c r="FI139" s="199"/>
      <c r="FJ139" s="203"/>
      <c r="FK139" s="203"/>
      <c r="FL139" s="204"/>
      <c r="FM139" s="204"/>
      <c r="FN139" s="204"/>
      <c r="FO139" s="204"/>
      <c r="FP139" s="199"/>
      <c r="FQ139" s="199"/>
      <c r="FR139" s="200"/>
      <c r="FS139" s="201"/>
      <c r="FT139" s="199"/>
      <c r="FU139" s="199"/>
      <c r="FV139" s="202"/>
      <c r="FW139" s="202"/>
      <c r="FX139" s="202"/>
      <c r="FY139" s="199"/>
      <c r="FZ139" s="199"/>
      <c r="GA139" s="203"/>
      <c r="GB139" s="203"/>
      <c r="GC139" s="204"/>
    </row>
    <row r="140" spans="1:185" s="205" customFormat="1" ht="42" customHeight="1">
      <c r="A140" s="78" t="s">
        <v>155</v>
      </c>
      <c r="B140" s="79" t="s">
        <v>490</v>
      </c>
      <c r="C140" s="79" t="s">
        <v>498</v>
      </c>
      <c r="D140" s="79" t="s">
        <v>3308</v>
      </c>
      <c r="E140" s="80" t="str">
        <f t="shared" si="10"/>
        <v>柳井市日積3210-5</v>
      </c>
      <c r="F140" s="80" t="s">
        <v>934</v>
      </c>
      <c r="G140" s="75">
        <v>38443</v>
      </c>
      <c r="H140" s="107">
        <v>30</v>
      </c>
      <c r="I140" s="80" t="s">
        <v>1663</v>
      </c>
      <c r="J140" s="81" t="s">
        <v>233</v>
      </c>
      <c r="K140" s="108" t="s">
        <v>2602</v>
      </c>
      <c r="L140" s="109" t="s">
        <v>2700</v>
      </c>
      <c r="M140" s="109" t="s">
        <v>235</v>
      </c>
      <c r="N140" s="110" t="s">
        <v>376</v>
      </c>
      <c r="O140" s="110" t="s">
        <v>3493</v>
      </c>
      <c r="P140" s="111" t="s">
        <v>236</v>
      </c>
      <c r="Q140" s="111" t="s">
        <v>112</v>
      </c>
      <c r="R140" s="451"/>
      <c r="S140" s="452">
        <v>30</v>
      </c>
      <c r="T140" s="199"/>
      <c r="U140" s="200"/>
      <c r="V140" s="201"/>
      <c r="W140" s="199"/>
      <c r="X140" s="199"/>
      <c r="Y140" s="202"/>
      <c r="Z140" s="202"/>
      <c r="AA140" s="202"/>
      <c r="AB140" s="199"/>
      <c r="AC140" s="199"/>
      <c r="AD140" s="203"/>
      <c r="AE140" s="203"/>
      <c r="AF140" s="204"/>
      <c r="AG140" s="204"/>
      <c r="AH140" s="204"/>
      <c r="AI140" s="204"/>
      <c r="AJ140" s="199"/>
      <c r="AK140" s="199"/>
      <c r="AL140" s="200"/>
      <c r="AM140" s="201"/>
      <c r="AN140" s="199"/>
      <c r="AO140" s="199"/>
      <c r="AP140" s="202"/>
      <c r="AQ140" s="202"/>
      <c r="AR140" s="202"/>
      <c r="AS140" s="199"/>
      <c r="AT140" s="199"/>
      <c r="AU140" s="203"/>
      <c r="AV140" s="203"/>
      <c r="AW140" s="204"/>
      <c r="AX140" s="204"/>
      <c r="AY140" s="204"/>
      <c r="AZ140" s="204"/>
      <c r="BA140" s="199"/>
      <c r="BB140" s="199"/>
      <c r="BC140" s="200"/>
      <c r="BD140" s="201"/>
      <c r="BE140" s="199"/>
      <c r="BF140" s="199"/>
      <c r="BG140" s="202"/>
      <c r="BH140" s="202"/>
      <c r="BI140" s="202"/>
      <c r="BJ140" s="199"/>
      <c r="BK140" s="199"/>
      <c r="BL140" s="203"/>
      <c r="BM140" s="203"/>
      <c r="BN140" s="204"/>
      <c r="BO140" s="204"/>
      <c r="BP140" s="204"/>
      <c r="BQ140" s="204"/>
      <c r="BR140" s="199"/>
      <c r="BS140" s="199"/>
      <c r="BT140" s="200"/>
      <c r="BU140" s="201"/>
      <c r="BV140" s="199"/>
      <c r="BW140" s="199"/>
      <c r="BX140" s="202"/>
      <c r="BY140" s="202"/>
      <c r="BZ140" s="202"/>
      <c r="CA140" s="199"/>
      <c r="CB140" s="199"/>
      <c r="CC140" s="203"/>
      <c r="CD140" s="203"/>
      <c r="CE140" s="204"/>
      <c r="CF140" s="204"/>
      <c r="CG140" s="204"/>
      <c r="CH140" s="204"/>
      <c r="CI140" s="199"/>
      <c r="CJ140" s="199"/>
      <c r="CK140" s="200"/>
      <c r="CL140" s="201"/>
      <c r="CM140" s="199"/>
      <c r="CN140" s="199"/>
      <c r="CO140" s="202"/>
      <c r="CP140" s="202"/>
      <c r="CQ140" s="202"/>
      <c r="CR140" s="199"/>
      <c r="CS140" s="199"/>
      <c r="CT140" s="203"/>
      <c r="CU140" s="203"/>
      <c r="CV140" s="204"/>
      <c r="CW140" s="204"/>
      <c r="CX140" s="204"/>
      <c r="CY140" s="204"/>
      <c r="CZ140" s="199"/>
      <c r="DA140" s="199"/>
      <c r="DB140" s="200"/>
      <c r="DC140" s="201"/>
      <c r="DD140" s="199"/>
      <c r="DE140" s="199"/>
      <c r="DF140" s="202"/>
      <c r="DG140" s="202"/>
      <c r="DH140" s="202"/>
      <c r="DI140" s="199"/>
      <c r="DJ140" s="199"/>
      <c r="DK140" s="203"/>
      <c r="DL140" s="203"/>
      <c r="DM140" s="204"/>
      <c r="DN140" s="204"/>
      <c r="DO140" s="204"/>
      <c r="DP140" s="204"/>
      <c r="DQ140" s="199"/>
      <c r="DR140" s="199"/>
      <c r="DS140" s="200"/>
      <c r="DT140" s="201"/>
      <c r="DU140" s="199"/>
      <c r="DV140" s="199"/>
      <c r="DW140" s="202"/>
      <c r="DX140" s="202"/>
      <c r="DY140" s="202"/>
      <c r="DZ140" s="199"/>
      <c r="EA140" s="199"/>
      <c r="EB140" s="203"/>
      <c r="EC140" s="203"/>
      <c r="ED140" s="204"/>
      <c r="EE140" s="204"/>
      <c r="EF140" s="204"/>
      <c r="EG140" s="204"/>
      <c r="EH140" s="199"/>
      <c r="EI140" s="199"/>
      <c r="EJ140" s="200"/>
      <c r="EK140" s="201"/>
      <c r="EL140" s="199"/>
      <c r="EM140" s="199"/>
      <c r="EN140" s="202"/>
      <c r="EO140" s="202"/>
      <c r="EP140" s="202"/>
      <c r="EQ140" s="199"/>
      <c r="ER140" s="199"/>
      <c r="ES140" s="203"/>
      <c r="ET140" s="203"/>
      <c r="EU140" s="204"/>
      <c r="EV140" s="204"/>
      <c r="EW140" s="204"/>
      <c r="EX140" s="204"/>
      <c r="EY140" s="199"/>
      <c r="EZ140" s="199"/>
      <c r="FA140" s="200"/>
      <c r="FB140" s="201"/>
      <c r="FC140" s="199"/>
      <c r="FD140" s="199"/>
      <c r="FE140" s="202"/>
      <c r="FF140" s="202"/>
      <c r="FG140" s="202"/>
      <c r="FH140" s="199"/>
      <c r="FI140" s="199"/>
      <c r="FJ140" s="203"/>
      <c r="FK140" s="203"/>
      <c r="FL140" s="204"/>
      <c r="FM140" s="204"/>
      <c r="FN140" s="204"/>
      <c r="FO140" s="204"/>
      <c r="FP140" s="199"/>
      <c r="FQ140" s="199"/>
      <c r="FR140" s="200"/>
      <c r="FS140" s="201"/>
      <c r="FT140" s="199"/>
      <c r="FU140" s="199"/>
      <c r="FV140" s="202"/>
      <c r="FW140" s="202"/>
      <c r="FX140" s="202"/>
      <c r="FY140" s="199"/>
      <c r="FZ140" s="199"/>
      <c r="GA140" s="203"/>
      <c r="GB140" s="203"/>
      <c r="GC140" s="204"/>
    </row>
    <row r="141" spans="1:185" s="205" customFormat="1" ht="42" customHeight="1">
      <c r="A141" s="78" t="s">
        <v>88</v>
      </c>
      <c r="B141" s="79" t="s">
        <v>3494</v>
      </c>
      <c r="C141" s="79" t="s">
        <v>138</v>
      </c>
      <c r="D141" s="79" t="s">
        <v>139</v>
      </c>
      <c r="E141" s="80" t="str">
        <f t="shared" si="10"/>
        <v>美祢市秋芳町青景1873</v>
      </c>
      <c r="F141" s="80" t="s">
        <v>1021</v>
      </c>
      <c r="G141" s="75">
        <v>28246</v>
      </c>
      <c r="H141" s="107">
        <v>80</v>
      </c>
      <c r="I141" s="80" t="s">
        <v>1664</v>
      </c>
      <c r="J141" s="81" t="s">
        <v>2611</v>
      </c>
      <c r="K141" s="108" t="s">
        <v>2602</v>
      </c>
      <c r="L141" s="109" t="s">
        <v>3495</v>
      </c>
      <c r="M141" s="109" t="s">
        <v>335</v>
      </c>
      <c r="N141" s="110" t="s">
        <v>125</v>
      </c>
      <c r="O141" s="110" t="s">
        <v>3496</v>
      </c>
      <c r="P141" s="111" t="s">
        <v>236</v>
      </c>
      <c r="Q141" s="111" t="s">
        <v>112</v>
      </c>
      <c r="R141" s="451">
        <v>10</v>
      </c>
      <c r="S141" s="452"/>
      <c r="T141" s="199"/>
      <c r="U141" s="200"/>
      <c r="V141" s="201"/>
      <c r="W141" s="199"/>
      <c r="X141" s="199"/>
      <c r="Y141" s="202"/>
      <c r="Z141" s="202"/>
      <c r="AA141" s="202"/>
      <c r="AB141" s="199"/>
      <c r="AC141" s="199"/>
      <c r="AD141" s="203"/>
      <c r="AE141" s="203"/>
      <c r="AF141" s="204"/>
      <c r="AG141" s="204"/>
      <c r="AH141" s="204"/>
      <c r="AI141" s="204"/>
      <c r="AJ141" s="199"/>
      <c r="AK141" s="199"/>
      <c r="AL141" s="200"/>
      <c r="AM141" s="201"/>
      <c r="AN141" s="199"/>
      <c r="AO141" s="199"/>
      <c r="AP141" s="202"/>
      <c r="AQ141" s="202"/>
      <c r="AR141" s="202"/>
      <c r="AS141" s="199"/>
      <c r="AT141" s="199"/>
      <c r="AU141" s="203"/>
      <c r="AV141" s="203"/>
      <c r="AW141" s="204"/>
      <c r="AX141" s="204"/>
      <c r="AY141" s="204"/>
      <c r="AZ141" s="204"/>
      <c r="BA141" s="199"/>
      <c r="BB141" s="199"/>
      <c r="BC141" s="200"/>
      <c r="BD141" s="201"/>
      <c r="BE141" s="199"/>
      <c r="BF141" s="199"/>
      <c r="BG141" s="202"/>
      <c r="BH141" s="202"/>
      <c r="BI141" s="202"/>
      <c r="BJ141" s="199"/>
      <c r="BK141" s="199"/>
      <c r="BL141" s="203"/>
      <c r="BM141" s="203"/>
      <c r="BN141" s="204"/>
      <c r="BO141" s="204"/>
      <c r="BP141" s="204"/>
      <c r="BQ141" s="204"/>
      <c r="BR141" s="199"/>
      <c r="BS141" s="199"/>
      <c r="BT141" s="200"/>
      <c r="BU141" s="201"/>
      <c r="BV141" s="199"/>
      <c r="BW141" s="199"/>
      <c r="BX141" s="202"/>
      <c r="BY141" s="202"/>
      <c r="BZ141" s="202"/>
      <c r="CA141" s="199"/>
      <c r="CB141" s="199"/>
      <c r="CC141" s="203"/>
      <c r="CD141" s="203"/>
      <c r="CE141" s="204"/>
      <c r="CF141" s="204"/>
      <c r="CG141" s="204"/>
      <c r="CH141" s="204"/>
      <c r="CI141" s="199"/>
      <c r="CJ141" s="199"/>
      <c r="CK141" s="200"/>
      <c r="CL141" s="201"/>
      <c r="CM141" s="199"/>
      <c r="CN141" s="199"/>
      <c r="CO141" s="202"/>
      <c r="CP141" s="202"/>
      <c r="CQ141" s="202"/>
      <c r="CR141" s="199"/>
      <c r="CS141" s="199"/>
      <c r="CT141" s="203"/>
      <c r="CU141" s="203"/>
      <c r="CV141" s="204"/>
      <c r="CW141" s="204"/>
      <c r="CX141" s="204"/>
      <c r="CY141" s="204"/>
      <c r="CZ141" s="199"/>
      <c r="DA141" s="199"/>
      <c r="DB141" s="200"/>
      <c r="DC141" s="201"/>
      <c r="DD141" s="199"/>
      <c r="DE141" s="199"/>
      <c r="DF141" s="202"/>
      <c r="DG141" s="202"/>
      <c r="DH141" s="202"/>
      <c r="DI141" s="199"/>
      <c r="DJ141" s="199"/>
      <c r="DK141" s="203"/>
      <c r="DL141" s="203"/>
      <c r="DM141" s="204"/>
      <c r="DN141" s="204"/>
      <c r="DO141" s="204"/>
      <c r="DP141" s="204"/>
      <c r="DQ141" s="199"/>
      <c r="DR141" s="199"/>
      <c r="DS141" s="200"/>
      <c r="DT141" s="201"/>
      <c r="DU141" s="199"/>
      <c r="DV141" s="199"/>
      <c r="DW141" s="202"/>
      <c r="DX141" s="202"/>
      <c r="DY141" s="202"/>
      <c r="DZ141" s="199"/>
      <c r="EA141" s="199"/>
      <c r="EB141" s="203"/>
      <c r="EC141" s="203"/>
      <c r="ED141" s="204"/>
      <c r="EE141" s="204"/>
      <c r="EF141" s="204"/>
      <c r="EG141" s="204"/>
      <c r="EH141" s="199"/>
      <c r="EI141" s="199"/>
      <c r="EJ141" s="200"/>
      <c r="EK141" s="201"/>
      <c r="EL141" s="199"/>
      <c r="EM141" s="199"/>
      <c r="EN141" s="202"/>
      <c r="EO141" s="202"/>
      <c r="EP141" s="202"/>
      <c r="EQ141" s="199"/>
      <c r="ER141" s="199"/>
      <c r="ES141" s="203"/>
      <c r="ET141" s="203"/>
      <c r="EU141" s="204"/>
      <c r="EV141" s="204"/>
      <c r="EW141" s="204"/>
      <c r="EX141" s="204"/>
      <c r="EY141" s="199"/>
      <c r="EZ141" s="199"/>
      <c r="FA141" s="200"/>
      <c r="FB141" s="201"/>
      <c r="FC141" s="199"/>
      <c r="FD141" s="199"/>
      <c r="FE141" s="202"/>
      <c r="FF141" s="202"/>
      <c r="FG141" s="202"/>
      <c r="FH141" s="199"/>
      <c r="FI141" s="199"/>
      <c r="FJ141" s="203"/>
      <c r="FK141" s="203"/>
      <c r="FL141" s="204"/>
      <c r="FM141" s="204"/>
      <c r="FN141" s="204"/>
      <c r="FO141" s="204"/>
      <c r="FP141" s="199"/>
      <c r="FQ141" s="199"/>
      <c r="FR141" s="200"/>
      <c r="FS141" s="201"/>
      <c r="FT141" s="199"/>
      <c r="FU141" s="199"/>
      <c r="FV141" s="202"/>
      <c r="FW141" s="202"/>
      <c r="FX141" s="202"/>
      <c r="FY141" s="199"/>
      <c r="FZ141" s="199"/>
      <c r="GA141" s="203"/>
      <c r="GB141" s="203"/>
      <c r="GC141" s="204"/>
    </row>
    <row r="142" spans="1:185" s="205" customFormat="1" ht="42" customHeight="1">
      <c r="A142" s="78" t="s">
        <v>417</v>
      </c>
      <c r="B142" s="79" t="s">
        <v>3497</v>
      </c>
      <c r="C142" s="79" t="s">
        <v>2961</v>
      </c>
      <c r="D142" s="79" t="s">
        <v>2962</v>
      </c>
      <c r="E142" s="80" t="str">
        <f t="shared" si="10"/>
        <v>美祢市伊佐町伊佐字下田5656番地1</v>
      </c>
      <c r="F142" s="80" t="s">
        <v>1022</v>
      </c>
      <c r="G142" s="75">
        <v>30072</v>
      </c>
      <c r="H142" s="107">
        <v>90</v>
      </c>
      <c r="I142" s="80" t="s">
        <v>1665</v>
      </c>
      <c r="J142" s="81" t="s">
        <v>2611</v>
      </c>
      <c r="K142" s="108" t="s">
        <v>2602</v>
      </c>
      <c r="L142" s="109" t="s">
        <v>3495</v>
      </c>
      <c r="M142" s="109" t="s">
        <v>3498</v>
      </c>
      <c r="N142" s="110" t="s">
        <v>3499</v>
      </c>
      <c r="O142" s="110" t="s">
        <v>3500</v>
      </c>
      <c r="P142" s="111" t="s">
        <v>236</v>
      </c>
      <c r="Q142" s="111" t="s">
        <v>112</v>
      </c>
      <c r="R142" s="451">
        <v>10</v>
      </c>
      <c r="S142" s="452"/>
      <c r="T142" s="199"/>
      <c r="U142" s="200"/>
      <c r="V142" s="201"/>
      <c r="W142" s="199"/>
      <c r="X142" s="199"/>
      <c r="Y142" s="202"/>
      <c r="Z142" s="202"/>
      <c r="AA142" s="202"/>
      <c r="AB142" s="199"/>
      <c r="AC142" s="199"/>
      <c r="AD142" s="203"/>
      <c r="AE142" s="203"/>
      <c r="AF142" s="204"/>
      <c r="AG142" s="204"/>
      <c r="AH142" s="204"/>
      <c r="AI142" s="204"/>
      <c r="AJ142" s="199"/>
      <c r="AK142" s="199"/>
      <c r="AL142" s="200"/>
      <c r="AM142" s="201"/>
      <c r="AN142" s="199"/>
      <c r="AO142" s="199"/>
      <c r="AP142" s="202"/>
      <c r="AQ142" s="202"/>
      <c r="AR142" s="202"/>
      <c r="AS142" s="199"/>
      <c r="AT142" s="199"/>
      <c r="AU142" s="203"/>
      <c r="AV142" s="203"/>
      <c r="AW142" s="204"/>
      <c r="AX142" s="204"/>
      <c r="AY142" s="204"/>
      <c r="AZ142" s="204"/>
      <c r="BA142" s="199"/>
      <c r="BB142" s="199"/>
      <c r="BC142" s="200"/>
      <c r="BD142" s="201"/>
      <c r="BE142" s="199"/>
      <c r="BF142" s="199"/>
      <c r="BG142" s="202"/>
      <c r="BH142" s="202"/>
      <c r="BI142" s="202"/>
      <c r="BJ142" s="199"/>
      <c r="BK142" s="199"/>
      <c r="BL142" s="203"/>
      <c r="BM142" s="203"/>
      <c r="BN142" s="204"/>
      <c r="BO142" s="204"/>
      <c r="BP142" s="204"/>
      <c r="BQ142" s="204"/>
      <c r="BR142" s="199"/>
      <c r="BS142" s="199"/>
      <c r="BT142" s="200"/>
      <c r="BU142" s="201"/>
      <c r="BV142" s="199"/>
      <c r="BW142" s="199"/>
      <c r="BX142" s="202"/>
      <c r="BY142" s="202"/>
      <c r="BZ142" s="202"/>
      <c r="CA142" s="199"/>
      <c r="CB142" s="199"/>
      <c r="CC142" s="203"/>
      <c r="CD142" s="203"/>
      <c r="CE142" s="204"/>
      <c r="CF142" s="204"/>
      <c r="CG142" s="204"/>
      <c r="CH142" s="204"/>
      <c r="CI142" s="199"/>
      <c r="CJ142" s="199"/>
      <c r="CK142" s="200"/>
      <c r="CL142" s="201"/>
      <c r="CM142" s="199"/>
      <c r="CN142" s="199"/>
      <c r="CO142" s="202"/>
      <c r="CP142" s="202"/>
      <c r="CQ142" s="202"/>
      <c r="CR142" s="199"/>
      <c r="CS142" s="199"/>
      <c r="CT142" s="203"/>
      <c r="CU142" s="203"/>
      <c r="CV142" s="204"/>
      <c r="CW142" s="204"/>
      <c r="CX142" s="204"/>
      <c r="CY142" s="204"/>
      <c r="CZ142" s="199"/>
      <c r="DA142" s="199"/>
      <c r="DB142" s="200"/>
      <c r="DC142" s="201"/>
      <c r="DD142" s="199"/>
      <c r="DE142" s="199"/>
      <c r="DF142" s="202"/>
      <c r="DG142" s="202"/>
      <c r="DH142" s="202"/>
      <c r="DI142" s="199"/>
      <c r="DJ142" s="199"/>
      <c r="DK142" s="203"/>
      <c r="DL142" s="203"/>
      <c r="DM142" s="204"/>
      <c r="DN142" s="204"/>
      <c r="DO142" s="204"/>
      <c r="DP142" s="204"/>
      <c r="DQ142" s="199"/>
      <c r="DR142" s="199"/>
      <c r="DS142" s="200"/>
      <c r="DT142" s="201"/>
      <c r="DU142" s="199"/>
      <c r="DV142" s="199"/>
      <c r="DW142" s="202"/>
      <c r="DX142" s="202"/>
      <c r="DY142" s="202"/>
      <c r="DZ142" s="199"/>
      <c r="EA142" s="199"/>
      <c r="EB142" s="203"/>
      <c r="EC142" s="203"/>
      <c r="ED142" s="204"/>
      <c r="EE142" s="204"/>
      <c r="EF142" s="204"/>
      <c r="EG142" s="204"/>
      <c r="EH142" s="199"/>
      <c r="EI142" s="199"/>
      <c r="EJ142" s="200"/>
      <c r="EK142" s="201"/>
      <c r="EL142" s="199"/>
      <c r="EM142" s="199"/>
      <c r="EN142" s="202"/>
      <c r="EO142" s="202"/>
      <c r="EP142" s="202"/>
      <c r="EQ142" s="199"/>
      <c r="ER142" s="199"/>
      <c r="ES142" s="203"/>
      <c r="ET142" s="203"/>
      <c r="EU142" s="204"/>
      <c r="EV142" s="204"/>
      <c r="EW142" s="204"/>
      <c r="EX142" s="204"/>
      <c r="EY142" s="199"/>
      <c r="EZ142" s="199"/>
      <c r="FA142" s="200"/>
      <c r="FB142" s="201"/>
      <c r="FC142" s="199"/>
      <c r="FD142" s="199"/>
      <c r="FE142" s="202"/>
      <c r="FF142" s="202"/>
      <c r="FG142" s="202"/>
      <c r="FH142" s="199"/>
      <c r="FI142" s="199"/>
      <c r="FJ142" s="203"/>
      <c r="FK142" s="203"/>
      <c r="FL142" s="204"/>
      <c r="FM142" s="204"/>
      <c r="FN142" s="204"/>
      <c r="FO142" s="204"/>
      <c r="FP142" s="199"/>
      <c r="FQ142" s="199"/>
      <c r="FR142" s="200"/>
      <c r="FS142" s="201"/>
      <c r="FT142" s="199"/>
      <c r="FU142" s="199"/>
      <c r="FV142" s="202"/>
      <c r="FW142" s="202"/>
      <c r="FX142" s="202"/>
      <c r="FY142" s="199"/>
      <c r="FZ142" s="199"/>
      <c r="GA142" s="203"/>
      <c r="GB142" s="203"/>
      <c r="GC142" s="204"/>
    </row>
    <row r="143" spans="1:185" s="205" customFormat="1" ht="42" customHeight="1">
      <c r="A143" s="78" t="s">
        <v>418</v>
      </c>
      <c r="B143" s="79" t="s">
        <v>3501</v>
      </c>
      <c r="C143" s="79" t="s">
        <v>3502</v>
      </c>
      <c r="D143" s="79" t="s">
        <v>3503</v>
      </c>
      <c r="E143" s="80" t="str">
        <f t="shared" si="10"/>
        <v>美祢市於福町上4017-1</v>
      </c>
      <c r="F143" s="80" t="s">
        <v>1023</v>
      </c>
      <c r="G143" s="75">
        <v>34429</v>
      </c>
      <c r="H143" s="107">
        <v>60</v>
      </c>
      <c r="I143" s="80" t="s">
        <v>1666</v>
      </c>
      <c r="J143" s="81" t="s">
        <v>709</v>
      </c>
      <c r="K143" s="108" t="s">
        <v>2602</v>
      </c>
      <c r="L143" s="109" t="s">
        <v>3495</v>
      </c>
      <c r="M143" s="109" t="s">
        <v>3498</v>
      </c>
      <c r="N143" s="110" t="s">
        <v>1710</v>
      </c>
      <c r="O143" s="110" t="s">
        <v>3504</v>
      </c>
      <c r="P143" s="111" t="s">
        <v>236</v>
      </c>
      <c r="Q143" s="111" t="s">
        <v>112</v>
      </c>
      <c r="R143" s="451">
        <v>10</v>
      </c>
      <c r="S143" s="452"/>
      <c r="T143" s="199"/>
      <c r="U143" s="200"/>
      <c r="V143" s="201"/>
      <c r="W143" s="199"/>
      <c r="X143" s="199"/>
      <c r="Y143" s="202"/>
      <c r="Z143" s="202"/>
      <c r="AA143" s="202"/>
      <c r="AB143" s="199"/>
      <c r="AC143" s="199"/>
      <c r="AD143" s="203"/>
      <c r="AE143" s="203"/>
      <c r="AF143" s="204"/>
      <c r="AG143" s="204"/>
      <c r="AH143" s="204"/>
      <c r="AI143" s="204"/>
      <c r="AJ143" s="199"/>
      <c r="AK143" s="199"/>
      <c r="AL143" s="200"/>
      <c r="AM143" s="201"/>
      <c r="AN143" s="199"/>
      <c r="AO143" s="199"/>
      <c r="AP143" s="202"/>
      <c r="AQ143" s="202"/>
      <c r="AR143" s="202"/>
      <c r="AS143" s="199"/>
      <c r="AT143" s="199"/>
      <c r="AU143" s="203"/>
      <c r="AV143" s="203"/>
      <c r="AW143" s="204"/>
      <c r="AX143" s="204"/>
      <c r="AY143" s="204"/>
      <c r="AZ143" s="204"/>
      <c r="BA143" s="199"/>
      <c r="BB143" s="199"/>
      <c r="BC143" s="200"/>
      <c r="BD143" s="201"/>
      <c r="BE143" s="199"/>
      <c r="BF143" s="199"/>
      <c r="BG143" s="202"/>
      <c r="BH143" s="202"/>
      <c r="BI143" s="202"/>
      <c r="BJ143" s="199"/>
      <c r="BK143" s="199"/>
      <c r="BL143" s="203"/>
      <c r="BM143" s="203"/>
      <c r="BN143" s="204"/>
      <c r="BO143" s="204"/>
      <c r="BP143" s="204"/>
      <c r="BQ143" s="204"/>
      <c r="BR143" s="199"/>
      <c r="BS143" s="199"/>
      <c r="BT143" s="200"/>
      <c r="BU143" s="201"/>
      <c r="BV143" s="199"/>
      <c r="BW143" s="199"/>
      <c r="BX143" s="202"/>
      <c r="BY143" s="202"/>
      <c r="BZ143" s="202"/>
      <c r="CA143" s="199"/>
      <c r="CB143" s="199"/>
      <c r="CC143" s="203"/>
      <c r="CD143" s="203"/>
      <c r="CE143" s="204"/>
      <c r="CF143" s="204"/>
      <c r="CG143" s="204"/>
      <c r="CH143" s="204"/>
      <c r="CI143" s="199"/>
      <c r="CJ143" s="199"/>
      <c r="CK143" s="200"/>
      <c r="CL143" s="201"/>
      <c r="CM143" s="199"/>
      <c r="CN143" s="199"/>
      <c r="CO143" s="202"/>
      <c r="CP143" s="202"/>
      <c r="CQ143" s="202"/>
      <c r="CR143" s="199"/>
      <c r="CS143" s="199"/>
      <c r="CT143" s="203"/>
      <c r="CU143" s="203"/>
      <c r="CV143" s="204"/>
      <c r="CW143" s="204"/>
      <c r="CX143" s="204"/>
      <c r="CY143" s="204"/>
      <c r="CZ143" s="199"/>
      <c r="DA143" s="199"/>
      <c r="DB143" s="200"/>
      <c r="DC143" s="201"/>
      <c r="DD143" s="199"/>
      <c r="DE143" s="199"/>
      <c r="DF143" s="202"/>
      <c r="DG143" s="202"/>
      <c r="DH143" s="202"/>
      <c r="DI143" s="199"/>
      <c r="DJ143" s="199"/>
      <c r="DK143" s="203"/>
      <c r="DL143" s="203"/>
      <c r="DM143" s="204"/>
      <c r="DN143" s="204"/>
      <c r="DO143" s="204"/>
      <c r="DP143" s="204"/>
      <c r="DQ143" s="199"/>
      <c r="DR143" s="199"/>
      <c r="DS143" s="200"/>
      <c r="DT143" s="201"/>
      <c r="DU143" s="199"/>
      <c r="DV143" s="199"/>
      <c r="DW143" s="202"/>
      <c r="DX143" s="202"/>
      <c r="DY143" s="202"/>
      <c r="DZ143" s="199"/>
      <c r="EA143" s="199"/>
      <c r="EB143" s="203"/>
      <c r="EC143" s="203"/>
      <c r="ED143" s="204"/>
      <c r="EE143" s="204"/>
      <c r="EF143" s="204"/>
      <c r="EG143" s="204"/>
      <c r="EH143" s="199"/>
      <c r="EI143" s="199"/>
      <c r="EJ143" s="200"/>
      <c r="EK143" s="201"/>
      <c r="EL143" s="199"/>
      <c r="EM143" s="199"/>
      <c r="EN143" s="202"/>
      <c r="EO143" s="202"/>
      <c r="EP143" s="202"/>
      <c r="EQ143" s="199"/>
      <c r="ER143" s="199"/>
      <c r="ES143" s="203"/>
      <c r="ET143" s="203"/>
      <c r="EU143" s="204"/>
      <c r="EV143" s="204"/>
      <c r="EW143" s="204"/>
      <c r="EX143" s="204"/>
      <c r="EY143" s="199"/>
      <c r="EZ143" s="199"/>
      <c r="FA143" s="200"/>
      <c r="FB143" s="201"/>
      <c r="FC143" s="199"/>
      <c r="FD143" s="199"/>
      <c r="FE143" s="202"/>
      <c r="FF143" s="202"/>
      <c r="FG143" s="202"/>
      <c r="FH143" s="199"/>
      <c r="FI143" s="199"/>
      <c r="FJ143" s="203"/>
      <c r="FK143" s="203"/>
      <c r="FL143" s="204"/>
      <c r="FM143" s="204"/>
      <c r="FN143" s="204"/>
      <c r="FO143" s="204"/>
      <c r="FP143" s="199"/>
      <c r="FQ143" s="199"/>
      <c r="FR143" s="200"/>
      <c r="FS143" s="201"/>
      <c r="FT143" s="199"/>
      <c r="FU143" s="199"/>
      <c r="FV143" s="202"/>
      <c r="FW143" s="202"/>
      <c r="FX143" s="202"/>
      <c r="FY143" s="199"/>
      <c r="FZ143" s="199"/>
      <c r="GA143" s="203"/>
      <c r="GB143" s="203"/>
      <c r="GC143" s="204"/>
    </row>
    <row r="144" spans="1:185" s="205" customFormat="1" ht="42" customHeight="1">
      <c r="A144" s="78" t="s">
        <v>87</v>
      </c>
      <c r="B144" s="79" t="s">
        <v>3437</v>
      </c>
      <c r="C144" s="79" t="s">
        <v>3311</v>
      </c>
      <c r="D144" s="79" t="s">
        <v>3505</v>
      </c>
      <c r="E144" s="80" t="str">
        <f t="shared" si="10"/>
        <v>美祢市美東町大田5378-1</v>
      </c>
      <c r="F144" s="80" t="s">
        <v>1024</v>
      </c>
      <c r="G144" s="75">
        <v>35521</v>
      </c>
      <c r="H144" s="107">
        <v>50</v>
      </c>
      <c r="I144" s="80" t="s">
        <v>1667</v>
      </c>
      <c r="J144" s="81" t="s">
        <v>2611</v>
      </c>
      <c r="K144" s="108" t="s">
        <v>2602</v>
      </c>
      <c r="L144" s="109" t="s">
        <v>3495</v>
      </c>
      <c r="M144" s="109" t="s">
        <v>335</v>
      </c>
      <c r="N144" s="110" t="s">
        <v>3122</v>
      </c>
      <c r="O144" s="110" t="s">
        <v>3506</v>
      </c>
      <c r="P144" s="111" t="s">
        <v>236</v>
      </c>
      <c r="Q144" s="111" t="s">
        <v>112</v>
      </c>
      <c r="R144" s="451">
        <v>10</v>
      </c>
      <c r="S144" s="452"/>
      <c r="T144" s="199"/>
      <c r="U144" s="200"/>
      <c r="V144" s="201"/>
      <c r="W144" s="199"/>
      <c r="X144" s="199"/>
      <c r="Y144" s="202"/>
      <c r="Z144" s="202"/>
      <c r="AA144" s="202"/>
      <c r="AB144" s="199"/>
      <c r="AC144" s="199"/>
      <c r="AD144" s="203"/>
      <c r="AE144" s="203"/>
      <c r="AF144" s="204"/>
      <c r="AG144" s="204"/>
      <c r="AH144" s="204"/>
      <c r="AI144" s="204"/>
      <c r="AJ144" s="199"/>
      <c r="AK144" s="199"/>
      <c r="AL144" s="200"/>
      <c r="AM144" s="201"/>
      <c r="AN144" s="199"/>
      <c r="AO144" s="199"/>
      <c r="AP144" s="202"/>
      <c r="AQ144" s="202"/>
      <c r="AR144" s="202"/>
      <c r="AS144" s="199"/>
      <c r="AT144" s="199"/>
      <c r="AU144" s="203"/>
      <c r="AV144" s="203"/>
      <c r="AW144" s="204"/>
      <c r="AX144" s="204"/>
      <c r="AY144" s="204"/>
      <c r="AZ144" s="204"/>
      <c r="BA144" s="199"/>
      <c r="BB144" s="199"/>
      <c r="BC144" s="200"/>
      <c r="BD144" s="201"/>
      <c r="BE144" s="199"/>
      <c r="BF144" s="199"/>
      <c r="BG144" s="202"/>
      <c r="BH144" s="202"/>
      <c r="BI144" s="202"/>
      <c r="BJ144" s="199"/>
      <c r="BK144" s="199"/>
      <c r="BL144" s="203"/>
      <c r="BM144" s="203"/>
      <c r="BN144" s="204"/>
      <c r="BO144" s="204"/>
      <c r="BP144" s="204"/>
      <c r="BQ144" s="204"/>
      <c r="BR144" s="199"/>
      <c r="BS144" s="199"/>
      <c r="BT144" s="200"/>
      <c r="BU144" s="201"/>
      <c r="BV144" s="199"/>
      <c r="BW144" s="199"/>
      <c r="BX144" s="202"/>
      <c r="BY144" s="202"/>
      <c r="BZ144" s="202"/>
      <c r="CA144" s="199"/>
      <c r="CB144" s="199"/>
      <c r="CC144" s="203"/>
      <c r="CD144" s="203"/>
      <c r="CE144" s="204"/>
      <c r="CF144" s="204"/>
      <c r="CG144" s="204"/>
      <c r="CH144" s="204"/>
      <c r="CI144" s="199"/>
      <c r="CJ144" s="199"/>
      <c r="CK144" s="200"/>
      <c r="CL144" s="201"/>
      <c r="CM144" s="199"/>
      <c r="CN144" s="199"/>
      <c r="CO144" s="202"/>
      <c r="CP144" s="202"/>
      <c r="CQ144" s="202"/>
      <c r="CR144" s="199"/>
      <c r="CS144" s="199"/>
      <c r="CT144" s="203"/>
      <c r="CU144" s="203"/>
      <c r="CV144" s="204"/>
      <c r="CW144" s="204"/>
      <c r="CX144" s="204"/>
      <c r="CY144" s="204"/>
      <c r="CZ144" s="199"/>
      <c r="DA144" s="199"/>
      <c r="DB144" s="200"/>
      <c r="DC144" s="201"/>
      <c r="DD144" s="199"/>
      <c r="DE144" s="199"/>
      <c r="DF144" s="202"/>
      <c r="DG144" s="202"/>
      <c r="DH144" s="202"/>
      <c r="DI144" s="199"/>
      <c r="DJ144" s="199"/>
      <c r="DK144" s="203"/>
      <c r="DL144" s="203"/>
      <c r="DM144" s="204"/>
      <c r="DN144" s="204"/>
      <c r="DO144" s="204"/>
      <c r="DP144" s="204"/>
      <c r="DQ144" s="199"/>
      <c r="DR144" s="199"/>
      <c r="DS144" s="200"/>
      <c r="DT144" s="201"/>
      <c r="DU144" s="199"/>
      <c r="DV144" s="199"/>
      <c r="DW144" s="202"/>
      <c r="DX144" s="202"/>
      <c r="DY144" s="202"/>
      <c r="DZ144" s="199"/>
      <c r="EA144" s="199"/>
      <c r="EB144" s="203"/>
      <c r="EC144" s="203"/>
      <c r="ED144" s="204"/>
      <c r="EE144" s="204"/>
      <c r="EF144" s="204"/>
      <c r="EG144" s="204"/>
      <c r="EH144" s="199"/>
      <c r="EI144" s="199"/>
      <c r="EJ144" s="200"/>
      <c r="EK144" s="201"/>
      <c r="EL144" s="199"/>
      <c r="EM144" s="199"/>
      <c r="EN144" s="202"/>
      <c r="EO144" s="202"/>
      <c r="EP144" s="202"/>
      <c r="EQ144" s="199"/>
      <c r="ER144" s="199"/>
      <c r="ES144" s="203"/>
      <c r="ET144" s="203"/>
      <c r="EU144" s="204"/>
      <c r="EV144" s="204"/>
      <c r="EW144" s="204"/>
      <c r="EX144" s="204"/>
      <c r="EY144" s="199"/>
      <c r="EZ144" s="199"/>
      <c r="FA144" s="200"/>
      <c r="FB144" s="201"/>
      <c r="FC144" s="199"/>
      <c r="FD144" s="199"/>
      <c r="FE144" s="202"/>
      <c r="FF144" s="202"/>
      <c r="FG144" s="202"/>
      <c r="FH144" s="199"/>
      <c r="FI144" s="199"/>
      <c r="FJ144" s="203"/>
      <c r="FK144" s="203"/>
      <c r="FL144" s="204"/>
      <c r="FM144" s="204"/>
      <c r="FN144" s="204"/>
      <c r="FO144" s="204"/>
      <c r="FP144" s="199"/>
      <c r="FQ144" s="199"/>
      <c r="FR144" s="200"/>
      <c r="FS144" s="201"/>
      <c r="FT144" s="199"/>
      <c r="FU144" s="199"/>
      <c r="FV144" s="202"/>
      <c r="FW144" s="202"/>
      <c r="FX144" s="202"/>
      <c r="FY144" s="199"/>
      <c r="FZ144" s="199"/>
      <c r="GA144" s="203"/>
      <c r="GB144" s="203"/>
      <c r="GC144" s="204"/>
    </row>
    <row r="145" spans="1:185" s="205" customFormat="1" ht="42" customHeight="1">
      <c r="A145" s="78" t="s">
        <v>3825</v>
      </c>
      <c r="B145" s="79" t="s">
        <v>3437</v>
      </c>
      <c r="C145" s="79" t="s">
        <v>3311</v>
      </c>
      <c r="D145" s="79" t="s">
        <v>3505</v>
      </c>
      <c r="E145" s="80" t="str">
        <f t="shared" si="10"/>
        <v>美祢市美東町大田5378-1</v>
      </c>
      <c r="F145" s="80" t="s">
        <v>1024</v>
      </c>
      <c r="G145" s="75">
        <v>41730</v>
      </c>
      <c r="H145" s="107">
        <v>20</v>
      </c>
      <c r="I145" s="80" t="s">
        <v>1667</v>
      </c>
      <c r="J145" s="81" t="s">
        <v>820</v>
      </c>
      <c r="K145" s="108" t="s">
        <v>2602</v>
      </c>
      <c r="L145" s="109" t="s">
        <v>3495</v>
      </c>
      <c r="M145" s="109" t="s">
        <v>335</v>
      </c>
      <c r="N145" s="110" t="s">
        <v>3122</v>
      </c>
      <c r="O145" s="110" t="s">
        <v>3506</v>
      </c>
      <c r="P145" s="111" t="s">
        <v>236</v>
      </c>
      <c r="Q145" s="111" t="s">
        <v>112</v>
      </c>
      <c r="R145" s="451"/>
      <c r="S145" s="452">
        <v>20</v>
      </c>
      <c r="T145" s="199"/>
      <c r="U145" s="200"/>
      <c r="V145" s="201"/>
      <c r="W145" s="199"/>
      <c r="X145" s="199"/>
      <c r="Y145" s="202"/>
      <c r="Z145" s="202"/>
      <c r="AA145" s="202"/>
      <c r="AB145" s="199"/>
      <c r="AC145" s="199"/>
      <c r="AD145" s="203"/>
      <c r="AE145" s="203"/>
      <c r="AF145" s="204"/>
      <c r="AG145" s="204"/>
      <c r="AH145" s="204"/>
      <c r="AI145" s="204"/>
      <c r="AJ145" s="199"/>
      <c r="AK145" s="199"/>
      <c r="AL145" s="200"/>
      <c r="AM145" s="201"/>
      <c r="AN145" s="199"/>
      <c r="AO145" s="199"/>
      <c r="AP145" s="202"/>
      <c r="AQ145" s="202"/>
      <c r="AR145" s="202"/>
      <c r="AS145" s="199"/>
      <c r="AT145" s="199"/>
      <c r="AU145" s="203"/>
      <c r="AV145" s="203"/>
      <c r="AW145" s="204"/>
      <c r="AX145" s="204"/>
      <c r="AY145" s="204"/>
      <c r="AZ145" s="204"/>
      <c r="BA145" s="199"/>
      <c r="BB145" s="199"/>
      <c r="BC145" s="200"/>
      <c r="BD145" s="201"/>
      <c r="BE145" s="199"/>
      <c r="BF145" s="199"/>
      <c r="BG145" s="202"/>
      <c r="BH145" s="202"/>
      <c r="BI145" s="202"/>
      <c r="BJ145" s="199"/>
      <c r="BK145" s="199"/>
      <c r="BL145" s="203"/>
      <c r="BM145" s="203"/>
      <c r="BN145" s="204"/>
      <c r="BO145" s="204"/>
      <c r="BP145" s="204"/>
      <c r="BQ145" s="204"/>
      <c r="BR145" s="199"/>
      <c r="BS145" s="199"/>
      <c r="BT145" s="200"/>
      <c r="BU145" s="201"/>
      <c r="BV145" s="199"/>
      <c r="BW145" s="199"/>
      <c r="BX145" s="202"/>
      <c r="BY145" s="202"/>
      <c r="BZ145" s="202"/>
      <c r="CA145" s="199"/>
      <c r="CB145" s="199"/>
      <c r="CC145" s="203"/>
      <c r="CD145" s="203"/>
      <c r="CE145" s="204"/>
      <c r="CF145" s="204"/>
      <c r="CG145" s="204"/>
      <c r="CH145" s="204"/>
      <c r="CI145" s="199"/>
      <c r="CJ145" s="199"/>
      <c r="CK145" s="200"/>
      <c r="CL145" s="201"/>
      <c r="CM145" s="199"/>
      <c r="CN145" s="199"/>
      <c r="CO145" s="202"/>
      <c r="CP145" s="202"/>
      <c r="CQ145" s="202"/>
      <c r="CR145" s="199"/>
      <c r="CS145" s="199"/>
      <c r="CT145" s="203"/>
      <c r="CU145" s="203"/>
      <c r="CV145" s="204"/>
      <c r="CW145" s="204"/>
      <c r="CX145" s="204"/>
      <c r="CY145" s="204"/>
      <c r="CZ145" s="199"/>
      <c r="DA145" s="199"/>
      <c r="DB145" s="200"/>
      <c r="DC145" s="201"/>
      <c r="DD145" s="199"/>
      <c r="DE145" s="199"/>
      <c r="DF145" s="202"/>
      <c r="DG145" s="202"/>
      <c r="DH145" s="202"/>
      <c r="DI145" s="199"/>
      <c r="DJ145" s="199"/>
      <c r="DK145" s="203"/>
      <c r="DL145" s="203"/>
      <c r="DM145" s="204"/>
      <c r="DN145" s="204"/>
      <c r="DO145" s="204"/>
      <c r="DP145" s="204"/>
      <c r="DQ145" s="199"/>
      <c r="DR145" s="199"/>
      <c r="DS145" s="200"/>
      <c r="DT145" s="201"/>
      <c r="DU145" s="199"/>
      <c r="DV145" s="199"/>
      <c r="DW145" s="202"/>
      <c r="DX145" s="202"/>
      <c r="DY145" s="202"/>
      <c r="DZ145" s="199"/>
      <c r="EA145" s="199"/>
      <c r="EB145" s="203"/>
      <c r="EC145" s="203"/>
      <c r="ED145" s="204"/>
      <c r="EE145" s="204"/>
      <c r="EF145" s="204"/>
      <c r="EG145" s="204"/>
      <c r="EH145" s="199"/>
      <c r="EI145" s="199"/>
      <c r="EJ145" s="200"/>
      <c r="EK145" s="201"/>
      <c r="EL145" s="199"/>
      <c r="EM145" s="199"/>
      <c r="EN145" s="202"/>
      <c r="EO145" s="202"/>
      <c r="EP145" s="202"/>
      <c r="EQ145" s="199"/>
      <c r="ER145" s="199"/>
      <c r="ES145" s="203"/>
      <c r="ET145" s="203"/>
      <c r="EU145" s="204"/>
      <c r="EV145" s="204"/>
      <c r="EW145" s="204"/>
      <c r="EX145" s="204"/>
      <c r="EY145" s="199"/>
      <c r="EZ145" s="199"/>
      <c r="FA145" s="200"/>
      <c r="FB145" s="201"/>
      <c r="FC145" s="199"/>
      <c r="FD145" s="199"/>
      <c r="FE145" s="202"/>
      <c r="FF145" s="202"/>
      <c r="FG145" s="202"/>
      <c r="FH145" s="199"/>
      <c r="FI145" s="199"/>
      <c r="FJ145" s="203"/>
      <c r="FK145" s="203"/>
      <c r="FL145" s="204"/>
      <c r="FM145" s="204"/>
      <c r="FN145" s="204"/>
      <c r="FO145" s="204"/>
      <c r="FP145" s="199"/>
      <c r="FQ145" s="199"/>
      <c r="FR145" s="200"/>
      <c r="FS145" s="201"/>
      <c r="FT145" s="199"/>
      <c r="FU145" s="199"/>
      <c r="FV145" s="202"/>
      <c r="FW145" s="202"/>
      <c r="FX145" s="202"/>
      <c r="FY145" s="199"/>
      <c r="FZ145" s="199"/>
      <c r="GA145" s="203"/>
      <c r="GB145" s="203"/>
      <c r="GC145" s="204"/>
    </row>
    <row r="146" spans="1:185" s="205" customFormat="1" ht="42" customHeight="1">
      <c r="A146" s="78" t="s">
        <v>2963</v>
      </c>
      <c r="B146" s="79" t="s">
        <v>706</v>
      </c>
      <c r="C146" s="79" t="s">
        <v>138</v>
      </c>
      <c r="D146" s="79" t="s">
        <v>139</v>
      </c>
      <c r="E146" s="80" t="str">
        <f t="shared" si="10"/>
        <v>美祢市秋芳町秋吉5243-3</v>
      </c>
      <c r="F146" s="80" t="s">
        <v>1025</v>
      </c>
      <c r="G146" s="75">
        <v>40756</v>
      </c>
      <c r="H146" s="107">
        <v>29</v>
      </c>
      <c r="I146" s="80" t="s">
        <v>1668</v>
      </c>
      <c r="J146" s="330" t="s">
        <v>618</v>
      </c>
      <c r="K146" s="108" t="s">
        <v>612</v>
      </c>
      <c r="L146" s="109" t="s">
        <v>366</v>
      </c>
      <c r="M146" s="109" t="s">
        <v>335</v>
      </c>
      <c r="N146" s="110" t="s">
        <v>707</v>
      </c>
      <c r="O146" s="110" t="s">
        <v>708</v>
      </c>
      <c r="P146" s="111" t="s">
        <v>236</v>
      </c>
      <c r="Q146" s="111" t="s">
        <v>112</v>
      </c>
      <c r="R146" s="451">
        <v>10</v>
      </c>
      <c r="S146" s="452">
        <v>29</v>
      </c>
      <c r="T146" s="199"/>
      <c r="U146" s="200"/>
      <c r="V146" s="201"/>
      <c r="W146" s="199"/>
      <c r="X146" s="199"/>
      <c r="Y146" s="202"/>
      <c r="Z146" s="202"/>
      <c r="AA146" s="202"/>
      <c r="AB146" s="199"/>
      <c r="AC146" s="199"/>
      <c r="AD146" s="203"/>
      <c r="AE146" s="203"/>
      <c r="AF146" s="204"/>
      <c r="AG146" s="204"/>
      <c r="AH146" s="204"/>
      <c r="AI146" s="204"/>
      <c r="AJ146" s="199"/>
      <c r="AK146" s="199"/>
      <c r="AL146" s="200"/>
      <c r="AM146" s="201"/>
      <c r="AN146" s="199"/>
      <c r="AO146" s="199"/>
      <c r="AP146" s="202"/>
      <c r="AQ146" s="202"/>
      <c r="AR146" s="202"/>
      <c r="AS146" s="199"/>
      <c r="AT146" s="199"/>
      <c r="AU146" s="203"/>
      <c r="AV146" s="203"/>
      <c r="AW146" s="204"/>
      <c r="AX146" s="204"/>
      <c r="AY146" s="204"/>
      <c r="AZ146" s="204"/>
      <c r="BA146" s="199"/>
      <c r="BB146" s="199"/>
      <c r="BC146" s="200"/>
      <c r="BD146" s="201"/>
      <c r="BE146" s="199"/>
      <c r="BF146" s="199"/>
      <c r="BG146" s="202"/>
      <c r="BH146" s="202"/>
      <c r="BI146" s="202"/>
      <c r="BJ146" s="199"/>
      <c r="BK146" s="199"/>
      <c r="BL146" s="203"/>
      <c r="BM146" s="203"/>
      <c r="BN146" s="204"/>
      <c r="BO146" s="204"/>
      <c r="BP146" s="204"/>
      <c r="BQ146" s="204"/>
      <c r="BR146" s="199"/>
      <c r="BS146" s="199"/>
      <c r="BT146" s="200"/>
      <c r="BU146" s="201"/>
      <c r="BV146" s="199"/>
      <c r="BW146" s="199"/>
      <c r="BX146" s="202"/>
      <c r="BY146" s="202"/>
      <c r="BZ146" s="202"/>
      <c r="CA146" s="199"/>
      <c r="CB146" s="199"/>
      <c r="CC146" s="203"/>
      <c r="CD146" s="203"/>
      <c r="CE146" s="204"/>
      <c r="CF146" s="204"/>
      <c r="CG146" s="204"/>
      <c r="CH146" s="204"/>
      <c r="CI146" s="199"/>
      <c r="CJ146" s="199"/>
      <c r="CK146" s="200"/>
      <c r="CL146" s="201"/>
      <c r="CM146" s="199"/>
      <c r="CN146" s="199"/>
      <c r="CO146" s="202"/>
      <c r="CP146" s="202"/>
      <c r="CQ146" s="202"/>
      <c r="CR146" s="199"/>
      <c r="CS146" s="199"/>
      <c r="CT146" s="203"/>
      <c r="CU146" s="203"/>
      <c r="CV146" s="204"/>
      <c r="CW146" s="204"/>
      <c r="CX146" s="204"/>
      <c r="CY146" s="204"/>
      <c r="CZ146" s="199"/>
      <c r="DA146" s="199"/>
      <c r="DB146" s="200"/>
      <c r="DC146" s="201"/>
      <c r="DD146" s="199"/>
      <c r="DE146" s="199"/>
      <c r="DF146" s="202"/>
      <c r="DG146" s="202"/>
      <c r="DH146" s="202"/>
      <c r="DI146" s="199"/>
      <c r="DJ146" s="199"/>
      <c r="DK146" s="203"/>
      <c r="DL146" s="203"/>
      <c r="DM146" s="204"/>
      <c r="DN146" s="204"/>
      <c r="DO146" s="204"/>
      <c r="DP146" s="204"/>
      <c r="DQ146" s="199"/>
      <c r="DR146" s="199"/>
      <c r="DS146" s="200"/>
      <c r="DT146" s="201"/>
      <c r="DU146" s="199"/>
      <c r="DV146" s="199"/>
      <c r="DW146" s="202"/>
      <c r="DX146" s="202"/>
      <c r="DY146" s="202"/>
      <c r="DZ146" s="199"/>
      <c r="EA146" s="199"/>
      <c r="EB146" s="203"/>
      <c r="EC146" s="203"/>
      <c r="ED146" s="204"/>
      <c r="EE146" s="204"/>
      <c r="EF146" s="204"/>
      <c r="EG146" s="204"/>
      <c r="EH146" s="199"/>
      <c r="EI146" s="199"/>
      <c r="EJ146" s="200"/>
      <c r="EK146" s="201"/>
      <c r="EL146" s="199"/>
      <c r="EM146" s="199"/>
      <c r="EN146" s="202"/>
      <c r="EO146" s="202"/>
      <c r="EP146" s="202"/>
      <c r="EQ146" s="199"/>
      <c r="ER146" s="199"/>
      <c r="ES146" s="203"/>
      <c r="ET146" s="203"/>
      <c r="EU146" s="204"/>
      <c r="EV146" s="204"/>
      <c r="EW146" s="204"/>
      <c r="EX146" s="204"/>
      <c r="EY146" s="199"/>
      <c r="EZ146" s="199"/>
      <c r="FA146" s="200"/>
      <c r="FB146" s="201"/>
      <c r="FC146" s="199"/>
      <c r="FD146" s="199"/>
      <c r="FE146" s="202"/>
      <c r="FF146" s="202"/>
      <c r="FG146" s="202"/>
      <c r="FH146" s="199"/>
      <c r="FI146" s="199"/>
      <c r="FJ146" s="203"/>
      <c r="FK146" s="203"/>
      <c r="FL146" s="204"/>
      <c r="FM146" s="204"/>
      <c r="FN146" s="204"/>
      <c r="FO146" s="204"/>
      <c r="FP146" s="199"/>
      <c r="FQ146" s="199"/>
      <c r="FR146" s="200"/>
      <c r="FS146" s="201"/>
      <c r="FT146" s="199"/>
      <c r="FU146" s="199"/>
      <c r="FV146" s="202"/>
      <c r="FW146" s="202"/>
      <c r="FX146" s="202"/>
      <c r="FY146" s="199"/>
      <c r="FZ146" s="199"/>
      <c r="GA146" s="203"/>
      <c r="GB146" s="203"/>
      <c r="GC146" s="204"/>
    </row>
    <row r="147" spans="1:185" s="205" customFormat="1" ht="42" customHeight="1">
      <c r="A147" s="78" t="s">
        <v>838</v>
      </c>
      <c r="B147" s="79" t="s">
        <v>839</v>
      </c>
      <c r="C147" s="79" t="s">
        <v>3502</v>
      </c>
      <c r="D147" s="79" t="s">
        <v>3815</v>
      </c>
      <c r="E147" s="80" t="str">
        <f t="shared" si="10"/>
        <v>美祢市大嶺町東分1707-2</v>
      </c>
      <c r="F147" s="80" t="s">
        <v>1026</v>
      </c>
      <c r="G147" s="75">
        <v>41395</v>
      </c>
      <c r="H147" s="107">
        <v>29</v>
      </c>
      <c r="I147" s="80" t="s">
        <v>1669</v>
      </c>
      <c r="J147" s="330" t="s">
        <v>282</v>
      </c>
      <c r="K147" s="108" t="s">
        <v>619</v>
      </c>
      <c r="L147" s="109" t="s">
        <v>3495</v>
      </c>
      <c r="M147" s="109" t="s">
        <v>335</v>
      </c>
      <c r="N147" s="110" t="s">
        <v>840</v>
      </c>
      <c r="O147" s="110" t="s">
        <v>3507</v>
      </c>
      <c r="P147" s="111" t="s">
        <v>46</v>
      </c>
      <c r="Q147" s="111" t="s">
        <v>112</v>
      </c>
      <c r="R147" s="451"/>
      <c r="S147" s="452">
        <v>29</v>
      </c>
      <c r="T147" s="199"/>
      <c r="U147" s="200"/>
      <c r="V147" s="201"/>
      <c r="W147" s="199"/>
      <c r="X147" s="199"/>
      <c r="Y147" s="202"/>
      <c r="Z147" s="202"/>
      <c r="AA147" s="202"/>
      <c r="AB147" s="199"/>
      <c r="AC147" s="199"/>
      <c r="AD147" s="203"/>
      <c r="AE147" s="203"/>
      <c r="AF147" s="204"/>
      <c r="AG147" s="204"/>
      <c r="AH147" s="204"/>
      <c r="AI147" s="204"/>
      <c r="AJ147" s="199"/>
      <c r="AK147" s="199"/>
      <c r="AL147" s="200"/>
      <c r="AM147" s="201"/>
      <c r="AN147" s="199"/>
      <c r="AO147" s="199"/>
      <c r="AP147" s="202"/>
      <c r="AQ147" s="202"/>
      <c r="AR147" s="202"/>
      <c r="AS147" s="199"/>
      <c r="AT147" s="199"/>
      <c r="AU147" s="203"/>
      <c r="AV147" s="203"/>
      <c r="AW147" s="204"/>
      <c r="AX147" s="204"/>
      <c r="AY147" s="204"/>
      <c r="AZ147" s="204"/>
      <c r="BA147" s="199"/>
      <c r="BB147" s="199"/>
      <c r="BC147" s="200"/>
      <c r="BD147" s="201"/>
      <c r="BE147" s="199"/>
      <c r="BF147" s="199"/>
      <c r="BG147" s="202"/>
      <c r="BH147" s="202"/>
      <c r="BI147" s="202"/>
      <c r="BJ147" s="199"/>
      <c r="BK147" s="199"/>
      <c r="BL147" s="203"/>
      <c r="BM147" s="203"/>
      <c r="BN147" s="204"/>
      <c r="BO147" s="204"/>
      <c r="BP147" s="204"/>
      <c r="BQ147" s="204"/>
      <c r="BR147" s="199"/>
      <c r="BS147" s="199"/>
      <c r="BT147" s="200"/>
      <c r="BU147" s="201"/>
      <c r="BV147" s="199"/>
      <c r="BW147" s="199"/>
      <c r="BX147" s="202"/>
      <c r="BY147" s="202"/>
      <c r="BZ147" s="202"/>
      <c r="CA147" s="199"/>
      <c r="CB147" s="199"/>
      <c r="CC147" s="203"/>
      <c r="CD147" s="203"/>
      <c r="CE147" s="204"/>
      <c r="CF147" s="204"/>
      <c r="CG147" s="204"/>
      <c r="CH147" s="204"/>
      <c r="CI147" s="199"/>
      <c r="CJ147" s="199"/>
      <c r="CK147" s="200"/>
      <c r="CL147" s="201"/>
      <c r="CM147" s="199"/>
      <c r="CN147" s="199"/>
      <c r="CO147" s="202"/>
      <c r="CP147" s="202"/>
      <c r="CQ147" s="202"/>
      <c r="CR147" s="199"/>
      <c r="CS147" s="199"/>
      <c r="CT147" s="203"/>
      <c r="CU147" s="203"/>
      <c r="CV147" s="204"/>
      <c r="CW147" s="204"/>
      <c r="CX147" s="204"/>
      <c r="CY147" s="204"/>
      <c r="CZ147" s="199"/>
      <c r="DA147" s="199"/>
      <c r="DB147" s="200"/>
      <c r="DC147" s="201"/>
      <c r="DD147" s="199"/>
      <c r="DE147" s="199"/>
      <c r="DF147" s="202"/>
      <c r="DG147" s="202"/>
      <c r="DH147" s="202"/>
      <c r="DI147" s="199"/>
      <c r="DJ147" s="199"/>
      <c r="DK147" s="203"/>
      <c r="DL147" s="203"/>
      <c r="DM147" s="204"/>
      <c r="DN147" s="204"/>
      <c r="DO147" s="204"/>
      <c r="DP147" s="204"/>
      <c r="DQ147" s="199"/>
      <c r="DR147" s="199"/>
      <c r="DS147" s="200"/>
      <c r="DT147" s="201"/>
      <c r="DU147" s="199"/>
      <c r="DV147" s="199"/>
      <c r="DW147" s="202"/>
      <c r="DX147" s="202"/>
      <c r="DY147" s="202"/>
      <c r="DZ147" s="199"/>
      <c r="EA147" s="199"/>
      <c r="EB147" s="203"/>
      <c r="EC147" s="203"/>
      <c r="ED147" s="204"/>
      <c r="EE147" s="204"/>
      <c r="EF147" s="204"/>
      <c r="EG147" s="204"/>
      <c r="EH147" s="199"/>
      <c r="EI147" s="199"/>
      <c r="EJ147" s="200"/>
      <c r="EK147" s="201"/>
      <c r="EL147" s="199"/>
      <c r="EM147" s="199"/>
      <c r="EN147" s="202"/>
      <c r="EO147" s="202"/>
      <c r="EP147" s="202"/>
      <c r="EQ147" s="199"/>
      <c r="ER147" s="199"/>
      <c r="ES147" s="203"/>
      <c r="ET147" s="203"/>
      <c r="EU147" s="204"/>
      <c r="EV147" s="204"/>
      <c r="EW147" s="204"/>
      <c r="EX147" s="204"/>
      <c r="EY147" s="199"/>
      <c r="EZ147" s="199"/>
      <c r="FA147" s="200"/>
      <c r="FB147" s="201"/>
      <c r="FC147" s="199"/>
      <c r="FD147" s="199"/>
      <c r="FE147" s="202"/>
      <c r="FF147" s="202"/>
      <c r="FG147" s="202"/>
      <c r="FH147" s="199"/>
      <c r="FI147" s="199"/>
      <c r="FJ147" s="203"/>
      <c r="FK147" s="203"/>
      <c r="FL147" s="204"/>
      <c r="FM147" s="204"/>
      <c r="FN147" s="204"/>
      <c r="FO147" s="204"/>
      <c r="FP147" s="199"/>
      <c r="FQ147" s="199"/>
      <c r="FR147" s="200"/>
      <c r="FS147" s="201"/>
      <c r="FT147" s="199"/>
      <c r="FU147" s="199"/>
      <c r="FV147" s="202"/>
      <c r="FW147" s="202"/>
      <c r="FX147" s="202"/>
      <c r="FY147" s="199"/>
      <c r="FZ147" s="199"/>
      <c r="GA147" s="203"/>
      <c r="GB147" s="203"/>
      <c r="GC147" s="204"/>
    </row>
    <row r="148" spans="1:185" s="205" customFormat="1" ht="42" customHeight="1">
      <c r="A148" s="78" t="s">
        <v>2703</v>
      </c>
      <c r="B148" s="79" t="s">
        <v>3123</v>
      </c>
      <c r="C148" s="79" t="s">
        <v>7796</v>
      </c>
      <c r="D148" s="79" t="s">
        <v>7826</v>
      </c>
      <c r="E148" s="80" t="str">
        <f t="shared" si="10"/>
        <v>周南市瀬戸見町12-30</v>
      </c>
      <c r="F148" s="80" t="s">
        <v>2964</v>
      </c>
      <c r="G148" s="75">
        <v>27181</v>
      </c>
      <c r="H148" s="107">
        <v>110</v>
      </c>
      <c r="I148" s="80" t="s">
        <v>1670</v>
      </c>
      <c r="J148" s="81" t="s">
        <v>2704</v>
      </c>
      <c r="K148" s="108" t="s">
        <v>2602</v>
      </c>
      <c r="L148" s="109" t="s">
        <v>1526</v>
      </c>
      <c r="M148" s="109" t="s">
        <v>1525</v>
      </c>
      <c r="N148" s="110" t="s">
        <v>2705</v>
      </c>
      <c r="O148" s="110" t="s">
        <v>6634</v>
      </c>
      <c r="P148" s="111" t="s">
        <v>46</v>
      </c>
      <c r="Q148" s="111" t="s">
        <v>112</v>
      </c>
      <c r="R148" s="451">
        <v>10</v>
      </c>
      <c r="S148" s="452">
        <v>110</v>
      </c>
      <c r="T148" s="199"/>
      <c r="U148" s="200"/>
      <c r="V148" s="201"/>
      <c r="W148" s="199"/>
      <c r="X148" s="199"/>
      <c r="Y148" s="202"/>
      <c r="Z148" s="202"/>
      <c r="AA148" s="202"/>
      <c r="AB148" s="199"/>
      <c r="AC148" s="199"/>
      <c r="AD148" s="203"/>
      <c r="AE148" s="203"/>
      <c r="AF148" s="204"/>
      <c r="AG148" s="204"/>
      <c r="AH148" s="204"/>
      <c r="AI148" s="204"/>
      <c r="AJ148" s="199"/>
      <c r="AK148" s="199"/>
      <c r="AL148" s="200"/>
      <c r="AM148" s="201"/>
      <c r="AN148" s="199"/>
      <c r="AO148" s="199"/>
      <c r="AP148" s="202"/>
      <c r="AQ148" s="202"/>
      <c r="AR148" s="202"/>
      <c r="AS148" s="199"/>
      <c r="AT148" s="199"/>
      <c r="AU148" s="203"/>
      <c r="AV148" s="203"/>
      <c r="AW148" s="204"/>
      <c r="AX148" s="204"/>
      <c r="AY148" s="204"/>
      <c r="AZ148" s="204"/>
      <c r="BA148" s="199"/>
      <c r="BB148" s="199"/>
      <c r="BC148" s="200"/>
      <c r="BD148" s="201"/>
      <c r="BE148" s="199"/>
      <c r="BF148" s="199"/>
      <c r="BG148" s="202"/>
      <c r="BH148" s="202"/>
      <c r="BI148" s="202"/>
      <c r="BJ148" s="199"/>
      <c r="BK148" s="199"/>
      <c r="BL148" s="203"/>
      <c r="BM148" s="203"/>
      <c r="BN148" s="204"/>
      <c r="BO148" s="204"/>
      <c r="BP148" s="204"/>
      <c r="BQ148" s="204"/>
      <c r="BR148" s="199"/>
      <c r="BS148" s="199"/>
      <c r="BT148" s="200"/>
      <c r="BU148" s="201"/>
      <c r="BV148" s="199"/>
      <c r="BW148" s="199"/>
      <c r="BX148" s="202"/>
      <c r="BY148" s="202"/>
      <c r="BZ148" s="202"/>
      <c r="CA148" s="199"/>
      <c r="CB148" s="199"/>
      <c r="CC148" s="203"/>
      <c r="CD148" s="203"/>
      <c r="CE148" s="204"/>
      <c r="CF148" s="204"/>
      <c r="CG148" s="204"/>
      <c r="CH148" s="204"/>
      <c r="CI148" s="199"/>
      <c r="CJ148" s="199"/>
      <c r="CK148" s="200"/>
      <c r="CL148" s="201"/>
      <c r="CM148" s="199"/>
      <c r="CN148" s="199"/>
      <c r="CO148" s="202"/>
      <c r="CP148" s="202"/>
      <c r="CQ148" s="202"/>
      <c r="CR148" s="199"/>
      <c r="CS148" s="199"/>
      <c r="CT148" s="203"/>
      <c r="CU148" s="203"/>
      <c r="CV148" s="204"/>
      <c r="CW148" s="204"/>
      <c r="CX148" s="204"/>
      <c r="CY148" s="204"/>
      <c r="CZ148" s="199"/>
      <c r="DA148" s="199"/>
      <c r="DB148" s="200"/>
      <c r="DC148" s="201"/>
      <c r="DD148" s="199"/>
      <c r="DE148" s="199"/>
      <c r="DF148" s="202"/>
      <c r="DG148" s="202"/>
      <c r="DH148" s="202"/>
      <c r="DI148" s="199"/>
      <c r="DJ148" s="199"/>
      <c r="DK148" s="203"/>
      <c r="DL148" s="203"/>
      <c r="DM148" s="204"/>
      <c r="DN148" s="204"/>
      <c r="DO148" s="204"/>
      <c r="DP148" s="204"/>
      <c r="DQ148" s="199"/>
      <c r="DR148" s="199"/>
      <c r="DS148" s="200"/>
      <c r="DT148" s="201"/>
      <c r="DU148" s="199"/>
      <c r="DV148" s="199"/>
      <c r="DW148" s="202"/>
      <c r="DX148" s="202"/>
      <c r="DY148" s="202"/>
      <c r="DZ148" s="199"/>
      <c r="EA148" s="199"/>
      <c r="EB148" s="203"/>
      <c r="EC148" s="203"/>
      <c r="ED148" s="204"/>
      <c r="EE148" s="204"/>
      <c r="EF148" s="204"/>
      <c r="EG148" s="204"/>
      <c r="EH148" s="199"/>
      <c r="EI148" s="199"/>
      <c r="EJ148" s="200"/>
      <c r="EK148" s="201"/>
      <c r="EL148" s="199"/>
      <c r="EM148" s="199"/>
      <c r="EN148" s="202"/>
      <c r="EO148" s="202"/>
      <c r="EP148" s="202"/>
      <c r="EQ148" s="199"/>
      <c r="ER148" s="199"/>
      <c r="ES148" s="203"/>
      <c r="ET148" s="203"/>
      <c r="EU148" s="204"/>
      <c r="EV148" s="204"/>
      <c r="EW148" s="204"/>
      <c r="EX148" s="204"/>
      <c r="EY148" s="199"/>
      <c r="EZ148" s="199"/>
      <c r="FA148" s="200"/>
      <c r="FB148" s="201"/>
      <c r="FC148" s="199"/>
      <c r="FD148" s="199"/>
      <c r="FE148" s="202"/>
      <c r="FF148" s="202"/>
      <c r="FG148" s="202"/>
      <c r="FH148" s="199"/>
      <c r="FI148" s="199"/>
      <c r="FJ148" s="203"/>
      <c r="FK148" s="203"/>
      <c r="FL148" s="204"/>
      <c r="FM148" s="204"/>
      <c r="FN148" s="204"/>
      <c r="FO148" s="204"/>
      <c r="FP148" s="199"/>
      <c r="FQ148" s="199"/>
      <c r="FR148" s="200"/>
      <c r="FS148" s="201"/>
      <c r="FT148" s="199"/>
      <c r="FU148" s="199"/>
      <c r="FV148" s="202"/>
      <c r="FW148" s="202"/>
      <c r="FX148" s="202"/>
      <c r="FY148" s="199"/>
      <c r="FZ148" s="199"/>
      <c r="GA148" s="203"/>
      <c r="GB148" s="203"/>
      <c r="GC148" s="204"/>
    </row>
    <row r="149" spans="1:185" s="205" customFormat="1" ht="42" customHeight="1">
      <c r="A149" s="78" t="s">
        <v>283</v>
      </c>
      <c r="B149" s="79" t="s">
        <v>2706</v>
      </c>
      <c r="C149" s="79" t="s">
        <v>502</v>
      </c>
      <c r="D149" s="79" t="s">
        <v>7827</v>
      </c>
      <c r="E149" s="80" t="str">
        <f t="shared" si="10"/>
        <v>周南市大字湯野158</v>
      </c>
      <c r="F149" s="80" t="s">
        <v>1027</v>
      </c>
      <c r="G149" s="75">
        <v>29312</v>
      </c>
      <c r="H149" s="107">
        <v>70</v>
      </c>
      <c r="I149" s="80" t="s">
        <v>1671</v>
      </c>
      <c r="J149" s="330" t="s">
        <v>2611</v>
      </c>
      <c r="K149" s="108" t="s">
        <v>2602</v>
      </c>
      <c r="L149" s="109" t="s">
        <v>1526</v>
      </c>
      <c r="M149" s="109" t="s">
        <v>1525</v>
      </c>
      <c r="N149" s="110" t="s">
        <v>2707</v>
      </c>
      <c r="O149" s="110" t="s">
        <v>2708</v>
      </c>
      <c r="P149" s="111" t="s">
        <v>236</v>
      </c>
      <c r="Q149" s="111" t="s">
        <v>112</v>
      </c>
      <c r="R149" s="451">
        <v>10</v>
      </c>
      <c r="S149" s="452"/>
      <c r="T149" s="199"/>
      <c r="U149" s="200"/>
      <c r="V149" s="201"/>
      <c r="W149" s="199"/>
      <c r="X149" s="199"/>
      <c r="Y149" s="202"/>
      <c r="Z149" s="202"/>
      <c r="AA149" s="202"/>
      <c r="AB149" s="199"/>
      <c r="AC149" s="199"/>
      <c r="AD149" s="203"/>
      <c r="AE149" s="203"/>
      <c r="AF149" s="204"/>
      <c r="AG149" s="204"/>
      <c r="AH149" s="204"/>
      <c r="AI149" s="204"/>
      <c r="AJ149" s="199"/>
      <c r="AK149" s="199"/>
      <c r="AL149" s="200"/>
      <c r="AM149" s="201"/>
      <c r="AN149" s="199"/>
      <c r="AO149" s="199"/>
      <c r="AP149" s="202"/>
      <c r="AQ149" s="202"/>
      <c r="AR149" s="202"/>
      <c r="AS149" s="199"/>
      <c r="AT149" s="199"/>
      <c r="AU149" s="203"/>
      <c r="AV149" s="203"/>
      <c r="AW149" s="204"/>
      <c r="AX149" s="204"/>
      <c r="AY149" s="204"/>
      <c r="AZ149" s="204"/>
      <c r="BA149" s="199"/>
      <c r="BB149" s="199"/>
      <c r="BC149" s="200"/>
      <c r="BD149" s="201"/>
      <c r="BE149" s="199"/>
      <c r="BF149" s="199"/>
      <c r="BG149" s="202"/>
      <c r="BH149" s="202"/>
      <c r="BI149" s="202"/>
      <c r="BJ149" s="199"/>
      <c r="BK149" s="199"/>
      <c r="BL149" s="203"/>
      <c r="BM149" s="203"/>
      <c r="BN149" s="204"/>
      <c r="BO149" s="204"/>
      <c r="BP149" s="204"/>
      <c r="BQ149" s="204"/>
      <c r="BR149" s="199"/>
      <c r="BS149" s="199"/>
      <c r="BT149" s="200"/>
      <c r="BU149" s="201"/>
      <c r="BV149" s="199"/>
      <c r="BW149" s="199"/>
      <c r="BX149" s="202"/>
      <c r="BY149" s="202"/>
      <c r="BZ149" s="202"/>
      <c r="CA149" s="199"/>
      <c r="CB149" s="199"/>
      <c r="CC149" s="203"/>
      <c r="CD149" s="203"/>
      <c r="CE149" s="204"/>
      <c r="CF149" s="204"/>
      <c r="CG149" s="204"/>
      <c r="CH149" s="204"/>
      <c r="CI149" s="199"/>
      <c r="CJ149" s="199"/>
      <c r="CK149" s="200"/>
      <c r="CL149" s="201"/>
      <c r="CM149" s="199"/>
      <c r="CN149" s="199"/>
      <c r="CO149" s="202"/>
      <c r="CP149" s="202"/>
      <c r="CQ149" s="202"/>
      <c r="CR149" s="199"/>
      <c r="CS149" s="199"/>
      <c r="CT149" s="203"/>
      <c r="CU149" s="203"/>
      <c r="CV149" s="204"/>
      <c r="CW149" s="204"/>
      <c r="CX149" s="204"/>
      <c r="CY149" s="204"/>
      <c r="CZ149" s="199"/>
      <c r="DA149" s="199"/>
      <c r="DB149" s="200"/>
      <c r="DC149" s="201"/>
      <c r="DD149" s="199"/>
      <c r="DE149" s="199"/>
      <c r="DF149" s="202"/>
      <c r="DG149" s="202"/>
      <c r="DH149" s="202"/>
      <c r="DI149" s="199"/>
      <c r="DJ149" s="199"/>
      <c r="DK149" s="203"/>
      <c r="DL149" s="203"/>
      <c r="DM149" s="204"/>
      <c r="DN149" s="204"/>
      <c r="DO149" s="204"/>
      <c r="DP149" s="204"/>
      <c r="DQ149" s="199"/>
      <c r="DR149" s="199"/>
      <c r="DS149" s="200"/>
      <c r="DT149" s="201"/>
      <c r="DU149" s="199"/>
      <c r="DV149" s="199"/>
      <c r="DW149" s="202"/>
      <c r="DX149" s="202"/>
      <c r="DY149" s="202"/>
      <c r="DZ149" s="199"/>
      <c r="EA149" s="199"/>
      <c r="EB149" s="203"/>
      <c r="EC149" s="203"/>
      <c r="ED149" s="204"/>
      <c r="EE149" s="204"/>
      <c r="EF149" s="204"/>
      <c r="EG149" s="204"/>
      <c r="EH149" s="199"/>
      <c r="EI149" s="199"/>
      <c r="EJ149" s="200"/>
      <c r="EK149" s="201"/>
      <c r="EL149" s="199"/>
      <c r="EM149" s="199"/>
      <c r="EN149" s="202"/>
      <c r="EO149" s="202"/>
      <c r="EP149" s="202"/>
      <c r="EQ149" s="199"/>
      <c r="ER149" s="199"/>
      <c r="ES149" s="203"/>
      <c r="ET149" s="203"/>
      <c r="EU149" s="204"/>
      <c r="EV149" s="204"/>
      <c r="EW149" s="204"/>
      <c r="EX149" s="204"/>
      <c r="EY149" s="199"/>
      <c r="EZ149" s="199"/>
      <c r="FA149" s="200"/>
      <c r="FB149" s="201"/>
      <c r="FC149" s="199"/>
      <c r="FD149" s="199"/>
      <c r="FE149" s="202"/>
      <c r="FF149" s="202"/>
      <c r="FG149" s="202"/>
      <c r="FH149" s="199"/>
      <c r="FI149" s="199"/>
      <c r="FJ149" s="203"/>
      <c r="FK149" s="203"/>
      <c r="FL149" s="204"/>
      <c r="FM149" s="204"/>
      <c r="FN149" s="204"/>
      <c r="FO149" s="204"/>
      <c r="FP149" s="199"/>
      <c r="FQ149" s="199"/>
      <c r="FR149" s="200"/>
      <c r="FS149" s="201"/>
      <c r="FT149" s="199"/>
      <c r="FU149" s="199"/>
      <c r="FV149" s="202"/>
      <c r="FW149" s="202"/>
      <c r="FX149" s="202"/>
      <c r="FY149" s="199"/>
      <c r="FZ149" s="199"/>
      <c r="GA149" s="203"/>
      <c r="GB149" s="203"/>
      <c r="GC149" s="204"/>
    </row>
    <row r="150" spans="1:185" s="205" customFormat="1" ht="42" customHeight="1">
      <c r="A150" s="78" t="s">
        <v>419</v>
      </c>
      <c r="B150" s="79" t="s">
        <v>6635</v>
      </c>
      <c r="C150" s="79" t="s">
        <v>6636</v>
      </c>
      <c r="D150" s="79" t="s">
        <v>8328</v>
      </c>
      <c r="E150" s="80" t="str">
        <f t="shared" si="10"/>
        <v>周南市大字大河内1109番地の2</v>
      </c>
      <c r="F150" s="80" t="s">
        <v>1028</v>
      </c>
      <c r="G150" s="75">
        <v>30407</v>
      </c>
      <c r="H150" s="107">
        <v>82</v>
      </c>
      <c r="I150" s="80" t="s">
        <v>1672</v>
      </c>
      <c r="J150" s="81" t="s">
        <v>6008</v>
      </c>
      <c r="K150" s="108" t="s">
        <v>2602</v>
      </c>
      <c r="L150" s="109" t="s">
        <v>1526</v>
      </c>
      <c r="M150" s="109" t="s">
        <v>1525</v>
      </c>
      <c r="N150" s="110" t="s">
        <v>3124</v>
      </c>
      <c r="O150" s="110" t="s">
        <v>6638</v>
      </c>
      <c r="P150" s="111" t="s">
        <v>236</v>
      </c>
      <c r="Q150" s="111" t="s">
        <v>112</v>
      </c>
      <c r="R150" s="451">
        <v>14</v>
      </c>
      <c r="S150" s="452"/>
      <c r="T150" s="199"/>
      <c r="U150" s="200"/>
      <c r="V150" s="201"/>
      <c r="W150" s="199"/>
      <c r="X150" s="199"/>
      <c r="Y150" s="202"/>
      <c r="Z150" s="202"/>
      <c r="AA150" s="202"/>
      <c r="AB150" s="199"/>
      <c r="AC150" s="199"/>
      <c r="AD150" s="203"/>
      <c r="AE150" s="203"/>
      <c r="AF150" s="204"/>
      <c r="AG150" s="204"/>
      <c r="AH150" s="204"/>
      <c r="AI150" s="204"/>
      <c r="AJ150" s="199"/>
      <c r="AK150" s="199"/>
      <c r="AL150" s="200"/>
      <c r="AM150" s="201"/>
      <c r="AN150" s="199"/>
      <c r="AO150" s="199"/>
      <c r="AP150" s="202"/>
      <c r="AQ150" s="202"/>
      <c r="AR150" s="202"/>
      <c r="AS150" s="199"/>
      <c r="AT150" s="199"/>
      <c r="AU150" s="203"/>
      <c r="AV150" s="203"/>
      <c r="AW150" s="204"/>
      <c r="AX150" s="204"/>
      <c r="AY150" s="204"/>
      <c r="AZ150" s="204"/>
      <c r="BA150" s="199"/>
      <c r="BB150" s="199"/>
      <c r="BC150" s="200"/>
      <c r="BD150" s="201"/>
      <c r="BE150" s="199"/>
      <c r="BF150" s="199"/>
      <c r="BG150" s="202"/>
      <c r="BH150" s="202"/>
      <c r="BI150" s="202"/>
      <c r="BJ150" s="199"/>
      <c r="BK150" s="199"/>
      <c r="BL150" s="203"/>
      <c r="BM150" s="203"/>
      <c r="BN150" s="204"/>
      <c r="BO150" s="204"/>
      <c r="BP150" s="204"/>
      <c r="BQ150" s="204"/>
      <c r="BR150" s="199"/>
      <c r="BS150" s="199"/>
      <c r="BT150" s="200"/>
      <c r="BU150" s="201"/>
      <c r="BV150" s="199"/>
      <c r="BW150" s="199"/>
      <c r="BX150" s="202"/>
      <c r="BY150" s="202"/>
      <c r="BZ150" s="202"/>
      <c r="CA150" s="199"/>
      <c r="CB150" s="199"/>
      <c r="CC150" s="203"/>
      <c r="CD150" s="203"/>
      <c r="CE150" s="204"/>
      <c r="CF150" s="204"/>
      <c r="CG150" s="204"/>
      <c r="CH150" s="204"/>
      <c r="CI150" s="199"/>
      <c r="CJ150" s="199"/>
      <c r="CK150" s="200"/>
      <c r="CL150" s="201"/>
      <c r="CM150" s="199"/>
      <c r="CN150" s="199"/>
      <c r="CO150" s="202"/>
      <c r="CP150" s="202"/>
      <c r="CQ150" s="202"/>
      <c r="CR150" s="199"/>
      <c r="CS150" s="199"/>
      <c r="CT150" s="203"/>
      <c r="CU150" s="203"/>
      <c r="CV150" s="204"/>
      <c r="CW150" s="204"/>
      <c r="CX150" s="204"/>
      <c r="CY150" s="204"/>
      <c r="CZ150" s="199"/>
      <c r="DA150" s="199"/>
      <c r="DB150" s="200"/>
      <c r="DC150" s="201"/>
      <c r="DD150" s="199"/>
      <c r="DE150" s="199"/>
      <c r="DF150" s="202"/>
      <c r="DG150" s="202"/>
      <c r="DH150" s="202"/>
      <c r="DI150" s="199"/>
      <c r="DJ150" s="199"/>
      <c r="DK150" s="203"/>
      <c r="DL150" s="203"/>
      <c r="DM150" s="204"/>
      <c r="DN150" s="204"/>
      <c r="DO150" s="204"/>
      <c r="DP150" s="204"/>
      <c r="DQ150" s="199"/>
      <c r="DR150" s="199"/>
      <c r="DS150" s="200"/>
      <c r="DT150" s="201"/>
      <c r="DU150" s="199"/>
      <c r="DV150" s="199"/>
      <c r="DW150" s="202"/>
      <c r="DX150" s="202"/>
      <c r="DY150" s="202"/>
      <c r="DZ150" s="199"/>
      <c r="EA150" s="199"/>
      <c r="EB150" s="203"/>
      <c r="EC150" s="203"/>
      <c r="ED150" s="204"/>
      <c r="EE150" s="204"/>
      <c r="EF150" s="204"/>
      <c r="EG150" s="204"/>
      <c r="EH150" s="199"/>
      <c r="EI150" s="199"/>
      <c r="EJ150" s="200"/>
      <c r="EK150" s="201"/>
      <c r="EL150" s="199"/>
      <c r="EM150" s="199"/>
      <c r="EN150" s="202"/>
      <c r="EO150" s="202"/>
      <c r="EP150" s="202"/>
      <c r="EQ150" s="199"/>
      <c r="ER150" s="199"/>
      <c r="ES150" s="203"/>
      <c r="ET150" s="203"/>
      <c r="EU150" s="204"/>
      <c r="EV150" s="204"/>
      <c r="EW150" s="204"/>
      <c r="EX150" s="204"/>
      <c r="EY150" s="199"/>
      <c r="EZ150" s="199"/>
      <c r="FA150" s="200"/>
      <c r="FB150" s="201"/>
      <c r="FC150" s="199"/>
      <c r="FD150" s="199"/>
      <c r="FE150" s="202"/>
      <c r="FF150" s="202"/>
      <c r="FG150" s="202"/>
      <c r="FH150" s="199"/>
      <c r="FI150" s="199"/>
      <c r="FJ150" s="203"/>
      <c r="FK150" s="203"/>
      <c r="FL150" s="204"/>
      <c r="FM150" s="204"/>
      <c r="FN150" s="204"/>
      <c r="FO150" s="204"/>
      <c r="FP150" s="199"/>
      <c r="FQ150" s="199"/>
      <c r="FR150" s="200"/>
      <c r="FS150" s="201"/>
      <c r="FT150" s="199"/>
      <c r="FU150" s="199"/>
      <c r="FV150" s="202"/>
      <c r="FW150" s="202"/>
      <c r="FX150" s="202"/>
      <c r="FY150" s="199"/>
      <c r="FZ150" s="199"/>
      <c r="GA150" s="203"/>
      <c r="GB150" s="203"/>
      <c r="GC150" s="204"/>
    </row>
    <row r="151" spans="1:185" s="205" customFormat="1" ht="42" customHeight="1">
      <c r="A151" s="78" t="s">
        <v>220</v>
      </c>
      <c r="B151" s="79" t="s">
        <v>841</v>
      </c>
      <c r="C151" s="79" t="s">
        <v>1072</v>
      </c>
      <c r="D151" s="79" t="s">
        <v>7337</v>
      </c>
      <c r="E151" s="80" t="str">
        <f t="shared" si="10"/>
        <v>周南市大字須々万本郷28-1</v>
      </c>
      <c r="F151" s="80" t="s">
        <v>1029</v>
      </c>
      <c r="G151" s="75">
        <v>33025</v>
      </c>
      <c r="H151" s="107">
        <v>60</v>
      </c>
      <c r="I151" s="80" t="s">
        <v>1673</v>
      </c>
      <c r="J151" s="81" t="s">
        <v>2709</v>
      </c>
      <c r="K151" s="108" t="s">
        <v>2602</v>
      </c>
      <c r="L151" s="109" t="s">
        <v>1526</v>
      </c>
      <c r="M151" s="109" t="s">
        <v>1525</v>
      </c>
      <c r="N151" s="110" t="s">
        <v>1711</v>
      </c>
      <c r="O151" s="110" t="s">
        <v>2710</v>
      </c>
      <c r="P151" s="111" t="s">
        <v>236</v>
      </c>
      <c r="Q151" s="111" t="s">
        <v>112</v>
      </c>
      <c r="R151" s="451">
        <v>5</v>
      </c>
      <c r="S151" s="452"/>
      <c r="T151" s="199"/>
      <c r="U151" s="200"/>
      <c r="V151" s="201"/>
      <c r="W151" s="199"/>
      <c r="X151" s="199"/>
      <c r="Y151" s="202"/>
      <c r="Z151" s="202"/>
      <c r="AA151" s="202"/>
      <c r="AB151" s="199"/>
      <c r="AC151" s="199"/>
      <c r="AD151" s="203"/>
      <c r="AE151" s="203"/>
      <c r="AF151" s="204"/>
      <c r="AG151" s="204"/>
      <c r="AH151" s="204"/>
      <c r="AI151" s="204"/>
      <c r="AJ151" s="199"/>
      <c r="AK151" s="199"/>
      <c r="AL151" s="200"/>
      <c r="AM151" s="201"/>
      <c r="AN151" s="199"/>
      <c r="AO151" s="199"/>
      <c r="AP151" s="202"/>
      <c r="AQ151" s="202"/>
      <c r="AR151" s="202"/>
      <c r="AS151" s="199"/>
      <c r="AT151" s="199"/>
      <c r="AU151" s="203"/>
      <c r="AV151" s="203"/>
      <c r="AW151" s="204"/>
      <c r="AX151" s="204"/>
      <c r="AY151" s="204"/>
      <c r="AZ151" s="204"/>
      <c r="BA151" s="199"/>
      <c r="BB151" s="199"/>
      <c r="BC151" s="200"/>
      <c r="BD151" s="201"/>
      <c r="BE151" s="199"/>
      <c r="BF151" s="199"/>
      <c r="BG151" s="202"/>
      <c r="BH151" s="202"/>
      <c r="BI151" s="202"/>
      <c r="BJ151" s="199"/>
      <c r="BK151" s="199"/>
      <c r="BL151" s="203"/>
      <c r="BM151" s="203"/>
      <c r="BN151" s="204"/>
      <c r="BO151" s="204"/>
      <c r="BP151" s="204"/>
      <c r="BQ151" s="204"/>
      <c r="BR151" s="199"/>
      <c r="BS151" s="199"/>
      <c r="BT151" s="200"/>
      <c r="BU151" s="201"/>
      <c r="BV151" s="199"/>
      <c r="BW151" s="199"/>
      <c r="BX151" s="202"/>
      <c r="BY151" s="202"/>
      <c r="BZ151" s="202"/>
      <c r="CA151" s="199"/>
      <c r="CB151" s="199"/>
      <c r="CC151" s="203"/>
      <c r="CD151" s="203"/>
      <c r="CE151" s="204"/>
      <c r="CF151" s="204"/>
      <c r="CG151" s="204"/>
      <c r="CH151" s="204"/>
      <c r="CI151" s="199"/>
      <c r="CJ151" s="199"/>
      <c r="CK151" s="200"/>
      <c r="CL151" s="201"/>
      <c r="CM151" s="199"/>
      <c r="CN151" s="199"/>
      <c r="CO151" s="202"/>
      <c r="CP151" s="202"/>
      <c r="CQ151" s="202"/>
      <c r="CR151" s="199"/>
      <c r="CS151" s="199"/>
      <c r="CT151" s="203"/>
      <c r="CU151" s="203"/>
      <c r="CV151" s="204"/>
      <c r="CW151" s="204"/>
      <c r="CX151" s="204"/>
      <c r="CY151" s="204"/>
      <c r="CZ151" s="199"/>
      <c r="DA151" s="199"/>
      <c r="DB151" s="200"/>
      <c r="DC151" s="201"/>
      <c r="DD151" s="199"/>
      <c r="DE151" s="199"/>
      <c r="DF151" s="202"/>
      <c r="DG151" s="202"/>
      <c r="DH151" s="202"/>
      <c r="DI151" s="199"/>
      <c r="DJ151" s="199"/>
      <c r="DK151" s="203"/>
      <c r="DL151" s="203"/>
      <c r="DM151" s="204"/>
      <c r="DN151" s="204"/>
      <c r="DO151" s="204"/>
      <c r="DP151" s="204"/>
      <c r="DQ151" s="199"/>
      <c r="DR151" s="199"/>
      <c r="DS151" s="200"/>
      <c r="DT151" s="201"/>
      <c r="DU151" s="199"/>
      <c r="DV151" s="199"/>
      <c r="DW151" s="202"/>
      <c r="DX151" s="202"/>
      <c r="DY151" s="202"/>
      <c r="DZ151" s="199"/>
      <c r="EA151" s="199"/>
      <c r="EB151" s="203"/>
      <c r="EC151" s="203"/>
      <c r="ED151" s="204"/>
      <c r="EE151" s="204"/>
      <c r="EF151" s="204"/>
      <c r="EG151" s="204"/>
      <c r="EH151" s="199"/>
      <c r="EI151" s="199"/>
      <c r="EJ151" s="200"/>
      <c r="EK151" s="201"/>
      <c r="EL151" s="199"/>
      <c r="EM151" s="199"/>
      <c r="EN151" s="202"/>
      <c r="EO151" s="202"/>
      <c r="EP151" s="202"/>
      <c r="EQ151" s="199"/>
      <c r="ER151" s="199"/>
      <c r="ES151" s="203"/>
      <c r="ET151" s="203"/>
      <c r="EU151" s="204"/>
      <c r="EV151" s="204"/>
      <c r="EW151" s="204"/>
      <c r="EX151" s="204"/>
      <c r="EY151" s="199"/>
      <c r="EZ151" s="199"/>
      <c r="FA151" s="200"/>
      <c r="FB151" s="201"/>
      <c r="FC151" s="199"/>
      <c r="FD151" s="199"/>
      <c r="FE151" s="202"/>
      <c r="FF151" s="202"/>
      <c r="FG151" s="202"/>
      <c r="FH151" s="199"/>
      <c r="FI151" s="199"/>
      <c r="FJ151" s="203"/>
      <c r="FK151" s="203"/>
      <c r="FL151" s="204"/>
      <c r="FM151" s="204"/>
      <c r="FN151" s="204"/>
      <c r="FO151" s="204"/>
      <c r="FP151" s="199"/>
      <c r="FQ151" s="199"/>
      <c r="FR151" s="200"/>
      <c r="FS151" s="201"/>
      <c r="FT151" s="199"/>
      <c r="FU151" s="199"/>
      <c r="FV151" s="202"/>
      <c r="FW151" s="202"/>
      <c r="FX151" s="202"/>
      <c r="FY151" s="199"/>
      <c r="FZ151" s="199"/>
      <c r="GA151" s="203"/>
      <c r="GB151" s="203"/>
      <c r="GC151" s="204"/>
    </row>
    <row r="152" spans="1:185" s="205" customFormat="1" ht="42" customHeight="1">
      <c r="A152" s="78" t="s">
        <v>220</v>
      </c>
      <c r="B152" s="79" t="s">
        <v>841</v>
      </c>
      <c r="C152" s="79" t="s">
        <v>1072</v>
      </c>
      <c r="D152" s="79" t="s">
        <v>7338</v>
      </c>
      <c r="E152" s="80" t="str">
        <f t="shared" si="10"/>
        <v>周南市大字須々万本郷28-1</v>
      </c>
      <c r="F152" s="80" t="s">
        <v>1029</v>
      </c>
      <c r="G152" s="75">
        <v>41730</v>
      </c>
      <c r="H152" s="107">
        <v>30</v>
      </c>
      <c r="I152" s="80" t="s">
        <v>1673</v>
      </c>
      <c r="J152" s="81" t="s">
        <v>2711</v>
      </c>
      <c r="K152" s="108" t="s">
        <v>2602</v>
      </c>
      <c r="L152" s="109" t="s">
        <v>1526</v>
      </c>
      <c r="M152" s="109" t="s">
        <v>1525</v>
      </c>
      <c r="N152" s="110" t="s">
        <v>1711</v>
      </c>
      <c r="O152" s="110" t="s">
        <v>2710</v>
      </c>
      <c r="P152" s="111" t="s">
        <v>236</v>
      </c>
      <c r="Q152" s="111" t="s">
        <v>112</v>
      </c>
      <c r="R152" s="451"/>
      <c r="S152" s="452">
        <v>30</v>
      </c>
      <c r="T152" s="199"/>
      <c r="U152" s="200"/>
      <c r="V152" s="201"/>
      <c r="W152" s="199"/>
      <c r="X152" s="199"/>
      <c r="Y152" s="202"/>
      <c r="Z152" s="202"/>
      <c r="AA152" s="202"/>
      <c r="AB152" s="199"/>
      <c r="AC152" s="199"/>
      <c r="AD152" s="203"/>
      <c r="AE152" s="203"/>
      <c r="AF152" s="204"/>
      <c r="AG152" s="204"/>
      <c r="AH152" s="204"/>
      <c r="AI152" s="204"/>
      <c r="AJ152" s="199"/>
      <c r="AK152" s="199"/>
      <c r="AL152" s="200"/>
      <c r="AM152" s="201"/>
      <c r="AN152" s="199"/>
      <c r="AO152" s="199"/>
      <c r="AP152" s="202"/>
      <c r="AQ152" s="202"/>
      <c r="AR152" s="202"/>
      <c r="AS152" s="199"/>
      <c r="AT152" s="199"/>
      <c r="AU152" s="203"/>
      <c r="AV152" s="203"/>
      <c r="AW152" s="204"/>
      <c r="AX152" s="204"/>
      <c r="AY152" s="204"/>
      <c r="AZ152" s="204"/>
      <c r="BA152" s="199"/>
      <c r="BB152" s="199"/>
      <c r="BC152" s="200"/>
      <c r="BD152" s="201"/>
      <c r="BE152" s="199"/>
      <c r="BF152" s="199"/>
      <c r="BG152" s="202"/>
      <c r="BH152" s="202"/>
      <c r="BI152" s="202"/>
      <c r="BJ152" s="199"/>
      <c r="BK152" s="199"/>
      <c r="BL152" s="203"/>
      <c r="BM152" s="203"/>
      <c r="BN152" s="204"/>
      <c r="BO152" s="204"/>
      <c r="BP152" s="204"/>
      <c r="BQ152" s="204"/>
      <c r="BR152" s="199"/>
      <c r="BS152" s="199"/>
      <c r="BT152" s="200"/>
      <c r="BU152" s="201"/>
      <c r="BV152" s="199"/>
      <c r="BW152" s="199"/>
      <c r="BX152" s="202"/>
      <c r="BY152" s="202"/>
      <c r="BZ152" s="202"/>
      <c r="CA152" s="199"/>
      <c r="CB152" s="199"/>
      <c r="CC152" s="203"/>
      <c r="CD152" s="203"/>
      <c r="CE152" s="204"/>
      <c r="CF152" s="204"/>
      <c r="CG152" s="204"/>
      <c r="CH152" s="204"/>
      <c r="CI152" s="199"/>
      <c r="CJ152" s="199"/>
      <c r="CK152" s="200"/>
      <c r="CL152" s="201"/>
      <c r="CM152" s="199"/>
      <c r="CN152" s="199"/>
      <c r="CO152" s="202"/>
      <c r="CP152" s="202"/>
      <c r="CQ152" s="202"/>
      <c r="CR152" s="199"/>
      <c r="CS152" s="199"/>
      <c r="CT152" s="203"/>
      <c r="CU152" s="203"/>
      <c r="CV152" s="204"/>
      <c r="CW152" s="204"/>
      <c r="CX152" s="204"/>
      <c r="CY152" s="204"/>
      <c r="CZ152" s="199"/>
      <c r="DA152" s="199"/>
      <c r="DB152" s="200"/>
      <c r="DC152" s="201"/>
      <c r="DD152" s="199"/>
      <c r="DE152" s="199"/>
      <c r="DF152" s="202"/>
      <c r="DG152" s="202"/>
      <c r="DH152" s="202"/>
      <c r="DI152" s="199"/>
      <c r="DJ152" s="199"/>
      <c r="DK152" s="203"/>
      <c r="DL152" s="203"/>
      <c r="DM152" s="204"/>
      <c r="DN152" s="204"/>
      <c r="DO152" s="204"/>
      <c r="DP152" s="204"/>
      <c r="DQ152" s="199"/>
      <c r="DR152" s="199"/>
      <c r="DS152" s="200"/>
      <c r="DT152" s="201"/>
      <c r="DU152" s="199"/>
      <c r="DV152" s="199"/>
      <c r="DW152" s="202"/>
      <c r="DX152" s="202"/>
      <c r="DY152" s="202"/>
      <c r="DZ152" s="199"/>
      <c r="EA152" s="199"/>
      <c r="EB152" s="203"/>
      <c r="EC152" s="203"/>
      <c r="ED152" s="204"/>
      <c r="EE152" s="204"/>
      <c r="EF152" s="204"/>
      <c r="EG152" s="204"/>
      <c r="EH152" s="199"/>
      <c r="EI152" s="199"/>
      <c r="EJ152" s="200"/>
      <c r="EK152" s="201"/>
      <c r="EL152" s="199"/>
      <c r="EM152" s="199"/>
      <c r="EN152" s="202"/>
      <c r="EO152" s="202"/>
      <c r="EP152" s="202"/>
      <c r="EQ152" s="199"/>
      <c r="ER152" s="199"/>
      <c r="ES152" s="203"/>
      <c r="ET152" s="203"/>
      <c r="EU152" s="204"/>
      <c r="EV152" s="204"/>
      <c r="EW152" s="204"/>
      <c r="EX152" s="204"/>
      <c r="EY152" s="199"/>
      <c r="EZ152" s="199"/>
      <c r="FA152" s="200"/>
      <c r="FB152" s="201"/>
      <c r="FC152" s="199"/>
      <c r="FD152" s="199"/>
      <c r="FE152" s="202"/>
      <c r="FF152" s="202"/>
      <c r="FG152" s="202"/>
      <c r="FH152" s="199"/>
      <c r="FI152" s="199"/>
      <c r="FJ152" s="203"/>
      <c r="FK152" s="203"/>
      <c r="FL152" s="204"/>
      <c r="FM152" s="204"/>
      <c r="FN152" s="204"/>
      <c r="FO152" s="204"/>
      <c r="FP152" s="199"/>
      <c r="FQ152" s="199"/>
      <c r="FR152" s="200"/>
      <c r="FS152" s="201"/>
      <c r="FT152" s="199"/>
      <c r="FU152" s="199"/>
      <c r="FV152" s="202"/>
      <c r="FW152" s="202"/>
      <c r="FX152" s="202"/>
      <c r="FY152" s="199"/>
      <c r="FZ152" s="199"/>
      <c r="GA152" s="203"/>
      <c r="GB152" s="203"/>
      <c r="GC152" s="204"/>
    </row>
    <row r="153" spans="1:185" s="205" customFormat="1" ht="42" customHeight="1">
      <c r="A153" s="78" t="s">
        <v>221</v>
      </c>
      <c r="B153" s="79" t="s">
        <v>3508</v>
      </c>
      <c r="C153" s="79" t="s">
        <v>7339</v>
      </c>
      <c r="D153" s="79" t="s">
        <v>7828</v>
      </c>
      <c r="E153" s="80" t="str">
        <f t="shared" si="10"/>
        <v>周南市大字米光361</v>
      </c>
      <c r="F153" s="80" t="s">
        <v>1030</v>
      </c>
      <c r="G153" s="75">
        <v>33390</v>
      </c>
      <c r="H153" s="107">
        <v>72</v>
      </c>
      <c r="I153" s="80" t="s">
        <v>1674</v>
      </c>
      <c r="J153" s="81" t="s">
        <v>2653</v>
      </c>
      <c r="K153" s="108" t="s">
        <v>2602</v>
      </c>
      <c r="L153" s="109" t="s">
        <v>1526</v>
      </c>
      <c r="M153" s="109" t="s">
        <v>1525</v>
      </c>
      <c r="N153" s="110" t="s">
        <v>3509</v>
      </c>
      <c r="O153" s="110" t="s">
        <v>3510</v>
      </c>
      <c r="P153" s="111" t="s">
        <v>236</v>
      </c>
      <c r="Q153" s="111" t="s">
        <v>112</v>
      </c>
      <c r="R153" s="451">
        <v>8</v>
      </c>
      <c r="S153" s="452"/>
      <c r="T153" s="199"/>
      <c r="U153" s="200"/>
      <c r="V153" s="201"/>
      <c r="W153" s="199"/>
      <c r="X153" s="199"/>
      <c r="Y153" s="202"/>
      <c r="Z153" s="202"/>
      <c r="AA153" s="202"/>
      <c r="AB153" s="199"/>
      <c r="AC153" s="199"/>
      <c r="AD153" s="203"/>
      <c r="AE153" s="203"/>
      <c r="AF153" s="204"/>
      <c r="AG153" s="204"/>
      <c r="AH153" s="204"/>
      <c r="AI153" s="204"/>
      <c r="AJ153" s="199"/>
      <c r="AK153" s="199"/>
      <c r="AL153" s="200"/>
      <c r="AM153" s="201"/>
      <c r="AN153" s="199"/>
      <c r="AO153" s="199"/>
      <c r="AP153" s="202"/>
      <c r="AQ153" s="202"/>
      <c r="AR153" s="202"/>
      <c r="AS153" s="199"/>
      <c r="AT153" s="199"/>
      <c r="AU153" s="203"/>
      <c r="AV153" s="203"/>
      <c r="AW153" s="204"/>
      <c r="AX153" s="204"/>
      <c r="AY153" s="204"/>
      <c r="AZ153" s="204"/>
      <c r="BA153" s="199"/>
      <c r="BB153" s="199"/>
      <c r="BC153" s="200"/>
      <c r="BD153" s="201"/>
      <c r="BE153" s="199"/>
      <c r="BF153" s="199"/>
      <c r="BG153" s="202"/>
      <c r="BH153" s="202"/>
      <c r="BI153" s="202"/>
      <c r="BJ153" s="199"/>
      <c r="BK153" s="199"/>
      <c r="BL153" s="203"/>
      <c r="BM153" s="203"/>
      <c r="BN153" s="204"/>
      <c r="BO153" s="204"/>
      <c r="BP153" s="204"/>
      <c r="BQ153" s="204"/>
      <c r="BR153" s="199"/>
      <c r="BS153" s="199"/>
      <c r="BT153" s="200"/>
      <c r="BU153" s="201"/>
      <c r="BV153" s="199"/>
      <c r="BW153" s="199"/>
      <c r="BX153" s="202"/>
      <c r="BY153" s="202"/>
      <c r="BZ153" s="202"/>
      <c r="CA153" s="199"/>
      <c r="CB153" s="199"/>
      <c r="CC153" s="203"/>
      <c r="CD153" s="203"/>
      <c r="CE153" s="204"/>
      <c r="CF153" s="204"/>
      <c r="CG153" s="204"/>
      <c r="CH153" s="204"/>
      <c r="CI153" s="199"/>
      <c r="CJ153" s="199"/>
      <c r="CK153" s="200"/>
      <c r="CL153" s="201"/>
      <c r="CM153" s="199"/>
      <c r="CN153" s="199"/>
      <c r="CO153" s="202"/>
      <c r="CP153" s="202"/>
      <c r="CQ153" s="202"/>
      <c r="CR153" s="199"/>
      <c r="CS153" s="199"/>
      <c r="CT153" s="203"/>
      <c r="CU153" s="203"/>
      <c r="CV153" s="204"/>
      <c r="CW153" s="204"/>
      <c r="CX153" s="204"/>
      <c r="CY153" s="204"/>
      <c r="CZ153" s="199"/>
      <c r="DA153" s="199"/>
      <c r="DB153" s="200"/>
      <c r="DC153" s="201"/>
      <c r="DD153" s="199"/>
      <c r="DE153" s="199"/>
      <c r="DF153" s="202"/>
      <c r="DG153" s="202"/>
      <c r="DH153" s="202"/>
      <c r="DI153" s="199"/>
      <c r="DJ153" s="199"/>
      <c r="DK153" s="203"/>
      <c r="DL153" s="203"/>
      <c r="DM153" s="204"/>
      <c r="DN153" s="204"/>
      <c r="DO153" s="204"/>
      <c r="DP153" s="204"/>
      <c r="DQ153" s="199"/>
      <c r="DR153" s="199"/>
      <c r="DS153" s="200"/>
      <c r="DT153" s="201"/>
      <c r="DU153" s="199"/>
      <c r="DV153" s="199"/>
      <c r="DW153" s="202"/>
      <c r="DX153" s="202"/>
      <c r="DY153" s="202"/>
      <c r="DZ153" s="199"/>
      <c r="EA153" s="199"/>
      <c r="EB153" s="203"/>
      <c r="EC153" s="203"/>
      <c r="ED153" s="204"/>
      <c r="EE153" s="204"/>
      <c r="EF153" s="204"/>
      <c r="EG153" s="204"/>
      <c r="EH153" s="199"/>
      <c r="EI153" s="199"/>
      <c r="EJ153" s="200"/>
      <c r="EK153" s="201"/>
      <c r="EL153" s="199"/>
      <c r="EM153" s="199"/>
      <c r="EN153" s="202"/>
      <c r="EO153" s="202"/>
      <c r="EP153" s="202"/>
      <c r="EQ153" s="199"/>
      <c r="ER153" s="199"/>
      <c r="ES153" s="203"/>
      <c r="ET153" s="203"/>
      <c r="EU153" s="204"/>
      <c r="EV153" s="204"/>
      <c r="EW153" s="204"/>
      <c r="EX153" s="204"/>
      <c r="EY153" s="199"/>
      <c r="EZ153" s="199"/>
      <c r="FA153" s="200"/>
      <c r="FB153" s="201"/>
      <c r="FC153" s="199"/>
      <c r="FD153" s="199"/>
      <c r="FE153" s="202"/>
      <c r="FF153" s="202"/>
      <c r="FG153" s="202"/>
      <c r="FH153" s="199"/>
      <c r="FI153" s="199"/>
      <c r="FJ153" s="203"/>
      <c r="FK153" s="203"/>
      <c r="FL153" s="204"/>
      <c r="FM153" s="204"/>
      <c r="FN153" s="204"/>
      <c r="FO153" s="204"/>
      <c r="FP153" s="199"/>
      <c r="FQ153" s="199"/>
      <c r="FR153" s="200"/>
      <c r="FS153" s="201"/>
      <c r="FT153" s="199"/>
      <c r="FU153" s="199"/>
      <c r="FV153" s="202"/>
      <c r="FW153" s="202"/>
      <c r="FX153" s="202"/>
      <c r="FY153" s="199"/>
      <c r="FZ153" s="199"/>
      <c r="GA153" s="203"/>
      <c r="GB153" s="203"/>
      <c r="GC153" s="204"/>
    </row>
    <row r="154" spans="1:185" s="205" customFormat="1" ht="42" customHeight="1">
      <c r="A154" s="78" t="s">
        <v>222</v>
      </c>
      <c r="B154" s="79" t="s">
        <v>3511</v>
      </c>
      <c r="C154" s="79" t="s">
        <v>3512</v>
      </c>
      <c r="D154" s="79" t="s">
        <v>7829</v>
      </c>
      <c r="E154" s="80" t="str">
        <f t="shared" si="10"/>
        <v>周南市大字鹿野上2755-1</v>
      </c>
      <c r="F154" s="80" t="s">
        <v>1031</v>
      </c>
      <c r="G154" s="75">
        <v>34790</v>
      </c>
      <c r="H154" s="107">
        <v>58</v>
      </c>
      <c r="I154" s="80" t="s">
        <v>1675</v>
      </c>
      <c r="J154" s="81" t="s">
        <v>2674</v>
      </c>
      <c r="K154" s="108" t="s">
        <v>2602</v>
      </c>
      <c r="L154" s="109" t="s">
        <v>1526</v>
      </c>
      <c r="M154" s="109" t="s">
        <v>1525</v>
      </c>
      <c r="N154" s="110" t="s">
        <v>738</v>
      </c>
      <c r="O154" s="110" t="s">
        <v>3513</v>
      </c>
      <c r="P154" s="111" t="s">
        <v>236</v>
      </c>
      <c r="Q154" s="111" t="s">
        <v>112</v>
      </c>
      <c r="R154" s="451">
        <v>12</v>
      </c>
      <c r="S154" s="452"/>
      <c r="T154" s="199"/>
      <c r="U154" s="200"/>
      <c r="V154" s="201"/>
      <c r="W154" s="199"/>
      <c r="X154" s="199"/>
      <c r="Y154" s="202"/>
      <c r="Z154" s="202"/>
      <c r="AA154" s="202"/>
      <c r="AB154" s="199"/>
      <c r="AC154" s="199"/>
      <c r="AD154" s="203"/>
      <c r="AE154" s="203"/>
      <c r="AF154" s="204"/>
      <c r="AG154" s="204"/>
      <c r="AH154" s="204"/>
      <c r="AI154" s="204"/>
      <c r="AJ154" s="199"/>
      <c r="AK154" s="199"/>
      <c r="AL154" s="200"/>
      <c r="AM154" s="201"/>
      <c r="AN154" s="199"/>
      <c r="AO154" s="199"/>
      <c r="AP154" s="202"/>
      <c r="AQ154" s="202"/>
      <c r="AR154" s="202"/>
      <c r="AS154" s="199"/>
      <c r="AT154" s="199"/>
      <c r="AU154" s="203"/>
      <c r="AV154" s="203"/>
      <c r="AW154" s="204"/>
      <c r="AX154" s="204"/>
      <c r="AY154" s="204"/>
      <c r="AZ154" s="204"/>
      <c r="BA154" s="199"/>
      <c r="BB154" s="199"/>
      <c r="BC154" s="200"/>
      <c r="BD154" s="201"/>
      <c r="BE154" s="199"/>
      <c r="BF154" s="199"/>
      <c r="BG154" s="202"/>
      <c r="BH154" s="202"/>
      <c r="BI154" s="202"/>
      <c r="BJ154" s="199"/>
      <c r="BK154" s="199"/>
      <c r="BL154" s="203"/>
      <c r="BM154" s="203"/>
      <c r="BN154" s="204"/>
      <c r="BO154" s="204"/>
      <c r="BP154" s="204"/>
      <c r="BQ154" s="204"/>
      <c r="BR154" s="199"/>
      <c r="BS154" s="199"/>
      <c r="BT154" s="200"/>
      <c r="BU154" s="201"/>
      <c r="BV154" s="199"/>
      <c r="BW154" s="199"/>
      <c r="BX154" s="202"/>
      <c r="BY154" s="202"/>
      <c r="BZ154" s="202"/>
      <c r="CA154" s="199"/>
      <c r="CB154" s="199"/>
      <c r="CC154" s="203"/>
      <c r="CD154" s="203"/>
      <c r="CE154" s="204"/>
      <c r="CF154" s="204"/>
      <c r="CG154" s="204"/>
      <c r="CH154" s="204"/>
      <c r="CI154" s="199"/>
      <c r="CJ154" s="199"/>
      <c r="CK154" s="200"/>
      <c r="CL154" s="201"/>
      <c r="CM154" s="199"/>
      <c r="CN154" s="199"/>
      <c r="CO154" s="202"/>
      <c r="CP154" s="202"/>
      <c r="CQ154" s="202"/>
      <c r="CR154" s="199"/>
      <c r="CS154" s="199"/>
      <c r="CT154" s="203"/>
      <c r="CU154" s="203"/>
      <c r="CV154" s="204"/>
      <c r="CW154" s="204"/>
      <c r="CX154" s="204"/>
      <c r="CY154" s="204"/>
      <c r="CZ154" s="199"/>
      <c r="DA154" s="199"/>
      <c r="DB154" s="200"/>
      <c r="DC154" s="201"/>
      <c r="DD154" s="199"/>
      <c r="DE154" s="199"/>
      <c r="DF154" s="202"/>
      <c r="DG154" s="202"/>
      <c r="DH154" s="202"/>
      <c r="DI154" s="199"/>
      <c r="DJ154" s="199"/>
      <c r="DK154" s="203"/>
      <c r="DL154" s="203"/>
      <c r="DM154" s="204"/>
      <c r="DN154" s="204"/>
      <c r="DO154" s="204"/>
      <c r="DP154" s="204"/>
      <c r="DQ154" s="199"/>
      <c r="DR154" s="199"/>
      <c r="DS154" s="200"/>
      <c r="DT154" s="201"/>
      <c r="DU154" s="199"/>
      <c r="DV154" s="199"/>
      <c r="DW154" s="202"/>
      <c r="DX154" s="202"/>
      <c r="DY154" s="202"/>
      <c r="DZ154" s="199"/>
      <c r="EA154" s="199"/>
      <c r="EB154" s="203"/>
      <c r="EC154" s="203"/>
      <c r="ED154" s="204"/>
      <c r="EE154" s="204"/>
      <c r="EF154" s="204"/>
      <c r="EG154" s="204"/>
      <c r="EH154" s="199"/>
      <c r="EI154" s="199"/>
      <c r="EJ154" s="200"/>
      <c r="EK154" s="201"/>
      <c r="EL154" s="199"/>
      <c r="EM154" s="199"/>
      <c r="EN154" s="202"/>
      <c r="EO154" s="202"/>
      <c r="EP154" s="202"/>
      <c r="EQ154" s="199"/>
      <c r="ER154" s="199"/>
      <c r="ES154" s="203"/>
      <c r="ET154" s="203"/>
      <c r="EU154" s="204"/>
      <c r="EV154" s="204"/>
      <c r="EW154" s="204"/>
      <c r="EX154" s="204"/>
      <c r="EY154" s="199"/>
      <c r="EZ154" s="199"/>
      <c r="FA154" s="200"/>
      <c r="FB154" s="201"/>
      <c r="FC154" s="199"/>
      <c r="FD154" s="199"/>
      <c r="FE154" s="202"/>
      <c r="FF154" s="202"/>
      <c r="FG154" s="202"/>
      <c r="FH154" s="199"/>
      <c r="FI154" s="199"/>
      <c r="FJ154" s="203"/>
      <c r="FK154" s="203"/>
      <c r="FL154" s="204"/>
      <c r="FM154" s="204"/>
      <c r="FN154" s="204"/>
      <c r="FO154" s="204"/>
      <c r="FP154" s="199"/>
      <c r="FQ154" s="199"/>
      <c r="FR154" s="200"/>
      <c r="FS154" s="201"/>
      <c r="FT154" s="199"/>
      <c r="FU154" s="199"/>
      <c r="FV154" s="202"/>
      <c r="FW154" s="202"/>
      <c r="FX154" s="202"/>
      <c r="FY154" s="199"/>
      <c r="FZ154" s="199"/>
      <c r="GA154" s="203"/>
      <c r="GB154" s="203"/>
      <c r="GC154" s="204"/>
    </row>
    <row r="155" spans="1:185" s="205" customFormat="1" ht="42" customHeight="1">
      <c r="A155" s="78" t="s">
        <v>222</v>
      </c>
      <c r="B155" s="79" t="s">
        <v>3511</v>
      </c>
      <c r="C155" s="79" t="s">
        <v>3512</v>
      </c>
      <c r="D155" s="79" t="s">
        <v>7829</v>
      </c>
      <c r="E155" s="80" t="str">
        <f t="shared" si="10"/>
        <v>周南市大字鹿野上2755-1</v>
      </c>
      <c r="F155" s="80" t="s">
        <v>1031</v>
      </c>
      <c r="G155" s="75">
        <v>41730</v>
      </c>
      <c r="H155" s="107">
        <v>30</v>
      </c>
      <c r="I155" s="80" t="s">
        <v>1675</v>
      </c>
      <c r="J155" s="81" t="s">
        <v>233</v>
      </c>
      <c r="K155" s="108" t="s">
        <v>2602</v>
      </c>
      <c r="L155" s="109" t="s">
        <v>1526</v>
      </c>
      <c r="M155" s="109" t="s">
        <v>1525</v>
      </c>
      <c r="N155" s="110" t="s">
        <v>738</v>
      </c>
      <c r="O155" s="110" t="s">
        <v>3513</v>
      </c>
      <c r="P155" s="111" t="s">
        <v>236</v>
      </c>
      <c r="Q155" s="111" t="s">
        <v>112</v>
      </c>
      <c r="R155" s="451"/>
      <c r="S155" s="452">
        <v>30</v>
      </c>
      <c r="T155" s="199"/>
      <c r="U155" s="201"/>
      <c r="V155" s="199"/>
      <c r="W155" s="199"/>
      <c r="X155" s="202"/>
      <c r="Y155" s="202"/>
      <c r="Z155" s="202"/>
      <c r="AA155" s="199"/>
      <c r="AB155" s="199"/>
      <c r="AC155" s="203"/>
      <c r="AD155" s="203"/>
      <c r="AE155" s="204"/>
      <c r="AF155" s="204"/>
      <c r="AG155" s="204"/>
      <c r="AH155" s="204"/>
      <c r="AI155" s="199"/>
      <c r="AJ155" s="199"/>
      <c r="AK155" s="200"/>
      <c r="AL155" s="201"/>
      <c r="AM155" s="199"/>
      <c r="AN155" s="199"/>
      <c r="AO155" s="202"/>
      <c r="AP155" s="202"/>
      <c r="AQ155" s="202"/>
      <c r="AR155" s="199"/>
      <c r="AS155" s="199"/>
      <c r="AT155" s="203"/>
      <c r="AU155" s="203"/>
      <c r="AV155" s="204"/>
      <c r="AW155" s="204"/>
      <c r="AX155" s="204"/>
      <c r="AY155" s="204"/>
      <c r="AZ155" s="199"/>
      <c r="BA155" s="199"/>
      <c r="BB155" s="200"/>
      <c r="BC155" s="201"/>
      <c r="BD155" s="199"/>
      <c r="BE155" s="199"/>
      <c r="BF155" s="202"/>
      <c r="BG155" s="202"/>
      <c r="BH155" s="202"/>
      <c r="BI155" s="199"/>
      <c r="BJ155" s="199"/>
      <c r="BK155" s="203"/>
      <c r="BL155" s="203"/>
      <c r="BM155" s="204"/>
      <c r="BN155" s="204"/>
      <c r="BO155" s="204"/>
      <c r="BP155" s="204"/>
      <c r="BQ155" s="199"/>
      <c r="BR155" s="199"/>
      <c r="BS155" s="200"/>
      <c r="BT155" s="201"/>
      <c r="BU155" s="199"/>
      <c r="BV155" s="199"/>
      <c r="BW155" s="202"/>
      <c r="BX155" s="202"/>
      <c r="BY155" s="202"/>
      <c r="BZ155" s="199"/>
      <c r="CA155" s="199"/>
      <c r="CB155" s="203"/>
      <c r="CC155" s="203"/>
      <c r="CD155" s="204"/>
      <c r="CE155" s="204"/>
      <c r="CF155" s="204"/>
      <c r="CG155" s="204"/>
      <c r="CH155" s="199"/>
      <c r="CI155" s="199"/>
      <c r="CJ155" s="200"/>
      <c r="CK155" s="201"/>
      <c r="CL155" s="199"/>
      <c r="CM155" s="199"/>
      <c r="CN155" s="202"/>
      <c r="CO155" s="202"/>
      <c r="CP155" s="202"/>
      <c r="CQ155" s="199"/>
      <c r="CR155" s="199"/>
      <c r="CS155" s="203"/>
      <c r="CT155" s="203"/>
      <c r="CU155" s="204"/>
      <c r="CV155" s="204"/>
      <c r="CW155" s="204"/>
      <c r="CX155" s="204"/>
      <c r="CY155" s="199"/>
      <c r="CZ155" s="199"/>
      <c r="DA155" s="200"/>
      <c r="DB155" s="201"/>
      <c r="DC155" s="199"/>
      <c r="DD155" s="199"/>
      <c r="DE155" s="202"/>
      <c r="DF155" s="202"/>
      <c r="DG155" s="202"/>
      <c r="DH155" s="199"/>
      <c r="DI155" s="199"/>
      <c r="DJ155" s="203"/>
      <c r="DK155" s="203"/>
      <c r="DL155" s="204"/>
      <c r="DM155" s="204"/>
      <c r="DN155" s="204"/>
      <c r="DO155" s="204"/>
      <c r="DP155" s="199"/>
      <c r="DQ155" s="199"/>
      <c r="DR155" s="200"/>
      <c r="DS155" s="201"/>
      <c r="DT155" s="199"/>
      <c r="DU155" s="199"/>
      <c r="DV155" s="202"/>
      <c r="DW155" s="202"/>
      <c r="DX155" s="202"/>
      <c r="DY155" s="199"/>
      <c r="DZ155" s="199"/>
      <c r="EA155" s="203"/>
      <c r="EB155" s="203"/>
      <c r="EC155" s="204"/>
      <c r="ED155" s="204"/>
      <c r="EE155" s="204"/>
      <c r="EF155" s="204"/>
      <c r="EG155" s="199"/>
      <c r="EH155" s="199"/>
      <c r="EI155" s="200"/>
      <c r="EJ155" s="201"/>
      <c r="EK155" s="199"/>
      <c r="EL155" s="199"/>
      <c r="EM155" s="202"/>
      <c r="EN155" s="202"/>
      <c r="EO155" s="202"/>
      <c r="EP155" s="199"/>
      <c r="EQ155" s="199"/>
      <c r="ER155" s="203"/>
      <c r="ES155" s="203"/>
      <c r="ET155" s="204"/>
      <c r="EU155" s="204"/>
      <c r="EV155" s="204"/>
      <c r="EW155" s="204"/>
      <c r="EX155" s="199"/>
      <c r="EY155" s="199"/>
      <c r="EZ155" s="200"/>
      <c r="FA155" s="201"/>
      <c r="FB155" s="199"/>
      <c r="FC155" s="199"/>
      <c r="FD155" s="202"/>
      <c r="FE155" s="202"/>
      <c r="FF155" s="202"/>
      <c r="FG155" s="199"/>
      <c r="FH155" s="199"/>
      <c r="FI155" s="203"/>
      <c r="FJ155" s="203"/>
      <c r="FK155" s="204"/>
      <c r="FL155" s="204"/>
      <c r="FM155" s="204"/>
      <c r="FN155" s="204"/>
      <c r="FO155" s="199"/>
      <c r="FP155" s="199"/>
      <c r="FQ155" s="200"/>
      <c r="FR155" s="201"/>
      <c r="FS155" s="199"/>
      <c r="FT155" s="199"/>
      <c r="FU155" s="202"/>
      <c r="FV155" s="202"/>
      <c r="FW155" s="202"/>
      <c r="FX155" s="199"/>
      <c r="FY155" s="199"/>
      <c r="FZ155" s="203"/>
      <c r="GA155" s="203"/>
      <c r="GB155" s="204"/>
    </row>
    <row r="156" spans="1:185" s="205" customFormat="1" ht="42" customHeight="1">
      <c r="A156" s="78" t="s">
        <v>2383</v>
      </c>
      <c r="B156" s="79" t="s">
        <v>6179</v>
      </c>
      <c r="C156" s="79" t="s">
        <v>7797</v>
      </c>
      <c r="D156" s="79" t="s">
        <v>7830</v>
      </c>
      <c r="E156" s="80" t="str">
        <f>M156&amp;N156</f>
        <v>周南市大字栗屋792-1</v>
      </c>
      <c r="F156" s="80" t="s">
        <v>4065</v>
      </c>
      <c r="G156" s="75">
        <v>41456</v>
      </c>
      <c r="H156" s="107">
        <v>90</v>
      </c>
      <c r="I156" s="80" t="s">
        <v>4066</v>
      </c>
      <c r="J156" s="81" t="s">
        <v>2384</v>
      </c>
      <c r="K156" s="108" t="s">
        <v>2602</v>
      </c>
      <c r="L156" s="109" t="s">
        <v>1526</v>
      </c>
      <c r="M156" s="109" t="s">
        <v>1525</v>
      </c>
      <c r="N156" s="110" t="s">
        <v>6180</v>
      </c>
      <c r="O156" s="110" t="s">
        <v>4067</v>
      </c>
      <c r="P156" s="111" t="s">
        <v>236</v>
      </c>
      <c r="Q156" s="111" t="s">
        <v>112</v>
      </c>
      <c r="R156" s="451">
        <v>10</v>
      </c>
      <c r="S156" s="452">
        <v>90</v>
      </c>
      <c r="T156" s="199"/>
      <c r="U156" s="200"/>
      <c r="V156" s="201"/>
      <c r="W156" s="199"/>
      <c r="X156" s="199"/>
      <c r="Y156" s="202"/>
      <c r="Z156" s="202"/>
      <c r="AA156" s="202"/>
      <c r="AB156" s="199"/>
      <c r="AC156" s="199"/>
      <c r="AD156" s="203"/>
      <c r="AE156" s="203"/>
      <c r="AF156" s="204"/>
      <c r="AG156" s="204"/>
      <c r="AH156" s="204"/>
      <c r="AI156" s="204"/>
      <c r="AJ156" s="199"/>
      <c r="AK156" s="199"/>
      <c r="AL156" s="200"/>
      <c r="AM156" s="201"/>
      <c r="AN156" s="199"/>
      <c r="AO156" s="199"/>
      <c r="AP156" s="202"/>
      <c r="AQ156" s="202"/>
      <c r="AR156" s="202"/>
      <c r="AS156" s="199"/>
      <c r="AT156" s="199"/>
      <c r="AU156" s="203"/>
      <c r="AV156" s="203"/>
      <c r="AW156" s="204"/>
      <c r="AX156" s="204"/>
      <c r="AY156" s="204"/>
      <c r="AZ156" s="204"/>
      <c r="BA156" s="199"/>
      <c r="BB156" s="199"/>
      <c r="BC156" s="200"/>
      <c r="BD156" s="201"/>
      <c r="BE156" s="199"/>
      <c r="BF156" s="199"/>
      <c r="BG156" s="202"/>
      <c r="BH156" s="202"/>
      <c r="BI156" s="202"/>
      <c r="BJ156" s="199"/>
      <c r="BK156" s="199"/>
      <c r="BL156" s="203"/>
      <c r="BM156" s="203"/>
      <c r="BN156" s="204"/>
      <c r="BO156" s="204"/>
      <c r="BP156" s="204"/>
      <c r="BQ156" s="204"/>
      <c r="BR156" s="199"/>
      <c r="BS156" s="199"/>
      <c r="BT156" s="200"/>
      <c r="BU156" s="201"/>
      <c r="BV156" s="199"/>
      <c r="BW156" s="199"/>
      <c r="BX156" s="202"/>
      <c r="BY156" s="202"/>
      <c r="BZ156" s="202"/>
      <c r="CA156" s="199"/>
      <c r="CB156" s="199"/>
      <c r="CC156" s="203"/>
      <c r="CD156" s="203"/>
      <c r="CE156" s="204"/>
      <c r="CF156" s="204"/>
      <c r="CG156" s="204"/>
      <c r="CH156" s="204"/>
      <c r="CI156" s="199"/>
      <c r="CJ156" s="199"/>
      <c r="CK156" s="200"/>
      <c r="CL156" s="201"/>
      <c r="CM156" s="199"/>
      <c r="CN156" s="199"/>
      <c r="CO156" s="202"/>
      <c r="CP156" s="202"/>
      <c r="CQ156" s="202"/>
      <c r="CR156" s="199"/>
      <c r="CS156" s="199"/>
      <c r="CT156" s="203"/>
      <c r="CU156" s="203"/>
      <c r="CV156" s="204"/>
      <c r="CW156" s="204"/>
      <c r="CX156" s="204"/>
      <c r="CY156" s="204"/>
      <c r="CZ156" s="199"/>
      <c r="DA156" s="199"/>
      <c r="DB156" s="200"/>
      <c r="DC156" s="201"/>
      <c r="DD156" s="199"/>
      <c r="DE156" s="199"/>
      <c r="DF156" s="202"/>
      <c r="DG156" s="202"/>
      <c r="DH156" s="202"/>
      <c r="DI156" s="199"/>
      <c r="DJ156" s="199"/>
      <c r="DK156" s="203"/>
      <c r="DL156" s="203"/>
      <c r="DM156" s="204"/>
      <c r="DN156" s="204"/>
      <c r="DO156" s="204"/>
      <c r="DP156" s="204"/>
      <c r="DQ156" s="199"/>
      <c r="DR156" s="199"/>
      <c r="DS156" s="200"/>
      <c r="DT156" s="201"/>
      <c r="DU156" s="199"/>
      <c r="DV156" s="199"/>
      <c r="DW156" s="202"/>
      <c r="DX156" s="202"/>
      <c r="DY156" s="202"/>
      <c r="DZ156" s="199"/>
      <c r="EA156" s="199"/>
      <c r="EB156" s="203"/>
      <c r="EC156" s="203"/>
      <c r="ED156" s="204"/>
      <c r="EE156" s="204"/>
      <c r="EF156" s="204"/>
      <c r="EG156" s="204"/>
      <c r="EH156" s="199"/>
      <c r="EI156" s="199"/>
      <c r="EJ156" s="200"/>
      <c r="EK156" s="201"/>
      <c r="EL156" s="199"/>
      <c r="EM156" s="199"/>
      <c r="EN156" s="202"/>
      <c r="EO156" s="202"/>
      <c r="EP156" s="202"/>
      <c r="EQ156" s="199"/>
      <c r="ER156" s="199"/>
      <c r="ES156" s="203"/>
      <c r="ET156" s="203"/>
      <c r="EU156" s="204"/>
      <c r="EV156" s="204"/>
      <c r="EW156" s="204"/>
      <c r="EX156" s="204"/>
      <c r="EY156" s="199"/>
      <c r="EZ156" s="199"/>
      <c r="FA156" s="200"/>
      <c r="FB156" s="201"/>
      <c r="FC156" s="199"/>
      <c r="FD156" s="199"/>
      <c r="FE156" s="202"/>
      <c r="FF156" s="202"/>
      <c r="FG156" s="202"/>
      <c r="FH156" s="199"/>
      <c r="FI156" s="199"/>
      <c r="FJ156" s="203"/>
      <c r="FK156" s="203"/>
      <c r="FL156" s="204"/>
      <c r="FM156" s="204"/>
      <c r="FN156" s="204"/>
      <c r="FO156" s="204"/>
      <c r="FP156" s="199"/>
      <c r="FQ156" s="199"/>
      <c r="FR156" s="200"/>
      <c r="FS156" s="201"/>
      <c r="FT156" s="199"/>
      <c r="FU156" s="199"/>
      <c r="FV156" s="202"/>
      <c r="FW156" s="202"/>
      <c r="FX156" s="202"/>
      <c r="FY156" s="199"/>
      <c r="FZ156" s="199"/>
      <c r="GA156" s="203"/>
      <c r="GB156" s="203"/>
      <c r="GC156" s="204"/>
    </row>
    <row r="157" spans="1:185" s="205" customFormat="1" ht="42" customHeight="1">
      <c r="A157" s="78" t="s">
        <v>2712</v>
      </c>
      <c r="B157" s="79" t="s">
        <v>2713</v>
      </c>
      <c r="C157" s="79" t="s">
        <v>2714</v>
      </c>
      <c r="D157" s="79" t="s">
        <v>2715</v>
      </c>
      <c r="E157" s="80" t="str">
        <f>M157&amp;N157</f>
        <v>周南市城ケ丘3丁目6番1号</v>
      </c>
      <c r="F157" s="80" t="s">
        <v>2716</v>
      </c>
      <c r="G157" s="75">
        <v>41944</v>
      </c>
      <c r="H157" s="107">
        <v>29</v>
      </c>
      <c r="I157" s="80" t="s">
        <v>2717</v>
      </c>
      <c r="J157" s="81" t="s">
        <v>618</v>
      </c>
      <c r="K157" s="108" t="s">
        <v>2602</v>
      </c>
      <c r="L157" s="109" t="s">
        <v>1526</v>
      </c>
      <c r="M157" s="109" t="s">
        <v>1525</v>
      </c>
      <c r="N157" s="110" t="s">
        <v>7340</v>
      </c>
      <c r="O157" s="110" t="s">
        <v>2718</v>
      </c>
      <c r="P157" s="111" t="s">
        <v>236</v>
      </c>
      <c r="Q157" s="111" t="s">
        <v>112</v>
      </c>
      <c r="R157" s="451">
        <v>10</v>
      </c>
      <c r="S157" s="452">
        <v>29</v>
      </c>
      <c r="T157" s="199"/>
      <c r="U157" s="200"/>
      <c r="V157" s="201"/>
      <c r="W157" s="199"/>
      <c r="X157" s="199"/>
      <c r="Y157" s="202"/>
      <c r="Z157" s="202"/>
      <c r="AA157" s="202"/>
      <c r="AB157" s="199"/>
      <c r="AC157" s="199"/>
      <c r="AD157" s="203"/>
      <c r="AE157" s="203"/>
      <c r="AF157" s="204"/>
      <c r="AG157" s="204"/>
      <c r="AH157" s="204"/>
      <c r="AI157" s="204"/>
      <c r="AJ157" s="199"/>
      <c r="AK157" s="199"/>
      <c r="AL157" s="200"/>
      <c r="AM157" s="201"/>
      <c r="AN157" s="199"/>
      <c r="AO157" s="199"/>
      <c r="AP157" s="202"/>
      <c r="AQ157" s="202"/>
      <c r="AR157" s="202"/>
      <c r="AS157" s="199"/>
      <c r="AT157" s="199"/>
      <c r="AU157" s="203"/>
      <c r="AV157" s="203"/>
      <c r="AW157" s="204"/>
      <c r="AX157" s="204"/>
      <c r="AY157" s="204"/>
      <c r="AZ157" s="204"/>
      <c r="BA157" s="199"/>
      <c r="BB157" s="199"/>
      <c r="BC157" s="200"/>
      <c r="BD157" s="201"/>
      <c r="BE157" s="199"/>
      <c r="BF157" s="199"/>
      <c r="BG157" s="202"/>
      <c r="BH157" s="202"/>
      <c r="BI157" s="202"/>
      <c r="BJ157" s="199"/>
      <c r="BK157" s="199"/>
      <c r="BL157" s="203"/>
      <c r="BM157" s="203"/>
      <c r="BN157" s="204"/>
      <c r="BO157" s="204"/>
      <c r="BP157" s="204"/>
      <c r="BQ157" s="204"/>
      <c r="BR157" s="199"/>
      <c r="BS157" s="199"/>
      <c r="BT157" s="200"/>
      <c r="BU157" s="201"/>
      <c r="BV157" s="199"/>
      <c r="BW157" s="199"/>
      <c r="BX157" s="202"/>
      <c r="BY157" s="202"/>
      <c r="BZ157" s="202"/>
      <c r="CA157" s="199"/>
      <c r="CB157" s="199"/>
      <c r="CC157" s="203"/>
      <c r="CD157" s="203"/>
      <c r="CE157" s="204"/>
      <c r="CF157" s="204"/>
      <c r="CG157" s="204"/>
      <c r="CH157" s="204"/>
      <c r="CI157" s="199"/>
      <c r="CJ157" s="199"/>
      <c r="CK157" s="200"/>
      <c r="CL157" s="201"/>
      <c r="CM157" s="199"/>
      <c r="CN157" s="199"/>
      <c r="CO157" s="202"/>
      <c r="CP157" s="202"/>
      <c r="CQ157" s="202"/>
      <c r="CR157" s="199"/>
      <c r="CS157" s="199"/>
      <c r="CT157" s="203"/>
      <c r="CU157" s="203"/>
      <c r="CV157" s="204"/>
      <c r="CW157" s="204"/>
      <c r="CX157" s="204"/>
      <c r="CY157" s="204"/>
      <c r="CZ157" s="199"/>
      <c r="DA157" s="199"/>
      <c r="DB157" s="200"/>
      <c r="DC157" s="201"/>
      <c r="DD157" s="199"/>
      <c r="DE157" s="199"/>
      <c r="DF157" s="202"/>
      <c r="DG157" s="202"/>
      <c r="DH157" s="202"/>
      <c r="DI157" s="199"/>
      <c r="DJ157" s="199"/>
      <c r="DK157" s="203"/>
      <c r="DL157" s="203"/>
      <c r="DM157" s="204"/>
      <c r="DN157" s="204"/>
      <c r="DO157" s="204"/>
      <c r="DP157" s="204"/>
      <c r="DQ157" s="199"/>
      <c r="DR157" s="199"/>
      <c r="DS157" s="200"/>
      <c r="DT157" s="201"/>
      <c r="DU157" s="199"/>
      <c r="DV157" s="199"/>
      <c r="DW157" s="202"/>
      <c r="DX157" s="202"/>
      <c r="DY157" s="202"/>
      <c r="DZ157" s="199"/>
      <c r="EA157" s="199"/>
      <c r="EB157" s="203"/>
      <c r="EC157" s="203"/>
      <c r="ED157" s="204"/>
      <c r="EE157" s="204"/>
      <c r="EF157" s="204"/>
      <c r="EG157" s="204"/>
      <c r="EH157" s="199"/>
      <c r="EI157" s="199"/>
      <c r="EJ157" s="200"/>
      <c r="EK157" s="201"/>
      <c r="EL157" s="199"/>
      <c r="EM157" s="199"/>
      <c r="EN157" s="202"/>
      <c r="EO157" s="202"/>
      <c r="EP157" s="202"/>
      <c r="EQ157" s="199"/>
      <c r="ER157" s="199"/>
      <c r="ES157" s="203"/>
      <c r="ET157" s="203"/>
      <c r="EU157" s="204"/>
      <c r="EV157" s="204"/>
      <c r="EW157" s="204"/>
      <c r="EX157" s="204"/>
      <c r="EY157" s="199"/>
      <c r="EZ157" s="199"/>
      <c r="FA157" s="200"/>
      <c r="FB157" s="201"/>
      <c r="FC157" s="199"/>
      <c r="FD157" s="199"/>
      <c r="FE157" s="202"/>
      <c r="FF157" s="202"/>
      <c r="FG157" s="202"/>
      <c r="FH157" s="199"/>
      <c r="FI157" s="199"/>
      <c r="FJ157" s="203"/>
      <c r="FK157" s="203"/>
      <c r="FL157" s="204"/>
      <c r="FM157" s="204"/>
      <c r="FN157" s="204"/>
      <c r="FO157" s="204"/>
      <c r="FP157" s="199"/>
      <c r="FQ157" s="199"/>
      <c r="FR157" s="200"/>
      <c r="FS157" s="201"/>
      <c r="FT157" s="199"/>
      <c r="FU157" s="199"/>
      <c r="FV157" s="202"/>
      <c r="FW157" s="202"/>
      <c r="FX157" s="202"/>
      <c r="FY157" s="199"/>
      <c r="FZ157" s="199"/>
      <c r="GA157" s="203"/>
      <c r="GB157" s="203"/>
      <c r="GC157" s="204"/>
    </row>
    <row r="158" spans="1:185" s="205" customFormat="1" ht="42" customHeight="1">
      <c r="A158" s="78" t="s">
        <v>223</v>
      </c>
      <c r="B158" s="79" t="s">
        <v>3514</v>
      </c>
      <c r="C158" s="79" t="s">
        <v>503</v>
      </c>
      <c r="D158" s="79" t="s">
        <v>710</v>
      </c>
      <c r="E158" s="80" t="str">
        <f>M158&amp;N158</f>
        <v>山陽小野田市大字小野田11324-10</v>
      </c>
      <c r="F158" s="80" t="s">
        <v>1032</v>
      </c>
      <c r="G158" s="75">
        <v>28581</v>
      </c>
      <c r="H158" s="107">
        <v>82</v>
      </c>
      <c r="I158" s="80" t="s">
        <v>1676</v>
      </c>
      <c r="J158" s="81" t="s">
        <v>2653</v>
      </c>
      <c r="K158" s="108" t="s">
        <v>2602</v>
      </c>
      <c r="L158" s="109" t="s">
        <v>1511</v>
      </c>
      <c r="M158" s="109" t="s">
        <v>51</v>
      </c>
      <c r="N158" s="110" t="s">
        <v>3803</v>
      </c>
      <c r="O158" s="110" t="s">
        <v>3515</v>
      </c>
      <c r="P158" s="111" t="s">
        <v>236</v>
      </c>
      <c r="Q158" s="111" t="s">
        <v>112</v>
      </c>
      <c r="R158" s="451">
        <v>8</v>
      </c>
      <c r="S158" s="452"/>
      <c r="T158" s="199"/>
      <c r="U158" s="200"/>
      <c r="V158" s="201"/>
      <c r="W158" s="199"/>
      <c r="X158" s="199"/>
      <c r="Y158" s="202"/>
      <c r="Z158" s="202"/>
      <c r="AA158" s="202"/>
      <c r="AB158" s="199"/>
      <c r="AC158" s="199"/>
      <c r="AD158" s="203"/>
      <c r="AE158" s="203"/>
      <c r="AF158" s="204"/>
      <c r="AG158" s="204"/>
      <c r="AH158" s="204"/>
      <c r="AI158" s="204"/>
      <c r="AJ158" s="199"/>
      <c r="AK158" s="199"/>
      <c r="AL158" s="200"/>
      <c r="AM158" s="201"/>
      <c r="AN158" s="199"/>
      <c r="AO158" s="199"/>
      <c r="AP158" s="202"/>
      <c r="AQ158" s="202"/>
      <c r="AR158" s="202"/>
      <c r="AS158" s="199"/>
      <c r="AT158" s="199"/>
      <c r="AU158" s="203"/>
      <c r="AV158" s="203"/>
      <c r="AW158" s="204"/>
      <c r="AX158" s="204"/>
      <c r="AY158" s="204"/>
      <c r="AZ158" s="204"/>
      <c r="BA158" s="199"/>
      <c r="BB158" s="199"/>
      <c r="BC158" s="200"/>
      <c r="BD158" s="201"/>
      <c r="BE158" s="199"/>
      <c r="BF158" s="199"/>
      <c r="BG158" s="202"/>
      <c r="BH158" s="202"/>
      <c r="BI158" s="202"/>
      <c r="BJ158" s="199"/>
      <c r="BK158" s="199"/>
      <c r="BL158" s="203"/>
      <c r="BM158" s="203"/>
      <c r="BN158" s="204"/>
      <c r="BO158" s="204"/>
      <c r="BP158" s="204"/>
      <c r="BQ158" s="204"/>
      <c r="BR158" s="199"/>
      <c r="BS158" s="199"/>
      <c r="BT158" s="200"/>
      <c r="BU158" s="201"/>
      <c r="BV158" s="199"/>
      <c r="BW158" s="199"/>
      <c r="BX158" s="202"/>
      <c r="BY158" s="202"/>
      <c r="BZ158" s="202"/>
      <c r="CA158" s="199"/>
      <c r="CB158" s="199"/>
      <c r="CC158" s="203"/>
      <c r="CD158" s="203"/>
      <c r="CE158" s="204"/>
      <c r="CF158" s="204"/>
      <c r="CG158" s="204"/>
      <c r="CH158" s="204"/>
      <c r="CI158" s="199"/>
      <c r="CJ158" s="199"/>
      <c r="CK158" s="200"/>
      <c r="CL158" s="201"/>
      <c r="CM158" s="199"/>
      <c r="CN158" s="199"/>
      <c r="CO158" s="202"/>
      <c r="CP158" s="202"/>
      <c r="CQ158" s="202"/>
      <c r="CR158" s="199"/>
      <c r="CS158" s="199"/>
      <c r="CT158" s="203"/>
      <c r="CU158" s="203"/>
      <c r="CV158" s="204"/>
      <c r="CW158" s="204"/>
      <c r="CX158" s="204"/>
      <c r="CY158" s="204"/>
      <c r="CZ158" s="199"/>
      <c r="DA158" s="199"/>
      <c r="DB158" s="200"/>
      <c r="DC158" s="201"/>
      <c r="DD158" s="199"/>
      <c r="DE158" s="199"/>
      <c r="DF158" s="202"/>
      <c r="DG158" s="202"/>
      <c r="DH158" s="202"/>
      <c r="DI158" s="199"/>
      <c r="DJ158" s="199"/>
      <c r="DK158" s="203"/>
      <c r="DL158" s="203"/>
      <c r="DM158" s="204"/>
      <c r="DN158" s="204"/>
      <c r="DO158" s="204"/>
      <c r="DP158" s="204"/>
      <c r="DQ158" s="199"/>
      <c r="DR158" s="199"/>
      <c r="DS158" s="200"/>
      <c r="DT158" s="201"/>
      <c r="DU158" s="199"/>
      <c r="DV158" s="199"/>
      <c r="DW158" s="202"/>
      <c r="DX158" s="202"/>
      <c r="DY158" s="202"/>
      <c r="DZ158" s="199"/>
      <c r="EA158" s="199"/>
      <c r="EB158" s="203"/>
      <c r="EC158" s="203"/>
      <c r="ED158" s="204"/>
      <c r="EE158" s="204"/>
      <c r="EF158" s="204"/>
      <c r="EG158" s="204"/>
      <c r="EH158" s="199"/>
      <c r="EI158" s="199"/>
      <c r="EJ158" s="200"/>
      <c r="EK158" s="201"/>
      <c r="EL158" s="199"/>
      <c r="EM158" s="199"/>
      <c r="EN158" s="202"/>
      <c r="EO158" s="202"/>
      <c r="EP158" s="202"/>
      <c r="EQ158" s="199"/>
      <c r="ER158" s="199"/>
      <c r="ES158" s="203"/>
      <c r="ET158" s="203"/>
      <c r="EU158" s="204"/>
      <c r="EV158" s="204"/>
      <c r="EW158" s="204"/>
      <c r="EX158" s="204"/>
      <c r="EY158" s="199"/>
      <c r="EZ158" s="199"/>
      <c r="FA158" s="200"/>
      <c r="FB158" s="201"/>
      <c r="FC158" s="199"/>
      <c r="FD158" s="199"/>
      <c r="FE158" s="202"/>
      <c r="FF158" s="202"/>
      <c r="FG158" s="202"/>
      <c r="FH158" s="199"/>
      <c r="FI158" s="199"/>
      <c r="FJ158" s="203"/>
      <c r="FK158" s="203"/>
      <c r="FL158" s="204"/>
      <c r="FM158" s="204"/>
      <c r="FN158" s="204"/>
      <c r="FO158" s="204"/>
      <c r="FP158" s="199"/>
      <c r="FQ158" s="199"/>
      <c r="FR158" s="200"/>
      <c r="FS158" s="201"/>
      <c r="FT158" s="199"/>
      <c r="FU158" s="199"/>
      <c r="FV158" s="202"/>
      <c r="FW158" s="202"/>
      <c r="FX158" s="202"/>
      <c r="FY158" s="199"/>
      <c r="FZ158" s="199"/>
      <c r="GA158" s="203"/>
      <c r="GB158" s="203"/>
      <c r="GC158" s="204"/>
    </row>
    <row r="159" spans="1:185" s="205" customFormat="1" ht="42" customHeight="1">
      <c r="A159" s="78" t="s">
        <v>274</v>
      </c>
      <c r="B159" s="79" t="s">
        <v>2719</v>
      </c>
      <c r="C159" s="79" t="s">
        <v>6181</v>
      </c>
      <c r="D159" s="79" t="s">
        <v>2385</v>
      </c>
      <c r="E159" s="80" t="str">
        <f t="shared" si="10"/>
        <v>山陽小野田市大字埴生2156</v>
      </c>
      <c r="F159" s="80" t="s">
        <v>936</v>
      </c>
      <c r="G159" s="75">
        <v>34881</v>
      </c>
      <c r="H159" s="107">
        <v>60</v>
      </c>
      <c r="I159" s="80" t="s">
        <v>1677</v>
      </c>
      <c r="J159" s="81" t="s">
        <v>2611</v>
      </c>
      <c r="K159" s="108" t="s">
        <v>2602</v>
      </c>
      <c r="L159" s="109" t="s">
        <v>1511</v>
      </c>
      <c r="M159" s="109" t="s">
        <v>51</v>
      </c>
      <c r="N159" s="110" t="s">
        <v>2720</v>
      </c>
      <c r="O159" s="110" t="s">
        <v>2721</v>
      </c>
      <c r="P159" s="111" t="s">
        <v>236</v>
      </c>
      <c r="Q159" s="111" t="s">
        <v>112</v>
      </c>
      <c r="R159" s="451">
        <v>10</v>
      </c>
      <c r="S159" s="452"/>
      <c r="T159" s="199"/>
      <c r="U159" s="200"/>
      <c r="V159" s="201"/>
      <c r="W159" s="199"/>
      <c r="X159" s="199"/>
      <c r="Y159" s="202"/>
      <c r="Z159" s="202"/>
      <c r="AA159" s="202"/>
      <c r="AB159" s="199"/>
      <c r="AC159" s="199"/>
      <c r="AD159" s="203"/>
      <c r="AE159" s="203"/>
      <c r="AF159" s="204"/>
      <c r="AG159" s="204"/>
      <c r="AH159" s="204"/>
      <c r="AI159" s="204"/>
      <c r="AJ159" s="199"/>
      <c r="AK159" s="199"/>
      <c r="AL159" s="200"/>
      <c r="AM159" s="201"/>
      <c r="AN159" s="199"/>
      <c r="AO159" s="199"/>
      <c r="AP159" s="202"/>
      <c r="AQ159" s="202"/>
      <c r="AR159" s="202"/>
      <c r="AS159" s="199"/>
      <c r="AT159" s="199"/>
      <c r="AU159" s="203"/>
      <c r="AV159" s="203"/>
      <c r="AW159" s="204"/>
      <c r="AX159" s="204"/>
      <c r="AY159" s="204"/>
      <c r="AZ159" s="204"/>
      <c r="BA159" s="199"/>
      <c r="BB159" s="199"/>
      <c r="BC159" s="200"/>
      <c r="BD159" s="201"/>
      <c r="BE159" s="199"/>
      <c r="BF159" s="199"/>
      <c r="BG159" s="202"/>
      <c r="BH159" s="202"/>
      <c r="BI159" s="202"/>
      <c r="BJ159" s="199"/>
      <c r="BK159" s="199"/>
      <c r="BL159" s="203"/>
      <c r="BM159" s="203"/>
      <c r="BN159" s="204"/>
      <c r="BO159" s="204"/>
      <c r="BP159" s="204"/>
      <c r="BQ159" s="204"/>
      <c r="BR159" s="199"/>
      <c r="BS159" s="199"/>
      <c r="BT159" s="200"/>
      <c r="BU159" s="201"/>
      <c r="BV159" s="199"/>
      <c r="BW159" s="199"/>
      <c r="BX159" s="202"/>
      <c r="BY159" s="202"/>
      <c r="BZ159" s="202"/>
      <c r="CA159" s="199"/>
      <c r="CB159" s="199"/>
      <c r="CC159" s="203"/>
      <c r="CD159" s="203"/>
      <c r="CE159" s="204"/>
      <c r="CF159" s="204"/>
      <c r="CG159" s="204"/>
      <c r="CH159" s="204"/>
      <c r="CI159" s="199"/>
      <c r="CJ159" s="199"/>
      <c r="CK159" s="200"/>
      <c r="CL159" s="201"/>
      <c r="CM159" s="199"/>
      <c r="CN159" s="199"/>
      <c r="CO159" s="202"/>
      <c r="CP159" s="202"/>
      <c r="CQ159" s="202"/>
      <c r="CR159" s="199"/>
      <c r="CS159" s="199"/>
      <c r="CT159" s="203"/>
      <c r="CU159" s="203"/>
      <c r="CV159" s="204"/>
      <c r="CW159" s="204"/>
      <c r="CX159" s="204"/>
      <c r="CY159" s="204"/>
      <c r="CZ159" s="199"/>
      <c r="DA159" s="199"/>
      <c r="DB159" s="200"/>
      <c r="DC159" s="201"/>
      <c r="DD159" s="199"/>
      <c r="DE159" s="199"/>
      <c r="DF159" s="202"/>
      <c r="DG159" s="202"/>
      <c r="DH159" s="202"/>
      <c r="DI159" s="199"/>
      <c r="DJ159" s="199"/>
      <c r="DK159" s="203"/>
      <c r="DL159" s="203"/>
      <c r="DM159" s="204"/>
      <c r="DN159" s="204"/>
      <c r="DO159" s="204"/>
      <c r="DP159" s="204"/>
      <c r="DQ159" s="199"/>
      <c r="DR159" s="199"/>
      <c r="DS159" s="200"/>
      <c r="DT159" s="201"/>
      <c r="DU159" s="199"/>
      <c r="DV159" s="199"/>
      <c r="DW159" s="202"/>
      <c r="DX159" s="202"/>
      <c r="DY159" s="202"/>
      <c r="DZ159" s="199"/>
      <c r="EA159" s="199"/>
      <c r="EB159" s="203"/>
      <c r="EC159" s="203"/>
      <c r="ED159" s="204"/>
      <c r="EE159" s="204"/>
      <c r="EF159" s="204"/>
      <c r="EG159" s="204"/>
      <c r="EH159" s="199"/>
      <c r="EI159" s="199"/>
      <c r="EJ159" s="200"/>
      <c r="EK159" s="201"/>
      <c r="EL159" s="199"/>
      <c r="EM159" s="199"/>
      <c r="EN159" s="202"/>
      <c r="EO159" s="202"/>
      <c r="EP159" s="202"/>
      <c r="EQ159" s="199"/>
      <c r="ER159" s="199"/>
      <c r="ES159" s="203"/>
      <c r="ET159" s="203"/>
      <c r="EU159" s="204"/>
      <c r="EV159" s="204"/>
      <c r="EW159" s="204"/>
      <c r="EX159" s="204"/>
      <c r="EY159" s="199"/>
      <c r="EZ159" s="199"/>
      <c r="FA159" s="200"/>
      <c r="FB159" s="201"/>
      <c r="FC159" s="199"/>
      <c r="FD159" s="199"/>
      <c r="FE159" s="202"/>
      <c r="FF159" s="202"/>
      <c r="FG159" s="202"/>
      <c r="FH159" s="199"/>
      <c r="FI159" s="199"/>
      <c r="FJ159" s="203"/>
      <c r="FK159" s="203"/>
      <c r="FL159" s="204"/>
      <c r="FM159" s="204"/>
      <c r="FN159" s="204"/>
      <c r="FO159" s="204"/>
      <c r="FP159" s="199"/>
      <c r="FQ159" s="199"/>
      <c r="FR159" s="200"/>
      <c r="FS159" s="201"/>
      <c r="FT159" s="199"/>
      <c r="FU159" s="199"/>
      <c r="FV159" s="202"/>
      <c r="FW159" s="202"/>
      <c r="FX159" s="202"/>
      <c r="FY159" s="199"/>
      <c r="FZ159" s="199"/>
      <c r="GA159" s="203"/>
      <c r="GB159" s="203"/>
      <c r="GC159" s="204"/>
    </row>
    <row r="160" spans="1:185" s="205" customFormat="1" ht="42" customHeight="1">
      <c r="A160" s="78" t="s">
        <v>274</v>
      </c>
      <c r="B160" s="79" t="s">
        <v>2719</v>
      </c>
      <c r="C160" s="79" t="s">
        <v>6181</v>
      </c>
      <c r="D160" s="79" t="s">
        <v>2385</v>
      </c>
      <c r="E160" s="80" t="str">
        <f t="shared" si="10"/>
        <v>山陽小野田市大字埴生2156</v>
      </c>
      <c r="F160" s="80" t="s">
        <v>936</v>
      </c>
      <c r="G160" s="75">
        <v>41730</v>
      </c>
      <c r="H160" s="107">
        <v>30</v>
      </c>
      <c r="I160" s="80" t="s">
        <v>1677</v>
      </c>
      <c r="J160" s="81" t="s">
        <v>233</v>
      </c>
      <c r="K160" s="108" t="s">
        <v>2602</v>
      </c>
      <c r="L160" s="109" t="s">
        <v>1511</v>
      </c>
      <c r="M160" s="109" t="s">
        <v>51</v>
      </c>
      <c r="N160" s="110" t="s">
        <v>2720</v>
      </c>
      <c r="O160" s="110" t="s">
        <v>2721</v>
      </c>
      <c r="P160" s="111" t="s">
        <v>236</v>
      </c>
      <c r="Q160" s="111" t="s">
        <v>112</v>
      </c>
      <c r="R160" s="451"/>
      <c r="S160" s="452">
        <v>30</v>
      </c>
      <c r="T160" s="199"/>
      <c r="U160" s="200"/>
      <c r="V160" s="201"/>
      <c r="W160" s="199"/>
      <c r="X160" s="199"/>
      <c r="Y160" s="202"/>
      <c r="Z160" s="202"/>
      <c r="AA160" s="202"/>
      <c r="AB160" s="199"/>
      <c r="AC160" s="199"/>
      <c r="AD160" s="203"/>
      <c r="AE160" s="203"/>
      <c r="AF160" s="204"/>
      <c r="AG160" s="204"/>
      <c r="AH160" s="204"/>
      <c r="AI160" s="204"/>
      <c r="AJ160" s="199"/>
      <c r="AK160" s="199"/>
      <c r="AL160" s="200"/>
      <c r="AM160" s="201"/>
      <c r="AN160" s="199"/>
      <c r="AO160" s="199"/>
      <c r="AP160" s="202"/>
      <c r="AQ160" s="202"/>
      <c r="AR160" s="202"/>
      <c r="AS160" s="199"/>
      <c r="AT160" s="199"/>
      <c r="AU160" s="203"/>
      <c r="AV160" s="203"/>
      <c r="AW160" s="204"/>
      <c r="AX160" s="204"/>
      <c r="AY160" s="204"/>
      <c r="AZ160" s="204"/>
      <c r="BA160" s="199"/>
      <c r="BB160" s="199"/>
      <c r="BC160" s="200"/>
      <c r="BD160" s="201"/>
      <c r="BE160" s="199"/>
      <c r="BF160" s="199"/>
      <c r="BG160" s="202"/>
      <c r="BH160" s="202"/>
      <c r="BI160" s="202"/>
      <c r="BJ160" s="199"/>
      <c r="BK160" s="199"/>
      <c r="BL160" s="203"/>
      <c r="BM160" s="203"/>
      <c r="BN160" s="204"/>
      <c r="BO160" s="204"/>
      <c r="BP160" s="204"/>
      <c r="BQ160" s="204"/>
      <c r="BR160" s="199"/>
      <c r="BS160" s="199"/>
      <c r="BT160" s="200"/>
      <c r="BU160" s="201"/>
      <c r="BV160" s="199"/>
      <c r="BW160" s="199"/>
      <c r="BX160" s="202"/>
      <c r="BY160" s="202"/>
      <c r="BZ160" s="202"/>
      <c r="CA160" s="199"/>
      <c r="CB160" s="199"/>
      <c r="CC160" s="203"/>
      <c r="CD160" s="203"/>
      <c r="CE160" s="204"/>
      <c r="CF160" s="204"/>
      <c r="CG160" s="204"/>
      <c r="CH160" s="204"/>
      <c r="CI160" s="199"/>
      <c r="CJ160" s="199"/>
      <c r="CK160" s="200"/>
      <c r="CL160" s="201"/>
      <c r="CM160" s="199"/>
      <c r="CN160" s="199"/>
      <c r="CO160" s="202"/>
      <c r="CP160" s="202"/>
      <c r="CQ160" s="202"/>
      <c r="CR160" s="199"/>
      <c r="CS160" s="199"/>
      <c r="CT160" s="203"/>
      <c r="CU160" s="203"/>
      <c r="CV160" s="204"/>
      <c r="CW160" s="204"/>
      <c r="CX160" s="204"/>
      <c r="CY160" s="204"/>
      <c r="CZ160" s="199"/>
      <c r="DA160" s="199"/>
      <c r="DB160" s="200"/>
      <c r="DC160" s="201"/>
      <c r="DD160" s="199"/>
      <c r="DE160" s="199"/>
      <c r="DF160" s="202"/>
      <c r="DG160" s="202"/>
      <c r="DH160" s="202"/>
      <c r="DI160" s="199"/>
      <c r="DJ160" s="199"/>
      <c r="DK160" s="203"/>
      <c r="DL160" s="203"/>
      <c r="DM160" s="204"/>
      <c r="DN160" s="204"/>
      <c r="DO160" s="204"/>
      <c r="DP160" s="204"/>
      <c r="DQ160" s="199"/>
      <c r="DR160" s="199"/>
      <c r="DS160" s="200"/>
      <c r="DT160" s="201"/>
      <c r="DU160" s="199"/>
      <c r="DV160" s="199"/>
      <c r="DW160" s="202"/>
      <c r="DX160" s="202"/>
      <c r="DY160" s="202"/>
      <c r="DZ160" s="199"/>
      <c r="EA160" s="199"/>
      <c r="EB160" s="203"/>
      <c r="EC160" s="203"/>
      <c r="ED160" s="204"/>
      <c r="EE160" s="204"/>
      <c r="EF160" s="204"/>
      <c r="EG160" s="204"/>
      <c r="EH160" s="199"/>
      <c r="EI160" s="199"/>
      <c r="EJ160" s="200"/>
      <c r="EK160" s="201"/>
      <c r="EL160" s="199"/>
      <c r="EM160" s="199"/>
      <c r="EN160" s="202"/>
      <c r="EO160" s="202"/>
      <c r="EP160" s="202"/>
      <c r="EQ160" s="199"/>
      <c r="ER160" s="199"/>
      <c r="ES160" s="203"/>
      <c r="ET160" s="203"/>
      <c r="EU160" s="204"/>
      <c r="EV160" s="204"/>
      <c r="EW160" s="204"/>
      <c r="EX160" s="204"/>
      <c r="EY160" s="199"/>
      <c r="EZ160" s="199"/>
      <c r="FA160" s="200"/>
      <c r="FB160" s="201"/>
      <c r="FC160" s="199"/>
      <c r="FD160" s="199"/>
      <c r="FE160" s="202"/>
      <c r="FF160" s="202"/>
      <c r="FG160" s="202"/>
      <c r="FH160" s="199"/>
      <c r="FI160" s="199"/>
      <c r="FJ160" s="203"/>
      <c r="FK160" s="203"/>
      <c r="FL160" s="204"/>
      <c r="FM160" s="204"/>
      <c r="FN160" s="204"/>
      <c r="FO160" s="204"/>
      <c r="FP160" s="199"/>
      <c r="FQ160" s="199"/>
      <c r="FR160" s="200"/>
      <c r="FS160" s="201"/>
      <c r="FT160" s="199"/>
      <c r="FU160" s="199"/>
      <c r="FV160" s="202"/>
      <c r="FW160" s="202"/>
      <c r="FX160" s="202"/>
      <c r="FY160" s="199"/>
      <c r="FZ160" s="199"/>
      <c r="GA160" s="203"/>
      <c r="GB160" s="203"/>
      <c r="GC160" s="204"/>
    </row>
    <row r="161" spans="1:185" s="205" customFormat="1" ht="42" customHeight="1">
      <c r="A161" s="78" t="s">
        <v>275</v>
      </c>
      <c r="B161" s="79" t="s">
        <v>6639</v>
      </c>
      <c r="C161" s="79" t="s">
        <v>6640</v>
      </c>
      <c r="D161" s="79" t="s">
        <v>7831</v>
      </c>
      <c r="E161" s="80" t="str">
        <f>M161&amp;N161</f>
        <v>山陽小野田市有帆10662-8</v>
      </c>
      <c r="F161" s="80" t="s">
        <v>1033</v>
      </c>
      <c r="G161" s="75">
        <v>35735</v>
      </c>
      <c r="H161" s="107">
        <v>54</v>
      </c>
      <c r="I161" s="80" t="s">
        <v>1678</v>
      </c>
      <c r="J161" s="81" t="s">
        <v>6641</v>
      </c>
      <c r="K161" s="108" t="s">
        <v>2602</v>
      </c>
      <c r="L161" s="109" t="s">
        <v>1511</v>
      </c>
      <c r="M161" s="109" t="s">
        <v>51</v>
      </c>
      <c r="N161" s="110" t="s">
        <v>7317</v>
      </c>
      <c r="O161" s="110" t="s">
        <v>6642</v>
      </c>
      <c r="P161" s="111" t="s">
        <v>236</v>
      </c>
      <c r="Q161" s="111" t="s">
        <v>112</v>
      </c>
      <c r="R161" s="451">
        <v>26</v>
      </c>
      <c r="S161" s="452"/>
      <c r="T161" s="199"/>
      <c r="U161" s="200"/>
      <c r="V161" s="201"/>
      <c r="W161" s="199"/>
      <c r="X161" s="199"/>
      <c r="Y161" s="202"/>
      <c r="Z161" s="202"/>
      <c r="AA161" s="202"/>
      <c r="AB161" s="199"/>
      <c r="AC161" s="199"/>
      <c r="AD161" s="203"/>
      <c r="AE161" s="203"/>
      <c r="AF161" s="204"/>
      <c r="AG161" s="204"/>
      <c r="AH161" s="204"/>
      <c r="AI161" s="204"/>
      <c r="AJ161" s="199"/>
      <c r="AK161" s="199"/>
      <c r="AL161" s="200"/>
      <c r="AM161" s="201"/>
      <c r="AN161" s="199"/>
      <c r="AO161" s="199"/>
      <c r="AP161" s="202"/>
      <c r="AQ161" s="202"/>
      <c r="AR161" s="202"/>
      <c r="AS161" s="199"/>
      <c r="AT161" s="199"/>
      <c r="AU161" s="203"/>
      <c r="AV161" s="203"/>
      <c r="AW161" s="204"/>
      <c r="AX161" s="204"/>
      <c r="AY161" s="204"/>
      <c r="AZ161" s="204"/>
      <c r="BA161" s="199"/>
      <c r="BB161" s="199"/>
      <c r="BC161" s="200"/>
      <c r="BD161" s="201"/>
      <c r="BE161" s="199"/>
      <c r="BF161" s="199"/>
      <c r="BG161" s="202"/>
      <c r="BH161" s="202"/>
      <c r="BI161" s="202"/>
      <c r="BJ161" s="199"/>
      <c r="BK161" s="199"/>
      <c r="BL161" s="203"/>
      <c r="BM161" s="203"/>
      <c r="BN161" s="204"/>
      <c r="BO161" s="204"/>
      <c r="BP161" s="204"/>
      <c r="BQ161" s="204"/>
      <c r="BR161" s="199"/>
      <c r="BS161" s="199"/>
      <c r="BT161" s="200"/>
      <c r="BU161" s="201"/>
      <c r="BV161" s="199"/>
      <c r="BW161" s="199"/>
      <c r="BX161" s="202"/>
      <c r="BY161" s="202"/>
      <c r="BZ161" s="202"/>
      <c r="CA161" s="199"/>
      <c r="CB161" s="199"/>
      <c r="CC161" s="203"/>
      <c r="CD161" s="203"/>
      <c r="CE161" s="204"/>
      <c r="CF161" s="204"/>
      <c r="CG161" s="204"/>
      <c r="CH161" s="204"/>
      <c r="CI161" s="199"/>
      <c r="CJ161" s="199"/>
      <c r="CK161" s="200"/>
      <c r="CL161" s="201"/>
      <c r="CM161" s="199"/>
      <c r="CN161" s="199"/>
      <c r="CO161" s="202"/>
      <c r="CP161" s="202"/>
      <c r="CQ161" s="202"/>
      <c r="CR161" s="199"/>
      <c r="CS161" s="199"/>
      <c r="CT161" s="203"/>
      <c r="CU161" s="203"/>
      <c r="CV161" s="204"/>
      <c r="CW161" s="204"/>
      <c r="CX161" s="204"/>
      <c r="CY161" s="204"/>
      <c r="CZ161" s="199"/>
      <c r="DA161" s="199"/>
      <c r="DB161" s="200"/>
      <c r="DC161" s="201"/>
      <c r="DD161" s="199"/>
      <c r="DE161" s="199"/>
      <c r="DF161" s="202"/>
      <c r="DG161" s="202"/>
      <c r="DH161" s="202"/>
      <c r="DI161" s="199"/>
      <c r="DJ161" s="199"/>
      <c r="DK161" s="203"/>
      <c r="DL161" s="203"/>
      <c r="DM161" s="204"/>
      <c r="DN161" s="204"/>
      <c r="DO161" s="204"/>
      <c r="DP161" s="204"/>
      <c r="DQ161" s="199"/>
      <c r="DR161" s="199"/>
      <c r="DS161" s="200"/>
      <c r="DT161" s="201"/>
      <c r="DU161" s="199"/>
      <c r="DV161" s="199"/>
      <c r="DW161" s="202"/>
      <c r="DX161" s="202"/>
      <c r="DY161" s="202"/>
      <c r="DZ161" s="199"/>
      <c r="EA161" s="199"/>
      <c r="EB161" s="203"/>
      <c r="EC161" s="203"/>
      <c r="ED161" s="204"/>
      <c r="EE161" s="204"/>
      <c r="EF161" s="204"/>
      <c r="EG161" s="204"/>
      <c r="EH161" s="199"/>
      <c r="EI161" s="199"/>
      <c r="EJ161" s="200"/>
      <c r="EK161" s="201"/>
      <c r="EL161" s="199"/>
      <c r="EM161" s="199"/>
      <c r="EN161" s="202"/>
      <c r="EO161" s="202"/>
      <c r="EP161" s="202"/>
      <c r="EQ161" s="199"/>
      <c r="ER161" s="199"/>
      <c r="ES161" s="203"/>
      <c r="ET161" s="203"/>
      <c r="EU161" s="204"/>
      <c r="EV161" s="204"/>
      <c r="EW161" s="204"/>
      <c r="EX161" s="204"/>
      <c r="EY161" s="199"/>
      <c r="EZ161" s="199"/>
      <c r="FA161" s="200"/>
      <c r="FB161" s="201"/>
      <c r="FC161" s="199"/>
      <c r="FD161" s="199"/>
      <c r="FE161" s="202"/>
      <c r="FF161" s="202"/>
      <c r="FG161" s="202"/>
      <c r="FH161" s="199"/>
      <c r="FI161" s="199"/>
      <c r="FJ161" s="203"/>
      <c r="FK161" s="203"/>
      <c r="FL161" s="204"/>
      <c r="FM161" s="204"/>
      <c r="FN161" s="204"/>
      <c r="FO161" s="204"/>
      <c r="FP161" s="199"/>
      <c r="FQ161" s="199"/>
      <c r="FR161" s="200"/>
      <c r="FS161" s="201"/>
      <c r="FT161" s="199"/>
      <c r="FU161" s="199"/>
      <c r="FV161" s="202"/>
      <c r="FW161" s="202"/>
      <c r="FX161" s="202"/>
      <c r="FY161" s="199"/>
      <c r="FZ161" s="199"/>
      <c r="GA161" s="203"/>
      <c r="GB161" s="203"/>
      <c r="GC161" s="204"/>
    </row>
    <row r="162" spans="1:185" s="205" customFormat="1" ht="42" customHeight="1">
      <c r="A162" s="78" t="s">
        <v>275</v>
      </c>
      <c r="B162" s="79" t="s">
        <v>6639</v>
      </c>
      <c r="C162" s="79" t="s">
        <v>6640</v>
      </c>
      <c r="D162" s="79" t="s">
        <v>7831</v>
      </c>
      <c r="E162" s="80" t="str">
        <f t="shared" ref="E162" si="11">M162&amp;N162</f>
        <v>山陽小野田市有帆10662-8</v>
      </c>
      <c r="F162" s="80" t="s">
        <v>1033</v>
      </c>
      <c r="G162" s="75">
        <v>41730</v>
      </c>
      <c r="H162" s="107">
        <v>30</v>
      </c>
      <c r="I162" s="80" t="s">
        <v>1678</v>
      </c>
      <c r="J162" s="81" t="s">
        <v>233</v>
      </c>
      <c r="K162" s="108" t="s">
        <v>2602</v>
      </c>
      <c r="L162" s="109" t="s">
        <v>1511</v>
      </c>
      <c r="M162" s="109" t="s">
        <v>51</v>
      </c>
      <c r="N162" s="110" t="s">
        <v>7317</v>
      </c>
      <c r="O162" s="110" t="s">
        <v>6642</v>
      </c>
      <c r="P162" s="111" t="s">
        <v>236</v>
      </c>
      <c r="Q162" s="111" t="s">
        <v>112</v>
      </c>
      <c r="R162" s="451"/>
      <c r="S162" s="452">
        <v>30</v>
      </c>
      <c r="T162" s="199"/>
      <c r="U162" s="200"/>
      <c r="V162" s="201"/>
      <c r="W162" s="199"/>
      <c r="X162" s="199"/>
      <c r="Y162" s="202"/>
      <c r="Z162" s="202"/>
      <c r="AA162" s="202"/>
      <c r="AB162" s="199"/>
      <c r="AC162" s="199"/>
      <c r="AD162" s="203"/>
      <c r="AE162" s="203"/>
      <c r="AF162" s="204"/>
      <c r="AG162" s="204"/>
      <c r="AH162" s="204"/>
      <c r="AI162" s="204"/>
      <c r="AJ162" s="199"/>
      <c r="AK162" s="199"/>
      <c r="AL162" s="200"/>
      <c r="AM162" s="201"/>
      <c r="AN162" s="199"/>
      <c r="AO162" s="199"/>
      <c r="AP162" s="202"/>
      <c r="AQ162" s="202"/>
      <c r="AR162" s="202"/>
      <c r="AS162" s="199"/>
      <c r="AT162" s="199"/>
      <c r="AU162" s="203"/>
      <c r="AV162" s="203"/>
      <c r="AW162" s="204"/>
      <c r="AX162" s="204"/>
      <c r="AY162" s="204"/>
      <c r="AZ162" s="204"/>
      <c r="BA162" s="199"/>
      <c r="BB162" s="199"/>
      <c r="BC162" s="200"/>
      <c r="BD162" s="201"/>
      <c r="BE162" s="199"/>
      <c r="BF162" s="199"/>
      <c r="BG162" s="202"/>
      <c r="BH162" s="202"/>
      <c r="BI162" s="202"/>
      <c r="BJ162" s="199"/>
      <c r="BK162" s="199"/>
      <c r="BL162" s="203"/>
      <c r="BM162" s="203"/>
      <c r="BN162" s="204"/>
      <c r="BO162" s="204"/>
      <c r="BP162" s="204"/>
      <c r="BQ162" s="204"/>
      <c r="BR162" s="199"/>
      <c r="BS162" s="199"/>
      <c r="BT162" s="200"/>
      <c r="BU162" s="201"/>
      <c r="BV162" s="199"/>
      <c r="BW162" s="199"/>
      <c r="BX162" s="202"/>
      <c r="BY162" s="202"/>
      <c r="BZ162" s="202"/>
      <c r="CA162" s="199"/>
      <c r="CB162" s="199"/>
      <c r="CC162" s="203"/>
      <c r="CD162" s="203"/>
      <c r="CE162" s="204"/>
      <c r="CF162" s="204"/>
      <c r="CG162" s="204"/>
      <c r="CH162" s="204"/>
      <c r="CI162" s="199"/>
      <c r="CJ162" s="199"/>
      <c r="CK162" s="200"/>
      <c r="CL162" s="201"/>
      <c r="CM162" s="199"/>
      <c r="CN162" s="199"/>
      <c r="CO162" s="202"/>
      <c r="CP162" s="202"/>
      <c r="CQ162" s="202"/>
      <c r="CR162" s="199"/>
      <c r="CS162" s="199"/>
      <c r="CT162" s="203"/>
      <c r="CU162" s="203"/>
      <c r="CV162" s="204"/>
      <c r="CW162" s="204"/>
      <c r="CX162" s="204"/>
      <c r="CY162" s="204"/>
      <c r="CZ162" s="199"/>
      <c r="DA162" s="199"/>
      <c r="DB162" s="200"/>
      <c r="DC162" s="201"/>
      <c r="DD162" s="199"/>
      <c r="DE162" s="199"/>
      <c r="DF162" s="202"/>
      <c r="DG162" s="202"/>
      <c r="DH162" s="202"/>
      <c r="DI162" s="199"/>
      <c r="DJ162" s="199"/>
      <c r="DK162" s="203"/>
      <c r="DL162" s="203"/>
      <c r="DM162" s="204"/>
      <c r="DN162" s="204"/>
      <c r="DO162" s="204"/>
      <c r="DP162" s="204"/>
      <c r="DQ162" s="199"/>
      <c r="DR162" s="199"/>
      <c r="DS162" s="200"/>
      <c r="DT162" s="201"/>
      <c r="DU162" s="199"/>
      <c r="DV162" s="199"/>
      <c r="DW162" s="202"/>
      <c r="DX162" s="202"/>
      <c r="DY162" s="202"/>
      <c r="DZ162" s="199"/>
      <c r="EA162" s="199"/>
      <c r="EB162" s="203"/>
      <c r="EC162" s="203"/>
      <c r="ED162" s="204"/>
      <c r="EE162" s="204"/>
      <c r="EF162" s="204"/>
      <c r="EG162" s="204"/>
      <c r="EH162" s="199"/>
      <c r="EI162" s="199"/>
      <c r="EJ162" s="200"/>
      <c r="EK162" s="201"/>
      <c r="EL162" s="199"/>
      <c r="EM162" s="199"/>
      <c r="EN162" s="202"/>
      <c r="EO162" s="202"/>
      <c r="EP162" s="202"/>
      <c r="EQ162" s="199"/>
      <c r="ER162" s="199"/>
      <c r="ES162" s="203"/>
      <c r="ET162" s="203"/>
      <c r="EU162" s="204"/>
      <c r="EV162" s="204"/>
      <c r="EW162" s="204"/>
      <c r="EX162" s="204"/>
      <c r="EY162" s="199"/>
      <c r="EZ162" s="199"/>
      <c r="FA162" s="200"/>
      <c r="FB162" s="201"/>
      <c r="FC162" s="199"/>
      <c r="FD162" s="199"/>
      <c r="FE162" s="202"/>
      <c r="FF162" s="202"/>
      <c r="FG162" s="202"/>
      <c r="FH162" s="199"/>
      <c r="FI162" s="199"/>
      <c r="FJ162" s="203"/>
      <c r="FK162" s="203"/>
      <c r="FL162" s="204"/>
      <c r="FM162" s="204"/>
      <c r="FN162" s="204"/>
      <c r="FO162" s="204"/>
      <c r="FP162" s="199"/>
      <c r="FQ162" s="199"/>
      <c r="FR162" s="200"/>
      <c r="FS162" s="201"/>
      <c r="FT162" s="199"/>
      <c r="FU162" s="199"/>
      <c r="FV162" s="202"/>
      <c r="FW162" s="202"/>
      <c r="FX162" s="202"/>
      <c r="FY162" s="199"/>
      <c r="FZ162" s="199"/>
      <c r="GA162" s="203"/>
      <c r="GB162" s="203"/>
      <c r="GC162" s="204"/>
    </row>
    <row r="163" spans="1:185" s="205" customFormat="1" ht="42" customHeight="1">
      <c r="A163" s="78" t="s">
        <v>1046</v>
      </c>
      <c r="B163" s="79" t="s">
        <v>621</v>
      </c>
      <c r="C163" s="79" t="s">
        <v>622</v>
      </c>
      <c r="D163" s="79" t="s">
        <v>623</v>
      </c>
      <c r="E163" s="80" t="str">
        <f t="shared" si="10"/>
        <v>山陽小野田市大字厚狭503-1</v>
      </c>
      <c r="F163" s="80" t="s">
        <v>1034</v>
      </c>
      <c r="G163" s="75">
        <v>40330</v>
      </c>
      <c r="H163" s="107">
        <v>60</v>
      </c>
      <c r="I163" s="80" t="s">
        <v>1679</v>
      </c>
      <c r="J163" s="330" t="s">
        <v>7343</v>
      </c>
      <c r="K163" s="108" t="s">
        <v>612</v>
      </c>
      <c r="L163" s="109" t="s">
        <v>468</v>
      </c>
      <c r="M163" s="109" t="s">
        <v>51</v>
      </c>
      <c r="N163" s="110" t="s">
        <v>624</v>
      </c>
      <c r="O163" s="110" t="s">
        <v>2722</v>
      </c>
      <c r="P163" s="111" t="s">
        <v>236</v>
      </c>
      <c r="Q163" s="111" t="s">
        <v>112</v>
      </c>
      <c r="R163" s="451">
        <v>20</v>
      </c>
      <c r="S163" s="452">
        <v>60</v>
      </c>
      <c r="T163" s="199"/>
      <c r="U163" s="200"/>
      <c r="V163" s="201"/>
      <c r="W163" s="199"/>
      <c r="X163" s="199"/>
      <c r="Y163" s="202"/>
      <c r="Z163" s="202"/>
      <c r="AA163" s="202"/>
      <c r="AB163" s="199"/>
      <c r="AC163" s="199"/>
      <c r="AD163" s="203"/>
      <c r="AE163" s="203"/>
      <c r="AF163" s="204"/>
      <c r="AG163" s="204"/>
      <c r="AH163" s="204"/>
      <c r="AI163" s="204"/>
      <c r="AJ163" s="199"/>
      <c r="AK163" s="199"/>
      <c r="AL163" s="200"/>
      <c r="AM163" s="201"/>
      <c r="AN163" s="199"/>
      <c r="AO163" s="199"/>
      <c r="AP163" s="202"/>
      <c r="AQ163" s="202"/>
      <c r="AR163" s="202"/>
      <c r="AS163" s="199"/>
      <c r="AT163" s="199"/>
      <c r="AU163" s="203"/>
      <c r="AV163" s="203"/>
      <c r="AW163" s="204"/>
      <c r="AX163" s="204"/>
      <c r="AY163" s="204"/>
      <c r="AZ163" s="204"/>
      <c r="BA163" s="199"/>
      <c r="BB163" s="199"/>
      <c r="BC163" s="200"/>
      <c r="BD163" s="201"/>
      <c r="BE163" s="199"/>
      <c r="BF163" s="199"/>
      <c r="BG163" s="202"/>
      <c r="BH163" s="202"/>
      <c r="BI163" s="202"/>
      <c r="BJ163" s="199"/>
      <c r="BK163" s="199"/>
      <c r="BL163" s="203"/>
      <c r="BM163" s="203"/>
      <c r="BN163" s="204"/>
      <c r="BO163" s="204"/>
      <c r="BP163" s="204"/>
      <c r="BQ163" s="204"/>
      <c r="BR163" s="199"/>
      <c r="BS163" s="199"/>
      <c r="BT163" s="200"/>
      <c r="BU163" s="201"/>
      <c r="BV163" s="199"/>
      <c r="BW163" s="199"/>
      <c r="BX163" s="202"/>
      <c r="BY163" s="202"/>
      <c r="BZ163" s="202"/>
      <c r="CA163" s="199"/>
      <c r="CB163" s="199"/>
      <c r="CC163" s="203"/>
      <c r="CD163" s="203"/>
      <c r="CE163" s="204"/>
      <c r="CF163" s="204"/>
      <c r="CG163" s="204"/>
      <c r="CH163" s="204"/>
      <c r="CI163" s="199"/>
      <c r="CJ163" s="199"/>
      <c r="CK163" s="200"/>
      <c r="CL163" s="201"/>
      <c r="CM163" s="199"/>
      <c r="CN163" s="199"/>
      <c r="CO163" s="202"/>
      <c r="CP163" s="202"/>
      <c r="CQ163" s="202"/>
      <c r="CR163" s="199"/>
      <c r="CS163" s="199"/>
      <c r="CT163" s="203"/>
      <c r="CU163" s="203"/>
      <c r="CV163" s="204"/>
      <c r="CW163" s="204"/>
      <c r="CX163" s="204"/>
      <c r="CY163" s="204"/>
      <c r="CZ163" s="199"/>
      <c r="DA163" s="199"/>
      <c r="DB163" s="200"/>
      <c r="DC163" s="201"/>
      <c r="DD163" s="199"/>
      <c r="DE163" s="199"/>
      <c r="DF163" s="202"/>
      <c r="DG163" s="202"/>
      <c r="DH163" s="202"/>
      <c r="DI163" s="199"/>
      <c r="DJ163" s="199"/>
      <c r="DK163" s="203"/>
      <c r="DL163" s="203"/>
      <c r="DM163" s="204"/>
      <c r="DN163" s="204"/>
      <c r="DO163" s="204"/>
      <c r="DP163" s="204"/>
      <c r="DQ163" s="199"/>
      <c r="DR163" s="199"/>
      <c r="DS163" s="200"/>
      <c r="DT163" s="201"/>
      <c r="DU163" s="199"/>
      <c r="DV163" s="199"/>
      <c r="DW163" s="202"/>
      <c r="DX163" s="202"/>
      <c r="DY163" s="202"/>
      <c r="DZ163" s="199"/>
      <c r="EA163" s="199"/>
      <c r="EB163" s="203"/>
      <c r="EC163" s="203"/>
      <c r="ED163" s="204"/>
      <c r="EE163" s="204"/>
      <c r="EF163" s="204"/>
      <c r="EG163" s="204"/>
      <c r="EH163" s="199"/>
      <c r="EI163" s="199"/>
      <c r="EJ163" s="200"/>
      <c r="EK163" s="201"/>
      <c r="EL163" s="199"/>
      <c r="EM163" s="199"/>
      <c r="EN163" s="202"/>
      <c r="EO163" s="202"/>
      <c r="EP163" s="202"/>
      <c r="EQ163" s="199"/>
      <c r="ER163" s="199"/>
      <c r="ES163" s="203"/>
      <c r="ET163" s="203"/>
      <c r="EU163" s="204"/>
      <c r="EV163" s="204"/>
      <c r="EW163" s="204"/>
      <c r="EX163" s="204"/>
      <c r="EY163" s="199"/>
      <c r="EZ163" s="199"/>
      <c r="FA163" s="200"/>
      <c r="FB163" s="201"/>
      <c r="FC163" s="199"/>
      <c r="FD163" s="199"/>
      <c r="FE163" s="202"/>
      <c r="FF163" s="202"/>
      <c r="FG163" s="202"/>
      <c r="FH163" s="199"/>
      <c r="FI163" s="199"/>
      <c r="FJ163" s="203"/>
      <c r="FK163" s="203"/>
      <c r="FL163" s="204"/>
      <c r="FM163" s="204"/>
      <c r="FN163" s="204"/>
      <c r="FO163" s="204"/>
      <c r="FP163" s="199"/>
      <c r="FQ163" s="199"/>
      <c r="FR163" s="200"/>
      <c r="FS163" s="201"/>
      <c r="FT163" s="199"/>
      <c r="FU163" s="199"/>
      <c r="FV163" s="202"/>
      <c r="FW163" s="202"/>
      <c r="FX163" s="202"/>
      <c r="FY163" s="199"/>
      <c r="FZ163" s="199"/>
      <c r="GA163" s="203"/>
      <c r="GB163" s="203"/>
      <c r="GC163" s="204"/>
    </row>
    <row r="164" spans="1:185" s="205" customFormat="1" ht="42" customHeight="1">
      <c r="A164" s="78" t="s">
        <v>3316</v>
      </c>
      <c r="B164" s="79" t="s">
        <v>2719</v>
      </c>
      <c r="C164" s="79" t="s">
        <v>6181</v>
      </c>
      <c r="D164" s="79" t="s">
        <v>3516</v>
      </c>
      <c r="E164" s="80" t="str">
        <f>M164&amp;N164</f>
        <v>山陽小野田市大字郡1773-2</v>
      </c>
      <c r="F164" s="80" t="s">
        <v>3517</v>
      </c>
      <c r="G164" s="75">
        <v>43132</v>
      </c>
      <c r="H164" s="107">
        <v>29</v>
      </c>
      <c r="I164" s="80" t="s">
        <v>3518</v>
      </c>
      <c r="J164" s="330" t="s">
        <v>618</v>
      </c>
      <c r="K164" s="108" t="s">
        <v>612</v>
      </c>
      <c r="L164" s="109" t="s">
        <v>1511</v>
      </c>
      <c r="M164" s="109" t="s">
        <v>51</v>
      </c>
      <c r="N164" s="110" t="s">
        <v>3315</v>
      </c>
      <c r="O164" s="110" t="s">
        <v>3519</v>
      </c>
      <c r="P164" s="111" t="s">
        <v>236</v>
      </c>
      <c r="Q164" s="111" t="s">
        <v>112</v>
      </c>
      <c r="R164" s="451">
        <v>10</v>
      </c>
      <c r="S164" s="452">
        <v>29</v>
      </c>
      <c r="T164" s="199"/>
      <c r="U164" s="200"/>
      <c r="V164" s="201"/>
      <c r="W164" s="199"/>
      <c r="X164" s="199"/>
      <c r="Y164" s="202"/>
      <c r="Z164" s="202"/>
      <c r="AA164" s="202"/>
      <c r="AB164" s="199"/>
      <c r="AC164" s="199"/>
      <c r="AD164" s="203"/>
      <c r="AE164" s="203"/>
      <c r="AF164" s="204"/>
      <c r="AG164" s="204"/>
      <c r="AH164" s="204"/>
      <c r="AI164" s="204"/>
      <c r="AJ164" s="199"/>
      <c r="AK164" s="199"/>
      <c r="AL164" s="200"/>
      <c r="AM164" s="201"/>
      <c r="AN164" s="199"/>
      <c r="AO164" s="199"/>
      <c r="AP164" s="202"/>
      <c r="AQ164" s="202"/>
      <c r="AR164" s="202"/>
      <c r="AS164" s="199"/>
      <c r="AT164" s="199"/>
      <c r="AU164" s="203"/>
      <c r="AV164" s="203"/>
      <c r="AW164" s="204"/>
      <c r="AX164" s="204"/>
      <c r="AY164" s="204"/>
      <c r="AZ164" s="204"/>
      <c r="BA164" s="199"/>
      <c r="BB164" s="199"/>
      <c r="BC164" s="200"/>
      <c r="BD164" s="201"/>
      <c r="BE164" s="199"/>
      <c r="BF164" s="199"/>
      <c r="BG164" s="202"/>
      <c r="BH164" s="202"/>
      <c r="BI164" s="202"/>
      <c r="BJ164" s="199"/>
      <c r="BK164" s="199"/>
      <c r="BL164" s="203"/>
      <c r="BM164" s="203"/>
      <c r="BN164" s="204"/>
      <c r="BO164" s="204"/>
      <c r="BP164" s="204"/>
      <c r="BQ164" s="204"/>
      <c r="BR164" s="199"/>
      <c r="BS164" s="199"/>
      <c r="BT164" s="200"/>
      <c r="BU164" s="201"/>
      <c r="BV164" s="199"/>
      <c r="BW164" s="199"/>
      <c r="BX164" s="202"/>
      <c r="BY164" s="202"/>
      <c r="BZ164" s="202"/>
      <c r="CA164" s="199"/>
      <c r="CB164" s="199"/>
      <c r="CC164" s="203"/>
      <c r="CD164" s="203"/>
      <c r="CE164" s="204"/>
      <c r="CF164" s="204"/>
      <c r="CG164" s="204"/>
      <c r="CH164" s="204"/>
      <c r="CI164" s="199"/>
      <c r="CJ164" s="199"/>
      <c r="CK164" s="200"/>
      <c r="CL164" s="201"/>
      <c r="CM164" s="199"/>
      <c r="CN164" s="199"/>
      <c r="CO164" s="202"/>
      <c r="CP164" s="202"/>
      <c r="CQ164" s="202"/>
      <c r="CR164" s="199"/>
      <c r="CS164" s="199"/>
      <c r="CT164" s="203"/>
      <c r="CU164" s="203"/>
      <c r="CV164" s="204"/>
      <c r="CW164" s="204"/>
      <c r="CX164" s="204"/>
      <c r="CY164" s="204"/>
      <c r="CZ164" s="199"/>
      <c r="DA164" s="199"/>
      <c r="DB164" s="200"/>
      <c r="DC164" s="201"/>
      <c r="DD164" s="199"/>
      <c r="DE164" s="199"/>
      <c r="DF164" s="202"/>
      <c r="DG164" s="202"/>
      <c r="DH164" s="202"/>
      <c r="DI164" s="199"/>
      <c r="DJ164" s="199"/>
      <c r="DK164" s="203"/>
      <c r="DL164" s="203"/>
      <c r="DM164" s="204"/>
      <c r="DN164" s="204"/>
      <c r="DO164" s="204"/>
      <c r="DP164" s="204"/>
      <c r="DQ164" s="199"/>
      <c r="DR164" s="199"/>
      <c r="DS164" s="200"/>
      <c r="DT164" s="201"/>
      <c r="DU164" s="199"/>
      <c r="DV164" s="199"/>
      <c r="DW164" s="202"/>
      <c r="DX164" s="202"/>
      <c r="DY164" s="202"/>
      <c r="DZ164" s="199"/>
      <c r="EA164" s="199"/>
      <c r="EB164" s="203"/>
      <c r="EC164" s="203"/>
      <c r="ED164" s="204"/>
      <c r="EE164" s="204"/>
      <c r="EF164" s="204"/>
      <c r="EG164" s="204"/>
      <c r="EH164" s="199"/>
      <c r="EI164" s="199"/>
      <c r="EJ164" s="200"/>
      <c r="EK164" s="201"/>
      <c r="EL164" s="199"/>
      <c r="EM164" s="199"/>
      <c r="EN164" s="202"/>
      <c r="EO164" s="202"/>
      <c r="EP164" s="202"/>
      <c r="EQ164" s="199"/>
      <c r="ER164" s="199"/>
      <c r="ES164" s="203"/>
      <c r="ET164" s="203"/>
      <c r="EU164" s="204"/>
      <c r="EV164" s="204"/>
      <c r="EW164" s="204"/>
      <c r="EX164" s="204"/>
      <c r="EY164" s="199"/>
      <c r="EZ164" s="199"/>
      <c r="FA164" s="200"/>
      <c r="FB164" s="201"/>
      <c r="FC164" s="199"/>
      <c r="FD164" s="199"/>
      <c r="FE164" s="202"/>
      <c r="FF164" s="202"/>
      <c r="FG164" s="202"/>
      <c r="FH164" s="199"/>
      <c r="FI164" s="199"/>
      <c r="FJ164" s="203"/>
      <c r="FK164" s="203"/>
      <c r="FL164" s="204"/>
      <c r="FM164" s="204"/>
      <c r="FN164" s="204"/>
      <c r="FO164" s="204"/>
      <c r="FP164" s="199"/>
      <c r="FQ164" s="199"/>
      <c r="FR164" s="200"/>
      <c r="FS164" s="201"/>
      <c r="FT164" s="199"/>
      <c r="FU164" s="199"/>
      <c r="FV164" s="202"/>
      <c r="FW164" s="202"/>
      <c r="FX164" s="202"/>
      <c r="FY164" s="199"/>
      <c r="FZ164" s="199"/>
      <c r="GA164" s="203"/>
      <c r="GB164" s="203"/>
      <c r="GC164" s="204"/>
    </row>
    <row r="165" spans="1:185" s="205" customFormat="1" ht="42" customHeight="1">
      <c r="A165" s="78" t="s">
        <v>276</v>
      </c>
      <c r="B165" s="79" t="s">
        <v>2723</v>
      </c>
      <c r="C165" s="79" t="s">
        <v>2724</v>
      </c>
      <c r="D165" s="79" t="s">
        <v>6643</v>
      </c>
      <c r="E165" s="80" t="str">
        <f>M165&amp;N165</f>
        <v>大島郡周防大島町西方1623-3</v>
      </c>
      <c r="F165" s="80" t="s">
        <v>1035</v>
      </c>
      <c r="G165" s="75">
        <v>28946</v>
      </c>
      <c r="H165" s="107">
        <v>53</v>
      </c>
      <c r="I165" s="80" t="s">
        <v>1680</v>
      </c>
      <c r="J165" s="81" t="s">
        <v>6650</v>
      </c>
      <c r="K165" s="108" t="s">
        <v>2602</v>
      </c>
      <c r="L165" s="109" t="s">
        <v>11</v>
      </c>
      <c r="M165" s="109" t="s">
        <v>745</v>
      </c>
      <c r="N165" s="110" t="s">
        <v>1712</v>
      </c>
      <c r="O165" s="110" t="s">
        <v>6644</v>
      </c>
      <c r="P165" s="111" t="s">
        <v>236</v>
      </c>
      <c r="Q165" s="111" t="s">
        <v>112</v>
      </c>
      <c r="R165" s="451">
        <v>17</v>
      </c>
      <c r="S165" s="452"/>
      <c r="T165" s="199"/>
      <c r="U165" s="200"/>
      <c r="V165" s="201"/>
      <c r="W165" s="199"/>
      <c r="X165" s="199"/>
      <c r="Y165" s="202"/>
      <c r="Z165" s="202"/>
      <c r="AA165" s="202"/>
      <c r="AB165" s="199"/>
      <c r="AC165" s="199"/>
      <c r="AD165" s="203"/>
      <c r="AE165" s="203"/>
      <c r="AF165" s="204"/>
      <c r="AG165" s="204"/>
      <c r="AH165" s="204"/>
      <c r="AI165" s="204"/>
      <c r="AJ165" s="199"/>
      <c r="AK165" s="199"/>
      <c r="AL165" s="200"/>
      <c r="AM165" s="201"/>
      <c r="AN165" s="199"/>
      <c r="AO165" s="199"/>
      <c r="AP165" s="202"/>
      <c r="AQ165" s="202"/>
      <c r="AR165" s="202"/>
      <c r="AS165" s="199"/>
      <c r="AT165" s="199"/>
      <c r="AU165" s="203"/>
      <c r="AV165" s="203"/>
      <c r="AW165" s="204"/>
      <c r="AX165" s="204"/>
      <c r="AY165" s="204"/>
      <c r="AZ165" s="204"/>
      <c r="BA165" s="199"/>
      <c r="BB165" s="199"/>
      <c r="BC165" s="200"/>
      <c r="BD165" s="201"/>
      <c r="BE165" s="199"/>
      <c r="BF165" s="199"/>
      <c r="BG165" s="202"/>
      <c r="BH165" s="202"/>
      <c r="BI165" s="202"/>
      <c r="BJ165" s="199"/>
      <c r="BK165" s="199"/>
      <c r="BL165" s="203"/>
      <c r="BM165" s="203"/>
      <c r="BN165" s="204"/>
      <c r="BO165" s="204"/>
      <c r="BP165" s="204"/>
      <c r="BQ165" s="204"/>
      <c r="BR165" s="199"/>
      <c r="BS165" s="199"/>
      <c r="BT165" s="200"/>
      <c r="BU165" s="201"/>
      <c r="BV165" s="199"/>
      <c r="BW165" s="199"/>
      <c r="BX165" s="202"/>
      <c r="BY165" s="202"/>
      <c r="BZ165" s="202"/>
      <c r="CA165" s="199"/>
      <c r="CB165" s="199"/>
      <c r="CC165" s="203"/>
      <c r="CD165" s="203"/>
      <c r="CE165" s="204"/>
      <c r="CF165" s="204"/>
      <c r="CG165" s="204"/>
      <c r="CH165" s="204"/>
      <c r="CI165" s="199"/>
      <c r="CJ165" s="199"/>
      <c r="CK165" s="200"/>
      <c r="CL165" s="201"/>
      <c r="CM165" s="199"/>
      <c r="CN165" s="199"/>
      <c r="CO165" s="202"/>
      <c r="CP165" s="202"/>
      <c r="CQ165" s="202"/>
      <c r="CR165" s="199"/>
      <c r="CS165" s="199"/>
      <c r="CT165" s="203"/>
      <c r="CU165" s="203"/>
      <c r="CV165" s="204"/>
      <c r="CW165" s="204"/>
      <c r="CX165" s="204"/>
      <c r="CY165" s="204"/>
      <c r="CZ165" s="199"/>
      <c r="DA165" s="199"/>
      <c r="DB165" s="200"/>
      <c r="DC165" s="201"/>
      <c r="DD165" s="199"/>
      <c r="DE165" s="199"/>
      <c r="DF165" s="202"/>
      <c r="DG165" s="202"/>
      <c r="DH165" s="202"/>
      <c r="DI165" s="199"/>
      <c r="DJ165" s="199"/>
      <c r="DK165" s="203"/>
      <c r="DL165" s="203"/>
      <c r="DM165" s="204"/>
      <c r="DN165" s="204"/>
      <c r="DO165" s="204"/>
      <c r="DP165" s="204"/>
      <c r="DQ165" s="199"/>
      <c r="DR165" s="199"/>
      <c r="DS165" s="200"/>
      <c r="DT165" s="201"/>
      <c r="DU165" s="199"/>
      <c r="DV165" s="199"/>
      <c r="DW165" s="202"/>
      <c r="DX165" s="202"/>
      <c r="DY165" s="202"/>
      <c r="DZ165" s="199"/>
      <c r="EA165" s="199"/>
      <c r="EB165" s="203"/>
      <c r="EC165" s="203"/>
      <c r="ED165" s="204"/>
      <c r="EE165" s="204"/>
      <c r="EF165" s="204"/>
      <c r="EG165" s="204"/>
      <c r="EH165" s="199"/>
      <c r="EI165" s="199"/>
      <c r="EJ165" s="200"/>
      <c r="EK165" s="201"/>
      <c r="EL165" s="199"/>
      <c r="EM165" s="199"/>
      <c r="EN165" s="202"/>
      <c r="EO165" s="202"/>
      <c r="EP165" s="202"/>
      <c r="EQ165" s="199"/>
      <c r="ER165" s="199"/>
      <c r="ES165" s="203"/>
      <c r="ET165" s="203"/>
      <c r="EU165" s="204"/>
      <c r="EV165" s="204"/>
      <c r="EW165" s="204"/>
      <c r="EX165" s="204"/>
      <c r="EY165" s="199"/>
      <c r="EZ165" s="199"/>
      <c r="FA165" s="200"/>
      <c r="FB165" s="201"/>
      <c r="FC165" s="199"/>
      <c r="FD165" s="199"/>
      <c r="FE165" s="202"/>
      <c r="FF165" s="202"/>
      <c r="FG165" s="202"/>
      <c r="FH165" s="199"/>
      <c r="FI165" s="199"/>
      <c r="FJ165" s="203"/>
      <c r="FK165" s="203"/>
      <c r="FL165" s="204"/>
      <c r="FM165" s="204"/>
      <c r="FN165" s="204"/>
      <c r="FO165" s="204"/>
      <c r="FP165" s="199"/>
      <c r="FQ165" s="199"/>
      <c r="FR165" s="200"/>
      <c r="FS165" s="201"/>
      <c r="FT165" s="199"/>
      <c r="FU165" s="199"/>
      <c r="FV165" s="202"/>
      <c r="FW165" s="202"/>
      <c r="FX165" s="202"/>
      <c r="FY165" s="199"/>
      <c r="FZ165" s="199"/>
      <c r="GA165" s="203"/>
      <c r="GB165" s="203"/>
      <c r="GC165" s="204"/>
    </row>
    <row r="166" spans="1:185" s="205" customFormat="1" ht="42" customHeight="1">
      <c r="A166" s="78" t="s">
        <v>277</v>
      </c>
      <c r="B166" s="79" t="s">
        <v>6594</v>
      </c>
      <c r="C166" s="79" t="s">
        <v>4073</v>
      </c>
      <c r="D166" s="79" t="s">
        <v>6595</v>
      </c>
      <c r="E166" s="80" t="str">
        <f>M166&amp;N166</f>
        <v>大島郡周防大島町大字東安下庄774-9</v>
      </c>
      <c r="F166" s="80" t="s">
        <v>938</v>
      </c>
      <c r="G166" s="75">
        <v>32964</v>
      </c>
      <c r="H166" s="107">
        <v>50</v>
      </c>
      <c r="I166" s="80" t="s">
        <v>6648</v>
      </c>
      <c r="J166" s="81" t="s">
        <v>2611</v>
      </c>
      <c r="K166" s="108" t="s">
        <v>2602</v>
      </c>
      <c r="L166" s="109" t="s">
        <v>11</v>
      </c>
      <c r="M166" s="109" t="s">
        <v>745</v>
      </c>
      <c r="N166" s="110" t="s">
        <v>42</v>
      </c>
      <c r="O166" s="110" t="s">
        <v>6649</v>
      </c>
      <c r="P166" s="111" t="s">
        <v>236</v>
      </c>
      <c r="Q166" s="111" t="s">
        <v>112</v>
      </c>
      <c r="R166" s="451">
        <v>10</v>
      </c>
      <c r="S166" s="452"/>
      <c r="T166" s="199"/>
      <c r="U166" s="200"/>
      <c r="V166" s="201"/>
      <c r="W166" s="199"/>
      <c r="X166" s="199"/>
      <c r="Y166" s="202"/>
      <c r="Z166" s="202"/>
      <c r="AA166" s="202"/>
      <c r="AB166" s="199"/>
      <c r="AC166" s="199"/>
      <c r="AD166" s="203"/>
      <c r="AE166" s="203"/>
      <c r="AF166" s="204"/>
      <c r="AG166" s="204"/>
      <c r="AH166" s="204"/>
      <c r="AI166" s="204"/>
      <c r="AJ166" s="199"/>
      <c r="AK166" s="199"/>
      <c r="AL166" s="200"/>
      <c r="AM166" s="201"/>
      <c r="AN166" s="199"/>
      <c r="AO166" s="199"/>
      <c r="AP166" s="202"/>
      <c r="AQ166" s="202"/>
      <c r="AR166" s="202"/>
      <c r="AS166" s="199"/>
      <c r="AT166" s="199"/>
      <c r="AU166" s="203"/>
      <c r="AV166" s="203"/>
      <c r="AW166" s="204"/>
      <c r="AX166" s="204"/>
      <c r="AY166" s="204"/>
      <c r="AZ166" s="204"/>
      <c r="BA166" s="199"/>
      <c r="BB166" s="199"/>
      <c r="BC166" s="200"/>
      <c r="BD166" s="201"/>
      <c r="BE166" s="199"/>
      <c r="BF166" s="199"/>
      <c r="BG166" s="202"/>
      <c r="BH166" s="202"/>
      <c r="BI166" s="202"/>
      <c r="BJ166" s="199"/>
      <c r="BK166" s="199"/>
      <c r="BL166" s="203"/>
      <c r="BM166" s="203"/>
      <c r="BN166" s="204"/>
      <c r="BO166" s="204"/>
      <c r="BP166" s="204"/>
      <c r="BQ166" s="204"/>
      <c r="BR166" s="199"/>
      <c r="BS166" s="199"/>
      <c r="BT166" s="200"/>
      <c r="BU166" s="201"/>
      <c r="BV166" s="199"/>
      <c r="BW166" s="199"/>
      <c r="BX166" s="202"/>
      <c r="BY166" s="202"/>
      <c r="BZ166" s="202"/>
      <c r="CA166" s="199"/>
      <c r="CB166" s="199"/>
      <c r="CC166" s="203"/>
      <c r="CD166" s="203"/>
      <c r="CE166" s="204"/>
      <c r="CF166" s="204"/>
      <c r="CG166" s="204"/>
      <c r="CH166" s="204"/>
      <c r="CI166" s="199"/>
      <c r="CJ166" s="199"/>
      <c r="CK166" s="200"/>
      <c r="CL166" s="201"/>
      <c r="CM166" s="199"/>
      <c r="CN166" s="199"/>
      <c r="CO166" s="202"/>
      <c r="CP166" s="202"/>
      <c r="CQ166" s="202"/>
      <c r="CR166" s="199"/>
      <c r="CS166" s="199"/>
      <c r="CT166" s="203"/>
      <c r="CU166" s="203"/>
      <c r="CV166" s="204"/>
      <c r="CW166" s="204"/>
      <c r="CX166" s="204"/>
      <c r="CY166" s="204"/>
      <c r="CZ166" s="199"/>
      <c r="DA166" s="199"/>
      <c r="DB166" s="200"/>
      <c r="DC166" s="201"/>
      <c r="DD166" s="199"/>
      <c r="DE166" s="199"/>
      <c r="DF166" s="202"/>
      <c r="DG166" s="202"/>
      <c r="DH166" s="202"/>
      <c r="DI166" s="199"/>
      <c r="DJ166" s="199"/>
      <c r="DK166" s="203"/>
      <c r="DL166" s="203"/>
      <c r="DM166" s="204"/>
      <c r="DN166" s="204"/>
      <c r="DO166" s="204"/>
      <c r="DP166" s="204"/>
      <c r="DQ166" s="199"/>
      <c r="DR166" s="199"/>
      <c r="DS166" s="200"/>
      <c r="DT166" s="201"/>
      <c r="DU166" s="199"/>
      <c r="DV166" s="199"/>
      <c r="DW166" s="202"/>
      <c r="DX166" s="202"/>
      <c r="DY166" s="202"/>
      <c r="DZ166" s="199"/>
      <c r="EA166" s="199"/>
      <c r="EB166" s="203"/>
      <c r="EC166" s="203"/>
      <c r="ED166" s="204"/>
      <c r="EE166" s="204"/>
      <c r="EF166" s="204"/>
      <c r="EG166" s="204"/>
      <c r="EH166" s="199"/>
      <c r="EI166" s="199"/>
      <c r="EJ166" s="200"/>
      <c r="EK166" s="201"/>
      <c r="EL166" s="199"/>
      <c r="EM166" s="199"/>
      <c r="EN166" s="202"/>
      <c r="EO166" s="202"/>
      <c r="EP166" s="202"/>
      <c r="EQ166" s="199"/>
      <c r="ER166" s="199"/>
      <c r="ES166" s="203"/>
      <c r="ET166" s="203"/>
      <c r="EU166" s="204"/>
      <c r="EV166" s="204"/>
      <c r="EW166" s="204"/>
      <c r="EX166" s="204"/>
      <c r="EY166" s="199"/>
      <c r="EZ166" s="199"/>
      <c r="FA166" s="200"/>
      <c r="FB166" s="201"/>
      <c r="FC166" s="199"/>
      <c r="FD166" s="199"/>
      <c r="FE166" s="202"/>
      <c r="FF166" s="202"/>
      <c r="FG166" s="202"/>
      <c r="FH166" s="199"/>
      <c r="FI166" s="199"/>
      <c r="FJ166" s="203"/>
      <c r="FK166" s="203"/>
      <c r="FL166" s="204"/>
      <c r="FM166" s="204"/>
      <c r="FN166" s="204"/>
      <c r="FO166" s="204"/>
      <c r="FP166" s="199"/>
      <c r="FQ166" s="199"/>
      <c r="FR166" s="200"/>
      <c r="FS166" s="201"/>
      <c r="FT166" s="199"/>
      <c r="FU166" s="199"/>
      <c r="FV166" s="202"/>
      <c r="FW166" s="202"/>
      <c r="FX166" s="202"/>
      <c r="FY166" s="199"/>
      <c r="FZ166" s="199"/>
      <c r="GA166" s="203"/>
      <c r="GB166" s="203"/>
      <c r="GC166" s="204"/>
    </row>
    <row r="167" spans="1:185" s="205" customFormat="1" ht="42" customHeight="1">
      <c r="A167" s="78" t="s">
        <v>278</v>
      </c>
      <c r="B167" s="79" t="s">
        <v>2725</v>
      </c>
      <c r="C167" s="79" t="s">
        <v>8766</v>
      </c>
      <c r="D167" s="79" t="s">
        <v>8329</v>
      </c>
      <c r="E167" s="80" t="s">
        <v>8330</v>
      </c>
      <c r="F167" s="80" t="s">
        <v>1036</v>
      </c>
      <c r="G167" s="75">
        <v>34060</v>
      </c>
      <c r="H167" s="107">
        <v>50</v>
      </c>
      <c r="I167" s="80" t="s">
        <v>1681</v>
      </c>
      <c r="J167" s="81" t="s">
        <v>709</v>
      </c>
      <c r="K167" s="108" t="s">
        <v>2602</v>
      </c>
      <c r="L167" s="109" t="s">
        <v>11</v>
      </c>
      <c r="M167" s="109" t="s">
        <v>745</v>
      </c>
      <c r="N167" s="110" t="s">
        <v>1713</v>
      </c>
      <c r="O167" s="110" t="s">
        <v>2726</v>
      </c>
      <c r="P167" s="111" t="s">
        <v>236</v>
      </c>
      <c r="Q167" s="111" t="s">
        <v>112</v>
      </c>
      <c r="R167" s="451">
        <v>10</v>
      </c>
      <c r="S167" s="452"/>
      <c r="T167" s="199"/>
      <c r="U167" s="200"/>
      <c r="V167" s="201"/>
      <c r="W167" s="199"/>
      <c r="X167" s="199"/>
      <c r="Y167" s="202"/>
      <c r="Z167" s="202"/>
      <c r="AA167" s="202"/>
      <c r="AB167" s="199"/>
      <c r="AC167" s="199"/>
      <c r="AD167" s="203"/>
      <c r="AE167" s="203"/>
      <c r="AF167" s="204"/>
      <c r="AG167" s="204"/>
      <c r="AH167" s="204"/>
      <c r="AI167" s="204"/>
      <c r="AJ167" s="199"/>
      <c r="AK167" s="199"/>
      <c r="AL167" s="200"/>
      <c r="AM167" s="201"/>
      <c r="AN167" s="199"/>
      <c r="AO167" s="199"/>
      <c r="AP167" s="202"/>
      <c r="AQ167" s="202"/>
      <c r="AR167" s="202"/>
      <c r="AS167" s="199"/>
      <c r="AT167" s="199"/>
      <c r="AU167" s="203"/>
      <c r="AV167" s="203"/>
      <c r="AW167" s="204"/>
      <c r="AX167" s="204"/>
      <c r="AY167" s="204"/>
      <c r="AZ167" s="204"/>
      <c r="BA167" s="199"/>
      <c r="BB167" s="199"/>
      <c r="BC167" s="200"/>
      <c r="BD167" s="201"/>
      <c r="BE167" s="199"/>
      <c r="BF167" s="199"/>
      <c r="BG167" s="202"/>
      <c r="BH167" s="202"/>
      <c r="BI167" s="202"/>
      <c r="BJ167" s="199"/>
      <c r="BK167" s="199"/>
      <c r="BL167" s="203"/>
      <c r="BM167" s="203"/>
      <c r="BN167" s="204"/>
      <c r="BO167" s="204"/>
      <c r="BP167" s="204"/>
      <c r="BQ167" s="204"/>
      <c r="BR167" s="199"/>
      <c r="BS167" s="199"/>
      <c r="BT167" s="200"/>
      <c r="BU167" s="201"/>
      <c r="BV167" s="199"/>
      <c r="BW167" s="199"/>
      <c r="BX167" s="202"/>
      <c r="BY167" s="202"/>
      <c r="BZ167" s="202"/>
      <c r="CA167" s="199"/>
      <c r="CB167" s="199"/>
      <c r="CC167" s="203"/>
      <c r="CD167" s="203"/>
      <c r="CE167" s="204"/>
      <c r="CF167" s="204"/>
      <c r="CG167" s="204"/>
      <c r="CH167" s="204"/>
      <c r="CI167" s="199"/>
      <c r="CJ167" s="199"/>
      <c r="CK167" s="200"/>
      <c r="CL167" s="201"/>
      <c r="CM167" s="199"/>
      <c r="CN167" s="199"/>
      <c r="CO167" s="202"/>
      <c r="CP167" s="202"/>
      <c r="CQ167" s="202"/>
      <c r="CR167" s="199"/>
      <c r="CS167" s="199"/>
      <c r="CT167" s="203"/>
      <c r="CU167" s="203"/>
      <c r="CV167" s="204"/>
      <c r="CW167" s="204"/>
      <c r="CX167" s="204"/>
      <c r="CY167" s="204"/>
      <c r="CZ167" s="199"/>
      <c r="DA167" s="199"/>
      <c r="DB167" s="200"/>
      <c r="DC167" s="201"/>
      <c r="DD167" s="199"/>
      <c r="DE167" s="199"/>
      <c r="DF167" s="202"/>
      <c r="DG167" s="202"/>
      <c r="DH167" s="202"/>
      <c r="DI167" s="199"/>
      <c r="DJ167" s="199"/>
      <c r="DK167" s="203"/>
      <c r="DL167" s="203"/>
      <c r="DM167" s="204"/>
      <c r="DN167" s="204"/>
      <c r="DO167" s="204"/>
      <c r="DP167" s="204"/>
      <c r="DQ167" s="199"/>
      <c r="DR167" s="199"/>
      <c r="DS167" s="200"/>
      <c r="DT167" s="201"/>
      <c r="DU167" s="199"/>
      <c r="DV167" s="199"/>
      <c r="DW167" s="202"/>
      <c r="DX167" s="202"/>
      <c r="DY167" s="202"/>
      <c r="DZ167" s="199"/>
      <c r="EA167" s="199"/>
      <c r="EB167" s="203"/>
      <c r="EC167" s="203"/>
      <c r="ED167" s="204"/>
      <c r="EE167" s="204"/>
      <c r="EF167" s="204"/>
      <c r="EG167" s="204"/>
      <c r="EH167" s="199"/>
      <c r="EI167" s="199"/>
      <c r="EJ167" s="200"/>
      <c r="EK167" s="201"/>
      <c r="EL167" s="199"/>
      <c r="EM167" s="199"/>
      <c r="EN167" s="202"/>
      <c r="EO167" s="202"/>
      <c r="EP167" s="202"/>
      <c r="EQ167" s="199"/>
      <c r="ER167" s="199"/>
      <c r="ES167" s="203"/>
      <c r="ET167" s="203"/>
      <c r="EU167" s="204"/>
      <c r="EV167" s="204"/>
      <c r="EW167" s="204"/>
      <c r="EX167" s="204"/>
      <c r="EY167" s="199"/>
      <c r="EZ167" s="199"/>
      <c r="FA167" s="200"/>
      <c r="FB167" s="201"/>
      <c r="FC167" s="199"/>
      <c r="FD167" s="199"/>
      <c r="FE167" s="202"/>
      <c r="FF167" s="202"/>
      <c r="FG167" s="202"/>
      <c r="FH167" s="199"/>
      <c r="FI167" s="199"/>
      <c r="FJ167" s="203"/>
      <c r="FK167" s="203"/>
      <c r="FL167" s="204"/>
      <c r="FM167" s="204"/>
      <c r="FN167" s="204"/>
      <c r="FO167" s="204"/>
      <c r="FP167" s="199"/>
      <c r="FQ167" s="199"/>
      <c r="FR167" s="200"/>
      <c r="FS167" s="201"/>
      <c r="FT167" s="199"/>
      <c r="FU167" s="199"/>
      <c r="FV167" s="202"/>
      <c r="FW167" s="202"/>
      <c r="FX167" s="202"/>
      <c r="FY167" s="199"/>
      <c r="FZ167" s="199"/>
      <c r="GA167" s="203"/>
      <c r="GB167" s="203"/>
      <c r="GC167" s="204"/>
    </row>
    <row r="168" spans="1:185" s="205" customFormat="1" ht="42" customHeight="1">
      <c r="A168" s="78" t="s">
        <v>279</v>
      </c>
      <c r="B168" s="79" t="s">
        <v>2402</v>
      </c>
      <c r="C168" s="79" t="s">
        <v>8331</v>
      </c>
      <c r="D168" s="79" t="s">
        <v>7832</v>
      </c>
      <c r="E168" s="80" t="s">
        <v>8332</v>
      </c>
      <c r="F168" s="80" t="s">
        <v>1037</v>
      </c>
      <c r="G168" s="75">
        <v>34790</v>
      </c>
      <c r="H168" s="107">
        <v>50</v>
      </c>
      <c r="I168" s="80" t="s">
        <v>1682</v>
      </c>
      <c r="J168" s="81" t="s">
        <v>709</v>
      </c>
      <c r="K168" s="108" t="s">
        <v>2602</v>
      </c>
      <c r="L168" s="109" t="s">
        <v>11</v>
      </c>
      <c r="M168" s="109" t="s">
        <v>745</v>
      </c>
      <c r="N168" s="110" t="s">
        <v>1714</v>
      </c>
      <c r="O168" s="110" t="s">
        <v>2728</v>
      </c>
      <c r="P168" s="111" t="s">
        <v>236</v>
      </c>
      <c r="Q168" s="111" t="s">
        <v>112</v>
      </c>
      <c r="R168" s="451">
        <v>10</v>
      </c>
      <c r="S168" s="452"/>
      <c r="T168" s="199"/>
      <c r="U168" s="200"/>
      <c r="V168" s="201"/>
      <c r="W168" s="199"/>
      <c r="X168" s="199"/>
      <c r="Y168" s="202"/>
      <c r="Z168" s="202"/>
      <c r="AA168" s="202"/>
      <c r="AB168" s="199"/>
      <c r="AC168" s="199"/>
      <c r="AD168" s="203"/>
      <c r="AE168" s="203"/>
      <c r="AF168" s="204"/>
      <c r="AG168" s="204"/>
      <c r="AH168" s="204"/>
      <c r="AI168" s="204"/>
      <c r="AJ168" s="199"/>
      <c r="AK168" s="199"/>
      <c r="AL168" s="200"/>
      <c r="AM168" s="201"/>
      <c r="AN168" s="199"/>
      <c r="AO168" s="199"/>
      <c r="AP168" s="202"/>
      <c r="AQ168" s="202"/>
      <c r="AR168" s="202"/>
      <c r="AS168" s="199"/>
      <c r="AT168" s="199"/>
      <c r="AU168" s="203"/>
      <c r="AV168" s="203"/>
      <c r="AW168" s="204"/>
      <c r="AX168" s="204"/>
      <c r="AY168" s="204"/>
      <c r="AZ168" s="204"/>
      <c r="BA168" s="199"/>
      <c r="BB168" s="199"/>
      <c r="BC168" s="200"/>
      <c r="BD168" s="201"/>
      <c r="BE168" s="199"/>
      <c r="BF168" s="199"/>
      <c r="BG168" s="202"/>
      <c r="BH168" s="202"/>
      <c r="BI168" s="202"/>
      <c r="BJ168" s="199"/>
      <c r="BK168" s="199"/>
      <c r="BL168" s="203"/>
      <c r="BM168" s="203"/>
      <c r="BN168" s="204"/>
      <c r="BO168" s="204"/>
      <c r="BP168" s="204"/>
      <c r="BQ168" s="204"/>
      <c r="BR168" s="199"/>
      <c r="BS168" s="199"/>
      <c r="BT168" s="200"/>
      <c r="BU168" s="201"/>
      <c r="BV168" s="199"/>
      <c r="BW168" s="199"/>
      <c r="BX168" s="202"/>
      <c r="BY168" s="202"/>
      <c r="BZ168" s="202"/>
      <c r="CA168" s="199"/>
      <c r="CB168" s="199"/>
      <c r="CC168" s="203"/>
      <c r="CD168" s="203"/>
      <c r="CE168" s="204"/>
      <c r="CF168" s="204"/>
      <c r="CG168" s="204"/>
      <c r="CH168" s="204"/>
      <c r="CI168" s="199"/>
      <c r="CJ168" s="199"/>
      <c r="CK168" s="200"/>
      <c r="CL168" s="201"/>
      <c r="CM168" s="199"/>
      <c r="CN168" s="199"/>
      <c r="CO168" s="202"/>
      <c r="CP168" s="202"/>
      <c r="CQ168" s="202"/>
      <c r="CR168" s="199"/>
      <c r="CS168" s="199"/>
      <c r="CT168" s="203"/>
      <c r="CU168" s="203"/>
      <c r="CV168" s="204"/>
      <c r="CW168" s="204"/>
      <c r="CX168" s="204"/>
      <c r="CY168" s="204"/>
      <c r="CZ168" s="199"/>
      <c r="DA168" s="199"/>
      <c r="DB168" s="200"/>
      <c r="DC168" s="201"/>
      <c r="DD168" s="199"/>
      <c r="DE168" s="199"/>
      <c r="DF168" s="202"/>
      <c r="DG168" s="202"/>
      <c r="DH168" s="202"/>
      <c r="DI168" s="199"/>
      <c r="DJ168" s="199"/>
      <c r="DK168" s="203"/>
      <c r="DL168" s="203"/>
      <c r="DM168" s="204"/>
      <c r="DN168" s="204"/>
      <c r="DO168" s="204"/>
      <c r="DP168" s="204"/>
      <c r="DQ168" s="199"/>
      <c r="DR168" s="199"/>
      <c r="DS168" s="200"/>
      <c r="DT168" s="201"/>
      <c r="DU168" s="199"/>
      <c r="DV168" s="199"/>
      <c r="DW168" s="202"/>
      <c r="DX168" s="202"/>
      <c r="DY168" s="202"/>
      <c r="DZ168" s="199"/>
      <c r="EA168" s="199"/>
      <c r="EB168" s="203"/>
      <c r="EC168" s="203"/>
      <c r="ED168" s="204"/>
      <c r="EE168" s="204"/>
      <c r="EF168" s="204"/>
      <c r="EG168" s="204"/>
      <c r="EH168" s="199"/>
      <c r="EI168" s="199"/>
      <c r="EJ168" s="200"/>
      <c r="EK168" s="201"/>
      <c r="EL168" s="199"/>
      <c r="EM168" s="199"/>
      <c r="EN168" s="202"/>
      <c r="EO168" s="202"/>
      <c r="EP168" s="202"/>
      <c r="EQ168" s="199"/>
      <c r="ER168" s="199"/>
      <c r="ES168" s="203"/>
      <c r="ET168" s="203"/>
      <c r="EU168" s="204"/>
      <c r="EV168" s="204"/>
      <c r="EW168" s="204"/>
      <c r="EX168" s="204"/>
      <c r="EY168" s="199"/>
      <c r="EZ168" s="199"/>
      <c r="FA168" s="200"/>
      <c r="FB168" s="201"/>
      <c r="FC168" s="199"/>
      <c r="FD168" s="199"/>
      <c r="FE168" s="202"/>
      <c r="FF168" s="202"/>
      <c r="FG168" s="202"/>
      <c r="FH168" s="199"/>
      <c r="FI168" s="199"/>
      <c r="FJ168" s="203"/>
      <c r="FK168" s="203"/>
      <c r="FL168" s="204"/>
      <c r="FM168" s="204"/>
      <c r="FN168" s="204"/>
      <c r="FO168" s="204"/>
      <c r="FP168" s="199"/>
      <c r="FQ168" s="199"/>
      <c r="FR168" s="200"/>
      <c r="FS168" s="201"/>
      <c r="FT168" s="199"/>
      <c r="FU168" s="199"/>
      <c r="FV168" s="202"/>
      <c r="FW168" s="202"/>
      <c r="FX168" s="202"/>
      <c r="FY168" s="199"/>
      <c r="FZ168" s="199"/>
      <c r="GA168" s="203"/>
      <c r="GB168" s="203"/>
      <c r="GC168" s="204"/>
    </row>
    <row r="169" spans="1:185" s="205" customFormat="1" ht="42" customHeight="1">
      <c r="A169" s="78" t="s">
        <v>2386</v>
      </c>
      <c r="B169" s="79" t="s">
        <v>2723</v>
      </c>
      <c r="C169" s="79" t="s">
        <v>6645</v>
      </c>
      <c r="D169" s="79" t="s">
        <v>6643</v>
      </c>
      <c r="E169" s="80" t="s">
        <v>8333</v>
      </c>
      <c r="F169" s="80" t="s">
        <v>1035</v>
      </c>
      <c r="G169" s="75">
        <v>41730</v>
      </c>
      <c r="H169" s="107">
        <v>30</v>
      </c>
      <c r="I169" s="80" t="s">
        <v>1680</v>
      </c>
      <c r="J169" s="81" t="s">
        <v>233</v>
      </c>
      <c r="K169" s="108" t="s">
        <v>2602</v>
      </c>
      <c r="L169" s="109" t="s">
        <v>11</v>
      </c>
      <c r="M169" s="109" t="s">
        <v>745</v>
      </c>
      <c r="N169" s="110" t="s">
        <v>6646</v>
      </c>
      <c r="O169" s="110" t="s">
        <v>6647</v>
      </c>
      <c r="P169" s="111" t="s">
        <v>236</v>
      </c>
      <c r="Q169" s="111" t="s">
        <v>112</v>
      </c>
      <c r="R169" s="451"/>
      <c r="S169" s="452">
        <v>30</v>
      </c>
      <c r="T169" s="199"/>
      <c r="U169" s="200"/>
      <c r="V169" s="201"/>
      <c r="W169" s="199"/>
      <c r="X169" s="199"/>
      <c r="Y169" s="202"/>
      <c r="Z169" s="202"/>
      <c r="AA169" s="202"/>
      <c r="AB169" s="199"/>
      <c r="AC169" s="199"/>
      <c r="AD169" s="203"/>
      <c r="AE169" s="203"/>
      <c r="AF169" s="204"/>
      <c r="AG169" s="204"/>
      <c r="AH169" s="204"/>
      <c r="AI169" s="204"/>
      <c r="AJ169" s="199"/>
      <c r="AK169" s="199"/>
      <c r="AL169" s="200"/>
      <c r="AM169" s="201"/>
      <c r="AN169" s="199"/>
      <c r="AO169" s="199"/>
      <c r="AP169" s="202"/>
      <c r="AQ169" s="202"/>
      <c r="AR169" s="202"/>
      <c r="AS169" s="199"/>
      <c r="AT169" s="199"/>
      <c r="AU169" s="203"/>
      <c r="AV169" s="203"/>
      <c r="AW169" s="204"/>
      <c r="AX169" s="204"/>
      <c r="AY169" s="204"/>
      <c r="AZ169" s="204"/>
      <c r="BA169" s="199"/>
      <c r="BB169" s="199"/>
      <c r="BC169" s="200"/>
      <c r="BD169" s="201"/>
      <c r="BE169" s="199"/>
      <c r="BF169" s="199"/>
      <c r="BG169" s="202"/>
      <c r="BH169" s="202"/>
      <c r="BI169" s="202"/>
      <c r="BJ169" s="199"/>
      <c r="BK169" s="199"/>
      <c r="BL169" s="203"/>
      <c r="BM169" s="203"/>
      <c r="BN169" s="204"/>
      <c r="BO169" s="204"/>
      <c r="BP169" s="204"/>
      <c r="BQ169" s="204"/>
      <c r="BR169" s="199"/>
      <c r="BS169" s="199"/>
      <c r="BT169" s="200"/>
      <c r="BU169" s="201"/>
      <c r="BV169" s="199"/>
      <c r="BW169" s="199"/>
      <c r="BX169" s="202"/>
      <c r="BY169" s="202"/>
      <c r="BZ169" s="202"/>
      <c r="CA169" s="199"/>
      <c r="CB169" s="199"/>
      <c r="CC169" s="203"/>
      <c r="CD169" s="203"/>
      <c r="CE169" s="204"/>
      <c r="CF169" s="204"/>
      <c r="CG169" s="204"/>
      <c r="CH169" s="204"/>
      <c r="CI169" s="199"/>
      <c r="CJ169" s="199"/>
      <c r="CK169" s="200"/>
      <c r="CL169" s="201"/>
      <c r="CM169" s="199"/>
      <c r="CN169" s="199"/>
      <c r="CO169" s="202"/>
      <c r="CP169" s="202"/>
      <c r="CQ169" s="202"/>
      <c r="CR169" s="199"/>
      <c r="CS169" s="199"/>
      <c r="CT169" s="203"/>
      <c r="CU169" s="203"/>
      <c r="CV169" s="204"/>
      <c r="CW169" s="204"/>
      <c r="CX169" s="204"/>
      <c r="CY169" s="204"/>
      <c r="CZ169" s="199"/>
      <c r="DA169" s="199"/>
      <c r="DB169" s="200"/>
      <c r="DC169" s="201"/>
      <c r="DD169" s="199"/>
      <c r="DE169" s="199"/>
      <c r="DF169" s="202"/>
      <c r="DG169" s="202"/>
      <c r="DH169" s="202"/>
      <c r="DI169" s="199"/>
      <c r="DJ169" s="199"/>
      <c r="DK169" s="203"/>
      <c r="DL169" s="203"/>
      <c r="DM169" s="204"/>
      <c r="DN169" s="204"/>
      <c r="DO169" s="204"/>
      <c r="DP169" s="204"/>
      <c r="DQ169" s="199"/>
      <c r="DR169" s="199"/>
      <c r="DS169" s="200"/>
      <c r="DT169" s="201"/>
      <c r="DU169" s="199"/>
      <c r="DV169" s="199"/>
      <c r="DW169" s="202"/>
      <c r="DX169" s="202"/>
      <c r="DY169" s="202"/>
      <c r="DZ169" s="199"/>
      <c r="EA169" s="199"/>
      <c r="EB169" s="203"/>
      <c r="EC169" s="203"/>
      <c r="ED169" s="204"/>
      <c r="EE169" s="204"/>
      <c r="EF169" s="204"/>
      <c r="EG169" s="204"/>
      <c r="EH169" s="199"/>
      <c r="EI169" s="199"/>
      <c r="EJ169" s="200"/>
      <c r="EK169" s="201"/>
      <c r="EL169" s="199"/>
      <c r="EM169" s="199"/>
      <c r="EN169" s="202"/>
      <c r="EO169" s="202"/>
      <c r="EP169" s="202"/>
      <c r="EQ169" s="199"/>
      <c r="ER169" s="199"/>
      <c r="ES169" s="203"/>
      <c r="ET169" s="203"/>
      <c r="EU169" s="204"/>
      <c r="EV169" s="204"/>
      <c r="EW169" s="204"/>
      <c r="EX169" s="204"/>
      <c r="EY169" s="199"/>
      <c r="EZ169" s="199"/>
      <c r="FA169" s="200"/>
      <c r="FB169" s="201"/>
      <c r="FC169" s="199"/>
      <c r="FD169" s="199"/>
      <c r="FE169" s="202"/>
      <c r="FF169" s="202"/>
      <c r="FG169" s="202"/>
      <c r="FH169" s="199"/>
      <c r="FI169" s="199"/>
      <c r="FJ169" s="203"/>
      <c r="FK169" s="203"/>
      <c r="FL169" s="204"/>
      <c r="FM169" s="204"/>
      <c r="FN169" s="204"/>
      <c r="FO169" s="204"/>
      <c r="FP169" s="199"/>
      <c r="FQ169" s="199"/>
      <c r="FR169" s="200"/>
      <c r="FS169" s="201"/>
      <c r="FT169" s="199"/>
      <c r="FU169" s="199"/>
      <c r="FV169" s="202"/>
      <c r="FW169" s="202"/>
      <c r="FX169" s="202"/>
      <c r="FY169" s="199"/>
      <c r="FZ169" s="199"/>
      <c r="GA169" s="203"/>
      <c r="GB169" s="203"/>
      <c r="GC169" s="204"/>
    </row>
    <row r="170" spans="1:185" s="205" customFormat="1" ht="42" customHeight="1">
      <c r="A170" s="78" t="s">
        <v>83</v>
      </c>
      <c r="B170" s="79" t="s">
        <v>2729</v>
      </c>
      <c r="C170" s="79" t="s">
        <v>6182</v>
      </c>
      <c r="D170" s="79" t="s">
        <v>127</v>
      </c>
      <c r="E170" s="80" t="s">
        <v>8334</v>
      </c>
      <c r="F170" s="80" t="s">
        <v>1038</v>
      </c>
      <c r="G170" s="75">
        <v>36251</v>
      </c>
      <c r="H170" s="107">
        <v>53</v>
      </c>
      <c r="I170" s="80" t="s">
        <v>1683</v>
      </c>
      <c r="J170" s="81" t="s">
        <v>8335</v>
      </c>
      <c r="K170" s="108" t="s">
        <v>2602</v>
      </c>
      <c r="L170" s="109" t="s">
        <v>2730</v>
      </c>
      <c r="M170" s="109" t="s">
        <v>746</v>
      </c>
      <c r="N170" s="110" t="s">
        <v>1715</v>
      </c>
      <c r="O170" s="110" t="s">
        <v>2731</v>
      </c>
      <c r="P170" s="111" t="s">
        <v>236</v>
      </c>
      <c r="Q170" s="111" t="s">
        <v>112</v>
      </c>
      <c r="R170" s="451">
        <v>14</v>
      </c>
      <c r="S170" s="452"/>
      <c r="T170" s="199"/>
      <c r="U170" s="200"/>
      <c r="V170" s="201"/>
      <c r="W170" s="199"/>
      <c r="X170" s="199"/>
      <c r="Y170" s="202"/>
      <c r="Z170" s="202"/>
      <c r="AA170" s="202"/>
      <c r="AB170" s="199"/>
      <c r="AC170" s="199"/>
      <c r="AD170" s="203"/>
      <c r="AE170" s="203"/>
      <c r="AF170" s="204"/>
      <c r="AG170" s="204"/>
      <c r="AH170" s="204"/>
      <c r="AI170" s="204"/>
      <c r="AJ170" s="199"/>
      <c r="AK170" s="199"/>
      <c r="AL170" s="200"/>
      <c r="AM170" s="201"/>
      <c r="AN170" s="199"/>
      <c r="AO170" s="199"/>
      <c r="AP170" s="202"/>
      <c r="AQ170" s="202"/>
      <c r="AR170" s="202"/>
      <c r="AS170" s="199"/>
      <c r="AT170" s="199"/>
      <c r="AU170" s="203"/>
      <c r="AV170" s="203"/>
      <c r="AW170" s="204"/>
      <c r="AX170" s="204"/>
      <c r="AY170" s="204"/>
      <c r="AZ170" s="204"/>
      <c r="BA170" s="199"/>
      <c r="BB170" s="199"/>
      <c r="BC170" s="200"/>
      <c r="BD170" s="201"/>
      <c r="BE170" s="199"/>
      <c r="BF170" s="199"/>
      <c r="BG170" s="202"/>
      <c r="BH170" s="202"/>
      <c r="BI170" s="202"/>
      <c r="BJ170" s="199"/>
      <c r="BK170" s="199"/>
      <c r="BL170" s="203"/>
      <c r="BM170" s="203"/>
      <c r="BN170" s="204"/>
      <c r="BO170" s="204"/>
      <c r="BP170" s="204"/>
      <c r="BQ170" s="204"/>
      <c r="BR170" s="199"/>
      <c r="BS170" s="199"/>
      <c r="BT170" s="200"/>
      <c r="BU170" s="201"/>
      <c r="BV170" s="199"/>
      <c r="BW170" s="199"/>
      <c r="BX170" s="202"/>
      <c r="BY170" s="202"/>
      <c r="BZ170" s="202"/>
      <c r="CA170" s="199"/>
      <c r="CB170" s="199"/>
      <c r="CC170" s="203"/>
      <c r="CD170" s="203"/>
      <c r="CE170" s="204"/>
      <c r="CF170" s="204"/>
      <c r="CG170" s="204"/>
      <c r="CH170" s="204"/>
      <c r="CI170" s="199"/>
      <c r="CJ170" s="199"/>
      <c r="CK170" s="200"/>
      <c r="CL170" s="201"/>
      <c r="CM170" s="199"/>
      <c r="CN170" s="199"/>
      <c r="CO170" s="202"/>
      <c r="CP170" s="202"/>
      <c r="CQ170" s="202"/>
      <c r="CR170" s="199"/>
      <c r="CS170" s="199"/>
      <c r="CT170" s="203"/>
      <c r="CU170" s="203"/>
      <c r="CV170" s="204"/>
      <c r="CW170" s="204"/>
      <c r="CX170" s="204"/>
      <c r="CY170" s="204"/>
      <c r="CZ170" s="199"/>
      <c r="DA170" s="199"/>
      <c r="DB170" s="200"/>
      <c r="DC170" s="201"/>
      <c r="DD170" s="199"/>
      <c r="DE170" s="199"/>
      <c r="DF170" s="202"/>
      <c r="DG170" s="202"/>
      <c r="DH170" s="202"/>
      <c r="DI170" s="199"/>
      <c r="DJ170" s="199"/>
      <c r="DK170" s="203"/>
      <c r="DL170" s="203"/>
      <c r="DM170" s="204"/>
      <c r="DN170" s="204"/>
      <c r="DO170" s="204"/>
      <c r="DP170" s="204"/>
      <c r="DQ170" s="199"/>
      <c r="DR170" s="199"/>
      <c r="DS170" s="200"/>
      <c r="DT170" s="201"/>
      <c r="DU170" s="199"/>
      <c r="DV170" s="199"/>
      <c r="DW170" s="202"/>
      <c r="DX170" s="202"/>
      <c r="DY170" s="202"/>
      <c r="DZ170" s="199"/>
      <c r="EA170" s="199"/>
      <c r="EB170" s="203"/>
      <c r="EC170" s="203"/>
      <c r="ED170" s="204"/>
      <c r="EE170" s="204"/>
      <c r="EF170" s="204"/>
      <c r="EG170" s="204"/>
      <c r="EH170" s="199"/>
      <c r="EI170" s="199"/>
      <c r="EJ170" s="200"/>
      <c r="EK170" s="201"/>
      <c r="EL170" s="199"/>
      <c r="EM170" s="199"/>
      <c r="EN170" s="202"/>
      <c r="EO170" s="202"/>
      <c r="EP170" s="202"/>
      <c r="EQ170" s="199"/>
      <c r="ER170" s="199"/>
      <c r="ES170" s="203"/>
      <c r="ET170" s="203"/>
      <c r="EU170" s="204"/>
      <c r="EV170" s="204"/>
      <c r="EW170" s="204"/>
      <c r="EX170" s="204"/>
      <c r="EY170" s="199"/>
      <c r="EZ170" s="199"/>
      <c r="FA170" s="200"/>
      <c r="FB170" s="201"/>
      <c r="FC170" s="199"/>
      <c r="FD170" s="199"/>
      <c r="FE170" s="202"/>
      <c r="FF170" s="202"/>
      <c r="FG170" s="202"/>
      <c r="FH170" s="199"/>
      <c r="FI170" s="199"/>
      <c r="FJ170" s="203"/>
      <c r="FK170" s="203"/>
      <c r="FL170" s="204"/>
      <c r="FM170" s="204"/>
      <c r="FN170" s="204"/>
      <c r="FO170" s="204"/>
      <c r="FP170" s="199"/>
      <c r="FQ170" s="199"/>
      <c r="FR170" s="200"/>
      <c r="FS170" s="201"/>
      <c r="FT170" s="199"/>
      <c r="FU170" s="199"/>
      <c r="FV170" s="202"/>
      <c r="FW170" s="202"/>
      <c r="FX170" s="202"/>
      <c r="FY170" s="199"/>
      <c r="FZ170" s="199"/>
      <c r="GA170" s="203"/>
      <c r="GB170" s="203"/>
      <c r="GC170" s="204"/>
    </row>
    <row r="171" spans="1:185" s="205" customFormat="1" ht="42" customHeight="1">
      <c r="A171" s="78" t="s">
        <v>84</v>
      </c>
      <c r="B171" s="79" t="s">
        <v>2732</v>
      </c>
      <c r="C171" s="79" t="s">
        <v>2965</v>
      </c>
      <c r="D171" s="79" t="s">
        <v>2966</v>
      </c>
      <c r="E171" s="80" t="s">
        <v>8336</v>
      </c>
      <c r="F171" s="80" t="s">
        <v>1039</v>
      </c>
      <c r="G171" s="75">
        <v>36251</v>
      </c>
      <c r="H171" s="107">
        <v>30</v>
      </c>
      <c r="I171" s="80" t="s">
        <v>1684</v>
      </c>
      <c r="J171" s="81" t="s">
        <v>709</v>
      </c>
      <c r="K171" s="108" t="s">
        <v>2602</v>
      </c>
      <c r="L171" s="109" t="s">
        <v>2733</v>
      </c>
      <c r="M171" s="109" t="s">
        <v>747</v>
      </c>
      <c r="N171" s="110" t="s">
        <v>1716</v>
      </c>
      <c r="O171" s="110" t="s">
        <v>2734</v>
      </c>
      <c r="P171" s="111" t="s">
        <v>236</v>
      </c>
      <c r="Q171" s="111" t="s">
        <v>112</v>
      </c>
      <c r="R171" s="451">
        <v>10</v>
      </c>
      <c r="S171" s="452"/>
      <c r="T171" s="199"/>
      <c r="U171" s="200"/>
      <c r="V171" s="201"/>
      <c r="W171" s="199"/>
      <c r="X171" s="199"/>
      <c r="Y171" s="202"/>
      <c r="Z171" s="202"/>
      <c r="AA171" s="202"/>
      <c r="AB171" s="199"/>
      <c r="AC171" s="199"/>
      <c r="AD171" s="203"/>
      <c r="AE171" s="203"/>
      <c r="AF171" s="204"/>
      <c r="AG171" s="204"/>
      <c r="AH171" s="204"/>
      <c r="AI171" s="204"/>
      <c r="AJ171" s="199"/>
      <c r="AK171" s="199"/>
      <c r="AL171" s="200"/>
      <c r="AM171" s="201"/>
      <c r="AN171" s="199"/>
      <c r="AO171" s="199"/>
      <c r="AP171" s="202"/>
      <c r="AQ171" s="202"/>
      <c r="AR171" s="202"/>
      <c r="AS171" s="199"/>
      <c r="AT171" s="199"/>
      <c r="AU171" s="203"/>
      <c r="AV171" s="203"/>
      <c r="AW171" s="204"/>
      <c r="AX171" s="204"/>
      <c r="AY171" s="204"/>
      <c r="AZ171" s="204"/>
      <c r="BA171" s="199"/>
      <c r="BB171" s="199"/>
      <c r="BC171" s="200"/>
      <c r="BD171" s="201"/>
      <c r="BE171" s="199"/>
      <c r="BF171" s="199"/>
      <c r="BG171" s="202"/>
      <c r="BH171" s="202"/>
      <c r="BI171" s="202"/>
      <c r="BJ171" s="199"/>
      <c r="BK171" s="199"/>
      <c r="BL171" s="203"/>
      <c r="BM171" s="203"/>
      <c r="BN171" s="204"/>
      <c r="BO171" s="204"/>
      <c r="BP171" s="204"/>
      <c r="BQ171" s="204"/>
      <c r="BR171" s="199"/>
      <c r="BS171" s="199"/>
      <c r="BT171" s="200"/>
      <c r="BU171" s="201"/>
      <c r="BV171" s="199"/>
      <c r="BW171" s="199"/>
      <c r="BX171" s="202"/>
      <c r="BY171" s="202"/>
      <c r="BZ171" s="202"/>
      <c r="CA171" s="199"/>
      <c r="CB171" s="199"/>
      <c r="CC171" s="203"/>
      <c r="CD171" s="203"/>
      <c r="CE171" s="204"/>
      <c r="CF171" s="204"/>
      <c r="CG171" s="204"/>
      <c r="CH171" s="204"/>
      <c r="CI171" s="199"/>
      <c r="CJ171" s="199"/>
      <c r="CK171" s="200"/>
      <c r="CL171" s="201"/>
      <c r="CM171" s="199"/>
      <c r="CN171" s="199"/>
      <c r="CO171" s="202"/>
      <c r="CP171" s="202"/>
      <c r="CQ171" s="202"/>
      <c r="CR171" s="199"/>
      <c r="CS171" s="199"/>
      <c r="CT171" s="203"/>
      <c r="CU171" s="203"/>
      <c r="CV171" s="204"/>
      <c r="CW171" s="204"/>
      <c r="CX171" s="204"/>
      <c r="CY171" s="204"/>
      <c r="CZ171" s="199"/>
      <c r="DA171" s="199"/>
      <c r="DB171" s="200"/>
      <c r="DC171" s="201"/>
      <c r="DD171" s="199"/>
      <c r="DE171" s="199"/>
      <c r="DF171" s="202"/>
      <c r="DG171" s="202"/>
      <c r="DH171" s="202"/>
      <c r="DI171" s="199"/>
      <c r="DJ171" s="199"/>
      <c r="DK171" s="203"/>
      <c r="DL171" s="203"/>
      <c r="DM171" s="204"/>
      <c r="DN171" s="204"/>
      <c r="DO171" s="204"/>
      <c r="DP171" s="204"/>
      <c r="DQ171" s="199"/>
      <c r="DR171" s="199"/>
      <c r="DS171" s="200"/>
      <c r="DT171" s="201"/>
      <c r="DU171" s="199"/>
      <c r="DV171" s="199"/>
      <c r="DW171" s="202"/>
      <c r="DX171" s="202"/>
      <c r="DY171" s="202"/>
      <c r="DZ171" s="199"/>
      <c r="EA171" s="199"/>
      <c r="EB171" s="203"/>
      <c r="EC171" s="203"/>
      <c r="ED171" s="204"/>
      <c r="EE171" s="204"/>
      <c r="EF171" s="204"/>
      <c r="EG171" s="204"/>
      <c r="EH171" s="199"/>
      <c r="EI171" s="199"/>
      <c r="EJ171" s="200"/>
      <c r="EK171" s="201"/>
      <c r="EL171" s="199"/>
      <c r="EM171" s="199"/>
      <c r="EN171" s="202"/>
      <c r="EO171" s="202"/>
      <c r="EP171" s="202"/>
      <c r="EQ171" s="199"/>
      <c r="ER171" s="199"/>
      <c r="ES171" s="203"/>
      <c r="ET171" s="203"/>
      <c r="EU171" s="204"/>
      <c r="EV171" s="204"/>
      <c r="EW171" s="204"/>
      <c r="EX171" s="204"/>
      <c r="EY171" s="199"/>
      <c r="EZ171" s="199"/>
      <c r="FA171" s="200"/>
      <c r="FB171" s="201"/>
      <c r="FC171" s="199"/>
      <c r="FD171" s="199"/>
      <c r="FE171" s="202"/>
      <c r="FF171" s="202"/>
      <c r="FG171" s="202"/>
      <c r="FH171" s="199"/>
      <c r="FI171" s="199"/>
      <c r="FJ171" s="203"/>
      <c r="FK171" s="203"/>
      <c r="FL171" s="204"/>
      <c r="FM171" s="204"/>
      <c r="FN171" s="204"/>
      <c r="FO171" s="204"/>
      <c r="FP171" s="199"/>
      <c r="FQ171" s="199"/>
      <c r="FR171" s="200"/>
      <c r="FS171" s="201"/>
      <c r="FT171" s="199"/>
      <c r="FU171" s="199"/>
      <c r="FV171" s="202"/>
      <c r="FW171" s="202"/>
      <c r="FX171" s="202"/>
      <c r="FY171" s="199"/>
      <c r="FZ171" s="199"/>
      <c r="GA171" s="203"/>
      <c r="GB171" s="203"/>
      <c r="GC171" s="204"/>
    </row>
    <row r="172" spans="1:185" s="205" customFormat="1" ht="42" customHeight="1">
      <c r="A172" s="78" t="s">
        <v>85</v>
      </c>
      <c r="B172" s="79" t="s">
        <v>4115</v>
      </c>
      <c r="C172" s="79" t="s">
        <v>8271</v>
      </c>
      <c r="D172" s="79" t="s">
        <v>7798</v>
      </c>
      <c r="E172" s="80" t="s">
        <v>8337</v>
      </c>
      <c r="F172" s="80" t="s">
        <v>1040</v>
      </c>
      <c r="G172" s="75">
        <v>35172</v>
      </c>
      <c r="H172" s="107">
        <v>62</v>
      </c>
      <c r="I172" s="80" t="s">
        <v>1685</v>
      </c>
      <c r="J172" s="81" t="s">
        <v>4071</v>
      </c>
      <c r="K172" s="108" t="s">
        <v>2602</v>
      </c>
      <c r="L172" s="109" t="s">
        <v>4114</v>
      </c>
      <c r="M172" s="109" t="s">
        <v>748</v>
      </c>
      <c r="N172" s="110" t="s">
        <v>6651</v>
      </c>
      <c r="O172" s="110" t="s">
        <v>6652</v>
      </c>
      <c r="P172" s="111" t="s">
        <v>236</v>
      </c>
      <c r="Q172" s="111" t="s">
        <v>112</v>
      </c>
      <c r="R172" s="451">
        <v>7</v>
      </c>
      <c r="S172" s="452"/>
      <c r="T172" s="199"/>
      <c r="U172" s="200"/>
      <c r="V172" s="201"/>
      <c r="W172" s="199"/>
      <c r="X172" s="199"/>
      <c r="Y172" s="202"/>
      <c r="Z172" s="202"/>
      <c r="AA172" s="202"/>
      <c r="AB172" s="199"/>
      <c r="AC172" s="199"/>
      <c r="AD172" s="203"/>
      <c r="AE172" s="203"/>
      <c r="AF172" s="204"/>
      <c r="AG172" s="204"/>
      <c r="AH172" s="204"/>
      <c r="AI172" s="204"/>
      <c r="AJ172" s="199"/>
      <c r="AK172" s="199"/>
      <c r="AL172" s="200"/>
      <c r="AM172" s="201"/>
      <c r="AN172" s="199"/>
      <c r="AO172" s="199"/>
      <c r="AP172" s="202"/>
      <c r="AQ172" s="202"/>
      <c r="AR172" s="202"/>
      <c r="AS172" s="199"/>
      <c r="AT172" s="199"/>
      <c r="AU172" s="203"/>
      <c r="AV172" s="203"/>
      <c r="AW172" s="204"/>
      <c r="AX172" s="204"/>
      <c r="AY172" s="204"/>
      <c r="AZ172" s="204"/>
      <c r="BA172" s="199"/>
      <c r="BB172" s="199"/>
      <c r="BC172" s="200"/>
      <c r="BD172" s="201"/>
      <c r="BE172" s="199"/>
      <c r="BF172" s="199"/>
      <c r="BG172" s="202"/>
      <c r="BH172" s="202"/>
      <c r="BI172" s="202"/>
      <c r="BJ172" s="199"/>
      <c r="BK172" s="199"/>
      <c r="BL172" s="203"/>
      <c r="BM172" s="203"/>
      <c r="BN172" s="204"/>
      <c r="BO172" s="204"/>
      <c r="BP172" s="204"/>
      <c r="BQ172" s="204"/>
      <c r="BR172" s="199"/>
      <c r="BS172" s="199"/>
      <c r="BT172" s="200"/>
      <c r="BU172" s="201"/>
      <c r="BV172" s="199"/>
      <c r="BW172" s="199"/>
      <c r="BX172" s="202"/>
      <c r="BY172" s="202"/>
      <c r="BZ172" s="202"/>
      <c r="CA172" s="199"/>
      <c r="CB172" s="199"/>
      <c r="CC172" s="203"/>
      <c r="CD172" s="203"/>
      <c r="CE172" s="204"/>
      <c r="CF172" s="204"/>
      <c r="CG172" s="204"/>
      <c r="CH172" s="204"/>
      <c r="CI172" s="199"/>
      <c r="CJ172" s="199"/>
      <c r="CK172" s="200"/>
      <c r="CL172" s="201"/>
      <c r="CM172" s="199"/>
      <c r="CN172" s="199"/>
      <c r="CO172" s="202"/>
      <c r="CP172" s="202"/>
      <c r="CQ172" s="202"/>
      <c r="CR172" s="199"/>
      <c r="CS172" s="199"/>
      <c r="CT172" s="203"/>
      <c r="CU172" s="203"/>
      <c r="CV172" s="204"/>
      <c r="CW172" s="204"/>
      <c r="CX172" s="204"/>
      <c r="CY172" s="204"/>
      <c r="CZ172" s="199"/>
      <c r="DA172" s="199"/>
      <c r="DB172" s="200"/>
      <c r="DC172" s="201"/>
      <c r="DD172" s="199"/>
      <c r="DE172" s="199"/>
      <c r="DF172" s="202"/>
      <c r="DG172" s="202"/>
      <c r="DH172" s="202"/>
      <c r="DI172" s="199"/>
      <c r="DJ172" s="199"/>
      <c r="DK172" s="203"/>
      <c r="DL172" s="203"/>
      <c r="DM172" s="204"/>
      <c r="DN172" s="204"/>
      <c r="DO172" s="204"/>
      <c r="DP172" s="204"/>
      <c r="DQ172" s="199"/>
      <c r="DR172" s="199"/>
      <c r="DS172" s="200"/>
      <c r="DT172" s="201"/>
      <c r="DU172" s="199"/>
      <c r="DV172" s="199"/>
      <c r="DW172" s="202"/>
      <c r="DX172" s="202"/>
      <c r="DY172" s="202"/>
      <c r="DZ172" s="199"/>
      <c r="EA172" s="199"/>
      <c r="EB172" s="203"/>
      <c r="EC172" s="203"/>
      <c r="ED172" s="204"/>
      <c r="EE172" s="204"/>
      <c r="EF172" s="204"/>
      <c r="EG172" s="204"/>
      <c r="EH172" s="199"/>
      <c r="EI172" s="199"/>
      <c r="EJ172" s="200"/>
      <c r="EK172" s="201"/>
      <c r="EL172" s="199"/>
      <c r="EM172" s="199"/>
      <c r="EN172" s="202"/>
      <c r="EO172" s="202"/>
      <c r="EP172" s="202"/>
      <c r="EQ172" s="199"/>
      <c r="ER172" s="199"/>
      <c r="ES172" s="203"/>
      <c r="ET172" s="203"/>
      <c r="EU172" s="204"/>
      <c r="EV172" s="204"/>
      <c r="EW172" s="204"/>
      <c r="EX172" s="204"/>
      <c r="EY172" s="199"/>
      <c r="EZ172" s="199"/>
      <c r="FA172" s="200"/>
      <c r="FB172" s="201"/>
      <c r="FC172" s="199"/>
      <c r="FD172" s="199"/>
      <c r="FE172" s="202"/>
      <c r="FF172" s="202"/>
      <c r="FG172" s="202"/>
      <c r="FH172" s="199"/>
      <c r="FI172" s="199"/>
      <c r="FJ172" s="203"/>
      <c r="FK172" s="203"/>
      <c r="FL172" s="204"/>
      <c r="FM172" s="204"/>
      <c r="FN172" s="204"/>
      <c r="FO172" s="204"/>
      <c r="FP172" s="199"/>
      <c r="FQ172" s="199"/>
      <c r="FR172" s="200"/>
      <c r="FS172" s="201"/>
      <c r="FT172" s="199"/>
      <c r="FU172" s="199"/>
      <c r="FV172" s="202"/>
      <c r="FW172" s="202"/>
      <c r="FX172" s="202"/>
      <c r="FY172" s="199"/>
      <c r="FZ172" s="199"/>
      <c r="GA172" s="203"/>
      <c r="GB172" s="203"/>
      <c r="GC172" s="204"/>
    </row>
    <row r="173" spans="1:185" s="205" customFormat="1" ht="42" customHeight="1">
      <c r="A173" s="78" t="s">
        <v>86</v>
      </c>
      <c r="B173" s="79" t="s">
        <v>3419</v>
      </c>
      <c r="C173" s="79" t="s">
        <v>7790</v>
      </c>
      <c r="D173" s="79" t="s">
        <v>8338</v>
      </c>
      <c r="E173" s="80" t="s">
        <v>8339</v>
      </c>
      <c r="F173" s="80" t="s">
        <v>939</v>
      </c>
      <c r="G173" s="75">
        <v>35565</v>
      </c>
      <c r="H173" s="107">
        <v>33</v>
      </c>
      <c r="I173" s="80" t="s">
        <v>1686</v>
      </c>
      <c r="J173" s="81" t="s">
        <v>8340</v>
      </c>
      <c r="K173" s="108" t="s">
        <v>2602</v>
      </c>
      <c r="L173" s="109" t="s">
        <v>3547</v>
      </c>
      <c r="M173" s="109" t="s">
        <v>749</v>
      </c>
      <c r="N173" s="110" t="s">
        <v>3809</v>
      </c>
      <c r="O173" s="110" t="s">
        <v>6653</v>
      </c>
      <c r="P173" s="111" t="s">
        <v>236</v>
      </c>
      <c r="Q173" s="111" t="s">
        <v>112</v>
      </c>
      <c r="R173" s="451">
        <v>6</v>
      </c>
      <c r="S173" s="452"/>
      <c r="T173" s="199"/>
      <c r="U173" s="200"/>
      <c r="V173" s="201"/>
      <c r="W173" s="199"/>
      <c r="X173" s="199"/>
      <c r="Y173" s="202"/>
      <c r="Z173" s="202"/>
      <c r="AA173" s="202"/>
      <c r="AB173" s="199"/>
      <c r="AC173" s="199"/>
      <c r="AD173" s="203"/>
      <c r="AE173" s="203"/>
      <c r="AF173" s="204"/>
      <c r="AG173" s="204"/>
      <c r="AH173" s="204"/>
      <c r="AI173" s="204"/>
      <c r="AJ173" s="199"/>
      <c r="AK173" s="199"/>
      <c r="AL173" s="200"/>
      <c r="AM173" s="201"/>
      <c r="AN173" s="199"/>
      <c r="AO173" s="199"/>
      <c r="AP173" s="202"/>
      <c r="AQ173" s="202"/>
      <c r="AR173" s="202"/>
      <c r="AS173" s="199"/>
      <c r="AT173" s="199"/>
      <c r="AU173" s="203"/>
      <c r="AV173" s="203"/>
      <c r="AW173" s="204"/>
      <c r="AX173" s="204"/>
      <c r="AY173" s="204"/>
      <c r="AZ173" s="204"/>
      <c r="BA173" s="199"/>
      <c r="BB173" s="199"/>
      <c r="BC173" s="200"/>
      <c r="BD173" s="201"/>
      <c r="BE173" s="199"/>
      <c r="BF173" s="199"/>
      <c r="BG173" s="202"/>
      <c r="BH173" s="202"/>
      <c r="BI173" s="202"/>
      <c r="BJ173" s="199"/>
      <c r="BK173" s="199"/>
      <c r="BL173" s="203"/>
      <c r="BM173" s="203"/>
      <c r="BN173" s="204"/>
      <c r="BO173" s="204"/>
      <c r="BP173" s="204"/>
      <c r="BQ173" s="204"/>
      <c r="BR173" s="199"/>
      <c r="BS173" s="199"/>
      <c r="BT173" s="200"/>
      <c r="BU173" s="201"/>
      <c r="BV173" s="199"/>
      <c r="BW173" s="199"/>
      <c r="BX173" s="202"/>
      <c r="BY173" s="202"/>
      <c r="BZ173" s="202"/>
      <c r="CA173" s="199"/>
      <c r="CB173" s="199"/>
      <c r="CC173" s="203"/>
      <c r="CD173" s="203"/>
      <c r="CE173" s="204"/>
      <c r="CF173" s="204"/>
      <c r="CG173" s="204"/>
      <c r="CH173" s="204"/>
      <c r="CI173" s="199"/>
      <c r="CJ173" s="199"/>
      <c r="CK173" s="200"/>
      <c r="CL173" s="201"/>
      <c r="CM173" s="199"/>
      <c r="CN173" s="199"/>
      <c r="CO173" s="202"/>
      <c r="CP173" s="202"/>
      <c r="CQ173" s="202"/>
      <c r="CR173" s="199"/>
      <c r="CS173" s="199"/>
      <c r="CT173" s="203"/>
      <c r="CU173" s="203"/>
      <c r="CV173" s="204"/>
      <c r="CW173" s="204"/>
      <c r="CX173" s="204"/>
      <c r="CY173" s="204"/>
      <c r="CZ173" s="199"/>
      <c r="DA173" s="199"/>
      <c r="DB173" s="200"/>
      <c r="DC173" s="201"/>
      <c r="DD173" s="199"/>
      <c r="DE173" s="199"/>
      <c r="DF173" s="202"/>
      <c r="DG173" s="202"/>
      <c r="DH173" s="202"/>
      <c r="DI173" s="199"/>
      <c r="DJ173" s="199"/>
      <c r="DK173" s="203"/>
      <c r="DL173" s="203"/>
      <c r="DM173" s="204"/>
      <c r="DN173" s="204"/>
      <c r="DO173" s="204"/>
      <c r="DP173" s="204"/>
      <c r="DQ173" s="199"/>
      <c r="DR173" s="199"/>
      <c r="DS173" s="200"/>
      <c r="DT173" s="201"/>
      <c r="DU173" s="199"/>
      <c r="DV173" s="199"/>
      <c r="DW173" s="202"/>
      <c r="DX173" s="202"/>
      <c r="DY173" s="202"/>
      <c r="DZ173" s="199"/>
      <c r="EA173" s="199"/>
      <c r="EB173" s="203"/>
      <c r="EC173" s="203"/>
      <c r="ED173" s="204"/>
      <c r="EE173" s="204"/>
      <c r="EF173" s="204"/>
      <c r="EG173" s="204"/>
      <c r="EH173" s="199"/>
      <c r="EI173" s="199"/>
      <c r="EJ173" s="200"/>
      <c r="EK173" s="201"/>
      <c r="EL173" s="199"/>
      <c r="EM173" s="199"/>
      <c r="EN173" s="202"/>
      <c r="EO173" s="202"/>
      <c r="EP173" s="202"/>
      <c r="EQ173" s="199"/>
      <c r="ER173" s="199"/>
      <c r="ES173" s="203"/>
      <c r="ET173" s="203"/>
      <c r="EU173" s="204"/>
      <c r="EV173" s="204"/>
      <c r="EW173" s="204"/>
      <c r="EX173" s="204"/>
      <c r="EY173" s="199"/>
      <c r="EZ173" s="199"/>
      <c r="FA173" s="200"/>
      <c r="FB173" s="201"/>
      <c r="FC173" s="199"/>
      <c r="FD173" s="199"/>
      <c r="FE173" s="202"/>
      <c r="FF173" s="202"/>
      <c r="FG173" s="202"/>
      <c r="FH173" s="199"/>
      <c r="FI173" s="199"/>
      <c r="FJ173" s="203"/>
      <c r="FK173" s="203"/>
      <c r="FL173" s="204"/>
      <c r="FM173" s="204"/>
      <c r="FN173" s="204"/>
      <c r="FO173" s="204"/>
      <c r="FP173" s="199"/>
      <c r="FQ173" s="199"/>
      <c r="FR173" s="200"/>
      <c r="FS173" s="201"/>
      <c r="FT173" s="199"/>
      <c r="FU173" s="199"/>
      <c r="FV173" s="202"/>
      <c r="FW173" s="202"/>
      <c r="FX173" s="202"/>
      <c r="FY173" s="199"/>
      <c r="FZ173" s="199"/>
      <c r="GA173" s="203"/>
      <c r="GB173" s="203"/>
      <c r="GC173" s="204"/>
    </row>
    <row r="174" spans="1:185" s="205" customFormat="1" ht="42" customHeight="1">
      <c r="A174" s="78" t="s">
        <v>86</v>
      </c>
      <c r="B174" s="79" t="s">
        <v>3419</v>
      </c>
      <c r="C174" s="79" t="s">
        <v>7790</v>
      </c>
      <c r="D174" s="79" t="s">
        <v>8338</v>
      </c>
      <c r="E174" s="80" t="s">
        <v>8339</v>
      </c>
      <c r="F174" s="80" t="s">
        <v>939</v>
      </c>
      <c r="G174" s="75">
        <v>41730</v>
      </c>
      <c r="H174" s="107">
        <v>21</v>
      </c>
      <c r="I174" s="80" t="s">
        <v>1686</v>
      </c>
      <c r="J174" s="81" t="s">
        <v>2387</v>
      </c>
      <c r="K174" s="108" t="s">
        <v>2602</v>
      </c>
      <c r="L174" s="109" t="s">
        <v>3547</v>
      </c>
      <c r="M174" s="109" t="s">
        <v>749</v>
      </c>
      <c r="N174" s="110" t="s">
        <v>3809</v>
      </c>
      <c r="O174" s="110" t="s">
        <v>6653</v>
      </c>
      <c r="P174" s="111" t="s">
        <v>236</v>
      </c>
      <c r="Q174" s="111" t="s">
        <v>112</v>
      </c>
      <c r="R174" s="451"/>
      <c r="S174" s="452">
        <v>21</v>
      </c>
      <c r="T174" s="199"/>
      <c r="U174" s="200"/>
      <c r="V174" s="201"/>
      <c r="W174" s="199"/>
      <c r="X174" s="199"/>
      <c r="Y174" s="202"/>
      <c r="Z174" s="202"/>
      <c r="AA174" s="202"/>
      <c r="AB174" s="199"/>
      <c r="AC174" s="199"/>
      <c r="AD174" s="203"/>
      <c r="AE174" s="203"/>
      <c r="AF174" s="204"/>
      <c r="AG174" s="204"/>
      <c r="AH174" s="204"/>
      <c r="AI174" s="204"/>
      <c r="AJ174" s="199"/>
      <c r="AK174" s="199"/>
      <c r="AL174" s="200"/>
      <c r="AM174" s="201"/>
      <c r="AN174" s="199"/>
      <c r="AO174" s="199"/>
      <c r="AP174" s="202"/>
      <c r="AQ174" s="202"/>
      <c r="AR174" s="202"/>
      <c r="AS174" s="199"/>
      <c r="AT174" s="199"/>
      <c r="AU174" s="203"/>
      <c r="AV174" s="203"/>
      <c r="AW174" s="204"/>
      <c r="AX174" s="204"/>
      <c r="AY174" s="204"/>
      <c r="AZ174" s="204"/>
      <c r="BA174" s="199"/>
      <c r="BB174" s="199"/>
      <c r="BC174" s="200"/>
      <c r="BD174" s="201"/>
      <c r="BE174" s="199"/>
      <c r="BF174" s="199"/>
      <c r="BG174" s="202"/>
      <c r="BH174" s="202"/>
      <c r="BI174" s="202"/>
      <c r="BJ174" s="199"/>
      <c r="BK174" s="199"/>
      <c r="BL174" s="203"/>
      <c r="BM174" s="203"/>
      <c r="BN174" s="204"/>
      <c r="BO174" s="204"/>
      <c r="BP174" s="204"/>
      <c r="BQ174" s="204"/>
      <c r="BR174" s="199"/>
      <c r="BS174" s="199"/>
      <c r="BT174" s="200"/>
      <c r="BU174" s="201"/>
      <c r="BV174" s="199"/>
      <c r="BW174" s="199"/>
      <c r="BX174" s="202"/>
      <c r="BY174" s="202"/>
      <c r="BZ174" s="202"/>
      <c r="CA174" s="199"/>
      <c r="CB174" s="199"/>
      <c r="CC174" s="203"/>
      <c r="CD174" s="203"/>
      <c r="CE174" s="204"/>
      <c r="CF174" s="204"/>
      <c r="CG174" s="204"/>
      <c r="CH174" s="204"/>
      <c r="CI174" s="199"/>
      <c r="CJ174" s="199"/>
      <c r="CK174" s="200"/>
      <c r="CL174" s="201"/>
      <c r="CM174" s="199"/>
      <c r="CN174" s="199"/>
      <c r="CO174" s="202"/>
      <c r="CP174" s="202"/>
      <c r="CQ174" s="202"/>
      <c r="CR174" s="199"/>
      <c r="CS174" s="199"/>
      <c r="CT174" s="203"/>
      <c r="CU174" s="203"/>
      <c r="CV174" s="204"/>
      <c r="CW174" s="204"/>
      <c r="CX174" s="204"/>
      <c r="CY174" s="204"/>
      <c r="CZ174" s="199"/>
      <c r="DA174" s="199"/>
      <c r="DB174" s="200"/>
      <c r="DC174" s="201"/>
      <c r="DD174" s="199"/>
      <c r="DE174" s="199"/>
      <c r="DF174" s="202"/>
      <c r="DG174" s="202"/>
      <c r="DH174" s="202"/>
      <c r="DI174" s="199"/>
      <c r="DJ174" s="199"/>
      <c r="DK174" s="203"/>
      <c r="DL174" s="203"/>
      <c r="DM174" s="204"/>
      <c r="DN174" s="204"/>
      <c r="DO174" s="204"/>
      <c r="DP174" s="204"/>
      <c r="DQ174" s="199"/>
      <c r="DR174" s="199"/>
      <c r="DS174" s="200"/>
      <c r="DT174" s="201"/>
      <c r="DU174" s="199"/>
      <c r="DV174" s="199"/>
      <c r="DW174" s="202"/>
      <c r="DX174" s="202"/>
      <c r="DY174" s="202"/>
      <c r="DZ174" s="199"/>
      <c r="EA174" s="199"/>
      <c r="EB174" s="203"/>
      <c r="EC174" s="203"/>
      <c r="ED174" s="204"/>
      <c r="EE174" s="204"/>
      <c r="EF174" s="204"/>
      <c r="EG174" s="204"/>
      <c r="EH174" s="199"/>
      <c r="EI174" s="199"/>
      <c r="EJ174" s="200"/>
      <c r="EK174" s="201"/>
      <c r="EL174" s="199"/>
      <c r="EM174" s="199"/>
      <c r="EN174" s="202"/>
      <c r="EO174" s="202"/>
      <c r="EP174" s="202"/>
      <c r="EQ174" s="199"/>
      <c r="ER174" s="199"/>
      <c r="ES174" s="203"/>
      <c r="ET174" s="203"/>
      <c r="EU174" s="204"/>
      <c r="EV174" s="204"/>
      <c r="EW174" s="204"/>
      <c r="EX174" s="204"/>
      <c r="EY174" s="199"/>
      <c r="EZ174" s="199"/>
      <c r="FA174" s="200"/>
      <c r="FB174" s="201"/>
      <c r="FC174" s="199"/>
      <c r="FD174" s="199"/>
      <c r="FE174" s="202"/>
      <c r="FF174" s="202"/>
      <c r="FG174" s="202"/>
      <c r="FH174" s="199"/>
      <c r="FI174" s="199"/>
      <c r="FJ174" s="203"/>
      <c r="FK174" s="203"/>
      <c r="FL174" s="204"/>
      <c r="FM174" s="204"/>
      <c r="FN174" s="204"/>
      <c r="FO174" s="204"/>
      <c r="FP174" s="199"/>
      <c r="FQ174" s="199"/>
      <c r="FR174" s="200"/>
      <c r="FS174" s="201"/>
      <c r="FT174" s="199"/>
      <c r="FU174" s="199"/>
      <c r="FV174" s="202"/>
      <c r="FW174" s="202"/>
      <c r="FX174" s="202"/>
      <c r="FY174" s="199"/>
      <c r="FZ174" s="199"/>
      <c r="GA174" s="203"/>
      <c r="GB174" s="203"/>
      <c r="GC174" s="204"/>
    </row>
    <row r="175" spans="1:185" s="205" customFormat="1" ht="73.5" customHeight="1">
      <c r="A175" s="78" t="s">
        <v>89</v>
      </c>
      <c r="B175" s="79" t="s">
        <v>2735</v>
      </c>
      <c r="C175" s="79" t="s">
        <v>8341</v>
      </c>
      <c r="D175" s="79" t="s">
        <v>8342</v>
      </c>
      <c r="E175" s="80" t="s">
        <v>8343</v>
      </c>
      <c r="F175" s="80" t="s">
        <v>940</v>
      </c>
      <c r="G175" s="75">
        <v>36586</v>
      </c>
      <c r="H175" s="107">
        <v>30</v>
      </c>
      <c r="I175" s="80" t="s">
        <v>1687</v>
      </c>
      <c r="J175" s="81" t="s">
        <v>8767</v>
      </c>
      <c r="K175" s="116" t="s">
        <v>2602</v>
      </c>
      <c r="L175" s="117" t="s">
        <v>2736</v>
      </c>
      <c r="M175" s="117" t="s">
        <v>750</v>
      </c>
      <c r="N175" s="118" t="s">
        <v>842</v>
      </c>
      <c r="O175" s="118" t="s">
        <v>2737</v>
      </c>
      <c r="P175" s="390" t="s">
        <v>236</v>
      </c>
      <c r="Q175" s="390" t="s">
        <v>112</v>
      </c>
      <c r="R175" s="454">
        <v>10</v>
      </c>
      <c r="S175" s="455"/>
      <c r="T175" s="199"/>
      <c r="U175" s="200"/>
      <c r="V175" s="201"/>
      <c r="W175" s="199"/>
      <c r="X175" s="199"/>
      <c r="Y175" s="202"/>
      <c r="Z175" s="202"/>
      <c r="AA175" s="202"/>
      <c r="AB175" s="199"/>
      <c r="AC175" s="199"/>
      <c r="AD175" s="203"/>
      <c r="AE175" s="203"/>
      <c r="AF175" s="204"/>
      <c r="AG175" s="204"/>
      <c r="AH175" s="204"/>
      <c r="AI175" s="204"/>
      <c r="AJ175" s="199"/>
      <c r="AK175" s="199"/>
      <c r="AL175" s="200"/>
      <c r="AM175" s="201"/>
      <c r="AN175" s="199"/>
      <c r="AO175" s="199"/>
      <c r="AP175" s="202"/>
      <c r="AQ175" s="202"/>
      <c r="AR175" s="202"/>
      <c r="AS175" s="199"/>
      <c r="AT175" s="199"/>
      <c r="AU175" s="203"/>
      <c r="AV175" s="203"/>
      <c r="AW175" s="204"/>
      <c r="AX175" s="204"/>
      <c r="AY175" s="204"/>
      <c r="AZ175" s="204"/>
      <c r="BA175" s="199"/>
      <c r="BB175" s="199"/>
      <c r="BC175" s="200"/>
      <c r="BD175" s="201"/>
      <c r="BE175" s="199"/>
      <c r="BF175" s="199"/>
      <c r="BG175" s="202"/>
      <c r="BH175" s="202"/>
      <c r="BI175" s="202"/>
      <c r="BJ175" s="199"/>
      <c r="BK175" s="199"/>
      <c r="BL175" s="203"/>
      <c r="BM175" s="203"/>
      <c r="BN175" s="204"/>
      <c r="BO175" s="204"/>
      <c r="BP175" s="204"/>
      <c r="BQ175" s="204"/>
      <c r="BR175" s="199"/>
      <c r="BS175" s="199"/>
      <c r="BT175" s="200"/>
      <c r="BU175" s="201"/>
      <c r="BV175" s="199"/>
      <c r="BW175" s="199"/>
      <c r="BX175" s="202"/>
      <c r="BY175" s="202"/>
      <c r="BZ175" s="202"/>
      <c r="CA175" s="199"/>
      <c r="CB175" s="199"/>
      <c r="CC175" s="203"/>
      <c r="CD175" s="203"/>
      <c r="CE175" s="204"/>
      <c r="CF175" s="204"/>
      <c r="CG175" s="204"/>
      <c r="CH175" s="204"/>
      <c r="CI175" s="199"/>
      <c r="CJ175" s="199"/>
      <c r="CK175" s="200"/>
      <c r="CL175" s="201"/>
      <c r="CM175" s="199"/>
      <c r="CN175" s="199"/>
      <c r="CO175" s="202"/>
      <c r="CP175" s="202"/>
      <c r="CQ175" s="202"/>
      <c r="CR175" s="199"/>
      <c r="CS175" s="199"/>
      <c r="CT175" s="203"/>
      <c r="CU175" s="203"/>
      <c r="CV175" s="204"/>
      <c r="CW175" s="204"/>
      <c r="CX175" s="204"/>
      <c r="CY175" s="204"/>
      <c r="CZ175" s="199"/>
      <c r="DA175" s="199"/>
      <c r="DB175" s="200"/>
      <c r="DC175" s="201"/>
      <c r="DD175" s="199"/>
      <c r="DE175" s="199"/>
      <c r="DF175" s="202"/>
      <c r="DG175" s="202"/>
      <c r="DH175" s="202"/>
      <c r="DI175" s="199"/>
      <c r="DJ175" s="199"/>
      <c r="DK175" s="203"/>
      <c r="DL175" s="203"/>
      <c r="DM175" s="204"/>
      <c r="DN175" s="204"/>
      <c r="DO175" s="204"/>
      <c r="DP175" s="204"/>
      <c r="DQ175" s="199"/>
      <c r="DR175" s="199"/>
      <c r="DS175" s="200"/>
      <c r="DT175" s="201"/>
      <c r="DU175" s="199"/>
      <c r="DV175" s="199"/>
      <c r="DW175" s="202"/>
      <c r="DX175" s="202"/>
      <c r="DY175" s="202"/>
      <c r="DZ175" s="199"/>
      <c r="EA175" s="199"/>
      <c r="EB175" s="203"/>
      <c r="EC175" s="203"/>
      <c r="ED175" s="204"/>
      <c r="EE175" s="204"/>
      <c r="EF175" s="204"/>
      <c r="EG175" s="204"/>
      <c r="EH175" s="199"/>
      <c r="EI175" s="199"/>
      <c r="EJ175" s="200"/>
      <c r="EK175" s="201"/>
      <c r="EL175" s="199"/>
      <c r="EM175" s="199"/>
      <c r="EN175" s="202"/>
      <c r="EO175" s="202"/>
      <c r="EP175" s="202"/>
      <c r="EQ175" s="199"/>
      <c r="ER175" s="199"/>
      <c r="ES175" s="203"/>
      <c r="ET175" s="203"/>
      <c r="EU175" s="204"/>
      <c r="EV175" s="204"/>
      <c r="EW175" s="204"/>
      <c r="EX175" s="204"/>
      <c r="EY175" s="199"/>
      <c r="EZ175" s="199"/>
      <c r="FA175" s="200"/>
      <c r="FB175" s="201"/>
      <c r="FC175" s="199"/>
      <c r="FD175" s="199"/>
      <c r="FE175" s="202"/>
      <c r="FF175" s="202"/>
      <c r="FG175" s="202"/>
      <c r="FH175" s="199"/>
      <c r="FI175" s="199"/>
      <c r="FJ175" s="203"/>
      <c r="FK175" s="203"/>
      <c r="FL175" s="204"/>
      <c r="FM175" s="204"/>
      <c r="FN175" s="204"/>
      <c r="FO175" s="204"/>
      <c r="FP175" s="199"/>
      <c r="FQ175" s="199"/>
      <c r="FR175" s="200"/>
      <c r="FS175" s="201"/>
      <c r="FT175" s="199"/>
      <c r="FU175" s="199"/>
      <c r="FV175" s="202"/>
      <c r="FW175" s="202"/>
      <c r="FX175" s="202"/>
      <c r="FY175" s="199"/>
      <c r="FZ175" s="199"/>
      <c r="GA175" s="203"/>
      <c r="GB175" s="203"/>
      <c r="GC175" s="204"/>
    </row>
    <row r="176" spans="1:185" s="184" customFormat="1" ht="85" customHeight="1">
      <c r="A176" s="82" t="s">
        <v>89</v>
      </c>
      <c r="B176" s="83" t="s">
        <v>2735</v>
      </c>
      <c r="C176" s="83" t="s">
        <v>8341</v>
      </c>
      <c r="D176" s="143" t="s">
        <v>8342</v>
      </c>
      <c r="E176" s="84" t="s">
        <v>8343</v>
      </c>
      <c r="F176" s="84" t="s">
        <v>940</v>
      </c>
      <c r="G176" s="85">
        <v>41730</v>
      </c>
      <c r="H176" s="115">
        <v>20</v>
      </c>
      <c r="I176" s="84" t="s">
        <v>1687</v>
      </c>
      <c r="J176" s="86" t="s">
        <v>8768</v>
      </c>
      <c r="K176" s="456" t="s">
        <v>2602</v>
      </c>
      <c r="L176" s="124" t="s">
        <v>2736</v>
      </c>
      <c r="M176" s="124" t="s">
        <v>750</v>
      </c>
      <c r="N176" s="125" t="s">
        <v>842</v>
      </c>
      <c r="O176" s="125" t="s">
        <v>2737</v>
      </c>
      <c r="P176" s="119" t="s">
        <v>236</v>
      </c>
      <c r="Q176" s="119" t="s">
        <v>112</v>
      </c>
      <c r="R176" s="457"/>
      <c r="S176" s="458">
        <v>20</v>
      </c>
    </row>
    <row r="177" spans="1:19">
      <c r="A177" s="14">
        <f>COUNTA(A11:A176)</f>
        <v>166</v>
      </c>
      <c r="B177" s="447"/>
      <c r="C177" s="447"/>
      <c r="D177" s="447"/>
      <c r="E177" s="447"/>
      <c r="F177" s="447"/>
      <c r="G177" s="447"/>
      <c r="H177" s="14">
        <f>SUM(H11:H176)</f>
        <v>8216</v>
      </c>
      <c r="I177" s="447"/>
      <c r="J177" s="447"/>
      <c r="K177" s="447"/>
      <c r="L177" s="447"/>
      <c r="M177" s="447"/>
      <c r="N177" s="447"/>
      <c r="O177" s="447"/>
      <c r="P177" s="447"/>
      <c r="Q177" s="447"/>
      <c r="R177" s="126">
        <f>SUM(R11:R176)</f>
        <v>1530</v>
      </c>
      <c r="S177" s="126">
        <f>SUM(S11:S176)</f>
        <v>3519</v>
      </c>
    </row>
    <row r="178" spans="1:19" ht="13.5" thickBot="1">
      <c r="A178" s="308" t="s">
        <v>49</v>
      </c>
      <c r="B178" s="447"/>
      <c r="C178" s="307" t="s">
        <v>343</v>
      </c>
      <c r="D178" s="447"/>
      <c r="E178" s="447"/>
      <c r="F178" s="447"/>
      <c r="G178" s="447"/>
      <c r="H178" s="308" t="s">
        <v>48</v>
      </c>
      <c r="I178" s="447"/>
      <c r="J178" s="447"/>
      <c r="K178" s="447"/>
      <c r="L178" s="447"/>
      <c r="M178" s="447"/>
      <c r="N178" s="307" t="s">
        <v>117</v>
      </c>
      <c r="O178" s="447"/>
      <c r="P178" s="447"/>
      <c r="Q178" s="447"/>
      <c r="R178" s="447"/>
      <c r="S178" s="447"/>
    </row>
    <row r="179" spans="1:19" ht="13.5" thickTop="1">
      <c r="A179" s="447"/>
      <c r="B179" s="447"/>
      <c r="C179" s="309" t="s">
        <v>80</v>
      </c>
      <c r="D179" s="310">
        <f>COUNTIF($M$11:$M$176,C179)</f>
        <v>36</v>
      </c>
      <c r="E179" s="447"/>
      <c r="F179" s="447"/>
      <c r="G179" s="447"/>
      <c r="H179" s="447"/>
      <c r="I179" s="447"/>
      <c r="J179" s="447"/>
      <c r="K179" s="447"/>
      <c r="L179" s="447"/>
      <c r="M179" s="447"/>
      <c r="N179" s="30"/>
      <c r="O179" s="31" t="s">
        <v>63</v>
      </c>
      <c r="P179" s="31" t="s">
        <v>330</v>
      </c>
      <c r="Q179" s="32" t="s">
        <v>78</v>
      </c>
      <c r="R179" s="447"/>
      <c r="S179" s="447"/>
    </row>
    <row r="180" spans="1:19">
      <c r="A180" s="447"/>
      <c r="B180" s="447"/>
      <c r="C180" s="311" t="s">
        <v>378</v>
      </c>
      <c r="D180" s="34">
        <f t="shared" ref="D180:D191" si="12">COUNTIF($M$11:$M$176,C180)</f>
        <v>13</v>
      </c>
      <c r="E180" s="447"/>
      <c r="F180" s="447"/>
      <c r="G180" s="447"/>
      <c r="H180" s="447"/>
      <c r="I180" s="447"/>
      <c r="J180" s="447"/>
      <c r="K180" s="447"/>
      <c r="L180" s="447"/>
      <c r="M180" s="447"/>
      <c r="N180" s="646" t="s">
        <v>45</v>
      </c>
      <c r="O180" s="6" t="s">
        <v>64</v>
      </c>
      <c r="P180" s="6">
        <f t="shared" ref="P180:P187" si="13">COUNTIF($Q$11:$Q$176,O180)</f>
        <v>0</v>
      </c>
      <c r="Q180" s="35">
        <f t="shared" ref="Q180:Q187" si="14">SUMIF($Q$11:$Q$176,O180,$H$11:$H$176)</f>
        <v>0</v>
      </c>
      <c r="R180" s="447"/>
      <c r="S180" s="447"/>
    </row>
    <row r="181" spans="1:19">
      <c r="A181" s="447"/>
      <c r="B181" s="447"/>
      <c r="C181" s="311" t="s">
        <v>333</v>
      </c>
      <c r="D181" s="34">
        <f t="shared" si="12"/>
        <v>20</v>
      </c>
      <c r="E181" s="447"/>
      <c r="F181" s="447"/>
      <c r="G181" s="447"/>
      <c r="H181" s="447"/>
      <c r="I181" s="447"/>
      <c r="J181" s="447"/>
      <c r="K181" s="447"/>
      <c r="L181" s="447"/>
      <c r="M181" s="447"/>
      <c r="N181" s="647"/>
      <c r="O181" s="6" t="s">
        <v>109</v>
      </c>
      <c r="P181" s="6">
        <f t="shared" si="13"/>
        <v>0</v>
      </c>
      <c r="Q181" s="35">
        <f t="shared" si="14"/>
        <v>0</v>
      </c>
      <c r="R181" s="447"/>
      <c r="S181" s="447"/>
    </row>
    <row r="182" spans="1:19">
      <c r="A182" s="447"/>
      <c r="B182" s="447"/>
      <c r="C182" s="311" t="s">
        <v>244</v>
      </c>
      <c r="D182" s="34">
        <f t="shared" si="12"/>
        <v>9</v>
      </c>
      <c r="E182" s="447"/>
      <c r="F182" s="447"/>
      <c r="G182" s="447"/>
      <c r="H182" s="447"/>
      <c r="I182" s="447"/>
      <c r="J182" s="447"/>
      <c r="K182" s="447"/>
      <c r="L182" s="447"/>
      <c r="M182" s="447"/>
      <c r="N182" s="647"/>
      <c r="O182" s="6" t="s">
        <v>110</v>
      </c>
      <c r="P182" s="6">
        <f t="shared" si="13"/>
        <v>1</v>
      </c>
      <c r="Q182" s="35">
        <f>SUMIF($Q$11:$Q$176,O182,$H$11:$H$176)</f>
        <v>130</v>
      </c>
      <c r="R182" s="447"/>
      <c r="S182" s="447"/>
    </row>
    <row r="183" spans="1:19" ht="13.5" thickBot="1">
      <c r="A183" s="447"/>
      <c r="B183" s="447"/>
      <c r="C183" s="311" t="s">
        <v>95</v>
      </c>
      <c r="D183" s="34">
        <f t="shared" si="12"/>
        <v>13</v>
      </c>
      <c r="E183" s="447"/>
      <c r="F183" s="447"/>
      <c r="G183" s="447"/>
      <c r="H183" s="447"/>
      <c r="I183" s="447"/>
      <c r="J183" s="447"/>
      <c r="K183" s="447"/>
      <c r="L183" s="447"/>
      <c r="M183" s="447"/>
      <c r="N183" s="648"/>
      <c r="O183" s="8" t="s">
        <v>111</v>
      </c>
      <c r="P183" s="8">
        <f t="shared" si="13"/>
        <v>0</v>
      </c>
      <c r="Q183" s="36">
        <f t="shared" si="14"/>
        <v>0</v>
      </c>
      <c r="R183" s="447"/>
      <c r="S183" s="447"/>
    </row>
    <row r="184" spans="1:19" ht="13.5" thickTop="1">
      <c r="A184" s="447"/>
      <c r="B184" s="447"/>
      <c r="C184" s="311" t="s">
        <v>96</v>
      </c>
      <c r="D184" s="34">
        <f t="shared" si="12"/>
        <v>5</v>
      </c>
      <c r="E184" s="447"/>
      <c r="F184" s="447"/>
      <c r="G184" s="447"/>
      <c r="H184" s="447"/>
      <c r="I184" s="447"/>
      <c r="J184" s="447"/>
      <c r="K184" s="447"/>
      <c r="L184" s="447"/>
      <c r="M184" s="447"/>
      <c r="N184" s="647" t="s">
        <v>46</v>
      </c>
      <c r="O184" s="37" t="s">
        <v>112</v>
      </c>
      <c r="P184" s="37">
        <f t="shared" si="13"/>
        <v>165</v>
      </c>
      <c r="Q184" s="38">
        <f>SUMIF($Q$11:$Q$176,O184,$H$11:$H$176)</f>
        <v>8086</v>
      </c>
      <c r="R184" s="447"/>
      <c r="S184" s="447"/>
    </row>
    <row r="185" spans="1:19">
      <c r="A185" s="447"/>
      <c r="B185" s="447"/>
      <c r="C185" s="311" t="s">
        <v>225</v>
      </c>
      <c r="D185" s="34">
        <f t="shared" si="12"/>
        <v>16</v>
      </c>
      <c r="E185" s="447"/>
      <c r="F185" s="447"/>
      <c r="G185" s="447"/>
      <c r="H185" s="447"/>
      <c r="I185" s="447"/>
      <c r="J185" s="447"/>
      <c r="K185" s="447"/>
      <c r="L185" s="447"/>
      <c r="M185" s="447"/>
      <c r="N185" s="647"/>
      <c r="O185" s="6" t="s">
        <v>113</v>
      </c>
      <c r="P185" s="6">
        <f t="shared" si="13"/>
        <v>0</v>
      </c>
      <c r="Q185" s="35">
        <f t="shared" si="14"/>
        <v>0</v>
      </c>
      <c r="R185" s="447"/>
      <c r="S185" s="447"/>
    </row>
    <row r="186" spans="1:19">
      <c r="A186" s="447"/>
      <c r="B186" s="447"/>
      <c r="C186" s="311" t="s">
        <v>334</v>
      </c>
      <c r="D186" s="34">
        <f t="shared" si="12"/>
        <v>8</v>
      </c>
      <c r="E186" s="447"/>
      <c r="F186" s="447"/>
      <c r="G186" s="447"/>
      <c r="H186" s="447"/>
      <c r="I186" s="447"/>
      <c r="J186" s="447"/>
      <c r="K186" s="447"/>
      <c r="L186" s="447"/>
      <c r="M186" s="447"/>
      <c r="N186" s="647"/>
      <c r="O186" s="6" t="s">
        <v>114</v>
      </c>
      <c r="P186" s="6">
        <f t="shared" si="13"/>
        <v>0</v>
      </c>
      <c r="Q186" s="35">
        <f t="shared" si="14"/>
        <v>0</v>
      </c>
      <c r="R186" s="447"/>
      <c r="S186" s="447"/>
    </row>
    <row r="187" spans="1:19" ht="13.5" thickBot="1">
      <c r="A187" s="447"/>
      <c r="B187" s="447"/>
      <c r="C187" s="311" t="s">
        <v>227</v>
      </c>
      <c r="D187" s="34">
        <f t="shared" si="12"/>
        <v>6</v>
      </c>
      <c r="E187" s="447"/>
      <c r="F187" s="447"/>
      <c r="G187" s="447"/>
      <c r="H187" s="447"/>
      <c r="I187" s="447"/>
      <c r="J187" s="447"/>
      <c r="K187" s="447"/>
      <c r="L187" s="447"/>
      <c r="M187" s="447"/>
      <c r="N187" s="649"/>
      <c r="O187" s="39" t="s">
        <v>115</v>
      </c>
      <c r="P187" s="39">
        <f t="shared" si="13"/>
        <v>0</v>
      </c>
      <c r="Q187" s="40">
        <f t="shared" si="14"/>
        <v>0</v>
      </c>
      <c r="R187" s="447"/>
      <c r="S187" s="447"/>
    </row>
    <row r="188" spans="1:19" ht="13.5" thickTop="1">
      <c r="A188" s="447"/>
      <c r="B188" s="447"/>
      <c r="C188" s="311" t="s">
        <v>235</v>
      </c>
      <c r="D188" s="34">
        <f t="shared" si="12"/>
        <v>4</v>
      </c>
      <c r="E188" s="447"/>
      <c r="F188" s="447"/>
      <c r="G188" s="447"/>
      <c r="H188" s="447"/>
      <c r="I188" s="447"/>
      <c r="J188" s="447"/>
      <c r="K188" s="447"/>
      <c r="L188" s="447"/>
      <c r="M188" s="447"/>
      <c r="N188" s="447"/>
      <c r="O188" s="447"/>
      <c r="P188" s="41">
        <f>SUM(P180:P187)</f>
        <v>166</v>
      </c>
      <c r="Q188" s="41">
        <f>SUM(Q180:Q187)</f>
        <v>8216</v>
      </c>
      <c r="R188" s="447"/>
      <c r="S188" s="447"/>
    </row>
    <row r="189" spans="1:19">
      <c r="A189" s="447"/>
      <c r="B189" s="447"/>
      <c r="C189" s="311" t="s">
        <v>335</v>
      </c>
      <c r="D189" s="34">
        <f t="shared" si="12"/>
        <v>7</v>
      </c>
      <c r="E189" s="447"/>
      <c r="F189" s="447"/>
      <c r="G189" s="447"/>
      <c r="H189" s="447"/>
      <c r="I189" s="447"/>
      <c r="J189" s="447"/>
      <c r="K189" s="447"/>
      <c r="L189" s="447"/>
      <c r="M189" s="447"/>
      <c r="N189" s="447"/>
      <c r="O189" s="447"/>
      <c r="P189" s="447"/>
      <c r="Q189" s="447"/>
      <c r="R189" s="447"/>
      <c r="S189" s="447"/>
    </row>
    <row r="190" spans="1:19">
      <c r="A190" s="447"/>
      <c r="B190" s="447"/>
      <c r="C190" s="311" t="s">
        <v>336</v>
      </c>
      <c r="D190" s="34">
        <f t="shared" si="12"/>
        <v>10</v>
      </c>
      <c r="E190" s="447"/>
      <c r="F190" s="447"/>
      <c r="G190" s="447"/>
      <c r="H190" s="447"/>
      <c r="I190" s="447"/>
      <c r="J190" s="447"/>
      <c r="K190" s="447"/>
      <c r="L190" s="447"/>
      <c r="M190" s="447"/>
      <c r="N190" s="447"/>
      <c r="O190" s="447"/>
      <c r="P190" s="447"/>
      <c r="Q190" s="447"/>
      <c r="R190" s="447"/>
      <c r="S190" s="447"/>
    </row>
    <row r="191" spans="1:19" ht="13.5" thickBot="1">
      <c r="A191" s="447"/>
      <c r="B191" s="447"/>
      <c r="C191" s="392" t="s">
        <v>51</v>
      </c>
      <c r="D191" s="42">
        <f t="shared" si="12"/>
        <v>7</v>
      </c>
      <c r="E191" s="447"/>
      <c r="F191" s="447"/>
      <c r="G191" s="447"/>
      <c r="H191" s="447"/>
      <c r="I191" s="447"/>
      <c r="J191" s="447"/>
      <c r="K191" s="447"/>
      <c r="L191" s="447"/>
      <c r="M191" s="447"/>
      <c r="N191" s="447"/>
      <c r="O191" s="447"/>
      <c r="P191" s="447"/>
      <c r="Q191" s="447"/>
      <c r="R191" s="447"/>
      <c r="S191" s="447"/>
    </row>
    <row r="192" spans="1:19" ht="14" thickTop="1" thickBot="1">
      <c r="A192" s="447"/>
      <c r="B192" s="447"/>
      <c r="C192" s="312" t="s">
        <v>337</v>
      </c>
      <c r="D192" s="313">
        <f>SUM(D179:D191)</f>
        <v>154</v>
      </c>
      <c r="E192" s="447"/>
      <c r="F192" s="447"/>
      <c r="G192" s="447"/>
      <c r="H192" s="447"/>
      <c r="I192" s="447"/>
      <c r="J192" s="447"/>
      <c r="K192" s="447"/>
      <c r="L192" s="447"/>
      <c r="M192" s="447"/>
      <c r="N192" s="447"/>
      <c r="O192" s="447"/>
      <c r="P192" s="447"/>
      <c r="Q192" s="447"/>
      <c r="R192" s="447"/>
      <c r="S192" s="447"/>
    </row>
    <row r="193" spans="1:19" ht="13.5" thickTop="1">
      <c r="A193" s="447"/>
      <c r="B193" s="447"/>
      <c r="C193" s="314" t="s">
        <v>759</v>
      </c>
      <c r="D193" s="315">
        <f>COUNTIF($M$11:$M$176,C193)</f>
        <v>5</v>
      </c>
      <c r="E193" s="447"/>
      <c r="F193" s="447"/>
      <c r="G193" s="447"/>
      <c r="H193" s="447"/>
      <c r="I193" s="447"/>
      <c r="J193" s="447"/>
      <c r="K193" s="447"/>
      <c r="L193" s="447"/>
      <c r="M193" s="447"/>
      <c r="N193" s="447"/>
      <c r="O193" s="447"/>
      <c r="P193" s="447"/>
      <c r="Q193" s="447"/>
      <c r="R193" s="447"/>
      <c r="S193" s="447"/>
    </row>
    <row r="194" spans="1:19">
      <c r="A194" s="447"/>
      <c r="B194" s="447"/>
      <c r="C194" s="311" t="s">
        <v>760</v>
      </c>
      <c r="D194" s="34">
        <f t="shared" ref="D194:D201" si="15">COUNTIF($M$11:$M$176,C194)</f>
        <v>1</v>
      </c>
      <c r="E194" s="447"/>
      <c r="F194" s="447"/>
      <c r="G194" s="447"/>
      <c r="H194" s="447"/>
      <c r="I194" s="447"/>
      <c r="J194" s="447"/>
      <c r="K194" s="447"/>
      <c r="L194" s="447"/>
      <c r="M194" s="447"/>
      <c r="N194" s="447"/>
      <c r="O194" s="447"/>
      <c r="P194" s="447"/>
      <c r="Q194" s="447"/>
      <c r="R194" s="447"/>
      <c r="S194" s="447"/>
    </row>
    <row r="195" spans="1:19">
      <c r="A195" s="447"/>
      <c r="B195" s="447"/>
      <c r="C195" s="311" t="s">
        <v>761</v>
      </c>
      <c r="D195" s="34">
        <f>COUNTIF($M$11:$M$176,C195)</f>
        <v>1</v>
      </c>
      <c r="E195" s="447"/>
      <c r="F195" s="447"/>
      <c r="G195" s="447"/>
      <c r="H195" s="447"/>
      <c r="I195" s="447"/>
      <c r="J195" s="447"/>
      <c r="K195" s="447"/>
      <c r="L195" s="447"/>
      <c r="M195" s="447"/>
      <c r="N195" s="447"/>
      <c r="O195" s="447"/>
      <c r="P195" s="447"/>
      <c r="Q195" s="447"/>
      <c r="R195" s="447"/>
      <c r="S195" s="447"/>
    </row>
    <row r="196" spans="1:19">
      <c r="A196" s="447"/>
      <c r="B196" s="447"/>
      <c r="C196" s="311" t="s">
        <v>762</v>
      </c>
      <c r="D196" s="34">
        <f>COUNTIF($M$11:$M$176,C196)</f>
        <v>1</v>
      </c>
      <c r="E196" s="447"/>
      <c r="F196" s="447"/>
      <c r="G196" s="447"/>
      <c r="H196" s="447"/>
      <c r="I196" s="447"/>
      <c r="J196" s="447"/>
      <c r="K196" s="447"/>
      <c r="L196" s="447"/>
      <c r="M196" s="447"/>
      <c r="N196" s="447"/>
      <c r="O196" s="447"/>
      <c r="P196" s="447"/>
      <c r="Q196" s="447"/>
      <c r="R196" s="447"/>
      <c r="S196" s="447"/>
    </row>
    <row r="197" spans="1:19">
      <c r="A197" s="447"/>
      <c r="B197" s="447"/>
      <c r="C197" s="311" t="s">
        <v>751</v>
      </c>
      <c r="D197" s="34">
        <f>COUNTIF($M$11:$M$176,C197)</f>
        <v>2</v>
      </c>
      <c r="E197" s="447"/>
      <c r="F197" s="447"/>
      <c r="G197" s="447"/>
      <c r="H197" s="447"/>
      <c r="I197" s="447"/>
      <c r="J197" s="447"/>
      <c r="K197" s="447"/>
      <c r="L197" s="447"/>
      <c r="M197" s="447"/>
      <c r="N197" s="447"/>
      <c r="O197" s="447"/>
      <c r="P197" s="447"/>
      <c r="Q197" s="447"/>
      <c r="R197" s="447"/>
      <c r="S197" s="447"/>
    </row>
    <row r="198" spans="1:19">
      <c r="A198" s="447"/>
      <c r="B198" s="447"/>
      <c r="C198" s="311" t="s">
        <v>338</v>
      </c>
      <c r="D198" s="34">
        <f>COUNTIF($M$11:$M$176,C198)</f>
        <v>0</v>
      </c>
      <c r="E198" s="447"/>
      <c r="F198" s="447"/>
      <c r="G198" s="447"/>
      <c r="H198" s="447"/>
      <c r="I198" s="447"/>
      <c r="J198" s="447"/>
      <c r="K198" s="447"/>
      <c r="L198" s="447"/>
      <c r="M198" s="447"/>
      <c r="N198" s="447"/>
      <c r="O198" s="447"/>
      <c r="P198" s="447"/>
      <c r="Q198" s="447"/>
      <c r="R198" s="447"/>
      <c r="S198" s="447"/>
    </row>
    <row r="199" spans="1:19">
      <c r="A199" s="447"/>
      <c r="B199" s="447"/>
      <c r="C199" s="311" t="s">
        <v>339</v>
      </c>
      <c r="D199" s="34">
        <f t="shared" si="15"/>
        <v>0</v>
      </c>
      <c r="E199" s="447"/>
      <c r="F199" s="447"/>
      <c r="G199" s="447"/>
      <c r="H199" s="447"/>
      <c r="I199" s="447"/>
      <c r="J199" s="447"/>
      <c r="K199" s="447"/>
      <c r="L199" s="447"/>
      <c r="M199" s="447"/>
      <c r="N199" s="447"/>
      <c r="O199" s="447"/>
      <c r="P199" s="447"/>
      <c r="Q199" s="447"/>
      <c r="R199" s="447"/>
      <c r="S199" s="447"/>
    </row>
    <row r="200" spans="1:19">
      <c r="A200" s="447"/>
      <c r="B200" s="447"/>
      <c r="C200" s="311" t="s">
        <v>763</v>
      </c>
      <c r="D200" s="34">
        <f t="shared" si="15"/>
        <v>2</v>
      </c>
      <c r="E200" s="447"/>
      <c r="F200" s="447"/>
      <c r="G200" s="447"/>
      <c r="H200" s="447"/>
      <c r="I200" s="447"/>
      <c r="J200" s="447"/>
      <c r="K200" s="447"/>
      <c r="L200" s="447"/>
      <c r="M200" s="447"/>
      <c r="N200" s="447"/>
      <c r="O200" s="447"/>
      <c r="P200" s="447"/>
      <c r="Q200" s="447"/>
      <c r="R200" s="447"/>
      <c r="S200" s="447"/>
    </row>
    <row r="201" spans="1:19" ht="13.5" thickBot="1">
      <c r="A201" s="447"/>
      <c r="B201" s="447"/>
      <c r="C201" s="392" t="s">
        <v>344</v>
      </c>
      <c r="D201" s="42">
        <f t="shared" si="15"/>
        <v>0</v>
      </c>
      <c r="E201" s="447"/>
      <c r="F201" s="447"/>
      <c r="G201" s="447"/>
      <c r="H201" s="447"/>
      <c r="I201" s="447"/>
      <c r="J201" s="447"/>
      <c r="K201" s="447"/>
      <c r="L201" s="447"/>
      <c r="M201" s="447"/>
      <c r="N201" s="447"/>
      <c r="O201" s="447"/>
      <c r="P201" s="447"/>
      <c r="Q201" s="447"/>
      <c r="R201" s="447"/>
      <c r="S201" s="447"/>
    </row>
    <row r="202" spans="1:19" ht="14" thickTop="1" thickBot="1">
      <c r="A202" s="447"/>
      <c r="B202" s="447"/>
      <c r="C202" s="312" t="s">
        <v>341</v>
      </c>
      <c r="D202" s="313">
        <f>SUM(D193:D201)</f>
        <v>12</v>
      </c>
      <c r="E202" s="447"/>
      <c r="F202" s="447"/>
      <c r="G202" s="447"/>
      <c r="H202" s="447"/>
      <c r="I202" s="447"/>
      <c r="J202" s="447"/>
      <c r="K202" s="447"/>
      <c r="L202" s="447"/>
      <c r="M202" s="447"/>
      <c r="N202" s="447"/>
      <c r="O202" s="447"/>
      <c r="P202" s="447"/>
      <c r="Q202" s="447"/>
      <c r="R202" s="447"/>
      <c r="S202" s="447"/>
    </row>
    <row r="203" spans="1:19" ht="14" thickTop="1" thickBot="1">
      <c r="A203" s="447"/>
      <c r="B203" s="447"/>
      <c r="C203" s="316" t="s">
        <v>342</v>
      </c>
      <c r="D203" s="317">
        <f>D192+D202</f>
        <v>166</v>
      </c>
      <c r="E203" s="447" t="str">
        <f>IF(D203=A177,"","おかしいぞ～？")</f>
        <v/>
      </c>
      <c r="F203" s="447"/>
      <c r="G203" s="447"/>
      <c r="H203" s="447"/>
      <c r="I203" s="447"/>
      <c r="J203" s="447"/>
      <c r="K203" s="447"/>
      <c r="L203" s="447"/>
      <c r="M203" s="447"/>
      <c r="N203" s="447"/>
      <c r="O203" s="447"/>
      <c r="P203" s="447"/>
      <c r="Q203" s="447"/>
      <c r="R203" s="447"/>
      <c r="S203" s="447"/>
    </row>
    <row r="204" spans="1:19" ht="13.5" thickTop="1"/>
  </sheetData>
  <autoFilter ref="A10:J203" xr:uid="{00000000-0009-0000-0000-000001000000}"/>
  <mergeCells count="3">
    <mergeCell ref="B4:D4"/>
    <mergeCell ref="N180:N183"/>
    <mergeCell ref="N184:N187"/>
  </mergeCells>
  <phoneticPr fontId="4"/>
  <dataValidations count="3">
    <dataValidation type="list" allowBlank="1" showInputMessage="1" showErrorMessage="1" sqref="WCG26 VSK32 WCG32 WMC32 WVY32 WMC26 WVY26 VIO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Q165:Q176 Q107:Q109 Q52:Q60 Q127:Q138 Q94:Q103 Q63 Q67 Q69:Q70 Q79:Q82 Q88:Q90 Q116:Q125 Q74 Q148:Q162 WVY17:WVY18 UYS32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VIO34 VSK34 WCG34 WMC34 WVY34 JM34 TI34 ADE34 ANA34 AWW34 BGS34 BQO34 CAK34 CKG34 CUC34 JM17:JM18 TI17:TI18 ADE17:ADE18 ANA17:ANA18 AWW17:AWW18 BGS17:BGS18 BQO17:BQO18 CAK17:CAK18 CKG17:CKG18 CUC17:CUC18 DDY17:DDY18 DNU17:DNU18 DXQ17:DXQ18 EHM17:EHM18 ERI17:ERI18 FBE17:FBE18 FLA17:FLA18 FUW17:FUW18 GES17:GES18 GOO17:GOO18 GYK17:GYK18 HIG17:HIG18 HSC17:HSC18 IBY17:IBY18 ILU17:ILU18 IVQ17:IVQ18 JFM17:JFM18 JPI17:JPI18 JZE17:JZE18 KJA17:KJA18 KSW17:KSW18 LCS17:LCS18 LMO17:LMO18 LWK17:LWK18 MGG17:MGG18 MQC17:MQC18 MZY17:MZY18 NJU17:NJU18 NTQ17:NTQ18 ODM17:ODM18 ONI17:ONI18 OXE17:OXE18 PHA17:PHA18 PQW17:PQW18 QAS17:QAS18 QKO17:QKO18 QUK17:QUK18 REG17:REG18 ROC17:ROC18 RXY17:RXY18 SHU17:SHU18 SRQ17:SRQ18 TBM17:TBM18 TLI17:TLI18 TVE17:TVE18 UFA17:UFA18 UOW17:UOW18 UYS17:UYS18 VIO17:VIO18 VSK17:VSK18 WCG17:WCG18 WMC17:WMC18 Q11:Q42" xr:uid="{D5D4E11A-6984-4772-BCDD-F238B1D3FDB3}">
      <formula1>#REF!</formula1>
    </dataValidation>
    <dataValidation type="list" allowBlank="1" showInputMessage="1" showErrorMessage="1" sqref="Q163:Q164" xr:uid="{93C7C62B-028A-44B0-B583-173818C73DFB}">
      <formula1>$R$8:$S$8</formula1>
    </dataValidation>
    <dataValidation type="list" allowBlank="1" showInputMessage="1" showErrorMessage="1" sqref="Q110:Q115 Q91:Q93 Q83:Q87 Q47:Q51 Q104:Q106 Q61:Q62 Q139:Q147 Q64:Q66 Q68 Q126 Q75:Q78 Q71:Q73" xr:uid="{5562A393-CF3C-4525-9F56-32638103847A}">
      <formula1>#REF!</formula1>
    </dataValidation>
  </dataValidations>
  <pageMargins left="1" right="1" top="1" bottom="1" header="0.5" footer="0.5"/>
  <pageSetup paperSize="9" scale="66" firstPageNumber="12" fitToHeight="0" orientation="portrait" r:id="rId1"/>
  <headerFooter scaleWithDoc="0"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F82"/>
  <sheetViews>
    <sheetView view="pageBreakPreview" zoomScale="60" zoomScaleNormal="100" workbookViewId="0">
      <pane xSplit="2" topLeftCell="C1" activePane="topRight" state="frozen"/>
      <selection activeCell="N208" sqref="N208"/>
      <selection pane="topRight" activeCell="O9" sqref="O9:O54"/>
    </sheetView>
  </sheetViews>
  <sheetFormatPr defaultColWidth="39.36328125" defaultRowHeight="13"/>
  <cols>
    <col min="1" max="3" width="16.08984375" style="1" customWidth="1"/>
    <col min="4" max="4" width="11" style="1" customWidth="1"/>
    <col min="5" max="5" width="15" style="1" customWidth="1"/>
    <col min="6" max="6" width="5.6328125" style="1" customWidth="1"/>
    <col min="7" max="7" width="11.36328125" style="53" customWidth="1"/>
    <col min="8" max="8" width="4.90625" style="29" customWidth="1"/>
    <col min="9" max="9" width="8.08984375" style="1" customWidth="1"/>
    <col min="10" max="10" width="14.36328125" style="1" bestFit="1" customWidth="1"/>
    <col min="11" max="11" width="7.36328125" style="1" customWidth="1"/>
    <col min="12" max="13" width="10.36328125" style="1" customWidth="1"/>
    <col min="14" max="14" width="25.36328125" style="1" customWidth="1"/>
    <col min="15" max="15" width="15.90625" style="1" customWidth="1"/>
    <col min="16" max="16" width="9" style="1" customWidth="1"/>
    <col min="17" max="17" width="12.26953125" style="1" customWidth="1"/>
    <col min="18" max="18" width="6" style="1" customWidth="1"/>
    <col min="19" max="20" width="9.7265625" style="1" bestFit="1" customWidth="1"/>
    <col min="21" max="22" width="10.36328125" style="1" bestFit="1" customWidth="1"/>
    <col min="23" max="16384" width="39.36328125" style="1"/>
  </cols>
  <sheetData>
    <row r="1" spans="1:214" ht="13.5" customHeight="1">
      <c r="A1" s="10"/>
      <c r="B1" s="10"/>
      <c r="C1" s="10"/>
      <c r="D1" s="10"/>
      <c r="E1" s="10"/>
      <c r="F1" s="10"/>
      <c r="G1" s="10"/>
      <c r="H1" s="10"/>
      <c r="I1" s="10"/>
      <c r="J1" s="10"/>
      <c r="K1" s="10"/>
      <c r="L1" s="10"/>
      <c r="M1" s="10"/>
      <c r="N1" s="10"/>
      <c r="O1" s="10"/>
      <c r="P1" s="10"/>
      <c r="Q1" s="10"/>
    </row>
    <row r="2" spans="1:214" ht="13.5" customHeight="1">
      <c r="A2" s="67" t="s">
        <v>1047</v>
      </c>
      <c r="B2" s="11"/>
      <c r="C2" s="11"/>
      <c r="D2" s="11"/>
      <c r="E2" s="11"/>
      <c r="F2" s="11"/>
      <c r="G2" s="11"/>
      <c r="H2" s="11"/>
      <c r="I2" s="11"/>
      <c r="J2" s="11"/>
      <c r="K2" s="11"/>
      <c r="L2" s="11"/>
      <c r="M2" s="11"/>
      <c r="N2" s="11"/>
      <c r="O2" s="11"/>
      <c r="P2" s="11"/>
      <c r="Q2" s="11"/>
      <c r="R2" s="11"/>
      <c r="S2" s="11"/>
      <c r="T2" s="11"/>
      <c r="U2" s="11"/>
      <c r="V2" s="11"/>
    </row>
    <row r="3" spans="1:214" ht="13.5" customHeight="1">
      <c r="A3" s="11"/>
      <c r="B3" s="11"/>
      <c r="C3" s="11"/>
      <c r="D3" s="11"/>
      <c r="E3" s="11"/>
      <c r="F3" s="11"/>
      <c r="G3" s="11"/>
      <c r="H3" s="11"/>
      <c r="I3" s="11"/>
      <c r="J3" s="11"/>
      <c r="K3" s="11"/>
      <c r="L3" s="11"/>
      <c r="M3" s="11"/>
      <c r="N3" s="11"/>
      <c r="O3" s="11"/>
      <c r="P3" s="11"/>
      <c r="Q3" s="11"/>
      <c r="R3" s="11"/>
      <c r="S3" s="11"/>
      <c r="T3" s="11"/>
      <c r="U3" s="11"/>
      <c r="V3" s="11"/>
    </row>
    <row r="4" spans="1:214">
      <c r="A4" s="11"/>
      <c r="B4" s="11" t="str">
        <f>"〔施設数 {A型"&amp;C5&amp;"（公立"&amp;C6&amp;"、"&amp;"私立"&amp;C7&amp;"）"&amp;"  ケアハウス"&amp;E5&amp;"（公立"&amp;E6&amp;"、私立"&amp;E7&amp;"）}   "&amp;"定員 {A型"&amp;H5&amp;"（公立"&amp;H6&amp;"、"&amp;"私立"&amp;H7&amp;"）"&amp;"  ケアハウス"&amp;J5&amp;"（公立"&amp;J6&amp;"、私立"&amp;J7&amp;"）} 〕"</f>
        <v>〔施設数 {A型9（公立1、私立8）  ケアハウス37（公立0、私立37）}   定員 {A型590（公立50、私立540）  ケアハウス1937（公立0、私立1937）} 〕</v>
      </c>
      <c r="C4" s="11"/>
      <c r="D4" s="11"/>
      <c r="E4" s="11"/>
      <c r="F4" s="11"/>
      <c r="G4" s="50"/>
      <c r="H4" s="13"/>
      <c r="I4" s="11"/>
      <c r="J4" s="11"/>
      <c r="K4" s="11"/>
      <c r="L4" s="11"/>
      <c r="M4" s="11"/>
      <c r="N4" s="11"/>
      <c r="O4" s="11"/>
      <c r="P4" s="11"/>
      <c r="Q4" s="11"/>
      <c r="R4" s="11"/>
      <c r="S4" s="11"/>
      <c r="T4" s="11"/>
      <c r="U4" s="11"/>
      <c r="V4" s="11"/>
    </row>
    <row r="5" spans="1:214">
      <c r="A5" s="15"/>
      <c r="B5" s="16" t="s">
        <v>331</v>
      </c>
      <c r="C5" s="17">
        <f>C6+C7</f>
        <v>9</v>
      </c>
      <c r="D5" s="127" t="s">
        <v>332</v>
      </c>
      <c r="E5" s="19">
        <f>E6+E7</f>
        <v>37</v>
      </c>
      <c r="F5" s="11"/>
      <c r="G5" s="128" t="s">
        <v>143</v>
      </c>
      <c r="H5" s="129">
        <f>H6+H7</f>
        <v>590</v>
      </c>
      <c r="I5" s="130" t="s">
        <v>144</v>
      </c>
      <c r="J5" s="131">
        <f>J6+J7</f>
        <v>1937</v>
      </c>
      <c r="K5" s="11"/>
      <c r="L5" s="11"/>
      <c r="M5" s="11"/>
      <c r="N5" s="11"/>
      <c r="O5" s="11"/>
      <c r="P5" s="11"/>
      <c r="Q5" s="11"/>
      <c r="R5" s="51"/>
      <c r="S5" s="51"/>
      <c r="T5" s="51"/>
      <c r="U5" s="51"/>
      <c r="V5" s="51"/>
    </row>
    <row r="6" spans="1:214">
      <c r="A6" s="15"/>
      <c r="B6" s="16" t="s">
        <v>45</v>
      </c>
      <c r="C6" s="17">
        <f>S55</f>
        <v>1</v>
      </c>
      <c r="D6" s="18" t="s">
        <v>45</v>
      </c>
      <c r="E6" s="19">
        <f>U55</f>
        <v>0</v>
      </c>
      <c r="F6" s="11"/>
      <c r="G6" s="128" t="s">
        <v>45</v>
      </c>
      <c r="H6" s="129">
        <f>SUMIF(S9:S53,1,H9:H54)</f>
        <v>50</v>
      </c>
      <c r="I6" s="132" t="s">
        <v>45</v>
      </c>
      <c r="J6" s="131">
        <f>SUMIF(U9:U53,1,H9:H54)</f>
        <v>0</v>
      </c>
      <c r="K6" s="11"/>
      <c r="L6" s="11"/>
      <c r="M6" s="11"/>
      <c r="N6" s="11"/>
      <c r="O6" s="11"/>
      <c r="P6" s="11"/>
      <c r="Q6" s="11"/>
      <c r="R6" s="51"/>
      <c r="S6" s="51"/>
      <c r="T6" s="51"/>
      <c r="U6" s="51"/>
      <c r="V6" s="51"/>
    </row>
    <row r="7" spans="1:214">
      <c r="A7" s="15"/>
      <c r="B7" s="20" t="s">
        <v>46</v>
      </c>
      <c r="C7" s="21">
        <f>T55</f>
        <v>8</v>
      </c>
      <c r="D7" s="22" t="s">
        <v>46</v>
      </c>
      <c r="E7" s="23">
        <f>V55</f>
        <v>37</v>
      </c>
      <c r="F7" s="11"/>
      <c r="G7" s="133" t="s">
        <v>46</v>
      </c>
      <c r="H7" s="134">
        <f>SUMIF(T9:T53,1,H9:H54)</f>
        <v>540</v>
      </c>
      <c r="I7" s="135" t="s">
        <v>46</v>
      </c>
      <c r="J7" s="136">
        <f>SUMIF(V9:V54,1,H9:H54)</f>
        <v>1937</v>
      </c>
      <c r="K7" s="11"/>
      <c r="L7" s="11"/>
      <c r="M7" s="11"/>
      <c r="N7" s="11"/>
      <c r="O7" s="11"/>
      <c r="P7" s="11"/>
      <c r="Q7" s="11"/>
      <c r="R7" s="11"/>
      <c r="S7" s="11"/>
      <c r="T7" s="11"/>
      <c r="U7" s="11"/>
      <c r="V7" s="11"/>
    </row>
    <row r="8" spans="1:214" s="49" customFormat="1" ht="42" customHeight="1">
      <c r="A8" s="150" t="s">
        <v>70</v>
      </c>
      <c r="B8" s="151" t="s">
        <v>74</v>
      </c>
      <c r="C8" s="152" t="s">
        <v>921</v>
      </c>
      <c r="D8" s="151" t="s">
        <v>480</v>
      </c>
      <c r="E8" s="151" t="s">
        <v>481</v>
      </c>
      <c r="F8" s="152" t="s">
        <v>167</v>
      </c>
      <c r="G8" s="154" t="s">
        <v>77</v>
      </c>
      <c r="H8" s="151" t="s">
        <v>78</v>
      </c>
      <c r="I8" s="151" t="s">
        <v>73</v>
      </c>
      <c r="J8" s="153" t="s">
        <v>79</v>
      </c>
      <c r="K8" s="76" t="s">
        <v>69</v>
      </c>
      <c r="L8" s="24" t="s">
        <v>740</v>
      </c>
      <c r="M8" s="24" t="s">
        <v>741</v>
      </c>
      <c r="N8" s="77" t="s">
        <v>295</v>
      </c>
      <c r="O8" s="77" t="s">
        <v>71</v>
      </c>
      <c r="P8" s="24" t="s">
        <v>44</v>
      </c>
      <c r="Q8" s="24" t="s">
        <v>63</v>
      </c>
      <c r="R8" s="24" t="s">
        <v>145</v>
      </c>
      <c r="S8" s="24" t="s">
        <v>146</v>
      </c>
      <c r="T8" s="24" t="s">
        <v>147</v>
      </c>
      <c r="U8" s="24" t="s">
        <v>148</v>
      </c>
      <c r="V8" s="52" t="s">
        <v>149</v>
      </c>
    </row>
    <row r="9" spans="1:214" s="203" customFormat="1" ht="45" customHeight="1">
      <c r="A9" s="172" t="s">
        <v>292</v>
      </c>
      <c r="B9" s="173" t="s">
        <v>6222</v>
      </c>
      <c r="C9" s="186" t="s">
        <v>6223</v>
      </c>
      <c r="D9" s="446" t="s">
        <v>8812</v>
      </c>
      <c r="E9" s="174" t="str">
        <f t="shared" ref="E9:E13" si="0">M9&amp;N9</f>
        <v>下関市武久町二丁目53番10号</v>
      </c>
      <c r="F9" s="174" t="s">
        <v>946</v>
      </c>
      <c r="G9" s="175">
        <v>28581</v>
      </c>
      <c r="H9" s="176">
        <v>100</v>
      </c>
      <c r="I9" s="174" t="s">
        <v>1717</v>
      </c>
      <c r="J9" s="197" t="s">
        <v>6273</v>
      </c>
      <c r="K9" s="217" t="s">
        <v>714</v>
      </c>
      <c r="L9" s="218" t="s">
        <v>431</v>
      </c>
      <c r="M9" s="218" t="s">
        <v>432</v>
      </c>
      <c r="N9" s="219" t="s">
        <v>6274</v>
      </c>
      <c r="O9" s="219" t="s">
        <v>6275</v>
      </c>
      <c r="P9" s="220" t="str">
        <f>IF(Q9="","",IF(OR(Q9="国",Q9="県",Q9="市町",Q9="組合その他"),"（公立）","（私立）"))</f>
        <v>（私立）</v>
      </c>
      <c r="Q9" s="220" t="s">
        <v>6196</v>
      </c>
      <c r="R9" s="221">
        <f>IF(A9="","",1)</f>
        <v>1</v>
      </c>
      <c r="S9" s="221" t="str">
        <f>IF(AND(J9="Ａ型",P9="（公立）"),1,"")</f>
        <v/>
      </c>
      <c r="T9" s="221">
        <f>IF(AND(J9="Ａ型",P9="（私立）"),1,"")</f>
        <v>1</v>
      </c>
      <c r="U9" s="221" t="str">
        <f>IF(AND(OR(J9="ケアハウス",J9="ケアハウス特定施設入居者生活介護施設"),P9="（公立）"),1,"")</f>
        <v/>
      </c>
      <c r="V9" s="222" t="str">
        <f>IF(AND(OR(J9="ケアハウス",J9="ケアハウス特定施設入居者生活介護施設"),P9="（私立）"),1,"")</f>
        <v/>
      </c>
      <c r="W9" s="199"/>
      <c r="X9" s="199"/>
      <c r="AA9" s="204"/>
      <c r="AB9" s="204"/>
      <c r="AC9" s="204"/>
      <c r="AD9" s="204"/>
      <c r="AE9" s="199"/>
      <c r="AF9" s="199"/>
      <c r="AG9" s="200"/>
      <c r="AH9" s="201"/>
      <c r="AI9" s="199"/>
      <c r="AJ9" s="199"/>
      <c r="AK9" s="202"/>
      <c r="AL9" s="202"/>
      <c r="AM9" s="202"/>
      <c r="AN9" s="199"/>
      <c r="AO9" s="199"/>
      <c r="AR9" s="204"/>
      <c r="AS9" s="204"/>
      <c r="AT9" s="204"/>
      <c r="AU9" s="204"/>
      <c r="AV9" s="199"/>
      <c r="AW9" s="199"/>
      <c r="AX9" s="200"/>
      <c r="AY9" s="201"/>
      <c r="AZ9" s="199"/>
      <c r="BA9" s="199"/>
      <c r="BB9" s="202"/>
      <c r="BC9" s="202"/>
      <c r="BD9" s="202"/>
      <c r="BE9" s="199"/>
      <c r="BF9" s="199"/>
      <c r="BI9" s="204"/>
      <c r="BJ9" s="204"/>
      <c r="BK9" s="204"/>
      <c r="BL9" s="204"/>
      <c r="BM9" s="199"/>
      <c r="BN9" s="199"/>
      <c r="BO9" s="200"/>
      <c r="BP9" s="201"/>
      <c r="BQ9" s="199"/>
      <c r="BR9" s="199"/>
      <c r="BS9" s="202"/>
      <c r="BT9" s="202"/>
      <c r="BU9" s="202"/>
      <c r="BV9" s="199"/>
      <c r="BW9" s="199"/>
      <c r="BZ9" s="204"/>
      <c r="CA9" s="204"/>
      <c r="CB9" s="204"/>
      <c r="CC9" s="204"/>
      <c r="CD9" s="199"/>
      <c r="CE9" s="199"/>
      <c r="CF9" s="200"/>
      <c r="CG9" s="201"/>
      <c r="CH9" s="199"/>
      <c r="CI9" s="199"/>
      <c r="CJ9" s="202"/>
      <c r="CK9" s="202"/>
      <c r="CL9" s="202"/>
      <c r="CM9" s="199"/>
      <c r="CN9" s="199"/>
      <c r="CQ9" s="204"/>
      <c r="CR9" s="204"/>
      <c r="CS9" s="204"/>
      <c r="CT9" s="204"/>
      <c r="CU9" s="199"/>
      <c r="CV9" s="199"/>
      <c r="CW9" s="200"/>
      <c r="CX9" s="201"/>
      <c r="CY9" s="199"/>
      <c r="CZ9" s="199"/>
      <c r="DA9" s="202"/>
      <c r="DB9" s="202"/>
      <c r="DC9" s="202"/>
      <c r="DD9" s="199"/>
      <c r="DE9" s="199"/>
      <c r="DH9" s="204"/>
      <c r="DI9" s="204"/>
      <c r="DJ9" s="204"/>
      <c r="DK9" s="204"/>
      <c r="DL9" s="199"/>
      <c r="DM9" s="199"/>
      <c r="DN9" s="200"/>
      <c r="DO9" s="201"/>
      <c r="DP9" s="199"/>
      <c r="DQ9" s="199"/>
      <c r="DR9" s="202"/>
      <c r="DS9" s="202"/>
      <c r="DT9" s="202"/>
      <c r="DU9" s="199"/>
      <c r="DV9" s="199"/>
      <c r="DY9" s="204"/>
      <c r="DZ9" s="204"/>
      <c r="EA9" s="204"/>
      <c r="EB9" s="204"/>
      <c r="EC9" s="199"/>
      <c r="ED9" s="199"/>
      <c r="EE9" s="200"/>
      <c r="EF9" s="201"/>
      <c r="EG9" s="199"/>
      <c r="EH9" s="199"/>
      <c r="EI9" s="202"/>
      <c r="EJ9" s="202"/>
      <c r="EK9" s="202"/>
      <c r="EL9" s="199"/>
      <c r="EM9" s="199"/>
      <c r="EP9" s="204"/>
      <c r="EQ9" s="204"/>
      <c r="ER9" s="204"/>
      <c r="ES9" s="204"/>
      <c r="ET9" s="199"/>
      <c r="EU9" s="199"/>
      <c r="EV9" s="200"/>
      <c r="EW9" s="201"/>
      <c r="EX9" s="199"/>
      <c r="EY9" s="199"/>
      <c r="EZ9" s="202"/>
      <c r="FA9" s="202"/>
      <c r="FB9" s="202"/>
      <c r="FC9" s="199"/>
      <c r="FD9" s="199"/>
      <c r="FG9" s="204"/>
      <c r="FH9" s="204"/>
      <c r="FI9" s="204"/>
      <c r="FJ9" s="204"/>
      <c r="FK9" s="199"/>
      <c r="FL9" s="199"/>
      <c r="FM9" s="200"/>
      <c r="FN9" s="201"/>
      <c r="FO9" s="199"/>
      <c r="FP9" s="199"/>
      <c r="FQ9" s="202"/>
      <c r="FR9" s="202"/>
      <c r="FS9" s="202"/>
      <c r="FT9" s="199"/>
      <c r="FU9" s="199"/>
      <c r="FX9" s="204"/>
      <c r="FY9" s="204"/>
      <c r="FZ9" s="204"/>
      <c r="GA9" s="204"/>
      <c r="GB9" s="199"/>
      <c r="GC9" s="199"/>
      <c r="GD9" s="200"/>
      <c r="GE9" s="201"/>
      <c r="GF9" s="199"/>
      <c r="GG9" s="199"/>
      <c r="GH9" s="202"/>
      <c r="GI9" s="202"/>
      <c r="GJ9" s="202"/>
      <c r="GK9" s="199"/>
      <c r="GL9" s="199"/>
      <c r="GO9" s="204"/>
      <c r="GP9" s="204"/>
      <c r="GQ9" s="204"/>
      <c r="GR9" s="204"/>
      <c r="GS9" s="199"/>
      <c r="GT9" s="199"/>
      <c r="GU9" s="200"/>
      <c r="GV9" s="201"/>
      <c r="GW9" s="199"/>
      <c r="GX9" s="199"/>
      <c r="GY9" s="202"/>
      <c r="GZ9" s="202"/>
      <c r="HA9" s="202"/>
      <c r="HB9" s="199"/>
      <c r="HC9" s="199"/>
      <c r="HF9" s="204"/>
    </row>
    <row r="10" spans="1:214" s="203" customFormat="1" ht="45" customHeight="1">
      <c r="A10" s="185" t="s">
        <v>293</v>
      </c>
      <c r="B10" s="186" t="s">
        <v>6276</v>
      </c>
      <c r="C10" s="186" t="s">
        <v>6277</v>
      </c>
      <c r="D10" s="79" t="s">
        <v>6278</v>
      </c>
      <c r="E10" s="187" t="str">
        <f t="shared" si="0"/>
        <v>下関市大字田倉字差葉82番地1</v>
      </c>
      <c r="F10" s="187" t="s">
        <v>1048</v>
      </c>
      <c r="G10" s="171">
        <v>29556</v>
      </c>
      <c r="H10" s="188">
        <v>70</v>
      </c>
      <c r="I10" s="187" t="s">
        <v>1718</v>
      </c>
      <c r="J10" s="206" t="s">
        <v>6273</v>
      </c>
      <c r="K10" s="223" t="s">
        <v>714</v>
      </c>
      <c r="L10" s="191" t="s">
        <v>431</v>
      </c>
      <c r="M10" s="191" t="s">
        <v>432</v>
      </c>
      <c r="N10" s="192" t="s">
        <v>6279</v>
      </c>
      <c r="O10" s="192" t="s">
        <v>6280</v>
      </c>
      <c r="P10" s="193" t="str">
        <f>IF(Q10="","",IF(OR(Q10="国",Q10="県",Q10="市町",Q10="組合その他"),"（公立）","（私立）"))</f>
        <v>（私立）</v>
      </c>
      <c r="Q10" s="193" t="s">
        <v>6196</v>
      </c>
      <c r="R10" s="224">
        <f>IF(A10="","",1)</f>
        <v>1</v>
      </c>
      <c r="S10" s="224" t="str">
        <f>IF(AND(J10="Ａ型",P10="（公立）"),1,"")</f>
        <v/>
      </c>
      <c r="T10" s="224">
        <f>IF(AND(J10="Ａ型",P10="（私立）"),1,"")</f>
        <v>1</v>
      </c>
      <c r="U10" s="224" t="str">
        <f>IF(AND(OR(J10="ケアハウス",J10="ケアハウス特定施設入居者生活介護施設"),P10="（公立）"),1,"")</f>
        <v/>
      </c>
      <c r="V10" s="225" t="str">
        <f>IF(AND(OR(J10="ケアハウス",J10="ケアハウス特定施設入居者生活介護施設"),P10="（私立）"),1,"")</f>
        <v/>
      </c>
      <c r="W10" s="199"/>
      <c r="X10" s="199"/>
      <c r="AA10" s="204"/>
      <c r="AB10" s="204"/>
      <c r="AC10" s="204"/>
      <c r="AD10" s="204"/>
      <c r="AE10" s="199"/>
      <c r="AF10" s="199"/>
      <c r="AG10" s="200"/>
      <c r="AH10" s="201"/>
      <c r="AI10" s="199"/>
      <c r="AJ10" s="199"/>
      <c r="AK10" s="202"/>
      <c r="AL10" s="202"/>
      <c r="AM10" s="202"/>
      <c r="AN10" s="199"/>
      <c r="AO10" s="199"/>
      <c r="AR10" s="204"/>
      <c r="AS10" s="204"/>
      <c r="AT10" s="204"/>
      <c r="AU10" s="204"/>
      <c r="AV10" s="199"/>
      <c r="AW10" s="199"/>
      <c r="AX10" s="200"/>
      <c r="AY10" s="201"/>
      <c r="AZ10" s="199"/>
      <c r="BA10" s="199"/>
      <c r="BB10" s="202"/>
      <c r="BC10" s="202"/>
      <c r="BD10" s="202"/>
      <c r="BE10" s="199"/>
      <c r="BF10" s="199"/>
      <c r="BI10" s="204"/>
      <c r="BJ10" s="204"/>
      <c r="BK10" s="204"/>
      <c r="BL10" s="204"/>
      <c r="BM10" s="199"/>
      <c r="BN10" s="199"/>
      <c r="BO10" s="200"/>
      <c r="BP10" s="201"/>
      <c r="BQ10" s="199"/>
      <c r="BR10" s="199"/>
      <c r="BS10" s="202"/>
      <c r="BT10" s="202"/>
      <c r="BU10" s="202"/>
      <c r="BV10" s="199"/>
      <c r="BW10" s="199"/>
      <c r="BZ10" s="204"/>
      <c r="CA10" s="204"/>
      <c r="CB10" s="204"/>
      <c r="CC10" s="204"/>
      <c r="CD10" s="199"/>
      <c r="CE10" s="199"/>
      <c r="CF10" s="200"/>
      <c r="CG10" s="201"/>
      <c r="CH10" s="199"/>
      <c r="CI10" s="199"/>
      <c r="CJ10" s="202"/>
      <c r="CK10" s="202"/>
      <c r="CL10" s="202"/>
      <c r="CM10" s="199"/>
      <c r="CN10" s="199"/>
      <c r="CQ10" s="204"/>
      <c r="CR10" s="204"/>
      <c r="CS10" s="204"/>
      <c r="CT10" s="204"/>
      <c r="CU10" s="199"/>
      <c r="CV10" s="199"/>
      <c r="CW10" s="200"/>
      <c r="CX10" s="201"/>
      <c r="CY10" s="199"/>
      <c r="CZ10" s="199"/>
      <c r="DA10" s="202"/>
      <c r="DB10" s="202"/>
      <c r="DC10" s="202"/>
      <c r="DD10" s="199"/>
      <c r="DE10" s="199"/>
      <c r="DH10" s="204"/>
      <c r="DI10" s="204"/>
      <c r="DJ10" s="204"/>
      <c r="DK10" s="204"/>
      <c r="DL10" s="199"/>
      <c r="DM10" s="199"/>
      <c r="DN10" s="200"/>
      <c r="DO10" s="201"/>
      <c r="DP10" s="199"/>
      <c r="DQ10" s="199"/>
      <c r="DR10" s="202"/>
      <c r="DS10" s="202"/>
      <c r="DT10" s="202"/>
      <c r="DU10" s="199"/>
      <c r="DV10" s="199"/>
      <c r="DY10" s="204"/>
      <c r="DZ10" s="204"/>
      <c r="EA10" s="204"/>
      <c r="EB10" s="204"/>
      <c r="EC10" s="199"/>
      <c r="ED10" s="199"/>
      <c r="EE10" s="200"/>
      <c r="EF10" s="201"/>
      <c r="EG10" s="199"/>
      <c r="EH10" s="199"/>
      <c r="EI10" s="202"/>
      <c r="EJ10" s="202"/>
      <c r="EK10" s="202"/>
      <c r="EL10" s="199"/>
      <c r="EM10" s="199"/>
      <c r="EP10" s="204"/>
      <c r="EQ10" s="204"/>
      <c r="ER10" s="204"/>
      <c r="ES10" s="204"/>
      <c r="ET10" s="199"/>
      <c r="EU10" s="199"/>
      <c r="EV10" s="200"/>
      <c r="EW10" s="201"/>
      <c r="EX10" s="199"/>
      <c r="EY10" s="199"/>
      <c r="EZ10" s="202"/>
      <c r="FA10" s="202"/>
      <c r="FB10" s="202"/>
      <c r="FC10" s="199"/>
      <c r="FD10" s="199"/>
      <c r="FG10" s="204"/>
      <c r="FH10" s="204"/>
      <c r="FI10" s="204"/>
      <c r="FJ10" s="204"/>
      <c r="FK10" s="199"/>
      <c r="FL10" s="199"/>
      <c r="FM10" s="200"/>
      <c r="FN10" s="201"/>
      <c r="FO10" s="199"/>
      <c r="FP10" s="199"/>
      <c r="FQ10" s="202"/>
      <c r="FR10" s="202"/>
      <c r="FS10" s="202"/>
      <c r="FT10" s="199"/>
      <c r="FU10" s="199"/>
      <c r="FX10" s="204"/>
      <c r="FY10" s="204"/>
      <c r="FZ10" s="204"/>
      <c r="GA10" s="204"/>
      <c r="GB10" s="199"/>
      <c r="GC10" s="199"/>
      <c r="GD10" s="200"/>
      <c r="GE10" s="201"/>
      <c r="GF10" s="199"/>
      <c r="GG10" s="199"/>
      <c r="GH10" s="202"/>
      <c r="GI10" s="202"/>
      <c r="GJ10" s="202"/>
      <c r="GK10" s="199"/>
      <c r="GL10" s="199"/>
      <c r="GO10" s="204"/>
      <c r="GP10" s="204"/>
      <c r="GQ10" s="204"/>
      <c r="GR10" s="204"/>
      <c r="GS10" s="199"/>
      <c r="GT10" s="199"/>
      <c r="GU10" s="200"/>
      <c r="GV10" s="201"/>
      <c r="GW10" s="199"/>
      <c r="GX10" s="199"/>
      <c r="GY10" s="202"/>
      <c r="GZ10" s="202"/>
      <c r="HA10" s="202"/>
      <c r="HB10" s="199"/>
      <c r="HC10" s="199"/>
      <c r="HF10" s="204"/>
    </row>
    <row r="11" spans="1:214" s="203" customFormat="1" ht="45" customHeight="1">
      <c r="A11" s="185" t="s">
        <v>6281</v>
      </c>
      <c r="B11" s="186" t="s">
        <v>6222</v>
      </c>
      <c r="C11" s="186" t="s">
        <v>6223</v>
      </c>
      <c r="D11" s="79" t="s">
        <v>8813</v>
      </c>
      <c r="E11" s="187" t="str">
        <f t="shared" si="0"/>
        <v>下関市武久町二丁目48番18号</v>
      </c>
      <c r="F11" s="187" t="s">
        <v>946</v>
      </c>
      <c r="G11" s="171">
        <v>33695</v>
      </c>
      <c r="H11" s="188">
        <v>50</v>
      </c>
      <c r="I11" s="187" t="s">
        <v>1719</v>
      </c>
      <c r="J11" s="206" t="s">
        <v>713</v>
      </c>
      <c r="K11" s="223" t="s">
        <v>714</v>
      </c>
      <c r="L11" s="191" t="s">
        <v>431</v>
      </c>
      <c r="M11" s="191" t="s">
        <v>432</v>
      </c>
      <c r="N11" s="192" t="s">
        <v>6282</v>
      </c>
      <c r="O11" s="192" t="s">
        <v>6283</v>
      </c>
      <c r="P11" s="193" t="str">
        <f>IF(Q11="","",IF(OR(Q11="国",Q11="県",Q11="市町",Q11="組合その他"),"（公立）","（私立）"))</f>
        <v>（私立）</v>
      </c>
      <c r="Q11" s="193" t="s">
        <v>6196</v>
      </c>
      <c r="R11" s="224">
        <f>IF(A11="","",1)</f>
        <v>1</v>
      </c>
      <c r="S11" s="224" t="str">
        <f>IF(AND(J11="Ａ型",P11="（公立）"),1,"")</f>
        <v/>
      </c>
      <c r="T11" s="224" t="str">
        <f>IF(AND(J11="Ａ型",P11="（私立）"),1,"")</f>
        <v/>
      </c>
      <c r="U11" s="224" t="str">
        <f>IF(AND(OR(J11="ケアハウス",J11="ケアハウス特定施設入居者生活介護施設"),P11="（公立）"),1,"")</f>
        <v/>
      </c>
      <c r="V11" s="225">
        <f>IF(AND(OR(J11="ケアハウス",J11="ケアハウス特定施設入居者生活介護施設"),P11="（私立）"),1,"")</f>
        <v>1</v>
      </c>
      <c r="W11" s="199"/>
      <c r="X11" s="199"/>
      <c r="AA11" s="204"/>
      <c r="AB11" s="204"/>
      <c r="AC11" s="204"/>
      <c r="AD11" s="204"/>
      <c r="AE11" s="199"/>
      <c r="AF11" s="199"/>
      <c r="AG11" s="200"/>
      <c r="AH11" s="201"/>
      <c r="AI11" s="199"/>
      <c r="AJ11" s="199"/>
      <c r="AK11" s="202"/>
      <c r="AL11" s="202"/>
      <c r="AM11" s="202"/>
      <c r="AN11" s="199"/>
      <c r="AO11" s="199"/>
      <c r="AR11" s="204"/>
      <c r="AS11" s="204"/>
      <c r="AT11" s="204"/>
      <c r="AU11" s="204"/>
      <c r="AV11" s="199"/>
      <c r="AW11" s="199"/>
      <c r="AX11" s="200"/>
      <c r="AY11" s="201"/>
      <c r="AZ11" s="199"/>
      <c r="BA11" s="199"/>
      <c r="BB11" s="202"/>
      <c r="BC11" s="202"/>
      <c r="BD11" s="202"/>
      <c r="BE11" s="199"/>
      <c r="BF11" s="199"/>
      <c r="BI11" s="204"/>
      <c r="BJ11" s="204"/>
      <c r="BK11" s="204"/>
      <c r="BL11" s="204"/>
      <c r="BM11" s="199"/>
      <c r="BN11" s="199"/>
      <c r="BO11" s="200"/>
      <c r="BP11" s="201"/>
      <c r="BQ11" s="199"/>
      <c r="BR11" s="199"/>
      <c r="BS11" s="202"/>
      <c r="BT11" s="202"/>
      <c r="BU11" s="202"/>
      <c r="BV11" s="199"/>
      <c r="BW11" s="199"/>
      <c r="BZ11" s="204"/>
      <c r="CA11" s="204"/>
      <c r="CB11" s="204"/>
      <c r="CC11" s="204"/>
      <c r="CD11" s="199"/>
      <c r="CE11" s="199"/>
      <c r="CF11" s="200"/>
      <c r="CG11" s="201"/>
      <c r="CH11" s="199"/>
      <c r="CI11" s="199"/>
      <c r="CJ11" s="202"/>
      <c r="CK11" s="202"/>
      <c r="CL11" s="202"/>
      <c r="CM11" s="199"/>
      <c r="CN11" s="199"/>
      <c r="CQ11" s="204"/>
      <c r="CR11" s="204"/>
      <c r="CS11" s="204"/>
      <c r="CT11" s="204"/>
      <c r="CU11" s="199"/>
      <c r="CV11" s="199"/>
      <c r="CW11" s="200"/>
      <c r="CX11" s="201"/>
      <c r="CY11" s="199"/>
      <c r="CZ11" s="199"/>
      <c r="DA11" s="202"/>
      <c r="DB11" s="202"/>
      <c r="DC11" s="202"/>
      <c r="DD11" s="199"/>
      <c r="DE11" s="199"/>
      <c r="DH11" s="204"/>
      <c r="DI11" s="204"/>
      <c r="DJ11" s="204"/>
      <c r="DK11" s="204"/>
      <c r="DL11" s="199"/>
      <c r="DM11" s="199"/>
      <c r="DN11" s="200"/>
      <c r="DO11" s="201"/>
      <c r="DP11" s="199"/>
      <c r="DQ11" s="199"/>
      <c r="DR11" s="202"/>
      <c r="DS11" s="202"/>
      <c r="DT11" s="202"/>
      <c r="DU11" s="199"/>
      <c r="DV11" s="199"/>
      <c r="DY11" s="204"/>
      <c r="DZ11" s="204"/>
      <c r="EA11" s="204"/>
      <c r="EB11" s="204"/>
      <c r="EC11" s="199"/>
      <c r="ED11" s="199"/>
      <c r="EE11" s="200"/>
      <c r="EF11" s="201"/>
      <c r="EG11" s="199"/>
      <c r="EH11" s="199"/>
      <c r="EI11" s="202"/>
      <c r="EJ11" s="202"/>
      <c r="EK11" s="202"/>
      <c r="EL11" s="199"/>
      <c r="EM11" s="199"/>
      <c r="EP11" s="204"/>
      <c r="EQ11" s="204"/>
      <c r="ER11" s="204"/>
      <c r="ES11" s="204"/>
      <c r="ET11" s="199"/>
      <c r="EU11" s="199"/>
      <c r="EV11" s="200"/>
      <c r="EW11" s="201"/>
      <c r="EX11" s="199"/>
      <c r="EY11" s="199"/>
      <c r="EZ11" s="202"/>
      <c r="FA11" s="202"/>
      <c r="FB11" s="202"/>
      <c r="FC11" s="199"/>
      <c r="FD11" s="199"/>
      <c r="FG11" s="204"/>
      <c r="FH11" s="204"/>
      <c r="FI11" s="204"/>
      <c r="FJ11" s="204"/>
      <c r="FK11" s="199"/>
      <c r="FL11" s="199"/>
      <c r="FM11" s="200"/>
      <c r="FN11" s="201"/>
      <c r="FO11" s="199"/>
      <c r="FP11" s="199"/>
      <c r="FQ11" s="202"/>
      <c r="FR11" s="202"/>
      <c r="FS11" s="202"/>
      <c r="FT11" s="199"/>
      <c r="FU11" s="199"/>
      <c r="FX11" s="204"/>
      <c r="FY11" s="204"/>
      <c r="FZ11" s="204"/>
      <c r="GA11" s="204"/>
      <c r="GB11" s="199"/>
      <c r="GC11" s="199"/>
      <c r="GD11" s="200"/>
      <c r="GE11" s="201"/>
      <c r="GF11" s="199"/>
      <c r="GG11" s="199"/>
      <c r="GH11" s="202"/>
      <c r="GI11" s="202"/>
      <c r="GJ11" s="202"/>
      <c r="GK11" s="199"/>
      <c r="GL11" s="199"/>
      <c r="GO11" s="204"/>
      <c r="GP11" s="204"/>
      <c r="GQ11" s="204"/>
      <c r="GR11" s="204"/>
      <c r="GS11" s="199"/>
      <c r="GT11" s="199"/>
      <c r="GU11" s="200"/>
      <c r="GV11" s="201"/>
      <c r="GW11" s="199"/>
      <c r="GX11" s="199"/>
      <c r="GY11" s="202"/>
      <c r="GZ11" s="202"/>
      <c r="HA11" s="202"/>
      <c r="HB11" s="199"/>
      <c r="HC11" s="199"/>
      <c r="HF11" s="204"/>
    </row>
    <row r="12" spans="1:214" s="203" customFormat="1" ht="45" customHeight="1">
      <c r="A12" s="185" t="s">
        <v>6284</v>
      </c>
      <c r="B12" s="186" t="s">
        <v>6285</v>
      </c>
      <c r="C12" s="186" t="s">
        <v>7318</v>
      </c>
      <c r="D12" s="79" t="s">
        <v>6286</v>
      </c>
      <c r="E12" s="187" t="str">
        <f t="shared" si="0"/>
        <v>下関市豊田町大字荒木10051番地2</v>
      </c>
      <c r="F12" s="187" t="s">
        <v>950</v>
      </c>
      <c r="G12" s="171">
        <v>34470</v>
      </c>
      <c r="H12" s="188">
        <v>50</v>
      </c>
      <c r="I12" s="187" t="s">
        <v>1720</v>
      </c>
      <c r="J12" s="206" t="s">
        <v>713</v>
      </c>
      <c r="K12" s="223" t="s">
        <v>714</v>
      </c>
      <c r="L12" s="191" t="s">
        <v>431</v>
      </c>
      <c r="M12" s="191" t="s">
        <v>6193</v>
      </c>
      <c r="N12" s="192" t="s">
        <v>6287</v>
      </c>
      <c r="O12" s="192" t="s">
        <v>6288</v>
      </c>
      <c r="P12" s="193" t="str">
        <f>IF(Q12="","",IF(OR(Q12="国",Q12="県",Q12="市町",Q12="組合その他"),"（公立）","（私立）"))</f>
        <v>（私立）</v>
      </c>
      <c r="Q12" s="193" t="s">
        <v>6196</v>
      </c>
      <c r="R12" s="224">
        <f>IF(A12="","",1)</f>
        <v>1</v>
      </c>
      <c r="S12" s="224" t="str">
        <f>IF(AND(J12="Ａ型",P12="（公立）"),1,"")</f>
        <v/>
      </c>
      <c r="T12" s="224" t="str">
        <f>IF(AND(J12="Ａ型",P12="（私立）"),1,"")</f>
        <v/>
      </c>
      <c r="U12" s="224" t="str">
        <f>IF(AND(OR(J12="ケアハウス",J12="ケアハウス特定施設入居者生活介護施設"),P12="（公立）"),1,"")</f>
        <v/>
      </c>
      <c r="V12" s="225">
        <f>IF(AND(OR(J12="ケアハウス",J12="ケアハウス特定施設入居者生活介護施設"),P12="（私立）"),1,"")</f>
        <v>1</v>
      </c>
      <c r="W12" s="199"/>
      <c r="X12" s="199"/>
      <c r="AA12" s="204"/>
      <c r="AB12" s="204"/>
      <c r="AC12" s="204"/>
      <c r="AD12" s="204"/>
      <c r="AE12" s="199"/>
      <c r="AF12" s="199"/>
      <c r="AG12" s="200"/>
      <c r="AH12" s="201"/>
      <c r="AI12" s="199"/>
      <c r="AJ12" s="199"/>
      <c r="AK12" s="202"/>
      <c r="AL12" s="202"/>
      <c r="AM12" s="202"/>
      <c r="AN12" s="199"/>
      <c r="AO12" s="199"/>
      <c r="AR12" s="204"/>
      <c r="AS12" s="204"/>
      <c r="AT12" s="204"/>
      <c r="AU12" s="204"/>
      <c r="AV12" s="199"/>
      <c r="AW12" s="199"/>
      <c r="AX12" s="200"/>
      <c r="AY12" s="201"/>
      <c r="AZ12" s="199"/>
      <c r="BA12" s="199"/>
      <c r="BB12" s="202"/>
      <c r="BC12" s="202"/>
      <c r="BD12" s="202"/>
      <c r="BE12" s="199"/>
      <c r="BF12" s="199"/>
      <c r="BI12" s="204"/>
      <c r="BJ12" s="204"/>
      <c r="BK12" s="204"/>
      <c r="BL12" s="204"/>
      <c r="BM12" s="199"/>
      <c r="BN12" s="199"/>
      <c r="BO12" s="200"/>
      <c r="BP12" s="201"/>
      <c r="BQ12" s="199"/>
      <c r="BR12" s="199"/>
      <c r="BS12" s="202"/>
      <c r="BT12" s="202"/>
      <c r="BU12" s="202"/>
      <c r="BV12" s="199"/>
      <c r="BW12" s="199"/>
      <c r="BZ12" s="204"/>
      <c r="CA12" s="204"/>
      <c r="CB12" s="204"/>
      <c r="CC12" s="204"/>
      <c r="CD12" s="199"/>
      <c r="CE12" s="199"/>
      <c r="CF12" s="200"/>
      <c r="CG12" s="201"/>
      <c r="CH12" s="199"/>
      <c r="CI12" s="199"/>
      <c r="CJ12" s="202"/>
      <c r="CK12" s="202"/>
      <c r="CL12" s="202"/>
      <c r="CM12" s="199"/>
      <c r="CN12" s="199"/>
      <c r="CQ12" s="204"/>
      <c r="CR12" s="204"/>
      <c r="CS12" s="204"/>
      <c r="CT12" s="204"/>
      <c r="CU12" s="199"/>
      <c r="CV12" s="199"/>
      <c r="CW12" s="200"/>
      <c r="CX12" s="201"/>
      <c r="CY12" s="199"/>
      <c r="CZ12" s="199"/>
      <c r="DA12" s="202"/>
      <c r="DB12" s="202"/>
      <c r="DC12" s="202"/>
      <c r="DD12" s="199"/>
      <c r="DE12" s="199"/>
      <c r="DH12" s="204"/>
      <c r="DI12" s="204"/>
      <c r="DJ12" s="204"/>
      <c r="DK12" s="204"/>
      <c r="DL12" s="199"/>
      <c r="DM12" s="199"/>
      <c r="DN12" s="200"/>
      <c r="DO12" s="201"/>
      <c r="DP12" s="199"/>
      <c r="DQ12" s="199"/>
      <c r="DR12" s="202"/>
      <c r="DS12" s="202"/>
      <c r="DT12" s="202"/>
      <c r="DU12" s="199"/>
      <c r="DV12" s="199"/>
      <c r="DY12" s="204"/>
      <c r="DZ12" s="204"/>
      <c r="EA12" s="204"/>
      <c r="EB12" s="204"/>
      <c r="EC12" s="199"/>
      <c r="ED12" s="199"/>
      <c r="EE12" s="200"/>
      <c r="EF12" s="201"/>
      <c r="EG12" s="199"/>
      <c r="EH12" s="199"/>
      <c r="EI12" s="202"/>
      <c r="EJ12" s="202"/>
      <c r="EK12" s="202"/>
      <c r="EL12" s="199"/>
      <c r="EM12" s="199"/>
      <c r="EP12" s="204"/>
      <c r="EQ12" s="204"/>
      <c r="ER12" s="204"/>
      <c r="ES12" s="204"/>
      <c r="ET12" s="199"/>
      <c r="EU12" s="199"/>
      <c r="EV12" s="200"/>
      <c r="EW12" s="201"/>
      <c r="EX12" s="199"/>
      <c r="EY12" s="199"/>
      <c r="EZ12" s="202"/>
      <c r="FA12" s="202"/>
      <c r="FB12" s="202"/>
      <c r="FC12" s="199"/>
      <c r="FD12" s="199"/>
      <c r="FG12" s="204"/>
      <c r="FH12" s="204"/>
      <c r="FI12" s="204"/>
      <c r="FJ12" s="204"/>
      <c r="FK12" s="199"/>
      <c r="FL12" s="199"/>
      <c r="FM12" s="200"/>
      <c r="FN12" s="201"/>
      <c r="FO12" s="199"/>
      <c r="FP12" s="199"/>
      <c r="FQ12" s="202"/>
      <c r="FR12" s="202"/>
      <c r="FS12" s="202"/>
      <c r="FT12" s="199"/>
      <c r="FU12" s="199"/>
      <c r="FX12" s="204"/>
      <c r="FY12" s="204"/>
      <c r="FZ12" s="204"/>
      <c r="GA12" s="204"/>
      <c r="GB12" s="199"/>
      <c r="GC12" s="199"/>
      <c r="GD12" s="200"/>
      <c r="GE12" s="201"/>
      <c r="GF12" s="199"/>
      <c r="GG12" s="199"/>
      <c r="GH12" s="202"/>
      <c r="GI12" s="202"/>
      <c r="GJ12" s="202"/>
      <c r="GK12" s="199"/>
      <c r="GL12" s="199"/>
      <c r="GO12" s="204"/>
      <c r="GP12" s="204"/>
      <c r="GQ12" s="204"/>
      <c r="GR12" s="204"/>
      <c r="GS12" s="199"/>
      <c r="GT12" s="199"/>
      <c r="GU12" s="200"/>
      <c r="GV12" s="201"/>
      <c r="GW12" s="199"/>
      <c r="GX12" s="199"/>
      <c r="GY12" s="202"/>
      <c r="GZ12" s="202"/>
      <c r="HA12" s="202"/>
      <c r="HB12" s="199"/>
      <c r="HC12" s="199"/>
      <c r="HF12" s="204"/>
    </row>
    <row r="13" spans="1:214" s="203" customFormat="1" ht="45" customHeight="1">
      <c r="A13" s="185" t="s">
        <v>6289</v>
      </c>
      <c r="B13" s="186" t="s">
        <v>6206</v>
      </c>
      <c r="C13" s="186" t="s">
        <v>7319</v>
      </c>
      <c r="D13" s="79" t="s">
        <v>6207</v>
      </c>
      <c r="E13" s="187" t="str">
        <f t="shared" si="0"/>
        <v>下関市横野町三丁目15番10号</v>
      </c>
      <c r="F13" s="187" t="s">
        <v>948</v>
      </c>
      <c r="G13" s="171">
        <v>35186</v>
      </c>
      <c r="H13" s="188">
        <v>50</v>
      </c>
      <c r="I13" s="187" t="s">
        <v>1721</v>
      </c>
      <c r="J13" s="206" t="s">
        <v>713</v>
      </c>
      <c r="K13" s="223" t="s">
        <v>714</v>
      </c>
      <c r="L13" s="191" t="s">
        <v>431</v>
      </c>
      <c r="M13" s="191" t="s">
        <v>432</v>
      </c>
      <c r="N13" s="192" t="s">
        <v>6290</v>
      </c>
      <c r="O13" s="192" t="s">
        <v>6291</v>
      </c>
      <c r="P13" s="193" t="str">
        <f>IF(Q13="","",IF(OR(Q13="国",Q13="県",Q13="市町",Q13="組合その他"),"（公立）","（私立）"))</f>
        <v>（私立）</v>
      </c>
      <c r="Q13" s="193" t="s">
        <v>6196</v>
      </c>
      <c r="R13" s="224">
        <f>IF(A13="","",1)</f>
        <v>1</v>
      </c>
      <c r="S13" s="224" t="str">
        <f>IF(AND(J13="Ａ型",P13="（公立）"),1,"")</f>
        <v/>
      </c>
      <c r="T13" s="224" t="str">
        <f>IF(AND(J13="Ａ型",P13="（私立）"),1,"")</f>
        <v/>
      </c>
      <c r="U13" s="224" t="str">
        <f>IF(AND(OR(J13="ケアハウス",J13="ケアハウス特定施設入居者生活介護施設"),P13="（公立）"),1,"")</f>
        <v/>
      </c>
      <c r="V13" s="225">
        <f>IF(AND(OR(J13="ケアハウス",J13="ケアハウス特定施設入居者生活介護施設"),P13="（私立）"),1,"")</f>
        <v>1</v>
      </c>
      <c r="W13" s="199"/>
      <c r="X13" s="199"/>
      <c r="AA13" s="204"/>
      <c r="AB13" s="204"/>
      <c r="AC13" s="204"/>
      <c r="AD13" s="204"/>
      <c r="AE13" s="199"/>
      <c r="AF13" s="199"/>
      <c r="AG13" s="200"/>
      <c r="AH13" s="201"/>
      <c r="AI13" s="199"/>
      <c r="AJ13" s="199"/>
      <c r="AK13" s="202"/>
      <c r="AL13" s="202"/>
      <c r="AM13" s="202"/>
      <c r="AN13" s="199"/>
      <c r="AO13" s="199"/>
      <c r="AR13" s="204"/>
      <c r="AS13" s="204"/>
      <c r="AT13" s="204"/>
      <c r="AU13" s="204"/>
      <c r="AV13" s="199"/>
      <c r="AW13" s="199"/>
      <c r="AX13" s="200"/>
      <c r="AY13" s="201"/>
      <c r="AZ13" s="199"/>
      <c r="BA13" s="199"/>
      <c r="BB13" s="202"/>
      <c r="BC13" s="202"/>
      <c r="BD13" s="202"/>
      <c r="BE13" s="199"/>
      <c r="BF13" s="199"/>
      <c r="BI13" s="204"/>
      <c r="BJ13" s="204"/>
      <c r="BK13" s="204"/>
      <c r="BL13" s="204"/>
      <c r="BM13" s="199"/>
      <c r="BN13" s="199"/>
      <c r="BO13" s="200"/>
      <c r="BP13" s="201"/>
      <c r="BQ13" s="199"/>
      <c r="BR13" s="199"/>
      <c r="BS13" s="202"/>
      <c r="BT13" s="202"/>
      <c r="BU13" s="202"/>
      <c r="BV13" s="199"/>
      <c r="BW13" s="199"/>
      <c r="BZ13" s="204"/>
      <c r="CA13" s="204"/>
      <c r="CB13" s="204"/>
      <c r="CC13" s="204"/>
      <c r="CD13" s="199"/>
      <c r="CE13" s="199"/>
      <c r="CF13" s="200"/>
      <c r="CG13" s="201"/>
      <c r="CH13" s="199"/>
      <c r="CI13" s="199"/>
      <c r="CJ13" s="202"/>
      <c r="CK13" s="202"/>
      <c r="CL13" s="202"/>
      <c r="CM13" s="199"/>
      <c r="CN13" s="199"/>
      <c r="CQ13" s="204"/>
      <c r="CR13" s="204"/>
      <c r="CS13" s="204"/>
      <c r="CT13" s="204"/>
      <c r="CU13" s="199"/>
      <c r="CV13" s="199"/>
      <c r="CW13" s="200"/>
      <c r="CX13" s="201"/>
      <c r="CY13" s="199"/>
      <c r="CZ13" s="199"/>
      <c r="DA13" s="202"/>
      <c r="DB13" s="202"/>
      <c r="DC13" s="202"/>
      <c r="DD13" s="199"/>
      <c r="DE13" s="199"/>
      <c r="DH13" s="204"/>
      <c r="DI13" s="204"/>
      <c r="DJ13" s="204"/>
      <c r="DK13" s="204"/>
      <c r="DL13" s="199"/>
      <c r="DM13" s="199"/>
      <c r="DN13" s="200"/>
      <c r="DO13" s="201"/>
      <c r="DP13" s="199"/>
      <c r="DQ13" s="199"/>
      <c r="DR13" s="202"/>
      <c r="DS13" s="202"/>
      <c r="DT13" s="202"/>
      <c r="DU13" s="199"/>
      <c r="DV13" s="199"/>
      <c r="DY13" s="204"/>
      <c r="DZ13" s="204"/>
      <c r="EA13" s="204"/>
      <c r="EB13" s="204"/>
      <c r="EC13" s="199"/>
      <c r="ED13" s="199"/>
      <c r="EE13" s="200"/>
      <c r="EF13" s="201"/>
      <c r="EG13" s="199"/>
      <c r="EH13" s="199"/>
      <c r="EI13" s="202"/>
      <c r="EJ13" s="202"/>
      <c r="EK13" s="202"/>
      <c r="EL13" s="199"/>
      <c r="EM13" s="199"/>
      <c r="EP13" s="204"/>
      <c r="EQ13" s="204"/>
      <c r="ER13" s="204"/>
      <c r="ES13" s="204"/>
      <c r="ET13" s="199"/>
      <c r="EU13" s="199"/>
      <c r="EV13" s="200"/>
      <c r="EW13" s="201"/>
      <c r="EX13" s="199"/>
      <c r="EY13" s="199"/>
      <c r="EZ13" s="202"/>
      <c r="FA13" s="202"/>
      <c r="FB13" s="202"/>
      <c r="FC13" s="199"/>
      <c r="FD13" s="199"/>
      <c r="FG13" s="204"/>
      <c r="FH13" s="204"/>
      <c r="FI13" s="204"/>
      <c r="FJ13" s="204"/>
      <c r="FK13" s="199"/>
      <c r="FL13" s="199"/>
      <c r="FM13" s="200"/>
      <c r="FN13" s="201"/>
      <c r="FO13" s="199"/>
      <c r="FP13" s="199"/>
      <c r="FQ13" s="202"/>
      <c r="FR13" s="202"/>
      <c r="FS13" s="202"/>
      <c r="FT13" s="199"/>
      <c r="FU13" s="199"/>
      <c r="FX13" s="204"/>
      <c r="FY13" s="204"/>
      <c r="FZ13" s="204"/>
      <c r="GA13" s="204"/>
      <c r="GB13" s="199"/>
      <c r="GC13" s="199"/>
      <c r="GD13" s="200"/>
      <c r="GE13" s="201"/>
      <c r="GF13" s="199"/>
      <c r="GG13" s="199"/>
      <c r="GH13" s="202"/>
      <c r="GI13" s="202"/>
      <c r="GJ13" s="202"/>
      <c r="GK13" s="199"/>
      <c r="GL13" s="199"/>
      <c r="GO13" s="204"/>
      <c r="GP13" s="204"/>
      <c r="GQ13" s="204"/>
      <c r="GR13" s="204"/>
      <c r="GS13" s="199"/>
      <c r="GT13" s="199"/>
      <c r="GU13" s="200"/>
      <c r="GV13" s="201"/>
      <c r="GW13" s="199"/>
      <c r="GX13" s="199"/>
      <c r="GY13" s="202"/>
      <c r="GZ13" s="202"/>
      <c r="HA13" s="202"/>
      <c r="HB13" s="199"/>
      <c r="HC13" s="199"/>
      <c r="HF13" s="204"/>
    </row>
    <row r="14" spans="1:214" s="203" customFormat="1" ht="45" customHeight="1">
      <c r="A14" s="185" t="s">
        <v>711</v>
      </c>
      <c r="B14" s="186" t="s">
        <v>712</v>
      </c>
      <c r="C14" s="186" t="s">
        <v>843</v>
      </c>
      <c r="D14" s="79" t="s">
        <v>3763</v>
      </c>
      <c r="E14" s="187" t="str">
        <f t="shared" ref="E14:E54" si="1">M14&amp;N14</f>
        <v>下関市長府黒門南町6番55号</v>
      </c>
      <c r="F14" s="187" t="s">
        <v>1049</v>
      </c>
      <c r="G14" s="171">
        <v>35223</v>
      </c>
      <c r="H14" s="188">
        <v>50</v>
      </c>
      <c r="I14" s="187" t="s">
        <v>1722</v>
      </c>
      <c r="J14" s="206" t="s">
        <v>713</v>
      </c>
      <c r="K14" s="223" t="s">
        <v>714</v>
      </c>
      <c r="L14" s="191" t="s">
        <v>431</v>
      </c>
      <c r="M14" s="191" t="s">
        <v>432</v>
      </c>
      <c r="N14" s="192" t="s">
        <v>3764</v>
      </c>
      <c r="O14" s="192" t="s">
        <v>3765</v>
      </c>
      <c r="P14" s="193" t="s">
        <v>236</v>
      </c>
      <c r="Q14" s="193" t="s">
        <v>112</v>
      </c>
      <c r="R14" s="224">
        <v>1</v>
      </c>
      <c r="S14" s="224" t="s">
        <v>465</v>
      </c>
      <c r="T14" s="224" t="s">
        <v>465</v>
      </c>
      <c r="U14" s="224" t="s">
        <v>465</v>
      </c>
      <c r="V14" s="225">
        <v>1</v>
      </c>
      <c r="W14" s="199"/>
      <c r="X14" s="199"/>
      <c r="AA14" s="204"/>
      <c r="AB14" s="204"/>
      <c r="AC14" s="204"/>
      <c r="AD14" s="204"/>
      <c r="AE14" s="199"/>
      <c r="AF14" s="199"/>
      <c r="AG14" s="200"/>
      <c r="AH14" s="201"/>
      <c r="AI14" s="199"/>
      <c r="AJ14" s="199"/>
      <c r="AK14" s="202"/>
      <c r="AL14" s="202"/>
      <c r="AM14" s="202"/>
      <c r="AN14" s="199"/>
      <c r="AO14" s="199"/>
      <c r="AR14" s="204"/>
      <c r="AS14" s="204"/>
      <c r="AT14" s="204"/>
      <c r="AU14" s="204"/>
      <c r="AV14" s="199"/>
      <c r="AW14" s="199"/>
      <c r="AX14" s="200"/>
      <c r="AY14" s="201"/>
      <c r="AZ14" s="199"/>
      <c r="BA14" s="199"/>
      <c r="BB14" s="202"/>
      <c r="BC14" s="202"/>
      <c r="BD14" s="202"/>
      <c r="BE14" s="199"/>
      <c r="BF14" s="199"/>
      <c r="BI14" s="204"/>
      <c r="BJ14" s="204"/>
      <c r="BK14" s="204"/>
      <c r="BL14" s="204"/>
      <c r="BM14" s="199"/>
      <c r="BN14" s="199"/>
      <c r="BO14" s="200"/>
      <c r="BP14" s="201"/>
      <c r="BQ14" s="199"/>
      <c r="BR14" s="199"/>
      <c r="BS14" s="202"/>
      <c r="BT14" s="202"/>
      <c r="BU14" s="202"/>
      <c r="BV14" s="199"/>
      <c r="BW14" s="199"/>
      <c r="BZ14" s="204"/>
      <c r="CA14" s="204"/>
      <c r="CB14" s="204"/>
      <c r="CC14" s="204"/>
      <c r="CD14" s="199"/>
      <c r="CE14" s="199"/>
      <c r="CF14" s="200"/>
      <c r="CG14" s="201"/>
      <c r="CH14" s="199"/>
      <c r="CI14" s="199"/>
      <c r="CJ14" s="202"/>
      <c r="CK14" s="202"/>
      <c r="CL14" s="202"/>
      <c r="CM14" s="199"/>
      <c r="CN14" s="199"/>
      <c r="CQ14" s="204"/>
      <c r="CR14" s="204"/>
      <c r="CS14" s="204"/>
      <c r="CT14" s="204"/>
      <c r="CU14" s="199"/>
      <c r="CV14" s="199"/>
      <c r="CW14" s="200"/>
      <c r="CX14" s="201"/>
      <c r="CY14" s="199"/>
      <c r="CZ14" s="199"/>
      <c r="DA14" s="202"/>
      <c r="DB14" s="202"/>
      <c r="DC14" s="202"/>
      <c r="DD14" s="199"/>
      <c r="DE14" s="199"/>
      <c r="DH14" s="204"/>
      <c r="DI14" s="204"/>
      <c r="DJ14" s="204"/>
      <c r="DK14" s="204"/>
      <c r="DL14" s="199"/>
      <c r="DM14" s="199"/>
      <c r="DN14" s="200"/>
      <c r="DO14" s="201"/>
      <c r="DP14" s="199"/>
      <c r="DQ14" s="199"/>
      <c r="DR14" s="202"/>
      <c r="DS14" s="202"/>
      <c r="DT14" s="202"/>
      <c r="DU14" s="199"/>
      <c r="DV14" s="199"/>
      <c r="DY14" s="204"/>
      <c r="DZ14" s="204"/>
      <c r="EA14" s="204"/>
      <c r="EB14" s="204"/>
      <c r="EC14" s="199"/>
      <c r="ED14" s="199"/>
      <c r="EE14" s="200"/>
      <c r="EF14" s="201"/>
      <c r="EG14" s="199"/>
      <c r="EH14" s="199"/>
      <c r="EI14" s="202"/>
      <c r="EJ14" s="202"/>
      <c r="EK14" s="202"/>
      <c r="EL14" s="199"/>
      <c r="EM14" s="199"/>
      <c r="EP14" s="204"/>
      <c r="EQ14" s="204"/>
      <c r="ER14" s="204"/>
      <c r="ES14" s="204"/>
      <c r="ET14" s="199"/>
      <c r="EU14" s="199"/>
      <c r="EV14" s="200"/>
      <c r="EW14" s="201"/>
      <c r="EX14" s="199"/>
      <c r="EY14" s="199"/>
      <c r="EZ14" s="202"/>
      <c r="FA14" s="202"/>
      <c r="FB14" s="202"/>
      <c r="FC14" s="199"/>
      <c r="FD14" s="199"/>
      <c r="FG14" s="204"/>
      <c r="FH14" s="204"/>
      <c r="FI14" s="204"/>
      <c r="FJ14" s="204"/>
      <c r="FK14" s="199"/>
      <c r="FL14" s="199"/>
      <c r="FM14" s="200"/>
      <c r="FN14" s="201"/>
      <c r="FO14" s="199"/>
      <c r="FP14" s="199"/>
      <c r="FQ14" s="202"/>
      <c r="FR14" s="202"/>
      <c r="FS14" s="202"/>
      <c r="FT14" s="199"/>
      <c r="FU14" s="199"/>
      <c r="FX14" s="204"/>
      <c r="FY14" s="204"/>
      <c r="FZ14" s="204"/>
      <c r="GA14" s="204"/>
      <c r="GB14" s="199"/>
      <c r="GC14" s="199"/>
      <c r="GD14" s="200"/>
      <c r="GE14" s="201"/>
      <c r="GF14" s="199"/>
      <c r="GG14" s="199"/>
      <c r="GH14" s="202"/>
      <c r="GI14" s="202"/>
      <c r="GJ14" s="202"/>
      <c r="GK14" s="199"/>
      <c r="GL14" s="199"/>
      <c r="GO14" s="204"/>
      <c r="GP14" s="204"/>
      <c r="GQ14" s="204"/>
      <c r="GR14" s="204"/>
      <c r="GS14" s="199"/>
      <c r="GT14" s="199"/>
      <c r="GU14" s="200"/>
      <c r="GV14" s="201"/>
      <c r="GW14" s="199"/>
      <c r="GX14" s="199"/>
      <c r="GY14" s="202"/>
      <c r="GZ14" s="202"/>
      <c r="HA14" s="202"/>
      <c r="HB14" s="199"/>
      <c r="HC14" s="199"/>
      <c r="HF14" s="204"/>
    </row>
    <row r="15" spans="1:214" s="203" customFormat="1" ht="45" customHeight="1">
      <c r="A15" s="185" t="s">
        <v>6292</v>
      </c>
      <c r="B15" s="186" t="s">
        <v>6293</v>
      </c>
      <c r="C15" s="186" t="s">
        <v>6294</v>
      </c>
      <c r="D15" s="79" t="s">
        <v>6295</v>
      </c>
      <c r="E15" s="187" t="str">
        <f t="shared" si="1"/>
        <v>下関市王喜本町六丁目1番12号</v>
      </c>
      <c r="F15" s="187" t="s">
        <v>1050</v>
      </c>
      <c r="G15" s="171">
        <v>35530</v>
      </c>
      <c r="H15" s="188">
        <v>50</v>
      </c>
      <c r="I15" s="187" t="s">
        <v>1723</v>
      </c>
      <c r="J15" s="206" t="s">
        <v>713</v>
      </c>
      <c r="K15" s="223" t="s">
        <v>714</v>
      </c>
      <c r="L15" s="191" t="s">
        <v>431</v>
      </c>
      <c r="M15" s="191" t="s">
        <v>432</v>
      </c>
      <c r="N15" s="192" t="s">
        <v>6296</v>
      </c>
      <c r="O15" s="192" t="s">
        <v>6297</v>
      </c>
      <c r="P15" s="193" t="str">
        <f t="shared" ref="P15:P54" si="2">IF(Q15="","",IF(OR(Q15="国",Q15="県",Q15="市町",Q15="組合その他"),"（公立）","（私立）"))</f>
        <v>（私立）</v>
      </c>
      <c r="Q15" s="193" t="s">
        <v>6196</v>
      </c>
      <c r="R15" s="224">
        <f t="shared" ref="R15:R54" si="3">IF(A15="","",1)</f>
        <v>1</v>
      </c>
      <c r="S15" s="224" t="str">
        <f t="shared" ref="S15:S54" si="4">IF(AND(J15="Ａ型",P15="（公立）"),1,"")</f>
        <v/>
      </c>
      <c r="T15" s="224" t="str">
        <f t="shared" ref="T15:T54" si="5">IF(AND(J15="Ａ型",P15="（私立）"),1,"")</f>
        <v/>
      </c>
      <c r="U15" s="224" t="str">
        <f t="shared" ref="U15:U54" si="6">IF(AND(OR(J15="ケアハウス",J15="ケアハウス特定施設入居者生活介護施設"),P15="（公立）"),1,"")</f>
        <v/>
      </c>
      <c r="V15" s="225">
        <f t="shared" ref="V15:V54" si="7">IF(AND(OR(J15="ケアハウス",J15="ケアハウス特定施設入居者生活介護施設"),P15="（私立）"),1,"")</f>
        <v>1</v>
      </c>
      <c r="W15" s="199"/>
      <c r="X15" s="199"/>
      <c r="AA15" s="204"/>
      <c r="AB15" s="204"/>
      <c r="AC15" s="204"/>
      <c r="AD15" s="204"/>
      <c r="AE15" s="199"/>
      <c r="AF15" s="199"/>
      <c r="AG15" s="200"/>
      <c r="AH15" s="201"/>
      <c r="AI15" s="199"/>
      <c r="AJ15" s="199"/>
      <c r="AK15" s="202"/>
      <c r="AL15" s="202"/>
      <c r="AM15" s="202"/>
      <c r="AN15" s="199"/>
      <c r="AO15" s="199"/>
      <c r="AR15" s="204"/>
      <c r="AS15" s="204"/>
      <c r="AT15" s="204"/>
      <c r="AU15" s="204"/>
      <c r="AV15" s="199"/>
      <c r="AW15" s="199"/>
      <c r="AX15" s="200"/>
      <c r="AY15" s="201"/>
      <c r="AZ15" s="199"/>
      <c r="BA15" s="199"/>
      <c r="BB15" s="202"/>
      <c r="BC15" s="202"/>
      <c r="BD15" s="202"/>
      <c r="BE15" s="199"/>
      <c r="BF15" s="199"/>
      <c r="BI15" s="204"/>
      <c r="BJ15" s="204"/>
      <c r="BK15" s="204"/>
      <c r="BL15" s="204"/>
      <c r="BM15" s="199"/>
      <c r="BN15" s="199"/>
      <c r="BO15" s="200"/>
      <c r="BP15" s="201"/>
      <c r="BQ15" s="199"/>
      <c r="BR15" s="199"/>
      <c r="BS15" s="202"/>
      <c r="BT15" s="202"/>
      <c r="BU15" s="202"/>
      <c r="BV15" s="199"/>
      <c r="BW15" s="199"/>
      <c r="BZ15" s="204"/>
      <c r="CA15" s="204"/>
      <c r="CB15" s="204"/>
      <c r="CC15" s="204"/>
      <c r="CD15" s="199"/>
      <c r="CE15" s="199"/>
      <c r="CF15" s="200"/>
      <c r="CG15" s="201"/>
      <c r="CH15" s="199"/>
      <c r="CI15" s="199"/>
      <c r="CJ15" s="202"/>
      <c r="CK15" s="202"/>
      <c r="CL15" s="202"/>
      <c r="CM15" s="199"/>
      <c r="CN15" s="199"/>
      <c r="CQ15" s="204"/>
      <c r="CR15" s="204"/>
      <c r="CS15" s="204"/>
      <c r="CT15" s="204"/>
      <c r="CU15" s="199"/>
      <c r="CV15" s="199"/>
      <c r="CW15" s="200"/>
      <c r="CX15" s="201"/>
      <c r="CY15" s="199"/>
      <c r="CZ15" s="199"/>
      <c r="DA15" s="202"/>
      <c r="DB15" s="202"/>
      <c r="DC15" s="202"/>
      <c r="DD15" s="199"/>
      <c r="DE15" s="199"/>
      <c r="DH15" s="204"/>
      <c r="DI15" s="204"/>
      <c r="DJ15" s="204"/>
      <c r="DK15" s="204"/>
      <c r="DL15" s="199"/>
      <c r="DM15" s="199"/>
      <c r="DN15" s="200"/>
      <c r="DO15" s="201"/>
      <c r="DP15" s="199"/>
      <c r="DQ15" s="199"/>
      <c r="DR15" s="202"/>
      <c r="DS15" s="202"/>
      <c r="DT15" s="202"/>
      <c r="DU15" s="199"/>
      <c r="DV15" s="199"/>
      <c r="DY15" s="204"/>
      <c r="DZ15" s="204"/>
      <c r="EA15" s="204"/>
      <c r="EB15" s="204"/>
      <c r="EC15" s="199"/>
      <c r="ED15" s="199"/>
      <c r="EE15" s="200"/>
      <c r="EF15" s="201"/>
      <c r="EG15" s="199"/>
      <c r="EH15" s="199"/>
      <c r="EI15" s="202"/>
      <c r="EJ15" s="202"/>
      <c r="EK15" s="202"/>
      <c r="EL15" s="199"/>
      <c r="EM15" s="199"/>
      <c r="EP15" s="204"/>
      <c r="EQ15" s="204"/>
      <c r="ER15" s="204"/>
      <c r="ES15" s="204"/>
      <c r="ET15" s="199"/>
      <c r="EU15" s="199"/>
      <c r="EV15" s="200"/>
      <c r="EW15" s="201"/>
      <c r="EX15" s="199"/>
      <c r="EY15" s="199"/>
      <c r="EZ15" s="202"/>
      <c r="FA15" s="202"/>
      <c r="FB15" s="202"/>
      <c r="FC15" s="199"/>
      <c r="FD15" s="199"/>
      <c r="FG15" s="204"/>
      <c r="FH15" s="204"/>
      <c r="FI15" s="204"/>
      <c r="FJ15" s="204"/>
      <c r="FK15" s="199"/>
      <c r="FL15" s="199"/>
      <c r="FM15" s="200"/>
      <c r="FN15" s="201"/>
      <c r="FO15" s="199"/>
      <c r="FP15" s="199"/>
      <c r="FQ15" s="202"/>
      <c r="FR15" s="202"/>
      <c r="FS15" s="202"/>
      <c r="FT15" s="199"/>
      <c r="FU15" s="199"/>
      <c r="FX15" s="204"/>
      <c r="FY15" s="204"/>
      <c r="FZ15" s="204"/>
      <c r="GA15" s="204"/>
      <c r="GB15" s="199"/>
      <c r="GC15" s="199"/>
      <c r="GD15" s="200"/>
      <c r="GE15" s="201"/>
      <c r="GF15" s="199"/>
      <c r="GG15" s="199"/>
      <c r="GH15" s="202"/>
      <c r="GI15" s="202"/>
      <c r="GJ15" s="202"/>
      <c r="GK15" s="199"/>
      <c r="GL15" s="199"/>
      <c r="GO15" s="204"/>
      <c r="GP15" s="204"/>
      <c r="GQ15" s="204"/>
      <c r="GR15" s="204"/>
      <c r="GS15" s="199"/>
      <c r="GT15" s="199"/>
      <c r="GU15" s="200"/>
      <c r="GV15" s="201"/>
      <c r="GW15" s="199"/>
      <c r="GX15" s="199"/>
      <c r="GY15" s="202"/>
      <c r="GZ15" s="202"/>
      <c r="HA15" s="202"/>
      <c r="HB15" s="199"/>
      <c r="HC15" s="199"/>
      <c r="HF15" s="204"/>
    </row>
    <row r="16" spans="1:214" s="203" customFormat="1" ht="45" customHeight="1">
      <c r="A16" s="185" t="s">
        <v>6298</v>
      </c>
      <c r="B16" s="186" t="s">
        <v>6299</v>
      </c>
      <c r="C16" s="186" t="s">
        <v>8261</v>
      </c>
      <c r="D16" s="79" t="s">
        <v>8814</v>
      </c>
      <c r="E16" s="187" t="str">
        <f t="shared" si="1"/>
        <v>下関市汐入町36番6号</v>
      </c>
      <c r="F16" s="187" t="s">
        <v>1051</v>
      </c>
      <c r="G16" s="171">
        <v>35886</v>
      </c>
      <c r="H16" s="188">
        <v>60</v>
      </c>
      <c r="I16" s="187" t="s">
        <v>1724</v>
      </c>
      <c r="J16" s="206" t="s">
        <v>713</v>
      </c>
      <c r="K16" s="223" t="s">
        <v>714</v>
      </c>
      <c r="L16" s="191" t="s">
        <v>431</v>
      </c>
      <c r="M16" s="191" t="s">
        <v>432</v>
      </c>
      <c r="N16" s="192" t="s">
        <v>6300</v>
      </c>
      <c r="O16" s="192" t="s">
        <v>6301</v>
      </c>
      <c r="P16" s="193" t="str">
        <f t="shared" si="2"/>
        <v>（私立）</v>
      </c>
      <c r="Q16" s="193" t="s">
        <v>6196</v>
      </c>
      <c r="R16" s="224">
        <f t="shared" si="3"/>
        <v>1</v>
      </c>
      <c r="S16" s="224" t="str">
        <f t="shared" si="4"/>
        <v/>
      </c>
      <c r="T16" s="224" t="str">
        <f t="shared" si="5"/>
        <v/>
      </c>
      <c r="U16" s="224" t="str">
        <f t="shared" si="6"/>
        <v/>
      </c>
      <c r="V16" s="225">
        <f t="shared" si="7"/>
        <v>1</v>
      </c>
      <c r="W16" s="199"/>
      <c r="X16" s="199"/>
      <c r="AA16" s="204"/>
      <c r="AB16" s="204"/>
      <c r="AC16" s="204"/>
      <c r="AD16" s="204"/>
      <c r="AE16" s="199"/>
      <c r="AF16" s="199"/>
      <c r="AG16" s="200"/>
      <c r="AH16" s="201"/>
      <c r="AI16" s="199"/>
      <c r="AJ16" s="199"/>
      <c r="AK16" s="202"/>
      <c r="AL16" s="202"/>
      <c r="AM16" s="202"/>
      <c r="AN16" s="199"/>
      <c r="AO16" s="199"/>
      <c r="AR16" s="204"/>
      <c r="AS16" s="204"/>
      <c r="AT16" s="204"/>
      <c r="AU16" s="204"/>
      <c r="AV16" s="199"/>
      <c r="AW16" s="199"/>
      <c r="AX16" s="200"/>
      <c r="AY16" s="201"/>
      <c r="AZ16" s="199"/>
      <c r="BA16" s="199"/>
      <c r="BB16" s="202"/>
      <c r="BC16" s="202"/>
      <c r="BD16" s="202"/>
      <c r="BE16" s="199"/>
      <c r="BF16" s="199"/>
      <c r="BI16" s="204"/>
      <c r="BJ16" s="204"/>
      <c r="BK16" s="204"/>
      <c r="BL16" s="204"/>
      <c r="BM16" s="199"/>
      <c r="BN16" s="199"/>
      <c r="BO16" s="200"/>
      <c r="BP16" s="201"/>
      <c r="BQ16" s="199"/>
      <c r="BR16" s="199"/>
      <c r="BS16" s="202"/>
      <c r="BT16" s="202"/>
      <c r="BU16" s="202"/>
      <c r="BV16" s="199"/>
      <c r="BW16" s="199"/>
      <c r="BZ16" s="204"/>
      <c r="CA16" s="204"/>
      <c r="CB16" s="204"/>
      <c r="CC16" s="204"/>
      <c r="CD16" s="199"/>
      <c r="CE16" s="199"/>
      <c r="CF16" s="200"/>
      <c r="CG16" s="201"/>
      <c r="CH16" s="199"/>
      <c r="CI16" s="199"/>
      <c r="CJ16" s="202"/>
      <c r="CK16" s="202"/>
      <c r="CL16" s="202"/>
      <c r="CM16" s="199"/>
      <c r="CN16" s="199"/>
      <c r="CQ16" s="204"/>
      <c r="CR16" s="204"/>
      <c r="CS16" s="204"/>
      <c r="CT16" s="204"/>
      <c r="CU16" s="199"/>
      <c r="CV16" s="199"/>
      <c r="CW16" s="200"/>
      <c r="CX16" s="201"/>
      <c r="CY16" s="199"/>
      <c r="CZ16" s="199"/>
      <c r="DA16" s="202"/>
      <c r="DB16" s="202"/>
      <c r="DC16" s="202"/>
      <c r="DD16" s="199"/>
      <c r="DE16" s="199"/>
      <c r="DH16" s="204"/>
      <c r="DI16" s="204"/>
      <c r="DJ16" s="204"/>
      <c r="DK16" s="204"/>
      <c r="DL16" s="199"/>
      <c r="DM16" s="199"/>
      <c r="DN16" s="200"/>
      <c r="DO16" s="201"/>
      <c r="DP16" s="199"/>
      <c r="DQ16" s="199"/>
      <c r="DR16" s="202"/>
      <c r="DS16" s="202"/>
      <c r="DT16" s="202"/>
      <c r="DU16" s="199"/>
      <c r="DV16" s="199"/>
      <c r="DY16" s="204"/>
      <c r="DZ16" s="204"/>
      <c r="EA16" s="204"/>
      <c r="EB16" s="204"/>
      <c r="EC16" s="199"/>
      <c r="ED16" s="199"/>
      <c r="EE16" s="200"/>
      <c r="EF16" s="201"/>
      <c r="EG16" s="199"/>
      <c r="EH16" s="199"/>
      <c r="EI16" s="202"/>
      <c r="EJ16" s="202"/>
      <c r="EK16" s="202"/>
      <c r="EL16" s="199"/>
      <c r="EM16" s="199"/>
      <c r="EP16" s="204"/>
      <c r="EQ16" s="204"/>
      <c r="ER16" s="204"/>
      <c r="ES16" s="204"/>
      <c r="ET16" s="199"/>
      <c r="EU16" s="199"/>
      <c r="EV16" s="200"/>
      <c r="EW16" s="201"/>
      <c r="EX16" s="199"/>
      <c r="EY16" s="199"/>
      <c r="EZ16" s="202"/>
      <c r="FA16" s="202"/>
      <c r="FB16" s="202"/>
      <c r="FC16" s="199"/>
      <c r="FD16" s="199"/>
      <c r="FG16" s="204"/>
      <c r="FH16" s="204"/>
      <c r="FI16" s="204"/>
      <c r="FJ16" s="204"/>
      <c r="FK16" s="199"/>
      <c r="FL16" s="199"/>
      <c r="FM16" s="200"/>
      <c r="FN16" s="201"/>
      <c r="FO16" s="199"/>
      <c r="FP16" s="199"/>
      <c r="FQ16" s="202"/>
      <c r="FR16" s="202"/>
      <c r="FS16" s="202"/>
      <c r="FT16" s="199"/>
      <c r="FU16" s="199"/>
      <c r="FX16" s="204"/>
      <c r="FY16" s="204"/>
      <c r="FZ16" s="204"/>
      <c r="GA16" s="204"/>
      <c r="GB16" s="199"/>
      <c r="GC16" s="199"/>
      <c r="GD16" s="200"/>
      <c r="GE16" s="201"/>
      <c r="GF16" s="199"/>
      <c r="GG16" s="199"/>
      <c r="GH16" s="202"/>
      <c r="GI16" s="202"/>
      <c r="GJ16" s="202"/>
      <c r="GK16" s="199"/>
      <c r="GL16" s="199"/>
      <c r="GO16" s="204"/>
      <c r="GP16" s="204"/>
      <c r="GQ16" s="204"/>
      <c r="GR16" s="204"/>
      <c r="GS16" s="199"/>
      <c r="GT16" s="199"/>
      <c r="GU16" s="200"/>
      <c r="GV16" s="201"/>
      <c r="GW16" s="199"/>
      <c r="GX16" s="199"/>
      <c r="GY16" s="202"/>
      <c r="GZ16" s="202"/>
      <c r="HA16" s="202"/>
      <c r="HB16" s="199"/>
      <c r="HC16" s="199"/>
      <c r="HF16" s="204"/>
    </row>
    <row r="17" spans="1:214" s="203" customFormat="1" ht="45" customHeight="1">
      <c r="A17" s="185" t="s">
        <v>6302</v>
      </c>
      <c r="B17" s="186" t="s">
        <v>6303</v>
      </c>
      <c r="C17" s="186" t="s">
        <v>6304</v>
      </c>
      <c r="D17" s="79" t="s">
        <v>8815</v>
      </c>
      <c r="E17" s="187" t="str">
        <f t="shared" si="1"/>
        <v>下関市長府才川二丁目20番38号</v>
      </c>
      <c r="F17" s="187" t="s">
        <v>947</v>
      </c>
      <c r="G17" s="171">
        <v>37844</v>
      </c>
      <c r="H17" s="188">
        <v>50</v>
      </c>
      <c r="I17" s="187" t="s">
        <v>1725</v>
      </c>
      <c r="J17" s="206" t="s">
        <v>713</v>
      </c>
      <c r="K17" s="223" t="s">
        <v>714</v>
      </c>
      <c r="L17" s="191" t="s">
        <v>431</v>
      </c>
      <c r="M17" s="191" t="s">
        <v>432</v>
      </c>
      <c r="N17" s="192" t="s">
        <v>6305</v>
      </c>
      <c r="O17" s="192" t="s">
        <v>6306</v>
      </c>
      <c r="P17" s="193" t="str">
        <f t="shared" si="2"/>
        <v>（私立）</v>
      </c>
      <c r="Q17" s="193" t="s">
        <v>6196</v>
      </c>
      <c r="R17" s="224">
        <f t="shared" si="3"/>
        <v>1</v>
      </c>
      <c r="S17" s="224" t="str">
        <f t="shared" si="4"/>
        <v/>
      </c>
      <c r="T17" s="224" t="str">
        <f t="shared" si="5"/>
        <v/>
      </c>
      <c r="U17" s="224" t="str">
        <f t="shared" si="6"/>
        <v/>
      </c>
      <c r="V17" s="225">
        <f t="shared" si="7"/>
        <v>1</v>
      </c>
      <c r="W17" s="199"/>
      <c r="X17" s="199"/>
      <c r="AA17" s="204"/>
      <c r="AB17" s="204"/>
      <c r="AC17" s="204"/>
      <c r="AD17" s="204"/>
      <c r="AE17" s="199"/>
      <c r="AF17" s="199"/>
      <c r="AG17" s="200"/>
      <c r="AH17" s="201"/>
      <c r="AI17" s="199"/>
      <c r="AJ17" s="199"/>
      <c r="AK17" s="202"/>
      <c r="AL17" s="202"/>
      <c r="AM17" s="202"/>
      <c r="AN17" s="199"/>
      <c r="AO17" s="199"/>
      <c r="AR17" s="204"/>
      <c r="AS17" s="204"/>
      <c r="AT17" s="204"/>
      <c r="AU17" s="204"/>
      <c r="AV17" s="199"/>
      <c r="AW17" s="199"/>
      <c r="AX17" s="200"/>
      <c r="AY17" s="201"/>
      <c r="AZ17" s="199"/>
      <c r="BA17" s="199"/>
      <c r="BB17" s="202"/>
      <c r="BC17" s="202"/>
      <c r="BD17" s="202"/>
      <c r="BE17" s="199"/>
      <c r="BF17" s="199"/>
      <c r="BI17" s="204"/>
      <c r="BJ17" s="204"/>
      <c r="BK17" s="204"/>
      <c r="BL17" s="204"/>
      <c r="BM17" s="199"/>
      <c r="BN17" s="199"/>
      <c r="BO17" s="200"/>
      <c r="BP17" s="201"/>
      <c r="BQ17" s="199"/>
      <c r="BR17" s="199"/>
      <c r="BS17" s="202"/>
      <c r="BT17" s="202"/>
      <c r="BU17" s="202"/>
      <c r="BV17" s="199"/>
      <c r="BW17" s="199"/>
      <c r="BZ17" s="204"/>
      <c r="CA17" s="204"/>
      <c r="CB17" s="204"/>
      <c r="CC17" s="204"/>
      <c r="CD17" s="199"/>
      <c r="CE17" s="199"/>
      <c r="CF17" s="200"/>
      <c r="CG17" s="201"/>
      <c r="CH17" s="199"/>
      <c r="CI17" s="199"/>
      <c r="CJ17" s="202"/>
      <c r="CK17" s="202"/>
      <c r="CL17" s="202"/>
      <c r="CM17" s="199"/>
      <c r="CN17" s="199"/>
      <c r="CQ17" s="204"/>
      <c r="CR17" s="204"/>
      <c r="CS17" s="204"/>
      <c r="CT17" s="204"/>
      <c r="CU17" s="199"/>
      <c r="CV17" s="199"/>
      <c r="CW17" s="200"/>
      <c r="CX17" s="201"/>
      <c r="CY17" s="199"/>
      <c r="CZ17" s="199"/>
      <c r="DA17" s="202"/>
      <c r="DB17" s="202"/>
      <c r="DC17" s="202"/>
      <c r="DD17" s="199"/>
      <c r="DE17" s="199"/>
      <c r="DH17" s="204"/>
      <c r="DI17" s="204"/>
      <c r="DJ17" s="204"/>
      <c r="DK17" s="204"/>
      <c r="DL17" s="199"/>
      <c r="DM17" s="199"/>
      <c r="DN17" s="200"/>
      <c r="DO17" s="201"/>
      <c r="DP17" s="199"/>
      <c r="DQ17" s="199"/>
      <c r="DR17" s="202"/>
      <c r="DS17" s="202"/>
      <c r="DT17" s="202"/>
      <c r="DU17" s="199"/>
      <c r="DV17" s="199"/>
      <c r="DY17" s="204"/>
      <c r="DZ17" s="204"/>
      <c r="EA17" s="204"/>
      <c r="EB17" s="204"/>
      <c r="EC17" s="199"/>
      <c r="ED17" s="199"/>
      <c r="EE17" s="200"/>
      <c r="EF17" s="201"/>
      <c r="EG17" s="199"/>
      <c r="EH17" s="199"/>
      <c r="EI17" s="202"/>
      <c r="EJ17" s="202"/>
      <c r="EK17" s="202"/>
      <c r="EL17" s="199"/>
      <c r="EM17" s="199"/>
      <c r="EP17" s="204"/>
      <c r="EQ17" s="204"/>
      <c r="ER17" s="204"/>
      <c r="ES17" s="204"/>
      <c r="ET17" s="199"/>
      <c r="EU17" s="199"/>
      <c r="EV17" s="200"/>
      <c r="EW17" s="201"/>
      <c r="EX17" s="199"/>
      <c r="EY17" s="199"/>
      <c r="EZ17" s="202"/>
      <c r="FA17" s="202"/>
      <c r="FB17" s="202"/>
      <c r="FC17" s="199"/>
      <c r="FD17" s="199"/>
      <c r="FG17" s="204"/>
      <c r="FH17" s="204"/>
      <c r="FI17" s="204"/>
      <c r="FJ17" s="204"/>
      <c r="FK17" s="199"/>
      <c r="FL17" s="199"/>
      <c r="FM17" s="200"/>
      <c r="FN17" s="201"/>
      <c r="FO17" s="199"/>
      <c r="FP17" s="199"/>
      <c r="FQ17" s="202"/>
      <c r="FR17" s="202"/>
      <c r="FS17" s="202"/>
      <c r="FT17" s="199"/>
      <c r="FU17" s="199"/>
      <c r="FX17" s="204"/>
      <c r="FY17" s="204"/>
      <c r="FZ17" s="204"/>
      <c r="GA17" s="204"/>
      <c r="GB17" s="199"/>
      <c r="GC17" s="199"/>
      <c r="GD17" s="200"/>
      <c r="GE17" s="201"/>
      <c r="GF17" s="199"/>
      <c r="GG17" s="199"/>
      <c r="GH17" s="202"/>
      <c r="GI17" s="202"/>
      <c r="GJ17" s="202"/>
      <c r="GK17" s="199"/>
      <c r="GL17" s="199"/>
      <c r="GO17" s="204"/>
      <c r="GP17" s="204"/>
      <c r="GQ17" s="204"/>
      <c r="GR17" s="204"/>
      <c r="GS17" s="199"/>
      <c r="GT17" s="199"/>
      <c r="GU17" s="200"/>
      <c r="GV17" s="201"/>
      <c r="GW17" s="199"/>
      <c r="GX17" s="199"/>
      <c r="GY17" s="202"/>
      <c r="GZ17" s="202"/>
      <c r="HA17" s="202"/>
      <c r="HB17" s="199"/>
      <c r="HC17" s="199"/>
      <c r="HF17" s="204"/>
    </row>
    <row r="18" spans="1:214" s="203" customFormat="1" ht="45" customHeight="1">
      <c r="A18" s="185" t="s">
        <v>6307</v>
      </c>
      <c r="B18" s="186" t="s">
        <v>6241</v>
      </c>
      <c r="C18" s="186" t="s">
        <v>7349</v>
      </c>
      <c r="D18" s="186" t="s">
        <v>7351</v>
      </c>
      <c r="E18" s="187" t="str">
        <f t="shared" si="1"/>
        <v>下関市豊浦町川棚12139番地2</v>
      </c>
      <c r="F18" s="187" t="s">
        <v>1052</v>
      </c>
      <c r="G18" s="171">
        <v>38322</v>
      </c>
      <c r="H18" s="188">
        <v>50</v>
      </c>
      <c r="I18" s="187" t="s">
        <v>1726</v>
      </c>
      <c r="J18" s="206" t="s">
        <v>713</v>
      </c>
      <c r="K18" s="223" t="s">
        <v>714</v>
      </c>
      <c r="L18" s="191" t="s">
        <v>431</v>
      </c>
      <c r="M18" s="191" t="s">
        <v>6193</v>
      </c>
      <c r="N18" s="192" t="s">
        <v>6308</v>
      </c>
      <c r="O18" s="192" t="s">
        <v>6309</v>
      </c>
      <c r="P18" s="193" t="str">
        <f t="shared" si="2"/>
        <v>（私立）</v>
      </c>
      <c r="Q18" s="193" t="s">
        <v>6196</v>
      </c>
      <c r="R18" s="224">
        <f t="shared" si="3"/>
        <v>1</v>
      </c>
      <c r="S18" s="224" t="str">
        <f t="shared" si="4"/>
        <v/>
      </c>
      <c r="T18" s="224" t="str">
        <f t="shared" si="5"/>
        <v/>
      </c>
      <c r="U18" s="224" t="str">
        <f t="shared" si="6"/>
        <v/>
      </c>
      <c r="V18" s="225">
        <f t="shared" si="7"/>
        <v>1</v>
      </c>
      <c r="W18" s="199"/>
      <c r="X18" s="199"/>
      <c r="AA18" s="204"/>
      <c r="AB18" s="204"/>
      <c r="AC18" s="204"/>
      <c r="AD18" s="204"/>
      <c r="AE18" s="199"/>
      <c r="AF18" s="199"/>
      <c r="AG18" s="200"/>
      <c r="AH18" s="201"/>
      <c r="AI18" s="199"/>
      <c r="AJ18" s="199"/>
      <c r="AK18" s="202"/>
      <c r="AL18" s="202"/>
      <c r="AM18" s="202"/>
      <c r="AN18" s="199"/>
      <c r="AO18" s="199"/>
      <c r="AR18" s="204"/>
      <c r="AS18" s="204"/>
      <c r="AT18" s="204"/>
      <c r="AU18" s="204"/>
      <c r="AV18" s="199"/>
      <c r="AW18" s="199"/>
      <c r="AX18" s="200"/>
      <c r="AY18" s="201"/>
      <c r="AZ18" s="199"/>
      <c r="BA18" s="199"/>
      <c r="BB18" s="202"/>
      <c r="BC18" s="202"/>
      <c r="BD18" s="202"/>
      <c r="BE18" s="199"/>
      <c r="BF18" s="199"/>
      <c r="BI18" s="204"/>
      <c r="BJ18" s="204"/>
      <c r="BK18" s="204"/>
      <c r="BL18" s="204"/>
      <c r="BM18" s="199"/>
      <c r="BN18" s="199"/>
      <c r="BO18" s="200"/>
      <c r="BP18" s="201"/>
      <c r="BQ18" s="199"/>
      <c r="BR18" s="199"/>
      <c r="BS18" s="202"/>
      <c r="BT18" s="202"/>
      <c r="BU18" s="202"/>
      <c r="BV18" s="199"/>
      <c r="BW18" s="199"/>
      <c r="BZ18" s="204"/>
      <c r="CA18" s="204"/>
      <c r="CB18" s="204"/>
      <c r="CC18" s="204"/>
      <c r="CD18" s="199"/>
      <c r="CE18" s="199"/>
      <c r="CF18" s="200"/>
      <c r="CG18" s="201"/>
      <c r="CH18" s="199"/>
      <c r="CI18" s="199"/>
      <c r="CJ18" s="202"/>
      <c r="CK18" s="202"/>
      <c r="CL18" s="202"/>
      <c r="CM18" s="199"/>
      <c r="CN18" s="199"/>
      <c r="CQ18" s="204"/>
      <c r="CR18" s="204"/>
      <c r="CS18" s="204"/>
      <c r="CT18" s="204"/>
      <c r="CU18" s="199"/>
      <c r="CV18" s="199"/>
      <c r="CW18" s="200"/>
      <c r="CX18" s="201"/>
      <c r="CY18" s="199"/>
      <c r="CZ18" s="199"/>
      <c r="DA18" s="202"/>
      <c r="DB18" s="202"/>
      <c r="DC18" s="202"/>
      <c r="DD18" s="199"/>
      <c r="DE18" s="199"/>
      <c r="DH18" s="204"/>
      <c r="DI18" s="204"/>
      <c r="DJ18" s="204"/>
      <c r="DK18" s="204"/>
      <c r="DL18" s="199"/>
      <c r="DM18" s="199"/>
      <c r="DN18" s="200"/>
      <c r="DO18" s="201"/>
      <c r="DP18" s="199"/>
      <c r="DQ18" s="199"/>
      <c r="DR18" s="202"/>
      <c r="DS18" s="202"/>
      <c r="DT18" s="202"/>
      <c r="DU18" s="199"/>
      <c r="DV18" s="199"/>
      <c r="DY18" s="204"/>
      <c r="DZ18" s="204"/>
      <c r="EA18" s="204"/>
      <c r="EB18" s="204"/>
      <c r="EC18" s="199"/>
      <c r="ED18" s="199"/>
      <c r="EE18" s="200"/>
      <c r="EF18" s="201"/>
      <c r="EG18" s="199"/>
      <c r="EH18" s="199"/>
      <c r="EI18" s="202"/>
      <c r="EJ18" s="202"/>
      <c r="EK18" s="202"/>
      <c r="EL18" s="199"/>
      <c r="EM18" s="199"/>
      <c r="EP18" s="204"/>
      <c r="EQ18" s="204"/>
      <c r="ER18" s="204"/>
      <c r="ES18" s="204"/>
      <c r="ET18" s="199"/>
      <c r="EU18" s="199"/>
      <c r="EV18" s="200"/>
      <c r="EW18" s="201"/>
      <c r="EX18" s="199"/>
      <c r="EY18" s="199"/>
      <c r="EZ18" s="202"/>
      <c r="FA18" s="202"/>
      <c r="FB18" s="202"/>
      <c r="FC18" s="199"/>
      <c r="FD18" s="199"/>
      <c r="FG18" s="204"/>
      <c r="FH18" s="204"/>
      <c r="FI18" s="204"/>
      <c r="FJ18" s="204"/>
      <c r="FK18" s="199"/>
      <c r="FL18" s="199"/>
      <c r="FM18" s="200"/>
      <c r="FN18" s="201"/>
      <c r="FO18" s="199"/>
      <c r="FP18" s="199"/>
      <c r="FQ18" s="202"/>
      <c r="FR18" s="202"/>
      <c r="FS18" s="202"/>
      <c r="FT18" s="199"/>
      <c r="FU18" s="199"/>
      <c r="FX18" s="204"/>
      <c r="FY18" s="204"/>
      <c r="FZ18" s="204"/>
      <c r="GA18" s="204"/>
      <c r="GB18" s="199"/>
      <c r="GC18" s="199"/>
      <c r="GD18" s="200"/>
      <c r="GE18" s="201"/>
      <c r="GF18" s="199"/>
      <c r="GG18" s="199"/>
      <c r="GH18" s="202"/>
      <c r="GI18" s="202"/>
      <c r="GJ18" s="202"/>
      <c r="GK18" s="199"/>
      <c r="GL18" s="199"/>
      <c r="GO18" s="204"/>
      <c r="GP18" s="204"/>
      <c r="GQ18" s="204"/>
      <c r="GR18" s="204"/>
      <c r="GS18" s="199"/>
      <c r="GT18" s="199"/>
      <c r="GU18" s="200"/>
      <c r="GV18" s="201"/>
      <c r="GW18" s="199"/>
      <c r="GX18" s="199"/>
      <c r="GY18" s="202"/>
      <c r="GZ18" s="202"/>
      <c r="HA18" s="202"/>
      <c r="HB18" s="199"/>
      <c r="HC18" s="199"/>
      <c r="HF18" s="204"/>
    </row>
    <row r="19" spans="1:214" s="203" customFormat="1" ht="45" customHeight="1">
      <c r="A19" s="185" t="s">
        <v>6310</v>
      </c>
      <c r="B19" s="186" t="s">
        <v>6311</v>
      </c>
      <c r="C19" s="186" t="s">
        <v>7319</v>
      </c>
      <c r="D19" s="186" t="s">
        <v>6312</v>
      </c>
      <c r="E19" s="187" t="str">
        <f t="shared" si="1"/>
        <v>下関市彦島西山町三丁目12番1号</v>
      </c>
      <c r="F19" s="187" t="s">
        <v>956</v>
      </c>
      <c r="G19" s="171">
        <v>38626</v>
      </c>
      <c r="H19" s="188">
        <v>50</v>
      </c>
      <c r="I19" s="187" t="s">
        <v>6313</v>
      </c>
      <c r="J19" s="206" t="s">
        <v>713</v>
      </c>
      <c r="K19" s="223" t="s">
        <v>6314</v>
      </c>
      <c r="L19" s="191" t="s">
        <v>431</v>
      </c>
      <c r="M19" s="191" t="s">
        <v>6193</v>
      </c>
      <c r="N19" s="192" t="s">
        <v>6315</v>
      </c>
      <c r="O19" s="192" t="s">
        <v>6316</v>
      </c>
      <c r="P19" s="193" t="str">
        <f t="shared" si="2"/>
        <v>（私立）</v>
      </c>
      <c r="Q19" s="193" t="s">
        <v>6196</v>
      </c>
      <c r="R19" s="224">
        <f t="shared" si="3"/>
        <v>1</v>
      </c>
      <c r="S19" s="224" t="str">
        <f t="shared" si="4"/>
        <v/>
      </c>
      <c r="T19" s="224" t="str">
        <f t="shared" si="5"/>
        <v/>
      </c>
      <c r="U19" s="224" t="str">
        <f t="shared" si="6"/>
        <v/>
      </c>
      <c r="V19" s="225">
        <f t="shared" si="7"/>
        <v>1</v>
      </c>
      <c r="W19" s="199"/>
      <c r="X19" s="199"/>
      <c r="AA19" s="204"/>
      <c r="AB19" s="204"/>
      <c r="AC19" s="204"/>
      <c r="AD19" s="204"/>
      <c r="AE19" s="199"/>
      <c r="AF19" s="199"/>
      <c r="AG19" s="200"/>
      <c r="AH19" s="201"/>
      <c r="AI19" s="199"/>
      <c r="AJ19" s="199"/>
      <c r="AK19" s="202"/>
      <c r="AL19" s="202"/>
      <c r="AM19" s="202"/>
      <c r="AN19" s="199"/>
      <c r="AO19" s="199"/>
      <c r="AR19" s="204"/>
      <c r="AS19" s="204"/>
      <c r="AT19" s="204"/>
      <c r="AU19" s="204"/>
      <c r="AV19" s="199"/>
      <c r="AW19" s="199"/>
      <c r="AX19" s="200"/>
      <c r="AY19" s="201"/>
      <c r="AZ19" s="199"/>
      <c r="BA19" s="199"/>
      <c r="BB19" s="202"/>
      <c r="BC19" s="202"/>
      <c r="BD19" s="202"/>
      <c r="BE19" s="199"/>
      <c r="BF19" s="199"/>
      <c r="BI19" s="204"/>
      <c r="BJ19" s="204"/>
      <c r="BK19" s="204"/>
      <c r="BL19" s="204"/>
      <c r="BM19" s="199"/>
      <c r="BN19" s="199"/>
      <c r="BO19" s="200"/>
      <c r="BP19" s="201"/>
      <c r="BQ19" s="199"/>
      <c r="BR19" s="199"/>
      <c r="BS19" s="202"/>
      <c r="BT19" s="202"/>
      <c r="BU19" s="202"/>
      <c r="BV19" s="199"/>
      <c r="BW19" s="199"/>
      <c r="BZ19" s="204"/>
      <c r="CA19" s="204"/>
      <c r="CB19" s="204"/>
      <c r="CC19" s="204"/>
      <c r="CD19" s="199"/>
      <c r="CE19" s="199"/>
      <c r="CF19" s="200"/>
      <c r="CG19" s="201"/>
      <c r="CH19" s="199"/>
      <c r="CI19" s="199"/>
      <c r="CJ19" s="202"/>
      <c r="CK19" s="202"/>
      <c r="CL19" s="202"/>
      <c r="CM19" s="199"/>
      <c r="CN19" s="199"/>
      <c r="CQ19" s="204"/>
      <c r="CR19" s="204"/>
      <c r="CS19" s="204"/>
      <c r="CT19" s="204"/>
      <c r="CU19" s="199"/>
      <c r="CV19" s="199"/>
      <c r="CW19" s="200"/>
      <c r="CX19" s="201"/>
      <c r="CY19" s="199"/>
      <c r="CZ19" s="199"/>
      <c r="DA19" s="202"/>
      <c r="DB19" s="202"/>
      <c r="DC19" s="202"/>
      <c r="DD19" s="199"/>
      <c r="DE19" s="199"/>
      <c r="DH19" s="204"/>
      <c r="DI19" s="204"/>
      <c r="DJ19" s="204"/>
      <c r="DK19" s="204"/>
      <c r="DL19" s="199"/>
      <c r="DM19" s="199"/>
      <c r="DN19" s="200"/>
      <c r="DO19" s="201"/>
      <c r="DP19" s="199"/>
      <c r="DQ19" s="199"/>
      <c r="DR19" s="202"/>
      <c r="DS19" s="202"/>
      <c r="DT19" s="202"/>
      <c r="DU19" s="199"/>
      <c r="DV19" s="199"/>
      <c r="DY19" s="204"/>
      <c r="DZ19" s="204"/>
      <c r="EA19" s="204"/>
      <c r="EB19" s="204"/>
      <c r="EC19" s="199"/>
      <c r="ED19" s="199"/>
      <c r="EE19" s="200"/>
      <c r="EF19" s="201"/>
      <c r="EG19" s="199"/>
      <c r="EH19" s="199"/>
      <c r="EI19" s="202"/>
      <c r="EJ19" s="202"/>
      <c r="EK19" s="202"/>
      <c r="EL19" s="199"/>
      <c r="EM19" s="199"/>
      <c r="EP19" s="204"/>
      <c r="EQ19" s="204"/>
      <c r="ER19" s="204"/>
      <c r="ES19" s="204"/>
      <c r="ET19" s="199"/>
      <c r="EU19" s="199"/>
      <c r="EV19" s="200"/>
      <c r="EW19" s="201"/>
      <c r="EX19" s="199"/>
      <c r="EY19" s="199"/>
      <c r="EZ19" s="202"/>
      <c r="FA19" s="202"/>
      <c r="FB19" s="202"/>
      <c r="FC19" s="199"/>
      <c r="FD19" s="199"/>
      <c r="FG19" s="204"/>
      <c r="FH19" s="204"/>
      <c r="FI19" s="204"/>
      <c r="FJ19" s="204"/>
      <c r="FK19" s="199"/>
      <c r="FL19" s="199"/>
      <c r="FM19" s="200"/>
      <c r="FN19" s="201"/>
      <c r="FO19" s="199"/>
      <c r="FP19" s="199"/>
      <c r="FQ19" s="202"/>
      <c r="FR19" s="202"/>
      <c r="FS19" s="202"/>
      <c r="FT19" s="199"/>
      <c r="FU19" s="199"/>
      <c r="FX19" s="204"/>
      <c r="FY19" s="204"/>
      <c r="FZ19" s="204"/>
      <c r="GA19" s="204"/>
      <c r="GB19" s="199"/>
      <c r="GC19" s="199"/>
      <c r="GD19" s="200"/>
      <c r="GE19" s="201"/>
      <c r="GF19" s="199"/>
      <c r="GG19" s="199"/>
      <c r="GH19" s="202"/>
      <c r="GI19" s="202"/>
      <c r="GJ19" s="202"/>
      <c r="GK19" s="199"/>
      <c r="GL19" s="199"/>
      <c r="GO19" s="204"/>
      <c r="GP19" s="204"/>
      <c r="GQ19" s="204"/>
      <c r="GR19" s="204"/>
      <c r="GS19" s="199"/>
      <c r="GT19" s="199"/>
      <c r="GU19" s="200"/>
      <c r="GV19" s="201"/>
      <c r="GW19" s="199"/>
      <c r="GX19" s="199"/>
      <c r="GY19" s="202"/>
      <c r="GZ19" s="202"/>
      <c r="HA19" s="202"/>
      <c r="HB19" s="199"/>
      <c r="HC19" s="199"/>
      <c r="HF19" s="204"/>
    </row>
    <row r="20" spans="1:214" s="203" customFormat="1" ht="45" customHeight="1">
      <c r="A20" s="185" t="s">
        <v>6185</v>
      </c>
      <c r="B20" s="186" t="s">
        <v>6186</v>
      </c>
      <c r="C20" s="186" t="s">
        <v>7799</v>
      </c>
      <c r="D20" s="186" t="s">
        <v>7833</v>
      </c>
      <c r="E20" s="187" t="str">
        <f t="shared" si="1"/>
        <v>宇部市野原1丁目16-15</v>
      </c>
      <c r="F20" s="187" t="s">
        <v>6187</v>
      </c>
      <c r="G20" s="171">
        <v>25903</v>
      </c>
      <c r="H20" s="188">
        <v>50</v>
      </c>
      <c r="I20" s="187" t="s">
        <v>6188</v>
      </c>
      <c r="J20" s="206" t="s">
        <v>2391</v>
      </c>
      <c r="K20" s="223" t="s">
        <v>1512</v>
      </c>
      <c r="L20" s="191" t="s">
        <v>0</v>
      </c>
      <c r="M20" s="191" t="s">
        <v>1</v>
      </c>
      <c r="N20" s="192" t="s">
        <v>6189</v>
      </c>
      <c r="O20" s="192" t="s">
        <v>6190</v>
      </c>
      <c r="P20" s="193" t="str">
        <f t="shared" si="2"/>
        <v>（私立）</v>
      </c>
      <c r="Q20" s="193" t="s">
        <v>112</v>
      </c>
      <c r="R20" s="224">
        <f t="shared" si="3"/>
        <v>1</v>
      </c>
      <c r="S20" s="224" t="str">
        <f t="shared" si="4"/>
        <v/>
      </c>
      <c r="T20" s="224">
        <f t="shared" si="5"/>
        <v>1</v>
      </c>
      <c r="U20" s="224" t="str">
        <f t="shared" si="6"/>
        <v/>
      </c>
      <c r="V20" s="225" t="str">
        <f t="shared" si="7"/>
        <v/>
      </c>
      <c r="W20" s="199"/>
      <c r="X20" s="199"/>
      <c r="AA20" s="204"/>
      <c r="AB20" s="204"/>
      <c r="AC20" s="204"/>
      <c r="AD20" s="204"/>
      <c r="AE20" s="199"/>
      <c r="AF20" s="199"/>
      <c r="AG20" s="200"/>
      <c r="AH20" s="201"/>
      <c r="AI20" s="199"/>
      <c r="AJ20" s="199"/>
      <c r="AK20" s="202"/>
      <c r="AL20" s="202"/>
      <c r="AM20" s="202"/>
      <c r="AN20" s="199"/>
      <c r="AO20" s="199"/>
      <c r="AR20" s="204"/>
      <c r="AS20" s="204"/>
      <c r="AT20" s="204"/>
      <c r="AU20" s="204"/>
      <c r="AV20" s="199"/>
      <c r="AW20" s="199"/>
      <c r="AX20" s="200"/>
      <c r="AY20" s="201"/>
      <c r="AZ20" s="199"/>
      <c r="BA20" s="199"/>
      <c r="BB20" s="202"/>
      <c r="BC20" s="202"/>
      <c r="BD20" s="202"/>
      <c r="BE20" s="199"/>
      <c r="BF20" s="199"/>
      <c r="BI20" s="204"/>
      <c r="BJ20" s="204"/>
      <c r="BK20" s="204"/>
      <c r="BL20" s="204"/>
      <c r="BM20" s="199"/>
      <c r="BN20" s="199"/>
      <c r="BO20" s="200"/>
      <c r="BP20" s="201"/>
      <c r="BQ20" s="199"/>
      <c r="BR20" s="199"/>
      <c r="BS20" s="202"/>
      <c r="BT20" s="202"/>
      <c r="BU20" s="202"/>
      <c r="BV20" s="199"/>
      <c r="BW20" s="199"/>
      <c r="BZ20" s="204"/>
      <c r="CA20" s="204"/>
      <c r="CB20" s="204"/>
      <c r="CC20" s="204"/>
      <c r="CD20" s="199"/>
      <c r="CE20" s="199"/>
      <c r="CF20" s="200"/>
      <c r="CG20" s="201"/>
      <c r="CH20" s="199"/>
      <c r="CI20" s="199"/>
      <c r="CJ20" s="202"/>
      <c r="CK20" s="202"/>
      <c r="CL20" s="202"/>
      <c r="CM20" s="199"/>
      <c r="CN20" s="199"/>
      <c r="CQ20" s="204"/>
      <c r="CR20" s="204"/>
      <c r="CS20" s="204"/>
      <c r="CT20" s="204"/>
      <c r="CU20" s="199"/>
      <c r="CV20" s="199"/>
      <c r="CW20" s="200"/>
      <c r="CX20" s="201"/>
      <c r="CY20" s="199"/>
      <c r="CZ20" s="199"/>
      <c r="DA20" s="202"/>
      <c r="DB20" s="202"/>
      <c r="DC20" s="202"/>
      <c r="DD20" s="199"/>
      <c r="DE20" s="199"/>
      <c r="DH20" s="204"/>
      <c r="DI20" s="204"/>
      <c r="DJ20" s="204"/>
      <c r="DK20" s="204"/>
      <c r="DL20" s="199"/>
      <c r="DM20" s="199"/>
      <c r="DN20" s="200"/>
      <c r="DO20" s="201"/>
      <c r="DP20" s="199"/>
      <c r="DQ20" s="199"/>
      <c r="DR20" s="202"/>
      <c r="DS20" s="202"/>
      <c r="DT20" s="202"/>
      <c r="DU20" s="199"/>
      <c r="DV20" s="199"/>
      <c r="DY20" s="204"/>
      <c r="DZ20" s="204"/>
      <c r="EA20" s="204"/>
      <c r="EB20" s="204"/>
      <c r="EC20" s="199"/>
      <c r="ED20" s="199"/>
      <c r="EE20" s="200"/>
      <c r="EF20" s="201"/>
      <c r="EG20" s="199"/>
      <c r="EH20" s="199"/>
      <c r="EI20" s="202"/>
      <c r="EJ20" s="202"/>
      <c r="EK20" s="202"/>
      <c r="EL20" s="199"/>
      <c r="EM20" s="199"/>
      <c r="EP20" s="204"/>
      <c r="EQ20" s="204"/>
      <c r="ER20" s="204"/>
      <c r="ES20" s="204"/>
      <c r="ET20" s="199"/>
      <c r="EU20" s="199"/>
      <c r="EV20" s="200"/>
      <c r="EW20" s="201"/>
      <c r="EX20" s="199"/>
      <c r="EY20" s="199"/>
      <c r="EZ20" s="202"/>
      <c r="FA20" s="202"/>
      <c r="FB20" s="202"/>
      <c r="FC20" s="199"/>
      <c r="FD20" s="199"/>
      <c r="FG20" s="204"/>
      <c r="FH20" s="204"/>
      <c r="FI20" s="204"/>
      <c r="FJ20" s="204"/>
      <c r="FK20" s="199"/>
      <c r="FL20" s="199"/>
      <c r="FM20" s="200"/>
      <c r="FN20" s="201"/>
      <c r="FO20" s="199"/>
      <c r="FP20" s="199"/>
      <c r="FQ20" s="202"/>
      <c r="FR20" s="202"/>
      <c r="FS20" s="202"/>
      <c r="FT20" s="199"/>
      <c r="FU20" s="199"/>
      <c r="FX20" s="204"/>
      <c r="FY20" s="204"/>
      <c r="FZ20" s="204"/>
      <c r="GA20" s="204"/>
      <c r="GB20" s="199"/>
      <c r="GC20" s="199"/>
      <c r="GD20" s="200"/>
      <c r="GE20" s="201"/>
      <c r="GF20" s="199"/>
      <c r="GG20" s="199"/>
      <c r="GH20" s="202"/>
      <c r="GI20" s="202"/>
      <c r="GJ20" s="202"/>
      <c r="GK20" s="199"/>
      <c r="GL20" s="199"/>
      <c r="GO20" s="204"/>
      <c r="GP20" s="204"/>
      <c r="GQ20" s="204"/>
      <c r="GR20" s="204"/>
      <c r="GS20" s="199"/>
      <c r="GT20" s="199"/>
      <c r="GU20" s="200"/>
      <c r="GV20" s="201"/>
      <c r="GW20" s="199"/>
      <c r="GX20" s="199"/>
      <c r="GY20" s="202"/>
      <c r="GZ20" s="202"/>
      <c r="HA20" s="202"/>
      <c r="HB20" s="199"/>
      <c r="HC20" s="199"/>
      <c r="HF20" s="204"/>
    </row>
    <row r="21" spans="1:214" s="203" customFormat="1" ht="45" customHeight="1">
      <c r="A21" s="185" t="s">
        <v>475</v>
      </c>
      <c r="B21" s="186" t="s">
        <v>2392</v>
      </c>
      <c r="C21" s="186" t="s">
        <v>8263</v>
      </c>
      <c r="D21" s="186" t="s">
        <v>2738</v>
      </c>
      <c r="E21" s="187" t="str">
        <f t="shared" si="1"/>
        <v>宇部市二俣瀬山王坂40-221</v>
      </c>
      <c r="F21" s="187" t="s">
        <v>969</v>
      </c>
      <c r="G21" s="171">
        <v>28825</v>
      </c>
      <c r="H21" s="188">
        <v>70</v>
      </c>
      <c r="I21" s="187" t="s">
        <v>1727</v>
      </c>
      <c r="J21" s="206" t="s">
        <v>2391</v>
      </c>
      <c r="K21" s="223" t="s">
        <v>1512</v>
      </c>
      <c r="L21" s="191" t="s">
        <v>0</v>
      </c>
      <c r="M21" s="191" t="s">
        <v>1</v>
      </c>
      <c r="N21" s="192" t="s">
        <v>1328</v>
      </c>
      <c r="O21" s="192" t="s">
        <v>1513</v>
      </c>
      <c r="P21" s="193" t="str">
        <f t="shared" si="2"/>
        <v>（私立）</v>
      </c>
      <c r="Q21" s="193" t="s">
        <v>112</v>
      </c>
      <c r="R21" s="224">
        <f t="shared" si="3"/>
        <v>1</v>
      </c>
      <c r="S21" s="224" t="str">
        <f t="shared" si="4"/>
        <v/>
      </c>
      <c r="T21" s="224">
        <f t="shared" si="5"/>
        <v>1</v>
      </c>
      <c r="U21" s="224" t="str">
        <f t="shared" si="6"/>
        <v/>
      </c>
      <c r="V21" s="225" t="str">
        <f t="shared" si="7"/>
        <v/>
      </c>
      <c r="W21" s="199"/>
      <c r="X21" s="199"/>
      <c r="AA21" s="204"/>
      <c r="AB21" s="204"/>
      <c r="AC21" s="204"/>
      <c r="AD21" s="204"/>
      <c r="AE21" s="199"/>
      <c r="AF21" s="199"/>
      <c r="AG21" s="200"/>
      <c r="AH21" s="201"/>
      <c r="AI21" s="199"/>
      <c r="AJ21" s="199"/>
      <c r="AK21" s="202"/>
      <c r="AL21" s="202"/>
      <c r="AM21" s="202"/>
      <c r="AN21" s="199"/>
      <c r="AO21" s="199"/>
      <c r="AR21" s="204"/>
      <c r="AS21" s="204"/>
      <c r="AT21" s="204"/>
      <c r="AU21" s="204"/>
      <c r="AV21" s="199"/>
      <c r="AW21" s="199"/>
      <c r="AX21" s="200"/>
      <c r="AY21" s="201"/>
      <c r="AZ21" s="199"/>
      <c r="BA21" s="199"/>
      <c r="BB21" s="202"/>
      <c r="BC21" s="202"/>
      <c r="BD21" s="202"/>
      <c r="BE21" s="199"/>
      <c r="BF21" s="199"/>
      <c r="BI21" s="204"/>
      <c r="BJ21" s="204"/>
      <c r="BK21" s="204"/>
      <c r="BL21" s="204"/>
      <c r="BM21" s="199"/>
      <c r="BN21" s="199"/>
      <c r="BO21" s="200"/>
      <c r="BP21" s="201"/>
      <c r="BQ21" s="199"/>
      <c r="BR21" s="199"/>
      <c r="BS21" s="202"/>
      <c r="BT21" s="202"/>
      <c r="BU21" s="202"/>
      <c r="BV21" s="199"/>
      <c r="BW21" s="199"/>
      <c r="BZ21" s="204"/>
      <c r="CA21" s="204"/>
      <c r="CB21" s="204"/>
      <c r="CC21" s="204"/>
      <c r="CD21" s="199"/>
      <c r="CE21" s="199"/>
      <c r="CF21" s="200"/>
      <c r="CG21" s="201"/>
      <c r="CH21" s="199"/>
      <c r="CI21" s="199"/>
      <c r="CJ21" s="202"/>
      <c r="CK21" s="202"/>
      <c r="CL21" s="202"/>
      <c r="CM21" s="199"/>
      <c r="CN21" s="199"/>
      <c r="CQ21" s="204"/>
      <c r="CR21" s="204"/>
      <c r="CS21" s="204"/>
      <c r="CT21" s="204"/>
      <c r="CU21" s="199"/>
      <c r="CV21" s="199"/>
      <c r="CW21" s="200"/>
      <c r="CX21" s="201"/>
      <c r="CY21" s="199"/>
      <c r="CZ21" s="199"/>
      <c r="DA21" s="202"/>
      <c r="DB21" s="202"/>
      <c r="DC21" s="202"/>
      <c r="DD21" s="199"/>
      <c r="DE21" s="199"/>
      <c r="DH21" s="204"/>
      <c r="DI21" s="204"/>
      <c r="DJ21" s="204"/>
      <c r="DK21" s="204"/>
      <c r="DL21" s="199"/>
      <c r="DM21" s="199"/>
      <c r="DN21" s="200"/>
      <c r="DO21" s="201"/>
      <c r="DP21" s="199"/>
      <c r="DQ21" s="199"/>
      <c r="DR21" s="202"/>
      <c r="DS21" s="202"/>
      <c r="DT21" s="202"/>
      <c r="DU21" s="199"/>
      <c r="DV21" s="199"/>
      <c r="DY21" s="204"/>
      <c r="DZ21" s="204"/>
      <c r="EA21" s="204"/>
      <c r="EB21" s="204"/>
      <c r="EC21" s="199"/>
      <c r="ED21" s="199"/>
      <c r="EE21" s="200"/>
      <c r="EF21" s="201"/>
      <c r="EG21" s="199"/>
      <c r="EH21" s="199"/>
      <c r="EI21" s="202"/>
      <c r="EJ21" s="202"/>
      <c r="EK21" s="202"/>
      <c r="EL21" s="199"/>
      <c r="EM21" s="199"/>
      <c r="EP21" s="204"/>
      <c r="EQ21" s="204"/>
      <c r="ER21" s="204"/>
      <c r="ES21" s="204"/>
      <c r="ET21" s="199"/>
      <c r="EU21" s="199"/>
      <c r="EV21" s="200"/>
      <c r="EW21" s="201"/>
      <c r="EX21" s="199"/>
      <c r="EY21" s="199"/>
      <c r="EZ21" s="202"/>
      <c r="FA21" s="202"/>
      <c r="FB21" s="202"/>
      <c r="FC21" s="199"/>
      <c r="FD21" s="199"/>
      <c r="FG21" s="204"/>
      <c r="FH21" s="204"/>
      <c r="FI21" s="204"/>
      <c r="FJ21" s="204"/>
      <c r="FK21" s="199"/>
      <c r="FL21" s="199"/>
      <c r="FM21" s="200"/>
      <c r="FN21" s="201"/>
      <c r="FO21" s="199"/>
      <c r="FP21" s="199"/>
      <c r="FQ21" s="202"/>
      <c r="FR21" s="202"/>
      <c r="FS21" s="202"/>
      <c r="FT21" s="199"/>
      <c r="FU21" s="199"/>
      <c r="FX21" s="204"/>
      <c r="FY21" s="204"/>
      <c r="FZ21" s="204"/>
      <c r="GA21" s="204"/>
      <c r="GB21" s="199"/>
      <c r="GC21" s="199"/>
      <c r="GD21" s="200"/>
      <c r="GE21" s="201"/>
      <c r="GF21" s="199"/>
      <c r="GG21" s="199"/>
      <c r="GH21" s="202"/>
      <c r="GI21" s="202"/>
      <c r="GJ21" s="202"/>
      <c r="GK21" s="199"/>
      <c r="GL21" s="199"/>
      <c r="GO21" s="204"/>
      <c r="GP21" s="204"/>
      <c r="GQ21" s="204"/>
      <c r="GR21" s="204"/>
      <c r="GS21" s="199"/>
      <c r="GT21" s="199"/>
      <c r="GU21" s="200"/>
      <c r="GV21" s="201"/>
      <c r="GW21" s="199"/>
      <c r="GX21" s="199"/>
      <c r="GY21" s="202"/>
      <c r="GZ21" s="202"/>
      <c r="HA21" s="202"/>
      <c r="HB21" s="199"/>
      <c r="HC21" s="199"/>
      <c r="HF21" s="204"/>
    </row>
    <row r="22" spans="1:214" s="203" customFormat="1" ht="45" customHeight="1">
      <c r="A22" s="185" t="s">
        <v>254</v>
      </c>
      <c r="B22" s="186" t="s">
        <v>2393</v>
      </c>
      <c r="C22" s="79" t="s">
        <v>613</v>
      </c>
      <c r="D22" s="79" t="s">
        <v>3309</v>
      </c>
      <c r="E22" s="80" t="str">
        <f t="shared" si="1"/>
        <v>宇部市大字西岐波229-113</v>
      </c>
      <c r="F22" s="187" t="s">
        <v>966</v>
      </c>
      <c r="G22" s="171">
        <v>33695</v>
      </c>
      <c r="H22" s="188">
        <v>97</v>
      </c>
      <c r="I22" s="187" t="s">
        <v>1728</v>
      </c>
      <c r="J22" s="206" t="s">
        <v>2390</v>
      </c>
      <c r="K22" s="223" t="s">
        <v>1512</v>
      </c>
      <c r="L22" s="191" t="s">
        <v>0</v>
      </c>
      <c r="M22" s="191" t="s">
        <v>1</v>
      </c>
      <c r="N22" s="192" t="s">
        <v>158</v>
      </c>
      <c r="O22" s="192" t="s">
        <v>3520</v>
      </c>
      <c r="P22" s="193" t="str">
        <f t="shared" si="2"/>
        <v>（私立）</v>
      </c>
      <c r="Q22" s="193" t="s">
        <v>112</v>
      </c>
      <c r="R22" s="224">
        <f t="shared" si="3"/>
        <v>1</v>
      </c>
      <c r="S22" s="224" t="str">
        <f t="shared" si="4"/>
        <v/>
      </c>
      <c r="T22" s="224" t="str">
        <f t="shared" si="5"/>
        <v/>
      </c>
      <c r="U22" s="224" t="str">
        <f t="shared" si="6"/>
        <v/>
      </c>
      <c r="V22" s="225">
        <f t="shared" si="7"/>
        <v>1</v>
      </c>
      <c r="W22" s="199"/>
      <c r="X22" s="199"/>
      <c r="AA22" s="204"/>
      <c r="AB22" s="204"/>
      <c r="AC22" s="204"/>
      <c r="AD22" s="204"/>
      <c r="AE22" s="199"/>
      <c r="AF22" s="199"/>
      <c r="AG22" s="200"/>
      <c r="AH22" s="201"/>
      <c r="AI22" s="199"/>
      <c r="AJ22" s="199"/>
      <c r="AK22" s="202"/>
      <c r="AL22" s="202"/>
      <c r="AM22" s="202"/>
      <c r="AN22" s="199"/>
      <c r="AO22" s="199"/>
      <c r="AR22" s="204"/>
      <c r="AS22" s="204"/>
      <c r="AT22" s="204"/>
      <c r="AU22" s="204"/>
      <c r="AV22" s="199"/>
      <c r="AW22" s="199"/>
      <c r="AX22" s="200"/>
      <c r="AY22" s="201"/>
      <c r="AZ22" s="199"/>
      <c r="BA22" s="199"/>
      <c r="BB22" s="202"/>
      <c r="BC22" s="202"/>
      <c r="BD22" s="202"/>
      <c r="BE22" s="199"/>
      <c r="BF22" s="199"/>
      <c r="BI22" s="204"/>
      <c r="BJ22" s="204"/>
      <c r="BK22" s="204"/>
      <c r="BL22" s="204"/>
      <c r="BM22" s="199"/>
      <c r="BN22" s="199"/>
      <c r="BO22" s="200"/>
      <c r="BP22" s="201"/>
      <c r="BQ22" s="199"/>
      <c r="BR22" s="199"/>
      <c r="BS22" s="202"/>
      <c r="BT22" s="202"/>
      <c r="BU22" s="202"/>
      <c r="BV22" s="199"/>
      <c r="BW22" s="199"/>
      <c r="BZ22" s="204"/>
      <c r="CA22" s="204"/>
      <c r="CB22" s="204"/>
      <c r="CC22" s="204"/>
      <c r="CD22" s="199"/>
      <c r="CE22" s="199"/>
      <c r="CF22" s="200"/>
      <c r="CG22" s="201"/>
      <c r="CH22" s="199"/>
      <c r="CI22" s="199"/>
      <c r="CJ22" s="202"/>
      <c r="CK22" s="202"/>
      <c r="CL22" s="202"/>
      <c r="CM22" s="199"/>
      <c r="CN22" s="199"/>
      <c r="CQ22" s="204"/>
      <c r="CR22" s="204"/>
      <c r="CS22" s="204"/>
      <c r="CT22" s="204"/>
      <c r="CU22" s="199"/>
      <c r="CV22" s="199"/>
      <c r="CW22" s="200"/>
      <c r="CX22" s="201"/>
      <c r="CY22" s="199"/>
      <c r="CZ22" s="199"/>
      <c r="DA22" s="202"/>
      <c r="DB22" s="202"/>
      <c r="DC22" s="202"/>
      <c r="DD22" s="199"/>
      <c r="DE22" s="199"/>
      <c r="DH22" s="204"/>
      <c r="DI22" s="204"/>
      <c r="DJ22" s="204"/>
      <c r="DK22" s="204"/>
      <c r="DL22" s="199"/>
      <c r="DM22" s="199"/>
      <c r="DN22" s="200"/>
      <c r="DO22" s="201"/>
      <c r="DP22" s="199"/>
      <c r="DQ22" s="199"/>
      <c r="DR22" s="202"/>
      <c r="DS22" s="202"/>
      <c r="DT22" s="202"/>
      <c r="DU22" s="199"/>
      <c r="DV22" s="199"/>
      <c r="DY22" s="204"/>
      <c r="DZ22" s="204"/>
      <c r="EA22" s="204"/>
      <c r="EB22" s="204"/>
      <c r="EC22" s="199"/>
      <c r="ED22" s="199"/>
      <c r="EE22" s="200"/>
      <c r="EF22" s="201"/>
      <c r="EG22" s="199"/>
      <c r="EH22" s="199"/>
      <c r="EI22" s="202"/>
      <c r="EJ22" s="202"/>
      <c r="EK22" s="202"/>
      <c r="EL22" s="199"/>
      <c r="EM22" s="199"/>
      <c r="EP22" s="204"/>
      <c r="EQ22" s="204"/>
      <c r="ER22" s="204"/>
      <c r="ES22" s="204"/>
      <c r="ET22" s="199"/>
      <c r="EU22" s="199"/>
      <c r="EV22" s="200"/>
      <c r="EW22" s="201"/>
      <c r="EX22" s="199"/>
      <c r="EY22" s="199"/>
      <c r="EZ22" s="202"/>
      <c r="FA22" s="202"/>
      <c r="FB22" s="202"/>
      <c r="FC22" s="199"/>
      <c r="FD22" s="199"/>
      <c r="FG22" s="204"/>
      <c r="FH22" s="204"/>
      <c r="FI22" s="204"/>
      <c r="FJ22" s="204"/>
      <c r="FK22" s="199"/>
      <c r="FL22" s="199"/>
      <c r="FM22" s="200"/>
      <c r="FN22" s="201"/>
      <c r="FO22" s="199"/>
      <c r="FP22" s="199"/>
      <c r="FQ22" s="202"/>
      <c r="FR22" s="202"/>
      <c r="FS22" s="202"/>
      <c r="FT22" s="199"/>
      <c r="FU22" s="199"/>
      <c r="FX22" s="204"/>
      <c r="FY22" s="204"/>
      <c r="FZ22" s="204"/>
      <c r="GA22" s="204"/>
      <c r="GB22" s="199"/>
      <c r="GC22" s="199"/>
      <c r="GD22" s="200"/>
      <c r="GE22" s="201"/>
      <c r="GF22" s="199"/>
      <c r="GG22" s="199"/>
      <c r="GH22" s="202"/>
      <c r="GI22" s="202"/>
      <c r="GJ22" s="202"/>
      <c r="GK22" s="199"/>
      <c r="GL22" s="199"/>
      <c r="GO22" s="204"/>
      <c r="GP22" s="204"/>
      <c r="GQ22" s="204"/>
      <c r="GR22" s="204"/>
      <c r="GS22" s="199"/>
      <c r="GT22" s="199"/>
      <c r="GU22" s="200"/>
      <c r="GV22" s="201"/>
      <c r="GW22" s="199"/>
      <c r="GX22" s="199"/>
      <c r="GY22" s="202"/>
      <c r="GZ22" s="202"/>
      <c r="HA22" s="202"/>
      <c r="HB22" s="199"/>
      <c r="HC22" s="199"/>
      <c r="HF22" s="204"/>
    </row>
    <row r="23" spans="1:214" s="203" customFormat="1" ht="45" customHeight="1">
      <c r="A23" s="185" t="s">
        <v>6654</v>
      </c>
      <c r="B23" s="186" t="s">
        <v>6597</v>
      </c>
      <c r="C23" s="79" t="s">
        <v>6598</v>
      </c>
      <c r="D23" s="79" t="s">
        <v>8345</v>
      </c>
      <c r="E23" s="80" t="str">
        <f t="shared" si="1"/>
        <v>宇部市大字東須恵字大浴320-1</v>
      </c>
      <c r="F23" s="187" t="s">
        <v>968</v>
      </c>
      <c r="G23" s="171">
        <v>35186</v>
      </c>
      <c r="H23" s="188">
        <v>50</v>
      </c>
      <c r="I23" s="187" t="s">
        <v>1729</v>
      </c>
      <c r="J23" s="206" t="s">
        <v>290</v>
      </c>
      <c r="K23" s="223" t="s">
        <v>1512</v>
      </c>
      <c r="L23" s="191" t="s">
        <v>0</v>
      </c>
      <c r="M23" s="191" t="s">
        <v>1</v>
      </c>
      <c r="N23" s="192" t="s">
        <v>325</v>
      </c>
      <c r="O23" s="192" t="s">
        <v>6655</v>
      </c>
      <c r="P23" s="193" t="str">
        <f t="shared" si="2"/>
        <v>（私立）</v>
      </c>
      <c r="Q23" s="193" t="s">
        <v>112</v>
      </c>
      <c r="R23" s="224">
        <f t="shared" si="3"/>
        <v>1</v>
      </c>
      <c r="S23" s="224" t="str">
        <f t="shared" si="4"/>
        <v/>
      </c>
      <c r="T23" s="224" t="str">
        <f t="shared" si="5"/>
        <v/>
      </c>
      <c r="U23" s="224" t="str">
        <f t="shared" si="6"/>
        <v/>
      </c>
      <c r="V23" s="225">
        <f t="shared" si="7"/>
        <v>1</v>
      </c>
      <c r="W23" s="199"/>
      <c r="X23" s="199"/>
      <c r="AA23" s="204"/>
      <c r="AB23" s="204"/>
      <c r="AC23" s="204"/>
      <c r="AD23" s="204"/>
      <c r="AE23" s="199"/>
      <c r="AF23" s="199"/>
      <c r="AG23" s="200"/>
      <c r="AH23" s="201"/>
      <c r="AI23" s="199"/>
      <c r="AJ23" s="199"/>
      <c r="AK23" s="202"/>
      <c r="AL23" s="202"/>
      <c r="AM23" s="202"/>
      <c r="AN23" s="199"/>
      <c r="AO23" s="199"/>
      <c r="AR23" s="204"/>
      <c r="AS23" s="204"/>
      <c r="AT23" s="204"/>
      <c r="AU23" s="204"/>
      <c r="AV23" s="199"/>
      <c r="AW23" s="199"/>
      <c r="AX23" s="200"/>
      <c r="AY23" s="201"/>
      <c r="AZ23" s="199"/>
      <c r="BA23" s="199"/>
      <c r="BB23" s="202"/>
      <c r="BC23" s="202"/>
      <c r="BD23" s="202"/>
      <c r="BE23" s="199"/>
      <c r="BF23" s="199"/>
      <c r="BI23" s="204"/>
      <c r="BJ23" s="204"/>
      <c r="BK23" s="204"/>
      <c r="BL23" s="204"/>
      <c r="BM23" s="199"/>
      <c r="BN23" s="199"/>
      <c r="BO23" s="200"/>
      <c r="BP23" s="201"/>
      <c r="BQ23" s="199"/>
      <c r="BR23" s="199"/>
      <c r="BS23" s="202"/>
      <c r="BT23" s="202"/>
      <c r="BU23" s="202"/>
      <c r="BV23" s="199"/>
      <c r="BW23" s="199"/>
      <c r="BZ23" s="204"/>
      <c r="CA23" s="204"/>
      <c r="CB23" s="204"/>
      <c r="CC23" s="204"/>
      <c r="CD23" s="199"/>
      <c r="CE23" s="199"/>
      <c r="CF23" s="200"/>
      <c r="CG23" s="201"/>
      <c r="CH23" s="199"/>
      <c r="CI23" s="199"/>
      <c r="CJ23" s="202"/>
      <c r="CK23" s="202"/>
      <c r="CL23" s="202"/>
      <c r="CM23" s="199"/>
      <c r="CN23" s="199"/>
      <c r="CQ23" s="204"/>
      <c r="CR23" s="204"/>
      <c r="CS23" s="204"/>
      <c r="CT23" s="204"/>
      <c r="CU23" s="199"/>
      <c r="CV23" s="199"/>
      <c r="CW23" s="200"/>
      <c r="CX23" s="201"/>
      <c r="CY23" s="199"/>
      <c r="CZ23" s="199"/>
      <c r="DA23" s="202"/>
      <c r="DB23" s="202"/>
      <c r="DC23" s="202"/>
      <c r="DD23" s="199"/>
      <c r="DE23" s="199"/>
      <c r="DH23" s="204"/>
      <c r="DI23" s="204"/>
      <c r="DJ23" s="204"/>
      <c r="DK23" s="204"/>
      <c r="DL23" s="199"/>
      <c r="DM23" s="199"/>
      <c r="DN23" s="200"/>
      <c r="DO23" s="201"/>
      <c r="DP23" s="199"/>
      <c r="DQ23" s="199"/>
      <c r="DR23" s="202"/>
      <c r="DS23" s="202"/>
      <c r="DT23" s="202"/>
      <c r="DU23" s="199"/>
      <c r="DV23" s="199"/>
      <c r="DY23" s="204"/>
      <c r="DZ23" s="204"/>
      <c r="EA23" s="204"/>
      <c r="EB23" s="204"/>
      <c r="EC23" s="199"/>
      <c r="ED23" s="199"/>
      <c r="EE23" s="200"/>
      <c r="EF23" s="201"/>
      <c r="EG23" s="199"/>
      <c r="EH23" s="199"/>
      <c r="EI23" s="202"/>
      <c r="EJ23" s="202"/>
      <c r="EK23" s="202"/>
      <c r="EL23" s="199"/>
      <c r="EM23" s="199"/>
      <c r="EP23" s="204"/>
      <c r="EQ23" s="204"/>
      <c r="ER23" s="204"/>
      <c r="ES23" s="204"/>
      <c r="ET23" s="199"/>
      <c r="EU23" s="199"/>
      <c r="EV23" s="200"/>
      <c r="EW23" s="201"/>
      <c r="EX23" s="199"/>
      <c r="EY23" s="199"/>
      <c r="EZ23" s="202"/>
      <c r="FA23" s="202"/>
      <c r="FB23" s="202"/>
      <c r="FC23" s="199"/>
      <c r="FD23" s="199"/>
      <c r="FG23" s="204"/>
      <c r="FH23" s="204"/>
      <c r="FI23" s="204"/>
      <c r="FJ23" s="204"/>
      <c r="FK23" s="199"/>
      <c r="FL23" s="199"/>
      <c r="FM23" s="200"/>
      <c r="FN23" s="201"/>
      <c r="FO23" s="199"/>
      <c r="FP23" s="199"/>
      <c r="FQ23" s="202"/>
      <c r="FR23" s="202"/>
      <c r="FS23" s="202"/>
      <c r="FT23" s="199"/>
      <c r="FU23" s="199"/>
      <c r="FX23" s="204"/>
      <c r="FY23" s="204"/>
      <c r="FZ23" s="204"/>
      <c r="GA23" s="204"/>
      <c r="GB23" s="199"/>
      <c r="GC23" s="199"/>
      <c r="GD23" s="200"/>
      <c r="GE23" s="201"/>
      <c r="GF23" s="199"/>
      <c r="GG23" s="199"/>
      <c r="GH23" s="202"/>
      <c r="GI23" s="202"/>
      <c r="GJ23" s="202"/>
      <c r="GK23" s="199"/>
      <c r="GL23" s="199"/>
      <c r="GO23" s="204"/>
      <c r="GP23" s="204"/>
      <c r="GQ23" s="204"/>
      <c r="GR23" s="204"/>
      <c r="GS23" s="199"/>
      <c r="GT23" s="199"/>
      <c r="GU23" s="200"/>
      <c r="GV23" s="201"/>
      <c r="GW23" s="199"/>
      <c r="GX23" s="199"/>
      <c r="GY23" s="202"/>
      <c r="GZ23" s="202"/>
      <c r="HA23" s="202"/>
      <c r="HB23" s="199"/>
      <c r="HC23" s="199"/>
      <c r="HF23" s="204"/>
    </row>
    <row r="24" spans="1:214" s="203" customFormat="1" ht="45" customHeight="1">
      <c r="A24" s="185" t="s">
        <v>6656</v>
      </c>
      <c r="B24" s="186" t="s">
        <v>6597</v>
      </c>
      <c r="C24" s="79" t="s">
        <v>6598</v>
      </c>
      <c r="D24" s="79" t="s">
        <v>7834</v>
      </c>
      <c r="E24" s="80" t="str">
        <f t="shared" si="1"/>
        <v>宇部市開1丁目6-21</v>
      </c>
      <c r="F24" s="187" t="s">
        <v>1053</v>
      </c>
      <c r="G24" s="171">
        <v>37347</v>
      </c>
      <c r="H24" s="188">
        <v>50</v>
      </c>
      <c r="I24" s="187" t="s">
        <v>1730</v>
      </c>
      <c r="J24" s="206" t="s">
        <v>2390</v>
      </c>
      <c r="K24" s="223" t="s">
        <v>1512</v>
      </c>
      <c r="L24" s="191" t="s">
        <v>0</v>
      </c>
      <c r="M24" s="191" t="s">
        <v>1</v>
      </c>
      <c r="N24" s="192" t="s">
        <v>1757</v>
      </c>
      <c r="O24" s="192" t="s">
        <v>6657</v>
      </c>
      <c r="P24" s="193" t="str">
        <f t="shared" si="2"/>
        <v>（私立）</v>
      </c>
      <c r="Q24" s="193" t="s">
        <v>112</v>
      </c>
      <c r="R24" s="224">
        <f t="shared" si="3"/>
        <v>1</v>
      </c>
      <c r="S24" s="224" t="str">
        <f t="shared" si="4"/>
        <v/>
      </c>
      <c r="T24" s="224" t="str">
        <f t="shared" si="5"/>
        <v/>
      </c>
      <c r="U24" s="224" t="str">
        <f t="shared" si="6"/>
        <v/>
      </c>
      <c r="V24" s="225">
        <f t="shared" si="7"/>
        <v>1</v>
      </c>
      <c r="W24" s="199"/>
      <c r="X24" s="199"/>
      <c r="AA24" s="204"/>
      <c r="AB24" s="204"/>
      <c r="AC24" s="204"/>
      <c r="AD24" s="204"/>
      <c r="AE24" s="199"/>
      <c r="AF24" s="199"/>
      <c r="AG24" s="200"/>
      <c r="AH24" s="201"/>
      <c r="AI24" s="199"/>
      <c r="AJ24" s="199"/>
      <c r="AK24" s="202"/>
      <c r="AL24" s="202"/>
      <c r="AM24" s="202"/>
      <c r="AN24" s="199"/>
      <c r="AO24" s="199"/>
      <c r="AR24" s="204"/>
      <c r="AS24" s="204"/>
      <c r="AT24" s="204"/>
      <c r="AU24" s="204"/>
      <c r="AV24" s="199"/>
      <c r="AW24" s="199"/>
      <c r="AX24" s="200"/>
      <c r="AY24" s="201"/>
      <c r="AZ24" s="199"/>
      <c r="BA24" s="199"/>
      <c r="BB24" s="202"/>
      <c r="BC24" s="202"/>
      <c r="BD24" s="202"/>
      <c r="BE24" s="199"/>
      <c r="BF24" s="199"/>
      <c r="BI24" s="204"/>
      <c r="BJ24" s="204"/>
      <c r="BK24" s="204"/>
      <c r="BL24" s="204"/>
      <c r="BM24" s="199"/>
      <c r="BN24" s="199"/>
      <c r="BO24" s="200"/>
      <c r="BP24" s="201"/>
      <c r="BQ24" s="199"/>
      <c r="BR24" s="199"/>
      <c r="BS24" s="202"/>
      <c r="BT24" s="202"/>
      <c r="BU24" s="202"/>
      <c r="BV24" s="199"/>
      <c r="BW24" s="199"/>
      <c r="BZ24" s="204"/>
      <c r="CA24" s="204"/>
      <c r="CB24" s="204"/>
      <c r="CC24" s="204"/>
      <c r="CD24" s="199"/>
      <c r="CE24" s="199"/>
      <c r="CF24" s="200"/>
      <c r="CG24" s="201"/>
      <c r="CH24" s="199"/>
      <c r="CI24" s="199"/>
      <c r="CJ24" s="202"/>
      <c r="CK24" s="202"/>
      <c r="CL24" s="202"/>
      <c r="CM24" s="199"/>
      <c r="CN24" s="199"/>
      <c r="CQ24" s="204"/>
      <c r="CR24" s="204"/>
      <c r="CS24" s="204"/>
      <c r="CT24" s="204"/>
      <c r="CU24" s="199"/>
      <c r="CV24" s="199"/>
      <c r="CW24" s="200"/>
      <c r="CX24" s="201"/>
      <c r="CY24" s="199"/>
      <c r="CZ24" s="199"/>
      <c r="DA24" s="202"/>
      <c r="DB24" s="202"/>
      <c r="DC24" s="202"/>
      <c r="DD24" s="199"/>
      <c r="DE24" s="199"/>
      <c r="DH24" s="204"/>
      <c r="DI24" s="204"/>
      <c r="DJ24" s="204"/>
      <c r="DK24" s="204"/>
      <c r="DL24" s="199"/>
      <c r="DM24" s="199"/>
      <c r="DN24" s="200"/>
      <c r="DO24" s="201"/>
      <c r="DP24" s="199"/>
      <c r="DQ24" s="199"/>
      <c r="DR24" s="202"/>
      <c r="DS24" s="202"/>
      <c r="DT24" s="202"/>
      <c r="DU24" s="199"/>
      <c r="DV24" s="199"/>
      <c r="DY24" s="204"/>
      <c r="DZ24" s="204"/>
      <c r="EA24" s="204"/>
      <c r="EB24" s="204"/>
      <c r="EC24" s="199"/>
      <c r="ED24" s="199"/>
      <c r="EE24" s="200"/>
      <c r="EF24" s="201"/>
      <c r="EG24" s="199"/>
      <c r="EH24" s="199"/>
      <c r="EI24" s="202"/>
      <c r="EJ24" s="202"/>
      <c r="EK24" s="202"/>
      <c r="EL24" s="199"/>
      <c r="EM24" s="199"/>
      <c r="EP24" s="204"/>
      <c r="EQ24" s="204"/>
      <c r="ER24" s="204"/>
      <c r="ES24" s="204"/>
      <c r="ET24" s="199"/>
      <c r="EU24" s="199"/>
      <c r="EV24" s="200"/>
      <c r="EW24" s="201"/>
      <c r="EX24" s="199"/>
      <c r="EY24" s="199"/>
      <c r="EZ24" s="202"/>
      <c r="FA24" s="202"/>
      <c r="FB24" s="202"/>
      <c r="FC24" s="199"/>
      <c r="FD24" s="199"/>
      <c r="FG24" s="204"/>
      <c r="FH24" s="204"/>
      <c r="FI24" s="204"/>
      <c r="FJ24" s="204"/>
      <c r="FK24" s="199"/>
      <c r="FL24" s="199"/>
      <c r="FM24" s="200"/>
      <c r="FN24" s="201"/>
      <c r="FO24" s="199"/>
      <c r="FP24" s="199"/>
      <c r="FQ24" s="202"/>
      <c r="FR24" s="202"/>
      <c r="FS24" s="202"/>
      <c r="FT24" s="199"/>
      <c r="FU24" s="199"/>
      <c r="FX24" s="204"/>
      <c r="FY24" s="204"/>
      <c r="FZ24" s="204"/>
      <c r="GA24" s="204"/>
      <c r="GB24" s="199"/>
      <c r="GC24" s="199"/>
      <c r="GD24" s="200"/>
      <c r="GE24" s="201"/>
      <c r="GF24" s="199"/>
      <c r="GG24" s="199"/>
      <c r="GH24" s="202"/>
      <c r="GI24" s="202"/>
      <c r="GJ24" s="202"/>
      <c r="GK24" s="199"/>
      <c r="GL24" s="199"/>
      <c r="GO24" s="204"/>
      <c r="GP24" s="204"/>
      <c r="GQ24" s="204"/>
      <c r="GR24" s="204"/>
      <c r="GS24" s="199"/>
      <c r="GT24" s="199"/>
      <c r="GU24" s="200"/>
      <c r="GV24" s="201"/>
      <c r="GW24" s="199"/>
      <c r="GX24" s="199"/>
      <c r="GY24" s="202"/>
      <c r="GZ24" s="202"/>
      <c r="HA24" s="202"/>
      <c r="HB24" s="199"/>
      <c r="HC24" s="199"/>
      <c r="HF24" s="204"/>
    </row>
    <row r="25" spans="1:214" s="203" customFormat="1" ht="45" customHeight="1">
      <c r="A25" s="185" t="s">
        <v>3521</v>
      </c>
      <c r="B25" s="186" t="s">
        <v>175</v>
      </c>
      <c r="C25" s="186" t="s">
        <v>1070</v>
      </c>
      <c r="D25" s="186" t="s">
        <v>328</v>
      </c>
      <c r="E25" s="187" t="str">
        <f t="shared" si="1"/>
        <v>宇部市寿町3丁目2-18</v>
      </c>
      <c r="F25" s="187" t="s">
        <v>1054</v>
      </c>
      <c r="G25" s="171">
        <v>37956</v>
      </c>
      <c r="H25" s="188">
        <v>30</v>
      </c>
      <c r="I25" s="187" t="s">
        <v>1731</v>
      </c>
      <c r="J25" s="206" t="s">
        <v>2390</v>
      </c>
      <c r="K25" s="223" t="s">
        <v>1512</v>
      </c>
      <c r="L25" s="191" t="s">
        <v>0</v>
      </c>
      <c r="M25" s="191" t="s">
        <v>1</v>
      </c>
      <c r="N25" s="192" t="s">
        <v>805</v>
      </c>
      <c r="O25" s="192" t="s">
        <v>3522</v>
      </c>
      <c r="P25" s="193" t="str">
        <f t="shared" si="2"/>
        <v>（私立）</v>
      </c>
      <c r="Q25" s="193" t="s">
        <v>112</v>
      </c>
      <c r="R25" s="224">
        <f t="shared" si="3"/>
        <v>1</v>
      </c>
      <c r="S25" s="224" t="str">
        <f t="shared" si="4"/>
        <v/>
      </c>
      <c r="T25" s="224" t="str">
        <f t="shared" si="5"/>
        <v/>
      </c>
      <c r="U25" s="224" t="str">
        <f t="shared" si="6"/>
        <v/>
      </c>
      <c r="V25" s="225">
        <f t="shared" si="7"/>
        <v>1</v>
      </c>
      <c r="W25" s="199"/>
      <c r="X25" s="199"/>
      <c r="AA25" s="204"/>
      <c r="AB25" s="204"/>
      <c r="AC25" s="204"/>
      <c r="AD25" s="204"/>
      <c r="AE25" s="199"/>
      <c r="AF25" s="199"/>
      <c r="AG25" s="200"/>
      <c r="AH25" s="201"/>
      <c r="AI25" s="199"/>
      <c r="AJ25" s="199"/>
      <c r="AK25" s="202"/>
      <c r="AL25" s="202"/>
      <c r="AM25" s="202"/>
      <c r="AN25" s="199"/>
      <c r="AO25" s="199"/>
      <c r="AR25" s="204"/>
      <c r="AS25" s="204"/>
      <c r="AT25" s="204"/>
      <c r="AU25" s="204"/>
      <c r="AV25" s="199"/>
      <c r="AW25" s="199"/>
      <c r="AX25" s="200"/>
      <c r="AY25" s="201"/>
      <c r="AZ25" s="199"/>
      <c r="BA25" s="199"/>
      <c r="BB25" s="202"/>
      <c r="BC25" s="202"/>
      <c r="BD25" s="202"/>
      <c r="BE25" s="199"/>
      <c r="BF25" s="199"/>
      <c r="BI25" s="204"/>
      <c r="BJ25" s="204"/>
      <c r="BK25" s="204"/>
      <c r="BL25" s="204"/>
      <c r="BM25" s="199"/>
      <c r="BN25" s="199"/>
      <c r="BO25" s="200"/>
      <c r="BP25" s="201"/>
      <c r="BQ25" s="199"/>
      <c r="BR25" s="199"/>
      <c r="BS25" s="202"/>
      <c r="BT25" s="202"/>
      <c r="BU25" s="202"/>
      <c r="BV25" s="199"/>
      <c r="BW25" s="199"/>
      <c r="BZ25" s="204"/>
      <c r="CA25" s="204"/>
      <c r="CB25" s="204"/>
      <c r="CC25" s="204"/>
      <c r="CD25" s="199"/>
      <c r="CE25" s="199"/>
      <c r="CF25" s="200"/>
      <c r="CG25" s="201"/>
      <c r="CH25" s="199"/>
      <c r="CI25" s="199"/>
      <c r="CJ25" s="202"/>
      <c r="CK25" s="202"/>
      <c r="CL25" s="202"/>
      <c r="CM25" s="199"/>
      <c r="CN25" s="199"/>
      <c r="CQ25" s="204"/>
      <c r="CR25" s="204"/>
      <c r="CS25" s="204"/>
      <c r="CT25" s="204"/>
      <c r="CU25" s="199"/>
      <c r="CV25" s="199"/>
      <c r="CW25" s="200"/>
      <c r="CX25" s="201"/>
      <c r="CY25" s="199"/>
      <c r="CZ25" s="199"/>
      <c r="DA25" s="202"/>
      <c r="DB25" s="202"/>
      <c r="DC25" s="202"/>
      <c r="DD25" s="199"/>
      <c r="DE25" s="199"/>
      <c r="DH25" s="204"/>
      <c r="DI25" s="204"/>
      <c r="DJ25" s="204"/>
      <c r="DK25" s="204"/>
      <c r="DL25" s="199"/>
      <c r="DM25" s="199"/>
      <c r="DN25" s="200"/>
      <c r="DO25" s="201"/>
      <c r="DP25" s="199"/>
      <c r="DQ25" s="199"/>
      <c r="DR25" s="202"/>
      <c r="DS25" s="202"/>
      <c r="DT25" s="202"/>
      <c r="DU25" s="199"/>
      <c r="DV25" s="199"/>
      <c r="DY25" s="204"/>
      <c r="DZ25" s="204"/>
      <c r="EA25" s="204"/>
      <c r="EB25" s="204"/>
      <c r="EC25" s="199"/>
      <c r="ED25" s="199"/>
      <c r="EE25" s="200"/>
      <c r="EF25" s="201"/>
      <c r="EG25" s="199"/>
      <c r="EH25" s="199"/>
      <c r="EI25" s="202"/>
      <c r="EJ25" s="202"/>
      <c r="EK25" s="202"/>
      <c r="EL25" s="199"/>
      <c r="EM25" s="199"/>
      <c r="EP25" s="204"/>
      <c r="EQ25" s="204"/>
      <c r="ER25" s="204"/>
      <c r="ES25" s="204"/>
      <c r="ET25" s="199"/>
      <c r="EU25" s="199"/>
      <c r="EV25" s="200"/>
      <c r="EW25" s="201"/>
      <c r="EX25" s="199"/>
      <c r="EY25" s="199"/>
      <c r="EZ25" s="202"/>
      <c r="FA25" s="202"/>
      <c r="FB25" s="202"/>
      <c r="FC25" s="199"/>
      <c r="FD25" s="199"/>
      <c r="FG25" s="204"/>
      <c r="FH25" s="204"/>
      <c r="FI25" s="204"/>
      <c r="FJ25" s="204"/>
      <c r="FK25" s="199"/>
      <c r="FL25" s="199"/>
      <c r="FM25" s="200"/>
      <c r="FN25" s="201"/>
      <c r="FO25" s="199"/>
      <c r="FP25" s="199"/>
      <c r="FQ25" s="202"/>
      <c r="FR25" s="202"/>
      <c r="FS25" s="202"/>
      <c r="FT25" s="199"/>
      <c r="FU25" s="199"/>
      <c r="FX25" s="204"/>
      <c r="FY25" s="204"/>
      <c r="FZ25" s="204"/>
      <c r="GA25" s="204"/>
      <c r="GB25" s="199"/>
      <c r="GC25" s="199"/>
      <c r="GD25" s="200"/>
      <c r="GE25" s="201"/>
      <c r="GF25" s="199"/>
      <c r="GG25" s="199"/>
      <c r="GH25" s="202"/>
      <c r="GI25" s="202"/>
      <c r="GJ25" s="202"/>
      <c r="GK25" s="199"/>
      <c r="GL25" s="199"/>
      <c r="GO25" s="204"/>
      <c r="GP25" s="204"/>
      <c r="GQ25" s="204"/>
      <c r="GR25" s="204"/>
      <c r="GS25" s="199"/>
      <c r="GT25" s="199"/>
      <c r="GU25" s="200"/>
      <c r="GV25" s="201"/>
      <c r="GW25" s="199"/>
      <c r="GX25" s="199"/>
      <c r="GY25" s="202"/>
      <c r="GZ25" s="202"/>
      <c r="HA25" s="202"/>
      <c r="HB25" s="199"/>
      <c r="HC25" s="199"/>
      <c r="HF25" s="204"/>
    </row>
    <row r="26" spans="1:214" s="203" customFormat="1" ht="45" customHeight="1">
      <c r="A26" s="185" t="s">
        <v>3523</v>
      </c>
      <c r="B26" s="186" t="s">
        <v>176</v>
      </c>
      <c r="C26" s="186" t="s">
        <v>303</v>
      </c>
      <c r="D26" s="186" t="s">
        <v>294</v>
      </c>
      <c r="E26" s="187" t="str">
        <f t="shared" si="1"/>
        <v>宇部市浜町2丁目1-3</v>
      </c>
      <c r="F26" s="187" t="s">
        <v>1055</v>
      </c>
      <c r="G26" s="171">
        <v>38094</v>
      </c>
      <c r="H26" s="188">
        <v>50</v>
      </c>
      <c r="I26" s="187" t="s">
        <v>1732</v>
      </c>
      <c r="J26" s="206" t="s">
        <v>2390</v>
      </c>
      <c r="K26" s="223" t="s">
        <v>1512</v>
      </c>
      <c r="L26" s="191" t="s">
        <v>0</v>
      </c>
      <c r="M26" s="191" t="s">
        <v>1</v>
      </c>
      <c r="N26" s="192" t="s">
        <v>806</v>
      </c>
      <c r="O26" s="192" t="s">
        <v>3524</v>
      </c>
      <c r="P26" s="193" t="str">
        <f t="shared" si="2"/>
        <v>（私立）</v>
      </c>
      <c r="Q26" s="193" t="s">
        <v>112</v>
      </c>
      <c r="R26" s="224">
        <f t="shared" si="3"/>
        <v>1</v>
      </c>
      <c r="S26" s="224" t="str">
        <f t="shared" si="4"/>
        <v/>
      </c>
      <c r="T26" s="224" t="str">
        <f t="shared" si="5"/>
        <v/>
      </c>
      <c r="U26" s="224" t="str">
        <f t="shared" si="6"/>
        <v/>
      </c>
      <c r="V26" s="225">
        <f t="shared" si="7"/>
        <v>1</v>
      </c>
      <c r="W26" s="199"/>
      <c r="X26" s="199"/>
      <c r="AA26" s="204"/>
      <c r="AB26" s="204"/>
      <c r="AC26" s="204"/>
      <c r="AD26" s="204"/>
      <c r="AE26" s="199"/>
      <c r="AF26" s="199"/>
      <c r="AG26" s="200"/>
      <c r="AH26" s="201"/>
      <c r="AI26" s="199"/>
      <c r="AJ26" s="199"/>
      <c r="AK26" s="202"/>
      <c r="AL26" s="202"/>
      <c r="AM26" s="202"/>
      <c r="AN26" s="199"/>
      <c r="AO26" s="199"/>
      <c r="AR26" s="204"/>
      <c r="AS26" s="204"/>
      <c r="AT26" s="204"/>
      <c r="AU26" s="204"/>
      <c r="AV26" s="199"/>
      <c r="AW26" s="199"/>
      <c r="AX26" s="200"/>
      <c r="AY26" s="201"/>
      <c r="AZ26" s="199"/>
      <c r="BA26" s="199"/>
      <c r="BB26" s="202"/>
      <c r="BC26" s="202"/>
      <c r="BD26" s="202"/>
      <c r="BE26" s="199"/>
      <c r="BF26" s="199"/>
      <c r="BI26" s="204"/>
      <c r="BJ26" s="204"/>
      <c r="BK26" s="204"/>
      <c r="BL26" s="204"/>
      <c r="BM26" s="199"/>
      <c r="BN26" s="199"/>
      <c r="BO26" s="200"/>
      <c r="BP26" s="201"/>
      <c r="BQ26" s="199"/>
      <c r="BR26" s="199"/>
      <c r="BS26" s="202"/>
      <c r="BT26" s="202"/>
      <c r="BU26" s="202"/>
      <c r="BV26" s="199"/>
      <c r="BW26" s="199"/>
      <c r="BZ26" s="204"/>
      <c r="CA26" s="204"/>
      <c r="CB26" s="204"/>
      <c r="CC26" s="204"/>
      <c r="CD26" s="199"/>
      <c r="CE26" s="199"/>
      <c r="CF26" s="200"/>
      <c r="CG26" s="201"/>
      <c r="CH26" s="199"/>
      <c r="CI26" s="199"/>
      <c r="CJ26" s="202"/>
      <c r="CK26" s="202"/>
      <c r="CL26" s="202"/>
      <c r="CM26" s="199"/>
      <c r="CN26" s="199"/>
      <c r="CQ26" s="204"/>
      <c r="CR26" s="204"/>
      <c r="CS26" s="204"/>
      <c r="CT26" s="204"/>
      <c r="CU26" s="199"/>
      <c r="CV26" s="199"/>
      <c r="CW26" s="200"/>
      <c r="CX26" s="201"/>
      <c r="CY26" s="199"/>
      <c r="CZ26" s="199"/>
      <c r="DA26" s="202"/>
      <c r="DB26" s="202"/>
      <c r="DC26" s="202"/>
      <c r="DD26" s="199"/>
      <c r="DE26" s="199"/>
      <c r="DH26" s="204"/>
      <c r="DI26" s="204"/>
      <c r="DJ26" s="204"/>
      <c r="DK26" s="204"/>
      <c r="DL26" s="199"/>
      <c r="DM26" s="199"/>
      <c r="DN26" s="200"/>
      <c r="DO26" s="201"/>
      <c r="DP26" s="199"/>
      <c r="DQ26" s="199"/>
      <c r="DR26" s="202"/>
      <c r="DS26" s="202"/>
      <c r="DT26" s="202"/>
      <c r="DU26" s="199"/>
      <c r="DV26" s="199"/>
      <c r="DY26" s="204"/>
      <c r="DZ26" s="204"/>
      <c r="EA26" s="204"/>
      <c r="EB26" s="204"/>
      <c r="EC26" s="199"/>
      <c r="ED26" s="199"/>
      <c r="EE26" s="200"/>
      <c r="EF26" s="201"/>
      <c r="EG26" s="199"/>
      <c r="EH26" s="199"/>
      <c r="EI26" s="202"/>
      <c r="EJ26" s="202"/>
      <c r="EK26" s="202"/>
      <c r="EL26" s="199"/>
      <c r="EM26" s="199"/>
      <c r="EP26" s="204"/>
      <c r="EQ26" s="204"/>
      <c r="ER26" s="204"/>
      <c r="ES26" s="204"/>
      <c r="ET26" s="199"/>
      <c r="EU26" s="199"/>
      <c r="EV26" s="200"/>
      <c r="EW26" s="201"/>
      <c r="EX26" s="199"/>
      <c r="EY26" s="199"/>
      <c r="EZ26" s="202"/>
      <c r="FA26" s="202"/>
      <c r="FB26" s="202"/>
      <c r="FC26" s="199"/>
      <c r="FD26" s="199"/>
      <c r="FG26" s="204"/>
      <c r="FH26" s="204"/>
      <c r="FI26" s="204"/>
      <c r="FJ26" s="204"/>
      <c r="FK26" s="199"/>
      <c r="FL26" s="199"/>
      <c r="FM26" s="200"/>
      <c r="FN26" s="201"/>
      <c r="FO26" s="199"/>
      <c r="FP26" s="199"/>
      <c r="FQ26" s="202"/>
      <c r="FR26" s="202"/>
      <c r="FS26" s="202"/>
      <c r="FT26" s="199"/>
      <c r="FU26" s="199"/>
      <c r="FX26" s="204"/>
      <c r="FY26" s="204"/>
      <c r="FZ26" s="204"/>
      <c r="GA26" s="204"/>
      <c r="GB26" s="199"/>
      <c r="GC26" s="199"/>
      <c r="GD26" s="200"/>
      <c r="GE26" s="201"/>
      <c r="GF26" s="199"/>
      <c r="GG26" s="199"/>
      <c r="GH26" s="202"/>
      <c r="GI26" s="202"/>
      <c r="GJ26" s="202"/>
      <c r="GK26" s="199"/>
      <c r="GL26" s="199"/>
      <c r="GO26" s="204"/>
      <c r="GP26" s="204"/>
      <c r="GQ26" s="204"/>
      <c r="GR26" s="204"/>
      <c r="GS26" s="199"/>
      <c r="GT26" s="199"/>
      <c r="GU26" s="200"/>
      <c r="GV26" s="201"/>
      <c r="GW26" s="199"/>
      <c r="GX26" s="199"/>
      <c r="GY26" s="202"/>
      <c r="GZ26" s="202"/>
      <c r="HA26" s="202"/>
      <c r="HB26" s="199"/>
      <c r="HC26" s="199"/>
      <c r="HF26" s="204"/>
    </row>
    <row r="27" spans="1:214" s="203" customFormat="1" ht="45" customHeight="1">
      <c r="A27" s="185" t="s">
        <v>255</v>
      </c>
      <c r="B27" s="186" t="s">
        <v>4271</v>
      </c>
      <c r="C27" s="186" t="s">
        <v>538</v>
      </c>
      <c r="D27" s="186" t="s">
        <v>539</v>
      </c>
      <c r="E27" s="187" t="str">
        <f t="shared" si="1"/>
        <v>山口市大字陶963</v>
      </c>
      <c r="F27" s="187" t="s">
        <v>974</v>
      </c>
      <c r="G27" s="171">
        <v>29799</v>
      </c>
      <c r="H27" s="188">
        <v>50</v>
      </c>
      <c r="I27" s="187" t="s">
        <v>1609</v>
      </c>
      <c r="J27" s="206" t="s">
        <v>2391</v>
      </c>
      <c r="K27" s="223" t="s">
        <v>1512</v>
      </c>
      <c r="L27" s="191" t="s">
        <v>2</v>
      </c>
      <c r="M27" s="191" t="s">
        <v>3430</v>
      </c>
      <c r="N27" s="192" t="s">
        <v>6658</v>
      </c>
      <c r="O27" s="192" t="s">
        <v>6659</v>
      </c>
      <c r="P27" s="193" t="str">
        <f t="shared" si="2"/>
        <v>（私立）</v>
      </c>
      <c r="Q27" s="193" t="s">
        <v>112</v>
      </c>
      <c r="R27" s="224">
        <f t="shared" si="3"/>
        <v>1</v>
      </c>
      <c r="S27" s="224" t="str">
        <f t="shared" si="4"/>
        <v/>
      </c>
      <c r="T27" s="224">
        <f t="shared" si="5"/>
        <v>1</v>
      </c>
      <c r="U27" s="224" t="str">
        <f t="shared" si="6"/>
        <v/>
      </c>
      <c r="V27" s="225" t="str">
        <f t="shared" si="7"/>
        <v/>
      </c>
      <c r="W27" s="199"/>
      <c r="X27" s="199"/>
      <c r="AA27" s="204"/>
      <c r="AB27" s="204"/>
      <c r="AC27" s="204"/>
      <c r="AD27" s="204"/>
      <c r="AE27" s="199"/>
      <c r="AF27" s="199"/>
      <c r="AG27" s="200"/>
      <c r="AH27" s="201"/>
      <c r="AI27" s="199"/>
      <c r="AJ27" s="199"/>
      <c r="AK27" s="202"/>
      <c r="AL27" s="202"/>
      <c r="AM27" s="202"/>
      <c r="AN27" s="199"/>
      <c r="AO27" s="199"/>
      <c r="AR27" s="204"/>
      <c r="AS27" s="204"/>
      <c r="AT27" s="204"/>
      <c r="AU27" s="204"/>
      <c r="AV27" s="199"/>
      <c r="AW27" s="199"/>
      <c r="AX27" s="200"/>
      <c r="AY27" s="201"/>
      <c r="AZ27" s="199"/>
      <c r="BA27" s="199"/>
      <c r="BB27" s="202"/>
      <c r="BC27" s="202"/>
      <c r="BD27" s="202"/>
      <c r="BE27" s="199"/>
      <c r="BF27" s="199"/>
      <c r="BI27" s="204"/>
      <c r="BJ27" s="204"/>
      <c r="BK27" s="204"/>
      <c r="BL27" s="204"/>
      <c r="BM27" s="199"/>
      <c r="BN27" s="199"/>
      <c r="BO27" s="200"/>
      <c r="BP27" s="201"/>
      <c r="BQ27" s="199"/>
      <c r="BR27" s="199"/>
      <c r="BS27" s="202"/>
      <c r="BT27" s="202"/>
      <c r="BU27" s="202"/>
      <c r="BV27" s="199"/>
      <c r="BW27" s="199"/>
      <c r="BZ27" s="204"/>
      <c r="CA27" s="204"/>
      <c r="CB27" s="204"/>
      <c r="CC27" s="204"/>
      <c r="CD27" s="199"/>
      <c r="CE27" s="199"/>
      <c r="CF27" s="200"/>
      <c r="CG27" s="201"/>
      <c r="CH27" s="199"/>
      <c r="CI27" s="199"/>
      <c r="CJ27" s="202"/>
      <c r="CK27" s="202"/>
      <c r="CL27" s="202"/>
      <c r="CM27" s="199"/>
      <c r="CN27" s="199"/>
      <c r="CQ27" s="204"/>
      <c r="CR27" s="204"/>
      <c r="CS27" s="204"/>
      <c r="CT27" s="204"/>
      <c r="CU27" s="199"/>
      <c r="CV27" s="199"/>
      <c r="CW27" s="200"/>
      <c r="CX27" s="201"/>
      <c r="CY27" s="199"/>
      <c r="CZ27" s="199"/>
      <c r="DA27" s="202"/>
      <c r="DB27" s="202"/>
      <c r="DC27" s="202"/>
      <c r="DD27" s="199"/>
      <c r="DE27" s="199"/>
      <c r="DH27" s="204"/>
      <c r="DI27" s="204"/>
      <c r="DJ27" s="204"/>
      <c r="DK27" s="204"/>
      <c r="DL27" s="199"/>
      <c r="DM27" s="199"/>
      <c r="DN27" s="200"/>
      <c r="DO27" s="201"/>
      <c r="DP27" s="199"/>
      <c r="DQ27" s="199"/>
      <c r="DR27" s="202"/>
      <c r="DS27" s="202"/>
      <c r="DT27" s="202"/>
      <c r="DU27" s="199"/>
      <c r="DV27" s="199"/>
      <c r="DY27" s="204"/>
      <c r="DZ27" s="204"/>
      <c r="EA27" s="204"/>
      <c r="EB27" s="204"/>
      <c r="EC27" s="199"/>
      <c r="ED27" s="199"/>
      <c r="EE27" s="200"/>
      <c r="EF27" s="201"/>
      <c r="EG27" s="199"/>
      <c r="EH27" s="199"/>
      <c r="EI27" s="202"/>
      <c r="EJ27" s="202"/>
      <c r="EK27" s="202"/>
      <c r="EL27" s="199"/>
      <c r="EM27" s="199"/>
      <c r="EP27" s="204"/>
      <c r="EQ27" s="204"/>
      <c r="ER27" s="204"/>
      <c r="ES27" s="204"/>
      <c r="ET27" s="199"/>
      <c r="EU27" s="199"/>
      <c r="EV27" s="200"/>
      <c r="EW27" s="201"/>
      <c r="EX27" s="199"/>
      <c r="EY27" s="199"/>
      <c r="EZ27" s="202"/>
      <c r="FA27" s="202"/>
      <c r="FB27" s="202"/>
      <c r="FC27" s="199"/>
      <c r="FD27" s="199"/>
      <c r="FG27" s="204"/>
      <c r="FH27" s="204"/>
      <c r="FI27" s="204"/>
      <c r="FJ27" s="204"/>
      <c r="FK27" s="199"/>
      <c r="FL27" s="199"/>
      <c r="FM27" s="200"/>
      <c r="FN27" s="201"/>
      <c r="FO27" s="199"/>
      <c r="FP27" s="199"/>
      <c r="FQ27" s="202"/>
      <c r="FR27" s="202"/>
      <c r="FS27" s="202"/>
      <c r="FT27" s="199"/>
      <c r="FU27" s="199"/>
      <c r="FX27" s="204"/>
      <c r="FY27" s="204"/>
      <c r="FZ27" s="204"/>
      <c r="GA27" s="204"/>
      <c r="GB27" s="199"/>
      <c r="GC27" s="199"/>
      <c r="GD27" s="200"/>
      <c r="GE27" s="201"/>
      <c r="GF27" s="199"/>
      <c r="GG27" s="199"/>
      <c r="GH27" s="202"/>
      <c r="GI27" s="202"/>
      <c r="GJ27" s="202"/>
      <c r="GK27" s="199"/>
      <c r="GL27" s="199"/>
      <c r="GO27" s="204"/>
      <c r="GP27" s="204"/>
      <c r="GQ27" s="204"/>
      <c r="GR27" s="204"/>
      <c r="GS27" s="199"/>
      <c r="GT27" s="199"/>
      <c r="GU27" s="200"/>
      <c r="GV27" s="201"/>
      <c r="GW27" s="199"/>
      <c r="GX27" s="199"/>
      <c r="GY27" s="202"/>
      <c r="GZ27" s="202"/>
      <c r="HA27" s="202"/>
      <c r="HB27" s="199"/>
      <c r="HC27" s="199"/>
      <c r="HF27" s="204"/>
    </row>
    <row r="28" spans="1:214" s="203" customFormat="1" ht="45" customHeight="1">
      <c r="A28" s="185" t="s">
        <v>256</v>
      </c>
      <c r="B28" s="186" t="s">
        <v>2393</v>
      </c>
      <c r="C28" s="186" t="s">
        <v>613</v>
      </c>
      <c r="D28" s="186" t="s">
        <v>3342</v>
      </c>
      <c r="E28" s="187" t="str">
        <f t="shared" si="1"/>
        <v>山口市黒川3383</v>
      </c>
      <c r="F28" s="187" t="s">
        <v>976</v>
      </c>
      <c r="G28" s="171">
        <v>33329</v>
      </c>
      <c r="H28" s="188">
        <v>100</v>
      </c>
      <c r="I28" s="187" t="s">
        <v>1733</v>
      </c>
      <c r="J28" s="206" t="s">
        <v>2390</v>
      </c>
      <c r="K28" s="223" t="s">
        <v>1512</v>
      </c>
      <c r="L28" s="191" t="s">
        <v>2</v>
      </c>
      <c r="M28" s="191" t="s">
        <v>3430</v>
      </c>
      <c r="N28" s="192" t="s">
        <v>3525</v>
      </c>
      <c r="O28" s="192" t="s">
        <v>3526</v>
      </c>
      <c r="P28" s="193" t="str">
        <f t="shared" si="2"/>
        <v>（私立）</v>
      </c>
      <c r="Q28" s="193" t="s">
        <v>112</v>
      </c>
      <c r="R28" s="224">
        <f t="shared" si="3"/>
        <v>1</v>
      </c>
      <c r="S28" s="224" t="str">
        <f t="shared" si="4"/>
        <v/>
      </c>
      <c r="T28" s="224" t="str">
        <f t="shared" si="5"/>
        <v/>
      </c>
      <c r="U28" s="224" t="str">
        <f t="shared" si="6"/>
        <v/>
      </c>
      <c r="V28" s="225">
        <f t="shared" si="7"/>
        <v>1</v>
      </c>
      <c r="W28" s="199"/>
      <c r="X28" s="199"/>
      <c r="AA28" s="204"/>
      <c r="AB28" s="204"/>
      <c r="AC28" s="204"/>
      <c r="AD28" s="204"/>
      <c r="AE28" s="199"/>
      <c r="AF28" s="199"/>
      <c r="AG28" s="200"/>
      <c r="AH28" s="201"/>
      <c r="AI28" s="199"/>
      <c r="AJ28" s="199"/>
      <c r="AK28" s="202"/>
      <c r="AL28" s="202"/>
      <c r="AM28" s="202"/>
      <c r="AN28" s="199"/>
      <c r="AO28" s="199"/>
      <c r="AR28" s="204"/>
      <c r="AS28" s="204"/>
      <c r="AT28" s="204"/>
      <c r="AU28" s="204"/>
      <c r="AV28" s="199"/>
      <c r="AW28" s="199"/>
      <c r="AX28" s="200"/>
      <c r="AY28" s="201"/>
      <c r="AZ28" s="199"/>
      <c r="BA28" s="199"/>
      <c r="BB28" s="202"/>
      <c r="BC28" s="202"/>
      <c r="BD28" s="202"/>
      <c r="BE28" s="199"/>
      <c r="BF28" s="199"/>
      <c r="BI28" s="204"/>
      <c r="BJ28" s="204"/>
      <c r="BK28" s="204"/>
      <c r="BL28" s="204"/>
      <c r="BM28" s="199"/>
      <c r="BN28" s="199"/>
      <c r="BO28" s="200"/>
      <c r="BP28" s="201"/>
      <c r="BQ28" s="199"/>
      <c r="BR28" s="199"/>
      <c r="BS28" s="202"/>
      <c r="BT28" s="202"/>
      <c r="BU28" s="202"/>
      <c r="BV28" s="199"/>
      <c r="BW28" s="199"/>
      <c r="BZ28" s="204"/>
      <c r="CA28" s="204"/>
      <c r="CB28" s="204"/>
      <c r="CC28" s="204"/>
      <c r="CD28" s="199"/>
      <c r="CE28" s="199"/>
      <c r="CF28" s="200"/>
      <c r="CG28" s="201"/>
      <c r="CH28" s="199"/>
      <c r="CI28" s="199"/>
      <c r="CJ28" s="202"/>
      <c r="CK28" s="202"/>
      <c r="CL28" s="202"/>
      <c r="CM28" s="199"/>
      <c r="CN28" s="199"/>
      <c r="CQ28" s="204"/>
      <c r="CR28" s="204"/>
      <c r="CS28" s="204"/>
      <c r="CT28" s="204"/>
      <c r="CU28" s="199"/>
      <c r="CV28" s="199"/>
      <c r="CW28" s="200"/>
      <c r="CX28" s="201"/>
      <c r="CY28" s="199"/>
      <c r="CZ28" s="199"/>
      <c r="DA28" s="202"/>
      <c r="DB28" s="202"/>
      <c r="DC28" s="202"/>
      <c r="DD28" s="199"/>
      <c r="DE28" s="199"/>
      <c r="DH28" s="204"/>
      <c r="DI28" s="204"/>
      <c r="DJ28" s="204"/>
      <c r="DK28" s="204"/>
      <c r="DL28" s="199"/>
      <c r="DM28" s="199"/>
      <c r="DN28" s="200"/>
      <c r="DO28" s="201"/>
      <c r="DP28" s="199"/>
      <c r="DQ28" s="199"/>
      <c r="DR28" s="202"/>
      <c r="DS28" s="202"/>
      <c r="DT28" s="202"/>
      <c r="DU28" s="199"/>
      <c r="DV28" s="199"/>
      <c r="DY28" s="204"/>
      <c r="DZ28" s="204"/>
      <c r="EA28" s="204"/>
      <c r="EB28" s="204"/>
      <c r="EC28" s="199"/>
      <c r="ED28" s="199"/>
      <c r="EE28" s="200"/>
      <c r="EF28" s="201"/>
      <c r="EG28" s="199"/>
      <c r="EH28" s="199"/>
      <c r="EI28" s="202"/>
      <c r="EJ28" s="202"/>
      <c r="EK28" s="202"/>
      <c r="EL28" s="199"/>
      <c r="EM28" s="199"/>
      <c r="EP28" s="204"/>
      <c r="EQ28" s="204"/>
      <c r="ER28" s="204"/>
      <c r="ES28" s="204"/>
      <c r="ET28" s="199"/>
      <c r="EU28" s="199"/>
      <c r="EV28" s="200"/>
      <c r="EW28" s="201"/>
      <c r="EX28" s="199"/>
      <c r="EY28" s="199"/>
      <c r="EZ28" s="202"/>
      <c r="FA28" s="202"/>
      <c r="FB28" s="202"/>
      <c r="FC28" s="199"/>
      <c r="FD28" s="199"/>
      <c r="FG28" s="204"/>
      <c r="FH28" s="204"/>
      <c r="FI28" s="204"/>
      <c r="FJ28" s="204"/>
      <c r="FK28" s="199"/>
      <c r="FL28" s="199"/>
      <c r="FM28" s="200"/>
      <c r="FN28" s="201"/>
      <c r="FO28" s="199"/>
      <c r="FP28" s="199"/>
      <c r="FQ28" s="202"/>
      <c r="FR28" s="202"/>
      <c r="FS28" s="202"/>
      <c r="FT28" s="199"/>
      <c r="FU28" s="199"/>
      <c r="FX28" s="204"/>
      <c r="FY28" s="204"/>
      <c r="FZ28" s="204"/>
      <c r="GA28" s="204"/>
      <c r="GB28" s="199"/>
      <c r="GC28" s="199"/>
      <c r="GD28" s="200"/>
      <c r="GE28" s="201"/>
      <c r="GF28" s="199"/>
      <c r="GG28" s="199"/>
      <c r="GH28" s="202"/>
      <c r="GI28" s="202"/>
      <c r="GJ28" s="202"/>
      <c r="GK28" s="199"/>
      <c r="GL28" s="199"/>
      <c r="GO28" s="204"/>
      <c r="GP28" s="204"/>
      <c r="GQ28" s="204"/>
      <c r="GR28" s="204"/>
      <c r="GS28" s="199"/>
      <c r="GT28" s="199"/>
      <c r="GU28" s="200"/>
      <c r="GV28" s="201"/>
      <c r="GW28" s="199"/>
      <c r="GX28" s="199"/>
      <c r="GY28" s="202"/>
      <c r="GZ28" s="202"/>
      <c r="HA28" s="202"/>
      <c r="HB28" s="199"/>
      <c r="HC28" s="199"/>
      <c r="HF28" s="204"/>
    </row>
    <row r="29" spans="1:214" s="203" customFormat="1" ht="45" customHeight="1">
      <c r="A29" s="185" t="s">
        <v>6660</v>
      </c>
      <c r="B29" s="186" t="s">
        <v>4271</v>
      </c>
      <c r="C29" s="186" t="s">
        <v>538</v>
      </c>
      <c r="D29" s="186" t="s">
        <v>539</v>
      </c>
      <c r="E29" s="187" t="str">
        <f t="shared" si="1"/>
        <v>山口市大字陶962</v>
      </c>
      <c r="F29" s="187" t="s">
        <v>974</v>
      </c>
      <c r="G29" s="171">
        <v>33695</v>
      </c>
      <c r="H29" s="188">
        <v>50</v>
      </c>
      <c r="I29" s="187" t="s">
        <v>1609</v>
      </c>
      <c r="J29" s="206" t="s">
        <v>2390</v>
      </c>
      <c r="K29" s="223" t="s">
        <v>1512</v>
      </c>
      <c r="L29" s="191" t="s">
        <v>2</v>
      </c>
      <c r="M29" s="191" t="s">
        <v>3430</v>
      </c>
      <c r="N29" s="192" t="s">
        <v>6661</v>
      </c>
      <c r="O29" s="192" t="s">
        <v>6662</v>
      </c>
      <c r="P29" s="193" t="str">
        <f t="shared" si="2"/>
        <v>（私立）</v>
      </c>
      <c r="Q29" s="193" t="s">
        <v>112</v>
      </c>
      <c r="R29" s="224">
        <f t="shared" si="3"/>
        <v>1</v>
      </c>
      <c r="S29" s="224" t="str">
        <f t="shared" si="4"/>
        <v/>
      </c>
      <c r="T29" s="224" t="str">
        <f t="shared" si="5"/>
        <v/>
      </c>
      <c r="U29" s="224" t="str">
        <f t="shared" si="6"/>
        <v/>
      </c>
      <c r="V29" s="225">
        <f t="shared" si="7"/>
        <v>1</v>
      </c>
      <c r="W29" s="199"/>
      <c r="X29" s="199"/>
      <c r="AA29" s="204"/>
      <c r="AB29" s="204"/>
      <c r="AC29" s="204"/>
      <c r="AD29" s="204"/>
      <c r="AE29" s="199"/>
      <c r="AF29" s="199"/>
      <c r="AG29" s="200"/>
      <c r="AH29" s="201"/>
      <c r="AI29" s="199"/>
      <c r="AJ29" s="199"/>
      <c r="AK29" s="202"/>
      <c r="AL29" s="202"/>
      <c r="AM29" s="202"/>
      <c r="AN29" s="199"/>
      <c r="AO29" s="199"/>
      <c r="AR29" s="204"/>
      <c r="AS29" s="204"/>
      <c r="AT29" s="204"/>
      <c r="AU29" s="204"/>
      <c r="AV29" s="199"/>
      <c r="AW29" s="199"/>
      <c r="AX29" s="200"/>
      <c r="AY29" s="201"/>
      <c r="AZ29" s="199"/>
      <c r="BA29" s="199"/>
      <c r="BB29" s="202"/>
      <c r="BC29" s="202"/>
      <c r="BD29" s="202"/>
      <c r="BE29" s="199"/>
      <c r="BF29" s="199"/>
      <c r="BI29" s="204"/>
      <c r="BJ29" s="204"/>
      <c r="BK29" s="204"/>
      <c r="BL29" s="204"/>
      <c r="BM29" s="199"/>
      <c r="BN29" s="199"/>
      <c r="BO29" s="200"/>
      <c r="BP29" s="201"/>
      <c r="BQ29" s="199"/>
      <c r="BR29" s="199"/>
      <c r="BS29" s="202"/>
      <c r="BT29" s="202"/>
      <c r="BU29" s="202"/>
      <c r="BV29" s="199"/>
      <c r="BW29" s="199"/>
      <c r="BZ29" s="204"/>
      <c r="CA29" s="204"/>
      <c r="CB29" s="204"/>
      <c r="CC29" s="204"/>
      <c r="CD29" s="199"/>
      <c r="CE29" s="199"/>
      <c r="CF29" s="200"/>
      <c r="CG29" s="201"/>
      <c r="CH29" s="199"/>
      <c r="CI29" s="199"/>
      <c r="CJ29" s="202"/>
      <c r="CK29" s="202"/>
      <c r="CL29" s="202"/>
      <c r="CM29" s="199"/>
      <c r="CN29" s="199"/>
      <c r="CQ29" s="204"/>
      <c r="CR29" s="204"/>
      <c r="CS29" s="204"/>
      <c r="CT29" s="204"/>
      <c r="CU29" s="199"/>
      <c r="CV29" s="199"/>
      <c r="CW29" s="200"/>
      <c r="CX29" s="201"/>
      <c r="CY29" s="199"/>
      <c r="CZ29" s="199"/>
      <c r="DA29" s="202"/>
      <c r="DB29" s="202"/>
      <c r="DC29" s="202"/>
      <c r="DD29" s="199"/>
      <c r="DE29" s="199"/>
      <c r="DH29" s="204"/>
      <c r="DI29" s="204"/>
      <c r="DJ29" s="204"/>
      <c r="DK29" s="204"/>
      <c r="DL29" s="199"/>
      <c r="DM29" s="199"/>
      <c r="DN29" s="200"/>
      <c r="DO29" s="201"/>
      <c r="DP29" s="199"/>
      <c r="DQ29" s="199"/>
      <c r="DR29" s="202"/>
      <c r="DS29" s="202"/>
      <c r="DT29" s="202"/>
      <c r="DU29" s="199"/>
      <c r="DV29" s="199"/>
      <c r="DY29" s="204"/>
      <c r="DZ29" s="204"/>
      <c r="EA29" s="204"/>
      <c r="EB29" s="204"/>
      <c r="EC29" s="199"/>
      <c r="ED29" s="199"/>
      <c r="EE29" s="200"/>
      <c r="EF29" s="201"/>
      <c r="EG29" s="199"/>
      <c r="EH29" s="199"/>
      <c r="EI29" s="202"/>
      <c r="EJ29" s="202"/>
      <c r="EK29" s="202"/>
      <c r="EL29" s="199"/>
      <c r="EM29" s="199"/>
      <c r="EP29" s="204"/>
      <c r="EQ29" s="204"/>
      <c r="ER29" s="204"/>
      <c r="ES29" s="204"/>
      <c r="ET29" s="199"/>
      <c r="EU29" s="199"/>
      <c r="EV29" s="200"/>
      <c r="EW29" s="201"/>
      <c r="EX29" s="199"/>
      <c r="EY29" s="199"/>
      <c r="EZ29" s="202"/>
      <c r="FA29" s="202"/>
      <c r="FB29" s="202"/>
      <c r="FC29" s="199"/>
      <c r="FD29" s="199"/>
      <c r="FG29" s="204"/>
      <c r="FH29" s="204"/>
      <c r="FI29" s="204"/>
      <c r="FJ29" s="204"/>
      <c r="FK29" s="199"/>
      <c r="FL29" s="199"/>
      <c r="FM29" s="200"/>
      <c r="FN29" s="201"/>
      <c r="FO29" s="199"/>
      <c r="FP29" s="199"/>
      <c r="FQ29" s="202"/>
      <c r="FR29" s="202"/>
      <c r="FS29" s="202"/>
      <c r="FT29" s="199"/>
      <c r="FU29" s="199"/>
      <c r="FX29" s="204"/>
      <c r="FY29" s="204"/>
      <c r="FZ29" s="204"/>
      <c r="GA29" s="204"/>
      <c r="GB29" s="199"/>
      <c r="GC29" s="199"/>
      <c r="GD29" s="200"/>
      <c r="GE29" s="201"/>
      <c r="GF29" s="199"/>
      <c r="GG29" s="199"/>
      <c r="GH29" s="202"/>
      <c r="GI29" s="202"/>
      <c r="GJ29" s="202"/>
      <c r="GK29" s="199"/>
      <c r="GL29" s="199"/>
      <c r="GO29" s="204"/>
      <c r="GP29" s="204"/>
      <c r="GQ29" s="204"/>
      <c r="GR29" s="204"/>
      <c r="GS29" s="199"/>
      <c r="GT29" s="199"/>
      <c r="GU29" s="200"/>
      <c r="GV29" s="201"/>
      <c r="GW29" s="199"/>
      <c r="GX29" s="199"/>
      <c r="GY29" s="202"/>
      <c r="GZ29" s="202"/>
      <c r="HA29" s="202"/>
      <c r="HB29" s="199"/>
      <c r="HC29" s="199"/>
      <c r="HF29" s="204"/>
    </row>
    <row r="30" spans="1:214" s="203" customFormat="1" ht="45" customHeight="1">
      <c r="A30" s="185" t="s">
        <v>3527</v>
      </c>
      <c r="B30" s="186" t="s">
        <v>3437</v>
      </c>
      <c r="C30" s="186" t="s">
        <v>3311</v>
      </c>
      <c r="D30" s="186" t="s">
        <v>4080</v>
      </c>
      <c r="E30" s="187" t="str">
        <f t="shared" si="1"/>
        <v>山口市吉敷佐畑4丁目8-2</v>
      </c>
      <c r="F30" s="187" t="s">
        <v>975</v>
      </c>
      <c r="G30" s="171">
        <v>34674</v>
      </c>
      <c r="H30" s="188">
        <v>50</v>
      </c>
      <c r="I30" s="187" t="s">
        <v>1734</v>
      </c>
      <c r="J30" s="206" t="s">
        <v>2390</v>
      </c>
      <c r="K30" s="223" t="s">
        <v>1512</v>
      </c>
      <c r="L30" s="191" t="s">
        <v>2</v>
      </c>
      <c r="M30" s="191" t="s">
        <v>3430</v>
      </c>
      <c r="N30" s="192" t="s">
        <v>140</v>
      </c>
      <c r="O30" s="192" t="s">
        <v>3528</v>
      </c>
      <c r="P30" s="193" t="str">
        <f t="shared" si="2"/>
        <v>（私立）</v>
      </c>
      <c r="Q30" s="193" t="s">
        <v>112</v>
      </c>
      <c r="R30" s="224">
        <f t="shared" si="3"/>
        <v>1</v>
      </c>
      <c r="S30" s="224" t="str">
        <f t="shared" si="4"/>
        <v/>
      </c>
      <c r="T30" s="224" t="str">
        <f t="shared" si="5"/>
        <v/>
      </c>
      <c r="U30" s="224" t="str">
        <f t="shared" si="6"/>
        <v/>
      </c>
      <c r="V30" s="225">
        <f t="shared" si="7"/>
        <v>1</v>
      </c>
      <c r="W30" s="199"/>
      <c r="X30" s="199"/>
      <c r="AA30" s="204"/>
      <c r="AB30" s="204"/>
      <c r="AC30" s="204"/>
      <c r="AD30" s="204"/>
      <c r="AE30" s="199"/>
      <c r="AF30" s="199"/>
      <c r="AG30" s="200"/>
      <c r="AH30" s="201"/>
      <c r="AI30" s="199"/>
      <c r="AJ30" s="199"/>
      <c r="AK30" s="202"/>
      <c r="AL30" s="202"/>
      <c r="AM30" s="202"/>
      <c r="AN30" s="199"/>
      <c r="AO30" s="199"/>
      <c r="AR30" s="204"/>
      <c r="AS30" s="204"/>
      <c r="AT30" s="204"/>
      <c r="AU30" s="204"/>
      <c r="AV30" s="199"/>
      <c r="AW30" s="199"/>
      <c r="AX30" s="200"/>
      <c r="AY30" s="201"/>
      <c r="AZ30" s="199"/>
      <c r="BA30" s="199"/>
      <c r="BB30" s="202"/>
      <c r="BC30" s="202"/>
      <c r="BD30" s="202"/>
      <c r="BE30" s="199"/>
      <c r="BF30" s="199"/>
      <c r="BI30" s="204"/>
      <c r="BJ30" s="204"/>
      <c r="BK30" s="204"/>
      <c r="BL30" s="204"/>
      <c r="BM30" s="199"/>
      <c r="BN30" s="199"/>
      <c r="BO30" s="200"/>
      <c r="BP30" s="201"/>
      <c r="BQ30" s="199"/>
      <c r="BR30" s="199"/>
      <c r="BS30" s="202"/>
      <c r="BT30" s="202"/>
      <c r="BU30" s="202"/>
      <c r="BV30" s="199"/>
      <c r="BW30" s="199"/>
      <c r="BZ30" s="204"/>
      <c r="CA30" s="204"/>
      <c r="CB30" s="204"/>
      <c r="CC30" s="204"/>
      <c r="CD30" s="199"/>
      <c r="CE30" s="199"/>
      <c r="CF30" s="200"/>
      <c r="CG30" s="201"/>
      <c r="CH30" s="199"/>
      <c r="CI30" s="199"/>
      <c r="CJ30" s="202"/>
      <c r="CK30" s="202"/>
      <c r="CL30" s="202"/>
      <c r="CM30" s="199"/>
      <c r="CN30" s="199"/>
      <c r="CQ30" s="204"/>
      <c r="CR30" s="204"/>
      <c r="CS30" s="204"/>
      <c r="CT30" s="204"/>
      <c r="CU30" s="199"/>
      <c r="CV30" s="199"/>
      <c r="CW30" s="200"/>
      <c r="CX30" s="201"/>
      <c r="CY30" s="199"/>
      <c r="CZ30" s="199"/>
      <c r="DA30" s="202"/>
      <c r="DB30" s="202"/>
      <c r="DC30" s="202"/>
      <c r="DD30" s="199"/>
      <c r="DE30" s="199"/>
      <c r="DH30" s="204"/>
      <c r="DI30" s="204"/>
      <c r="DJ30" s="204"/>
      <c r="DK30" s="204"/>
      <c r="DL30" s="199"/>
      <c r="DM30" s="199"/>
      <c r="DN30" s="200"/>
      <c r="DO30" s="201"/>
      <c r="DP30" s="199"/>
      <c r="DQ30" s="199"/>
      <c r="DR30" s="202"/>
      <c r="DS30" s="202"/>
      <c r="DT30" s="202"/>
      <c r="DU30" s="199"/>
      <c r="DV30" s="199"/>
      <c r="DY30" s="204"/>
      <c r="DZ30" s="204"/>
      <c r="EA30" s="204"/>
      <c r="EB30" s="204"/>
      <c r="EC30" s="199"/>
      <c r="ED30" s="199"/>
      <c r="EE30" s="200"/>
      <c r="EF30" s="201"/>
      <c r="EG30" s="199"/>
      <c r="EH30" s="199"/>
      <c r="EI30" s="202"/>
      <c r="EJ30" s="202"/>
      <c r="EK30" s="202"/>
      <c r="EL30" s="199"/>
      <c r="EM30" s="199"/>
      <c r="EP30" s="204"/>
      <c r="EQ30" s="204"/>
      <c r="ER30" s="204"/>
      <c r="ES30" s="204"/>
      <c r="ET30" s="199"/>
      <c r="EU30" s="199"/>
      <c r="EV30" s="200"/>
      <c r="EW30" s="201"/>
      <c r="EX30" s="199"/>
      <c r="EY30" s="199"/>
      <c r="EZ30" s="202"/>
      <c r="FA30" s="202"/>
      <c r="FB30" s="202"/>
      <c r="FC30" s="199"/>
      <c r="FD30" s="199"/>
      <c r="FG30" s="204"/>
      <c r="FH30" s="204"/>
      <c r="FI30" s="204"/>
      <c r="FJ30" s="204"/>
      <c r="FK30" s="199"/>
      <c r="FL30" s="199"/>
      <c r="FM30" s="200"/>
      <c r="FN30" s="201"/>
      <c r="FO30" s="199"/>
      <c r="FP30" s="199"/>
      <c r="FQ30" s="202"/>
      <c r="FR30" s="202"/>
      <c r="FS30" s="202"/>
      <c r="FT30" s="199"/>
      <c r="FU30" s="199"/>
      <c r="FX30" s="204"/>
      <c r="FY30" s="204"/>
      <c r="FZ30" s="204"/>
      <c r="GA30" s="204"/>
      <c r="GB30" s="199"/>
      <c r="GC30" s="199"/>
      <c r="GD30" s="200"/>
      <c r="GE30" s="201"/>
      <c r="GF30" s="199"/>
      <c r="GG30" s="199"/>
      <c r="GH30" s="202"/>
      <c r="GI30" s="202"/>
      <c r="GJ30" s="202"/>
      <c r="GK30" s="199"/>
      <c r="GL30" s="199"/>
      <c r="GO30" s="204"/>
      <c r="GP30" s="204"/>
      <c r="GQ30" s="204"/>
      <c r="GR30" s="204"/>
      <c r="GS30" s="199"/>
      <c r="GT30" s="199"/>
      <c r="GU30" s="200"/>
      <c r="GV30" s="201"/>
      <c r="GW30" s="199"/>
      <c r="GX30" s="199"/>
      <c r="GY30" s="202"/>
      <c r="GZ30" s="202"/>
      <c r="HA30" s="202"/>
      <c r="HB30" s="199"/>
      <c r="HC30" s="199"/>
      <c r="HF30" s="204"/>
    </row>
    <row r="31" spans="1:214" s="203" customFormat="1" ht="45" customHeight="1">
      <c r="A31" s="185" t="s">
        <v>2394</v>
      </c>
      <c r="B31" s="186" t="s">
        <v>2395</v>
      </c>
      <c r="C31" s="186" t="s">
        <v>7800</v>
      </c>
      <c r="D31" s="186" t="s">
        <v>7801</v>
      </c>
      <c r="E31" s="187" t="str">
        <f t="shared" si="1"/>
        <v>山口市阿知須2220-14</v>
      </c>
      <c r="F31" s="187" t="s">
        <v>972</v>
      </c>
      <c r="G31" s="171">
        <v>35521</v>
      </c>
      <c r="H31" s="188">
        <v>50</v>
      </c>
      <c r="I31" s="187" t="s">
        <v>1735</v>
      </c>
      <c r="J31" s="206" t="s">
        <v>2390</v>
      </c>
      <c r="K31" s="223" t="s">
        <v>1512</v>
      </c>
      <c r="L31" s="191" t="s">
        <v>2</v>
      </c>
      <c r="M31" s="191" t="s">
        <v>224</v>
      </c>
      <c r="N31" s="192" t="s">
        <v>159</v>
      </c>
      <c r="O31" s="192" t="s">
        <v>1514</v>
      </c>
      <c r="P31" s="193" t="str">
        <f t="shared" si="2"/>
        <v>（私立）</v>
      </c>
      <c r="Q31" s="193" t="s">
        <v>112</v>
      </c>
      <c r="R31" s="224">
        <f t="shared" si="3"/>
        <v>1</v>
      </c>
      <c r="S31" s="224" t="str">
        <f t="shared" si="4"/>
        <v/>
      </c>
      <c r="T31" s="224" t="str">
        <f t="shared" si="5"/>
        <v/>
      </c>
      <c r="U31" s="224" t="str">
        <f t="shared" si="6"/>
        <v/>
      </c>
      <c r="V31" s="225">
        <f t="shared" si="7"/>
        <v>1</v>
      </c>
      <c r="W31" s="199"/>
      <c r="X31" s="199"/>
      <c r="AA31" s="204"/>
      <c r="AB31" s="204"/>
      <c r="AC31" s="204"/>
      <c r="AD31" s="204"/>
      <c r="AE31" s="199"/>
      <c r="AF31" s="199"/>
      <c r="AG31" s="200"/>
      <c r="AH31" s="201"/>
      <c r="AI31" s="199"/>
      <c r="AJ31" s="199"/>
      <c r="AK31" s="202"/>
      <c r="AL31" s="202"/>
      <c r="AM31" s="202"/>
      <c r="AN31" s="199"/>
      <c r="AO31" s="199"/>
      <c r="AR31" s="204"/>
      <c r="AS31" s="204"/>
      <c r="AT31" s="204"/>
      <c r="AU31" s="204"/>
      <c r="AV31" s="199"/>
      <c r="AW31" s="199"/>
      <c r="AX31" s="200"/>
      <c r="AY31" s="201"/>
      <c r="AZ31" s="199"/>
      <c r="BA31" s="199"/>
      <c r="BB31" s="202"/>
      <c r="BC31" s="202"/>
      <c r="BD31" s="202"/>
      <c r="BE31" s="199"/>
      <c r="BF31" s="199"/>
      <c r="BI31" s="204"/>
      <c r="BJ31" s="204"/>
      <c r="BK31" s="204"/>
      <c r="BL31" s="204"/>
      <c r="BM31" s="199"/>
      <c r="BN31" s="199"/>
      <c r="BO31" s="200"/>
      <c r="BP31" s="201"/>
      <c r="BQ31" s="199"/>
      <c r="BR31" s="199"/>
      <c r="BS31" s="202"/>
      <c r="BT31" s="202"/>
      <c r="BU31" s="202"/>
      <c r="BV31" s="199"/>
      <c r="BW31" s="199"/>
      <c r="BZ31" s="204"/>
      <c r="CA31" s="204"/>
      <c r="CB31" s="204"/>
      <c r="CC31" s="204"/>
      <c r="CD31" s="199"/>
      <c r="CE31" s="199"/>
      <c r="CF31" s="200"/>
      <c r="CG31" s="201"/>
      <c r="CH31" s="199"/>
      <c r="CI31" s="199"/>
      <c r="CJ31" s="202"/>
      <c r="CK31" s="202"/>
      <c r="CL31" s="202"/>
      <c r="CM31" s="199"/>
      <c r="CN31" s="199"/>
      <c r="CQ31" s="204"/>
      <c r="CR31" s="204"/>
      <c r="CS31" s="204"/>
      <c r="CT31" s="204"/>
      <c r="CU31" s="199"/>
      <c r="CV31" s="199"/>
      <c r="CW31" s="200"/>
      <c r="CX31" s="201"/>
      <c r="CY31" s="199"/>
      <c r="CZ31" s="199"/>
      <c r="DA31" s="202"/>
      <c r="DB31" s="202"/>
      <c r="DC31" s="202"/>
      <c r="DD31" s="199"/>
      <c r="DE31" s="199"/>
      <c r="DH31" s="204"/>
      <c r="DI31" s="204"/>
      <c r="DJ31" s="204"/>
      <c r="DK31" s="204"/>
      <c r="DL31" s="199"/>
      <c r="DM31" s="199"/>
      <c r="DN31" s="200"/>
      <c r="DO31" s="201"/>
      <c r="DP31" s="199"/>
      <c r="DQ31" s="199"/>
      <c r="DR31" s="202"/>
      <c r="DS31" s="202"/>
      <c r="DT31" s="202"/>
      <c r="DU31" s="199"/>
      <c r="DV31" s="199"/>
      <c r="DY31" s="204"/>
      <c r="DZ31" s="204"/>
      <c r="EA31" s="204"/>
      <c r="EB31" s="204"/>
      <c r="EC31" s="199"/>
      <c r="ED31" s="199"/>
      <c r="EE31" s="200"/>
      <c r="EF31" s="201"/>
      <c r="EG31" s="199"/>
      <c r="EH31" s="199"/>
      <c r="EI31" s="202"/>
      <c r="EJ31" s="202"/>
      <c r="EK31" s="202"/>
      <c r="EL31" s="199"/>
      <c r="EM31" s="199"/>
      <c r="EP31" s="204"/>
      <c r="EQ31" s="204"/>
      <c r="ER31" s="204"/>
      <c r="ES31" s="204"/>
      <c r="ET31" s="199"/>
      <c r="EU31" s="199"/>
      <c r="EV31" s="200"/>
      <c r="EW31" s="201"/>
      <c r="EX31" s="199"/>
      <c r="EY31" s="199"/>
      <c r="EZ31" s="202"/>
      <c r="FA31" s="202"/>
      <c r="FB31" s="202"/>
      <c r="FC31" s="199"/>
      <c r="FD31" s="199"/>
      <c r="FG31" s="204"/>
      <c r="FH31" s="204"/>
      <c r="FI31" s="204"/>
      <c r="FJ31" s="204"/>
      <c r="FK31" s="199"/>
      <c r="FL31" s="199"/>
      <c r="FM31" s="200"/>
      <c r="FN31" s="201"/>
      <c r="FO31" s="199"/>
      <c r="FP31" s="199"/>
      <c r="FQ31" s="202"/>
      <c r="FR31" s="202"/>
      <c r="FS31" s="202"/>
      <c r="FT31" s="199"/>
      <c r="FU31" s="199"/>
      <c r="FX31" s="204"/>
      <c r="FY31" s="204"/>
      <c r="FZ31" s="204"/>
      <c r="GA31" s="204"/>
      <c r="GB31" s="199"/>
      <c r="GC31" s="199"/>
      <c r="GD31" s="200"/>
      <c r="GE31" s="201"/>
      <c r="GF31" s="199"/>
      <c r="GG31" s="199"/>
      <c r="GH31" s="202"/>
      <c r="GI31" s="202"/>
      <c r="GJ31" s="202"/>
      <c r="GK31" s="199"/>
      <c r="GL31" s="199"/>
      <c r="GO31" s="204"/>
      <c r="GP31" s="204"/>
      <c r="GQ31" s="204"/>
      <c r="GR31" s="204"/>
      <c r="GS31" s="199"/>
      <c r="GT31" s="199"/>
      <c r="GU31" s="200"/>
      <c r="GV31" s="201"/>
      <c r="GW31" s="199"/>
      <c r="GX31" s="199"/>
      <c r="GY31" s="202"/>
      <c r="GZ31" s="202"/>
      <c r="HA31" s="202"/>
      <c r="HB31" s="199"/>
      <c r="HC31" s="199"/>
      <c r="HF31" s="204"/>
    </row>
    <row r="32" spans="1:214" s="203" customFormat="1" ht="45" customHeight="1">
      <c r="A32" s="185" t="s">
        <v>257</v>
      </c>
      <c r="B32" s="186" t="s">
        <v>2393</v>
      </c>
      <c r="C32" s="186" t="s">
        <v>613</v>
      </c>
      <c r="D32" s="186" t="s">
        <v>3812</v>
      </c>
      <c r="E32" s="187" t="str">
        <f t="shared" si="1"/>
        <v>山口市秋穂東3980</v>
      </c>
      <c r="F32" s="187" t="s">
        <v>925</v>
      </c>
      <c r="G32" s="171">
        <v>37333</v>
      </c>
      <c r="H32" s="188">
        <v>50</v>
      </c>
      <c r="I32" s="187" t="s">
        <v>1736</v>
      </c>
      <c r="J32" s="206" t="s">
        <v>2390</v>
      </c>
      <c r="K32" s="223" t="s">
        <v>1512</v>
      </c>
      <c r="L32" s="191" t="s">
        <v>2</v>
      </c>
      <c r="M32" s="191" t="s">
        <v>224</v>
      </c>
      <c r="N32" s="192" t="s">
        <v>160</v>
      </c>
      <c r="O32" s="192" t="s">
        <v>1515</v>
      </c>
      <c r="P32" s="193" t="str">
        <f t="shared" si="2"/>
        <v>（私立）</v>
      </c>
      <c r="Q32" s="193" t="s">
        <v>112</v>
      </c>
      <c r="R32" s="224">
        <f t="shared" si="3"/>
        <v>1</v>
      </c>
      <c r="S32" s="224" t="str">
        <f t="shared" si="4"/>
        <v/>
      </c>
      <c r="T32" s="224" t="str">
        <f t="shared" si="5"/>
        <v/>
      </c>
      <c r="U32" s="224" t="str">
        <f t="shared" si="6"/>
        <v/>
      </c>
      <c r="V32" s="225">
        <f t="shared" si="7"/>
        <v>1</v>
      </c>
      <c r="W32" s="199"/>
      <c r="X32" s="199"/>
      <c r="AA32" s="204"/>
      <c r="AB32" s="204"/>
      <c r="AC32" s="204"/>
      <c r="AD32" s="204"/>
      <c r="AE32" s="199"/>
      <c r="AF32" s="199"/>
      <c r="AG32" s="200"/>
      <c r="AH32" s="201"/>
      <c r="AI32" s="199"/>
      <c r="AJ32" s="199"/>
      <c r="AK32" s="202"/>
      <c r="AL32" s="202"/>
      <c r="AM32" s="202"/>
      <c r="AN32" s="199"/>
      <c r="AO32" s="199"/>
      <c r="AR32" s="204"/>
      <c r="AS32" s="204"/>
      <c r="AT32" s="204"/>
      <c r="AU32" s="204"/>
      <c r="AV32" s="199"/>
      <c r="AW32" s="199"/>
      <c r="AX32" s="200"/>
      <c r="AY32" s="201"/>
      <c r="AZ32" s="199"/>
      <c r="BA32" s="199"/>
      <c r="BB32" s="202"/>
      <c r="BC32" s="202"/>
      <c r="BD32" s="202"/>
      <c r="BE32" s="199"/>
      <c r="BF32" s="199"/>
      <c r="BI32" s="204"/>
      <c r="BJ32" s="204"/>
      <c r="BK32" s="204"/>
      <c r="BL32" s="204"/>
      <c r="BM32" s="199"/>
      <c r="BN32" s="199"/>
      <c r="BO32" s="200"/>
      <c r="BP32" s="201"/>
      <c r="BQ32" s="199"/>
      <c r="BR32" s="199"/>
      <c r="BS32" s="202"/>
      <c r="BT32" s="202"/>
      <c r="BU32" s="202"/>
      <c r="BV32" s="199"/>
      <c r="BW32" s="199"/>
      <c r="BZ32" s="204"/>
      <c r="CA32" s="204"/>
      <c r="CB32" s="204"/>
      <c r="CC32" s="204"/>
      <c r="CD32" s="199"/>
      <c r="CE32" s="199"/>
      <c r="CF32" s="200"/>
      <c r="CG32" s="201"/>
      <c r="CH32" s="199"/>
      <c r="CI32" s="199"/>
      <c r="CJ32" s="202"/>
      <c r="CK32" s="202"/>
      <c r="CL32" s="202"/>
      <c r="CM32" s="199"/>
      <c r="CN32" s="199"/>
      <c r="CQ32" s="204"/>
      <c r="CR32" s="204"/>
      <c r="CS32" s="204"/>
      <c r="CT32" s="204"/>
      <c r="CU32" s="199"/>
      <c r="CV32" s="199"/>
      <c r="CW32" s="200"/>
      <c r="CX32" s="201"/>
      <c r="CY32" s="199"/>
      <c r="CZ32" s="199"/>
      <c r="DA32" s="202"/>
      <c r="DB32" s="202"/>
      <c r="DC32" s="202"/>
      <c r="DD32" s="199"/>
      <c r="DE32" s="199"/>
      <c r="DH32" s="204"/>
      <c r="DI32" s="204"/>
      <c r="DJ32" s="204"/>
      <c r="DK32" s="204"/>
      <c r="DL32" s="199"/>
      <c r="DM32" s="199"/>
      <c r="DN32" s="200"/>
      <c r="DO32" s="201"/>
      <c r="DP32" s="199"/>
      <c r="DQ32" s="199"/>
      <c r="DR32" s="202"/>
      <c r="DS32" s="202"/>
      <c r="DT32" s="202"/>
      <c r="DU32" s="199"/>
      <c r="DV32" s="199"/>
      <c r="DY32" s="204"/>
      <c r="DZ32" s="204"/>
      <c r="EA32" s="204"/>
      <c r="EB32" s="204"/>
      <c r="EC32" s="199"/>
      <c r="ED32" s="199"/>
      <c r="EE32" s="200"/>
      <c r="EF32" s="201"/>
      <c r="EG32" s="199"/>
      <c r="EH32" s="199"/>
      <c r="EI32" s="202"/>
      <c r="EJ32" s="202"/>
      <c r="EK32" s="202"/>
      <c r="EL32" s="199"/>
      <c r="EM32" s="199"/>
      <c r="EP32" s="204"/>
      <c r="EQ32" s="204"/>
      <c r="ER32" s="204"/>
      <c r="ES32" s="204"/>
      <c r="ET32" s="199"/>
      <c r="EU32" s="199"/>
      <c r="EV32" s="200"/>
      <c r="EW32" s="201"/>
      <c r="EX32" s="199"/>
      <c r="EY32" s="199"/>
      <c r="EZ32" s="202"/>
      <c r="FA32" s="202"/>
      <c r="FB32" s="202"/>
      <c r="FC32" s="199"/>
      <c r="FD32" s="199"/>
      <c r="FG32" s="204"/>
      <c r="FH32" s="204"/>
      <c r="FI32" s="204"/>
      <c r="FJ32" s="204"/>
      <c r="FK32" s="199"/>
      <c r="FL32" s="199"/>
      <c r="FM32" s="200"/>
      <c r="FN32" s="201"/>
      <c r="FO32" s="199"/>
      <c r="FP32" s="199"/>
      <c r="FQ32" s="202"/>
      <c r="FR32" s="202"/>
      <c r="FS32" s="202"/>
      <c r="FT32" s="199"/>
      <c r="FU32" s="199"/>
      <c r="FX32" s="204"/>
      <c r="FY32" s="204"/>
      <c r="FZ32" s="204"/>
      <c r="GA32" s="204"/>
      <c r="GB32" s="199"/>
      <c r="GC32" s="199"/>
      <c r="GD32" s="200"/>
      <c r="GE32" s="201"/>
      <c r="GF32" s="199"/>
      <c r="GG32" s="199"/>
      <c r="GH32" s="202"/>
      <c r="GI32" s="202"/>
      <c r="GJ32" s="202"/>
      <c r="GK32" s="199"/>
      <c r="GL32" s="199"/>
      <c r="GO32" s="204"/>
      <c r="GP32" s="204"/>
      <c r="GQ32" s="204"/>
      <c r="GR32" s="204"/>
      <c r="GS32" s="199"/>
      <c r="GT32" s="199"/>
      <c r="GU32" s="200"/>
      <c r="GV32" s="201"/>
      <c r="GW32" s="199"/>
      <c r="GX32" s="199"/>
      <c r="GY32" s="202"/>
      <c r="GZ32" s="202"/>
      <c r="HA32" s="202"/>
      <c r="HB32" s="199"/>
      <c r="HC32" s="199"/>
      <c r="HF32" s="204"/>
    </row>
    <row r="33" spans="1:214" s="203" customFormat="1" ht="63" customHeight="1">
      <c r="A33" s="185" t="s">
        <v>6663</v>
      </c>
      <c r="B33" s="186" t="s">
        <v>1068</v>
      </c>
      <c r="C33" s="186" t="s">
        <v>7320</v>
      </c>
      <c r="D33" s="186" t="s">
        <v>844</v>
      </c>
      <c r="E33" s="187" t="str">
        <f t="shared" si="1"/>
        <v>萩市大字椿2398番地1</v>
      </c>
      <c r="F33" s="187" t="s">
        <v>928</v>
      </c>
      <c r="G33" s="171">
        <v>41334</v>
      </c>
      <c r="H33" s="188">
        <v>50</v>
      </c>
      <c r="I33" s="187" t="s">
        <v>1556</v>
      </c>
      <c r="J33" s="206" t="s">
        <v>845</v>
      </c>
      <c r="K33" s="223" t="s">
        <v>1512</v>
      </c>
      <c r="L33" s="191" t="s">
        <v>2644</v>
      </c>
      <c r="M33" s="191" t="s">
        <v>244</v>
      </c>
      <c r="N33" s="192" t="s">
        <v>846</v>
      </c>
      <c r="O33" s="192" t="s">
        <v>6664</v>
      </c>
      <c r="P33" s="193" t="s">
        <v>46</v>
      </c>
      <c r="Q33" s="193" t="s">
        <v>112</v>
      </c>
      <c r="R33" s="224">
        <f t="shared" si="3"/>
        <v>1</v>
      </c>
      <c r="S33" s="224"/>
      <c r="T33" s="224"/>
      <c r="U33" s="224"/>
      <c r="V33" s="225">
        <v>1</v>
      </c>
      <c r="W33" s="199"/>
      <c r="X33" s="199"/>
      <c r="AA33" s="204"/>
      <c r="AB33" s="204"/>
      <c r="AC33" s="204"/>
      <c r="AD33" s="204"/>
      <c r="AE33" s="199"/>
      <c r="AF33" s="199"/>
      <c r="AG33" s="200"/>
      <c r="AH33" s="201"/>
      <c r="AI33" s="199"/>
      <c r="AJ33" s="199"/>
      <c r="AK33" s="202"/>
      <c r="AL33" s="202"/>
      <c r="AM33" s="202"/>
      <c r="AN33" s="199"/>
      <c r="AO33" s="199"/>
      <c r="AR33" s="204"/>
      <c r="AS33" s="204"/>
      <c r="AT33" s="204"/>
      <c r="AU33" s="204"/>
      <c r="AV33" s="199"/>
      <c r="AW33" s="199"/>
      <c r="AX33" s="200"/>
      <c r="AY33" s="201"/>
      <c r="AZ33" s="199"/>
      <c r="BA33" s="199"/>
      <c r="BB33" s="202"/>
      <c r="BC33" s="202"/>
      <c r="BD33" s="202"/>
      <c r="BE33" s="199"/>
      <c r="BF33" s="199"/>
      <c r="BI33" s="204"/>
      <c r="BJ33" s="204"/>
      <c r="BK33" s="204"/>
      <c r="BL33" s="204"/>
      <c r="BM33" s="199"/>
      <c r="BN33" s="199"/>
      <c r="BO33" s="200"/>
      <c r="BP33" s="201"/>
      <c r="BQ33" s="199"/>
      <c r="BR33" s="199"/>
      <c r="BS33" s="202"/>
      <c r="BT33" s="202"/>
      <c r="BU33" s="202"/>
      <c r="BV33" s="199"/>
      <c r="BW33" s="199"/>
      <c r="BZ33" s="204"/>
      <c r="CA33" s="204"/>
      <c r="CB33" s="204"/>
      <c r="CC33" s="204"/>
      <c r="CD33" s="199"/>
      <c r="CE33" s="199"/>
      <c r="CF33" s="200"/>
      <c r="CG33" s="201"/>
      <c r="CH33" s="199"/>
      <c r="CI33" s="199"/>
      <c r="CJ33" s="202"/>
      <c r="CK33" s="202"/>
      <c r="CL33" s="202"/>
      <c r="CM33" s="199"/>
      <c r="CN33" s="199"/>
      <c r="CQ33" s="204"/>
      <c r="CR33" s="204"/>
      <c r="CS33" s="204"/>
      <c r="CT33" s="204"/>
      <c r="CU33" s="199"/>
      <c r="CV33" s="199"/>
      <c r="CW33" s="200"/>
      <c r="CX33" s="201"/>
      <c r="CY33" s="199"/>
      <c r="CZ33" s="199"/>
      <c r="DA33" s="202"/>
      <c r="DB33" s="202"/>
      <c r="DC33" s="202"/>
      <c r="DD33" s="199"/>
      <c r="DE33" s="199"/>
      <c r="DH33" s="204"/>
      <c r="DI33" s="204"/>
      <c r="DJ33" s="204"/>
      <c r="DK33" s="204"/>
      <c r="DL33" s="199"/>
      <c r="DM33" s="199"/>
      <c r="DN33" s="200"/>
      <c r="DO33" s="201"/>
      <c r="DP33" s="199"/>
      <c r="DQ33" s="199"/>
      <c r="DR33" s="202"/>
      <c r="DS33" s="202"/>
      <c r="DT33" s="202"/>
      <c r="DU33" s="199"/>
      <c r="DV33" s="199"/>
      <c r="DY33" s="204"/>
      <c r="DZ33" s="204"/>
      <c r="EA33" s="204"/>
      <c r="EB33" s="204"/>
      <c r="EC33" s="199"/>
      <c r="ED33" s="199"/>
      <c r="EE33" s="200"/>
      <c r="EF33" s="201"/>
      <c r="EG33" s="199"/>
      <c r="EH33" s="199"/>
      <c r="EI33" s="202"/>
      <c r="EJ33" s="202"/>
      <c r="EK33" s="202"/>
      <c r="EL33" s="199"/>
      <c r="EM33" s="199"/>
      <c r="EP33" s="204"/>
      <c r="EQ33" s="204"/>
      <c r="ER33" s="204"/>
      <c r="ES33" s="204"/>
      <c r="ET33" s="199"/>
      <c r="EU33" s="199"/>
      <c r="EV33" s="200"/>
      <c r="EW33" s="201"/>
      <c r="EX33" s="199"/>
      <c r="EY33" s="199"/>
      <c r="EZ33" s="202"/>
      <c r="FA33" s="202"/>
      <c r="FB33" s="202"/>
      <c r="FC33" s="199"/>
      <c r="FD33" s="199"/>
      <c r="FG33" s="204"/>
      <c r="FH33" s="204"/>
      <c r="FI33" s="204"/>
      <c r="FJ33" s="204"/>
      <c r="FK33" s="199"/>
      <c r="FL33" s="199"/>
      <c r="FM33" s="200"/>
      <c r="FN33" s="201"/>
      <c r="FO33" s="199"/>
      <c r="FP33" s="199"/>
      <c r="FQ33" s="202"/>
      <c r="FR33" s="202"/>
      <c r="FS33" s="202"/>
      <c r="FT33" s="199"/>
      <c r="FU33" s="199"/>
      <c r="FX33" s="204"/>
      <c r="FY33" s="204"/>
      <c r="FZ33" s="204"/>
      <c r="GA33" s="204"/>
      <c r="GB33" s="199"/>
      <c r="GC33" s="199"/>
      <c r="GD33" s="200"/>
      <c r="GE33" s="201"/>
      <c r="GF33" s="199"/>
      <c r="GG33" s="199"/>
      <c r="GH33" s="202"/>
      <c r="GI33" s="202"/>
      <c r="GJ33" s="202"/>
      <c r="GK33" s="199"/>
      <c r="GL33" s="199"/>
      <c r="GO33" s="204"/>
      <c r="GP33" s="204"/>
      <c r="GQ33" s="204"/>
      <c r="GR33" s="204"/>
      <c r="GS33" s="199"/>
      <c r="GT33" s="199"/>
      <c r="GU33" s="200"/>
      <c r="GV33" s="201"/>
      <c r="GW33" s="199"/>
      <c r="GX33" s="199"/>
      <c r="GY33" s="202"/>
      <c r="GZ33" s="202"/>
      <c r="HA33" s="202"/>
      <c r="HB33" s="199"/>
      <c r="HC33" s="199"/>
      <c r="HF33" s="204"/>
    </row>
    <row r="34" spans="1:214" s="203" customFormat="1" ht="45" customHeight="1">
      <c r="A34" s="185" t="s">
        <v>289</v>
      </c>
      <c r="B34" s="186" t="s">
        <v>2393</v>
      </c>
      <c r="C34" s="186" t="s">
        <v>613</v>
      </c>
      <c r="D34" s="186" t="s">
        <v>3810</v>
      </c>
      <c r="E34" s="187" t="str">
        <f t="shared" si="1"/>
        <v>防府市大字台道1670</v>
      </c>
      <c r="F34" s="187" t="s">
        <v>990</v>
      </c>
      <c r="G34" s="171">
        <v>27881</v>
      </c>
      <c r="H34" s="188">
        <v>100</v>
      </c>
      <c r="I34" s="187" t="s">
        <v>1737</v>
      </c>
      <c r="J34" s="206" t="s">
        <v>2391</v>
      </c>
      <c r="K34" s="223" t="s">
        <v>1512</v>
      </c>
      <c r="L34" s="191" t="s">
        <v>1516</v>
      </c>
      <c r="M34" s="191" t="s">
        <v>1517</v>
      </c>
      <c r="N34" s="192" t="s">
        <v>715</v>
      </c>
      <c r="O34" s="192" t="s">
        <v>1518</v>
      </c>
      <c r="P34" s="193" t="str">
        <f t="shared" si="2"/>
        <v>（私立）</v>
      </c>
      <c r="Q34" s="193" t="s">
        <v>112</v>
      </c>
      <c r="R34" s="224">
        <f t="shared" si="3"/>
        <v>1</v>
      </c>
      <c r="S34" s="224" t="str">
        <f t="shared" si="4"/>
        <v/>
      </c>
      <c r="T34" s="224">
        <f t="shared" si="5"/>
        <v>1</v>
      </c>
      <c r="U34" s="224" t="str">
        <f t="shared" si="6"/>
        <v/>
      </c>
      <c r="V34" s="225" t="str">
        <f t="shared" si="7"/>
        <v/>
      </c>
      <c r="W34" s="199"/>
      <c r="X34" s="199"/>
      <c r="AA34" s="204"/>
      <c r="AB34" s="204"/>
      <c r="AC34" s="204"/>
      <c r="AD34" s="204"/>
      <c r="AE34" s="199"/>
      <c r="AF34" s="199"/>
      <c r="AG34" s="200"/>
      <c r="AH34" s="201"/>
      <c r="AI34" s="199"/>
      <c r="AJ34" s="199"/>
      <c r="AK34" s="202"/>
      <c r="AL34" s="202"/>
      <c r="AM34" s="202"/>
      <c r="AN34" s="199"/>
      <c r="AO34" s="199"/>
      <c r="AR34" s="204"/>
      <c r="AS34" s="204"/>
      <c r="AT34" s="204"/>
      <c r="AU34" s="204"/>
      <c r="AV34" s="199"/>
      <c r="AW34" s="199"/>
      <c r="AX34" s="200"/>
      <c r="AY34" s="201"/>
      <c r="AZ34" s="199"/>
      <c r="BA34" s="199"/>
      <c r="BB34" s="202"/>
      <c r="BC34" s="202"/>
      <c r="BD34" s="202"/>
      <c r="BE34" s="199"/>
      <c r="BF34" s="199"/>
      <c r="BI34" s="204"/>
      <c r="BJ34" s="204"/>
      <c r="BK34" s="204"/>
      <c r="BL34" s="204"/>
      <c r="BM34" s="199"/>
      <c r="BN34" s="199"/>
      <c r="BO34" s="200"/>
      <c r="BP34" s="201"/>
      <c r="BQ34" s="199"/>
      <c r="BR34" s="199"/>
      <c r="BS34" s="202"/>
      <c r="BT34" s="202"/>
      <c r="BU34" s="202"/>
      <c r="BV34" s="199"/>
      <c r="BW34" s="199"/>
      <c r="BZ34" s="204"/>
      <c r="CA34" s="204"/>
      <c r="CB34" s="204"/>
      <c r="CC34" s="204"/>
      <c r="CD34" s="199"/>
      <c r="CE34" s="199"/>
      <c r="CF34" s="200"/>
      <c r="CG34" s="201"/>
      <c r="CH34" s="199"/>
      <c r="CI34" s="199"/>
      <c r="CJ34" s="202"/>
      <c r="CK34" s="202"/>
      <c r="CL34" s="202"/>
      <c r="CM34" s="199"/>
      <c r="CN34" s="199"/>
      <c r="CQ34" s="204"/>
      <c r="CR34" s="204"/>
      <c r="CS34" s="204"/>
      <c r="CT34" s="204"/>
      <c r="CU34" s="199"/>
      <c r="CV34" s="199"/>
      <c r="CW34" s="200"/>
      <c r="CX34" s="201"/>
      <c r="CY34" s="199"/>
      <c r="CZ34" s="199"/>
      <c r="DA34" s="202"/>
      <c r="DB34" s="202"/>
      <c r="DC34" s="202"/>
      <c r="DD34" s="199"/>
      <c r="DE34" s="199"/>
      <c r="DH34" s="204"/>
      <c r="DI34" s="204"/>
      <c r="DJ34" s="204"/>
      <c r="DK34" s="204"/>
      <c r="DL34" s="199"/>
      <c r="DM34" s="199"/>
      <c r="DN34" s="200"/>
      <c r="DO34" s="201"/>
      <c r="DP34" s="199"/>
      <c r="DQ34" s="199"/>
      <c r="DR34" s="202"/>
      <c r="DS34" s="202"/>
      <c r="DT34" s="202"/>
      <c r="DU34" s="199"/>
      <c r="DV34" s="199"/>
      <c r="DY34" s="204"/>
      <c r="DZ34" s="204"/>
      <c r="EA34" s="204"/>
      <c r="EB34" s="204"/>
      <c r="EC34" s="199"/>
      <c r="ED34" s="199"/>
      <c r="EE34" s="200"/>
      <c r="EF34" s="201"/>
      <c r="EG34" s="199"/>
      <c r="EH34" s="199"/>
      <c r="EI34" s="202"/>
      <c r="EJ34" s="202"/>
      <c r="EK34" s="202"/>
      <c r="EL34" s="199"/>
      <c r="EM34" s="199"/>
      <c r="EP34" s="204"/>
      <c r="EQ34" s="204"/>
      <c r="ER34" s="204"/>
      <c r="ES34" s="204"/>
      <c r="ET34" s="199"/>
      <c r="EU34" s="199"/>
      <c r="EV34" s="200"/>
      <c r="EW34" s="201"/>
      <c r="EX34" s="199"/>
      <c r="EY34" s="199"/>
      <c r="EZ34" s="202"/>
      <c r="FA34" s="202"/>
      <c r="FB34" s="202"/>
      <c r="FC34" s="199"/>
      <c r="FD34" s="199"/>
      <c r="FG34" s="204"/>
      <c r="FH34" s="204"/>
      <c r="FI34" s="204"/>
      <c r="FJ34" s="204"/>
      <c r="FK34" s="199"/>
      <c r="FL34" s="199"/>
      <c r="FM34" s="200"/>
      <c r="FN34" s="201"/>
      <c r="FO34" s="199"/>
      <c r="FP34" s="199"/>
      <c r="FQ34" s="202"/>
      <c r="FR34" s="202"/>
      <c r="FS34" s="202"/>
      <c r="FT34" s="199"/>
      <c r="FU34" s="199"/>
      <c r="FX34" s="204"/>
      <c r="FY34" s="204"/>
      <c r="FZ34" s="204"/>
      <c r="GA34" s="204"/>
      <c r="GB34" s="199"/>
      <c r="GC34" s="199"/>
      <c r="GD34" s="200"/>
      <c r="GE34" s="201"/>
      <c r="GF34" s="199"/>
      <c r="GG34" s="199"/>
      <c r="GH34" s="202"/>
      <c r="GI34" s="202"/>
      <c r="GJ34" s="202"/>
      <c r="GK34" s="199"/>
      <c r="GL34" s="199"/>
      <c r="GO34" s="204"/>
      <c r="GP34" s="204"/>
      <c r="GQ34" s="204"/>
      <c r="GR34" s="204"/>
      <c r="GS34" s="199"/>
      <c r="GT34" s="199"/>
      <c r="GU34" s="200"/>
      <c r="GV34" s="201"/>
      <c r="GW34" s="199"/>
      <c r="GX34" s="199"/>
      <c r="GY34" s="202"/>
      <c r="GZ34" s="202"/>
      <c r="HA34" s="202"/>
      <c r="HB34" s="199"/>
      <c r="HC34" s="199"/>
      <c r="HF34" s="204"/>
    </row>
    <row r="35" spans="1:214" s="203" customFormat="1" ht="45" customHeight="1">
      <c r="A35" s="185" t="s">
        <v>179</v>
      </c>
      <c r="B35" s="186" t="s">
        <v>177</v>
      </c>
      <c r="C35" s="186" t="s">
        <v>8267</v>
      </c>
      <c r="D35" s="186" t="s">
        <v>7802</v>
      </c>
      <c r="E35" s="187" t="str">
        <f t="shared" si="1"/>
        <v>防府市大字伊佐江1598</v>
      </c>
      <c r="F35" s="187" t="s">
        <v>993</v>
      </c>
      <c r="G35" s="171">
        <v>37773</v>
      </c>
      <c r="H35" s="188">
        <v>50</v>
      </c>
      <c r="I35" s="187" t="s">
        <v>1738</v>
      </c>
      <c r="J35" s="206" t="s">
        <v>2390</v>
      </c>
      <c r="K35" s="223" t="s">
        <v>1512</v>
      </c>
      <c r="L35" s="191" t="s">
        <v>1516</v>
      </c>
      <c r="M35" s="191" t="s">
        <v>1517</v>
      </c>
      <c r="N35" s="192" t="s">
        <v>161</v>
      </c>
      <c r="O35" s="192" t="s">
        <v>1519</v>
      </c>
      <c r="P35" s="193" t="str">
        <f t="shared" si="2"/>
        <v>（私立）</v>
      </c>
      <c r="Q35" s="193" t="s">
        <v>112</v>
      </c>
      <c r="R35" s="224">
        <f t="shared" si="3"/>
        <v>1</v>
      </c>
      <c r="S35" s="224" t="str">
        <f t="shared" si="4"/>
        <v/>
      </c>
      <c r="T35" s="224" t="str">
        <f t="shared" si="5"/>
        <v/>
      </c>
      <c r="U35" s="224" t="str">
        <f t="shared" si="6"/>
        <v/>
      </c>
      <c r="V35" s="225">
        <f t="shared" si="7"/>
        <v>1</v>
      </c>
      <c r="W35" s="199"/>
      <c r="X35" s="199"/>
      <c r="AA35" s="204"/>
      <c r="AB35" s="204"/>
      <c r="AC35" s="204"/>
      <c r="AD35" s="204"/>
      <c r="AE35" s="199"/>
      <c r="AF35" s="199"/>
      <c r="AG35" s="200"/>
      <c r="AH35" s="201"/>
      <c r="AI35" s="199"/>
      <c r="AJ35" s="199"/>
      <c r="AK35" s="202"/>
      <c r="AL35" s="202"/>
      <c r="AM35" s="202"/>
      <c r="AN35" s="199"/>
      <c r="AO35" s="199"/>
      <c r="AR35" s="204"/>
      <c r="AS35" s="204"/>
      <c r="AT35" s="204"/>
      <c r="AU35" s="204"/>
      <c r="AV35" s="199"/>
      <c r="AW35" s="199"/>
      <c r="AX35" s="200"/>
      <c r="AY35" s="201"/>
      <c r="AZ35" s="199"/>
      <c r="BA35" s="199"/>
      <c r="BB35" s="202"/>
      <c r="BC35" s="202"/>
      <c r="BD35" s="202"/>
      <c r="BE35" s="199"/>
      <c r="BF35" s="199"/>
      <c r="BI35" s="204"/>
      <c r="BJ35" s="204"/>
      <c r="BK35" s="204"/>
      <c r="BL35" s="204"/>
      <c r="BM35" s="199"/>
      <c r="BN35" s="199"/>
      <c r="BO35" s="200"/>
      <c r="BP35" s="201"/>
      <c r="BQ35" s="199"/>
      <c r="BR35" s="199"/>
      <c r="BS35" s="202"/>
      <c r="BT35" s="202"/>
      <c r="BU35" s="202"/>
      <c r="BV35" s="199"/>
      <c r="BW35" s="199"/>
      <c r="BZ35" s="204"/>
      <c r="CA35" s="204"/>
      <c r="CB35" s="204"/>
      <c r="CC35" s="204"/>
      <c r="CD35" s="199"/>
      <c r="CE35" s="199"/>
      <c r="CF35" s="200"/>
      <c r="CG35" s="201"/>
      <c r="CH35" s="199"/>
      <c r="CI35" s="199"/>
      <c r="CJ35" s="202"/>
      <c r="CK35" s="202"/>
      <c r="CL35" s="202"/>
      <c r="CM35" s="199"/>
      <c r="CN35" s="199"/>
      <c r="CQ35" s="204"/>
      <c r="CR35" s="204"/>
      <c r="CS35" s="204"/>
      <c r="CT35" s="204"/>
      <c r="CU35" s="199"/>
      <c r="CV35" s="199"/>
      <c r="CW35" s="200"/>
      <c r="CX35" s="201"/>
      <c r="CY35" s="199"/>
      <c r="CZ35" s="199"/>
      <c r="DA35" s="202"/>
      <c r="DB35" s="202"/>
      <c r="DC35" s="202"/>
      <c r="DD35" s="199"/>
      <c r="DE35" s="199"/>
      <c r="DH35" s="204"/>
      <c r="DI35" s="204"/>
      <c r="DJ35" s="204"/>
      <c r="DK35" s="204"/>
      <c r="DL35" s="199"/>
      <c r="DM35" s="199"/>
      <c r="DN35" s="200"/>
      <c r="DO35" s="201"/>
      <c r="DP35" s="199"/>
      <c r="DQ35" s="199"/>
      <c r="DR35" s="202"/>
      <c r="DS35" s="202"/>
      <c r="DT35" s="202"/>
      <c r="DU35" s="199"/>
      <c r="DV35" s="199"/>
      <c r="DY35" s="204"/>
      <c r="DZ35" s="204"/>
      <c r="EA35" s="204"/>
      <c r="EB35" s="204"/>
      <c r="EC35" s="199"/>
      <c r="ED35" s="199"/>
      <c r="EE35" s="200"/>
      <c r="EF35" s="201"/>
      <c r="EG35" s="199"/>
      <c r="EH35" s="199"/>
      <c r="EI35" s="202"/>
      <c r="EJ35" s="202"/>
      <c r="EK35" s="202"/>
      <c r="EL35" s="199"/>
      <c r="EM35" s="199"/>
      <c r="EP35" s="204"/>
      <c r="EQ35" s="204"/>
      <c r="ER35" s="204"/>
      <c r="ES35" s="204"/>
      <c r="ET35" s="199"/>
      <c r="EU35" s="199"/>
      <c r="EV35" s="200"/>
      <c r="EW35" s="201"/>
      <c r="EX35" s="199"/>
      <c r="EY35" s="199"/>
      <c r="EZ35" s="202"/>
      <c r="FA35" s="202"/>
      <c r="FB35" s="202"/>
      <c r="FC35" s="199"/>
      <c r="FD35" s="199"/>
      <c r="FG35" s="204"/>
      <c r="FH35" s="204"/>
      <c r="FI35" s="204"/>
      <c r="FJ35" s="204"/>
      <c r="FK35" s="199"/>
      <c r="FL35" s="199"/>
      <c r="FM35" s="200"/>
      <c r="FN35" s="201"/>
      <c r="FO35" s="199"/>
      <c r="FP35" s="199"/>
      <c r="FQ35" s="202"/>
      <c r="FR35" s="202"/>
      <c r="FS35" s="202"/>
      <c r="FT35" s="199"/>
      <c r="FU35" s="199"/>
      <c r="FX35" s="204"/>
      <c r="FY35" s="204"/>
      <c r="FZ35" s="204"/>
      <c r="GA35" s="204"/>
      <c r="GB35" s="199"/>
      <c r="GC35" s="199"/>
      <c r="GD35" s="200"/>
      <c r="GE35" s="201"/>
      <c r="GF35" s="199"/>
      <c r="GG35" s="199"/>
      <c r="GH35" s="202"/>
      <c r="GI35" s="202"/>
      <c r="GJ35" s="202"/>
      <c r="GK35" s="199"/>
      <c r="GL35" s="199"/>
      <c r="GO35" s="204"/>
      <c r="GP35" s="204"/>
      <c r="GQ35" s="204"/>
      <c r="GR35" s="204"/>
      <c r="GS35" s="199"/>
      <c r="GT35" s="199"/>
      <c r="GU35" s="200"/>
      <c r="GV35" s="201"/>
      <c r="GW35" s="199"/>
      <c r="GX35" s="199"/>
      <c r="GY35" s="202"/>
      <c r="GZ35" s="202"/>
      <c r="HA35" s="202"/>
      <c r="HB35" s="199"/>
      <c r="HC35" s="199"/>
      <c r="HF35" s="204"/>
    </row>
    <row r="36" spans="1:214" s="203" customFormat="1" ht="45" customHeight="1">
      <c r="A36" s="185" t="s">
        <v>186</v>
      </c>
      <c r="B36" s="186" t="s">
        <v>178</v>
      </c>
      <c r="C36" s="186" t="s">
        <v>304</v>
      </c>
      <c r="D36" s="186" t="s">
        <v>2739</v>
      </c>
      <c r="E36" s="187" t="str">
        <f t="shared" si="1"/>
        <v>防府市大字佐野152-1</v>
      </c>
      <c r="F36" s="187" t="s">
        <v>1056</v>
      </c>
      <c r="G36" s="171">
        <v>38200</v>
      </c>
      <c r="H36" s="188">
        <v>50</v>
      </c>
      <c r="I36" s="187" t="s">
        <v>1739</v>
      </c>
      <c r="J36" s="206" t="s">
        <v>290</v>
      </c>
      <c r="K36" s="223" t="s">
        <v>1512</v>
      </c>
      <c r="L36" s="191" t="s">
        <v>1516</v>
      </c>
      <c r="M36" s="191" t="s">
        <v>95</v>
      </c>
      <c r="N36" s="192" t="s">
        <v>162</v>
      </c>
      <c r="O36" s="192" t="s">
        <v>1520</v>
      </c>
      <c r="P36" s="193" t="str">
        <f t="shared" si="2"/>
        <v>（私立）</v>
      </c>
      <c r="Q36" s="193" t="s">
        <v>112</v>
      </c>
      <c r="R36" s="224">
        <f t="shared" si="3"/>
        <v>1</v>
      </c>
      <c r="S36" s="224" t="str">
        <f t="shared" si="4"/>
        <v/>
      </c>
      <c r="T36" s="224" t="str">
        <f t="shared" si="5"/>
        <v/>
      </c>
      <c r="U36" s="224" t="str">
        <f t="shared" si="6"/>
        <v/>
      </c>
      <c r="V36" s="225">
        <f t="shared" si="7"/>
        <v>1</v>
      </c>
      <c r="W36" s="199"/>
      <c r="X36" s="199"/>
      <c r="AA36" s="204"/>
      <c r="AB36" s="204"/>
      <c r="AC36" s="204"/>
      <c r="AD36" s="204"/>
      <c r="AE36" s="199"/>
      <c r="AF36" s="199"/>
      <c r="AG36" s="200"/>
      <c r="AH36" s="201"/>
      <c r="AI36" s="199"/>
      <c r="AJ36" s="199"/>
      <c r="AK36" s="202"/>
      <c r="AL36" s="202"/>
      <c r="AM36" s="202"/>
      <c r="AN36" s="199"/>
      <c r="AO36" s="199"/>
      <c r="AR36" s="204"/>
      <c r="AS36" s="204"/>
      <c r="AT36" s="204"/>
      <c r="AU36" s="204"/>
      <c r="AV36" s="199"/>
      <c r="AW36" s="199"/>
      <c r="AX36" s="200"/>
      <c r="AY36" s="201"/>
      <c r="AZ36" s="199"/>
      <c r="BA36" s="199"/>
      <c r="BB36" s="202"/>
      <c r="BC36" s="202"/>
      <c r="BD36" s="202"/>
      <c r="BE36" s="199"/>
      <c r="BF36" s="199"/>
      <c r="BI36" s="204"/>
      <c r="BJ36" s="204"/>
      <c r="BK36" s="204"/>
      <c r="BL36" s="204"/>
      <c r="BM36" s="199"/>
      <c r="BN36" s="199"/>
      <c r="BO36" s="200"/>
      <c r="BP36" s="201"/>
      <c r="BQ36" s="199"/>
      <c r="BR36" s="199"/>
      <c r="BS36" s="202"/>
      <c r="BT36" s="202"/>
      <c r="BU36" s="202"/>
      <c r="BV36" s="199"/>
      <c r="BW36" s="199"/>
      <c r="BZ36" s="204"/>
      <c r="CA36" s="204"/>
      <c r="CB36" s="204"/>
      <c r="CC36" s="204"/>
      <c r="CD36" s="199"/>
      <c r="CE36" s="199"/>
      <c r="CF36" s="200"/>
      <c r="CG36" s="201"/>
      <c r="CH36" s="199"/>
      <c r="CI36" s="199"/>
      <c r="CJ36" s="202"/>
      <c r="CK36" s="202"/>
      <c r="CL36" s="202"/>
      <c r="CM36" s="199"/>
      <c r="CN36" s="199"/>
      <c r="CQ36" s="204"/>
      <c r="CR36" s="204"/>
      <c r="CS36" s="204"/>
      <c r="CT36" s="204"/>
      <c r="CU36" s="199"/>
      <c r="CV36" s="199"/>
      <c r="CW36" s="200"/>
      <c r="CX36" s="201"/>
      <c r="CY36" s="199"/>
      <c r="CZ36" s="199"/>
      <c r="DA36" s="202"/>
      <c r="DB36" s="202"/>
      <c r="DC36" s="202"/>
      <c r="DD36" s="199"/>
      <c r="DE36" s="199"/>
      <c r="DH36" s="204"/>
      <c r="DI36" s="204"/>
      <c r="DJ36" s="204"/>
      <c r="DK36" s="204"/>
      <c r="DL36" s="199"/>
      <c r="DM36" s="199"/>
      <c r="DN36" s="200"/>
      <c r="DO36" s="201"/>
      <c r="DP36" s="199"/>
      <c r="DQ36" s="199"/>
      <c r="DR36" s="202"/>
      <c r="DS36" s="202"/>
      <c r="DT36" s="202"/>
      <c r="DU36" s="199"/>
      <c r="DV36" s="199"/>
      <c r="DY36" s="204"/>
      <c r="DZ36" s="204"/>
      <c r="EA36" s="204"/>
      <c r="EB36" s="204"/>
      <c r="EC36" s="199"/>
      <c r="ED36" s="199"/>
      <c r="EE36" s="200"/>
      <c r="EF36" s="201"/>
      <c r="EG36" s="199"/>
      <c r="EH36" s="199"/>
      <c r="EI36" s="202"/>
      <c r="EJ36" s="202"/>
      <c r="EK36" s="202"/>
      <c r="EL36" s="199"/>
      <c r="EM36" s="199"/>
      <c r="EP36" s="204"/>
      <c r="EQ36" s="204"/>
      <c r="ER36" s="204"/>
      <c r="ES36" s="204"/>
      <c r="ET36" s="199"/>
      <c r="EU36" s="199"/>
      <c r="EV36" s="200"/>
      <c r="EW36" s="201"/>
      <c r="EX36" s="199"/>
      <c r="EY36" s="199"/>
      <c r="EZ36" s="202"/>
      <c r="FA36" s="202"/>
      <c r="FB36" s="202"/>
      <c r="FC36" s="199"/>
      <c r="FD36" s="199"/>
      <c r="FG36" s="204"/>
      <c r="FH36" s="204"/>
      <c r="FI36" s="204"/>
      <c r="FJ36" s="204"/>
      <c r="FK36" s="199"/>
      <c r="FL36" s="199"/>
      <c r="FM36" s="200"/>
      <c r="FN36" s="201"/>
      <c r="FO36" s="199"/>
      <c r="FP36" s="199"/>
      <c r="FQ36" s="202"/>
      <c r="FR36" s="202"/>
      <c r="FS36" s="202"/>
      <c r="FT36" s="199"/>
      <c r="FU36" s="199"/>
      <c r="FX36" s="204"/>
      <c r="FY36" s="204"/>
      <c r="FZ36" s="204"/>
      <c r="GA36" s="204"/>
      <c r="GB36" s="199"/>
      <c r="GC36" s="199"/>
      <c r="GD36" s="200"/>
      <c r="GE36" s="201"/>
      <c r="GF36" s="199"/>
      <c r="GG36" s="199"/>
      <c r="GH36" s="202"/>
      <c r="GI36" s="202"/>
      <c r="GJ36" s="202"/>
      <c r="GK36" s="199"/>
      <c r="GL36" s="199"/>
      <c r="GO36" s="204"/>
      <c r="GP36" s="204"/>
      <c r="GQ36" s="204"/>
      <c r="GR36" s="204"/>
      <c r="GS36" s="199"/>
      <c r="GT36" s="199"/>
      <c r="GU36" s="200"/>
      <c r="GV36" s="201"/>
      <c r="GW36" s="199"/>
      <c r="GX36" s="199"/>
      <c r="GY36" s="202"/>
      <c r="GZ36" s="202"/>
      <c r="HA36" s="202"/>
      <c r="HB36" s="199"/>
      <c r="HC36" s="199"/>
      <c r="HF36" s="204"/>
    </row>
    <row r="37" spans="1:214" s="203" customFormat="1" ht="45" customHeight="1">
      <c r="A37" s="185" t="s">
        <v>7354</v>
      </c>
      <c r="B37" s="186" t="s">
        <v>7355</v>
      </c>
      <c r="C37" s="186" t="s">
        <v>7356</v>
      </c>
      <c r="D37" s="186" t="s">
        <v>7357</v>
      </c>
      <c r="E37" s="187" t="s">
        <v>7358</v>
      </c>
      <c r="F37" s="187" t="s">
        <v>2956</v>
      </c>
      <c r="G37" s="171">
        <v>44501</v>
      </c>
      <c r="H37" s="188">
        <v>80</v>
      </c>
      <c r="I37" s="187" t="s">
        <v>7359</v>
      </c>
      <c r="J37" s="206" t="s">
        <v>7360</v>
      </c>
      <c r="K37" s="190" t="s">
        <v>245</v>
      </c>
      <c r="L37" s="191" t="s">
        <v>2951</v>
      </c>
      <c r="M37" s="191" t="s">
        <v>96</v>
      </c>
      <c r="N37" s="192" t="s">
        <v>7803</v>
      </c>
      <c r="O37" s="192" t="s">
        <v>7361</v>
      </c>
      <c r="P37" s="193" t="str">
        <f t="shared" si="2"/>
        <v>（私立）</v>
      </c>
      <c r="Q37" s="193" t="s">
        <v>112</v>
      </c>
      <c r="R37" s="224">
        <f t="shared" si="3"/>
        <v>1</v>
      </c>
      <c r="S37" s="224"/>
      <c r="T37" s="224"/>
      <c r="U37" s="224"/>
      <c r="V37" s="225">
        <v>1</v>
      </c>
      <c r="W37" s="199"/>
      <c r="X37" s="199"/>
      <c r="AA37" s="204"/>
      <c r="AB37" s="204"/>
      <c r="AC37" s="204"/>
      <c r="AD37" s="204"/>
      <c r="AE37" s="199"/>
      <c r="AF37" s="199"/>
      <c r="AG37" s="200"/>
      <c r="AH37" s="201"/>
      <c r="AI37" s="199"/>
      <c r="AJ37" s="199"/>
      <c r="AK37" s="202"/>
      <c r="AL37" s="202"/>
      <c r="AM37" s="202"/>
      <c r="AN37" s="199"/>
      <c r="AO37" s="199"/>
      <c r="AR37" s="204"/>
      <c r="AS37" s="204"/>
      <c r="AT37" s="204"/>
      <c r="AU37" s="204"/>
      <c r="AV37" s="199"/>
      <c r="AW37" s="199"/>
      <c r="AX37" s="200"/>
      <c r="AY37" s="201"/>
      <c r="AZ37" s="199"/>
      <c r="BA37" s="199"/>
      <c r="BB37" s="202"/>
      <c r="BC37" s="202"/>
      <c r="BD37" s="202"/>
      <c r="BE37" s="199"/>
      <c r="BF37" s="199"/>
      <c r="BI37" s="204"/>
      <c r="BJ37" s="204"/>
      <c r="BK37" s="204"/>
      <c r="BL37" s="204"/>
      <c r="BM37" s="199"/>
      <c r="BN37" s="199"/>
      <c r="BO37" s="200"/>
      <c r="BP37" s="201"/>
      <c r="BQ37" s="199"/>
      <c r="BR37" s="199"/>
      <c r="BS37" s="202"/>
      <c r="BT37" s="202"/>
      <c r="BU37" s="202"/>
      <c r="BV37" s="199"/>
      <c r="BW37" s="199"/>
      <c r="BZ37" s="204"/>
      <c r="CA37" s="204"/>
      <c r="CB37" s="204"/>
      <c r="CC37" s="204"/>
      <c r="CD37" s="199"/>
      <c r="CE37" s="199"/>
      <c r="CF37" s="200"/>
      <c r="CG37" s="201"/>
      <c r="CH37" s="199"/>
      <c r="CI37" s="199"/>
      <c r="CJ37" s="202"/>
      <c r="CK37" s="202"/>
      <c r="CL37" s="202"/>
      <c r="CM37" s="199"/>
      <c r="CN37" s="199"/>
      <c r="CQ37" s="204"/>
      <c r="CR37" s="204"/>
      <c r="CS37" s="204"/>
      <c r="CT37" s="204"/>
      <c r="CU37" s="199"/>
      <c r="CV37" s="199"/>
      <c r="CW37" s="200"/>
      <c r="CX37" s="201"/>
      <c r="CY37" s="199"/>
      <c r="CZ37" s="199"/>
      <c r="DA37" s="202"/>
      <c r="DB37" s="202"/>
      <c r="DC37" s="202"/>
      <c r="DD37" s="199"/>
      <c r="DE37" s="199"/>
      <c r="DH37" s="204"/>
      <c r="DI37" s="204"/>
      <c r="DJ37" s="204"/>
      <c r="DK37" s="204"/>
      <c r="DL37" s="199"/>
      <c r="DM37" s="199"/>
      <c r="DN37" s="200"/>
      <c r="DO37" s="201"/>
      <c r="DP37" s="199"/>
      <c r="DQ37" s="199"/>
      <c r="DR37" s="202"/>
      <c r="DS37" s="202"/>
      <c r="DT37" s="202"/>
      <c r="DU37" s="199"/>
      <c r="DV37" s="199"/>
      <c r="DY37" s="204"/>
      <c r="DZ37" s="204"/>
      <c r="EA37" s="204"/>
      <c r="EB37" s="204"/>
      <c r="EC37" s="199"/>
      <c r="ED37" s="199"/>
      <c r="EE37" s="200"/>
      <c r="EF37" s="201"/>
      <c r="EG37" s="199"/>
      <c r="EH37" s="199"/>
      <c r="EI37" s="202"/>
      <c r="EJ37" s="202"/>
      <c r="EK37" s="202"/>
      <c r="EL37" s="199"/>
      <c r="EM37" s="199"/>
      <c r="EP37" s="204"/>
      <c r="EQ37" s="204"/>
      <c r="ER37" s="204"/>
      <c r="ES37" s="204"/>
      <c r="ET37" s="199"/>
      <c r="EU37" s="199"/>
      <c r="EV37" s="200"/>
      <c r="EW37" s="201"/>
      <c r="EX37" s="199"/>
      <c r="EY37" s="199"/>
      <c r="EZ37" s="202"/>
      <c r="FA37" s="202"/>
      <c r="FB37" s="202"/>
      <c r="FC37" s="199"/>
      <c r="FD37" s="199"/>
      <c r="FG37" s="204"/>
      <c r="FH37" s="204"/>
      <c r="FI37" s="204"/>
      <c r="FJ37" s="204"/>
      <c r="FK37" s="199"/>
      <c r="FL37" s="199"/>
      <c r="FM37" s="200"/>
      <c r="FN37" s="201"/>
      <c r="FO37" s="199"/>
      <c r="FP37" s="199"/>
      <c r="FQ37" s="202"/>
      <c r="FR37" s="202"/>
      <c r="FS37" s="202"/>
      <c r="FT37" s="199"/>
      <c r="FU37" s="199"/>
      <c r="FX37" s="204"/>
      <c r="FY37" s="204"/>
      <c r="FZ37" s="204"/>
      <c r="GA37" s="204"/>
      <c r="GB37" s="199"/>
      <c r="GC37" s="199"/>
      <c r="GD37" s="200"/>
      <c r="GE37" s="201"/>
      <c r="GF37" s="199"/>
      <c r="GG37" s="199"/>
      <c r="GH37" s="202"/>
      <c r="GI37" s="202"/>
      <c r="GJ37" s="202"/>
      <c r="GK37" s="199"/>
      <c r="GL37" s="199"/>
      <c r="GO37" s="204"/>
      <c r="GP37" s="204"/>
      <c r="GQ37" s="204"/>
      <c r="GR37" s="204"/>
      <c r="GS37" s="199"/>
      <c r="GT37" s="199"/>
      <c r="GU37" s="200"/>
      <c r="GV37" s="201"/>
      <c r="GW37" s="199"/>
      <c r="GX37" s="199"/>
      <c r="GY37" s="202"/>
      <c r="GZ37" s="202"/>
      <c r="HA37" s="202"/>
      <c r="HB37" s="199"/>
      <c r="HC37" s="199"/>
      <c r="HF37" s="204"/>
    </row>
    <row r="38" spans="1:214" s="203" customFormat="1" ht="45" customHeight="1">
      <c r="A38" s="185" t="s">
        <v>65</v>
      </c>
      <c r="B38" s="186" t="s">
        <v>2396</v>
      </c>
      <c r="C38" s="186" t="s">
        <v>847</v>
      </c>
      <c r="D38" s="186" t="s">
        <v>716</v>
      </c>
      <c r="E38" s="187" t="str">
        <f t="shared" si="1"/>
        <v>岩国市横山3丁目4-7</v>
      </c>
      <c r="F38" s="187" t="s">
        <v>1057</v>
      </c>
      <c r="G38" s="171">
        <v>29618</v>
      </c>
      <c r="H38" s="188">
        <v>50</v>
      </c>
      <c r="I38" s="187" t="s">
        <v>1740</v>
      </c>
      <c r="J38" s="206" t="s">
        <v>2391</v>
      </c>
      <c r="K38" s="223" t="s">
        <v>1512</v>
      </c>
      <c r="L38" s="191" t="s">
        <v>1521</v>
      </c>
      <c r="M38" s="191" t="s">
        <v>1522</v>
      </c>
      <c r="N38" s="192" t="s">
        <v>1758</v>
      </c>
      <c r="O38" s="192" t="s">
        <v>1523</v>
      </c>
      <c r="P38" s="193" t="str">
        <f t="shared" si="2"/>
        <v>（私立）</v>
      </c>
      <c r="Q38" s="193" t="s">
        <v>112</v>
      </c>
      <c r="R38" s="224">
        <f t="shared" si="3"/>
        <v>1</v>
      </c>
      <c r="S38" s="224" t="str">
        <f t="shared" si="4"/>
        <v/>
      </c>
      <c r="T38" s="224">
        <f t="shared" si="5"/>
        <v>1</v>
      </c>
      <c r="U38" s="224" t="str">
        <f t="shared" si="6"/>
        <v/>
      </c>
      <c r="V38" s="225" t="str">
        <f t="shared" si="7"/>
        <v/>
      </c>
      <c r="W38" s="199"/>
      <c r="X38" s="199"/>
      <c r="AA38" s="204"/>
      <c r="AB38" s="204"/>
      <c r="AC38" s="204"/>
      <c r="AD38" s="204"/>
      <c r="AE38" s="199"/>
      <c r="AF38" s="199"/>
      <c r="AG38" s="200"/>
      <c r="AH38" s="201"/>
      <c r="AI38" s="199"/>
      <c r="AJ38" s="199"/>
      <c r="AK38" s="202"/>
      <c r="AL38" s="202"/>
      <c r="AM38" s="202"/>
      <c r="AN38" s="199"/>
      <c r="AO38" s="199"/>
      <c r="AR38" s="204"/>
      <c r="AS38" s="204"/>
      <c r="AT38" s="204"/>
      <c r="AU38" s="204"/>
      <c r="AV38" s="199"/>
      <c r="AW38" s="199"/>
      <c r="AX38" s="200"/>
      <c r="AY38" s="201"/>
      <c r="AZ38" s="199"/>
      <c r="BA38" s="199"/>
      <c r="BB38" s="202"/>
      <c r="BC38" s="202"/>
      <c r="BD38" s="202"/>
      <c r="BE38" s="199"/>
      <c r="BF38" s="199"/>
      <c r="BI38" s="204"/>
      <c r="BJ38" s="204"/>
      <c r="BK38" s="204"/>
      <c r="BL38" s="204"/>
      <c r="BM38" s="199"/>
      <c r="BN38" s="199"/>
      <c r="BO38" s="200"/>
      <c r="BP38" s="201"/>
      <c r="BQ38" s="199"/>
      <c r="BR38" s="199"/>
      <c r="BS38" s="202"/>
      <c r="BT38" s="202"/>
      <c r="BU38" s="202"/>
      <c r="BV38" s="199"/>
      <c r="BW38" s="199"/>
      <c r="BZ38" s="204"/>
      <c r="CA38" s="204"/>
      <c r="CB38" s="204"/>
      <c r="CC38" s="204"/>
      <c r="CD38" s="199"/>
      <c r="CE38" s="199"/>
      <c r="CF38" s="200"/>
      <c r="CG38" s="201"/>
      <c r="CH38" s="199"/>
      <c r="CI38" s="199"/>
      <c r="CJ38" s="202"/>
      <c r="CK38" s="202"/>
      <c r="CL38" s="202"/>
      <c r="CM38" s="199"/>
      <c r="CN38" s="199"/>
      <c r="CQ38" s="204"/>
      <c r="CR38" s="204"/>
      <c r="CS38" s="204"/>
      <c r="CT38" s="204"/>
      <c r="CU38" s="199"/>
      <c r="CV38" s="199"/>
      <c r="CW38" s="200"/>
      <c r="CX38" s="201"/>
      <c r="CY38" s="199"/>
      <c r="CZ38" s="199"/>
      <c r="DA38" s="202"/>
      <c r="DB38" s="202"/>
      <c r="DC38" s="202"/>
      <c r="DD38" s="199"/>
      <c r="DE38" s="199"/>
      <c r="DH38" s="204"/>
      <c r="DI38" s="204"/>
      <c r="DJ38" s="204"/>
      <c r="DK38" s="204"/>
      <c r="DL38" s="199"/>
      <c r="DM38" s="199"/>
      <c r="DN38" s="200"/>
      <c r="DO38" s="201"/>
      <c r="DP38" s="199"/>
      <c r="DQ38" s="199"/>
      <c r="DR38" s="202"/>
      <c r="DS38" s="202"/>
      <c r="DT38" s="202"/>
      <c r="DU38" s="199"/>
      <c r="DV38" s="199"/>
      <c r="DY38" s="204"/>
      <c r="DZ38" s="204"/>
      <c r="EA38" s="204"/>
      <c r="EB38" s="204"/>
      <c r="EC38" s="199"/>
      <c r="ED38" s="199"/>
      <c r="EE38" s="200"/>
      <c r="EF38" s="201"/>
      <c r="EG38" s="199"/>
      <c r="EH38" s="199"/>
      <c r="EI38" s="202"/>
      <c r="EJ38" s="202"/>
      <c r="EK38" s="202"/>
      <c r="EL38" s="199"/>
      <c r="EM38" s="199"/>
      <c r="EP38" s="204"/>
      <c r="EQ38" s="204"/>
      <c r="ER38" s="204"/>
      <c r="ES38" s="204"/>
      <c r="ET38" s="199"/>
      <c r="EU38" s="199"/>
      <c r="EV38" s="200"/>
      <c r="EW38" s="201"/>
      <c r="EX38" s="199"/>
      <c r="EY38" s="199"/>
      <c r="EZ38" s="202"/>
      <c r="FA38" s="202"/>
      <c r="FB38" s="202"/>
      <c r="FC38" s="199"/>
      <c r="FD38" s="199"/>
      <c r="FG38" s="204"/>
      <c r="FH38" s="204"/>
      <c r="FI38" s="204"/>
      <c r="FJ38" s="204"/>
      <c r="FK38" s="199"/>
      <c r="FL38" s="199"/>
      <c r="FM38" s="200"/>
      <c r="FN38" s="201"/>
      <c r="FO38" s="199"/>
      <c r="FP38" s="199"/>
      <c r="FQ38" s="202"/>
      <c r="FR38" s="202"/>
      <c r="FS38" s="202"/>
      <c r="FT38" s="199"/>
      <c r="FU38" s="199"/>
      <c r="FX38" s="204"/>
      <c r="FY38" s="204"/>
      <c r="FZ38" s="204"/>
      <c r="GA38" s="204"/>
      <c r="GB38" s="199"/>
      <c r="GC38" s="199"/>
      <c r="GD38" s="200"/>
      <c r="GE38" s="201"/>
      <c r="GF38" s="199"/>
      <c r="GG38" s="199"/>
      <c r="GH38" s="202"/>
      <c r="GI38" s="202"/>
      <c r="GJ38" s="202"/>
      <c r="GK38" s="199"/>
      <c r="GL38" s="199"/>
      <c r="GO38" s="204"/>
      <c r="GP38" s="204"/>
      <c r="GQ38" s="204"/>
      <c r="GR38" s="204"/>
      <c r="GS38" s="199"/>
      <c r="GT38" s="199"/>
      <c r="GU38" s="200"/>
      <c r="GV38" s="201"/>
      <c r="GW38" s="199"/>
      <c r="GX38" s="199"/>
      <c r="GY38" s="202"/>
      <c r="GZ38" s="202"/>
      <c r="HA38" s="202"/>
      <c r="HB38" s="199"/>
      <c r="HC38" s="199"/>
      <c r="HF38" s="204"/>
    </row>
    <row r="39" spans="1:214" s="203" customFormat="1" ht="45" customHeight="1">
      <c r="A39" s="185" t="s">
        <v>2397</v>
      </c>
      <c r="B39" s="186" t="s">
        <v>2398</v>
      </c>
      <c r="C39" s="186" t="s">
        <v>2685</v>
      </c>
      <c r="D39" s="186" t="s">
        <v>4069</v>
      </c>
      <c r="E39" s="187" t="str">
        <f t="shared" si="1"/>
        <v>岩国市周東町用田342-6</v>
      </c>
      <c r="F39" s="187" t="s">
        <v>1009</v>
      </c>
      <c r="G39" s="171">
        <v>35886</v>
      </c>
      <c r="H39" s="188">
        <v>50</v>
      </c>
      <c r="I39" s="187" t="s">
        <v>1741</v>
      </c>
      <c r="J39" s="206" t="s">
        <v>290</v>
      </c>
      <c r="K39" s="223" t="s">
        <v>1512</v>
      </c>
      <c r="L39" s="191" t="s">
        <v>1521</v>
      </c>
      <c r="M39" s="191" t="s">
        <v>225</v>
      </c>
      <c r="N39" s="192" t="s">
        <v>421</v>
      </c>
      <c r="O39" s="192" t="s">
        <v>1524</v>
      </c>
      <c r="P39" s="193" t="str">
        <f t="shared" si="2"/>
        <v>（私立）</v>
      </c>
      <c r="Q39" s="193" t="s">
        <v>112</v>
      </c>
      <c r="R39" s="224">
        <f t="shared" si="3"/>
        <v>1</v>
      </c>
      <c r="S39" s="224" t="str">
        <f t="shared" si="4"/>
        <v/>
      </c>
      <c r="T39" s="224" t="str">
        <f t="shared" si="5"/>
        <v/>
      </c>
      <c r="U39" s="224" t="str">
        <f t="shared" si="6"/>
        <v/>
      </c>
      <c r="V39" s="225">
        <f t="shared" si="7"/>
        <v>1</v>
      </c>
      <c r="W39" s="199"/>
      <c r="X39" s="199"/>
      <c r="AA39" s="204"/>
      <c r="AB39" s="204"/>
      <c r="AC39" s="204"/>
      <c r="AD39" s="204"/>
      <c r="AE39" s="199"/>
      <c r="AF39" s="199"/>
      <c r="AG39" s="200"/>
      <c r="AH39" s="201"/>
      <c r="AI39" s="199"/>
      <c r="AJ39" s="199"/>
      <c r="AK39" s="202"/>
      <c r="AL39" s="202"/>
      <c r="AM39" s="202"/>
      <c r="AN39" s="199"/>
      <c r="AO39" s="199"/>
      <c r="AR39" s="204"/>
      <c r="AS39" s="204"/>
      <c r="AT39" s="204"/>
      <c r="AU39" s="204"/>
      <c r="AV39" s="199"/>
      <c r="AW39" s="199"/>
      <c r="AX39" s="200"/>
      <c r="AY39" s="201"/>
      <c r="AZ39" s="199"/>
      <c r="BA39" s="199"/>
      <c r="BB39" s="202"/>
      <c r="BC39" s="202"/>
      <c r="BD39" s="202"/>
      <c r="BE39" s="199"/>
      <c r="BF39" s="199"/>
      <c r="BI39" s="204"/>
      <c r="BJ39" s="204"/>
      <c r="BK39" s="204"/>
      <c r="BL39" s="204"/>
      <c r="BM39" s="199"/>
      <c r="BN39" s="199"/>
      <c r="BO39" s="200"/>
      <c r="BP39" s="201"/>
      <c r="BQ39" s="199"/>
      <c r="BR39" s="199"/>
      <c r="BS39" s="202"/>
      <c r="BT39" s="202"/>
      <c r="BU39" s="202"/>
      <c r="BV39" s="199"/>
      <c r="BW39" s="199"/>
      <c r="BZ39" s="204"/>
      <c r="CA39" s="204"/>
      <c r="CB39" s="204"/>
      <c r="CC39" s="204"/>
      <c r="CD39" s="199"/>
      <c r="CE39" s="199"/>
      <c r="CF39" s="200"/>
      <c r="CG39" s="201"/>
      <c r="CH39" s="199"/>
      <c r="CI39" s="199"/>
      <c r="CJ39" s="202"/>
      <c r="CK39" s="202"/>
      <c r="CL39" s="202"/>
      <c r="CM39" s="199"/>
      <c r="CN39" s="199"/>
      <c r="CQ39" s="204"/>
      <c r="CR39" s="204"/>
      <c r="CS39" s="204"/>
      <c r="CT39" s="204"/>
      <c r="CU39" s="199"/>
      <c r="CV39" s="199"/>
      <c r="CW39" s="200"/>
      <c r="CX39" s="201"/>
      <c r="CY39" s="199"/>
      <c r="CZ39" s="199"/>
      <c r="DA39" s="202"/>
      <c r="DB39" s="202"/>
      <c r="DC39" s="202"/>
      <c r="DD39" s="199"/>
      <c r="DE39" s="199"/>
      <c r="DH39" s="204"/>
      <c r="DI39" s="204"/>
      <c r="DJ39" s="204"/>
      <c r="DK39" s="204"/>
      <c r="DL39" s="199"/>
      <c r="DM39" s="199"/>
      <c r="DN39" s="200"/>
      <c r="DO39" s="201"/>
      <c r="DP39" s="199"/>
      <c r="DQ39" s="199"/>
      <c r="DR39" s="202"/>
      <c r="DS39" s="202"/>
      <c r="DT39" s="202"/>
      <c r="DU39" s="199"/>
      <c r="DV39" s="199"/>
      <c r="DY39" s="204"/>
      <c r="DZ39" s="204"/>
      <c r="EA39" s="204"/>
      <c r="EB39" s="204"/>
      <c r="EC39" s="199"/>
      <c r="ED39" s="199"/>
      <c r="EE39" s="200"/>
      <c r="EF39" s="201"/>
      <c r="EG39" s="199"/>
      <c r="EH39" s="199"/>
      <c r="EI39" s="202"/>
      <c r="EJ39" s="202"/>
      <c r="EK39" s="202"/>
      <c r="EL39" s="199"/>
      <c r="EM39" s="199"/>
      <c r="EP39" s="204"/>
      <c r="EQ39" s="204"/>
      <c r="ER39" s="204"/>
      <c r="ES39" s="204"/>
      <c r="ET39" s="199"/>
      <c r="EU39" s="199"/>
      <c r="EV39" s="200"/>
      <c r="EW39" s="201"/>
      <c r="EX39" s="199"/>
      <c r="EY39" s="199"/>
      <c r="EZ39" s="202"/>
      <c r="FA39" s="202"/>
      <c r="FB39" s="202"/>
      <c r="FC39" s="199"/>
      <c r="FD39" s="199"/>
      <c r="FG39" s="204"/>
      <c r="FH39" s="204"/>
      <c r="FI39" s="204"/>
      <c r="FJ39" s="204"/>
      <c r="FK39" s="199"/>
      <c r="FL39" s="199"/>
      <c r="FM39" s="200"/>
      <c r="FN39" s="201"/>
      <c r="FO39" s="199"/>
      <c r="FP39" s="199"/>
      <c r="FQ39" s="202"/>
      <c r="FR39" s="202"/>
      <c r="FS39" s="202"/>
      <c r="FT39" s="199"/>
      <c r="FU39" s="199"/>
      <c r="FX39" s="204"/>
      <c r="FY39" s="204"/>
      <c r="FZ39" s="204"/>
      <c r="GA39" s="204"/>
      <c r="GB39" s="199"/>
      <c r="GC39" s="199"/>
      <c r="GD39" s="200"/>
      <c r="GE39" s="201"/>
      <c r="GF39" s="199"/>
      <c r="GG39" s="199"/>
      <c r="GH39" s="202"/>
      <c r="GI39" s="202"/>
      <c r="GJ39" s="202"/>
      <c r="GK39" s="199"/>
      <c r="GL39" s="199"/>
      <c r="GO39" s="204"/>
      <c r="GP39" s="204"/>
      <c r="GQ39" s="204"/>
      <c r="GR39" s="204"/>
      <c r="GS39" s="199"/>
      <c r="GT39" s="199"/>
      <c r="GU39" s="200"/>
      <c r="GV39" s="201"/>
      <c r="GW39" s="199"/>
      <c r="GX39" s="199"/>
      <c r="GY39" s="202"/>
      <c r="GZ39" s="202"/>
      <c r="HA39" s="202"/>
      <c r="HB39" s="199"/>
      <c r="HC39" s="199"/>
      <c r="HF39" s="204"/>
    </row>
    <row r="40" spans="1:214" s="203" customFormat="1" ht="45" customHeight="1">
      <c r="A40" s="185" t="s">
        <v>6665</v>
      </c>
      <c r="B40" s="186" t="s">
        <v>2678</v>
      </c>
      <c r="C40" s="186" t="s">
        <v>2679</v>
      </c>
      <c r="D40" s="186" t="s">
        <v>6666</v>
      </c>
      <c r="E40" s="187" t="str">
        <f t="shared" si="1"/>
        <v>岩国市玖珂町6978-1</v>
      </c>
      <c r="F40" s="187" t="s">
        <v>1058</v>
      </c>
      <c r="G40" s="171">
        <v>37347</v>
      </c>
      <c r="H40" s="188">
        <v>50</v>
      </c>
      <c r="I40" s="187" t="s">
        <v>1742</v>
      </c>
      <c r="J40" s="206" t="s">
        <v>290</v>
      </c>
      <c r="K40" s="223" t="s">
        <v>1512</v>
      </c>
      <c r="L40" s="191" t="s">
        <v>1521</v>
      </c>
      <c r="M40" s="191" t="s">
        <v>225</v>
      </c>
      <c r="N40" s="192" t="s">
        <v>807</v>
      </c>
      <c r="O40" s="192" t="s">
        <v>6667</v>
      </c>
      <c r="P40" s="193" t="str">
        <f t="shared" si="2"/>
        <v>（私立）</v>
      </c>
      <c r="Q40" s="193" t="s">
        <v>112</v>
      </c>
      <c r="R40" s="224">
        <f t="shared" si="3"/>
        <v>1</v>
      </c>
      <c r="S40" s="224" t="str">
        <f t="shared" si="4"/>
        <v/>
      </c>
      <c r="T40" s="224" t="str">
        <f t="shared" si="5"/>
        <v/>
      </c>
      <c r="U40" s="224" t="str">
        <f t="shared" si="6"/>
        <v/>
      </c>
      <c r="V40" s="225">
        <f t="shared" si="7"/>
        <v>1</v>
      </c>
      <c r="W40" s="199"/>
      <c r="X40" s="199"/>
      <c r="AA40" s="204"/>
      <c r="AB40" s="204"/>
      <c r="AC40" s="204"/>
      <c r="AD40" s="204"/>
      <c r="AE40" s="199"/>
      <c r="AF40" s="199"/>
      <c r="AG40" s="200"/>
      <c r="AH40" s="201"/>
      <c r="AI40" s="199"/>
      <c r="AJ40" s="199"/>
      <c r="AK40" s="202"/>
      <c r="AL40" s="202"/>
      <c r="AM40" s="202"/>
      <c r="AN40" s="199"/>
      <c r="AO40" s="199"/>
      <c r="AR40" s="204"/>
      <c r="AS40" s="204"/>
      <c r="AT40" s="204"/>
      <c r="AU40" s="204"/>
      <c r="AV40" s="199"/>
      <c r="AW40" s="199"/>
      <c r="AX40" s="200"/>
      <c r="AY40" s="201"/>
      <c r="AZ40" s="199"/>
      <c r="BA40" s="199"/>
      <c r="BB40" s="202"/>
      <c r="BC40" s="202"/>
      <c r="BD40" s="202"/>
      <c r="BE40" s="199"/>
      <c r="BF40" s="199"/>
      <c r="BI40" s="204"/>
      <c r="BJ40" s="204"/>
      <c r="BK40" s="204"/>
      <c r="BL40" s="204"/>
      <c r="BM40" s="199"/>
      <c r="BN40" s="199"/>
      <c r="BO40" s="200"/>
      <c r="BP40" s="201"/>
      <c r="BQ40" s="199"/>
      <c r="BR40" s="199"/>
      <c r="BS40" s="202"/>
      <c r="BT40" s="202"/>
      <c r="BU40" s="202"/>
      <c r="BV40" s="199"/>
      <c r="BW40" s="199"/>
      <c r="BZ40" s="204"/>
      <c r="CA40" s="204"/>
      <c r="CB40" s="204"/>
      <c r="CC40" s="204"/>
      <c r="CD40" s="199"/>
      <c r="CE40" s="199"/>
      <c r="CF40" s="200"/>
      <c r="CG40" s="201"/>
      <c r="CH40" s="199"/>
      <c r="CI40" s="199"/>
      <c r="CJ40" s="202"/>
      <c r="CK40" s="202"/>
      <c r="CL40" s="202"/>
      <c r="CM40" s="199"/>
      <c r="CN40" s="199"/>
      <c r="CQ40" s="204"/>
      <c r="CR40" s="204"/>
      <c r="CS40" s="204"/>
      <c r="CT40" s="204"/>
      <c r="CU40" s="199"/>
      <c r="CV40" s="199"/>
      <c r="CW40" s="200"/>
      <c r="CX40" s="201"/>
      <c r="CY40" s="199"/>
      <c r="CZ40" s="199"/>
      <c r="DA40" s="202"/>
      <c r="DB40" s="202"/>
      <c r="DC40" s="202"/>
      <c r="DD40" s="199"/>
      <c r="DE40" s="199"/>
      <c r="DH40" s="204"/>
      <c r="DI40" s="204"/>
      <c r="DJ40" s="204"/>
      <c r="DK40" s="204"/>
      <c r="DL40" s="199"/>
      <c r="DM40" s="199"/>
      <c r="DN40" s="200"/>
      <c r="DO40" s="201"/>
      <c r="DP40" s="199"/>
      <c r="DQ40" s="199"/>
      <c r="DR40" s="202"/>
      <c r="DS40" s="202"/>
      <c r="DT40" s="202"/>
      <c r="DU40" s="199"/>
      <c r="DV40" s="199"/>
      <c r="DY40" s="204"/>
      <c r="DZ40" s="204"/>
      <c r="EA40" s="204"/>
      <c r="EB40" s="204"/>
      <c r="EC40" s="199"/>
      <c r="ED40" s="199"/>
      <c r="EE40" s="200"/>
      <c r="EF40" s="201"/>
      <c r="EG40" s="199"/>
      <c r="EH40" s="199"/>
      <c r="EI40" s="202"/>
      <c r="EJ40" s="202"/>
      <c r="EK40" s="202"/>
      <c r="EL40" s="199"/>
      <c r="EM40" s="199"/>
      <c r="EP40" s="204"/>
      <c r="EQ40" s="204"/>
      <c r="ER40" s="204"/>
      <c r="ES40" s="204"/>
      <c r="ET40" s="199"/>
      <c r="EU40" s="199"/>
      <c r="EV40" s="200"/>
      <c r="EW40" s="201"/>
      <c r="EX40" s="199"/>
      <c r="EY40" s="199"/>
      <c r="EZ40" s="202"/>
      <c r="FA40" s="202"/>
      <c r="FB40" s="202"/>
      <c r="FC40" s="199"/>
      <c r="FD40" s="199"/>
      <c r="FG40" s="204"/>
      <c r="FH40" s="204"/>
      <c r="FI40" s="204"/>
      <c r="FJ40" s="204"/>
      <c r="FK40" s="199"/>
      <c r="FL40" s="199"/>
      <c r="FM40" s="200"/>
      <c r="FN40" s="201"/>
      <c r="FO40" s="199"/>
      <c r="FP40" s="199"/>
      <c r="FQ40" s="202"/>
      <c r="FR40" s="202"/>
      <c r="FS40" s="202"/>
      <c r="FT40" s="199"/>
      <c r="FU40" s="199"/>
      <c r="FX40" s="204"/>
      <c r="FY40" s="204"/>
      <c r="FZ40" s="204"/>
      <c r="GA40" s="204"/>
      <c r="GB40" s="199"/>
      <c r="GC40" s="199"/>
      <c r="GD40" s="200"/>
      <c r="GE40" s="201"/>
      <c r="GF40" s="199"/>
      <c r="GG40" s="199"/>
      <c r="GH40" s="202"/>
      <c r="GI40" s="202"/>
      <c r="GJ40" s="202"/>
      <c r="GK40" s="199"/>
      <c r="GL40" s="199"/>
      <c r="GO40" s="204"/>
      <c r="GP40" s="204"/>
      <c r="GQ40" s="204"/>
      <c r="GR40" s="204"/>
      <c r="GS40" s="199"/>
      <c r="GT40" s="199"/>
      <c r="GU40" s="200"/>
      <c r="GV40" s="201"/>
      <c r="GW40" s="199"/>
      <c r="GX40" s="199"/>
      <c r="GY40" s="202"/>
      <c r="GZ40" s="202"/>
      <c r="HA40" s="202"/>
      <c r="HB40" s="199"/>
      <c r="HC40" s="199"/>
      <c r="HF40" s="204"/>
    </row>
    <row r="41" spans="1:214" s="203" customFormat="1" ht="42" customHeight="1">
      <c r="A41" s="185" t="s">
        <v>185</v>
      </c>
      <c r="B41" s="186" t="s">
        <v>180</v>
      </c>
      <c r="C41" s="186" t="s">
        <v>305</v>
      </c>
      <c r="D41" s="186" t="s">
        <v>3357</v>
      </c>
      <c r="E41" s="187" t="str">
        <f t="shared" si="1"/>
        <v>岩国市通津字迫田11117-297</v>
      </c>
      <c r="F41" s="187" t="s">
        <v>1059</v>
      </c>
      <c r="G41" s="171">
        <v>38930</v>
      </c>
      <c r="H41" s="188">
        <v>60</v>
      </c>
      <c r="I41" s="187" t="s">
        <v>1743</v>
      </c>
      <c r="J41" s="206" t="s">
        <v>290</v>
      </c>
      <c r="K41" s="223" t="s">
        <v>1512</v>
      </c>
      <c r="L41" s="191" t="s">
        <v>1521</v>
      </c>
      <c r="M41" s="191" t="s">
        <v>225</v>
      </c>
      <c r="N41" s="192" t="s">
        <v>6183</v>
      </c>
      <c r="O41" s="192" t="s">
        <v>4070</v>
      </c>
      <c r="P41" s="193" t="str">
        <f t="shared" si="2"/>
        <v>（私立）</v>
      </c>
      <c r="Q41" s="193" t="s">
        <v>112</v>
      </c>
      <c r="R41" s="224">
        <f t="shared" si="3"/>
        <v>1</v>
      </c>
      <c r="S41" s="224" t="str">
        <f t="shared" si="4"/>
        <v/>
      </c>
      <c r="T41" s="224" t="str">
        <f t="shared" si="5"/>
        <v/>
      </c>
      <c r="U41" s="224" t="str">
        <f t="shared" si="6"/>
        <v/>
      </c>
      <c r="V41" s="225">
        <f t="shared" si="7"/>
        <v>1</v>
      </c>
      <c r="W41" s="199"/>
      <c r="X41" s="199"/>
      <c r="AA41" s="204"/>
      <c r="AB41" s="204"/>
      <c r="AC41" s="204"/>
      <c r="AD41" s="204"/>
      <c r="AE41" s="199"/>
      <c r="AF41" s="199"/>
      <c r="AG41" s="200"/>
      <c r="AH41" s="201"/>
      <c r="AI41" s="199"/>
      <c r="AJ41" s="199"/>
      <c r="AK41" s="202"/>
      <c r="AL41" s="202"/>
      <c r="AM41" s="202"/>
      <c r="AN41" s="199"/>
      <c r="AO41" s="199"/>
      <c r="AR41" s="204"/>
      <c r="AS41" s="204"/>
      <c r="AT41" s="204"/>
      <c r="AU41" s="204"/>
      <c r="AV41" s="199"/>
      <c r="AW41" s="199"/>
      <c r="AX41" s="200"/>
      <c r="AY41" s="201"/>
      <c r="AZ41" s="199"/>
      <c r="BA41" s="199"/>
      <c r="BB41" s="202"/>
      <c r="BC41" s="202"/>
      <c r="BD41" s="202"/>
      <c r="BE41" s="199"/>
      <c r="BF41" s="199"/>
      <c r="BI41" s="204"/>
      <c r="BJ41" s="204"/>
      <c r="BK41" s="204"/>
      <c r="BL41" s="204"/>
      <c r="BM41" s="199"/>
      <c r="BN41" s="199"/>
      <c r="BO41" s="200"/>
      <c r="BP41" s="201"/>
      <c r="BQ41" s="199"/>
      <c r="BR41" s="199"/>
      <c r="BS41" s="202"/>
      <c r="BT41" s="202"/>
      <c r="BU41" s="202"/>
      <c r="BV41" s="199"/>
      <c r="BW41" s="199"/>
      <c r="BZ41" s="204"/>
      <c r="CA41" s="204"/>
      <c r="CB41" s="204"/>
      <c r="CC41" s="204"/>
      <c r="CD41" s="199"/>
      <c r="CE41" s="199"/>
      <c r="CF41" s="200"/>
      <c r="CG41" s="201"/>
      <c r="CH41" s="199"/>
      <c r="CI41" s="199"/>
      <c r="CJ41" s="202"/>
      <c r="CK41" s="202"/>
      <c r="CL41" s="202"/>
      <c r="CM41" s="199"/>
      <c r="CN41" s="199"/>
      <c r="CQ41" s="204"/>
      <c r="CR41" s="204"/>
      <c r="CS41" s="204"/>
      <c r="CT41" s="204"/>
      <c r="CU41" s="199"/>
      <c r="CV41" s="199"/>
      <c r="CW41" s="200"/>
      <c r="CX41" s="201"/>
      <c r="CY41" s="199"/>
      <c r="CZ41" s="199"/>
      <c r="DA41" s="202"/>
      <c r="DB41" s="202"/>
      <c r="DC41" s="202"/>
      <c r="DD41" s="199"/>
      <c r="DE41" s="199"/>
      <c r="DH41" s="204"/>
      <c r="DI41" s="204"/>
      <c r="DJ41" s="204"/>
      <c r="DK41" s="204"/>
      <c r="DL41" s="199"/>
      <c r="DM41" s="199"/>
      <c r="DN41" s="200"/>
      <c r="DO41" s="201"/>
      <c r="DP41" s="199"/>
      <c r="DQ41" s="199"/>
      <c r="DR41" s="202"/>
      <c r="DS41" s="202"/>
      <c r="DT41" s="202"/>
      <c r="DU41" s="199"/>
      <c r="DV41" s="199"/>
      <c r="DY41" s="204"/>
      <c r="DZ41" s="204"/>
      <c r="EA41" s="204"/>
      <c r="EB41" s="204"/>
      <c r="EC41" s="199"/>
      <c r="ED41" s="199"/>
      <c r="EE41" s="200"/>
      <c r="EF41" s="201"/>
      <c r="EG41" s="199"/>
      <c r="EH41" s="199"/>
      <c r="EI41" s="202"/>
      <c r="EJ41" s="202"/>
      <c r="EK41" s="202"/>
      <c r="EL41" s="199"/>
      <c r="EM41" s="199"/>
      <c r="EP41" s="204"/>
      <c r="EQ41" s="204"/>
      <c r="ER41" s="204"/>
      <c r="ES41" s="204"/>
      <c r="ET41" s="199"/>
      <c r="EU41" s="199"/>
      <c r="EV41" s="200"/>
      <c r="EW41" s="201"/>
      <c r="EX41" s="199"/>
      <c r="EY41" s="199"/>
      <c r="EZ41" s="202"/>
      <c r="FA41" s="202"/>
      <c r="FB41" s="202"/>
      <c r="FC41" s="199"/>
      <c r="FD41" s="199"/>
      <c r="FG41" s="204"/>
      <c r="FH41" s="204"/>
      <c r="FI41" s="204"/>
      <c r="FJ41" s="204"/>
      <c r="FK41" s="199"/>
      <c r="FL41" s="199"/>
      <c r="FM41" s="200"/>
      <c r="FN41" s="201"/>
      <c r="FO41" s="199"/>
      <c r="FP41" s="199"/>
      <c r="FQ41" s="202"/>
      <c r="FR41" s="202"/>
      <c r="FS41" s="202"/>
      <c r="FT41" s="199"/>
      <c r="FU41" s="199"/>
      <c r="FX41" s="204"/>
      <c r="FY41" s="204"/>
      <c r="FZ41" s="204"/>
      <c r="GA41" s="204"/>
      <c r="GB41" s="199"/>
      <c r="GC41" s="199"/>
      <c r="GD41" s="200"/>
      <c r="GE41" s="201"/>
      <c r="GF41" s="199"/>
      <c r="GG41" s="199"/>
      <c r="GH41" s="202"/>
      <c r="GI41" s="202"/>
      <c r="GJ41" s="202"/>
      <c r="GK41" s="199"/>
      <c r="GL41" s="199"/>
      <c r="GO41" s="204"/>
      <c r="GP41" s="204"/>
      <c r="GQ41" s="204"/>
      <c r="GR41" s="204"/>
      <c r="GS41" s="199"/>
      <c r="GT41" s="199"/>
      <c r="GU41" s="200"/>
      <c r="GV41" s="201"/>
      <c r="GW41" s="199"/>
      <c r="GX41" s="199"/>
      <c r="GY41" s="202"/>
      <c r="GZ41" s="202"/>
      <c r="HA41" s="202"/>
      <c r="HB41" s="199"/>
      <c r="HC41" s="199"/>
      <c r="HF41" s="204"/>
    </row>
    <row r="42" spans="1:214" s="203" customFormat="1" ht="45" customHeight="1">
      <c r="A42" s="185" t="s">
        <v>3529</v>
      </c>
      <c r="B42" s="186" t="s">
        <v>3530</v>
      </c>
      <c r="C42" s="186" t="s">
        <v>3531</v>
      </c>
      <c r="D42" s="186" t="s">
        <v>2740</v>
      </c>
      <c r="E42" s="187" t="str">
        <f t="shared" si="1"/>
        <v>光市立野花ノ木826</v>
      </c>
      <c r="F42" s="187" t="s">
        <v>932</v>
      </c>
      <c r="G42" s="171">
        <v>37347</v>
      </c>
      <c r="H42" s="188">
        <v>50</v>
      </c>
      <c r="I42" s="187" t="s">
        <v>1744</v>
      </c>
      <c r="J42" s="206" t="s">
        <v>290</v>
      </c>
      <c r="K42" s="223" t="s">
        <v>1512</v>
      </c>
      <c r="L42" s="191" t="s">
        <v>2691</v>
      </c>
      <c r="M42" s="191" t="s">
        <v>2692</v>
      </c>
      <c r="N42" s="192" t="s">
        <v>3532</v>
      </c>
      <c r="O42" s="192" t="s">
        <v>3533</v>
      </c>
      <c r="P42" s="193" t="str">
        <f t="shared" si="2"/>
        <v>（私立）</v>
      </c>
      <c r="Q42" s="193" t="s">
        <v>112</v>
      </c>
      <c r="R42" s="224">
        <f t="shared" si="3"/>
        <v>1</v>
      </c>
      <c r="S42" s="224" t="str">
        <f t="shared" si="4"/>
        <v/>
      </c>
      <c r="T42" s="224" t="str">
        <f t="shared" si="5"/>
        <v/>
      </c>
      <c r="U42" s="224" t="str">
        <f t="shared" si="6"/>
        <v/>
      </c>
      <c r="V42" s="225">
        <f t="shared" si="7"/>
        <v>1</v>
      </c>
      <c r="W42" s="199"/>
      <c r="X42" s="199"/>
      <c r="AA42" s="204"/>
      <c r="AB42" s="204"/>
      <c r="AC42" s="204"/>
      <c r="AD42" s="204"/>
      <c r="AE42" s="199"/>
      <c r="AF42" s="199"/>
      <c r="AG42" s="200"/>
      <c r="AH42" s="201"/>
      <c r="AI42" s="199"/>
      <c r="AJ42" s="199"/>
      <c r="AK42" s="202"/>
      <c r="AL42" s="202"/>
      <c r="AM42" s="202"/>
      <c r="AN42" s="199"/>
      <c r="AO42" s="199"/>
      <c r="AR42" s="204"/>
      <c r="AS42" s="204"/>
      <c r="AT42" s="204"/>
      <c r="AU42" s="204"/>
      <c r="AV42" s="199"/>
      <c r="AW42" s="199"/>
      <c r="AX42" s="200"/>
      <c r="AY42" s="201"/>
      <c r="AZ42" s="199"/>
      <c r="BA42" s="199"/>
      <c r="BB42" s="202"/>
      <c r="BC42" s="202"/>
      <c r="BD42" s="202"/>
      <c r="BE42" s="199"/>
      <c r="BF42" s="199"/>
      <c r="BI42" s="204"/>
      <c r="BJ42" s="204"/>
      <c r="BK42" s="204"/>
      <c r="BL42" s="204"/>
      <c r="BM42" s="199"/>
      <c r="BN42" s="199"/>
      <c r="BO42" s="200"/>
      <c r="BP42" s="201"/>
      <c r="BQ42" s="199"/>
      <c r="BR42" s="199"/>
      <c r="BS42" s="202"/>
      <c r="BT42" s="202"/>
      <c r="BU42" s="202"/>
      <c r="BV42" s="199"/>
      <c r="BW42" s="199"/>
      <c r="BZ42" s="204"/>
      <c r="CA42" s="204"/>
      <c r="CB42" s="204"/>
      <c r="CC42" s="204"/>
      <c r="CD42" s="199"/>
      <c r="CE42" s="199"/>
      <c r="CF42" s="200"/>
      <c r="CG42" s="201"/>
      <c r="CH42" s="199"/>
      <c r="CI42" s="199"/>
      <c r="CJ42" s="202"/>
      <c r="CK42" s="202"/>
      <c r="CL42" s="202"/>
      <c r="CM42" s="199"/>
      <c r="CN42" s="199"/>
      <c r="CQ42" s="204"/>
      <c r="CR42" s="204"/>
      <c r="CS42" s="204"/>
      <c r="CT42" s="204"/>
      <c r="CU42" s="199"/>
      <c r="CV42" s="199"/>
      <c r="CW42" s="200"/>
      <c r="CX42" s="201"/>
      <c r="CY42" s="199"/>
      <c r="CZ42" s="199"/>
      <c r="DA42" s="202"/>
      <c r="DB42" s="202"/>
      <c r="DC42" s="202"/>
      <c r="DD42" s="199"/>
      <c r="DE42" s="199"/>
      <c r="DH42" s="204"/>
      <c r="DI42" s="204"/>
      <c r="DJ42" s="204"/>
      <c r="DK42" s="204"/>
      <c r="DL42" s="199"/>
      <c r="DM42" s="199"/>
      <c r="DN42" s="200"/>
      <c r="DO42" s="201"/>
      <c r="DP42" s="199"/>
      <c r="DQ42" s="199"/>
      <c r="DR42" s="202"/>
      <c r="DS42" s="202"/>
      <c r="DT42" s="202"/>
      <c r="DU42" s="199"/>
      <c r="DV42" s="199"/>
      <c r="DY42" s="204"/>
      <c r="DZ42" s="204"/>
      <c r="EA42" s="204"/>
      <c r="EB42" s="204"/>
      <c r="EC42" s="199"/>
      <c r="ED42" s="199"/>
      <c r="EE42" s="200"/>
      <c r="EF42" s="201"/>
      <c r="EG42" s="199"/>
      <c r="EH42" s="199"/>
      <c r="EI42" s="202"/>
      <c r="EJ42" s="202"/>
      <c r="EK42" s="202"/>
      <c r="EL42" s="199"/>
      <c r="EM42" s="199"/>
      <c r="EP42" s="204"/>
      <c r="EQ42" s="204"/>
      <c r="ER42" s="204"/>
      <c r="ES42" s="204"/>
      <c r="ET42" s="199"/>
      <c r="EU42" s="199"/>
      <c r="EV42" s="200"/>
      <c r="EW42" s="201"/>
      <c r="EX42" s="199"/>
      <c r="EY42" s="199"/>
      <c r="EZ42" s="202"/>
      <c r="FA42" s="202"/>
      <c r="FB42" s="202"/>
      <c r="FC42" s="199"/>
      <c r="FD42" s="199"/>
      <c r="FG42" s="204"/>
      <c r="FH42" s="204"/>
      <c r="FI42" s="204"/>
      <c r="FJ42" s="204"/>
      <c r="FK42" s="199"/>
      <c r="FL42" s="199"/>
      <c r="FM42" s="200"/>
      <c r="FN42" s="201"/>
      <c r="FO42" s="199"/>
      <c r="FP42" s="199"/>
      <c r="FQ42" s="202"/>
      <c r="FR42" s="202"/>
      <c r="FS42" s="202"/>
      <c r="FT42" s="199"/>
      <c r="FU42" s="199"/>
      <c r="FX42" s="204"/>
      <c r="FY42" s="204"/>
      <c r="FZ42" s="204"/>
      <c r="GA42" s="204"/>
      <c r="GB42" s="199"/>
      <c r="GC42" s="199"/>
      <c r="GD42" s="200"/>
      <c r="GE42" s="201"/>
      <c r="GF42" s="199"/>
      <c r="GG42" s="199"/>
      <c r="GH42" s="202"/>
      <c r="GI42" s="202"/>
      <c r="GJ42" s="202"/>
      <c r="GK42" s="199"/>
      <c r="GL42" s="199"/>
      <c r="GO42" s="204"/>
      <c r="GP42" s="204"/>
      <c r="GQ42" s="204"/>
      <c r="GR42" s="204"/>
      <c r="GS42" s="199"/>
      <c r="GT42" s="199"/>
      <c r="GU42" s="200"/>
      <c r="GV42" s="201"/>
      <c r="GW42" s="199"/>
      <c r="GX42" s="199"/>
      <c r="GY42" s="202"/>
      <c r="GZ42" s="202"/>
      <c r="HA42" s="202"/>
      <c r="HB42" s="199"/>
      <c r="HC42" s="199"/>
      <c r="HF42" s="204"/>
    </row>
    <row r="43" spans="1:214" s="203" customFormat="1" ht="45" customHeight="1">
      <c r="A43" s="185" t="s">
        <v>3534</v>
      </c>
      <c r="B43" s="186" t="s">
        <v>3535</v>
      </c>
      <c r="C43" s="79" t="s">
        <v>1069</v>
      </c>
      <c r="D43" s="79" t="s">
        <v>141</v>
      </c>
      <c r="E43" s="80" t="str">
        <f t="shared" si="1"/>
        <v>光市三井1046-1</v>
      </c>
      <c r="F43" s="80" t="s">
        <v>1013</v>
      </c>
      <c r="G43" s="171">
        <v>39814</v>
      </c>
      <c r="H43" s="188">
        <v>60</v>
      </c>
      <c r="I43" s="187" t="s">
        <v>1745</v>
      </c>
      <c r="J43" s="206" t="s">
        <v>290</v>
      </c>
      <c r="K43" s="223" t="s">
        <v>1512</v>
      </c>
      <c r="L43" s="191" t="s">
        <v>2691</v>
      </c>
      <c r="M43" s="191" t="s">
        <v>2692</v>
      </c>
      <c r="N43" s="192" t="s">
        <v>142</v>
      </c>
      <c r="O43" s="192" t="s">
        <v>3537</v>
      </c>
      <c r="P43" s="193" t="str">
        <f t="shared" si="2"/>
        <v>（私立）</v>
      </c>
      <c r="Q43" s="193" t="s">
        <v>112</v>
      </c>
      <c r="R43" s="224">
        <f t="shared" si="3"/>
        <v>1</v>
      </c>
      <c r="S43" s="224" t="str">
        <f t="shared" si="4"/>
        <v/>
      </c>
      <c r="T43" s="224" t="str">
        <f t="shared" si="5"/>
        <v/>
      </c>
      <c r="U43" s="224" t="str">
        <f t="shared" si="6"/>
        <v/>
      </c>
      <c r="V43" s="225">
        <f t="shared" si="7"/>
        <v>1</v>
      </c>
      <c r="W43" s="199"/>
      <c r="X43" s="199"/>
      <c r="AA43" s="204"/>
      <c r="AB43" s="204"/>
      <c r="AC43" s="204"/>
      <c r="AD43" s="204"/>
      <c r="AE43" s="199"/>
      <c r="AF43" s="199"/>
      <c r="AG43" s="200"/>
      <c r="AH43" s="201"/>
      <c r="AI43" s="199"/>
      <c r="AJ43" s="199"/>
      <c r="AK43" s="202"/>
      <c r="AL43" s="202"/>
      <c r="AM43" s="202"/>
      <c r="AN43" s="199"/>
      <c r="AO43" s="199"/>
      <c r="AR43" s="204"/>
      <c r="AS43" s="204"/>
      <c r="AT43" s="204"/>
      <c r="AU43" s="204"/>
      <c r="AV43" s="199"/>
      <c r="AW43" s="199"/>
      <c r="AX43" s="200"/>
      <c r="AY43" s="201"/>
      <c r="AZ43" s="199"/>
      <c r="BA43" s="199"/>
      <c r="BB43" s="202"/>
      <c r="BC43" s="202"/>
      <c r="BD43" s="202"/>
      <c r="BE43" s="199"/>
      <c r="BF43" s="199"/>
      <c r="BI43" s="204"/>
      <c r="BJ43" s="204"/>
      <c r="BK43" s="204"/>
      <c r="BL43" s="204"/>
      <c r="BM43" s="199"/>
      <c r="BN43" s="199"/>
      <c r="BO43" s="200"/>
      <c r="BP43" s="201"/>
      <c r="BQ43" s="199"/>
      <c r="BR43" s="199"/>
      <c r="BS43" s="202"/>
      <c r="BT43" s="202"/>
      <c r="BU43" s="202"/>
      <c r="BV43" s="199"/>
      <c r="BW43" s="199"/>
      <c r="BZ43" s="204"/>
      <c r="CA43" s="204"/>
      <c r="CB43" s="204"/>
      <c r="CC43" s="204"/>
      <c r="CD43" s="199"/>
      <c r="CE43" s="199"/>
      <c r="CF43" s="200"/>
      <c r="CG43" s="201"/>
      <c r="CH43" s="199"/>
      <c r="CI43" s="199"/>
      <c r="CJ43" s="202"/>
      <c r="CK43" s="202"/>
      <c r="CL43" s="202"/>
      <c r="CM43" s="199"/>
      <c r="CN43" s="199"/>
      <c r="CQ43" s="204"/>
      <c r="CR43" s="204"/>
      <c r="CS43" s="204"/>
      <c r="CT43" s="204"/>
      <c r="CU43" s="199"/>
      <c r="CV43" s="199"/>
      <c r="CW43" s="200"/>
      <c r="CX43" s="201"/>
      <c r="CY43" s="199"/>
      <c r="CZ43" s="199"/>
      <c r="DA43" s="202"/>
      <c r="DB43" s="202"/>
      <c r="DC43" s="202"/>
      <c r="DD43" s="199"/>
      <c r="DE43" s="199"/>
      <c r="DH43" s="204"/>
      <c r="DI43" s="204"/>
      <c r="DJ43" s="204"/>
      <c r="DK43" s="204"/>
      <c r="DL43" s="199"/>
      <c r="DM43" s="199"/>
      <c r="DN43" s="200"/>
      <c r="DO43" s="201"/>
      <c r="DP43" s="199"/>
      <c r="DQ43" s="199"/>
      <c r="DR43" s="202"/>
      <c r="DS43" s="202"/>
      <c r="DT43" s="202"/>
      <c r="DU43" s="199"/>
      <c r="DV43" s="199"/>
      <c r="DY43" s="204"/>
      <c r="DZ43" s="204"/>
      <c r="EA43" s="204"/>
      <c r="EB43" s="204"/>
      <c r="EC43" s="199"/>
      <c r="ED43" s="199"/>
      <c r="EE43" s="200"/>
      <c r="EF43" s="201"/>
      <c r="EG43" s="199"/>
      <c r="EH43" s="199"/>
      <c r="EI43" s="202"/>
      <c r="EJ43" s="202"/>
      <c r="EK43" s="202"/>
      <c r="EL43" s="199"/>
      <c r="EM43" s="199"/>
      <c r="EP43" s="204"/>
      <c r="EQ43" s="204"/>
      <c r="ER43" s="204"/>
      <c r="ES43" s="204"/>
      <c r="ET43" s="199"/>
      <c r="EU43" s="199"/>
      <c r="EV43" s="200"/>
      <c r="EW43" s="201"/>
      <c r="EX43" s="199"/>
      <c r="EY43" s="199"/>
      <c r="EZ43" s="202"/>
      <c r="FA43" s="202"/>
      <c r="FB43" s="202"/>
      <c r="FC43" s="199"/>
      <c r="FD43" s="199"/>
      <c r="FG43" s="204"/>
      <c r="FH43" s="204"/>
      <c r="FI43" s="204"/>
      <c r="FJ43" s="204"/>
      <c r="FK43" s="199"/>
      <c r="FL43" s="199"/>
      <c r="FM43" s="200"/>
      <c r="FN43" s="201"/>
      <c r="FO43" s="199"/>
      <c r="FP43" s="199"/>
      <c r="FQ43" s="202"/>
      <c r="FR43" s="202"/>
      <c r="FS43" s="202"/>
      <c r="FT43" s="199"/>
      <c r="FU43" s="199"/>
      <c r="FX43" s="204"/>
      <c r="FY43" s="204"/>
      <c r="FZ43" s="204"/>
      <c r="GA43" s="204"/>
      <c r="GB43" s="199"/>
      <c r="GC43" s="199"/>
      <c r="GD43" s="200"/>
      <c r="GE43" s="201"/>
      <c r="GF43" s="199"/>
      <c r="GG43" s="199"/>
      <c r="GH43" s="202"/>
      <c r="GI43" s="202"/>
      <c r="GJ43" s="202"/>
      <c r="GK43" s="199"/>
      <c r="GL43" s="199"/>
      <c r="GO43" s="204"/>
      <c r="GP43" s="204"/>
      <c r="GQ43" s="204"/>
      <c r="GR43" s="204"/>
      <c r="GS43" s="199"/>
      <c r="GT43" s="199"/>
      <c r="GU43" s="200"/>
      <c r="GV43" s="201"/>
      <c r="GW43" s="199"/>
      <c r="GX43" s="199"/>
      <c r="GY43" s="202"/>
      <c r="GZ43" s="202"/>
      <c r="HA43" s="202"/>
      <c r="HB43" s="199"/>
      <c r="HC43" s="199"/>
      <c r="HF43" s="204"/>
    </row>
    <row r="44" spans="1:214" s="203" customFormat="1" ht="45" customHeight="1">
      <c r="A44" s="185" t="s">
        <v>3538</v>
      </c>
      <c r="B44" s="186" t="s">
        <v>3539</v>
      </c>
      <c r="C44" s="79" t="s">
        <v>306</v>
      </c>
      <c r="D44" s="79" t="s">
        <v>3540</v>
      </c>
      <c r="E44" s="461" t="str">
        <f t="shared" si="1"/>
        <v>柳井市伊保庄字近長浜1-4</v>
      </c>
      <c r="F44" s="80" t="s">
        <v>1018</v>
      </c>
      <c r="G44" s="171">
        <v>36617</v>
      </c>
      <c r="H44" s="188">
        <v>50</v>
      </c>
      <c r="I44" s="187" t="s">
        <v>1746</v>
      </c>
      <c r="J44" s="206" t="s">
        <v>290</v>
      </c>
      <c r="K44" s="223" t="s">
        <v>1512</v>
      </c>
      <c r="L44" s="191" t="s">
        <v>2700</v>
      </c>
      <c r="M44" s="191" t="s">
        <v>2701</v>
      </c>
      <c r="N44" s="192" t="s">
        <v>9053</v>
      </c>
      <c r="O44" s="192" t="s">
        <v>3541</v>
      </c>
      <c r="P44" s="193" t="str">
        <f t="shared" si="2"/>
        <v>（私立）</v>
      </c>
      <c r="Q44" s="193" t="s">
        <v>112</v>
      </c>
      <c r="R44" s="224">
        <f t="shared" si="3"/>
        <v>1</v>
      </c>
      <c r="S44" s="224" t="str">
        <f t="shared" si="4"/>
        <v/>
      </c>
      <c r="T44" s="224" t="str">
        <f t="shared" si="5"/>
        <v/>
      </c>
      <c r="U44" s="224" t="str">
        <f t="shared" si="6"/>
        <v/>
      </c>
      <c r="V44" s="225">
        <f t="shared" si="7"/>
        <v>1</v>
      </c>
      <c r="W44" s="199"/>
      <c r="X44" s="199"/>
      <c r="AA44" s="204"/>
      <c r="AB44" s="204"/>
      <c r="AC44" s="204"/>
      <c r="AD44" s="204"/>
      <c r="AE44" s="199"/>
      <c r="AF44" s="199"/>
      <c r="AG44" s="200"/>
      <c r="AH44" s="201"/>
      <c r="AI44" s="199"/>
      <c r="AJ44" s="199"/>
      <c r="AK44" s="202"/>
      <c r="AL44" s="202"/>
      <c r="AM44" s="202"/>
      <c r="AN44" s="199"/>
      <c r="AO44" s="199"/>
      <c r="AR44" s="204"/>
      <c r="AS44" s="204"/>
      <c r="AT44" s="204"/>
      <c r="AU44" s="204"/>
      <c r="AV44" s="199"/>
      <c r="AW44" s="199"/>
      <c r="AX44" s="200"/>
      <c r="AY44" s="201"/>
      <c r="AZ44" s="199"/>
      <c r="BA44" s="199"/>
      <c r="BB44" s="202"/>
      <c r="BC44" s="202"/>
      <c r="BD44" s="202"/>
      <c r="BE44" s="199"/>
      <c r="BF44" s="199"/>
      <c r="BI44" s="204"/>
      <c r="BJ44" s="204"/>
      <c r="BK44" s="204"/>
      <c r="BL44" s="204"/>
      <c r="BM44" s="199"/>
      <c r="BN44" s="199"/>
      <c r="BO44" s="200"/>
      <c r="BP44" s="201"/>
      <c r="BQ44" s="199"/>
      <c r="BR44" s="199"/>
      <c r="BS44" s="202"/>
      <c r="BT44" s="202"/>
      <c r="BU44" s="202"/>
      <c r="BV44" s="199"/>
      <c r="BW44" s="199"/>
      <c r="BZ44" s="204"/>
      <c r="CA44" s="204"/>
      <c r="CB44" s="204"/>
      <c r="CC44" s="204"/>
      <c r="CD44" s="199"/>
      <c r="CE44" s="199"/>
      <c r="CF44" s="200"/>
      <c r="CG44" s="201"/>
      <c r="CH44" s="199"/>
      <c r="CI44" s="199"/>
      <c r="CJ44" s="202"/>
      <c r="CK44" s="202"/>
      <c r="CL44" s="202"/>
      <c r="CM44" s="199"/>
      <c r="CN44" s="199"/>
      <c r="CQ44" s="204"/>
      <c r="CR44" s="204"/>
      <c r="CS44" s="204"/>
      <c r="CT44" s="204"/>
      <c r="CU44" s="199"/>
      <c r="CV44" s="199"/>
      <c r="CW44" s="200"/>
      <c r="CX44" s="201"/>
      <c r="CY44" s="199"/>
      <c r="CZ44" s="199"/>
      <c r="DA44" s="202"/>
      <c r="DB44" s="202"/>
      <c r="DC44" s="202"/>
      <c r="DD44" s="199"/>
      <c r="DE44" s="199"/>
      <c r="DH44" s="204"/>
      <c r="DI44" s="204"/>
      <c r="DJ44" s="204"/>
      <c r="DK44" s="204"/>
      <c r="DL44" s="199"/>
      <c r="DM44" s="199"/>
      <c r="DN44" s="200"/>
      <c r="DO44" s="201"/>
      <c r="DP44" s="199"/>
      <c r="DQ44" s="199"/>
      <c r="DR44" s="202"/>
      <c r="DS44" s="202"/>
      <c r="DT44" s="202"/>
      <c r="DU44" s="199"/>
      <c r="DV44" s="199"/>
      <c r="DY44" s="204"/>
      <c r="DZ44" s="204"/>
      <c r="EA44" s="204"/>
      <c r="EB44" s="204"/>
      <c r="EC44" s="199"/>
      <c r="ED44" s="199"/>
      <c r="EE44" s="200"/>
      <c r="EF44" s="201"/>
      <c r="EG44" s="199"/>
      <c r="EH44" s="199"/>
      <c r="EI44" s="202"/>
      <c r="EJ44" s="202"/>
      <c r="EK44" s="202"/>
      <c r="EL44" s="199"/>
      <c r="EM44" s="199"/>
      <c r="EP44" s="204"/>
      <c r="EQ44" s="204"/>
      <c r="ER44" s="204"/>
      <c r="ES44" s="204"/>
      <c r="ET44" s="199"/>
      <c r="EU44" s="199"/>
      <c r="EV44" s="200"/>
      <c r="EW44" s="201"/>
      <c r="EX44" s="199"/>
      <c r="EY44" s="199"/>
      <c r="EZ44" s="202"/>
      <c r="FA44" s="202"/>
      <c r="FB44" s="202"/>
      <c r="FC44" s="199"/>
      <c r="FD44" s="199"/>
      <c r="FG44" s="204"/>
      <c r="FH44" s="204"/>
      <c r="FI44" s="204"/>
      <c r="FJ44" s="204"/>
      <c r="FK44" s="199"/>
      <c r="FL44" s="199"/>
      <c r="FM44" s="200"/>
      <c r="FN44" s="201"/>
      <c r="FO44" s="199"/>
      <c r="FP44" s="199"/>
      <c r="FQ44" s="202"/>
      <c r="FR44" s="202"/>
      <c r="FS44" s="202"/>
      <c r="FT44" s="199"/>
      <c r="FU44" s="199"/>
      <c r="FX44" s="204"/>
      <c r="FY44" s="204"/>
      <c r="FZ44" s="204"/>
      <c r="GA44" s="204"/>
      <c r="GB44" s="199"/>
      <c r="GC44" s="199"/>
      <c r="GD44" s="200"/>
      <c r="GE44" s="201"/>
      <c r="GF44" s="199"/>
      <c r="GG44" s="199"/>
      <c r="GH44" s="202"/>
      <c r="GI44" s="202"/>
      <c r="GJ44" s="202"/>
      <c r="GK44" s="199"/>
      <c r="GL44" s="199"/>
      <c r="GO44" s="204"/>
      <c r="GP44" s="204"/>
      <c r="GQ44" s="204"/>
      <c r="GR44" s="204"/>
      <c r="GS44" s="199"/>
      <c r="GT44" s="199"/>
      <c r="GU44" s="200"/>
      <c r="GV44" s="201"/>
      <c r="GW44" s="199"/>
      <c r="GX44" s="199"/>
      <c r="GY44" s="202"/>
      <c r="GZ44" s="202"/>
      <c r="HA44" s="202"/>
      <c r="HB44" s="199"/>
      <c r="HC44" s="199"/>
      <c r="HF44" s="204"/>
    </row>
    <row r="45" spans="1:214" s="203" customFormat="1" ht="45" customHeight="1">
      <c r="A45" s="185" t="s">
        <v>7362</v>
      </c>
      <c r="B45" s="186" t="s">
        <v>3501</v>
      </c>
      <c r="C45" s="79" t="s">
        <v>3502</v>
      </c>
      <c r="D45" s="79" t="s">
        <v>4077</v>
      </c>
      <c r="E45" s="80" t="str">
        <f t="shared" si="1"/>
        <v>美祢市於福町下3267-1</v>
      </c>
      <c r="F45" s="80" t="s">
        <v>1060</v>
      </c>
      <c r="G45" s="171">
        <v>36312</v>
      </c>
      <c r="H45" s="188">
        <v>30</v>
      </c>
      <c r="I45" s="187" t="s">
        <v>1747</v>
      </c>
      <c r="J45" s="206" t="s">
        <v>290</v>
      </c>
      <c r="K45" s="223" t="s">
        <v>1512</v>
      </c>
      <c r="L45" s="191" t="s">
        <v>3495</v>
      </c>
      <c r="M45" s="191" t="s">
        <v>3498</v>
      </c>
      <c r="N45" s="192" t="s">
        <v>1759</v>
      </c>
      <c r="O45" s="192" t="s">
        <v>7772</v>
      </c>
      <c r="P45" s="193" t="str">
        <f t="shared" si="2"/>
        <v>（私立）</v>
      </c>
      <c r="Q45" s="193" t="s">
        <v>112</v>
      </c>
      <c r="R45" s="224">
        <f t="shared" si="3"/>
        <v>1</v>
      </c>
      <c r="S45" s="224" t="str">
        <f t="shared" si="4"/>
        <v/>
      </c>
      <c r="T45" s="224" t="str">
        <f t="shared" si="5"/>
        <v/>
      </c>
      <c r="U45" s="224" t="str">
        <f t="shared" si="6"/>
        <v/>
      </c>
      <c r="V45" s="225">
        <f t="shared" si="7"/>
        <v>1</v>
      </c>
      <c r="W45" s="199"/>
      <c r="X45" s="199"/>
      <c r="AA45" s="204"/>
      <c r="AB45" s="204"/>
      <c r="AC45" s="204"/>
      <c r="AD45" s="204"/>
      <c r="AE45" s="199"/>
      <c r="AF45" s="199"/>
      <c r="AG45" s="200"/>
      <c r="AH45" s="201"/>
      <c r="AI45" s="199"/>
      <c r="AJ45" s="199"/>
      <c r="AK45" s="202"/>
      <c r="AL45" s="202"/>
      <c r="AM45" s="202"/>
      <c r="AN45" s="199"/>
      <c r="AO45" s="199"/>
      <c r="AR45" s="204"/>
      <c r="AS45" s="204"/>
      <c r="AT45" s="204"/>
      <c r="AU45" s="204"/>
      <c r="AV45" s="199"/>
      <c r="AW45" s="199"/>
      <c r="AX45" s="200"/>
      <c r="AY45" s="201"/>
      <c r="AZ45" s="199"/>
      <c r="BA45" s="199"/>
      <c r="BB45" s="202"/>
      <c r="BC45" s="202"/>
      <c r="BD45" s="202"/>
      <c r="BE45" s="199"/>
      <c r="BF45" s="199"/>
      <c r="BI45" s="204"/>
      <c r="BJ45" s="204"/>
      <c r="BK45" s="204"/>
      <c r="BL45" s="204"/>
      <c r="BM45" s="199"/>
      <c r="BN45" s="199"/>
      <c r="BO45" s="200"/>
      <c r="BP45" s="201"/>
      <c r="BQ45" s="199"/>
      <c r="BR45" s="199"/>
      <c r="BS45" s="202"/>
      <c r="BT45" s="202"/>
      <c r="BU45" s="202"/>
      <c r="BV45" s="199"/>
      <c r="BW45" s="199"/>
      <c r="BZ45" s="204"/>
      <c r="CA45" s="204"/>
      <c r="CB45" s="204"/>
      <c r="CC45" s="204"/>
      <c r="CD45" s="199"/>
      <c r="CE45" s="199"/>
      <c r="CF45" s="200"/>
      <c r="CG45" s="201"/>
      <c r="CH45" s="199"/>
      <c r="CI45" s="199"/>
      <c r="CJ45" s="202"/>
      <c r="CK45" s="202"/>
      <c r="CL45" s="202"/>
      <c r="CM45" s="199"/>
      <c r="CN45" s="199"/>
      <c r="CQ45" s="204"/>
      <c r="CR45" s="204"/>
      <c r="CS45" s="204"/>
      <c r="CT45" s="204"/>
      <c r="CU45" s="199"/>
      <c r="CV45" s="199"/>
      <c r="CW45" s="200"/>
      <c r="CX45" s="201"/>
      <c r="CY45" s="199"/>
      <c r="CZ45" s="199"/>
      <c r="DA45" s="202"/>
      <c r="DB45" s="202"/>
      <c r="DC45" s="202"/>
      <c r="DD45" s="199"/>
      <c r="DE45" s="199"/>
      <c r="DH45" s="204"/>
      <c r="DI45" s="204"/>
      <c r="DJ45" s="204"/>
      <c r="DK45" s="204"/>
      <c r="DL45" s="199"/>
      <c r="DM45" s="199"/>
      <c r="DN45" s="200"/>
      <c r="DO45" s="201"/>
      <c r="DP45" s="199"/>
      <c r="DQ45" s="199"/>
      <c r="DR45" s="202"/>
      <c r="DS45" s="202"/>
      <c r="DT45" s="202"/>
      <c r="DU45" s="199"/>
      <c r="DV45" s="199"/>
      <c r="DY45" s="204"/>
      <c r="DZ45" s="204"/>
      <c r="EA45" s="204"/>
      <c r="EB45" s="204"/>
      <c r="EC45" s="199"/>
      <c r="ED45" s="199"/>
      <c r="EE45" s="200"/>
      <c r="EF45" s="201"/>
      <c r="EG45" s="199"/>
      <c r="EH45" s="199"/>
      <c r="EI45" s="202"/>
      <c r="EJ45" s="202"/>
      <c r="EK45" s="202"/>
      <c r="EL45" s="199"/>
      <c r="EM45" s="199"/>
      <c r="EP45" s="204"/>
      <c r="EQ45" s="204"/>
      <c r="ER45" s="204"/>
      <c r="ES45" s="204"/>
      <c r="ET45" s="199"/>
      <c r="EU45" s="199"/>
      <c r="EV45" s="200"/>
      <c r="EW45" s="201"/>
      <c r="EX45" s="199"/>
      <c r="EY45" s="199"/>
      <c r="EZ45" s="202"/>
      <c r="FA45" s="202"/>
      <c r="FB45" s="202"/>
      <c r="FC45" s="199"/>
      <c r="FD45" s="199"/>
      <c r="FG45" s="204"/>
      <c r="FH45" s="204"/>
      <c r="FI45" s="204"/>
      <c r="FJ45" s="204"/>
      <c r="FK45" s="199"/>
      <c r="FL45" s="199"/>
      <c r="FM45" s="200"/>
      <c r="FN45" s="201"/>
      <c r="FO45" s="199"/>
      <c r="FP45" s="199"/>
      <c r="FQ45" s="202"/>
      <c r="FR45" s="202"/>
      <c r="FS45" s="202"/>
      <c r="FT45" s="199"/>
      <c r="FU45" s="199"/>
      <c r="FX45" s="204"/>
      <c r="FY45" s="204"/>
      <c r="FZ45" s="204"/>
      <c r="GA45" s="204"/>
      <c r="GB45" s="199"/>
      <c r="GC45" s="199"/>
      <c r="GD45" s="200"/>
      <c r="GE45" s="201"/>
      <c r="GF45" s="199"/>
      <c r="GG45" s="199"/>
      <c r="GH45" s="202"/>
      <c r="GI45" s="202"/>
      <c r="GJ45" s="202"/>
      <c r="GK45" s="199"/>
      <c r="GL45" s="199"/>
      <c r="GO45" s="204"/>
      <c r="GP45" s="204"/>
      <c r="GQ45" s="204"/>
      <c r="GR45" s="204"/>
      <c r="GS45" s="199"/>
      <c r="GT45" s="199"/>
      <c r="GU45" s="200"/>
      <c r="GV45" s="201"/>
      <c r="GW45" s="199"/>
      <c r="GX45" s="199"/>
      <c r="GY45" s="202"/>
      <c r="GZ45" s="202"/>
      <c r="HA45" s="202"/>
      <c r="HB45" s="199"/>
      <c r="HC45" s="199"/>
      <c r="HF45" s="204"/>
    </row>
    <row r="46" spans="1:214" s="203" customFormat="1" ht="45" customHeight="1">
      <c r="A46" s="185" t="s">
        <v>184</v>
      </c>
      <c r="B46" s="186" t="s">
        <v>181</v>
      </c>
      <c r="C46" s="79" t="s">
        <v>2961</v>
      </c>
      <c r="D46" s="79" t="s">
        <v>2962</v>
      </c>
      <c r="E46" s="80" t="str">
        <f>M46&amp;N46</f>
        <v>美祢市伊佐町伊佐字宗石5604番地1</v>
      </c>
      <c r="F46" s="80" t="s">
        <v>1022</v>
      </c>
      <c r="G46" s="171">
        <v>39264</v>
      </c>
      <c r="H46" s="188">
        <v>30</v>
      </c>
      <c r="I46" s="187" t="s">
        <v>1748</v>
      </c>
      <c r="J46" s="206" t="s">
        <v>290</v>
      </c>
      <c r="K46" s="223" t="s">
        <v>1512</v>
      </c>
      <c r="L46" s="191" t="s">
        <v>3495</v>
      </c>
      <c r="M46" s="191" t="s">
        <v>3498</v>
      </c>
      <c r="N46" s="192" t="s">
        <v>3824</v>
      </c>
      <c r="O46" s="192" t="s">
        <v>3542</v>
      </c>
      <c r="P46" s="193" t="str">
        <f t="shared" si="2"/>
        <v>（私立）</v>
      </c>
      <c r="Q46" s="193" t="s">
        <v>112</v>
      </c>
      <c r="R46" s="224">
        <f t="shared" si="3"/>
        <v>1</v>
      </c>
      <c r="S46" s="224" t="str">
        <f t="shared" si="4"/>
        <v/>
      </c>
      <c r="T46" s="224" t="str">
        <f t="shared" si="5"/>
        <v/>
      </c>
      <c r="U46" s="224" t="str">
        <f t="shared" si="6"/>
        <v/>
      </c>
      <c r="V46" s="225">
        <f t="shared" si="7"/>
        <v>1</v>
      </c>
      <c r="W46" s="199"/>
      <c r="X46" s="199"/>
      <c r="AA46" s="204"/>
      <c r="AB46" s="204"/>
      <c r="AC46" s="204"/>
      <c r="AD46" s="204"/>
      <c r="AE46" s="199"/>
      <c r="AF46" s="199"/>
      <c r="AG46" s="200"/>
      <c r="AH46" s="201"/>
      <c r="AI46" s="199"/>
      <c r="AJ46" s="199"/>
      <c r="AK46" s="202"/>
      <c r="AL46" s="202"/>
      <c r="AM46" s="202"/>
      <c r="AN46" s="199"/>
      <c r="AO46" s="199"/>
      <c r="AR46" s="204"/>
      <c r="AS46" s="204"/>
      <c r="AT46" s="204"/>
      <c r="AU46" s="204"/>
      <c r="AV46" s="199"/>
      <c r="AW46" s="199"/>
      <c r="AX46" s="200"/>
      <c r="AY46" s="201"/>
      <c r="AZ46" s="199"/>
      <c r="BA46" s="199"/>
      <c r="BB46" s="202"/>
      <c r="BC46" s="202"/>
      <c r="BD46" s="202"/>
      <c r="BE46" s="199"/>
      <c r="BF46" s="199"/>
      <c r="BI46" s="204"/>
      <c r="BJ46" s="204"/>
      <c r="BK46" s="204"/>
      <c r="BL46" s="204"/>
      <c r="BM46" s="199"/>
      <c r="BN46" s="199"/>
      <c r="BO46" s="200"/>
      <c r="BP46" s="201"/>
      <c r="BQ46" s="199"/>
      <c r="BR46" s="199"/>
      <c r="BS46" s="202"/>
      <c r="BT46" s="202"/>
      <c r="BU46" s="202"/>
      <c r="BV46" s="199"/>
      <c r="BW46" s="199"/>
      <c r="BZ46" s="204"/>
      <c r="CA46" s="204"/>
      <c r="CB46" s="204"/>
      <c r="CC46" s="204"/>
      <c r="CD46" s="199"/>
      <c r="CE46" s="199"/>
      <c r="CF46" s="200"/>
      <c r="CG46" s="201"/>
      <c r="CH46" s="199"/>
      <c r="CI46" s="199"/>
      <c r="CJ46" s="202"/>
      <c r="CK46" s="202"/>
      <c r="CL46" s="202"/>
      <c r="CM46" s="199"/>
      <c r="CN46" s="199"/>
      <c r="CQ46" s="204"/>
      <c r="CR46" s="204"/>
      <c r="CS46" s="204"/>
      <c r="CT46" s="204"/>
      <c r="CU46" s="199"/>
      <c r="CV46" s="199"/>
      <c r="CW46" s="200"/>
      <c r="CX46" s="201"/>
      <c r="CY46" s="199"/>
      <c r="CZ46" s="199"/>
      <c r="DA46" s="202"/>
      <c r="DB46" s="202"/>
      <c r="DC46" s="202"/>
      <c r="DD46" s="199"/>
      <c r="DE46" s="199"/>
      <c r="DH46" s="204"/>
      <c r="DI46" s="204"/>
      <c r="DJ46" s="204"/>
      <c r="DK46" s="204"/>
      <c r="DL46" s="199"/>
      <c r="DM46" s="199"/>
      <c r="DN46" s="200"/>
      <c r="DO46" s="201"/>
      <c r="DP46" s="199"/>
      <c r="DQ46" s="199"/>
      <c r="DR46" s="202"/>
      <c r="DS46" s="202"/>
      <c r="DT46" s="202"/>
      <c r="DU46" s="199"/>
      <c r="DV46" s="199"/>
      <c r="DY46" s="204"/>
      <c r="DZ46" s="204"/>
      <c r="EA46" s="204"/>
      <c r="EB46" s="204"/>
      <c r="EC46" s="199"/>
      <c r="ED46" s="199"/>
      <c r="EE46" s="200"/>
      <c r="EF46" s="201"/>
      <c r="EG46" s="199"/>
      <c r="EH46" s="199"/>
      <c r="EI46" s="202"/>
      <c r="EJ46" s="202"/>
      <c r="EK46" s="202"/>
      <c r="EL46" s="199"/>
      <c r="EM46" s="199"/>
      <c r="EP46" s="204"/>
      <c r="EQ46" s="204"/>
      <c r="ER46" s="204"/>
      <c r="ES46" s="204"/>
      <c r="ET46" s="199"/>
      <c r="EU46" s="199"/>
      <c r="EV46" s="200"/>
      <c r="EW46" s="201"/>
      <c r="EX46" s="199"/>
      <c r="EY46" s="199"/>
      <c r="EZ46" s="202"/>
      <c r="FA46" s="202"/>
      <c r="FB46" s="202"/>
      <c r="FC46" s="199"/>
      <c r="FD46" s="199"/>
      <c r="FG46" s="204"/>
      <c r="FH46" s="204"/>
      <c r="FI46" s="204"/>
      <c r="FJ46" s="204"/>
      <c r="FK46" s="199"/>
      <c r="FL46" s="199"/>
      <c r="FM46" s="200"/>
      <c r="FN46" s="201"/>
      <c r="FO46" s="199"/>
      <c r="FP46" s="199"/>
      <c r="FQ46" s="202"/>
      <c r="FR46" s="202"/>
      <c r="FS46" s="202"/>
      <c r="FT46" s="199"/>
      <c r="FU46" s="199"/>
      <c r="FX46" s="204"/>
      <c r="FY46" s="204"/>
      <c r="FZ46" s="204"/>
      <c r="GA46" s="204"/>
      <c r="GB46" s="199"/>
      <c r="GC46" s="199"/>
      <c r="GD46" s="200"/>
      <c r="GE46" s="201"/>
      <c r="GF46" s="199"/>
      <c r="GG46" s="199"/>
      <c r="GH46" s="202"/>
      <c r="GI46" s="202"/>
      <c r="GJ46" s="202"/>
      <c r="GK46" s="199"/>
      <c r="GL46" s="199"/>
      <c r="GO46" s="204"/>
      <c r="GP46" s="204"/>
      <c r="GQ46" s="204"/>
      <c r="GR46" s="204"/>
      <c r="GS46" s="199"/>
      <c r="GT46" s="199"/>
      <c r="GU46" s="200"/>
      <c r="GV46" s="201"/>
      <c r="GW46" s="199"/>
      <c r="GX46" s="199"/>
      <c r="GY46" s="202"/>
      <c r="GZ46" s="202"/>
      <c r="HA46" s="202"/>
      <c r="HB46" s="199"/>
      <c r="HC46" s="199"/>
      <c r="HF46" s="204"/>
    </row>
    <row r="47" spans="1:214" s="203" customFormat="1" ht="63" customHeight="1">
      <c r="A47" s="185" t="s">
        <v>66</v>
      </c>
      <c r="B47" s="186" t="s">
        <v>1525</v>
      </c>
      <c r="C47" s="79" t="s">
        <v>7796</v>
      </c>
      <c r="D47" s="79" t="s">
        <v>8346</v>
      </c>
      <c r="E47" s="80" t="str">
        <f t="shared" ref="E47" si="8">M47&amp;N47</f>
        <v>周南市速玉町3-16</v>
      </c>
      <c r="F47" s="80" t="s">
        <v>1061</v>
      </c>
      <c r="G47" s="171">
        <v>30195</v>
      </c>
      <c r="H47" s="188">
        <v>50</v>
      </c>
      <c r="I47" s="187" t="s">
        <v>1749</v>
      </c>
      <c r="J47" s="206" t="s">
        <v>8272</v>
      </c>
      <c r="K47" s="223" t="s">
        <v>1512</v>
      </c>
      <c r="L47" s="191" t="s">
        <v>1526</v>
      </c>
      <c r="M47" s="191" t="s">
        <v>1525</v>
      </c>
      <c r="N47" s="192" t="s">
        <v>1760</v>
      </c>
      <c r="O47" s="192" t="s">
        <v>6668</v>
      </c>
      <c r="P47" s="193" t="str">
        <f t="shared" si="2"/>
        <v>（公立）</v>
      </c>
      <c r="Q47" s="193" t="s">
        <v>110</v>
      </c>
      <c r="R47" s="224">
        <f t="shared" si="3"/>
        <v>1</v>
      </c>
      <c r="S47" s="224">
        <f>IF(AND(J47="Ａ型・指定",P47="（公立）"),1,"")</f>
        <v>1</v>
      </c>
      <c r="T47" s="224" t="str">
        <f t="shared" si="5"/>
        <v/>
      </c>
      <c r="U47" s="224" t="str">
        <f t="shared" si="6"/>
        <v/>
      </c>
      <c r="V47" s="225" t="str">
        <f t="shared" si="7"/>
        <v/>
      </c>
      <c r="W47" s="199"/>
      <c r="X47" s="199"/>
      <c r="AA47" s="204"/>
      <c r="AB47" s="204"/>
      <c r="AC47" s="204"/>
      <c r="AD47" s="204"/>
      <c r="AE47" s="199"/>
      <c r="AF47" s="199"/>
      <c r="AG47" s="200"/>
      <c r="AH47" s="201"/>
      <c r="AI47" s="199"/>
      <c r="AJ47" s="199"/>
      <c r="AK47" s="202"/>
      <c r="AL47" s="202"/>
      <c r="AM47" s="202"/>
      <c r="AN47" s="199"/>
      <c r="AO47" s="199"/>
      <c r="AR47" s="204"/>
      <c r="AS47" s="204"/>
      <c r="AT47" s="204"/>
      <c r="AU47" s="204"/>
      <c r="AV47" s="199"/>
      <c r="AW47" s="199"/>
      <c r="AX47" s="200"/>
      <c r="AY47" s="201"/>
      <c r="AZ47" s="199"/>
      <c r="BA47" s="199"/>
      <c r="BB47" s="202"/>
      <c r="BC47" s="202"/>
      <c r="BD47" s="202"/>
      <c r="BE47" s="199"/>
      <c r="BF47" s="199"/>
      <c r="BI47" s="204"/>
      <c r="BJ47" s="204"/>
      <c r="BK47" s="204"/>
      <c r="BL47" s="204"/>
      <c r="BM47" s="199"/>
      <c r="BN47" s="199"/>
      <c r="BO47" s="200"/>
      <c r="BP47" s="201"/>
      <c r="BQ47" s="199"/>
      <c r="BR47" s="199"/>
      <c r="BS47" s="202"/>
      <c r="BT47" s="202"/>
      <c r="BU47" s="202"/>
      <c r="BV47" s="199"/>
      <c r="BW47" s="199"/>
      <c r="BZ47" s="204"/>
      <c r="CA47" s="204"/>
      <c r="CB47" s="204"/>
      <c r="CC47" s="204"/>
      <c r="CD47" s="199"/>
      <c r="CE47" s="199"/>
      <c r="CF47" s="200"/>
      <c r="CG47" s="201"/>
      <c r="CH47" s="199"/>
      <c r="CI47" s="199"/>
      <c r="CJ47" s="202"/>
      <c r="CK47" s="202"/>
      <c r="CL47" s="202"/>
      <c r="CM47" s="199"/>
      <c r="CN47" s="199"/>
      <c r="CQ47" s="204"/>
      <c r="CR47" s="204"/>
      <c r="CS47" s="204"/>
      <c r="CT47" s="204"/>
      <c r="CU47" s="199"/>
      <c r="CV47" s="199"/>
      <c r="CW47" s="200"/>
      <c r="CX47" s="201"/>
      <c r="CY47" s="199"/>
      <c r="CZ47" s="199"/>
      <c r="DA47" s="202"/>
      <c r="DB47" s="202"/>
      <c r="DC47" s="202"/>
      <c r="DD47" s="199"/>
      <c r="DE47" s="199"/>
      <c r="DH47" s="204"/>
      <c r="DI47" s="204"/>
      <c r="DJ47" s="204"/>
      <c r="DK47" s="204"/>
      <c r="DL47" s="199"/>
      <c r="DM47" s="199"/>
      <c r="DN47" s="200"/>
      <c r="DO47" s="201"/>
      <c r="DP47" s="199"/>
      <c r="DQ47" s="199"/>
      <c r="DR47" s="202"/>
      <c r="DS47" s="202"/>
      <c r="DT47" s="202"/>
      <c r="DU47" s="199"/>
      <c r="DV47" s="199"/>
      <c r="DY47" s="204"/>
      <c r="DZ47" s="204"/>
      <c r="EA47" s="204"/>
      <c r="EB47" s="204"/>
      <c r="EC47" s="199"/>
      <c r="ED47" s="199"/>
      <c r="EE47" s="200"/>
      <c r="EF47" s="201"/>
      <c r="EG47" s="199"/>
      <c r="EH47" s="199"/>
      <c r="EI47" s="202"/>
      <c r="EJ47" s="202"/>
      <c r="EK47" s="202"/>
      <c r="EL47" s="199"/>
      <c r="EM47" s="199"/>
      <c r="EP47" s="204"/>
      <c r="EQ47" s="204"/>
      <c r="ER47" s="204"/>
      <c r="ES47" s="204"/>
      <c r="ET47" s="199"/>
      <c r="EU47" s="199"/>
      <c r="EV47" s="200"/>
      <c r="EW47" s="201"/>
      <c r="EX47" s="199"/>
      <c r="EY47" s="199"/>
      <c r="EZ47" s="202"/>
      <c r="FA47" s="202"/>
      <c r="FB47" s="202"/>
      <c r="FC47" s="199"/>
      <c r="FD47" s="199"/>
      <c r="FG47" s="204"/>
      <c r="FH47" s="204"/>
      <c r="FI47" s="204"/>
      <c r="FJ47" s="204"/>
      <c r="FK47" s="199"/>
      <c r="FL47" s="199"/>
      <c r="FM47" s="200"/>
      <c r="FN47" s="201"/>
      <c r="FO47" s="199"/>
      <c r="FP47" s="199"/>
      <c r="FQ47" s="202"/>
      <c r="FR47" s="202"/>
      <c r="FS47" s="202"/>
      <c r="FT47" s="199"/>
      <c r="FU47" s="199"/>
      <c r="FX47" s="204"/>
      <c r="FY47" s="204"/>
      <c r="FZ47" s="204"/>
      <c r="GA47" s="204"/>
      <c r="GB47" s="199"/>
      <c r="GC47" s="199"/>
      <c r="GD47" s="200"/>
      <c r="GE47" s="201"/>
      <c r="GF47" s="199"/>
      <c r="GG47" s="199"/>
      <c r="GH47" s="202"/>
      <c r="GI47" s="202"/>
      <c r="GJ47" s="202"/>
      <c r="GK47" s="199"/>
      <c r="GL47" s="199"/>
      <c r="GO47" s="204"/>
      <c r="GP47" s="204"/>
      <c r="GQ47" s="204"/>
      <c r="GR47" s="204"/>
      <c r="GS47" s="199"/>
      <c r="GT47" s="199"/>
      <c r="GU47" s="200"/>
      <c r="GV47" s="201"/>
      <c r="GW47" s="199"/>
      <c r="GX47" s="199"/>
      <c r="GY47" s="202"/>
      <c r="GZ47" s="202"/>
      <c r="HA47" s="202"/>
      <c r="HB47" s="199"/>
      <c r="HC47" s="199"/>
      <c r="HF47" s="204"/>
    </row>
    <row r="48" spans="1:214" s="203" customFormat="1" ht="45" customHeight="1">
      <c r="A48" s="185" t="s">
        <v>3543</v>
      </c>
      <c r="B48" s="186" t="s">
        <v>3508</v>
      </c>
      <c r="C48" s="79" t="s">
        <v>7339</v>
      </c>
      <c r="D48" s="79" t="s">
        <v>3817</v>
      </c>
      <c r="E48" s="80" t="str">
        <f t="shared" si="1"/>
        <v>周南市大神2丁目7-23</v>
      </c>
      <c r="F48" s="80" t="s">
        <v>1062</v>
      </c>
      <c r="G48" s="171">
        <v>35173</v>
      </c>
      <c r="H48" s="188">
        <v>50</v>
      </c>
      <c r="I48" s="187" t="s">
        <v>1750</v>
      </c>
      <c r="J48" s="206" t="s">
        <v>2390</v>
      </c>
      <c r="K48" s="223" t="s">
        <v>1512</v>
      </c>
      <c r="L48" s="191" t="s">
        <v>1526</v>
      </c>
      <c r="M48" s="191" t="s">
        <v>1525</v>
      </c>
      <c r="N48" s="192" t="s">
        <v>3544</v>
      </c>
      <c r="O48" s="192" t="s">
        <v>3545</v>
      </c>
      <c r="P48" s="193" t="str">
        <f t="shared" si="2"/>
        <v>（私立）</v>
      </c>
      <c r="Q48" s="193" t="s">
        <v>112</v>
      </c>
      <c r="R48" s="224">
        <f t="shared" si="3"/>
        <v>1</v>
      </c>
      <c r="S48" s="224" t="str">
        <f t="shared" si="4"/>
        <v/>
      </c>
      <c r="T48" s="224" t="str">
        <f t="shared" si="5"/>
        <v/>
      </c>
      <c r="U48" s="224" t="str">
        <f t="shared" si="6"/>
        <v/>
      </c>
      <c r="V48" s="225">
        <f t="shared" si="7"/>
        <v>1</v>
      </c>
      <c r="W48" s="199"/>
      <c r="X48" s="199"/>
      <c r="AA48" s="204"/>
      <c r="AB48" s="204"/>
      <c r="AC48" s="204"/>
      <c r="AD48" s="204"/>
      <c r="AE48" s="199"/>
      <c r="AF48" s="199"/>
      <c r="AG48" s="200"/>
      <c r="AH48" s="201"/>
      <c r="AI48" s="199"/>
      <c r="AJ48" s="199"/>
      <c r="AK48" s="202"/>
      <c r="AL48" s="202"/>
      <c r="AM48" s="202"/>
      <c r="AN48" s="199"/>
      <c r="AO48" s="199"/>
      <c r="AR48" s="204"/>
      <c r="AS48" s="204"/>
      <c r="AT48" s="204"/>
      <c r="AU48" s="204"/>
      <c r="AV48" s="199"/>
      <c r="AW48" s="199"/>
      <c r="AX48" s="200"/>
      <c r="AY48" s="201"/>
      <c r="AZ48" s="199"/>
      <c r="BA48" s="199"/>
      <c r="BB48" s="202"/>
      <c r="BC48" s="202"/>
      <c r="BD48" s="202"/>
      <c r="BE48" s="199"/>
      <c r="BF48" s="199"/>
      <c r="BI48" s="204"/>
      <c r="BJ48" s="204"/>
      <c r="BK48" s="204"/>
      <c r="BL48" s="204"/>
      <c r="BM48" s="199"/>
      <c r="BN48" s="199"/>
      <c r="BO48" s="200"/>
      <c r="BP48" s="201"/>
      <c r="BQ48" s="199"/>
      <c r="BR48" s="199"/>
      <c r="BS48" s="202"/>
      <c r="BT48" s="202"/>
      <c r="BU48" s="202"/>
      <c r="BV48" s="199"/>
      <c r="BW48" s="199"/>
      <c r="BZ48" s="204"/>
      <c r="CA48" s="204"/>
      <c r="CB48" s="204"/>
      <c r="CC48" s="204"/>
      <c r="CD48" s="199"/>
      <c r="CE48" s="199"/>
      <c r="CF48" s="200"/>
      <c r="CG48" s="201"/>
      <c r="CH48" s="199"/>
      <c r="CI48" s="199"/>
      <c r="CJ48" s="202"/>
      <c r="CK48" s="202"/>
      <c r="CL48" s="202"/>
      <c r="CM48" s="199"/>
      <c r="CN48" s="199"/>
      <c r="CQ48" s="204"/>
      <c r="CR48" s="204"/>
      <c r="CS48" s="204"/>
      <c r="CT48" s="204"/>
      <c r="CU48" s="199"/>
      <c r="CV48" s="199"/>
      <c r="CW48" s="200"/>
      <c r="CX48" s="201"/>
      <c r="CY48" s="199"/>
      <c r="CZ48" s="199"/>
      <c r="DA48" s="202"/>
      <c r="DB48" s="202"/>
      <c r="DC48" s="202"/>
      <c r="DD48" s="199"/>
      <c r="DE48" s="199"/>
      <c r="DH48" s="204"/>
      <c r="DI48" s="204"/>
      <c r="DJ48" s="204"/>
      <c r="DK48" s="204"/>
      <c r="DL48" s="199"/>
      <c r="DM48" s="199"/>
      <c r="DN48" s="200"/>
      <c r="DO48" s="201"/>
      <c r="DP48" s="199"/>
      <c r="DQ48" s="199"/>
      <c r="DR48" s="202"/>
      <c r="DS48" s="202"/>
      <c r="DT48" s="202"/>
      <c r="DU48" s="199"/>
      <c r="DV48" s="199"/>
      <c r="DY48" s="204"/>
      <c r="DZ48" s="204"/>
      <c r="EA48" s="204"/>
      <c r="EB48" s="204"/>
      <c r="EC48" s="199"/>
      <c r="ED48" s="199"/>
      <c r="EE48" s="200"/>
      <c r="EF48" s="201"/>
      <c r="EG48" s="199"/>
      <c r="EH48" s="199"/>
      <c r="EI48" s="202"/>
      <c r="EJ48" s="202"/>
      <c r="EK48" s="202"/>
      <c r="EL48" s="199"/>
      <c r="EM48" s="199"/>
      <c r="EP48" s="204"/>
      <c r="EQ48" s="204"/>
      <c r="ER48" s="204"/>
      <c r="ES48" s="204"/>
      <c r="ET48" s="199"/>
      <c r="EU48" s="199"/>
      <c r="EV48" s="200"/>
      <c r="EW48" s="201"/>
      <c r="EX48" s="199"/>
      <c r="EY48" s="199"/>
      <c r="EZ48" s="202"/>
      <c r="FA48" s="202"/>
      <c r="FB48" s="202"/>
      <c r="FC48" s="199"/>
      <c r="FD48" s="199"/>
      <c r="FG48" s="204"/>
      <c r="FH48" s="204"/>
      <c r="FI48" s="204"/>
      <c r="FJ48" s="204"/>
      <c r="FK48" s="199"/>
      <c r="FL48" s="199"/>
      <c r="FM48" s="200"/>
      <c r="FN48" s="201"/>
      <c r="FO48" s="199"/>
      <c r="FP48" s="199"/>
      <c r="FQ48" s="202"/>
      <c r="FR48" s="202"/>
      <c r="FS48" s="202"/>
      <c r="FT48" s="199"/>
      <c r="FU48" s="199"/>
      <c r="FX48" s="204"/>
      <c r="FY48" s="204"/>
      <c r="FZ48" s="204"/>
      <c r="GA48" s="204"/>
      <c r="GB48" s="199"/>
      <c r="GC48" s="199"/>
      <c r="GD48" s="200"/>
      <c r="GE48" s="201"/>
      <c r="GF48" s="199"/>
      <c r="GG48" s="199"/>
      <c r="GH48" s="202"/>
      <c r="GI48" s="202"/>
      <c r="GJ48" s="202"/>
      <c r="GK48" s="199"/>
      <c r="GL48" s="199"/>
      <c r="GO48" s="204"/>
      <c r="GP48" s="204"/>
      <c r="GQ48" s="204"/>
      <c r="GR48" s="204"/>
      <c r="GS48" s="199"/>
      <c r="GT48" s="199"/>
      <c r="GU48" s="200"/>
      <c r="GV48" s="201"/>
      <c r="GW48" s="199"/>
      <c r="GX48" s="199"/>
      <c r="GY48" s="202"/>
      <c r="GZ48" s="202"/>
      <c r="HA48" s="202"/>
      <c r="HB48" s="199"/>
      <c r="HC48" s="199"/>
      <c r="HF48" s="204"/>
    </row>
    <row r="49" spans="1:214" s="203" customFormat="1" ht="45" customHeight="1">
      <c r="A49" s="185" t="s">
        <v>2399</v>
      </c>
      <c r="B49" s="186" t="s">
        <v>2400</v>
      </c>
      <c r="C49" s="186" t="s">
        <v>6184</v>
      </c>
      <c r="D49" s="186" t="s">
        <v>1071</v>
      </c>
      <c r="E49" s="187" t="str">
        <f t="shared" si="1"/>
        <v>周南市大字小松原1234-3</v>
      </c>
      <c r="F49" s="187" t="s">
        <v>1063</v>
      </c>
      <c r="G49" s="171">
        <v>37347</v>
      </c>
      <c r="H49" s="188">
        <v>50</v>
      </c>
      <c r="I49" s="187" t="s">
        <v>1751</v>
      </c>
      <c r="J49" s="206" t="s">
        <v>2390</v>
      </c>
      <c r="K49" s="223" t="s">
        <v>1512</v>
      </c>
      <c r="L49" s="191" t="s">
        <v>1526</v>
      </c>
      <c r="M49" s="191" t="s">
        <v>1525</v>
      </c>
      <c r="N49" s="192" t="s">
        <v>1761</v>
      </c>
      <c r="O49" s="192" t="s">
        <v>1527</v>
      </c>
      <c r="P49" s="193" t="str">
        <f t="shared" si="2"/>
        <v>（私立）</v>
      </c>
      <c r="Q49" s="193" t="s">
        <v>112</v>
      </c>
      <c r="R49" s="224">
        <f t="shared" si="3"/>
        <v>1</v>
      </c>
      <c r="S49" s="224" t="str">
        <f t="shared" si="4"/>
        <v/>
      </c>
      <c r="T49" s="224" t="str">
        <f t="shared" si="5"/>
        <v/>
      </c>
      <c r="U49" s="224" t="str">
        <f t="shared" si="6"/>
        <v/>
      </c>
      <c r="V49" s="225">
        <f t="shared" si="7"/>
        <v>1</v>
      </c>
      <c r="W49" s="199"/>
      <c r="X49" s="199"/>
      <c r="AA49" s="204"/>
      <c r="AB49" s="204"/>
      <c r="AC49" s="204"/>
      <c r="AD49" s="204"/>
      <c r="AE49" s="199"/>
      <c r="AF49" s="199"/>
      <c r="AG49" s="200"/>
      <c r="AH49" s="201"/>
      <c r="AI49" s="199"/>
      <c r="AJ49" s="199"/>
      <c r="AK49" s="202"/>
      <c r="AL49" s="202"/>
      <c r="AM49" s="202"/>
      <c r="AN49" s="199"/>
      <c r="AO49" s="199"/>
      <c r="AR49" s="204"/>
      <c r="AS49" s="204"/>
      <c r="AT49" s="204"/>
      <c r="AU49" s="204"/>
      <c r="AV49" s="199"/>
      <c r="AW49" s="199"/>
      <c r="AX49" s="200"/>
      <c r="AY49" s="201"/>
      <c r="AZ49" s="199"/>
      <c r="BA49" s="199"/>
      <c r="BB49" s="202"/>
      <c r="BC49" s="202"/>
      <c r="BD49" s="202"/>
      <c r="BE49" s="199"/>
      <c r="BF49" s="199"/>
      <c r="BI49" s="204"/>
      <c r="BJ49" s="204"/>
      <c r="BK49" s="204"/>
      <c r="BL49" s="204"/>
      <c r="BM49" s="199"/>
      <c r="BN49" s="199"/>
      <c r="BO49" s="200"/>
      <c r="BP49" s="201"/>
      <c r="BQ49" s="199"/>
      <c r="BR49" s="199"/>
      <c r="BS49" s="202"/>
      <c r="BT49" s="202"/>
      <c r="BU49" s="202"/>
      <c r="BV49" s="199"/>
      <c r="BW49" s="199"/>
      <c r="BZ49" s="204"/>
      <c r="CA49" s="204"/>
      <c r="CB49" s="204"/>
      <c r="CC49" s="204"/>
      <c r="CD49" s="199"/>
      <c r="CE49" s="199"/>
      <c r="CF49" s="200"/>
      <c r="CG49" s="201"/>
      <c r="CH49" s="199"/>
      <c r="CI49" s="199"/>
      <c r="CJ49" s="202"/>
      <c r="CK49" s="202"/>
      <c r="CL49" s="202"/>
      <c r="CM49" s="199"/>
      <c r="CN49" s="199"/>
      <c r="CQ49" s="204"/>
      <c r="CR49" s="204"/>
      <c r="CS49" s="204"/>
      <c r="CT49" s="204"/>
      <c r="CU49" s="199"/>
      <c r="CV49" s="199"/>
      <c r="CW49" s="200"/>
      <c r="CX49" s="201"/>
      <c r="CY49" s="199"/>
      <c r="CZ49" s="199"/>
      <c r="DA49" s="202"/>
      <c r="DB49" s="202"/>
      <c r="DC49" s="202"/>
      <c r="DD49" s="199"/>
      <c r="DE49" s="199"/>
      <c r="DH49" s="204"/>
      <c r="DI49" s="204"/>
      <c r="DJ49" s="204"/>
      <c r="DK49" s="204"/>
      <c r="DL49" s="199"/>
      <c r="DM49" s="199"/>
      <c r="DN49" s="200"/>
      <c r="DO49" s="201"/>
      <c r="DP49" s="199"/>
      <c r="DQ49" s="199"/>
      <c r="DR49" s="202"/>
      <c r="DS49" s="202"/>
      <c r="DT49" s="202"/>
      <c r="DU49" s="199"/>
      <c r="DV49" s="199"/>
      <c r="DY49" s="204"/>
      <c r="DZ49" s="204"/>
      <c r="EA49" s="204"/>
      <c r="EB49" s="204"/>
      <c r="EC49" s="199"/>
      <c r="ED49" s="199"/>
      <c r="EE49" s="200"/>
      <c r="EF49" s="201"/>
      <c r="EG49" s="199"/>
      <c r="EH49" s="199"/>
      <c r="EI49" s="202"/>
      <c r="EJ49" s="202"/>
      <c r="EK49" s="202"/>
      <c r="EL49" s="199"/>
      <c r="EM49" s="199"/>
      <c r="EP49" s="204"/>
      <c r="EQ49" s="204"/>
      <c r="ER49" s="204"/>
      <c r="ES49" s="204"/>
      <c r="ET49" s="199"/>
      <c r="EU49" s="199"/>
      <c r="EV49" s="200"/>
      <c r="EW49" s="201"/>
      <c r="EX49" s="199"/>
      <c r="EY49" s="199"/>
      <c r="EZ49" s="202"/>
      <c r="FA49" s="202"/>
      <c r="FB49" s="202"/>
      <c r="FC49" s="199"/>
      <c r="FD49" s="199"/>
      <c r="FG49" s="204"/>
      <c r="FH49" s="204"/>
      <c r="FI49" s="204"/>
      <c r="FJ49" s="204"/>
      <c r="FK49" s="199"/>
      <c r="FL49" s="199"/>
      <c r="FM49" s="200"/>
      <c r="FN49" s="201"/>
      <c r="FO49" s="199"/>
      <c r="FP49" s="199"/>
      <c r="FQ49" s="202"/>
      <c r="FR49" s="202"/>
      <c r="FS49" s="202"/>
      <c r="FT49" s="199"/>
      <c r="FU49" s="199"/>
      <c r="FX49" s="204"/>
      <c r="FY49" s="204"/>
      <c r="FZ49" s="204"/>
      <c r="GA49" s="204"/>
      <c r="GB49" s="199"/>
      <c r="GC49" s="199"/>
      <c r="GD49" s="200"/>
      <c r="GE49" s="201"/>
      <c r="GF49" s="199"/>
      <c r="GG49" s="199"/>
      <c r="GH49" s="202"/>
      <c r="GI49" s="202"/>
      <c r="GJ49" s="202"/>
      <c r="GK49" s="199"/>
      <c r="GL49" s="199"/>
      <c r="GO49" s="204"/>
      <c r="GP49" s="204"/>
      <c r="GQ49" s="204"/>
      <c r="GR49" s="204"/>
      <c r="GS49" s="199"/>
      <c r="GT49" s="199"/>
      <c r="GU49" s="200"/>
      <c r="GV49" s="201"/>
      <c r="GW49" s="199"/>
      <c r="GX49" s="199"/>
      <c r="GY49" s="202"/>
      <c r="GZ49" s="202"/>
      <c r="HA49" s="202"/>
      <c r="HB49" s="199"/>
      <c r="HC49" s="199"/>
      <c r="HF49" s="204"/>
    </row>
    <row r="50" spans="1:214" s="203" customFormat="1" ht="45" customHeight="1">
      <c r="A50" s="185" t="s">
        <v>183</v>
      </c>
      <c r="B50" s="186" t="s">
        <v>841</v>
      </c>
      <c r="C50" s="186" t="s">
        <v>1072</v>
      </c>
      <c r="D50" s="186" t="s">
        <v>7363</v>
      </c>
      <c r="E50" s="187" t="str">
        <f t="shared" si="1"/>
        <v>周南市大字鹿野中10046-1</v>
      </c>
      <c r="F50" s="187" t="s">
        <v>1064</v>
      </c>
      <c r="G50" s="171">
        <v>38808</v>
      </c>
      <c r="H50" s="188">
        <v>60</v>
      </c>
      <c r="I50" s="187" t="s">
        <v>1752</v>
      </c>
      <c r="J50" s="206" t="s">
        <v>290</v>
      </c>
      <c r="K50" s="223" t="s">
        <v>245</v>
      </c>
      <c r="L50" s="191" t="s">
        <v>1526</v>
      </c>
      <c r="M50" s="191" t="s">
        <v>97</v>
      </c>
      <c r="N50" s="192" t="s">
        <v>3804</v>
      </c>
      <c r="O50" s="192" t="s">
        <v>1528</v>
      </c>
      <c r="P50" s="193" t="str">
        <f t="shared" si="2"/>
        <v>（私立）</v>
      </c>
      <c r="Q50" s="193" t="s">
        <v>112</v>
      </c>
      <c r="R50" s="224">
        <f t="shared" si="3"/>
        <v>1</v>
      </c>
      <c r="S50" s="224" t="str">
        <f t="shared" si="4"/>
        <v/>
      </c>
      <c r="T50" s="224" t="str">
        <f t="shared" si="5"/>
        <v/>
      </c>
      <c r="U50" s="224" t="str">
        <f t="shared" si="6"/>
        <v/>
      </c>
      <c r="V50" s="225">
        <f t="shared" si="7"/>
        <v>1</v>
      </c>
      <c r="W50" s="199"/>
      <c r="X50" s="199"/>
      <c r="AA50" s="204"/>
      <c r="AB50" s="204"/>
      <c r="AC50" s="204"/>
      <c r="AD50" s="204"/>
      <c r="AE50" s="199"/>
      <c r="AF50" s="199"/>
      <c r="AG50" s="200"/>
      <c r="AH50" s="201"/>
      <c r="AI50" s="199"/>
      <c r="AJ50" s="199"/>
      <c r="AK50" s="202"/>
      <c r="AL50" s="202"/>
      <c r="AM50" s="202"/>
      <c r="AN50" s="199"/>
      <c r="AO50" s="199"/>
      <c r="AR50" s="204"/>
      <c r="AS50" s="204"/>
      <c r="AT50" s="204"/>
      <c r="AU50" s="204"/>
      <c r="AV50" s="199"/>
      <c r="AW50" s="199"/>
      <c r="AX50" s="200"/>
      <c r="AY50" s="201"/>
      <c r="AZ50" s="199"/>
      <c r="BA50" s="199"/>
      <c r="BB50" s="202"/>
      <c r="BC50" s="202"/>
      <c r="BD50" s="202"/>
      <c r="BE50" s="199"/>
      <c r="BF50" s="199"/>
      <c r="BI50" s="204"/>
      <c r="BJ50" s="204"/>
      <c r="BK50" s="204"/>
      <c r="BL50" s="204"/>
      <c r="BM50" s="199"/>
      <c r="BN50" s="199"/>
      <c r="BO50" s="200"/>
      <c r="BP50" s="201"/>
      <c r="BQ50" s="199"/>
      <c r="BR50" s="199"/>
      <c r="BS50" s="202"/>
      <c r="BT50" s="202"/>
      <c r="BU50" s="202"/>
      <c r="BV50" s="199"/>
      <c r="BW50" s="199"/>
      <c r="BZ50" s="204"/>
      <c r="CA50" s="204"/>
      <c r="CB50" s="204"/>
      <c r="CC50" s="204"/>
      <c r="CD50" s="199"/>
      <c r="CE50" s="199"/>
      <c r="CF50" s="200"/>
      <c r="CG50" s="201"/>
      <c r="CH50" s="199"/>
      <c r="CI50" s="199"/>
      <c r="CJ50" s="202"/>
      <c r="CK50" s="202"/>
      <c r="CL50" s="202"/>
      <c r="CM50" s="199"/>
      <c r="CN50" s="199"/>
      <c r="CQ50" s="204"/>
      <c r="CR50" s="204"/>
      <c r="CS50" s="204"/>
      <c r="CT50" s="204"/>
      <c r="CU50" s="199"/>
      <c r="CV50" s="199"/>
      <c r="CW50" s="200"/>
      <c r="CX50" s="201"/>
      <c r="CY50" s="199"/>
      <c r="CZ50" s="199"/>
      <c r="DA50" s="202"/>
      <c r="DB50" s="202"/>
      <c r="DC50" s="202"/>
      <c r="DD50" s="199"/>
      <c r="DE50" s="199"/>
      <c r="DH50" s="204"/>
      <c r="DI50" s="204"/>
      <c r="DJ50" s="204"/>
      <c r="DK50" s="204"/>
      <c r="DL50" s="199"/>
      <c r="DM50" s="199"/>
      <c r="DN50" s="200"/>
      <c r="DO50" s="201"/>
      <c r="DP50" s="199"/>
      <c r="DQ50" s="199"/>
      <c r="DR50" s="202"/>
      <c r="DS50" s="202"/>
      <c r="DT50" s="202"/>
      <c r="DU50" s="199"/>
      <c r="DV50" s="199"/>
      <c r="DY50" s="204"/>
      <c r="DZ50" s="204"/>
      <c r="EA50" s="204"/>
      <c r="EB50" s="204"/>
      <c r="EC50" s="199"/>
      <c r="ED50" s="199"/>
      <c r="EE50" s="200"/>
      <c r="EF50" s="201"/>
      <c r="EG50" s="199"/>
      <c r="EH50" s="199"/>
      <c r="EI50" s="202"/>
      <c r="EJ50" s="202"/>
      <c r="EK50" s="202"/>
      <c r="EL50" s="199"/>
      <c r="EM50" s="199"/>
      <c r="EP50" s="204"/>
      <c r="EQ50" s="204"/>
      <c r="ER50" s="204"/>
      <c r="ES50" s="204"/>
      <c r="ET50" s="199"/>
      <c r="EU50" s="199"/>
      <c r="EV50" s="200"/>
      <c r="EW50" s="201"/>
      <c r="EX50" s="199"/>
      <c r="EY50" s="199"/>
      <c r="EZ50" s="202"/>
      <c r="FA50" s="202"/>
      <c r="FB50" s="202"/>
      <c r="FC50" s="199"/>
      <c r="FD50" s="199"/>
      <c r="FG50" s="204"/>
      <c r="FH50" s="204"/>
      <c r="FI50" s="204"/>
      <c r="FJ50" s="204"/>
      <c r="FK50" s="199"/>
      <c r="FL50" s="199"/>
      <c r="FM50" s="200"/>
      <c r="FN50" s="201"/>
      <c r="FO50" s="199"/>
      <c r="FP50" s="199"/>
      <c r="FQ50" s="202"/>
      <c r="FR50" s="202"/>
      <c r="FS50" s="202"/>
      <c r="FT50" s="199"/>
      <c r="FU50" s="199"/>
      <c r="FX50" s="204"/>
      <c r="FY50" s="204"/>
      <c r="FZ50" s="204"/>
      <c r="GA50" s="204"/>
      <c r="GB50" s="199"/>
      <c r="GC50" s="199"/>
      <c r="GD50" s="200"/>
      <c r="GE50" s="201"/>
      <c r="GF50" s="199"/>
      <c r="GG50" s="199"/>
      <c r="GH50" s="202"/>
      <c r="GI50" s="202"/>
      <c r="GJ50" s="202"/>
      <c r="GK50" s="199"/>
      <c r="GL50" s="199"/>
      <c r="GO50" s="204"/>
      <c r="GP50" s="204"/>
      <c r="GQ50" s="204"/>
      <c r="GR50" s="204"/>
      <c r="GS50" s="199"/>
      <c r="GT50" s="199"/>
      <c r="GU50" s="200"/>
      <c r="GV50" s="201"/>
      <c r="GW50" s="199"/>
      <c r="GX50" s="199"/>
      <c r="GY50" s="202"/>
      <c r="GZ50" s="202"/>
      <c r="HA50" s="202"/>
      <c r="HB50" s="199"/>
      <c r="HC50" s="199"/>
      <c r="HF50" s="204"/>
    </row>
    <row r="51" spans="1:214" s="203" customFormat="1" ht="45" customHeight="1">
      <c r="A51" s="185" t="s">
        <v>2401</v>
      </c>
      <c r="B51" s="186" t="s">
        <v>841</v>
      </c>
      <c r="C51" s="186" t="s">
        <v>1072</v>
      </c>
      <c r="D51" s="186" t="s">
        <v>2967</v>
      </c>
      <c r="E51" s="187" t="str">
        <f>M51&amp;N51</f>
        <v>周南市大字須々万奥10957-5</v>
      </c>
      <c r="F51" s="187" t="s">
        <v>1065</v>
      </c>
      <c r="G51" s="171">
        <v>40634</v>
      </c>
      <c r="H51" s="188">
        <v>50</v>
      </c>
      <c r="I51" s="187" t="s">
        <v>1753</v>
      </c>
      <c r="J51" s="206" t="s">
        <v>2390</v>
      </c>
      <c r="K51" s="223" t="s">
        <v>1512</v>
      </c>
      <c r="L51" s="191" t="s">
        <v>1526</v>
      </c>
      <c r="M51" s="191" t="s">
        <v>1525</v>
      </c>
      <c r="N51" s="192" t="s">
        <v>3805</v>
      </c>
      <c r="O51" s="192" t="s">
        <v>1529</v>
      </c>
      <c r="P51" s="193" t="str">
        <f>IF(Q51="","",IF(OR(Q51="国",Q51="県",Q51="市町",Q51="組合その他"),"（公立）","（私立）"))</f>
        <v>（私立）</v>
      </c>
      <c r="Q51" s="193" t="s">
        <v>112</v>
      </c>
      <c r="R51" s="224">
        <f>IF(A51="","",1)</f>
        <v>1</v>
      </c>
      <c r="S51" s="224" t="str">
        <f>IF(AND(J51="Ａ型",P51="（公立）"),1,"")</f>
        <v/>
      </c>
      <c r="T51" s="224" t="str">
        <f>IF(AND(J51="Ａ型",P51="（私立）"),1,"")</f>
        <v/>
      </c>
      <c r="U51" s="224" t="str">
        <f>IF(AND(OR(J51="ケアハウス",J51="ケアハウス特定施設入居者生活介護施設"),P51="（公立）"),1,"")</f>
        <v/>
      </c>
      <c r="V51" s="225">
        <f>IF(AND(OR(J51="ケアハウス",J51="ケアハウス特定施設入居者生活介護施設"),P51="（私立）"),1,"")</f>
        <v>1</v>
      </c>
      <c r="W51" s="199"/>
      <c r="X51" s="199"/>
      <c r="AA51" s="204"/>
      <c r="AB51" s="204"/>
      <c r="AC51" s="204"/>
      <c r="AD51" s="204"/>
      <c r="AE51" s="199"/>
      <c r="AF51" s="199"/>
      <c r="AG51" s="200"/>
      <c r="AH51" s="201"/>
      <c r="AI51" s="199"/>
      <c r="AJ51" s="199"/>
      <c r="AK51" s="202"/>
      <c r="AL51" s="202"/>
      <c r="AM51" s="202"/>
      <c r="AN51" s="199"/>
      <c r="AO51" s="199"/>
      <c r="AR51" s="204"/>
      <c r="AS51" s="204"/>
      <c r="AT51" s="204"/>
      <c r="AU51" s="204"/>
      <c r="AV51" s="199"/>
      <c r="AW51" s="199"/>
      <c r="AX51" s="200"/>
      <c r="AY51" s="201"/>
      <c r="AZ51" s="199"/>
      <c r="BA51" s="199"/>
      <c r="BB51" s="202"/>
      <c r="BC51" s="202"/>
      <c r="BD51" s="202"/>
      <c r="BE51" s="199"/>
      <c r="BF51" s="199"/>
      <c r="BI51" s="204"/>
      <c r="BJ51" s="204"/>
      <c r="BK51" s="204"/>
      <c r="BL51" s="204"/>
      <c r="BM51" s="199"/>
      <c r="BN51" s="199"/>
      <c r="BO51" s="200"/>
      <c r="BP51" s="201"/>
      <c r="BQ51" s="199"/>
      <c r="BR51" s="199"/>
      <c r="BS51" s="202"/>
      <c r="BT51" s="202"/>
      <c r="BU51" s="202"/>
      <c r="BV51" s="199"/>
      <c r="BW51" s="199"/>
      <c r="BZ51" s="204"/>
      <c r="CA51" s="204"/>
      <c r="CB51" s="204"/>
      <c r="CC51" s="204"/>
      <c r="CD51" s="199"/>
      <c r="CE51" s="199"/>
      <c r="CF51" s="200"/>
      <c r="CG51" s="201"/>
      <c r="CH51" s="199"/>
      <c r="CI51" s="199"/>
      <c r="CJ51" s="202"/>
      <c r="CK51" s="202"/>
      <c r="CL51" s="202"/>
      <c r="CM51" s="199"/>
      <c r="CN51" s="199"/>
      <c r="CQ51" s="204"/>
      <c r="CR51" s="204"/>
      <c r="CS51" s="204"/>
      <c r="CT51" s="204"/>
      <c r="CU51" s="199"/>
      <c r="CV51" s="199"/>
      <c r="CW51" s="200"/>
      <c r="CX51" s="201"/>
      <c r="CY51" s="199"/>
      <c r="CZ51" s="199"/>
      <c r="DA51" s="202"/>
      <c r="DB51" s="202"/>
      <c r="DC51" s="202"/>
      <c r="DD51" s="199"/>
      <c r="DE51" s="199"/>
      <c r="DH51" s="204"/>
      <c r="DI51" s="204"/>
      <c r="DJ51" s="204"/>
      <c r="DK51" s="204"/>
      <c r="DL51" s="199"/>
      <c r="DM51" s="199"/>
      <c r="DN51" s="200"/>
      <c r="DO51" s="201"/>
      <c r="DP51" s="199"/>
      <c r="DQ51" s="199"/>
      <c r="DR51" s="202"/>
      <c r="DS51" s="202"/>
      <c r="DT51" s="202"/>
      <c r="DU51" s="199"/>
      <c r="DV51" s="199"/>
      <c r="DY51" s="204"/>
      <c r="DZ51" s="204"/>
      <c r="EA51" s="204"/>
      <c r="EB51" s="204"/>
      <c r="EC51" s="199"/>
      <c r="ED51" s="199"/>
      <c r="EE51" s="200"/>
      <c r="EF51" s="201"/>
      <c r="EG51" s="199"/>
      <c r="EH51" s="199"/>
      <c r="EI51" s="202"/>
      <c r="EJ51" s="202"/>
      <c r="EK51" s="202"/>
      <c r="EL51" s="199"/>
      <c r="EM51" s="199"/>
      <c r="EP51" s="204"/>
      <c r="EQ51" s="204"/>
      <c r="ER51" s="204"/>
      <c r="ES51" s="204"/>
      <c r="ET51" s="199"/>
      <c r="EU51" s="199"/>
      <c r="EV51" s="200"/>
      <c r="EW51" s="201"/>
      <c r="EX51" s="199"/>
      <c r="EY51" s="199"/>
      <c r="EZ51" s="202"/>
      <c r="FA51" s="202"/>
      <c r="FB51" s="202"/>
      <c r="FC51" s="199"/>
      <c r="FD51" s="199"/>
      <c r="FG51" s="204"/>
      <c r="FH51" s="204"/>
      <c r="FI51" s="204"/>
      <c r="FJ51" s="204"/>
      <c r="FK51" s="199"/>
      <c r="FL51" s="199"/>
      <c r="FM51" s="200"/>
      <c r="FN51" s="201"/>
      <c r="FO51" s="199"/>
      <c r="FP51" s="199"/>
      <c r="FQ51" s="202"/>
      <c r="FR51" s="202"/>
      <c r="FS51" s="202"/>
      <c r="FT51" s="199"/>
      <c r="FU51" s="199"/>
      <c r="FX51" s="204"/>
      <c r="FY51" s="204"/>
      <c r="FZ51" s="204"/>
      <c r="GA51" s="204"/>
      <c r="GB51" s="199"/>
      <c r="GC51" s="199"/>
      <c r="GD51" s="200"/>
      <c r="GE51" s="201"/>
      <c r="GF51" s="199"/>
      <c r="GG51" s="199"/>
      <c r="GH51" s="202"/>
      <c r="GI51" s="202"/>
      <c r="GJ51" s="202"/>
      <c r="GK51" s="199"/>
      <c r="GL51" s="199"/>
      <c r="GO51" s="204"/>
      <c r="GP51" s="204"/>
      <c r="GQ51" s="204"/>
      <c r="GR51" s="204"/>
      <c r="GS51" s="199"/>
      <c r="GT51" s="199"/>
      <c r="GU51" s="200"/>
      <c r="GV51" s="201"/>
      <c r="GW51" s="199"/>
      <c r="GX51" s="199"/>
      <c r="GY51" s="202"/>
      <c r="GZ51" s="202"/>
      <c r="HA51" s="202"/>
      <c r="HB51" s="199"/>
      <c r="HC51" s="199"/>
      <c r="HF51" s="204"/>
    </row>
    <row r="52" spans="1:214" s="203" customFormat="1" ht="45" customHeight="1">
      <c r="A52" s="185" t="s">
        <v>6669</v>
      </c>
      <c r="B52" s="186" t="s">
        <v>4450</v>
      </c>
      <c r="C52" s="186" t="s">
        <v>6670</v>
      </c>
      <c r="D52" s="186" t="s">
        <v>6671</v>
      </c>
      <c r="E52" s="187" t="str">
        <f t="shared" ref="E52" si="9">M52&amp;N52</f>
        <v>山陽小野田市大字西高泊10760番3</v>
      </c>
      <c r="F52" s="187" t="s">
        <v>1066</v>
      </c>
      <c r="G52" s="171">
        <v>37347</v>
      </c>
      <c r="H52" s="188">
        <v>30</v>
      </c>
      <c r="I52" s="187" t="s">
        <v>1754</v>
      </c>
      <c r="J52" s="206" t="s">
        <v>520</v>
      </c>
      <c r="K52" s="223" t="s">
        <v>1512</v>
      </c>
      <c r="L52" s="191" t="s">
        <v>1511</v>
      </c>
      <c r="M52" s="191" t="s">
        <v>51</v>
      </c>
      <c r="N52" s="192" t="s">
        <v>6672</v>
      </c>
      <c r="O52" s="192" t="s">
        <v>6673</v>
      </c>
      <c r="P52" s="193" t="str">
        <f t="shared" ref="P52" si="10">IF(Q52="","",IF(OR(Q52="国",Q52="県",Q52="市町",Q52="組合その他"),"（公立）","（私立）"))</f>
        <v>（私立）</v>
      </c>
      <c r="Q52" s="193" t="s">
        <v>112</v>
      </c>
      <c r="R52" s="224">
        <f t="shared" ref="R52" si="11">IF(A52="","",1)</f>
        <v>1</v>
      </c>
      <c r="S52" s="224" t="str">
        <f t="shared" ref="S52" si="12">IF(AND(J52="Ａ型",P52="（公立）"),1,"")</f>
        <v/>
      </c>
      <c r="T52" s="224" t="str">
        <f t="shared" ref="T52" si="13">IF(AND(J52="Ａ型",P52="（私立）"),1,"")</f>
        <v/>
      </c>
      <c r="U52" s="224" t="str">
        <f t="shared" ref="U52" si="14">IF(AND(OR(J52="ケアハウス",J52="ケアハウス特定施設入居者生活介護施設"),P52="（公立）"),1,"")</f>
        <v/>
      </c>
      <c r="V52" s="225">
        <f t="shared" ref="V52" si="15">IF(AND(OR(J52="ケアハウス",J52="ケアハウス特定施設入居者生活介護施設"),P52="（私立）"),1,"")</f>
        <v>1</v>
      </c>
      <c r="W52" s="199"/>
      <c r="X52" s="199"/>
      <c r="AA52" s="204"/>
      <c r="AB52" s="204"/>
      <c r="AC52" s="204"/>
      <c r="AD52" s="204"/>
      <c r="AE52" s="199"/>
      <c r="AF52" s="199"/>
      <c r="AG52" s="200"/>
      <c r="AH52" s="201"/>
      <c r="AI52" s="199"/>
      <c r="AJ52" s="199"/>
      <c r="AK52" s="202"/>
      <c r="AL52" s="202"/>
      <c r="AM52" s="202"/>
      <c r="AN52" s="199"/>
      <c r="AO52" s="199"/>
      <c r="AR52" s="204"/>
      <c r="AS52" s="204"/>
      <c r="AT52" s="204"/>
      <c r="AU52" s="204"/>
      <c r="AV52" s="199"/>
      <c r="AW52" s="199"/>
      <c r="AX52" s="200"/>
      <c r="AY52" s="201"/>
      <c r="AZ52" s="199"/>
      <c r="BA52" s="199"/>
      <c r="BB52" s="202"/>
      <c r="BC52" s="202"/>
      <c r="BD52" s="202"/>
      <c r="BE52" s="199"/>
      <c r="BF52" s="199"/>
      <c r="BI52" s="204"/>
      <c r="BJ52" s="204"/>
      <c r="BK52" s="204"/>
      <c r="BL52" s="204"/>
      <c r="BM52" s="199"/>
      <c r="BN52" s="199"/>
      <c r="BO52" s="200"/>
      <c r="BP52" s="201"/>
      <c r="BQ52" s="199"/>
      <c r="BR52" s="199"/>
      <c r="BS52" s="202"/>
      <c r="BT52" s="202"/>
      <c r="BU52" s="202"/>
      <c r="BV52" s="199"/>
      <c r="BW52" s="199"/>
      <c r="BZ52" s="204"/>
      <c r="CA52" s="204"/>
      <c r="CB52" s="204"/>
      <c r="CC52" s="204"/>
      <c r="CD52" s="199"/>
      <c r="CE52" s="199"/>
      <c r="CF52" s="200"/>
      <c r="CG52" s="201"/>
      <c r="CH52" s="199"/>
      <c r="CI52" s="199"/>
      <c r="CJ52" s="202"/>
      <c r="CK52" s="202"/>
      <c r="CL52" s="202"/>
      <c r="CM52" s="199"/>
      <c r="CN52" s="199"/>
      <c r="CQ52" s="204"/>
      <c r="CR52" s="204"/>
      <c r="CS52" s="204"/>
      <c r="CT52" s="204"/>
      <c r="CU52" s="199"/>
      <c r="CV52" s="199"/>
      <c r="CW52" s="200"/>
      <c r="CX52" s="201"/>
      <c r="CY52" s="199"/>
      <c r="CZ52" s="199"/>
      <c r="DA52" s="202"/>
      <c r="DB52" s="202"/>
      <c r="DC52" s="202"/>
      <c r="DD52" s="199"/>
      <c r="DE52" s="199"/>
      <c r="DH52" s="204"/>
      <c r="DI52" s="204"/>
      <c r="DJ52" s="204"/>
      <c r="DK52" s="204"/>
      <c r="DL52" s="199"/>
      <c r="DM52" s="199"/>
      <c r="DN52" s="200"/>
      <c r="DO52" s="201"/>
      <c r="DP52" s="199"/>
      <c r="DQ52" s="199"/>
      <c r="DR52" s="202"/>
      <c r="DS52" s="202"/>
      <c r="DT52" s="202"/>
      <c r="DU52" s="199"/>
      <c r="DV52" s="199"/>
      <c r="DY52" s="204"/>
      <c r="DZ52" s="204"/>
      <c r="EA52" s="204"/>
      <c r="EB52" s="204"/>
      <c r="EC52" s="199"/>
      <c r="ED52" s="199"/>
      <c r="EE52" s="200"/>
      <c r="EF52" s="201"/>
      <c r="EG52" s="199"/>
      <c r="EH52" s="199"/>
      <c r="EI52" s="202"/>
      <c r="EJ52" s="202"/>
      <c r="EK52" s="202"/>
      <c r="EL52" s="199"/>
      <c r="EM52" s="199"/>
      <c r="EP52" s="204"/>
      <c r="EQ52" s="204"/>
      <c r="ER52" s="204"/>
      <c r="ES52" s="204"/>
      <c r="ET52" s="199"/>
      <c r="EU52" s="199"/>
      <c r="EV52" s="200"/>
      <c r="EW52" s="201"/>
      <c r="EX52" s="199"/>
      <c r="EY52" s="199"/>
      <c r="EZ52" s="202"/>
      <c r="FA52" s="202"/>
      <c r="FB52" s="202"/>
      <c r="FC52" s="199"/>
      <c r="FD52" s="199"/>
      <c r="FG52" s="204"/>
      <c r="FH52" s="204"/>
      <c r="FI52" s="204"/>
      <c r="FJ52" s="204"/>
      <c r="FK52" s="199"/>
      <c r="FL52" s="199"/>
      <c r="FM52" s="200"/>
      <c r="FN52" s="201"/>
      <c r="FO52" s="199"/>
      <c r="FP52" s="199"/>
      <c r="FQ52" s="202"/>
      <c r="FR52" s="202"/>
      <c r="FS52" s="202"/>
      <c r="FT52" s="199"/>
      <c r="FU52" s="199"/>
      <c r="FX52" s="204"/>
      <c r="FY52" s="204"/>
      <c r="FZ52" s="204"/>
      <c r="GA52" s="204"/>
      <c r="GB52" s="199"/>
      <c r="GC52" s="199"/>
      <c r="GD52" s="200"/>
      <c r="GE52" s="201"/>
      <c r="GF52" s="199"/>
      <c r="GG52" s="199"/>
      <c r="GH52" s="202"/>
      <c r="GI52" s="202"/>
      <c r="GJ52" s="202"/>
      <c r="GK52" s="199"/>
      <c r="GL52" s="199"/>
      <c r="GO52" s="204"/>
      <c r="GP52" s="204"/>
      <c r="GQ52" s="204"/>
      <c r="GR52" s="204"/>
      <c r="GS52" s="199"/>
      <c r="GT52" s="199"/>
      <c r="GU52" s="200"/>
      <c r="GV52" s="201"/>
      <c r="GW52" s="199"/>
      <c r="GX52" s="199"/>
      <c r="GY52" s="202"/>
      <c r="GZ52" s="202"/>
      <c r="HA52" s="202"/>
      <c r="HB52" s="199"/>
      <c r="HC52" s="199"/>
      <c r="HF52" s="204"/>
    </row>
    <row r="53" spans="1:214" s="203" customFormat="1" ht="45" customHeight="1">
      <c r="A53" s="185" t="s">
        <v>67</v>
      </c>
      <c r="B53" s="186" t="s">
        <v>2402</v>
      </c>
      <c r="C53" s="186" t="s">
        <v>2727</v>
      </c>
      <c r="D53" s="186" t="s">
        <v>4074</v>
      </c>
      <c r="E53" s="187" t="str">
        <f t="shared" si="1"/>
        <v>大島郡周防大島町大字久賀5141-2</v>
      </c>
      <c r="F53" s="187" t="s">
        <v>1037</v>
      </c>
      <c r="G53" s="171">
        <v>29677</v>
      </c>
      <c r="H53" s="188">
        <v>50</v>
      </c>
      <c r="I53" s="187" t="s">
        <v>1755</v>
      </c>
      <c r="J53" s="206" t="s">
        <v>2391</v>
      </c>
      <c r="K53" s="223" t="s">
        <v>1512</v>
      </c>
      <c r="L53" s="191" t="s">
        <v>11</v>
      </c>
      <c r="M53" s="191" t="s">
        <v>745</v>
      </c>
      <c r="N53" s="192" t="s">
        <v>329</v>
      </c>
      <c r="O53" s="192" t="s">
        <v>1530</v>
      </c>
      <c r="P53" s="193" t="str">
        <f t="shared" si="2"/>
        <v>（私立）</v>
      </c>
      <c r="Q53" s="193" t="s">
        <v>112</v>
      </c>
      <c r="R53" s="224">
        <f t="shared" si="3"/>
        <v>1</v>
      </c>
      <c r="S53" s="224" t="str">
        <f t="shared" si="4"/>
        <v/>
      </c>
      <c r="T53" s="224">
        <f t="shared" si="5"/>
        <v>1</v>
      </c>
      <c r="U53" s="224" t="str">
        <f t="shared" si="6"/>
        <v/>
      </c>
      <c r="V53" s="225" t="str">
        <f t="shared" si="7"/>
        <v/>
      </c>
      <c r="W53" s="199"/>
      <c r="X53" s="199"/>
      <c r="AA53" s="204"/>
      <c r="AB53" s="204"/>
      <c r="AC53" s="204"/>
      <c r="AD53" s="204"/>
      <c r="AE53" s="199"/>
      <c r="AF53" s="199"/>
      <c r="AG53" s="200"/>
      <c r="AH53" s="201"/>
      <c r="AI53" s="199"/>
      <c r="AJ53" s="199"/>
      <c r="AK53" s="202"/>
      <c r="AL53" s="202"/>
      <c r="AM53" s="202"/>
      <c r="AN53" s="199"/>
      <c r="AO53" s="199"/>
      <c r="AR53" s="204"/>
      <c r="AS53" s="204"/>
      <c r="AT53" s="204"/>
      <c r="AU53" s="204"/>
      <c r="AV53" s="199"/>
      <c r="AW53" s="199"/>
      <c r="AX53" s="200"/>
      <c r="AY53" s="201"/>
      <c r="AZ53" s="199"/>
      <c r="BA53" s="199"/>
      <c r="BB53" s="202"/>
      <c r="BC53" s="202"/>
      <c r="BD53" s="202"/>
      <c r="BE53" s="199"/>
      <c r="BF53" s="199"/>
      <c r="BI53" s="204"/>
      <c r="BJ53" s="204"/>
      <c r="BK53" s="204"/>
      <c r="BL53" s="204"/>
      <c r="BM53" s="199"/>
      <c r="BN53" s="199"/>
      <c r="BO53" s="200"/>
      <c r="BP53" s="201"/>
      <c r="BQ53" s="199"/>
      <c r="BR53" s="199"/>
      <c r="BS53" s="202"/>
      <c r="BT53" s="202"/>
      <c r="BU53" s="202"/>
      <c r="BV53" s="199"/>
      <c r="BW53" s="199"/>
      <c r="BZ53" s="204"/>
      <c r="CA53" s="204"/>
      <c r="CB53" s="204"/>
      <c r="CC53" s="204"/>
      <c r="CD53" s="199"/>
      <c r="CE53" s="199"/>
      <c r="CF53" s="200"/>
      <c r="CG53" s="201"/>
      <c r="CH53" s="199"/>
      <c r="CI53" s="199"/>
      <c r="CJ53" s="202"/>
      <c r="CK53" s="202"/>
      <c r="CL53" s="202"/>
      <c r="CM53" s="199"/>
      <c r="CN53" s="199"/>
      <c r="CQ53" s="204"/>
      <c r="CR53" s="204"/>
      <c r="CS53" s="204"/>
      <c r="CT53" s="204"/>
      <c r="CU53" s="199"/>
      <c r="CV53" s="199"/>
      <c r="CW53" s="200"/>
      <c r="CX53" s="201"/>
      <c r="CY53" s="199"/>
      <c r="CZ53" s="199"/>
      <c r="DA53" s="202"/>
      <c r="DB53" s="202"/>
      <c r="DC53" s="202"/>
      <c r="DD53" s="199"/>
      <c r="DE53" s="199"/>
      <c r="DH53" s="204"/>
      <c r="DI53" s="204"/>
      <c r="DJ53" s="204"/>
      <c r="DK53" s="204"/>
      <c r="DL53" s="199"/>
      <c r="DM53" s="199"/>
      <c r="DN53" s="200"/>
      <c r="DO53" s="201"/>
      <c r="DP53" s="199"/>
      <c r="DQ53" s="199"/>
      <c r="DR53" s="202"/>
      <c r="DS53" s="202"/>
      <c r="DT53" s="202"/>
      <c r="DU53" s="199"/>
      <c r="DV53" s="199"/>
      <c r="DY53" s="204"/>
      <c r="DZ53" s="204"/>
      <c r="EA53" s="204"/>
      <c r="EB53" s="204"/>
      <c r="EC53" s="199"/>
      <c r="ED53" s="199"/>
      <c r="EE53" s="200"/>
      <c r="EF53" s="201"/>
      <c r="EG53" s="199"/>
      <c r="EH53" s="199"/>
      <c r="EI53" s="202"/>
      <c r="EJ53" s="202"/>
      <c r="EK53" s="202"/>
      <c r="EL53" s="199"/>
      <c r="EM53" s="199"/>
      <c r="EP53" s="204"/>
      <c r="EQ53" s="204"/>
      <c r="ER53" s="204"/>
      <c r="ES53" s="204"/>
      <c r="ET53" s="199"/>
      <c r="EU53" s="199"/>
      <c r="EV53" s="200"/>
      <c r="EW53" s="201"/>
      <c r="EX53" s="199"/>
      <c r="EY53" s="199"/>
      <c r="EZ53" s="202"/>
      <c r="FA53" s="202"/>
      <c r="FB53" s="202"/>
      <c r="FC53" s="199"/>
      <c r="FD53" s="199"/>
      <c r="FG53" s="204"/>
      <c r="FH53" s="204"/>
      <c r="FI53" s="204"/>
      <c r="FJ53" s="204"/>
      <c r="FK53" s="199"/>
      <c r="FL53" s="199"/>
      <c r="FM53" s="200"/>
      <c r="FN53" s="201"/>
      <c r="FO53" s="199"/>
      <c r="FP53" s="199"/>
      <c r="FQ53" s="202"/>
      <c r="FR53" s="202"/>
      <c r="FS53" s="202"/>
      <c r="FT53" s="199"/>
      <c r="FU53" s="199"/>
      <c r="FX53" s="204"/>
      <c r="FY53" s="204"/>
      <c r="FZ53" s="204"/>
      <c r="GA53" s="204"/>
      <c r="GB53" s="199"/>
      <c r="GC53" s="199"/>
      <c r="GD53" s="200"/>
      <c r="GE53" s="201"/>
      <c r="GF53" s="199"/>
      <c r="GG53" s="199"/>
      <c r="GH53" s="202"/>
      <c r="GI53" s="202"/>
      <c r="GJ53" s="202"/>
      <c r="GK53" s="199"/>
      <c r="GL53" s="199"/>
      <c r="GO53" s="204"/>
      <c r="GP53" s="204"/>
      <c r="GQ53" s="204"/>
      <c r="GR53" s="204"/>
      <c r="GS53" s="199"/>
      <c r="GT53" s="199"/>
      <c r="GU53" s="200"/>
      <c r="GV53" s="201"/>
      <c r="GW53" s="199"/>
      <c r="GX53" s="199"/>
      <c r="GY53" s="202"/>
      <c r="GZ53" s="202"/>
      <c r="HA53" s="202"/>
      <c r="HB53" s="199"/>
      <c r="HC53" s="199"/>
      <c r="HF53" s="204"/>
    </row>
    <row r="54" spans="1:214" s="203" customFormat="1" ht="45" customHeight="1">
      <c r="A54" s="211" t="s">
        <v>3546</v>
      </c>
      <c r="B54" s="212" t="s">
        <v>182</v>
      </c>
      <c r="C54" s="212" t="s">
        <v>3317</v>
      </c>
      <c r="D54" s="212" t="s">
        <v>2741</v>
      </c>
      <c r="E54" s="213" t="str">
        <f t="shared" si="1"/>
        <v>熊毛郡平生町大字平生町5-17</v>
      </c>
      <c r="F54" s="213" t="s">
        <v>1067</v>
      </c>
      <c r="G54" s="214">
        <v>38565</v>
      </c>
      <c r="H54" s="215">
        <v>50</v>
      </c>
      <c r="I54" s="213" t="s">
        <v>1756</v>
      </c>
      <c r="J54" s="216" t="s">
        <v>2390</v>
      </c>
      <c r="K54" s="226" t="s">
        <v>245</v>
      </c>
      <c r="L54" s="208" t="s">
        <v>3547</v>
      </c>
      <c r="M54" s="208" t="s">
        <v>751</v>
      </c>
      <c r="N54" s="209" t="s">
        <v>242</v>
      </c>
      <c r="O54" s="209" t="s">
        <v>3548</v>
      </c>
      <c r="P54" s="210" t="str">
        <f t="shared" si="2"/>
        <v>（私立）</v>
      </c>
      <c r="Q54" s="210" t="s">
        <v>112</v>
      </c>
      <c r="R54" s="227">
        <f t="shared" si="3"/>
        <v>1</v>
      </c>
      <c r="S54" s="227" t="str">
        <f t="shared" si="4"/>
        <v/>
      </c>
      <c r="T54" s="227" t="str">
        <f t="shared" si="5"/>
        <v/>
      </c>
      <c r="U54" s="227" t="str">
        <f t="shared" si="6"/>
        <v/>
      </c>
      <c r="V54" s="228">
        <f t="shared" si="7"/>
        <v>1</v>
      </c>
      <c r="W54" s="199"/>
      <c r="X54" s="199"/>
      <c r="AA54" s="204"/>
      <c r="AB54" s="204"/>
      <c r="AC54" s="204"/>
      <c r="AD54" s="204"/>
      <c r="AE54" s="199"/>
      <c r="AF54" s="199"/>
      <c r="AG54" s="200"/>
      <c r="AH54" s="201"/>
      <c r="AI54" s="199"/>
      <c r="AJ54" s="199"/>
      <c r="AK54" s="202"/>
      <c r="AL54" s="202"/>
      <c r="AM54" s="202"/>
      <c r="AN54" s="199"/>
      <c r="AO54" s="199"/>
      <c r="AR54" s="204"/>
      <c r="AS54" s="204"/>
      <c r="AT54" s="204"/>
      <c r="AU54" s="204"/>
      <c r="AV54" s="199"/>
      <c r="AW54" s="199"/>
      <c r="AX54" s="200"/>
      <c r="AY54" s="201"/>
      <c r="AZ54" s="199"/>
      <c r="BA54" s="199"/>
      <c r="BB54" s="202"/>
      <c r="BC54" s="202"/>
      <c r="BD54" s="202"/>
      <c r="BE54" s="199"/>
      <c r="BF54" s="199"/>
      <c r="BI54" s="204"/>
      <c r="BJ54" s="204"/>
      <c r="BK54" s="204"/>
      <c r="BL54" s="204"/>
      <c r="BM54" s="199"/>
      <c r="BN54" s="199"/>
      <c r="BO54" s="200"/>
      <c r="BP54" s="201"/>
      <c r="BQ54" s="199"/>
      <c r="BR54" s="199"/>
      <c r="BS54" s="202"/>
      <c r="BT54" s="202"/>
      <c r="BU54" s="202"/>
      <c r="BV54" s="199"/>
      <c r="BW54" s="199"/>
      <c r="BZ54" s="204"/>
      <c r="CA54" s="204"/>
      <c r="CB54" s="204"/>
      <c r="CC54" s="204"/>
      <c r="CD54" s="199"/>
      <c r="CE54" s="199"/>
      <c r="CF54" s="200"/>
      <c r="CG54" s="201"/>
      <c r="CH54" s="199"/>
      <c r="CI54" s="199"/>
      <c r="CJ54" s="202"/>
      <c r="CK54" s="202"/>
      <c r="CL54" s="202"/>
      <c r="CM54" s="199"/>
      <c r="CN54" s="199"/>
      <c r="CQ54" s="204"/>
      <c r="CR54" s="204"/>
      <c r="CS54" s="204"/>
      <c r="CT54" s="204"/>
      <c r="CU54" s="199"/>
      <c r="CV54" s="199"/>
      <c r="CW54" s="200"/>
      <c r="CX54" s="201"/>
      <c r="CY54" s="199"/>
      <c r="CZ54" s="199"/>
      <c r="DA54" s="202"/>
      <c r="DB54" s="202"/>
      <c r="DC54" s="202"/>
      <c r="DD54" s="199"/>
      <c r="DE54" s="199"/>
      <c r="DH54" s="204"/>
      <c r="DI54" s="204"/>
      <c r="DJ54" s="204"/>
      <c r="DK54" s="204"/>
      <c r="DL54" s="199"/>
      <c r="DM54" s="199"/>
      <c r="DN54" s="200"/>
      <c r="DO54" s="201"/>
      <c r="DP54" s="199"/>
      <c r="DQ54" s="199"/>
      <c r="DR54" s="202"/>
      <c r="DS54" s="202"/>
      <c r="DT54" s="202"/>
      <c r="DU54" s="199"/>
      <c r="DV54" s="199"/>
      <c r="DY54" s="204"/>
      <c r="DZ54" s="204"/>
      <c r="EA54" s="204"/>
      <c r="EB54" s="204"/>
      <c r="EC54" s="199"/>
      <c r="ED54" s="199"/>
      <c r="EE54" s="200"/>
      <c r="EF54" s="201"/>
      <c r="EG54" s="199"/>
      <c r="EH54" s="199"/>
      <c r="EI54" s="202"/>
      <c r="EJ54" s="202"/>
      <c r="EK54" s="202"/>
      <c r="EL54" s="199"/>
      <c r="EM54" s="199"/>
      <c r="EP54" s="204"/>
      <c r="EQ54" s="204"/>
      <c r="ER54" s="204"/>
      <c r="ES54" s="204"/>
      <c r="ET54" s="199"/>
      <c r="EU54" s="199"/>
      <c r="EV54" s="200"/>
      <c r="EW54" s="201"/>
      <c r="EX54" s="199"/>
      <c r="EY54" s="199"/>
      <c r="EZ54" s="202"/>
      <c r="FA54" s="202"/>
      <c r="FB54" s="202"/>
      <c r="FC54" s="199"/>
      <c r="FD54" s="199"/>
      <c r="FG54" s="204"/>
      <c r="FH54" s="204"/>
      <c r="FI54" s="204"/>
      <c r="FJ54" s="204"/>
      <c r="FK54" s="199"/>
      <c r="FL54" s="199"/>
      <c r="FM54" s="200"/>
      <c r="FN54" s="201"/>
      <c r="FO54" s="199"/>
      <c r="FP54" s="199"/>
      <c r="FQ54" s="202"/>
      <c r="FR54" s="202"/>
      <c r="FS54" s="202"/>
      <c r="FT54" s="199"/>
      <c r="FU54" s="199"/>
      <c r="FX54" s="204"/>
      <c r="FY54" s="204"/>
      <c r="FZ54" s="204"/>
      <c r="GA54" s="204"/>
      <c r="GB54" s="199"/>
      <c r="GC54" s="199"/>
      <c r="GD54" s="200"/>
      <c r="GE54" s="201"/>
      <c r="GF54" s="199"/>
      <c r="GG54" s="199"/>
      <c r="GH54" s="202"/>
      <c r="GI54" s="202"/>
      <c r="GJ54" s="202"/>
      <c r="GK54" s="199"/>
      <c r="GL54" s="199"/>
      <c r="GO54" s="204"/>
      <c r="GP54" s="204"/>
      <c r="GQ54" s="204"/>
      <c r="GR54" s="204"/>
      <c r="GS54" s="199"/>
      <c r="GT54" s="199"/>
      <c r="GU54" s="200"/>
      <c r="GV54" s="201"/>
      <c r="GW54" s="199"/>
      <c r="GX54" s="199"/>
      <c r="GY54" s="202"/>
      <c r="GZ54" s="202"/>
      <c r="HA54" s="202"/>
      <c r="HB54" s="199"/>
      <c r="HC54" s="199"/>
      <c r="HF54" s="204"/>
    </row>
    <row r="55" spans="1:214" s="203" customFormat="1" ht="45" customHeight="1">
      <c r="A55" s="137">
        <f>COUNTA(A9:A54)</f>
        <v>46</v>
      </c>
      <c r="B55" s="138"/>
      <c r="C55" s="138"/>
      <c r="D55" s="138"/>
      <c r="E55" s="138"/>
      <c r="F55" s="138"/>
      <c r="G55" s="139"/>
      <c r="H55" s="140">
        <f>SUM(H9:H54)</f>
        <v>2527</v>
      </c>
      <c r="I55" s="138"/>
      <c r="J55" s="138"/>
      <c r="K55" s="1"/>
      <c r="L55" s="1"/>
      <c r="M55" s="1"/>
      <c r="N55" s="1"/>
      <c r="O55" s="1"/>
      <c r="P55" s="1"/>
      <c r="Q55" s="1"/>
      <c r="R55" s="26" t="s">
        <v>150</v>
      </c>
      <c r="S55" s="37">
        <f>SUM(S10:S54)</f>
        <v>1</v>
      </c>
      <c r="T55" s="37">
        <f>SUM(T9:T53)</f>
        <v>8</v>
      </c>
      <c r="U55" s="37">
        <f>SUM(U9:U53)</f>
        <v>0</v>
      </c>
      <c r="V55" s="37">
        <f>SUM(V9:V54)</f>
        <v>37</v>
      </c>
      <c r="W55" s="199"/>
      <c r="X55" s="199"/>
      <c r="AA55" s="204"/>
      <c r="AB55" s="204"/>
      <c r="AC55" s="204"/>
      <c r="AD55" s="204"/>
      <c r="AE55" s="199"/>
      <c r="AF55" s="199"/>
      <c r="AG55" s="200"/>
      <c r="AH55" s="201"/>
      <c r="AI55" s="199"/>
      <c r="AJ55" s="199"/>
      <c r="AK55" s="202"/>
      <c r="AL55" s="202"/>
      <c r="AM55" s="202"/>
      <c r="AN55" s="199"/>
      <c r="AO55" s="199"/>
      <c r="AR55" s="204"/>
      <c r="AS55" s="204"/>
      <c r="AT55" s="204"/>
      <c r="AU55" s="204"/>
      <c r="AV55" s="199"/>
      <c r="AW55" s="199"/>
      <c r="AX55" s="200"/>
      <c r="AY55" s="201"/>
      <c r="AZ55" s="199"/>
      <c r="BA55" s="199"/>
      <c r="BB55" s="202"/>
      <c r="BC55" s="202"/>
      <c r="BD55" s="202"/>
      <c r="BE55" s="199"/>
      <c r="BF55" s="199"/>
      <c r="BI55" s="204"/>
      <c r="BJ55" s="204"/>
      <c r="BK55" s="204"/>
      <c r="BL55" s="204"/>
      <c r="BM55" s="199"/>
      <c r="BN55" s="199"/>
      <c r="BO55" s="200"/>
      <c r="BP55" s="201"/>
      <c r="BQ55" s="199"/>
      <c r="BR55" s="199"/>
      <c r="BS55" s="202"/>
      <c r="BT55" s="202"/>
      <c r="BU55" s="202"/>
      <c r="BV55" s="199"/>
      <c r="BW55" s="199"/>
      <c r="BZ55" s="204"/>
      <c r="CA55" s="204"/>
      <c r="CB55" s="204"/>
      <c r="CC55" s="204"/>
      <c r="CD55" s="199"/>
      <c r="CE55" s="199"/>
      <c r="CF55" s="200"/>
      <c r="CG55" s="201"/>
      <c r="CH55" s="199"/>
      <c r="CI55" s="199"/>
      <c r="CJ55" s="202"/>
      <c r="CK55" s="202"/>
      <c r="CL55" s="202"/>
      <c r="CM55" s="199"/>
      <c r="CN55" s="199"/>
      <c r="CQ55" s="204"/>
      <c r="CR55" s="204"/>
      <c r="CS55" s="204"/>
      <c r="CT55" s="204"/>
      <c r="CU55" s="199"/>
      <c r="CV55" s="199"/>
      <c r="CW55" s="200"/>
      <c r="CX55" s="201"/>
      <c r="CY55" s="199"/>
      <c r="CZ55" s="199"/>
      <c r="DA55" s="202"/>
      <c r="DB55" s="202"/>
      <c r="DC55" s="202"/>
      <c r="DD55" s="199"/>
      <c r="DE55" s="199"/>
      <c r="DH55" s="204"/>
      <c r="DI55" s="204"/>
      <c r="DJ55" s="204"/>
      <c r="DK55" s="204"/>
      <c r="DL55" s="199"/>
      <c r="DM55" s="199"/>
      <c r="DN55" s="200"/>
      <c r="DO55" s="201"/>
      <c r="DP55" s="199"/>
      <c r="DQ55" s="199"/>
      <c r="DR55" s="202"/>
      <c r="DS55" s="202"/>
      <c r="DT55" s="202"/>
      <c r="DU55" s="199"/>
      <c r="DV55" s="199"/>
      <c r="DY55" s="204"/>
      <c r="DZ55" s="204"/>
      <c r="EA55" s="204"/>
      <c r="EB55" s="204"/>
      <c r="EC55" s="199"/>
      <c r="ED55" s="199"/>
      <c r="EE55" s="200"/>
      <c r="EF55" s="201"/>
      <c r="EG55" s="199"/>
      <c r="EH55" s="199"/>
      <c r="EI55" s="202"/>
      <c r="EJ55" s="202"/>
      <c r="EK55" s="202"/>
      <c r="EL55" s="199"/>
      <c r="EM55" s="199"/>
      <c r="EP55" s="204"/>
      <c r="EQ55" s="204"/>
      <c r="ER55" s="204"/>
      <c r="ES55" s="204"/>
      <c r="ET55" s="199"/>
      <c r="EU55" s="199"/>
      <c r="EV55" s="200"/>
      <c r="EW55" s="201"/>
      <c r="EX55" s="199"/>
      <c r="EY55" s="199"/>
      <c r="EZ55" s="202"/>
      <c r="FA55" s="202"/>
      <c r="FB55" s="202"/>
      <c r="FC55" s="199"/>
      <c r="FD55" s="199"/>
      <c r="FG55" s="204"/>
      <c r="FH55" s="204"/>
      <c r="FI55" s="204"/>
      <c r="FJ55" s="204"/>
      <c r="FK55" s="199"/>
      <c r="FL55" s="199"/>
      <c r="FM55" s="200"/>
      <c r="FN55" s="201"/>
      <c r="FO55" s="199"/>
      <c r="FP55" s="199"/>
      <c r="FQ55" s="202"/>
      <c r="FR55" s="202"/>
      <c r="FS55" s="202"/>
      <c r="FT55" s="199"/>
      <c r="FU55" s="199"/>
      <c r="FX55" s="204"/>
      <c r="FY55" s="204"/>
      <c r="FZ55" s="204"/>
      <c r="GA55" s="204"/>
      <c r="GB55" s="199"/>
      <c r="GC55" s="199"/>
      <c r="GD55" s="200"/>
      <c r="GE55" s="201"/>
      <c r="GF55" s="199"/>
      <c r="GG55" s="199"/>
      <c r="GH55" s="202"/>
      <c r="GI55" s="202"/>
      <c r="GJ55" s="202"/>
      <c r="GK55" s="199"/>
      <c r="GL55" s="199"/>
      <c r="GO55" s="204"/>
      <c r="GP55" s="204"/>
      <c r="GQ55" s="204"/>
      <c r="GR55" s="204"/>
      <c r="GS55" s="199"/>
      <c r="GT55" s="199"/>
      <c r="GU55" s="200"/>
      <c r="GV55" s="201"/>
      <c r="GW55" s="199"/>
      <c r="GX55" s="199"/>
      <c r="GY55" s="202"/>
      <c r="GZ55" s="202"/>
      <c r="HA55" s="202"/>
      <c r="HB55" s="199"/>
      <c r="HC55" s="199"/>
      <c r="HF55" s="204"/>
    </row>
    <row r="56" spans="1:214" ht="13.5" thickBot="1">
      <c r="A56" s="26" t="s">
        <v>49</v>
      </c>
      <c r="C56" s="2" t="s">
        <v>343</v>
      </c>
      <c r="H56" s="122" t="s">
        <v>48</v>
      </c>
      <c r="N56" s="2" t="s">
        <v>117</v>
      </c>
    </row>
    <row r="57" spans="1:214" ht="13.5" thickTop="1">
      <c r="C57" s="27" t="s">
        <v>80</v>
      </c>
      <c r="D57" s="28">
        <f t="shared" ref="D57:D69" si="16">COUNTIF($M$9:$M$54,C57)</f>
        <v>11</v>
      </c>
      <c r="N57" s="30"/>
      <c r="O57" s="31" t="s">
        <v>63</v>
      </c>
      <c r="P57" s="31" t="s">
        <v>330</v>
      </c>
      <c r="Q57" s="32" t="s">
        <v>78</v>
      </c>
    </row>
    <row r="58" spans="1:214">
      <c r="C58" s="33" t="s">
        <v>378</v>
      </c>
      <c r="D58" s="34">
        <f t="shared" si="16"/>
        <v>7</v>
      </c>
      <c r="N58" s="646" t="s">
        <v>45</v>
      </c>
      <c r="O58" s="6" t="s">
        <v>64</v>
      </c>
      <c r="P58" s="6">
        <f>COUNTIF($Q$9:$Q$54,O58)</f>
        <v>0</v>
      </c>
      <c r="Q58" s="35">
        <f t="shared" ref="Q58:Q65" si="17">SUMIF($Q$9:$Q$54,O58,$H$9:$H$54)</f>
        <v>0</v>
      </c>
    </row>
    <row r="59" spans="1:214">
      <c r="C59" s="33" t="s">
        <v>333</v>
      </c>
      <c r="D59" s="34">
        <f t="shared" si="16"/>
        <v>6</v>
      </c>
      <c r="N59" s="647"/>
      <c r="O59" s="6" t="s">
        <v>109</v>
      </c>
      <c r="P59" s="6">
        <f>COUNTIF($Q$9:$Q$54,O59)</f>
        <v>0</v>
      </c>
      <c r="Q59" s="35">
        <f t="shared" si="17"/>
        <v>0</v>
      </c>
    </row>
    <row r="60" spans="1:214">
      <c r="C60" s="33" t="s">
        <v>244</v>
      </c>
      <c r="D60" s="34">
        <f t="shared" si="16"/>
        <v>1</v>
      </c>
      <c r="N60" s="647"/>
      <c r="O60" s="6" t="s">
        <v>110</v>
      </c>
      <c r="P60" s="6">
        <f>COUNTIF($Q$9:$Q$54,O60)</f>
        <v>1</v>
      </c>
      <c r="Q60" s="35">
        <f t="shared" si="17"/>
        <v>50</v>
      </c>
    </row>
    <row r="61" spans="1:214" ht="13.5" thickBot="1">
      <c r="C61" s="33" t="s">
        <v>95</v>
      </c>
      <c r="D61" s="34">
        <f t="shared" si="16"/>
        <v>3</v>
      </c>
      <c r="N61" s="648"/>
      <c r="O61" s="8" t="s">
        <v>111</v>
      </c>
      <c r="P61" s="8">
        <f>COUNTIF($Q$9:$Q$53,O61)</f>
        <v>0</v>
      </c>
      <c r="Q61" s="36">
        <f t="shared" si="17"/>
        <v>0</v>
      </c>
    </row>
    <row r="62" spans="1:214" ht="13.5" thickTop="1">
      <c r="C62" s="33" t="s">
        <v>96</v>
      </c>
      <c r="D62" s="34">
        <f t="shared" si="16"/>
        <v>1</v>
      </c>
      <c r="N62" s="647" t="s">
        <v>46</v>
      </c>
      <c r="O62" s="37" t="s">
        <v>112</v>
      </c>
      <c r="P62" s="37">
        <f>COUNTIF($Q$9:$Q$54,O62)</f>
        <v>45</v>
      </c>
      <c r="Q62" s="38">
        <f>SUMIF($Q$9:$Q$54,O62,$H$9:$H$54)</f>
        <v>2477</v>
      </c>
    </row>
    <row r="63" spans="1:214">
      <c r="C63" s="33" t="s">
        <v>225</v>
      </c>
      <c r="D63" s="34">
        <f t="shared" si="16"/>
        <v>4</v>
      </c>
      <c r="N63" s="647"/>
      <c r="O63" s="6" t="s">
        <v>113</v>
      </c>
      <c r="P63" s="6">
        <f>COUNTIF($Q$9:$Q$54,O63)</f>
        <v>0</v>
      </c>
      <c r="Q63" s="35">
        <f t="shared" si="17"/>
        <v>0</v>
      </c>
    </row>
    <row r="64" spans="1:214">
      <c r="C64" s="33" t="s">
        <v>334</v>
      </c>
      <c r="D64" s="34">
        <f t="shared" si="16"/>
        <v>2</v>
      </c>
      <c r="N64" s="647"/>
      <c r="O64" s="6" t="s">
        <v>114</v>
      </c>
      <c r="P64" s="6">
        <f>COUNTIF($Q$9:$Q$54,O64)</f>
        <v>0</v>
      </c>
      <c r="Q64" s="35">
        <f t="shared" si="17"/>
        <v>0</v>
      </c>
    </row>
    <row r="65" spans="3:17" ht="13.5" thickBot="1">
      <c r="C65" s="33" t="s">
        <v>227</v>
      </c>
      <c r="D65" s="34">
        <f t="shared" si="16"/>
        <v>0</v>
      </c>
      <c r="N65" s="649"/>
      <c r="O65" s="39" t="s">
        <v>115</v>
      </c>
      <c r="P65" s="39">
        <f>COUNTIF($Q$9:$Q$53,O65)</f>
        <v>0</v>
      </c>
      <c r="Q65" s="40">
        <f t="shared" si="17"/>
        <v>0</v>
      </c>
    </row>
    <row r="66" spans="3:17" ht="13.5" thickTop="1">
      <c r="C66" s="33" t="s">
        <v>235</v>
      </c>
      <c r="D66" s="34">
        <f t="shared" si="16"/>
        <v>1</v>
      </c>
      <c r="P66" s="41">
        <f>SUM(P58:P65)</f>
        <v>46</v>
      </c>
      <c r="Q66" s="41">
        <f>SUM(Q58:Q65)</f>
        <v>2527</v>
      </c>
    </row>
    <row r="67" spans="3:17">
      <c r="C67" s="33" t="s">
        <v>335</v>
      </c>
      <c r="D67" s="34">
        <f t="shared" si="16"/>
        <v>2</v>
      </c>
    </row>
    <row r="68" spans="3:17">
      <c r="C68" s="33" t="s">
        <v>336</v>
      </c>
      <c r="D68" s="34">
        <f t="shared" si="16"/>
        <v>5</v>
      </c>
    </row>
    <row r="69" spans="3:17" ht="13.5" thickBot="1">
      <c r="C69" s="105" t="s">
        <v>51</v>
      </c>
      <c r="D69" s="42">
        <f t="shared" si="16"/>
        <v>1</v>
      </c>
    </row>
    <row r="70" spans="3:17" ht="14" thickTop="1" thickBot="1">
      <c r="C70" s="43" t="s">
        <v>337</v>
      </c>
      <c r="D70" s="44">
        <f>SUM(D57:D69)</f>
        <v>44</v>
      </c>
    </row>
    <row r="71" spans="3:17" ht="13.5" thickTop="1">
      <c r="C71" s="45" t="s">
        <v>759</v>
      </c>
      <c r="D71" s="46">
        <f>COUNTIF($M$9:$M$53,C71)</f>
        <v>1</v>
      </c>
    </row>
    <row r="72" spans="3:17">
      <c r="C72" s="33" t="s">
        <v>760</v>
      </c>
      <c r="D72" s="34">
        <f>COUNTIF($M$9:$M$53,C72)</f>
        <v>0</v>
      </c>
    </row>
    <row r="73" spans="3:17">
      <c r="C73" s="33" t="s">
        <v>761</v>
      </c>
      <c r="D73" s="34">
        <f>COUNTIF($M$9:$M$53,C73)</f>
        <v>0</v>
      </c>
    </row>
    <row r="74" spans="3:17">
      <c r="C74" s="33" t="s">
        <v>762</v>
      </c>
      <c r="D74" s="34">
        <f>COUNTIF($M$9:$M$53,C74)</f>
        <v>0</v>
      </c>
    </row>
    <row r="75" spans="3:17">
      <c r="C75" s="33" t="s">
        <v>751</v>
      </c>
      <c r="D75" s="34">
        <f>COUNTIF($M$9:$M$54,C75)</f>
        <v>1</v>
      </c>
    </row>
    <row r="76" spans="3:17">
      <c r="C76" s="33" t="s">
        <v>338</v>
      </c>
      <c r="D76" s="34">
        <f>COUNTIF($M$9:$M$53,C76)</f>
        <v>0</v>
      </c>
    </row>
    <row r="77" spans="3:17">
      <c r="C77" s="33" t="s">
        <v>339</v>
      </c>
      <c r="D77" s="34">
        <f>COUNTIF($M$9:$M$53,C77)</f>
        <v>0</v>
      </c>
    </row>
    <row r="78" spans="3:17">
      <c r="C78" s="33" t="s">
        <v>763</v>
      </c>
      <c r="D78" s="34">
        <f>COUNTIF($M$9:$M$53,C78)</f>
        <v>0</v>
      </c>
    </row>
    <row r="79" spans="3:17" ht="13.5" thickBot="1">
      <c r="C79" s="105" t="s">
        <v>344</v>
      </c>
      <c r="D79" s="42">
        <f>COUNTIF($M$9:$M$53,C79)</f>
        <v>0</v>
      </c>
    </row>
    <row r="80" spans="3:17" ht="14" thickTop="1" thickBot="1">
      <c r="C80" s="43" t="s">
        <v>341</v>
      </c>
      <c r="D80" s="44">
        <f>SUM(D71:D79)</f>
        <v>2</v>
      </c>
    </row>
    <row r="81" spans="3:5" ht="14" thickTop="1" thickBot="1">
      <c r="C81" s="47" t="s">
        <v>342</v>
      </c>
      <c r="D81" s="48">
        <f>D70+D80</f>
        <v>46</v>
      </c>
      <c r="E81" s="1" t="str">
        <f>IF(D81=A55,"","おかしいぞ～？")</f>
        <v/>
      </c>
    </row>
    <row r="82" spans="3:5" ht="13.5" thickTop="1"/>
  </sheetData>
  <autoFilter ref="A8:J81" xr:uid="{00000000-0009-0000-0000-000002000000}"/>
  <mergeCells count="2">
    <mergeCell ref="N58:N61"/>
    <mergeCell ref="N62:N65"/>
  </mergeCells>
  <phoneticPr fontId="4"/>
  <dataValidations count="2">
    <dataValidation type="list" allowBlank="1" showInputMessage="1" showErrorMessage="1" sqref="WVY12 JM12 WMC12 WCG12 VSK12 VIO12 UYS12 UOW12 UFA12 TVE12 TLI12 TBM12 SRQ12 SHU12 RXY12 ROC12 REG12 QUK12 QKO12 QAS12 PQW12 PHA12 OXE12 ONI12 ODM12 NTQ12 NJU12 MZY12 MQC12 MGG12 LWK12 LMO12 LCS12 KSW12 KJA12 JZE12 JPI12 JFM12 IVQ12 ILU12 IBY12 HSC12 HIG12 GYK12 GOO12 GES12 FUW12 FLA12 FBE12 ERI12 EHM12 DXQ12 DNU12 DDY12 CUC12 CKG12 CAK12 BQO12 BGS12 AWW12 ANA12 ADE12 TI12 JM17 WVY17 WMC17 WCG17 VSK17 VIO17 UYS17 UOW17 UFA17 TVE17 TLI17 TBM17 SRQ17 SHU17 RXY17 ROC17 REG17 QUK17 QKO17 QAS17 PQW17 PHA17 OXE17 ONI17 ODM17 NTQ17 NJU17 MZY17 MQC17 MGG17 LWK17 LMO17 LCS17 KSW17 KJA17 JZE17 JPI17 JFM17 IVQ17 ILU17 IBY17 HSC17 HIG17 GYK17 GOO17 GES17 FUW17 FLA17 FBE17 ERI17 EHM17 DXQ17 DNU17 DDY17 CUC17 CKG17 CAK17 BQO17 BGS17 AWW17 ANA17 ADE17 TI17 Q9:Q40 Q42:Q54" xr:uid="{00000000-0002-0000-0200-000000000000}">
      <formula1>$R$6:$V$6</formula1>
    </dataValidation>
    <dataValidation type="list" allowBlank="1" showInputMessage="1" showErrorMessage="1" sqref="Q41" xr:uid="{4557412E-F6D3-4823-BE99-5888CBD52971}">
      <formula1>$R$7:$V$7</formula1>
    </dataValidation>
  </dataValidations>
  <pageMargins left="1" right="1" top="1" bottom="1" header="0.5" footer="0.5"/>
  <pageSetup paperSize="9" scale="68" firstPageNumber="12" fitToHeight="0" orientation="portrait" r:id="rId1"/>
  <headerFooter scaleWithDoc="0" alignWithMargins="0"/>
  <rowBreaks count="1" manualBreakCount="1">
    <brk id="29"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J50"/>
  <sheetViews>
    <sheetView view="pageBreakPreview" zoomScale="60" zoomScaleNormal="100" workbookViewId="0">
      <pane ySplit="8" topLeftCell="A18" activePane="bottomLeft" state="frozen"/>
      <selection activeCell="N208" sqref="N208"/>
      <selection pane="bottomLeft" activeCell="N9" sqref="N9:N22"/>
    </sheetView>
  </sheetViews>
  <sheetFormatPr defaultColWidth="39.36328125" defaultRowHeight="13"/>
  <cols>
    <col min="1" max="3" width="16.26953125" style="1" customWidth="1"/>
    <col min="4" max="4" width="11.26953125" style="1" customWidth="1"/>
    <col min="5" max="5" width="16.26953125" style="1" customWidth="1"/>
    <col min="6" max="6" width="5.6328125" style="1" customWidth="1"/>
    <col min="7" max="7" width="13.6328125" style="53" customWidth="1"/>
    <col min="8" max="8" width="8.36328125" style="1" customWidth="1"/>
    <col min="9" max="9" width="11.90625" style="1" customWidth="1"/>
    <col min="10" max="10" width="9.7265625" style="1" bestFit="1" customWidth="1"/>
    <col min="11" max="11" width="10.36328125" style="1" bestFit="1" customWidth="1"/>
    <col min="12" max="12" width="9" style="1" customWidth="1"/>
    <col min="13" max="13" width="19.7265625" style="1" bestFit="1" customWidth="1"/>
    <col min="14" max="14" width="23.7265625" style="1" bestFit="1" customWidth="1"/>
    <col min="15" max="15" width="12.7265625" style="1" customWidth="1"/>
    <col min="16" max="16" width="12.90625" style="1" customWidth="1"/>
    <col min="17" max="17" width="9.7265625" style="1" customWidth="1"/>
    <col min="18" max="256" width="39.36328125" style="1"/>
    <col min="257" max="259" width="16.26953125" style="1" customWidth="1"/>
    <col min="260" max="260" width="11.26953125" style="1" customWidth="1"/>
    <col min="261" max="261" width="15" style="1" customWidth="1"/>
    <col min="262" max="262" width="5.6328125" style="1" customWidth="1"/>
    <col min="263" max="263" width="11.90625" style="1" customWidth="1"/>
    <col min="264" max="264" width="8.08984375" style="1" customWidth="1"/>
    <col min="265" max="265" width="11.90625" style="1" customWidth="1"/>
    <col min="266" max="266" width="9.7265625" style="1" bestFit="1" customWidth="1"/>
    <col min="267" max="267" width="10.36328125" style="1" bestFit="1" customWidth="1"/>
    <col min="268" max="268" width="9" style="1" customWidth="1"/>
    <col min="269" max="269" width="19.7265625" style="1" bestFit="1" customWidth="1"/>
    <col min="270" max="270" width="23.7265625" style="1" bestFit="1" customWidth="1"/>
    <col min="271" max="271" width="12.7265625" style="1" customWidth="1"/>
    <col min="272" max="272" width="12.90625" style="1" customWidth="1"/>
    <col min="273" max="273" width="9.7265625" style="1" customWidth="1"/>
    <col min="274" max="512" width="39.36328125" style="1"/>
    <col min="513" max="515" width="16.26953125" style="1" customWidth="1"/>
    <col min="516" max="516" width="11.26953125" style="1" customWidth="1"/>
    <col min="517" max="517" width="15" style="1" customWidth="1"/>
    <col min="518" max="518" width="5.6328125" style="1" customWidth="1"/>
    <col min="519" max="519" width="11.90625" style="1" customWidth="1"/>
    <col min="520" max="520" width="8.08984375" style="1" customWidth="1"/>
    <col min="521" max="521" width="11.90625" style="1" customWidth="1"/>
    <col min="522" max="522" width="9.7265625" style="1" bestFit="1" customWidth="1"/>
    <col min="523" max="523" width="10.36328125" style="1" bestFit="1" customWidth="1"/>
    <col min="524" max="524" width="9" style="1" customWidth="1"/>
    <col min="525" max="525" width="19.7265625" style="1" bestFit="1" customWidth="1"/>
    <col min="526" max="526" width="23.7265625" style="1" bestFit="1" customWidth="1"/>
    <col min="527" max="527" width="12.7265625" style="1" customWidth="1"/>
    <col min="528" max="528" width="12.90625" style="1" customWidth="1"/>
    <col min="529" max="529" width="9.7265625" style="1" customWidth="1"/>
    <col min="530" max="768" width="39.36328125" style="1"/>
    <col min="769" max="771" width="16.26953125" style="1" customWidth="1"/>
    <col min="772" max="772" width="11.26953125" style="1" customWidth="1"/>
    <col min="773" max="773" width="15" style="1" customWidth="1"/>
    <col min="774" max="774" width="5.6328125" style="1" customWidth="1"/>
    <col min="775" max="775" width="11.90625" style="1" customWidth="1"/>
    <col min="776" max="776" width="8.08984375" style="1" customWidth="1"/>
    <col min="777" max="777" width="11.90625" style="1" customWidth="1"/>
    <col min="778" max="778" width="9.7265625" style="1" bestFit="1" customWidth="1"/>
    <col min="779" max="779" width="10.36328125" style="1" bestFit="1" customWidth="1"/>
    <col min="780" max="780" width="9" style="1" customWidth="1"/>
    <col min="781" max="781" width="19.7265625" style="1" bestFit="1" customWidth="1"/>
    <col min="782" max="782" width="23.7265625" style="1" bestFit="1" customWidth="1"/>
    <col min="783" max="783" width="12.7265625" style="1" customWidth="1"/>
    <col min="784" max="784" width="12.90625" style="1" customWidth="1"/>
    <col min="785" max="785" width="9.7265625" style="1" customWidth="1"/>
    <col min="786" max="1024" width="39.36328125" style="1"/>
    <col min="1025" max="1027" width="16.26953125" style="1" customWidth="1"/>
    <col min="1028" max="1028" width="11.26953125" style="1" customWidth="1"/>
    <col min="1029" max="1029" width="15" style="1" customWidth="1"/>
    <col min="1030" max="1030" width="5.6328125" style="1" customWidth="1"/>
    <col min="1031" max="1031" width="11.90625" style="1" customWidth="1"/>
    <col min="1032" max="1032" width="8.08984375" style="1" customWidth="1"/>
    <col min="1033" max="1033" width="11.90625" style="1" customWidth="1"/>
    <col min="1034" max="1034" width="9.7265625" style="1" bestFit="1" customWidth="1"/>
    <col min="1035" max="1035" width="10.36328125" style="1" bestFit="1" customWidth="1"/>
    <col min="1036" max="1036" width="9" style="1" customWidth="1"/>
    <col min="1037" max="1037" width="19.7265625" style="1" bestFit="1" customWidth="1"/>
    <col min="1038" max="1038" width="23.7265625" style="1" bestFit="1" customWidth="1"/>
    <col min="1039" max="1039" width="12.7265625" style="1" customWidth="1"/>
    <col min="1040" max="1040" width="12.90625" style="1" customWidth="1"/>
    <col min="1041" max="1041" width="9.7265625" style="1" customWidth="1"/>
    <col min="1042" max="1280" width="39.36328125" style="1"/>
    <col min="1281" max="1283" width="16.26953125" style="1" customWidth="1"/>
    <col min="1284" max="1284" width="11.26953125" style="1" customWidth="1"/>
    <col min="1285" max="1285" width="15" style="1" customWidth="1"/>
    <col min="1286" max="1286" width="5.6328125" style="1" customWidth="1"/>
    <col min="1287" max="1287" width="11.90625" style="1" customWidth="1"/>
    <col min="1288" max="1288" width="8.08984375" style="1" customWidth="1"/>
    <col min="1289" max="1289" width="11.90625" style="1" customWidth="1"/>
    <col min="1290" max="1290" width="9.7265625" style="1" bestFit="1" customWidth="1"/>
    <col min="1291" max="1291" width="10.36328125" style="1" bestFit="1" customWidth="1"/>
    <col min="1292" max="1292" width="9" style="1" customWidth="1"/>
    <col min="1293" max="1293" width="19.7265625" style="1" bestFit="1" customWidth="1"/>
    <col min="1294" max="1294" width="23.7265625" style="1" bestFit="1" customWidth="1"/>
    <col min="1295" max="1295" width="12.7265625" style="1" customWidth="1"/>
    <col min="1296" max="1296" width="12.90625" style="1" customWidth="1"/>
    <col min="1297" max="1297" width="9.7265625" style="1" customWidth="1"/>
    <col min="1298" max="1536" width="39.36328125" style="1"/>
    <col min="1537" max="1539" width="16.26953125" style="1" customWidth="1"/>
    <col min="1540" max="1540" width="11.26953125" style="1" customWidth="1"/>
    <col min="1541" max="1541" width="15" style="1" customWidth="1"/>
    <col min="1542" max="1542" width="5.6328125" style="1" customWidth="1"/>
    <col min="1543" max="1543" width="11.90625" style="1" customWidth="1"/>
    <col min="1544" max="1544" width="8.08984375" style="1" customWidth="1"/>
    <col min="1545" max="1545" width="11.90625" style="1" customWidth="1"/>
    <col min="1546" max="1546" width="9.7265625" style="1" bestFit="1" customWidth="1"/>
    <col min="1547" max="1547" width="10.36328125" style="1" bestFit="1" customWidth="1"/>
    <col min="1548" max="1548" width="9" style="1" customWidth="1"/>
    <col min="1549" max="1549" width="19.7265625" style="1" bestFit="1" customWidth="1"/>
    <col min="1550" max="1550" width="23.7265625" style="1" bestFit="1" customWidth="1"/>
    <col min="1551" max="1551" width="12.7265625" style="1" customWidth="1"/>
    <col min="1552" max="1552" width="12.90625" style="1" customWidth="1"/>
    <col min="1553" max="1553" width="9.7265625" style="1" customWidth="1"/>
    <col min="1554" max="1792" width="39.36328125" style="1"/>
    <col min="1793" max="1795" width="16.26953125" style="1" customWidth="1"/>
    <col min="1796" max="1796" width="11.26953125" style="1" customWidth="1"/>
    <col min="1797" max="1797" width="15" style="1" customWidth="1"/>
    <col min="1798" max="1798" width="5.6328125" style="1" customWidth="1"/>
    <col min="1799" max="1799" width="11.90625" style="1" customWidth="1"/>
    <col min="1800" max="1800" width="8.08984375" style="1" customWidth="1"/>
    <col min="1801" max="1801" width="11.90625" style="1" customWidth="1"/>
    <col min="1802" max="1802" width="9.7265625" style="1" bestFit="1" customWidth="1"/>
    <col min="1803" max="1803" width="10.36328125" style="1" bestFit="1" customWidth="1"/>
    <col min="1804" max="1804" width="9" style="1" customWidth="1"/>
    <col min="1805" max="1805" width="19.7265625" style="1" bestFit="1" customWidth="1"/>
    <col min="1806" max="1806" width="23.7265625" style="1" bestFit="1" customWidth="1"/>
    <col min="1807" max="1807" width="12.7265625" style="1" customWidth="1"/>
    <col min="1808" max="1808" width="12.90625" style="1" customWidth="1"/>
    <col min="1809" max="1809" width="9.7265625" style="1" customWidth="1"/>
    <col min="1810" max="2048" width="39.36328125" style="1"/>
    <col min="2049" max="2051" width="16.26953125" style="1" customWidth="1"/>
    <col min="2052" max="2052" width="11.26953125" style="1" customWidth="1"/>
    <col min="2053" max="2053" width="15" style="1" customWidth="1"/>
    <col min="2054" max="2054" width="5.6328125" style="1" customWidth="1"/>
    <col min="2055" max="2055" width="11.90625" style="1" customWidth="1"/>
    <col min="2056" max="2056" width="8.08984375" style="1" customWidth="1"/>
    <col min="2057" max="2057" width="11.90625" style="1" customWidth="1"/>
    <col min="2058" max="2058" width="9.7265625" style="1" bestFit="1" customWidth="1"/>
    <col min="2059" max="2059" width="10.36328125" style="1" bestFit="1" customWidth="1"/>
    <col min="2060" max="2060" width="9" style="1" customWidth="1"/>
    <col min="2061" max="2061" width="19.7265625" style="1" bestFit="1" customWidth="1"/>
    <col min="2062" max="2062" width="23.7265625" style="1" bestFit="1" customWidth="1"/>
    <col min="2063" max="2063" width="12.7265625" style="1" customWidth="1"/>
    <col min="2064" max="2064" width="12.90625" style="1" customWidth="1"/>
    <col min="2065" max="2065" width="9.7265625" style="1" customWidth="1"/>
    <col min="2066" max="2304" width="39.36328125" style="1"/>
    <col min="2305" max="2307" width="16.26953125" style="1" customWidth="1"/>
    <col min="2308" max="2308" width="11.26953125" style="1" customWidth="1"/>
    <col min="2309" max="2309" width="15" style="1" customWidth="1"/>
    <col min="2310" max="2310" width="5.6328125" style="1" customWidth="1"/>
    <col min="2311" max="2311" width="11.90625" style="1" customWidth="1"/>
    <col min="2312" max="2312" width="8.08984375" style="1" customWidth="1"/>
    <col min="2313" max="2313" width="11.90625" style="1" customWidth="1"/>
    <col min="2314" max="2314" width="9.7265625" style="1" bestFit="1" customWidth="1"/>
    <col min="2315" max="2315" width="10.36328125" style="1" bestFit="1" customWidth="1"/>
    <col min="2316" max="2316" width="9" style="1" customWidth="1"/>
    <col min="2317" max="2317" width="19.7265625" style="1" bestFit="1" customWidth="1"/>
    <col min="2318" max="2318" width="23.7265625" style="1" bestFit="1" customWidth="1"/>
    <col min="2319" max="2319" width="12.7265625" style="1" customWidth="1"/>
    <col min="2320" max="2320" width="12.90625" style="1" customWidth="1"/>
    <col min="2321" max="2321" width="9.7265625" style="1" customWidth="1"/>
    <col min="2322" max="2560" width="39.36328125" style="1"/>
    <col min="2561" max="2563" width="16.26953125" style="1" customWidth="1"/>
    <col min="2564" max="2564" width="11.26953125" style="1" customWidth="1"/>
    <col min="2565" max="2565" width="15" style="1" customWidth="1"/>
    <col min="2566" max="2566" width="5.6328125" style="1" customWidth="1"/>
    <col min="2567" max="2567" width="11.90625" style="1" customWidth="1"/>
    <col min="2568" max="2568" width="8.08984375" style="1" customWidth="1"/>
    <col min="2569" max="2569" width="11.90625" style="1" customWidth="1"/>
    <col min="2570" max="2570" width="9.7265625" style="1" bestFit="1" customWidth="1"/>
    <col min="2571" max="2571" width="10.36328125" style="1" bestFit="1" customWidth="1"/>
    <col min="2572" max="2572" width="9" style="1" customWidth="1"/>
    <col min="2573" max="2573" width="19.7265625" style="1" bestFit="1" customWidth="1"/>
    <col min="2574" max="2574" width="23.7265625" style="1" bestFit="1" customWidth="1"/>
    <col min="2575" max="2575" width="12.7265625" style="1" customWidth="1"/>
    <col min="2576" max="2576" width="12.90625" style="1" customWidth="1"/>
    <col min="2577" max="2577" width="9.7265625" style="1" customWidth="1"/>
    <col min="2578" max="2816" width="39.36328125" style="1"/>
    <col min="2817" max="2819" width="16.26953125" style="1" customWidth="1"/>
    <col min="2820" max="2820" width="11.26953125" style="1" customWidth="1"/>
    <col min="2821" max="2821" width="15" style="1" customWidth="1"/>
    <col min="2822" max="2822" width="5.6328125" style="1" customWidth="1"/>
    <col min="2823" max="2823" width="11.90625" style="1" customWidth="1"/>
    <col min="2824" max="2824" width="8.08984375" style="1" customWidth="1"/>
    <col min="2825" max="2825" width="11.90625" style="1" customWidth="1"/>
    <col min="2826" max="2826" width="9.7265625" style="1" bestFit="1" customWidth="1"/>
    <col min="2827" max="2827" width="10.36328125" style="1" bestFit="1" customWidth="1"/>
    <col min="2828" max="2828" width="9" style="1" customWidth="1"/>
    <col min="2829" max="2829" width="19.7265625" style="1" bestFit="1" customWidth="1"/>
    <col min="2830" max="2830" width="23.7265625" style="1" bestFit="1" customWidth="1"/>
    <col min="2831" max="2831" width="12.7265625" style="1" customWidth="1"/>
    <col min="2832" max="2832" width="12.90625" style="1" customWidth="1"/>
    <col min="2833" max="2833" width="9.7265625" style="1" customWidth="1"/>
    <col min="2834" max="3072" width="39.36328125" style="1"/>
    <col min="3073" max="3075" width="16.26953125" style="1" customWidth="1"/>
    <col min="3076" max="3076" width="11.26953125" style="1" customWidth="1"/>
    <col min="3077" max="3077" width="15" style="1" customWidth="1"/>
    <col min="3078" max="3078" width="5.6328125" style="1" customWidth="1"/>
    <col min="3079" max="3079" width="11.90625" style="1" customWidth="1"/>
    <col min="3080" max="3080" width="8.08984375" style="1" customWidth="1"/>
    <col min="3081" max="3081" width="11.90625" style="1" customWidth="1"/>
    <col min="3082" max="3082" width="9.7265625" style="1" bestFit="1" customWidth="1"/>
    <col min="3083" max="3083" width="10.36328125" style="1" bestFit="1" customWidth="1"/>
    <col min="3084" max="3084" width="9" style="1" customWidth="1"/>
    <col min="3085" max="3085" width="19.7265625" style="1" bestFit="1" customWidth="1"/>
    <col min="3086" max="3086" width="23.7265625" style="1" bestFit="1" customWidth="1"/>
    <col min="3087" max="3087" width="12.7265625" style="1" customWidth="1"/>
    <col min="3088" max="3088" width="12.90625" style="1" customWidth="1"/>
    <col min="3089" max="3089" width="9.7265625" style="1" customWidth="1"/>
    <col min="3090" max="3328" width="39.36328125" style="1"/>
    <col min="3329" max="3331" width="16.26953125" style="1" customWidth="1"/>
    <col min="3332" max="3332" width="11.26953125" style="1" customWidth="1"/>
    <col min="3333" max="3333" width="15" style="1" customWidth="1"/>
    <col min="3334" max="3334" width="5.6328125" style="1" customWidth="1"/>
    <col min="3335" max="3335" width="11.90625" style="1" customWidth="1"/>
    <col min="3336" max="3336" width="8.08984375" style="1" customWidth="1"/>
    <col min="3337" max="3337" width="11.90625" style="1" customWidth="1"/>
    <col min="3338" max="3338" width="9.7265625" style="1" bestFit="1" customWidth="1"/>
    <col min="3339" max="3339" width="10.36328125" style="1" bestFit="1" customWidth="1"/>
    <col min="3340" max="3340" width="9" style="1" customWidth="1"/>
    <col min="3341" max="3341" width="19.7265625" style="1" bestFit="1" customWidth="1"/>
    <col min="3342" max="3342" width="23.7265625" style="1" bestFit="1" customWidth="1"/>
    <col min="3343" max="3343" width="12.7265625" style="1" customWidth="1"/>
    <col min="3344" max="3344" width="12.90625" style="1" customWidth="1"/>
    <col min="3345" max="3345" width="9.7265625" style="1" customWidth="1"/>
    <col min="3346" max="3584" width="39.36328125" style="1"/>
    <col min="3585" max="3587" width="16.26953125" style="1" customWidth="1"/>
    <col min="3588" max="3588" width="11.26953125" style="1" customWidth="1"/>
    <col min="3589" max="3589" width="15" style="1" customWidth="1"/>
    <col min="3590" max="3590" width="5.6328125" style="1" customWidth="1"/>
    <col min="3591" max="3591" width="11.90625" style="1" customWidth="1"/>
    <col min="3592" max="3592" width="8.08984375" style="1" customWidth="1"/>
    <col min="3593" max="3593" width="11.90625" style="1" customWidth="1"/>
    <col min="3594" max="3594" width="9.7265625" style="1" bestFit="1" customWidth="1"/>
    <col min="3595" max="3595" width="10.36328125" style="1" bestFit="1" customWidth="1"/>
    <col min="3596" max="3596" width="9" style="1" customWidth="1"/>
    <col min="3597" max="3597" width="19.7265625" style="1" bestFit="1" customWidth="1"/>
    <col min="3598" max="3598" width="23.7265625" style="1" bestFit="1" customWidth="1"/>
    <col min="3599" max="3599" width="12.7265625" style="1" customWidth="1"/>
    <col min="3600" max="3600" width="12.90625" style="1" customWidth="1"/>
    <col min="3601" max="3601" width="9.7265625" style="1" customWidth="1"/>
    <col min="3602" max="3840" width="39.36328125" style="1"/>
    <col min="3841" max="3843" width="16.26953125" style="1" customWidth="1"/>
    <col min="3844" max="3844" width="11.26953125" style="1" customWidth="1"/>
    <col min="3845" max="3845" width="15" style="1" customWidth="1"/>
    <col min="3846" max="3846" width="5.6328125" style="1" customWidth="1"/>
    <col min="3847" max="3847" width="11.90625" style="1" customWidth="1"/>
    <col min="3848" max="3848" width="8.08984375" style="1" customWidth="1"/>
    <col min="3849" max="3849" width="11.90625" style="1" customWidth="1"/>
    <col min="3850" max="3850" width="9.7265625" style="1" bestFit="1" customWidth="1"/>
    <col min="3851" max="3851" width="10.36328125" style="1" bestFit="1" customWidth="1"/>
    <col min="3852" max="3852" width="9" style="1" customWidth="1"/>
    <col min="3853" max="3853" width="19.7265625" style="1" bestFit="1" customWidth="1"/>
    <col min="3854" max="3854" width="23.7265625" style="1" bestFit="1" customWidth="1"/>
    <col min="3855" max="3855" width="12.7265625" style="1" customWidth="1"/>
    <col min="3856" max="3856" width="12.90625" style="1" customWidth="1"/>
    <col min="3857" max="3857" width="9.7265625" style="1" customWidth="1"/>
    <col min="3858" max="4096" width="39.36328125" style="1"/>
    <col min="4097" max="4099" width="16.26953125" style="1" customWidth="1"/>
    <col min="4100" max="4100" width="11.26953125" style="1" customWidth="1"/>
    <col min="4101" max="4101" width="15" style="1" customWidth="1"/>
    <col min="4102" max="4102" width="5.6328125" style="1" customWidth="1"/>
    <col min="4103" max="4103" width="11.90625" style="1" customWidth="1"/>
    <col min="4104" max="4104" width="8.08984375" style="1" customWidth="1"/>
    <col min="4105" max="4105" width="11.90625" style="1" customWidth="1"/>
    <col min="4106" max="4106" width="9.7265625" style="1" bestFit="1" customWidth="1"/>
    <col min="4107" max="4107" width="10.36328125" style="1" bestFit="1" customWidth="1"/>
    <col min="4108" max="4108" width="9" style="1" customWidth="1"/>
    <col min="4109" max="4109" width="19.7265625" style="1" bestFit="1" customWidth="1"/>
    <col min="4110" max="4110" width="23.7265625" style="1" bestFit="1" customWidth="1"/>
    <col min="4111" max="4111" width="12.7265625" style="1" customWidth="1"/>
    <col min="4112" max="4112" width="12.90625" style="1" customWidth="1"/>
    <col min="4113" max="4113" width="9.7265625" style="1" customWidth="1"/>
    <col min="4114" max="4352" width="39.36328125" style="1"/>
    <col min="4353" max="4355" width="16.26953125" style="1" customWidth="1"/>
    <col min="4356" max="4356" width="11.26953125" style="1" customWidth="1"/>
    <col min="4357" max="4357" width="15" style="1" customWidth="1"/>
    <col min="4358" max="4358" width="5.6328125" style="1" customWidth="1"/>
    <col min="4359" max="4359" width="11.90625" style="1" customWidth="1"/>
    <col min="4360" max="4360" width="8.08984375" style="1" customWidth="1"/>
    <col min="4361" max="4361" width="11.90625" style="1" customWidth="1"/>
    <col min="4362" max="4362" width="9.7265625" style="1" bestFit="1" customWidth="1"/>
    <col min="4363" max="4363" width="10.36328125" style="1" bestFit="1" customWidth="1"/>
    <col min="4364" max="4364" width="9" style="1" customWidth="1"/>
    <col min="4365" max="4365" width="19.7265625" style="1" bestFit="1" customWidth="1"/>
    <col min="4366" max="4366" width="23.7265625" style="1" bestFit="1" customWidth="1"/>
    <col min="4367" max="4367" width="12.7265625" style="1" customWidth="1"/>
    <col min="4368" max="4368" width="12.90625" style="1" customWidth="1"/>
    <col min="4369" max="4369" width="9.7265625" style="1" customWidth="1"/>
    <col min="4370" max="4608" width="39.36328125" style="1"/>
    <col min="4609" max="4611" width="16.26953125" style="1" customWidth="1"/>
    <col min="4612" max="4612" width="11.26953125" style="1" customWidth="1"/>
    <col min="4613" max="4613" width="15" style="1" customWidth="1"/>
    <col min="4614" max="4614" width="5.6328125" style="1" customWidth="1"/>
    <col min="4615" max="4615" width="11.90625" style="1" customWidth="1"/>
    <col min="4616" max="4616" width="8.08984375" style="1" customWidth="1"/>
    <col min="4617" max="4617" width="11.90625" style="1" customWidth="1"/>
    <col min="4618" max="4618" width="9.7265625" style="1" bestFit="1" customWidth="1"/>
    <col min="4619" max="4619" width="10.36328125" style="1" bestFit="1" customWidth="1"/>
    <col min="4620" max="4620" width="9" style="1" customWidth="1"/>
    <col min="4621" max="4621" width="19.7265625" style="1" bestFit="1" customWidth="1"/>
    <col min="4622" max="4622" width="23.7265625" style="1" bestFit="1" customWidth="1"/>
    <col min="4623" max="4623" width="12.7265625" style="1" customWidth="1"/>
    <col min="4624" max="4624" width="12.90625" style="1" customWidth="1"/>
    <col min="4625" max="4625" width="9.7265625" style="1" customWidth="1"/>
    <col min="4626" max="4864" width="39.36328125" style="1"/>
    <col min="4865" max="4867" width="16.26953125" style="1" customWidth="1"/>
    <col min="4868" max="4868" width="11.26953125" style="1" customWidth="1"/>
    <col min="4869" max="4869" width="15" style="1" customWidth="1"/>
    <col min="4870" max="4870" width="5.6328125" style="1" customWidth="1"/>
    <col min="4871" max="4871" width="11.90625" style="1" customWidth="1"/>
    <col min="4872" max="4872" width="8.08984375" style="1" customWidth="1"/>
    <col min="4873" max="4873" width="11.90625" style="1" customWidth="1"/>
    <col min="4874" max="4874" width="9.7265625" style="1" bestFit="1" customWidth="1"/>
    <col min="4875" max="4875" width="10.36328125" style="1" bestFit="1" customWidth="1"/>
    <col min="4876" max="4876" width="9" style="1" customWidth="1"/>
    <col min="4877" max="4877" width="19.7265625" style="1" bestFit="1" customWidth="1"/>
    <col min="4878" max="4878" width="23.7265625" style="1" bestFit="1" customWidth="1"/>
    <col min="4879" max="4879" width="12.7265625" style="1" customWidth="1"/>
    <col min="4880" max="4880" width="12.90625" style="1" customWidth="1"/>
    <col min="4881" max="4881" width="9.7265625" style="1" customWidth="1"/>
    <col min="4882" max="5120" width="39.36328125" style="1"/>
    <col min="5121" max="5123" width="16.26953125" style="1" customWidth="1"/>
    <col min="5124" max="5124" width="11.26953125" style="1" customWidth="1"/>
    <col min="5125" max="5125" width="15" style="1" customWidth="1"/>
    <col min="5126" max="5126" width="5.6328125" style="1" customWidth="1"/>
    <col min="5127" max="5127" width="11.90625" style="1" customWidth="1"/>
    <col min="5128" max="5128" width="8.08984375" style="1" customWidth="1"/>
    <col min="5129" max="5129" width="11.90625" style="1" customWidth="1"/>
    <col min="5130" max="5130" width="9.7265625" style="1" bestFit="1" customWidth="1"/>
    <col min="5131" max="5131" width="10.36328125" style="1" bestFit="1" customWidth="1"/>
    <col min="5132" max="5132" width="9" style="1" customWidth="1"/>
    <col min="5133" max="5133" width="19.7265625" style="1" bestFit="1" customWidth="1"/>
    <col min="5134" max="5134" width="23.7265625" style="1" bestFit="1" customWidth="1"/>
    <col min="5135" max="5135" width="12.7265625" style="1" customWidth="1"/>
    <col min="5136" max="5136" width="12.90625" style="1" customWidth="1"/>
    <col min="5137" max="5137" width="9.7265625" style="1" customWidth="1"/>
    <col min="5138" max="5376" width="39.36328125" style="1"/>
    <col min="5377" max="5379" width="16.26953125" style="1" customWidth="1"/>
    <col min="5380" max="5380" width="11.26953125" style="1" customWidth="1"/>
    <col min="5381" max="5381" width="15" style="1" customWidth="1"/>
    <col min="5382" max="5382" width="5.6328125" style="1" customWidth="1"/>
    <col min="5383" max="5383" width="11.90625" style="1" customWidth="1"/>
    <col min="5384" max="5384" width="8.08984375" style="1" customWidth="1"/>
    <col min="5385" max="5385" width="11.90625" style="1" customWidth="1"/>
    <col min="5386" max="5386" width="9.7265625" style="1" bestFit="1" customWidth="1"/>
    <col min="5387" max="5387" width="10.36328125" style="1" bestFit="1" customWidth="1"/>
    <col min="5388" max="5388" width="9" style="1" customWidth="1"/>
    <col min="5389" max="5389" width="19.7265625" style="1" bestFit="1" customWidth="1"/>
    <col min="5390" max="5390" width="23.7265625" style="1" bestFit="1" customWidth="1"/>
    <col min="5391" max="5391" width="12.7265625" style="1" customWidth="1"/>
    <col min="5392" max="5392" width="12.90625" style="1" customWidth="1"/>
    <col min="5393" max="5393" width="9.7265625" style="1" customWidth="1"/>
    <col min="5394" max="5632" width="39.36328125" style="1"/>
    <col min="5633" max="5635" width="16.26953125" style="1" customWidth="1"/>
    <col min="5636" max="5636" width="11.26953125" style="1" customWidth="1"/>
    <col min="5637" max="5637" width="15" style="1" customWidth="1"/>
    <col min="5638" max="5638" width="5.6328125" style="1" customWidth="1"/>
    <col min="5639" max="5639" width="11.90625" style="1" customWidth="1"/>
    <col min="5640" max="5640" width="8.08984375" style="1" customWidth="1"/>
    <col min="5641" max="5641" width="11.90625" style="1" customWidth="1"/>
    <col min="5642" max="5642" width="9.7265625" style="1" bestFit="1" customWidth="1"/>
    <col min="5643" max="5643" width="10.36328125" style="1" bestFit="1" customWidth="1"/>
    <col min="5644" max="5644" width="9" style="1" customWidth="1"/>
    <col min="5645" max="5645" width="19.7265625" style="1" bestFit="1" customWidth="1"/>
    <col min="5646" max="5646" width="23.7265625" style="1" bestFit="1" customWidth="1"/>
    <col min="5647" max="5647" width="12.7265625" style="1" customWidth="1"/>
    <col min="5648" max="5648" width="12.90625" style="1" customWidth="1"/>
    <col min="5649" max="5649" width="9.7265625" style="1" customWidth="1"/>
    <col min="5650" max="5888" width="39.36328125" style="1"/>
    <col min="5889" max="5891" width="16.26953125" style="1" customWidth="1"/>
    <col min="5892" max="5892" width="11.26953125" style="1" customWidth="1"/>
    <col min="5893" max="5893" width="15" style="1" customWidth="1"/>
    <col min="5894" max="5894" width="5.6328125" style="1" customWidth="1"/>
    <col min="5895" max="5895" width="11.90625" style="1" customWidth="1"/>
    <col min="5896" max="5896" width="8.08984375" style="1" customWidth="1"/>
    <col min="5897" max="5897" width="11.90625" style="1" customWidth="1"/>
    <col min="5898" max="5898" width="9.7265625" style="1" bestFit="1" customWidth="1"/>
    <col min="5899" max="5899" width="10.36328125" style="1" bestFit="1" customWidth="1"/>
    <col min="5900" max="5900" width="9" style="1" customWidth="1"/>
    <col min="5901" max="5901" width="19.7265625" style="1" bestFit="1" customWidth="1"/>
    <col min="5902" max="5902" width="23.7265625" style="1" bestFit="1" customWidth="1"/>
    <col min="5903" max="5903" width="12.7265625" style="1" customWidth="1"/>
    <col min="5904" max="5904" width="12.90625" style="1" customWidth="1"/>
    <col min="5905" max="5905" width="9.7265625" style="1" customWidth="1"/>
    <col min="5906" max="6144" width="39.36328125" style="1"/>
    <col min="6145" max="6147" width="16.26953125" style="1" customWidth="1"/>
    <col min="6148" max="6148" width="11.26953125" style="1" customWidth="1"/>
    <col min="6149" max="6149" width="15" style="1" customWidth="1"/>
    <col min="6150" max="6150" width="5.6328125" style="1" customWidth="1"/>
    <col min="6151" max="6151" width="11.90625" style="1" customWidth="1"/>
    <col min="6152" max="6152" width="8.08984375" style="1" customWidth="1"/>
    <col min="6153" max="6153" width="11.90625" style="1" customWidth="1"/>
    <col min="6154" max="6154" width="9.7265625" style="1" bestFit="1" customWidth="1"/>
    <col min="6155" max="6155" width="10.36328125" style="1" bestFit="1" customWidth="1"/>
    <col min="6156" max="6156" width="9" style="1" customWidth="1"/>
    <col min="6157" max="6157" width="19.7265625" style="1" bestFit="1" customWidth="1"/>
    <col min="6158" max="6158" width="23.7265625" style="1" bestFit="1" customWidth="1"/>
    <col min="6159" max="6159" width="12.7265625" style="1" customWidth="1"/>
    <col min="6160" max="6160" width="12.90625" style="1" customWidth="1"/>
    <col min="6161" max="6161" width="9.7265625" style="1" customWidth="1"/>
    <col min="6162" max="6400" width="39.36328125" style="1"/>
    <col min="6401" max="6403" width="16.26953125" style="1" customWidth="1"/>
    <col min="6404" max="6404" width="11.26953125" style="1" customWidth="1"/>
    <col min="6405" max="6405" width="15" style="1" customWidth="1"/>
    <col min="6406" max="6406" width="5.6328125" style="1" customWidth="1"/>
    <col min="6407" max="6407" width="11.90625" style="1" customWidth="1"/>
    <col min="6408" max="6408" width="8.08984375" style="1" customWidth="1"/>
    <col min="6409" max="6409" width="11.90625" style="1" customWidth="1"/>
    <col min="6410" max="6410" width="9.7265625" style="1" bestFit="1" customWidth="1"/>
    <col min="6411" max="6411" width="10.36328125" style="1" bestFit="1" customWidth="1"/>
    <col min="6412" max="6412" width="9" style="1" customWidth="1"/>
    <col min="6413" max="6413" width="19.7265625" style="1" bestFit="1" customWidth="1"/>
    <col min="6414" max="6414" width="23.7265625" style="1" bestFit="1" customWidth="1"/>
    <col min="6415" max="6415" width="12.7265625" style="1" customWidth="1"/>
    <col min="6416" max="6416" width="12.90625" style="1" customWidth="1"/>
    <col min="6417" max="6417" width="9.7265625" style="1" customWidth="1"/>
    <col min="6418" max="6656" width="39.36328125" style="1"/>
    <col min="6657" max="6659" width="16.26953125" style="1" customWidth="1"/>
    <col min="6660" max="6660" width="11.26953125" style="1" customWidth="1"/>
    <col min="6661" max="6661" width="15" style="1" customWidth="1"/>
    <col min="6662" max="6662" width="5.6328125" style="1" customWidth="1"/>
    <col min="6663" max="6663" width="11.90625" style="1" customWidth="1"/>
    <col min="6664" max="6664" width="8.08984375" style="1" customWidth="1"/>
    <col min="6665" max="6665" width="11.90625" style="1" customWidth="1"/>
    <col min="6666" max="6666" width="9.7265625" style="1" bestFit="1" customWidth="1"/>
    <col min="6667" max="6667" width="10.36328125" style="1" bestFit="1" customWidth="1"/>
    <col min="6668" max="6668" width="9" style="1" customWidth="1"/>
    <col min="6669" max="6669" width="19.7265625" style="1" bestFit="1" customWidth="1"/>
    <col min="6670" max="6670" width="23.7265625" style="1" bestFit="1" customWidth="1"/>
    <col min="6671" max="6671" width="12.7265625" style="1" customWidth="1"/>
    <col min="6672" max="6672" width="12.90625" style="1" customWidth="1"/>
    <col min="6673" max="6673" width="9.7265625" style="1" customWidth="1"/>
    <col min="6674" max="6912" width="39.36328125" style="1"/>
    <col min="6913" max="6915" width="16.26953125" style="1" customWidth="1"/>
    <col min="6916" max="6916" width="11.26953125" style="1" customWidth="1"/>
    <col min="6917" max="6917" width="15" style="1" customWidth="1"/>
    <col min="6918" max="6918" width="5.6328125" style="1" customWidth="1"/>
    <col min="6919" max="6919" width="11.90625" style="1" customWidth="1"/>
    <col min="6920" max="6920" width="8.08984375" style="1" customWidth="1"/>
    <col min="6921" max="6921" width="11.90625" style="1" customWidth="1"/>
    <col min="6922" max="6922" width="9.7265625" style="1" bestFit="1" customWidth="1"/>
    <col min="6923" max="6923" width="10.36328125" style="1" bestFit="1" customWidth="1"/>
    <col min="6924" max="6924" width="9" style="1" customWidth="1"/>
    <col min="6925" max="6925" width="19.7265625" style="1" bestFit="1" customWidth="1"/>
    <col min="6926" max="6926" width="23.7265625" style="1" bestFit="1" customWidth="1"/>
    <col min="6927" max="6927" width="12.7265625" style="1" customWidth="1"/>
    <col min="6928" max="6928" width="12.90625" style="1" customWidth="1"/>
    <col min="6929" max="6929" width="9.7265625" style="1" customWidth="1"/>
    <col min="6930" max="7168" width="39.36328125" style="1"/>
    <col min="7169" max="7171" width="16.26953125" style="1" customWidth="1"/>
    <col min="7172" max="7172" width="11.26953125" style="1" customWidth="1"/>
    <col min="7173" max="7173" width="15" style="1" customWidth="1"/>
    <col min="7174" max="7174" width="5.6328125" style="1" customWidth="1"/>
    <col min="7175" max="7175" width="11.90625" style="1" customWidth="1"/>
    <col min="7176" max="7176" width="8.08984375" style="1" customWidth="1"/>
    <col min="7177" max="7177" width="11.90625" style="1" customWidth="1"/>
    <col min="7178" max="7178" width="9.7265625" style="1" bestFit="1" customWidth="1"/>
    <col min="7179" max="7179" width="10.36328125" style="1" bestFit="1" customWidth="1"/>
    <col min="7180" max="7180" width="9" style="1" customWidth="1"/>
    <col min="7181" max="7181" width="19.7265625" style="1" bestFit="1" customWidth="1"/>
    <col min="7182" max="7182" width="23.7265625" style="1" bestFit="1" customWidth="1"/>
    <col min="7183" max="7183" width="12.7265625" style="1" customWidth="1"/>
    <col min="7184" max="7184" width="12.90625" style="1" customWidth="1"/>
    <col min="7185" max="7185" width="9.7265625" style="1" customWidth="1"/>
    <col min="7186" max="7424" width="39.36328125" style="1"/>
    <col min="7425" max="7427" width="16.26953125" style="1" customWidth="1"/>
    <col min="7428" max="7428" width="11.26953125" style="1" customWidth="1"/>
    <col min="7429" max="7429" width="15" style="1" customWidth="1"/>
    <col min="7430" max="7430" width="5.6328125" style="1" customWidth="1"/>
    <col min="7431" max="7431" width="11.90625" style="1" customWidth="1"/>
    <col min="7432" max="7432" width="8.08984375" style="1" customWidth="1"/>
    <col min="7433" max="7433" width="11.90625" style="1" customWidth="1"/>
    <col min="7434" max="7434" width="9.7265625" style="1" bestFit="1" customWidth="1"/>
    <col min="7435" max="7435" width="10.36328125" style="1" bestFit="1" customWidth="1"/>
    <col min="7436" max="7436" width="9" style="1" customWidth="1"/>
    <col min="7437" max="7437" width="19.7265625" style="1" bestFit="1" customWidth="1"/>
    <col min="7438" max="7438" width="23.7265625" style="1" bestFit="1" customWidth="1"/>
    <col min="7439" max="7439" width="12.7265625" style="1" customWidth="1"/>
    <col min="7440" max="7440" width="12.90625" style="1" customWidth="1"/>
    <col min="7441" max="7441" width="9.7265625" style="1" customWidth="1"/>
    <col min="7442" max="7680" width="39.36328125" style="1"/>
    <col min="7681" max="7683" width="16.26953125" style="1" customWidth="1"/>
    <col min="7684" max="7684" width="11.26953125" style="1" customWidth="1"/>
    <col min="7685" max="7685" width="15" style="1" customWidth="1"/>
    <col min="7686" max="7686" width="5.6328125" style="1" customWidth="1"/>
    <col min="7687" max="7687" width="11.90625" style="1" customWidth="1"/>
    <col min="7688" max="7688" width="8.08984375" style="1" customWidth="1"/>
    <col min="7689" max="7689" width="11.90625" style="1" customWidth="1"/>
    <col min="7690" max="7690" width="9.7265625" style="1" bestFit="1" customWidth="1"/>
    <col min="7691" max="7691" width="10.36328125" style="1" bestFit="1" customWidth="1"/>
    <col min="7692" max="7692" width="9" style="1" customWidth="1"/>
    <col min="7693" max="7693" width="19.7265625" style="1" bestFit="1" customWidth="1"/>
    <col min="7694" max="7694" width="23.7265625" style="1" bestFit="1" customWidth="1"/>
    <col min="7695" max="7695" width="12.7265625" style="1" customWidth="1"/>
    <col min="7696" max="7696" width="12.90625" style="1" customWidth="1"/>
    <col min="7697" max="7697" width="9.7265625" style="1" customWidth="1"/>
    <col min="7698" max="7936" width="39.36328125" style="1"/>
    <col min="7937" max="7939" width="16.26953125" style="1" customWidth="1"/>
    <col min="7940" max="7940" width="11.26953125" style="1" customWidth="1"/>
    <col min="7941" max="7941" width="15" style="1" customWidth="1"/>
    <col min="7942" max="7942" width="5.6328125" style="1" customWidth="1"/>
    <col min="7943" max="7943" width="11.90625" style="1" customWidth="1"/>
    <col min="7944" max="7944" width="8.08984375" style="1" customWidth="1"/>
    <col min="7945" max="7945" width="11.90625" style="1" customWidth="1"/>
    <col min="7946" max="7946" width="9.7265625" style="1" bestFit="1" customWidth="1"/>
    <col min="7947" max="7947" width="10.36328125" style="1" bestFit="1" customWidth="1"/>
    <col min="7948" max="7948" width="9" style="1" customWidth="1"/>
    <col min="7949" max="7949" width="19.7265625" style="1" bestFit="1" customWidth="1"/>
    <col min="7950" max="7950" width="23.7265625" style="1" bestFit="1" customWidth="1"/>
    <col min="7951" max="7951" width="12.7265625" style="1" customWidth="1"/>
    <col min="7952" max="7952" width="12.90625" style="1" customWidth="1"/>
    <col min="7953" max="7953" width="9.7265625" style="1" customWidth="1"/>
    <col min="7954" max="8192" width="39.36328125" style="1"/>
    <col min="8193" max="8195" width="16.26953125" style="1" customWidth="1"/>
    <col min="8196" max="8196" width="11.26953125" style="1" customWidth="1"/>
    <col min="8197" max="8197" width="15" style="1" customWidth="1"/>
    <col min="8198" max="8198" width="5.6328125" style="1" customWidth="1"/>
    <col min="8199" max="8199" width="11.90625" style="1" customWidth="1"/>
    <col min="8200" max="8200" width="8.08984375" style="1" customWidth="1"/>
    <col min="8201" max="8201" width="11.90625" style="1" customWidth="1"/>
    <col min="8202" max="8202" width="9.7265625" style="1" bestFit="1" customWidth="1"/>
    <col min="8203" max="8203" width="10.36328125" style="1" bestFit="1" customWidth="1"/>
    <col min="8204" max="8204" width="9" style="1" customWidth="1"/>
    <col min="8205" max="8205" width="19.7265625" style="1" bestFit="1" customWidth="1"/>
    <col min="8206" max="8206" width="23.7265625" style="1" bestFit="1" customWidth="1"/>
    <col min="8207" max="8207" width="12.7265625" style="1" customWidth="1"/>
    <col min="8208" max="8208" width="12.90625" style="1" customWidth="1"/>
    <col min="8209" max="8209" width="9.7265625" style="1" customWidth="1"/>
    <col min="8210" max="8448" width="39.36328125" style="1"/>
    <col min="8449" max="8451" width="16.26953125" style="1" customWidth="1"/>
    <col min="8452" max="8452" width="11.26953125" style="1" customWidth="1"/>
    <col min="8453" max="8453" width="15" style="1" customWidth="1"/>
    <col min="8454" max="8454" width="5.6328125" style="1" customWidth="1"/>
    <col min="8455" max="8455" width="11.90625" style="1" customWidth="1"/>
    <col min="8456" max="8456" width="8.08984375" style="1" customWidth="1"/>
    <col min="8457" max="8457" width="11.90625" style="1" customWidth="1"/>
    <col min="8458" max="8458" width="9.7265625" style="1" bestFit="1" customWidth="1"/>
    <col min="8459" max="8459" width="10.36328125" style="1" bestFit="1" customWidth="1"/>
    <col min="8460" max="8460" width="9" style="1" customWidth="1"/>
    <col min="8461" max="8461" width="19.7265625" style="1" bestFit="1" customWidth="1"/>
    <col min="8462" max="8462" width="23.7265625" style="1" bestFit="1" customWidth="1"/>
    <col min="8463" max="8463" width="12.7265625" style="1" customWidth="1"/>
    <col min="8464" max="8464" width="12.90625" style="1" customWidth="1"/>
    <col min="8465" max="8465" width="9.7265625" style="1" customWidth="1"/>
    <col min="8466" max="8704" width="39.36328125" style="1"/>
    <col min="8705" max="8707" width="16.26953125" style="1" customWidth="1"/>
    <col min="8708" max="8708" width="11.26953125" style="1" customWidth="1"/>
    <col min="8709" max="8709" width="15" style="1" customWidth="1"/>
    <col min="8710" max="8710" width="5.6328125" style="1" customWidth="1"/>
    <col min="8711" max="8711" width="11.90625" style="1" customWidth="1"/>
    <col min="8712" max="8712" width="8.08984375" style="1" customWidth="1"/>
    <col min="8713" max="8713" width="11.90625" style="1" customWidth="1"/>
    <col min="8714" max="8714" width="9.7265625" style="1" bestFit="1" customWidth="1"/>
    <col min="8715" max="8715" width="10.36328125" style="1" bestFit="1" customWidth="1"/>
    <col min="8716" max="8716" width="9" style="1" customWidth="1"/>
    <col min="8717" max="8717" width="19.7265625" style="1" bestFit="1" customWidth="1"/>
    <col min="8718" max="8718" width="23.7265625" style="1" bestFit="1" customWidth="1"/>
    <col min="8719" max="8719" width="12.7265625" style="1" customWidth="1"/>
    <col min="8720" max="8720" width="12.90625" style="1" customWidth="1"/>
    <col min="8721" max="8721" width="9.7265625" style="1" customWidth="1"/>
    <col min="8722" max="8960" width="39.36328125" style="1"/>
    <col min="8961" max="8963" width="16.26953125" style="1" customWidth="1"/>
    <col min="8964" max="8964" width="11.26953125" style="1" customWidth="1"/>
    <col min="8965" max="8965" width="15" style="1" customWidth="1"/>
    <col min="8966" max="8966" width="5.6328125" style="1" customWidth="1"/>
    <col min="8967" max="8967" width="11.90625" style="1" customWidth="1"/>
    <col min="8968" max="8968" width="8.08984375" style="1" customWidth="1"/>
    <col min="8969" max="8969" width="11.90625" style="1" customWidth="1"/>
    <col min="8970" max="8970" width="9.7265625" style="1" bestFit="1" customWidth="1"/>
    <col min="8971" max="8971" width="10.36328125" style="1" bestFit="1" customWidth="1"/>
    <col min="8972" max="8972" width="9" style="1" customWidth="1"/>
    <col min="8973" max="8973" width="19.7265625" style="1" bestFit="1" customWidth="1"/>
    <col min="8974" max="8974" width="23.7265625" style="1" bestFit="1" customWidth="1"/>
    <col min="8975" max="8975" width="12.7265625" style="1" customWidth="1"/>
    <col min="8976" max="8976" width="12.90625" style="1" customWidth="1"/>
    <col min="8977" max="8977" width="9.7265625" style="1" customWidth="1"/>
    <col min="8978" max="9216" width="39.36328125" style="1"/>
    <col min="9217" max="9219" width="16.26953125" style="1" customWidth="1"/>
    <col min="9220" max="9220" width="11.26953125" style="1" customWidth="1"/>
    <col min="9221" max="9221" width="15" style="1" customWidth="1"/>
    <col min="9222" max="9222" width="5.6328125" style="1" customWidth="1"/>
    <col min="9223" max="9223" width="11.90625" style="1" customWidth="1"/>
    <col min="9224" max="9224" width="8.08984375" style="1" customWidth="1"/>
    <col min="9225" max="9225" width="11.90625" style="1" customWidth="1"/>
    <col min="9226" max="9226" width="9.7265625" style="1" bestFit="1" customWidth="1"/>
    <col min="9227" max="9227" width="10.36328125" style="1" bestFit="1" customWidth="1"/>
    <col min="9228" max="9228" width="9" style="1" customWidth="1"/>
    <col min="9229" max="9229" width="19.7265625" style="1" bestFit="1" customWidth="1"/>
    <col min="9230" max="9230" width="23.7265625" style="1" bestFit="1" customWidth="1"/>
    <col min="9231" max="9231" width="12.7265625" style="1" customWidth="1"/>
    <col min="9232" max="9232" width="12.90625" style="1" customWidth="1"/>
    <col min="9233" max="9233" width="9.7265625" style="1" customWidth="1"/>
    <col min="9234" max="9472" width="39.36328125" style="1"/>
    <col min="9473" max="9475" width="16.26953125" style="1" customWidth="1"/>
    <col min="9476" max="9476" width="11.26953125" style="1" customWidth="1"/>
    <col min="9477" max="9477" width="15" style="1" customWidth="1"/>
    <col min="9478" max="9478" width="5.6328125" style="1" customWidth="1"/>
    <col min="9479" max="9479" width="11.90625" style="1" customWidth="1"/>
    <col min="9480" max="9480" width="8.08984375" style="1" customWidth="1"/>
    <col min="9481" max="9481" width="11.90625" style="1" customWidth="1"/>
    <col min="9482" max="9482" width="9.7265625" style="1" bestFit="1" customWidth="1"/>
    <col min="9483" max="9483" width="10.36328125" style="1" bestFit="1" customWidth="1"/>
    <col min="9484" max="9484" width="9" style="1" customWidth="1"/>
    <col min="9485" max="9485" width="19.7265625" style="1" bestFit="1" customWidth="1"/>
    <col min="9486" max="9486" width="23.7265625" style="1" bestFit="1" customWidth="1"/>
    <col min="9487" max="9487" width="12.7265625" style="1" customWidth="1"/>
    <col min="9488" max="9488" width="12.90625" style="1" customWidth="1"/>
    <col min="9489" max="9489" width="9.7265625" style="1" customWidth="1"/>
    <col min="9490" max="9728" width="39.36328125" style="1"/>
    <col min="9729" max="9731" width="16.26953125" style="1" customWidth="1"/>
    <col min="9732" max="9732" width="11.26953125" style="1" customWidth="1"/>
    <col min="9733" max="9733" width="15" style="1" customWidth="1"/>
    <col min="9734" max="9734" width="5.6328125" style="1" customWidth="1"/>
    <col min="9735" max="9735" width="11.90625" style="1" customWidth="1"/>
    <col min="9736" max="9736" width="8.08984375" style="1" customWidth="1"/>
    <col min="9737" max="9737" width="11.90625" style="1" customWidth="1"/>
    <col min="9738" max="9738" width="9.7265625" style="1" bestFit="1" customWidth="1"/>
    <col min="9739" max="9739" width="10.36328125" style="1" bestFit="1" customWidth="1"/>
    <col min="9740" max="9740" width="9" style="1" customWidth="1"/>
    <col min="9741" max="9741" width="19.7265625" style="1" bestFit="1" customWidth="1"/>
    <col min="9742" max="9742" width="23.7265625" style="1" bestFit="1" customWidth="1"/>
    <col min="9743" max="9743" width="12.7265625" style="1" customWidth="1"/>
    <col min="9744" max="9744" width="12.90625" style="1" customWidth="1"/>
    <col min="9745" max="9745" width="9.7265625" style="1" customWidth="1"/>
    <col min="9746" max="9984" width="39.36328125" style="1"/>
    <col min="9985" max="9987" width="16.26953125" style="1" customWidth="1"/>
    <col min="9988" max="9988" width="11.26953125" style="1" customWidth="1"/>
    <col min="9989" max="9989" width="15" style="1" customWidth="1"/>
    <col min="9990" max="9990" width="5.6328125" style="1" customWidth="1"/>
    <col min="9991" max="9991" width="11.90625" style="1" customWidth="1"/>
    <col min="9992" max="9992" width="8.08984375" style="1" customWidth="1"/>
    <col min="9993" max="9993" width="11.90625" style="1" customWidth="1"/>
    <col min="9994" max="9994" width="9.7265625" style="1" bestFit="1" customWidth="1"/>
    <col min="9995" max="9995" width="10.36328125" style="1" bestFit="1" customWidth="1"/>
    <col min="9996" max="9996" width="9" style="1" customWidth="1"/>
    <col min="9997" max="9997" width="19.7265625" style="1" bestFit="1" customWidth="1"/>
    <col min="9998" max="9998" width="23.7265625" style="1" bestFit="1" customWidth="1"/>
    <col min="9999" max="9999" width="12.7265625" style="1" customWidth="1"/>
    <col min="10000" max="10000" width="12.90625" style="1" customWidth="1"/>
    <col min="10001" max="10001" width="9.7265625" style="1" customWidth="1"/>
    <col min="10002" max="10240" width="39.36328125" style="1"/>
    <col min="10241" max="10243" width="16.26953125" style="1" customWidth="1"/>
    <col min="10244" max="10244" width="11.26953125" style="1" customWidth="1"/>
    <col min="10245" max="10245" width="15" style="1" customWidth="1"/>
    <col min="10246" max="10246" width="5.6328125" style="1" customWidth="1"/>
    <col min="10247" max="10247" width="11.90625" style="1" customWidth="1"/>
    <col min="10248" max="10248" width="8.08984375" style="1" customWidth="1"/>
    <col min="10249" max="10249" width="11.90625" style="1" customWidth="1"/>
    <col min="10250" max="10250" width="9.7265625" style="1" bestFit="1" customWidth="1"/>
    <col min="10251" max="10251" width="10.36328125" style="1" bestFit="1" customWidth="1"/>
    <col min="10252" max="10252" width="9" style="1" customWidth="1"/>
    <col min="10253" max="10253" width="19.7265625" style="1" bestFit="1" customWidth="1"/>
    <col min="10254" max="10254" width="23.7265625" style="1" bestFit="1" customWidth="1"/>
    <col min="10255" max="10255" width="12.7265625" style="1" customWidth="1"/>
    <col min="10256" max="10256" width="12.90625" style="1" customWidth="1"/>
    <col min="10257" max="10257" width="9.7265625" style="1" customWidth="1"/>
    <col min="10258" max="10496" width="39.36328125" style="1"/>
    <col min="10497" max="10499" width="16.26953125" style="1" customWidth="1"/>
    <col min="10500" max="10500" width="11.26953125" style="1" customWidth="1"/>
    <col min="10501" max="10501" width="15" style="1" customWidth="1"/>
    <col min="10502" max="10502" width="5.6328125" style="1" customWidth="1"/>
    <col min="10503" max="10503" width="11.90625" style="1" customWidth="1"/>
    <col min="10504" max="10504" width="8.08984375" style="1" customWidth="1"/>
    <col min="10505" max="10505" width="11.90625" style="1" customWidth="1"/>
    <col min="10506" max="10506" width="9.7265625" style="1" bestFit="1" customWidth="1"/>
    <col min="10507" max="10507" width="10.36328125" style="1" bestFit="1" customWidth="1"/>
    <col min="10508" max="10508" width="9" style="1" customWidth="1"/>
    <col min="10509" max="10509" width="19.7265625" style="1" bestFit="1" customWidth="1"/>
    <col min="10510" max="10510" width="23.7265625" style="1" bestFit="1" customWidth="1"/>
    <col min="10511" max="10511" width="12.7265625" style="1" customWidth="1"/>
    <col min="10512" max="10512" width="12.90625" style="1" customWidth="1"/>
    <col min="10513" max="10513" width="9.7265625" style="1" customWidth="1"/>
    <col min="10514" max="10752" width="39.36328125" style="1"/>
    <col min="10753" max="10755" width="16.26953125" style="1" customWidth="1"/>
    <col min="10756" max="10756" width="11.26953125" style="1" customWidth="1"/>
    <col min="10757" max="10757" width="15" style="1" customWidth="1"/>
    <col min="10758" max="10758" width="5.6328125" style="1" customWidth="1"/>
    <col min="10759" max="10759" width="11.90625" style="1" customWidth="1"/>
    <col min="10760" max="10760" width="8.08984375" style="1" customWidth="1"/>
    <col min="10761" max="10761" width="11.90625" style="1" customWidth="1"/>
    <col min="10762" max="10762" width="9.7265625" style="1" bestFit="1" customWidth="1"/>
    <col min="10763" max="10763" width="10.36328125" style="1" bestFit="1" customWidth="1"/>
    <col min="10764" max="10764" width="9" style="1" customWidth="1"/>
    <col min="10765" max="10765" width="19.7265625" style="1" bestFit="1" customWidth="1"/>
    <col min="10766" max="10766" width="23.7265625" style="1" bestFit="1" customWidth="1"/>
    <col min="10767" max="10767" width="12.7265625" style="1" customWidth="1"/>
    <col min="10768" max="10768" width="12.90625" style="1" customWidth="1"/>
    <col min="10769" max="10769" width="9.7265625" style="1" customWidth="1"/>
    <col min="10770" max="11008" width="39.36328125" style="1"/>
    <col min="11009" max="11011" width="16.26953125" style="1" customWidth="1"/>
    <col min="11012" max="11012" width="11.26953125" style="1" customWidth="1"/>
    <col min="11013" max="11013" width="15" style="1" customWidth="1"/>
    <col min="11014" max="11014" width="5.6328125" style="1" customWidth="1"/>
    <col min="11015" max="11015" width="11.90625" style="1" customWidth="1"/>
    <col min="11016" max="11016" width="8.08984375" style="1" customWidth="1"/>
    <col min="11017" max="11017" width="11.90625" style="1" customWidth="1"/>
    <col min="11018" max="11018" width="9.7265625" style="1" bestFit="1" customWidth="1"/>
    <col min="11019" max="11019" width="10.36328125" style="1" bestFit="1" customWidth="1"/>
    <col min="11020" max="11020" width="9" style="1" customWidth="1"/>
    <col min="11021" max="11021" width="19.7265625" style="1" bestFit="1" customWidth="1"/>
    <col min="11022" max="11022" width="23.7265625" style="1" bestFit="1" customWidth="1"/>
    <col min="11023" max="11023" width="12.7265625" style="1" customWidth="1"/>
    <col min="11024" max="11024" width="12.90625" style="1" customWidth="1"/>
    <col min="11025" max="11025" width="9.7265625" style="1" customWidth="1"/>
    <col min="11026" max="11264" width="39.36328125" style="1"/>
    <col min="11265" max="11267" width="16.26953125" style="1" customWidth="1"/>
    <col min="11268" max="11268" width="11.26953125" style="1" customWidth="1"/>
    <col min="11269" max="11269" width="15" style="1" customWidth="1"/>
    <col min="11270" max="11270" width="5.6328125" style="1" customWidth="1"/>
    <col min="11271" max="11271" width="11.90625" style="1" customWidth="1"/>
    <col min="11272" max="11272" width="8.08984375" style="1" customWidth="1"/>
    <col min="11273" max="11273" width="11.90625" style="1" customWidth="1"/>
    <col min="11274" max="11274" width="9.7265625" style="1" bestFit="1" customWidth="1"/>
    <col min="11275" max="11275" width="10.36328125" style="1" bestFit="1" customWidth="1"/>
    <col min="11276" max="11276" width="9" style="1" customWidth="1"/>
    <col min="11277" max="11277" width="19.7265625" style="1" bestFit="1" customWidth="1"/>
    <col min="11278" max="11278" width="23.7265625" style="1" bestFit="1" customWidth="1"/>
    <col min="11279" max="11279" width="12.7265625" style="1" customWidth="1"/>
    <col min="11280" max="11280" width="12.90625" style="1" customWidth="1"/>
    <col min="11281" max="11281" width="9.7265625" style="1" customWidth="1"/>
    <col min="11282" max="11520" width="39.36328125" style="1"/>
    <col min="11521" max="11523" width="16.26953125" style="1" customWidth="1"/>
    <col min="11524" max="11524" width="11.26953125" style="1" customWidth="1"/>
    <col min="11525" max="11525" width="15" style="1" customWidth="1"/>
    <col min="11526" max="11526" width="5.6328125" style="1" customWidth="1"/>
    <col min="11527" max="11527" width="11.90625" style="1" customWidth="1"/>
    <col min="11528" max="11528" width="8.08984375" style="1" customWidth="1"/>
    <col min="11529" max="11529" width="11.90625" style="1" customWidth="1"/>
    <col min="11530" max="11530" width="9.7265625" style="1" bestFit="1" customWidth="1"/>
    <col min="11531" max="11531" width="10.36328125" style="1" bestFit="1" customWidth="1"/>
    <col min="11532" max="11532" width="9" style="1" customWidth="1"/>
    <col min="11533" max="11533" width="19.7265625" style="1" bestFit="1" customWidth="1"/>
    <col min="11534" max="11534" width="23.7265625" style="1" bestFit="1" customWidth="1"/>
    <col min="11535" max="11535" width="12.7265625" style="1" customWidth="1"/>
    <col min="11536" max="11536" width="12.90625" style="1" customWidth="1"/>
    <col min="11537" max="11537" width="9.7265625" style="1" customWidth="1"/>
    <col min="11538" max="11776" width="39.36328125" style="1"/>
    <col min="11777" max="11779" width="16.26953125" style="1" customWidth="1"/>
    <col min="11780" max="11780" width="11.26953125" style="1" customWidth="1"/>
    <col min="11781" max="11781" width="15" style="1" customWidth="1"/>
    <col min="11782" max="11782" width="5.6328125" style="1" customWidth="1"/>
    <col min="11783" max="11783" width="11.90625" style="1" customWidth="1"/>
    <col min="11784" max="11784" width="8.08984375" style="1" customWidth="1"/>
    <col min="11785" max="11785" width="11.90625" style="1" customWidth="1"/>
    <col min="11786" max="11786" width="9.7265625" style="1" bestFit="1" customWidth="1"/>
    <col min="11787" max="11787" width="10.36328125" style="1" bestFit="1" customWidth="1"/>
    <col min="11788" max="11788" width="9" style="1" customWidth="1"/>
    <col min="11789" max="11789" width="19.7265625" style="1" bestFit="1" customWidth="1"/>
    <col min="11790" max="11790" width="23.7265625" style="1" bestFit="1" customWidth="1"/>
    <col min="11791" max="11791" width="12.7265625" style="1" customWidth="1"/>
    <col min="11792" max="11792" width="12.90625" style="1" customWidth="1"/>
    <col min="11793" max="11793" width="9.7265625" style="1" customWidth="1"/>
    <col min="11794" max="12032" width="39.36328125" style="1"/>
    <col min="12033" max="12035" width="16.26953125" style="1" customWidth="1"/>
    <col min="12036" max="12036" width="11.26953125" style="1" customWidth="1"/>
    <col min="12037" max="12037" width="15" style="1" customWidth="1"/>
    <col min="12038" max="12038" width="5.6328125" style="1" customWidth="1"/>
    <col min="12039" max="12039" width="11.90625" style="1" customWidth="1"/>
    <col min="12040" max="12040" width="8.08984375" style="1" customWidth="1"/>
    <col min="12041" max="12041" width="11.90625" style="1" customWidth="1"/>
    <col min="12042" max="12042" width="9.7265625" style="1" bestFit="1" customWidth="1"/>
    <col min="12043" max="12043" width="10.36328125" style="1" bestFit="1" customWidth="1"/>
    <col min="12044" max="12044" width="9" style="1" customWidth="1"/>
    <col min="12045" max="12045" width="19.7265625" style="1" bestFit="1" customWidth="1"/>
    <col min="12046" max="12046" width="23.7265625" style="1" bestFit="1" customWidth="1"/>
    <col min="12047" max="12047" width="12.7265625" style="1" customWidth="1"/>
    <col min="12048" max="12048" width="12.90625" style="1" customWidth="1"/>
    <col min="12049" max="12049" width="9.7265625" style="1" customWidth="1"/>
    <col min="12050" max="12288" width="39.36328125" style="1"/>
    <col min="12289" max="12291" width="16.26953125" style="1" customWidth="1"/>
    <col min="12292" max="12292" width="11.26953125" style="1" customWidth="1"/>
    <col min="12293" max="12293" width="15" style="1" customWidth="1"/>
    <col min="12294" max="12294" width="5.6328125" style="1" customWidth="1"/>
    <col min="12295" max="12295" width="11.90625" style="1" customWidth="1"/>
    <col min="12296" max="12296" width="8.08984375" style="1" customWidth="1"/>
    <col min="12297" max="12297" width="11.90625" style="1" customWidth="1"/>
    <col min="12298" max="12298" width="9.7265625" style="1" bestFit="1" customWidth="1"/>
    <col min="12299" max="12299" width="10.36328125" style="1" bestFit="1" customWidth="1"/>
    <col min="12300" max="12300" width="9" style="1" customWidth="1"/>
    <col min="12301" max="12301" width="19.7265625" style="1" bestFit="1" customWidth="1"/>
    <col min="12302" max="12302" width="23.7265625" style="1" bestFit="1" customWidth="1"/>
    <col min="12303" max="12303" width="12.7265625" style="1" customWidth="1"/>
    <col min="12304" max="12304" width="12.90625" style="1" customWidth="1"/>
    <col min="12305" max="12305" width="9.7265625" style="1" customWidth="1"/>
    <col min="12306" max="12544" width="39.36328125" style="1"/>
    <col min="12545" max="12547" width="16.26953125" style="1" customWidth="1"/>
    <col min="12548" max="12548" width="11.26953125" style="1" customWidth="1"/>
    <col min="12549" max="12549" width="15" style="1" customWidth="1"/>
    <col min="12550" max="12550" width="5.6328125" style="1" customWidth="1"/>
    <col min="12551" max="12551" width="11.90625" style="1" customWidth="1"/>
    <col min="12552" max="12552" width="8.08984375" style="1" customWidth="1"/>
    <col min="12553" max="12553" width="11.90625" style="1" customWidth="1"/>
    <col min="12554" max="12554" width="9.7265625" style="1" bestFit="1" customWidth="1"/>
    <col min="12555" max="12555" width="10.36328125" style="1" bestFit="1" customWidth="1"/>
    <col min="12556" max="12556" width="9" style="1" customWidth="1"/>
    <col min="12557" max="12557" width="19.7265625" style="1" bestFit="1" customWidth="1"/>
    <col min="12558" max="12558" width="23.7265625" style="1" bestFit="1" customWidth="1"/>
    <col min="12559" max="12559" width="12.7265625" style="1" customWidth="1"/>
    <col min="12560" max="12560" width="12.90625" style="1" customWidth="1"/>
    <col min="12561" max="12561" width="9.7265625" style="1" customWidth="1"/>
    <col min="12562" max="12800" width="39.36328125" style="1"/>
    <col min="12801" max="12803" width="16.26953125" style="1" customWidth="1"/>
    <col min="12804" max="12804" width="11.26953125" style="1" customWidth="1"/>
    <col min="12805" max="12805" width="15" style="1" customWidth="1"/>
    <col min="12806" max="12806" width="5.6328125" style="1" customWidth="1"/>
    <col min="12807" max="12807" width="11.90625" style="1" customWidth="1"/>
    <col min="12808" max="12808" width="8.08984375" style="1" customWidth="1"/>
    <col min="12809" max="12809" width="11.90625" style="1" customWidth="1"/>
    <col min="12810" max="12810" width="9.7265625" style="1" bestFit="1" customWidth="1"/>
    <col min="12811" max="12811" width="10.36328125" style="1" bestFit="1" customWidth="1"/>
    <col min="12812" max="12812" width="9" style="1" customWidth="1"/>
    <col min="12813" max="12813" width="19.7265625" style="1" bestFit="1" customWidth="1"/>
    <col min="12814" max="12814" width="23.7265625" style="1" bestFit="1" customWidth="1"/>
    <col min="12815" max="12815" width="12.7265625" style="1" customWidth="1"/>
    <col min="12816" max="12816" width="12.90625" style="1" customWidth="1"/>
    <col min="12817" max="12817" width="9.7265625" style="1" customWidth="1"/>
    <col min="12818" max="13056" width="39.36328125" style="1"/>
    <col min="13057" max="13059" width="16.26953125" style="1" customWidth="1"/>
    <col min="13060" max="13060" width="11.26953125" style="1" customWidth="1"/>
    <col min="13061" max="13061" width="15" style="1" customWidth="1"/>
    <col min="13062" max="13062" width="5.6328125" style="1" customWidth="1"/>
    <col min="13063" max="13063" width="11.90625" style="1" customWidth="1"/>
    <col min="13064" max="13064" width="8.08984375" style="1" customWidth="1"/>
    <col min="13065" max="13065" width="11.90625" style="1" customWidth="1"/>
    <col min="13066" max="13066" width="9.7265625" style="1" bestFit="1" customWidth="1"/>
    <col min="13067" max="13067" width="10.36328125" style="1" bestFit="1" customWidth="1"/>
    <col min="13068" max="13068" width="9" style="1" customWidth="1"/>
    <col min="13069" max="13069" width="19.7265625" style="1" bestFit="1" customWidth="1"/>
    <col min="13070" max="13070" width="23.7265625" style="1" bestFit="1" customWidth="1"/>
    <col min="13071" max="13071" width="12.7265625" style="1" customWidth="1"/>
    <col min="13072" max="13072" width="12.90625" style="1" customWidth="1"/>
    <col min="13073" max="13073" width="9.7265625" style="1" customWidth="1"/>
    <col min="13074" max="13312" width="39.36328125" style="1"/>
    <col min="13313" max="13315" width="16.26953125" style="1" customWidth="1"/>
    <col min="13316" max="13316" width="11.26953125" style="1" customWidth="1"/>
    <col min="13317" max="13317" width="15" style="1" customWidth="1"/>
    <col min="13318" max="13318" width="5.6328125" style="1" customWidth="1"/>
    <col min="13319" max="13319" width="11.90625" style="1" customWidth="1"/>
    <col min="13320" max="13320" width="8.08984375" style="1" customWidth="1"/>
    <col min="13321" max="13321" width="11.90625" style="1" customWidth="1"/>
    <col min="13322" max="13322" width="9.7265625" style="1" bestFit="1" customWidth="1"/>
    <col min="13323" max="13323" width="10.36328125" style="1" bestFit="1" customWidth="1"/>
    <col min="13324" max="13324" width="9" style="1" customWidth="1"/>
    <col min="13325" max="13325" width="19.7265625" style="1" bestFit="1" customWidth="1"/>
    <col min="13326" max="13326" width="23.7265625" style="1" bestFit="1" customWidth="1"/>
    <col min="13327" max="13327" width="12.7265625" style="1" customWidth="1"/>
    <col min="13328" max="13328" width="12.90625" style="1" customWidth="1"/>
    <col min="13329" max="13329" width="9.7265625" style="1" customWidth="1"/>
    <col min="13330" max="13568" width="39.36328125" style="1"/>
    <col min="13569" max="13571" width="16.26953125" style="1" customWidth="1"/>
    <col min="13572" max="13572" width="11.26953125" style="1" customWidth="1"/>
    <col min="13573" max="13573" width="15" style="1" customWidth="1"/>
    <col min="13574" max="13574" width="5.6328125" style="1" customWidth="1"/>
    <col min="13575" max="13575" width="11.90625" style="1" customWidth="1"/>
    <col min="13576" max="13576" width="8.08984375" style="1" customWidth="1"/>
    <col min="13577" max="13577" width="11.90625" style="1" customWidth="1"/>
    <col min="13578" max="13578" width="9.7265625" style="1" bestFit="1" customWidth="1"/>
    <col min="13579" max="13579" width="10.36328125" style="1" bestFit="1" customWidth="1"/>
    <col min="13580" max="13580" width="9" style="1" customWidth="1"/>
    <col min="13581" max="13581" width="19.7265625" style="1" bestFit="1" customWidth="1"/>
    <col min="13582" max="13582" width="23.7265625" style="1" bestFit="1" customWidth="1"/>
    <col min="13583" max="13583" width="12.7265625" style="1" customWidth="1"/>
    <col min="13584" max="13584" width="12.90625" style="1" customWidth="1"/>
    <col min="13585" max="13585" width="9.7265625" style="1" customWidth="1"/>
    <col min="13586" max="13824" width="39.36328125" style="1"/>
    <col min="13825" max="13827" width="16.26953125" style="1" customWidth="1"/>
    <col min="13828" max="13828" width="11.26953125" style="1" customWidth="1"/>
    <col min="13829" max="13829" width="15" style="1" customWidth="1"/>
    <col min="13830" max="13830" width="5.6328125" style="1" customWidth="1"/>
    <col min="13831" max="13831" width="11.90625" style="1" customWidth="1"/>
    <col min="13832" max="13832" width="8.08984375" style="1" customWidth="1"/>
    <col min="13833" max="13833" width="11.90625" style="1" customWidth="1"/>
    <col min="13834" max="13834" width="9.7265625" style="1" bestFit="1" customWidth="1"/>
    <col min="13835" max="13835" width="10.36328125" style="1" bestFit="1" customWidth="1"/>
    <col min="13836" max="13836" width="9" style="1" customWidth="1"/>
    <col min="13837" max="13837" width="19.7265625" style="1" bestFit="1" customWidth="1"/>
    <col min="13838" max="13838" width="23.7265625" style="1" bestFit="1" customWidth="1"/>
    <col min="13839" max="13839" width="12.7265625" style="1" customWidth="1"/>
    <col min="13840" max="13840" width="12.90625" style="1" customWidth="1"/>
    <col min="13841" max="13841" width="9.7265625" style="1" customWidth="1"/>
    <col min="13842" max="14080" width="39.36328125" style="1"/>
    <col min="14081" max="14083" width="16.26953125" style="1" customWidth="1"/>
    <col min="14084" max="14084" width="11.26953125" style="1" customWidth="1"/>
    <col min="14085" max="14085" width="15" style="1" customWidth="1"/>
    <col min="14086" max="14086" width="5.6328125" style="1" customWidth="1"/>
    <col min="14087" max="14087" width="11.90625" style="1" customWidth="1"/>
    <col min="14088" max="14088" width="8.08984375" style="1" customWidth="1"/>
    <col min="14089" max="14089" width="11.90625" style="1" customWidth="1"/>
    <col min="14090" max="14090" width="9.7265625" style="1" bestFit="1" customWidth="1"/>
    <col min="14091" max="14091" width="10.36328125" style="1" bestFit="1" customWidth="1"/>
    <col min="14092" max="14092" width="9" style="1" customWidth="1"/>
    <col min="14093" max="14093" width="19.7265625" style="1" bestFit="1" customWidth="1"/>
    <col min="14094" max="14094" width="23.7265625" style="1" bestFit="1" customWidth="1"/>
    <col min="14095" max="14095" width="12.7265625" style="1" customWidth="1"/>
    <col min="14096" max="14096" width="12.90625" style="1" customWidth="1"/>
    <col min="14097" max="14097" width="9.7265625" style="1" customWidth="1"/>
    <col min="14098" max="14336" width="39.36328125" style="1"/>
    <col min="14337" max="14339" width="16.26953125" style="1" customWidth="1"/>
    <col min="14340" max="14340" width="11.26953125" style="1" customWidth="1"/>
    <col min="14341" max="14341" width="15" style="1" customWidth="1"/>
    <col min="14342" max="14342" width="5.6328125" style="1" customWidth="1"/>
    <col min="14343" max="14343" width="11.90625" style="1" customWidth="1"/>
    <col min="14344" max="14344" width="8.08984375" style="1" customWidth="1"/>
    <col min="14345" max="14345" width="11.90625" style="1" customWidth="1"/>
    <col min="14346" max="14346" width="9.7265625" style="1" bestFit="1" customWidth="1"/>
    <col min="14347" max="14347" width="10.36328125" style="1" bestFit="1" customWidth="1"/>
    <col min="14348" max="14348" width="9" style="1" customWidth="1"/>
    <col min="14349" max="14349" width="19.7265625" style="1" bestFit="1" customWidth="1"/>
    <col min="14350" max="14350" width="23.7265625" style="1" bestFit="1" customWidth="1"/>
    <col min="14351" max="14351" width="12.7265625" style="1" customWidth="1"/>
    <col min="14352" max="14352" width="12.90625" style="1" customWidth="1"/>
    <col min="14353" max="14353" width="9.7265625" style="1" customWidth="1"/>
    <col min="14354" max="14592" width="39.36328125" style="1"/>
    <col min="14593" max="14595" width="16.26953125" style="1" customWidth="1"/>
    <col min="14596" max="14596" width="11.26953125" style="1" customWidth="1"/>
    <col min="14597" max="14597" width="15" style="1" customWidth="1"/>
    <col min="14598" max="14598" width="5.6328125" style="1" customWidth="1"/>
    <col min="14599" max="14599" width="11.90625" style="1" customWidth="1"/>
    <col min="14600" max="14600" width="8.08984375" style="1" customWidth="1"/>
    <col min="14601" max="14601" width="11.90625" style="1" customWidth="1"/>
    <col min="14602" max="14602" width="9.7265625" style="1" bestFit="1" customWidth="1"/>
    <col min="14603" max="14603" width="10.36328125" style="1" bestFit="1" customWidth="1"/>
    <col min="14604" max="14604" width="9" style="1" customWidth="1"/>
    <col min="14605" max="14605" width="19.7265625" style="1" bestFit="1" customWidth="1"/>
    <col min="14606" max="14606" width="23.7265625" style="1" bestFit="1" customWidth="1"/>
    <col min="14607" max="14607" width="12.7265625" style="1" customWidth="1"/>
    <col min="14608" max="14608" width="12.90625" style="1" customWidth="1"/>
    <col min="14609" max="14609" width="9.7265625" style="1" customWidth="1"/>
    <col min="14610" max="14848" width="39.36328125" style="1"/>
    <col min="14849" max="14851" width="16.26953125" style="1" customWidth="1"/>
    <col min="14852" max="14852" width="11.26953125" style="1" customWidth="1"/>
    <col min="14853" max="14853" width="15" style="1" customWidth="1"/>
    <col min="14854" max="14854" width="5.6328125" style="1" customWidth="1"/>
    <col min="14855" max="14855" width="11.90625" style="1" customWidth="1"/>
    <col min="14856" max="14856" width="8.08984375" style="1" customWidth="1"/>
    <col min="14857" max="14857" width="11.90625" style="1" customWidth="1"/>
    <col min="14858" max="14858" width="9.7265625" style="1" bestFit="1" customWidth="1"/>
    <col min="14859" max="14859" width="10.36328125" style="1" bestFit="1" customWidth="1"/>
    <col min="14860" max="14860" width="9" style="1" customWidth="1"/>
    <col min="14861" max="14861" width="19.7265625" style="1" bestFit="1" customWidth="1"/>
    <col min="14862" max="14862" width="23.7265625" style="1" bestFit="1" customWidth="1"/>
    <col min="14863" max="14863" width="12.7265625" style="1" customWidth="1"/>
    <col min="14864" max="14864" width="12.90625" style="1" customWidth="1"/>
    <col min="14865" max="14865" width="9.7265625" style="1" customWidth="1"/>
    <col min="14866" max="15104" width="39.36328125" style="1"/>
    <col min="15105" max="15107" width="16.26953125" style="1" customWidth="1"/>
    <col min="15108" max="15108" width="11.26953125" style="1" customWidth="1"/>
    <col min="15109" max="15109" width="15" style="1" customWidth="1"/>
    <col min="15110" max="15110" width="5.6328125" style="1" customWidth="1"/>
    <col min="15111" max="15111" width="11.90625" style="1" customWidth="1"/>
    <col min="15112" max="15112" width="8.08984375" style="1" customWidth="1"/>
    <col min="15113" max="15113" width="11.90625" style="1" customWidth="1"/>
    <col min="15114" max="15114" width="9.7265625" style="1" bestFit="1" customWidth="1"/>
    <col min="15115" max="15115" width="10.36328125" style="1" bestFit="1" customWidth="1"/>
    <col min="15116" max="15116" width="9" style="1" customWidth="1"/>
    <col min="15117" max="15117" width="19.7265625" style="1" bestFit="1" customWidth="1"/>
    <col min="15118" max="15118" width="23.7265625" style="1" bestFit="1" customWidth="1"/>
    <col min="15119" max="15119" width="12.7265625" style="1" customWidth="1"/>
    <col min="15120" max="15120" width="12.90625" style="1" customWidth="1"/>
    <col min="15121" max="15121" width="9.7265625" style="1" customWidth="1"/>
    <col min="15122" max="15360" width="39.36328125" style="1"/>
    <col min="15361" max="15363" width="16.26953125" style="1" customWidth="1"/>
    <col min="15364" max="15364" width="11.26953125" style="1" customWidth="1"/>
    <col min="15365" max="15365" width="15" style="1" customWidth="1"/>
    <col min="15366" max="15366" width="5.6328125" style="1" customWidth="1"/>
    <col min="15367" max="15367" width="11.90625" style="1" customWidth="1"/>
    <col min="15368" max="15368" width="8.08984375" style="1" customWidth="1"/>
    <col min="15369" max="15369" width="11.90625" style="1" customWidth="1"/>
    <col min="15370" max="15370" width="9.7265625" style="1" bestFit="1" customWidth="1"/>
    <col min="15371" max="15371" width="10.36328125" style="1" bestFit="1" customWidth="1"/>
    <col min="15372" max="15372" width="9" style="1" customWidth="1"/>
    <col min="15373" max="15373" width="19.7265625" style="1" bestFit="1" customWidth="1"/>
    <col min="15374" max="15374" width="23.7265625" style="1" bestFit="1" customWidth="1"/>
    <col min="15375" max="15375" width="12.7265625" style="1" customWidth="1"/>
    <col min="15376" max="15376" width="12.90625" style="1" customWidth="1"/>
    <col min="15377" max="15377" width="9.7265625" style="1" customWidth="1"/>
    <col min="15378" max="15616" width="39.36328125" style="1"/>
    <col min="15617" max="15619" width="16.26953125" style="1" customWidth="1"/>
    <col min="15620" max="15620" width="11.26953125" style="1" customWidth="1"/>
    <col min="15621" max="15621" width="15" style="1" customWidth="1"/>
    <col min="15622" max="15622" width="5.6328125" style="1" customWidth="1"/>
    <col min="15623" max="15623" width="11.90625" style="1" customWidth="1"/>
    <col min="15624" max="15624" width="8.08984375" style="1" customWidth="1"/>
    <col min="15625" max="15625" width="11.90625" style="1" customWidth="1"/>
    <col min="15626" max="15626" width="9.7265625" style="1" bestFit="1" customWidth="1"/>
    <col min="15627" max="15627" width="10.36328125" style="1" bestFit="1" customWidth="1"/>
    <col min="15628" max="15628" width="9" style="1" customWidth="1"/>
    <col min="15629" max="15629" width="19.7265625" style="1" bestFit="1" customWidth="1"/>
    <col min="15630" max="15630" width="23.7265625" style="1" bestFit="1" customWidth="1"/>
    <col min="15631" max="15631" width="12.7265625" style="1" customWidth="1"/>
    <col min="15632" max="15632" width="12.90625" style="1" customWidth="1"/>
    <col min="15633" max="15633" width="9.7265625" style="1" customWidth="1"/>
    <col min="15634" max="15872" width="39.36328125" style="1"/>
    <col min="15873" max="15875" width="16.26953125" style="1" customWidth="1"/>
    <col min="15876" max="15876" width="11.26953125" style="1" customWidth="1"/>
    <col min="15877" max="15877" width="15" style="1" customWidth="1"/>
    <col min="15878" max="15878" width="5.6328125" style="1" customWidth="1"/>
    <col min="15879" max="15879" width="11.90625" style="1" customWidth="1"/>
    <col min="15880" max="15880" width="8.08984375" style="1" customWidth="1"/>
    <col min="15881" max="15881" width="11.90625" style="1" customWidth="1"/>
    <col min="15882" max="15882" width="9.7265625" style="1" bestFit="1" customWidth="1"/>
    <col min="15883" max="15883" width="10.36328125" style="1" bestFit="1" customWidth="1"/>
    <col min="15884" max="15884" width="9" style="1" customWidth="1"/>
    <col min="15885" max="15885" width="19.7265625" style="1" bestFit="1" customWidth="1"/>
    <col min="15886" max="15886" width="23.7265625" style="1" bestFit="1" customWidth="1"/>
    <col min="15887" max="15887" width="12.7265625" style="1" customWidth="1"/>
    <col min="15888" max="15888" width="12.90625" style="1" customWidth="1"/>
    <col min="15889" max="15889" width="9.7265625" style="1" customWidth="1"/>
    <col min="15890" max="16128" width="39.36328125" style="1"/>
    <col min="16129" max="16131" width="16.26953125" style="1" customWidth="1"/>
    <col min="16132" max="16132" width="11.26953125" style="1" customWidth="1"/>
    <col min="16133" max="16133" width="15" style="1" customWidth="1"/>
    <col min="16134" max="16134" width="5.6328125" style="1" customWidth="1"/>
    <col min="16135" max="16135" width="11.90625" style="1" customWidth="1"/>
    <col min="16136" max="16136" width="8.08984375" style="1" customWidth="1"/>
    <col min="16137" max="16137" width="11.90625" style="1" customWidth="1"/>
    <col min="16138" max="16138" width="9.7265625" style="1" bestFit="1" customWidth="1"/>
    <col min="16139" max="16139" width="10.36328125" style="1" bestFit="1" customWidth="1"/>
    <col min="16140" max="16140" width="9" style="1" customWidth="1"/>
    <col min="16141" max="16141" width="19.7265625" style="1" bestFit="1" customWidth="1"/>
    <col min="16142" max="16142" width="23.7265625" style="1" bestFit="1" customWidth="1"/>
    <col min="16143" max="16143" width="12.7265625" style="1" customWidth="1"/>
    <col min="16144" max="16144" width="12.90625" style="1" customWidth="1"/>
    <col min="16145" max="16145" width="9.7265625" style="1" customWidth="1"/>
    <col min="16146" max="16384" width="39.36328125" style="1"/>
  </cols>
  <sheetData>
    <row r="1" spans="1:244" ht="13.5" customHeight="1">
      <c r="A1" s="10"/>
      <c r="B1" s="10"/>
      <c r="C1" s="10"/>
      <c r="D1" s="10"/>
      <c r="E1" s="10"/>
      <c r="F1" s="10"/>
      <c r="G1" s="10"/>
      <c r="H1" s="10"/>
      <c r="I1" s="10"/>
      <c r="J1" s="10"/>
      <c r="K1" s="10"/>
      <c r="L1" s="10"/>
      <c r="M1" s="10"/>
      <c r="N1" s="10"/>
      <c r="O1" s="10"/>
      <c r="P1" s="10"/>
    </row>
    <row r="2" spans="1:244" ht="13.5" customHeight="1">
      <c r="A2" s="67" t="s">
        <v>1073</v>
      </c>
      <c r="B2" s="11"/>
      <c r="C2" s="11"/>
      <c r="D2" s="11"/>
      <c r="E2" s="11"/>
      <c r="F2" s="11"/>
      <c r="G2" s="11"/>
      <c r="H2" s="11"/>
      <c r="I2" s="11"/>
      <c r="J2" s="11"/>
      <c r="K2" s="11"/>
      <c r="L2" s="11"/>
      <c r="M2" s="11"/>
      <c r="N2" s="11"/>
      <c r="O2" s="11"/>
      <c r="P2" s="11"/>
      <c r="Q2" s="11"/>
    </row>
    <row r="3" spans="1:244" ht="13.5" customHeight="1">
      <c r="A3" s="11"/>
      <c r="B3" s="11"/>
      <c r="C3" s="11"/>
      <c r="D3" s="11"/>
      <c r="E3" s="11"/>
      <c r="F3" s="11"/>
      <c r="G3" s="11"/>
      <c r="H3" s="11"/>
      <c r="I3" s="11"/>
      <c r="J3" s="11"/>
      <c r="K3" s="11"/>
      <c r="L3" s="11"/>
      <c r="M3" s="11"/>
      <c r="N3" s="11"/>
      <c r="O3" s="11"/>
      <c r="P3" s="11"/>
      <c r="Q3" s="11"/>
    </row>
    <row r="4" spans="1:244">
      <c r="A4" s="11"/>
      <c r="B4" s="651" t="str">
        <f>"〔施設"&amp;C5&amp;"（公立"&amp;C6&amp;"、"&amp;"私立"&amp;C7&amp;"）〕"</f>
        <v>〔施設14（公立11、私立3）〕</v>
      </c>
      <c r="C4" s="651"/>
      <c r="D4" s="651"/>
      <c r="E4" s="11"/>
      <c r="F4" s="11"/>
      <c r="G4" s="50"/>
      <c r="H4" s="11"/>
      <c r="I4" s="11"/>
      <c r="J4" s="11"/>
      <c r="K4" s="11"/>
      <c r="L4" s="11"/>
      <c r="M4" s="11"/>
      <c r="N4" s="11"/>
      <c r="O4" s="11"/>
      <c r="P4" s="11"/>
    </row>
    <row r="5" spans="1:244">
      <c r="A5" s="15"/>
      <c r="B5" s="16" t="s">
        <v>330</v>
      </c>
      <c r="C5" s="17">
        <f>C6+C7</f>
        <v>14</v>
      </c>
      <c r="D5" s="54"/>
      <c r="E5" s="51"/>
      <c r="F5" s="11"/>
      <c r="G5" s="50"/>
      <c r="H5" s="11"/>
      <c r="I5" s="11"/>
      <c r="J5" s="11"/>
      <c r="K5" s="11"/>
      <c r="L5" s="11"/>
      <c r="M5" s="11"/>
      <c r="N5" s="11"/>
      <c r="O5" s="11"/>
      <c r="P5" s="11"/>
    </row>
    <row r="6" spans="1:244">
      <c r="A6" s="15"/>
      <c r="B6" s="16" t="s">
        <v>45</v>
      </c>
      <c r="C6" s="17">
        <f>COUNTIF($O$9:$O$22,B6)</f>
        <v>11</v>
      </c>
      <c r="D6" s="54"/>
      <c r="E6" s="51"/>
      <c r="F6" s="11"/>
      <c r="G6" s="50"/>
      <c r="H6" s="11"/>
      <c r="I6" s="11"/>
      <c r="J6" s="11"/>
      <c r="K6" s="11"/>
      <c r="L6" s="11"/>
      <c r="M6" s="11"/>
      <c r="N6" s="11"/>
      <c r="O6" s="11"/>
      <c r="P6" s="11"/>
    </row>
    <row r="7" spans="1:244">
      <c r="A7" s="15"/>
      <c r="B7" s="20" t="s">
        <v>46</v>
      </c>
      <c r="C7" s="21">
        <f>COUNTIF($O$9:$O$22,B7)</f>
        <v>3</v>
      </c>
      <c r="D7" s="54"/>
      <c r="E7" s="51"/>
      <c r="F7" s="11"/>
      <c r="G7" s="50"/>
      <c r="H7" s="11"/>
      <c r="I7" s="11"/>
      <c r="J7" s="11"/>
      <c r="K7" s="11"/>
      <c r="L7" s="11"/>
      <c r="M7" s="11"/>
      <c r="N7" s="11"/>
      <c r="O7" s="11"/>
      <c r="P7" s="11"/>
    </row>
    <row r="8" spans="1:244" s="49" customFormat="1" ht="42" customHeight="1">
      <c r="A8" s="150" t="s">
        <v>70</v>
      </c>
      <c r="B8" s="151" t="s">
        <v>74</v>
      </c>
      <c r="C8" s="152" t="s">
        <v>921</v>
      </c>
      <c r="D8" s="151" t="s">
        <v>480</v>
      </c>
      <c r="E8" s="151" t="s">
        <v>481</v>
      </c>
      <c r="F8" s="152" t="s">
        <v>167</v>
      </c>
      <c r="G8" s="154" t="s">
        <v>77</v>
      </c>
      <c r="H8" s="153" t="s">
        <v>73</v>
      </c>
      <c r="I8" s="155" t="s">
        <v>79</v>
      </c>
      <c r="J8" s="156" t="s">
        <v>69</v>
      </c>
      <c r="K8" s="157" t="s">
        <v>740</v>
      </c>
      <c r="L8" s="157" t="s">
        <v>741</v>
      </c>
      <c r="M8" s="158" t="s">
        <v>151</v>
      </c>
      <c r="N8" s="158" t="s">
        <v>71</v>
      </c>
      <c r="O8" s="157" t="s">
        <v>44</v>
      </c>
      <c r="P8" s="159" t="s">
        <v>63</v>
      </c>
    </row>
    <row r="9" spans="1:244" s="203" customFormat="1" ht="55.5" customHeight="1">
      <c r="A9" s="338" t="s">
        <v>6317</v>
      </c>
      <c r="B9" s="332" t="s">
        <v>6318</v>
      </c>
      <c r="C9" s="332" t="s">
        <v>6319</v>
      </c>
      <c r="D9" s="445" t="s">
        <v>8816</v>
      </c>
      <c r="E9" s="333" t="str">
        <f t="shared" ref="E9:E22" si="0">L9&amp;M9</f>
        <v>下関市菊川町下岡枝508番地1</v>
      </c>
      <c r="F9" s="333" t="s">
        <v>954</v>
      </c>
      <c r="G9" s="334">
        <v>26800</v>
      </c>
      <c r="H9" s="123" t="s">
        <v>6320</v>
      </c>
      <c r="I9" s="231"/>
      <c r="J9" s="232" t="s">
        <v>7773</v>
      </c>
      <c r="K9" s="233" t="s">
        <v>431</v>
      </c>
      <c r="L9" s="233" t="s">
        <v>432</v>
      </c>
      <c r="M9" s="234" t="s">
        <v>6321</v>
      </c>
      <c r="N9" s="234" t="s">
        <v>6322</v>
      </c>
      <c r="O9" s="235" t="s">
        <v>236</v>
      </c>
      <c r="P9" s="236" t="s">
        <v>525</v>
      </c>
      <c r="Q9" s="204"/>
      <c r="R9" s="202"/>
      <c r="S9" s="199"/>
      <c r="T9" s="199"/>
      <c r="W9" s="204"/>
      <c r="X9" s="204"/>
      <c r="Y9" s="204"/>
      <c r="Z9" s="204"/>
      <c r="AA9" s="199"/>
      <c r="AB9" s="199"/>
      <c r="AC9" s="200"/>
      <c r="AD9" s="201"/>
      <c r="AE9" s="199"/>
      <c r="AF9" s="199"/>
      <c r="AG9" s="202"/>
      <c r="AH9" s="202"/>
      <c r="AI9" s="202"/>
      <c r="AJ9" s="199"/>
      <c r="AK9" s="199"/>
      <c r="AN9" s="204"/>
      <c r="AO9" s="204"/>
      <c r="AP9" s="204"/>
      <c r="AQ9" s="204"/>
      <c r="AR9" s="199"/>
      <c r="AS9" s="199"/>
      <c r="AT9" s="200"/>
      <c r="AU9" s="201"/>
      <c r="AV9" s="199"/>
      <c r="AW9" s="199"/>
      <c r="AX9" s="202"/>
      <c r="AY9" s="202"/>
      <c r="AZ9" s="202"/>
      <c r="BA9" s="199"/>
      <c r="BB9" s="199"/>
      <c r="BE9" s="204"/>
      <c r="BF9" s="204"/>
      <c r="BG9" s="204"/>
      <c r="BH9" s="204"/>
      <c r="BI9" s="199"/>
      <c r="BJ9" s="199"/>
      <c r="BK9" s="200"/>
      <c r="BL9" s="201"/>
      <c r="BM9" s="199"/>
      <c r="BN9" s="199"/>
      <c r="BO9" s="202"/>
      <c r="BP9" s="202"/>
      <c r="BQ9" s="202"/>
      <c r="BR9" s="199"/>
      <c r="BS9" s="199"/>
      <c r="BV9" s="204"/>
      <c r="BW9" s="204"/>
      <c r="BX9" s="204"/>
      <c r="BY9" s="204"/>
      <c r="BZ9" s="199"/>
      <c r="CA9" s="199"/>
      <c r="CB9" s="200"/>
      <c r="CC9" s="201"/>
      <c r="CD9" s="199"/>
      <c r="CE9" s="199"/>
      <c r="CF9" s="202"/>
      <c r="CG9" s="202"/>
      <c r="CH9" s="202"/>
      <c r="CI9" s="199"/>
      <c r="CJ9" s="199"/>
      <c r="CM9" s="204"/>
      <c r="CN9" s="204"/>
      <c r="CO9" s="204"/>
      <c r="CP9" s="204"/>
      <c r="CQ9" s="199"/>
      <c r="CR9" s="199"/>
      <c r="CS9" s="200"/>
      <c r="CT9" s="201"/>
      <c r="CU9" s="199"/>
      <c r="CV9" s="199"/>
      <c r="CW9" s="202"/>
      <c r="CX9" s="202"/>
      <c r="CY9" s="202"/>
      <c r="CZ9" s="199"/>
      <c r="DA9" s="199"/>
      <c r="DD9" s="204"/>
      <c r="DE9" s="204"/>
      <c r="DF9" s="204"/>
      <c r="DG9" s="204"/>
      <c r="DH9" s="199"/>
      <c r="DI9" s="199"/>
      <c r="DJ9" s="200"/>
      <c r="DK9" s="201"/>
      <c r="DL9" s="199"/>
      <c r="DM9" s="199"/>
      <c r="DN9" s="202"/>
      <c r="DO9" s="202"/>
      <c r="DP9" s="202"/>
      <c r="DQ9" s="199"/>
      <c r="DR9" s="199"/>
      <c r="DU9" s="204"/>
      <c r="DV9" s="204"/>
      <c r="DW9" s="204"/>
      <c r="DX9" s="204"/>
      <c r="DY9" s="199"/>
      <c r="DZ9" s="199"/>
      <c r="EA9" s="200"/>
      <c r="EB9" s="201"/>
      <c r="EC9" s="199"/>
      <c r="ED9" s="199"/>
      <c r="EE9" s="202"/>
      <c r="EF9" s="202"/>
      <c r="EG9" s="202"/>
      <c r="EH9" s="199"/>
      <c r="EI9" s="199"/>
      <c r="EL9" s="204"/>
      <c r="EM9" s="204"/>
      <c r="EN9" s="204"/>
      <c r="EO9" s="204"/>
      <c r="EP9" s="199"/>
      <c r="EQ9" s="199"/>
      <c r="ER9" s="200"/>
      <c r="ES9" s="201"/>
      <c r="ET9" s="199"/>
      <c r="EU9" s="199"/>
      <c r="EV9" s="202"/>
      <c r="EW9" s="202"/>
      <c r="EX9" s="202"/>
      <c r="EY9" s="199"/>
      <c r="EZ9" s="199"/>
      <c r="FC9" s="204"/>
      <c r="FD9" s="204"/>
      <c r="FE9" s="204"/>
      <c r="FF9" s="204"/>
      <c r="FG9" s="199"/>
      <c r="FH9" s="199"/>
      <c r="FI9" s="200"/>
      <c r="FJ9" s="201"/>
      <c r="FK9" s="199"/>
      <c r="FL9" s="199"/>
      <c r="FM9" s="202"/>
      <c r="FN9" s="202"/>
      <c r="FO9" s="202"/>
      <c r="FP9" s="199"/>
      <c r="FQ9" s="199"/>
      <c r="FT9" s="204"/>
      <c r="FU9" s="204"/>
      <c r="FV9" s="204"/>
      <c r="FW9" s="204"/>
      <c r="FX9" s="199"/>
      <c r="FY9" s="199"/>
      <c r="FZ9" s="200"/>
      <c r="GA9" s="201"/>
      <c r="GB9" s="199"/>
      <c r="GC9" s="199"/>
      <c r="GD9" s="202"/>
      <c r="GE9" s="202"/>
      <c r="GF9" s="202"/>
      <c r="GG9" s="199"/>
      <c r="GH9" s="199"/>
      <c r="GK9" s="204"/>
      <c r="GL9" s="204"/>
      <c r="GM9" s="204"/>
      <c r="GN9" s="204"/>
      <c r="GO9" s="199"/>
      <c r="GP9" s="199"/>
      <c r="GQ9" s="200"/>
      <c r="GR9" s="201"/>
      <c r="GS9" s="199"/>
      <c r="GT9" s="199"/>
      <c r="GU9" s="202"/>
      <c r="GV9" s="202"/>
      <c r="GW9" s="202"/>
      <c r="GX9" s="199"/>
      <c r="GY9" s="199"/>
      <c r="HB9" s="204"/>
      <c r="HC9" s="204"/>
      <c r="HD9" s="204"/>
      <c r="HE9" s="204"/>
      <c r="HF9" s="199"/>
      <c r="HG9" s="199"/>
      <c r="HH9" s="200"/>
      <c r="HI9" s="201"/>
      <c r="HJ9" s="199"/>
      <c r="HK9" s="199"/>
      <c r="HL9" s="202"/>
      <c r="HM9" s="202"/>
      <c r="HN9" s="202"/>
      <c r="HO9" s="199"/>
      <c r="HP9" s="199"/>
      <c r="HS9" s="204"/>
      <c r="HT9" s="204"/>
      <c r="HU9" s="204"/>
      <c r="HV9" s="204"/>
      <c r="HW9" s="199"/>
      <c r="HX9" s="199"/>
      <c r="HY9" s="200"/>
      <c r="HZ9" s="201"/>
      <c r="IA9" s="199"/>
      <c r="IB9" s="199"/>
      <c r="IC9" s="202"/>
      <c r="ID9" s="202"/>
      <c r="IE9" s="202"/>
      <c r="IF9" s="199"/>
      <c r="IG9" s="199"/>
      <c r="IJ9" s="204"/>
    </row>
    <row r="10" spans="1:244" s="203" customFormat="1" ht="55.5" customHeight="1">
      <c r="A10" s="78" t="s">
        <v>4104</v>
      </c>
      <c r="B10" s="79" t="s">
        <v>3430</v>
      </c>
      <c r="C10" s="79" t="s">
        <v>8273</v>
      </c>
      <c r="D10" s="79" t="s">
        <v>8347</v>
      </c>
      <c r="E10" s="80" t="str">
        <f t="shared" si="0"/>
        <v>山口市下竪小路254</v>
      </c>
      <c r="F10" s="80" t="s">
        <v>1074</v>
      </c>
      <c r="G10" s="75">
        <v>24929</v>
      </c>
      <c r="H10" s="81" t="s">
        <v>1762</v>
      </c>
      <c r="I10" s="237"/>
      <c r="J10" s="238" t="s">
        <v>4084</v>
      </c>
      <c r="K10" s="239" t="s">
        <v>2</v>
      </c>
      <c r="L10" s="239" t="s">
        <v>3430</v>
      </c>
      <c r="M10" s="187" t="s">
        <v>4103</v>
      </c>
      <c r="N10" s="187" t="s">
        <v>4102</v>
      </c>
      <c r="O10" s="240" t="s">
        <v>423</v>
      </c>
      <c r="P10" s="241" t="s">
        <v>20</v>
      </c>
      <c r="Q10" s="204"/>
      <c r="R10" s="202"/>
      <c r="S10" s="199"/>
      <c r="T10" s="199"/>
      <c r="W10" s="204"/>
      <c r="X10" s="204"/>
      <c r="Y10" s="204"/>
      <c r="Z10" s="204"/>
      <c r="AA10" s="199"/>
      <c r="AB10" s="199"/>
      <c r="AC10" s="200"/>
      <c r="AD10" s="201"/>
      <c r="AE10" s="199"/>
      <c r="AF10" s="199"/>
      <c r="AG10" s="202"/>
      <c r="AH10" s="202"/>
      <c r="AI10" s="202"/>
      <c r="AJ10" s="199"/>
      <c r="AK10" s="199"/>
      <c r="AN10" s="204"/>
      <c r="AO10" s="204"/>
      <c r="AP10" s="204"/>
      <c r="AQ10" s="204"/>
      <c r="AR10" s="199"/>
      <c r="AS10" s="199"/>
      <c r="AT10" s="200"/>
      <c r="AU10" s="201"/>
      <c r="AV10" s="199"/>
      <c r="AW10" s="199"/>
      <c r="AX10" s="202"/>
      <c r="AY10" s="202"/>
      <c r="AZ10" s="202"/>
      <c r="BA10" s="199"/>
      <c r="BB10" s="199"/>
      <c r="BE10" s="204"/>
      <c r="BF10" s="204"/>
      <c r="BG10" s="204"/>
      <c r="BH10" s="204"/>
      <c r="BI10" s="199"/>
      <c r="BJ10" s="199"/>
      <c r="BK10" s="200"/>
      <c r="BL10" s="201"/>
      <c r="BM10" s="199"/>
      <c r="BN10" s="199"/>
      <c r="BO10" s="202"/>
      <c r="BP10" s="202"/>
      <c r="BQ10" s="202"/>
      <c r="BR10" s="199"/>
      <c r="BS10" s="199"/>
      <c r="BV10" s="204"/>
      <c r="BW10" s="204"/>
      <c r="BX10" s="204"/>
      <c r="BY10" s="204"/>
      <c r="BZ10" s="199"/>
      <c r="CA10" s="199"/>
      <c r="CB10" s="200"/>
      <c r="CC10" s="201"/>
      <c r="CD10" s="199"/>
      <c r="CE10" s="199"/>
      <c r="CF10" s="202"/>
      <c r="CG10" s="202"/>
      <c r="CH10" s="202"/>
      <c r="CI10" s="199"/>
      <c r="CJ10" s="199"/>
      <c r="CM10" s="204"/>
      <c r="CN10" s="204"/>
      <c r="CO10" s="204"/>
      <c r="CP10" s="204"/>
      <c r="CQ10" s="199"/>
      <c r="CR10" s="199"/>
      <c r="CS10" s="200"/>
      <c r="CT10" s="201"/>
      <c r="CU10" s="199"/>
      <c r="CV10" s="199"/>
      <c r="CW10" s="202"/>
      <c r="CX10" s="202"/>
      <c r="CY10" s="202"/>
      <c r="CZ10" s="199"/>
      <c r="DA10" s="199"/>
      <c r="DD10" s="204"/>
      <c r="DE10" s="204"/>
      <c r="DF10" s="204"/>
      <c r="DG10" s="204"/>
      <c r="DH10" s="199"/>
      <c r="DI10" s="199"/>
      <c r="DJ10" s="200"/>
      <c r="DK10" s="201"/>
      <c r="DL10" s="199"/>
      <c r="DM10" s="199"/>
      <c r="DN10" s="202"/>
      <c r="DO10" s="202"/>
      <c r="DP10" s="202"/>
      <c r="DQ10" s="199"/>
      <c r="DR10" s="199"/>
      <c r="DU10" s="204"/>
      <c r="DV10" s="204"/>
      <c r="DW10" s="204"/>
      <c r="DX10" s="204"/>
      <c r="DY10" s="199"/>
      <c r="DZ10" s="199"/>
      <c r="EA10" s="200"/>
      <c r="EB10" s="201"/>
      <c r="EC10" s="199"/>
      <c r="ED10" s="199"/>
      <c r="EE10" s="202"/>
      <c r="EF10" s="202"/>
      <c r="EG10" s="202"/>
      <c r="EH10" s="199"/>
      <c r="EI10" s="199"/>
      <c r="EL10" s="204"/>
      <c r="EM10" s="204"/>
      <c r="EN10" s="204"/>
      <c r="EO10" s="204"/>
      <c r="EP10" s="199"/>
      <c r="EQ10" s="199"/>
      <c r="ER10" s="200"/>
      <c r="ES10" s="201"/>
      <c r="ET10" s="199"/>
      <c r="EU10" s="199"/>
      <c r="EV10" s="202"/>
      <c r="EW10" s="202"/>
      <c r="EX10" s="202"/>
      <c r="EY10" s="199"/>
      <c r="EZ10" s="199"/>
      <c r="FC10" s="204"/>
      <c r="FD10" s="204"/>
      <c r="FE10" s="204"/>
      <c r="FF10" s="204"/>
      <c r="FG10" s="199"/>
      <c r="FH10" s="199"/>
      <c r="FI10" s="200"/>
      <c r="FJ10" s="201"/>
      <c r="FK10" s="199"/>
      <c r="FL10" s="199"/>
      <c r="FM10" s="202"/>
      <c r="FN10" s="202"/>
      <c r="FO10" s="202"/>
      <c r="FP10" s="199"/>
      <c r="FQ10" s="199"/>
      <c r="FT10" s="204"/>
      <c r="FU10" s="204"/>
      <c r="FV10" s="204"/>
      <c r="FW10" s="204"/>
      <c r="FX10" s="199"/>
      <c r="FY10" s="199"/>
      <c r="FZ10" s="200"/>
      <c r="GA10" s="201"/>
      <c r="GB10" s="199"/>
      <c r="GC10" s="199"/>
      <c r="GD10" s="202"/>
      <c r="GE10" s="202"/>
      <c r="GF10" s="202"/>
      <c r="GG10" s="199"/>
      <c r="GH10" s="199"/>
      <c r="GK10" s="204"/>
      <c r="GL10" s="204"/>
      <c r="GM10" s="204"/>
      <c r="GN10" s="204"/>
      <c r="GO10" s="199"/>
      <c r="GP10" s="199"/>
      <c r="GQ10" s="200"/>
      <c r="GR10" s="201"/>
      <c r="GS10" s="199"/>
      <c r="GT10" s="199"/>
      <c r="GU10" s="202"/>
      <c r="GV10" s="202"/>
      <c r="GW10" s="202"/>
      <c r="GX10" s="199"/>
      <c r="GY10" s="199"/>
      <c r="HB10" s="204"/>
      <c r="HC10" s="204"/>
      <c r="HD10" s="204"/>
      <c r="HE10" s="204"/>
      <c r="HF10" s="199"/>
      <c r="HG10" s="199"/>
      <c r="HH10" s="200"/>
      <c r="HI10" s="201"/>
      <c r="HJ10" s="199"/>
      <c r="HK10" s="199"/>
      <c r="HL10" s="202"/>
      <c r="HM10" s="202"/>
      <c r="HN10" s="202"/>
      <c r="HO10" s="199"/>
      <c r="HP10" s="199"/>
      <c r="HS10" s="204"/>
      <c r="HT10" s="204"/>
      <c r="HU10" s="204"/>
      <c r="HV10" s="204"/>
      <c r="HW10" s="199"/>
      <c r="HX10" s="199"/>
      <c r="HY10" s="200"/>
      <c r="HZ10" s="201"/>
      <c r="IA10" s="199"/>
      <c r="IB10" s="199"/>
      <c r="IC10" s="202"/>
      <c r="ID10" s="202"/>
      <c r="IE10" s="202"/>
      <c r="IF10" s="199"/>
      <c r="IG10" s="199"/>
      <c r="IJ10" s="204"/>
    </row>
    <row r="11" spans="1:244" s="203" customFormat="1" ht="55.5" customHeight="1">
      <c r="A11" s="78" t="s">
        <v>4101</v>
      </c>
      <c r="B11" s="79" t="s">
        <v>3430</v>
      </c>
      <c r="C11" s="79" t="s">
        <v>3430</v>
      </c>
      <c r="D11" s="79" t="s">
        <v>7835</v>
      </c>
      <c r="E11" s="80" t="str">
        <f t="shared" si="0"/>
        <v>山口市小郡下郷1440-1</v>
      </c>
      <c r="F11" s="80" t="s">
        <v>1076</v>
      </c>
      <c r="G11" s="75">
        <v>30773</v>
      </c>
      <c r="H11" s="81" t="s">
        <v>1763</v>
      </c>
      <c r="I11" s="237"/>
      <c r="J11" s="238" t="s">
        <v>4084</v>
      </c>
      <c r="K11" s="239" t="s">
        <v>2</v>
      </c>
      <c r="L11" s="239" t="s">
        <v>3430</v>
      </c>
      <c r="M11" s="187" t="s">
        <v>1774</v>
      </c>
      <c r="N11" s="187" t="s">
        <v>4100</v>
      </c>
      <c r="O11" s="240" t="s">
        <v>423</v>
      </c>
      <c r="P11" s="241" t="s">
        <v>20</v>
      </c>
      <c r="Q11" s="204"/>
      <c r="R11" s="202"/>
      <c r="S11" s="199"/>
      <c r="T11" s="199"/>
      <c r="W11" s="204"/>
      <c r="X11" s="204"/>
      <c r="Y11" s="204"/>
      <c r="Z11" s="204"/>
      <c r="AA11" s="199"/>
      <c r="AB11" s="199"/>
      <c r="AC11" s="200"/>
      <c r="AD11" s="201"/>
      <c r="AE11" s="199"/>
      <c r="AF11" s="199"/>
      <c r="AG11" s="202"/>
      <c r="AH11" s="202"/>
      <c r="AI11" s="202"/>
      <c r="AJ11" s="199"/>
      <c r="AK11" s="199"/>
      <c r="AN11" s="204"/>
      <c r="AO11" s="204"/>
      <c r="AP11" s="204"/>
      <c r="AQ11" s="204"/>
      <c r="AR11" s="199"/>
      <c r="AS11" s="199"/>
      <c r="AT11" s="200"/>
      <c r="AU11" s="201"/>
      <c r="AV11" s="199"/>
      <c r="AW11" s="199"/>
      <c r="AX11" s="202"/>
      <c r="AY11" s="202"/>
      <c r="AZ11" s="202"/>
      <c r="BA11" s="199"/>
      <c r="BB11" s="199"/>
      <c r="BE11" s="204"/>
      <c r="BF11" s="204"/>
      <c r="BG11" s="204"/>
      <c r="BH11" s="204"/>
      <c r="BI11" s="199"/>
      <c r="BJ11" s="199"/>
      <c r="BK11" s="200"/>
      <c r="BL11" s="201"/>
      <c r="BM11" s="199"/>
      <c r="BN11" s="199"/>
      <c r="BO11" s="202"/>
      <c r="BP11" s="202"/>
      <c r="BQ11" s="202"/>
      <c r="BR11" s="199"/>
      <c r="BS11" s="199"/>
      <c r="BV11" s="204"/>
      <c r="BW11" s="204"/>
      <c r="BX11" s="204"/>
      <c r="BY11" s="204"/>
      <c r="BZ11" s="199"/>
      <c r="CA11" s="199"/>
      <c r="CB11" s="200"/>
      <c r="CC11" s="201"/>
      <c r="CD11" s="199"/>
      <c r="CE11" s="199"/>
      <c r="CF11" s="202"/>
      <c r="CG11" s="202"/>
      <c r="CH11" s="202"/>
      <c r="CI11" s="199"/>
      <c r="CJ11" s="199"/>
      <c r="CM11" s="204"/>
      <c r="CN11" s="204"/>
      <c r="CO11" s="204"/>
      <c r="CP11" s="204"/>
      <c r="CQ11" s="199"/>
      <c r="CR11" s="199"/>
      <c r="CS11" s="200"/>
      <c r="CT11" s="201"/>
      <c r="CU11" s="199"/>
      <c r="CV11" s="199"/>
      <c r="CW11" s="202"/>
      <c r="CX11" s="202"/>
      <c r="CY11" s="202"/>
      <c r="CZ11" s="199"/>
      <c r="DA11" s="199"/>
      <c r="DD11" s="204"/>
      <c r="DE11" s="204"/>
      <c r="DF11" s="204"/>
      <c r="DG11" s="204"/>
      <c r="DH11" s="199"/>
      <c r="DI11" s="199"/>
      <c r="DJ11" s="200"/>
      <c r="DK11" s="201"/>
      <c r="DL11" s="199"/>
      <c r="DM11" s="199"/>
      <c r="DN11" s="202"/>
      <c r="DO11" s="202"/>
      <c r="DP11" s="202"/>
      <c r="DQ11" s="199"/>
      <c r="DR11" s="199"/>
      <c r="DU11" s="204"/>
      <c r="DV11" s="204"/>
      <c r="DW11" s="204"/>
      <c r="DX11" s="204"/>
      <c r="DY11" s="199"/>
      <c r="DZ11" s="199"/>
      <c r="EA11" s="200"/>
      <c r="EB11" s="201"/>
      <c r="EC11" s="199"/>
      <c r="ED11" s="199"/>
      <c r="EE11" s="202"/>
      <c r="EF11" s="202"/>
      <c r="EG11" s="202"/>
      <c r="EH11" s="199"/>
      <c r="EI11" s="199"/>
      <c r="EL11" s="204"/>
      <c r="EM11" s="204"/>
      <c r="EN11" s="204"/>
      <c r="EO11" s="204"/>
      <c r="EP11" s="199"/>
      <c r="EQ11" s="199"/>
      <c r="ER11" s="200"/>
      <c r="ES11" s="201"/>
      <c r="ET11" s="199"/>
      <c r="EU11" s="199"/>
      <c r="EV11" s="202"/>
      <c r="EW11" s="202"/>
      <c r="EX11" s="202"/>
      <c r="EY11" s="199"/>
      <c r="EZ11" s="199"/>
      <c r="FC11" s="204"/>
      <c r="FD11" s="204"/>
      <c r="FE11" s="204"/>
      <c r="FF11" s="204"/>
      <c r="FG11" s="199"/>
      <c r="FH11" s="199"/>
      <c r="FI11" s="200"/>
      <c r="FJ11" s="201"/>
      <c r="FK11" s="199"/>
      <c r="FL11" s="199"/>
      <c r="FM11" s="202"/>
      <c r="FN11" s="202"/>
      <c r="FO11" s="202"/>
      <c r="FP11" s="199"/>
      <c r="FQ11" s="199"/>
      <c r="FT11" s="204"/>
      <c r="FU11" s="204"/>
      <c r="FV11" s="204"/>
      <c r="FW11" s="204"/>
      <c r="FX11" s="199"/>
      <c r="FY11" s="199"/>
      <c r="FZ11" s="200"/>
      <c r="GA11" s="201"/>
      <c r="GB11" s="199"/>
      <c r="GC11" s="199"/>
      <c r="GD11" s="202"/>
      <c r="GE11" s="202"/>
      <c r="GF11" s="202"/>
      <c r="GG11" s="199"/>
      <c r="GH11" s="199"/>
      <c r="GK11" s="204"/>
      <c r="GL11" s="204"/>
      <c r="GM11" s="204"/>
      <c r="GN11" s="204"/>
      <c r="GO11" s="199"/>
      <c r="GP11" s="199"/>
      <c r="GQ11" s="200"/>
      <c r="GR11" s="201"/>
      <c r="GS11" s="199"/>
      <c r="GT11" s="199"/>
      <c r="GU11" s="202"/>
      <c r="GV11" s="202"/>
      <c r="GW11" s="202"/>
      <c r="GX11" s="199"/>
      <c r="GY11" s="199"/>
      <c r="HB11" s="204"/>
      <c r="HC11" s="204"/>
      <c r="HD11" s="204"/>
      <c r="HE11" s="204"/>
      <c r="HF11" s="199"/>
      <c r="HG11" s="199"/>
      <c r="HH11" s="200"/>
      <c r="HI11" s="201"/>
      <c r="HJ11" s="199"/>
      <c r="HK11" s="199"/>
      <c r="HL11" s="202"/>
      <c r="HM11" s="202"/>
      <c r="HN11" s="202"/>
      <c r="HO11" s="199"/>
      <c r="HP11" s="199"/>
      <c r="HS11" s="204"/>
      <c r="HT11" s="204"/>
      <c r="HU11" s="204"/>
      <c r="HV11" s="204"/>
      <c r="HW11" s="199"/>
      <c r="HX11" s="199"/>
      <c r="HY11" s="200"/>
      <c r="HZ11" s="201"/>
      <c r="IA11" s="199"/>
      <c r="IB11" s="199"/>
      <c r="IC11" s="202"/>
      <c r="ID11" s="202"/>
      <c r="IE11" s="202"/>
      <c r="IF11" s="199"/>
      <c r="IG11" s="199"/>
      <c r="IJ11" s="204"/>
    </row>
    <row r="12" spans="1:244" s="203" customFormat="1" ht="55.5" customHeight="1">
      <c r="A12" s="78" t="s">
        <v>521</v>
      </c>
      <c r="B12" s="79" t="s">
        <v>224</v>
      </c>
      <c r="C12" s="79" t="s">
        <v>224</v>
      </c>
      <c r="D12" s="79" t="s">
        <v>8348</v>
      </c>
      <c r="E12" s="80" t="str">
        <f t="shared" si="0"/>
        <v>山口市阿東地福上1697</v>
      </c>
      <c r="F12" s="80" t="s">
        <v>1077</v>
      </c>
      <c r="G12" s="75">
        <v>30803</v>
      </c>
      <c r="H12" s="81" t="s">
        <v>1764</v>
      </c>
      <c r="I12" s="237"/>
      <c r="J12" s="238" t="s">
        <v>4084</v>
      </c>
      <c r="K12" s="239" t="s">
        <v>2</v>
      </c>
      <c r="L12" s="239" t="s">
        <v>3430</v>
      </c>
      <c r="M12" s="187" t="s">
        <v>522</v>
      </c>
      <c r="N12" s="187" t="s">
        <v>4099</v>
      </c>
      <c r="O12" s="240" t="s">
        <v>423</v>
      </c>
      <c r="P12" s="241" t="s">
        <v>20</v>
      </c>
      <c r="Q12" s="204"/>
      <c r="R12" s="202"/>
      <c r="S12" s="199"/>
      <c r="T12" s="199"/>
      <c r="W12" s="204"/>
      <c r="X12" s="204"/>
      <c r="Y12" s="204"/>
      <c r="Z12" s="204"/>
      <c r="AA12" s="199"/>
      <c r="AB12" s="199"/>
      <c r="AC12" s="200"/>
      <c r="AD12" s="201"/>
      <c r="AE12" s="199"/>
      <c r="AF12" s="199"/>
      <c r="AG12" s="202"/>
      <c r="AH12" s="202"/>
      <c r="AI12" s="202"/>
      <c r="AJ12" s="199"/>
      <c r="AK12" s="199"/>
      <c r="AN12" s="204"/>
      <c r="AO12" s="204"/>
      <c r="AP12" s="204"/>
      <c r="AQ12" s="204"/>
      <c r="AR12" s="199"/>
      <c r="AS12" s="199"/>
      <c r="AT12" s="200"/>
      <c r="AU12" s="201"/>
      <c r="AV12" s="199"/>
      <c r="AW12" s="199"/>
      <c r="AX12" s="202"/>
      <c r="AY12" s="202"/>
      <c r="AZ12" s="202"/>
      <c r="BA12" s="199"/>
      <c r="BB12" s="199"/>
      <c r="BE12" s="204"/>
      <c r="BF12" s="204"/>
      <c r="BG12" s="204"/>
      <c r="BH12" s="204"/>
      <c r="BI12" s="199"/>
      <c r="BJ12" s="199"/>
      <c r="BK12" s="200"/>
      <c r="BL12" s="201"/>
      <c r="BM12" s="199"/>
      <c r="BN12" s="199"/>
      <c r="BO12" s="202"/>
      <c r="BP12" s="202"/>
      <c r="BQ12" s="202"/>
      <c r="BR12" s="199"/>
      <c r="BS12" s="199"/>
      <c r="BV12" s="204"/>
      <c r="BW12" s="204"/>
      <c r="BX12" s="204"/>
      <c r="BY12" s="204"/>
      <c r="BZ12" s="199"/>
      <c r="CA12" s="199"/>
      <c r="CB12" s="200"/>
      <c r="CC12" s="201"/>
      <c r="CD12" s="199"/>
      <c r="CE12" s="199"/>
      <c r="CF12" s="202"/>
      <c r="CG12" s="202"/>
      <c r="CH12" s="202"/>
      <c r="CI12" s="199"/>
      <c r="CJ12" s="199"/>
      <c r="CM12" s="204"/>
      <c r="CN12" s="204"/>
      <c r="CO12" s="204"/>
      <c r="CP12" s="204"/>
      <c r="CQ12" s="199"/>
      <c r="CR12" s="199"/>
      <c r="CS12" s="200"/>
      <c r="CT12" s="201"/>
      <c r="CU12" s="199"/>
      <c r="CV12" s="199"/>
      <c r="CW12" s="202"/>
      <c r="CX12" s="202"/>
      <c r="CY12" s="202"/>
      <c r="CZ12" s="199"/>
      <c r="DA12" s="199"/>
      <c r="DD12" s="204"/>
      <c r="DE12" s="204"/>
      <c r="DF12" s="204"/>
      <c r="DG12" s="204"/>
      <c r="DH12" s="199"/>
      <c r="DI12" s="199"/>
      <c r="DJ12" s="200"/>
      <c r="DK12" s="201"/>
      <c r="DL12" s="199"/>
      <c r="DM12" s="199"/>
      <c r="DN12" s="202"/>
      <c r="DO12" s="202"/>
      <c r="DP12" s="202"/>
      <c r="DQ12" s="199"/>
      <c r="DR12" s="199"/>
      <c r="DU12" s="204"/>
      <c r="DV12" s="204"/>
      <c r="DW12" s="204"/>
      <c r="DX12" s="204"/>
      <c r="DY12" s="199"/>
      <c r="DZ12" s="199"/>
      <c r="EA12" s="200"/>
      <c r="EB12" s="201"/>
      <c r="EC12" s="199"/>
      <c r="ED12" s="199"/>
      <c r="EE12" s="202"/>
      <c r="EF12" s="202"/>
      <c r="EG12" s="202"/>
      <c r="EH12" s="199"/>
      <c r="EI12" s="199"/>
      <c r="EL12" s="204"/>
      <c r="EM12" s="204"/>
      <c r="EN12" s="204"/>
      <c r="EO12" s="204"/>
      <c r="EP12" s="199"/>
      <c r="EQ12" s="199"/>
      <c r="ER12" s="200"/>
      <c r="ES12" s="201"/>
      <c r="ET12" s="199"/>
      <c r="EU12" s="199"/>
      <c r="EV12" s="202"/>
      <c r="EW12" s="202"/>
      <c r="EX12" s="202"/>
      <c r="EY12" s="199"/>
      <c r="EZ12" s="199"/>
      <c r="FC12" s="204"/>
      <c r="FD12" s="204"/>
      <c r="FE12" s="204"/>
      <c r="FF12" s="204"/>
      <c r="FG12" s="199"/>
      <c r="FH12" s="199"/>
      <c r="FI12" s="200"/>
      <c r="FJ12" s="201"/>
      <c r="FK12" s="199"/>
      <c r="FL12" s="199"/>
      <c r="FM12" s="202"/>
      <c r="FN12" s="202"/>
      <c r="FO12" s="202"/>
      <c r="FP12" s="199"/>
      <c r="FQ12" s="199"/>
      <c r="FT12" s="204"/>
      <c r="FU12" s="204"/>
      <c r="FV12" s="204"/>
      <c r="FW12" s="204"/>
      <c r="FX12" s="199"/>
      <c r="FY12" s="199"/>
      <c r="FZ12" s="200"/>
      <c r="GA12" s="201"/>
      <c r="GB12" s="199"/>
      <c r="GC12" s="199"/>
      <c r="GD12" s="202"/>
      <c r="GE12" s="202"/>
      <c r="GF12" s="202"/>
      <c r="GG12" s="199"/>
      <c r="GH12" s="199"/>
      <c r="GK12" s="204"/>
      <c r="GL12" s="204"/>
      <c r="GM12" s="204"/>
      <c r="GN12" s="204"/>
      <c r="GO12" s="199"/>
      <c r="GP12" s="199"/>
      <c r="GQ12" s="200"/>
      <c r="GR12" s="201"/>
      <c r="GS12" s="199"/>
      <c r="GT12" s="199"/>
      <c r="GU12" s="202"/>
      <c r="GV12" s="202"/>
      <c r="GW12" s="202"/>
      <c r="GX12" s="199"/>
      <c r="GY12" s="199"/>
      <c r="HB12" s="204"/>
      <c r="HC12" s="204"/>
      <c r="HD12" s="204"/>
      <c r="HE12" s="204"/>
      <c r="HF12" s="199"/>
      <c r="HG12" s="199"/>
      <c r="HH12" s="200"/>
      <c r="HI12" s="201"/>
      <c r="HJ12" s="199"/>
      <c r="HK12" s="199"/>
      <c r="HL12" s="202"/>
      <c r="HM12" s="202"/>
      <c r="HN12" s="202"/>
      <c r="HO12" s="199"/>
      <c r="HP12" s="199"/>
      <c r="HS12" s="204"/>
      <c r="HT12" s="204"/>
      <c r="HU12" s="204"/>
      <c r="HV12" s="204"/>
      <c r="HW12" s="199"/>
      <c r="HX12" s="199"/>
      <c r="HY12" s="200"/>
      <c r="HZ12" s="201"/>
      <c r="IA12" s="199"/>
      <c r="IB12" s="199"/>
      <c r="IC12" s="202"/>
      <c r="ID12" s="202"/>
      <c r="IE12" s="202"/>
      <c r="IF12" s="199"/>
      <c r="IG12" s="199"/>
      <c r="IJ12" s="204"/>
    </row>
    <row r="13" spans="1:244" s="203" customFormat="1" ht="55.5" customHeight="1">
      <c r="A13" s="78" t="s">
        <v>4098</v>
      </c>
      <c r="B13" s="79" t="s">
        <v>3454</v>
      </c>
      <c r="C13" s="79" t="s">
        <v>3454</v>
      </c>
      <c r="D13" s="79" t="s">
        <v>8349</v>
      </c>
      <c r="E13" s="80" t="str">
        <f t="shared" si="0"/>
        <v>萩市大字紫福3446-1</v>
      </c>
      <c r="F13" s="80" t="s">
        <v>985</v>
      </c>
      <c r="G13" s="75">
        <v>29342</v>
      </c>
      <c r="H13" s="81" t="s">
        <v>1765</v>
      </c>
      <c r="I13" s="237"/>
      <c r="J13" s="238" t="s">
        <v>4084</v>
      </c>
      <c r="K13" s="239" t="s">
        <v>2644</v>
      </c>
      <c r="L13" s="239" t="s">
        <v>3454</v>
      </c>
      <c r="M13" s="187" t="s">
        <v>1775</v>
      </c>
      <c r="N13" s="187" t="s">
        <v>4097</v>
      </c>
      <c r="O13" s="240" t="s">
        <v>423</v>
      </c>
      <c r="P13" s="241" t="s">
        <v>20</v>
      </c>
      <c r="Q13" s="204"/>
      <c r="R13" s="202"/>
      <c r="S13" s="199"/>
      <c r="T13" s="199"/>
      <c r="W13" s="204"/>
      <c r="X13" s="204"/>
      <c r="Y13" s="204"/>
      <c r="Z13" s="204"/>
      <c r="AA13" s="199"/>
      <c r="AB13" s="199"/>
      <c r="AC13" s="200"/>
      <c r="AD13" s="201"/>
      <c r="AE13" s="199"/>
      <c r="AF13" s="199"/>
      <c r="AG13" s="202"/>
      <c r="AH13" s="202"/>
      <c r="AI13" s="202"/>
      <c r="AJ13" s="199"/>
      <c r="AK13" s="199"/>
      <c r="AN13" s="204"/>
      <c r="AO13" s="204"/>
      <c r="AP13" s="204"/>
      <c r="AQ13" s="204"/>
      <c r="AR13" s="199"/>
      <c r="AS13" s="199"/>
      <c r="AT13" s="200"/>
      <c r="AU13" s="201"/>
      <c r="AV13" s="199"/>
      <c r="AW13" s="199"/>
      <c r="AX13" s="202"/>
      <c r="AY13" s="202"/>
      <c r="AZ13" s="202"/>
      <c r="BA13" s="199"/>
      <c r="BB13" s="199"/>
      <c r="BE13" s="204"/>
      <c r="BF13" s="204"/>
      <c r="BG13" s="204"/>
      <c r="BH13" s="204"/>
      <c r="BI13" s="199"/>
      <c r="BJ13" s="199"/>
      <c r="BK13" s="200"/>
      <c r="BL13" s="201"/>
      <c r="BM13" s="199"/>
      <c r="BN13" s="199"/>
      <c r="BO13" s="202"/>
      <c r="BP13" s="202"/>
      <c r="BQ13" s="202"/>
      <c r="BR13" s="199"/>
      <c r="BS13" s="199"/>
      <c r="BV13" s="204"/>
      <c r="BW13" s="204"/>
      <c r="BX13" s="204"/>
      <c r="BY13" s="204"/>
      <c r="BZ13" s="199"/>
      <c r="CA13" s="199"/>
      <c r="CB13" s="200"/>
      <c r="CC13" s="201"/>
      <c r="CD13" s="199"/>
      <c r="CE13" s="199"/>
      <c r="CF13" s="202"/>
      <c r="CG13" s="202"/>
      <c r="CH13" s="202"/>
      <c r="CI13" s="199"/>
      <c r="CJ13" s="199"/>
      <c r="CM13" s="204"/>
      <c r="CN13" s="204"/>
      <c r="CO13" s="204"/>
      <c r="CP13" s="204"/>
      <c r="CQ13" s="199"/>
      <c r="CR13" s="199"/>
      <c r="CS13" s="200"/>
      <c r="CT13" s="201"/>
      <c r="CU13" s="199"/>
      <c r="CV13" s="199"/>
      <c r="CW13" s="202"/>
      <c r="CX13" s="202"/>
      <c r="CY13" s="202"/>
      <c r="CZ13" s="199"/>
      <c r="DA13" s="199"/>
      <c r="DD13" s="204"/>
      <c r="DE13" s="204"/>
      <c r="DF13" s="204"/>
      <c r="DG13" s="204"/>
      <c r="DH13" s="199"/>
      <c r="DI13" s="199"/>
      <c r="DJ13" s="200"/>
      <c r="DK13" s="201"/>
      <c r="DL13" s="199"/>
      <c r="DM13" s="199"/>
      <c r="DN13" s="202"/>
      <c r="DO13" s="202"/>
      <c r="DP13" s="202"/>
      <c r="DQ13" s="199"/>
      <c r="DR13" s="199"/>
      <c r="DU13" s="204"/>
      <c r="DV13" s="204"/>
      <c r="DW13" s="204"/>
      <c r="DX13" s="204"/>
      <c r="DY13" s="199"/>
      <c r="DZ13" s="199"/>
      <c r="EA13" s="200"/>
      <c r="EB13" s="201"/>
      <c r="EC13" s="199"/>
      <c r="ED13" s="199"/>
      <c r="EE13" s="202"/>
      <c r="EF13" s="202"/>
      <c r="EG13" s="202"/>
      <c r="EH13" s="199"/>
      <c r="EI13" s="199"/>
      <c r="EL13" s="204"/>
      <c r="EM13" s="204"/>
      <c r="EN13" s="204"/>
      <c r="EO13" s="204"/>
      <c r="EP13" s="199"/>
      <c r="EQ13" s="199"/>
      <c r="ER13" s="200"/>
      <c r="ES13" s="201"/>
      <c r="ET13" s="199"/>
      <c r="EU13" s="199"/>
      <c r="EV13" s="202"/>
      <c r="EW13" s="202"/>
      <c r="EX13" s="202"/>
      <c r="EY13" s="199"/>
      <c r="EZ13" s="199"/>
      <c r="FC13" s="204"/>
      <c r="FD13" s="204"/>
      <c r="FE13" s="204"/>
      <c r="FF13" s="204"/>
      <c r="FG13" s="199"/>
      <c r="FH13" s="199"/>
      <c r="FI13" s="200"/>
      <c r="FJ13" s="201"/>
      <c r="FK13" s="199"/>
      <c r="FL13" s="199"/>
      <c r="FM13" s="202"/>
      <c r="FN13" s="202"/>
      <c r="FO13" s="202"/>
      <c r="FP13" s="199"/>
      <c r="FQ13" s="199"/>
      <c r="FT13" s="204"/>
      <c r="FU13" s="204"/>
      <c r="FV13" s="204"/>
      <c r="FW13" s="204"/>
      <c r="FX13" s="199"/>
      <c r="FY13" s="199"/>
      <c r="FZ13" s="200"/>
      <c r="GA13" s="201"/>
      <c r="GB13" s="199"/>
      <c r="GC13" s="199"/>
      <c r="GD13" s="202"/>
      <c r="GE13" s="202"/>
      <c r="GF13" s="202"/>
      <c r="GG13" s="199"/>
      <c r="GH13" s="199"/>
      <c r="GK13" s="204"/>
      <c r="GL13" s="204"/>
      <c r="GM13" s="204"/>
      <c r="GN13" s="204"/>
      <c r="GO13" s="199"/>
      <c r="GP13" s="199"/>
      <c r="GQ13" s="200"/>
      <c r="GR13" s="201"/>
      <c r="GS13" s="199"/>
      <c r="GT13" s="199"/>
      <c r="GU13" s="202"/>
      <c r="GV13" s="202"/>
      <c r="GW13" s="202"/>
      <c r="GX13" s="199"/>
      <c r="GY13" s="199"/>
      <c r="HB13" s="204"/>
      <c r="HC13" s="204"/>
      <c r="HD13" s="204"/>
      <c r="HE13" s="204"/>
      <c r="HF13" s="199"/>
      <c r="HG13" s="199"/>
      <c r="HH13" s="200"/>
      <c r="HI13" s="201"/>
      <c r="HJ13" s="199"/>
      <c r="HK13" s="199"/>
      <c r="HL13" s="202"/>
      <c r="HM13" s="202"/>
      <c r="HN13" s="202"/>
      <c r="HO13" s="199"/>
      <c r="HP13" s="199"/>
      <c r="HS13" s="204"/>
      <c r="HT13" s="204"/>
      <c r="HU13" s="204"/>
      <c r="HV13" s="204"/>
      <c r="HW13" s="199"/>
      <c r="HX13" s="199"/>
      <c r="HY13" s="200"/>
      <c r="HZ13" s="201"/>
      <c r="IA13" s="199"/>
      <c r="IB13" s="199"/>
      <c r="IC13" s="202"/>
      <c r="ID13" s="202"/>
      <c r="IE13" s="202"/>
      <c r="IF13" s="199"/>
      <c r="IG13" s="199"/>
      <c r="IJ13" s="204"/>
    </row>
    <row r="14" spans="1:244" s="203" customFormat="1" ht="55.5" customHeight="1">
      <c r="A14" s="78" t="s">
        <v>6674</v>
      </c>
      <c r="B14" s="79" t="s">
        <v>6675</v>
      </c>
      <c r="C14" s="79" t="s">
        <v>7364</v>
      </c>
      <c r="D14" s="79" t="s">
        <v>6676</v>
      </c>
      <c r="E14" s="80" t="str">
        <f t="shared" si="0"/>
        <v>下松市西市二丁目
１０番１５号</v>
      </c>
      <c r="F14" s="80" t="s">
        <v>1079</v>
      </c>
      <c r="G14" s="75">
        <v>27242</v>
      </c>
      <c r="H14" s="81" t="s">
        <v>1766</v>
      </c>
      <c r="I14" s="237"/>
      <c r="J14" s="238" t="s">
        <v>4084</v>
      </c>
      <c r="K14" s="239" t="s">
        <v>2951</v>
      </c>
      <c r="L14" s="239" t="s">
        <v>2952</v>
      </c>
      <c r="M14" s="187" t="s">
        <v>6677</v>
      </c>
      <c r="N14" s="187" t="s">
        <v>6678</v>
      </c>
      <c r="O14" s="240" t="s">
        <v>236</v>
      </c>
      <c r="P14" s="241" t="s">
        <v>9</v>
      </c>
      <c r="Q14" s="204"/>
      <c r="R14" s="202"/>
      <c r="S14" s="199"/>
      <c r="T14" s="199"/>
      <c r="W14" s="204"/>
      <c r="X14" s="204"/>
      <c r="Y14" s="204"/>
      <c r="Z14" s="204"/>
      <c r="AA14" s="199"/>
      <c r="AB14" s="199"/>
      <c r="AC14" s="200"/>
      <c r="AD14" s="201"/>
      <c r="AE14" s="199"/>
      <c r="AF14" s="199"/>
      <c r="AG14" s="202"/>
      <c r="AH14" s="202"/>
      <c r="AI14" s="202"/>
      <c r="AJ14" s="199"/>
      <c r="AK14" s="199"/>
      <c r="AN14" s="204"/>
      <c r="AO14" s="204"/>
      <c r="AP14" s="204"/>
      <c r="AQ14" s="204"/>
      <c r="AR14" s="199"/>
      <c r="AS14" s="199"/>
      <c r="AT14" s="200"/>
      <c r="AU14" s="201"/>
      <c r="AV14" s="199"/>
      <c r="AW14" s="199"/>
      <c r="AX14" s="202"/>
      <c r="AY14" s="202"/>
      <c r="AZ14" s="202"/>
      <c r="BA14" s="199"/>
      <c r="BB14" s="199"/>
      <c r="BE14" s="204"/>
      <c r="BF14" s="204"/>
      <c r="BG14" s="204"/>
      <c r="BH14" s="204"/>
      <c r="BI14" s="199"/>
      <c r="BJ14" s="199"/>
      <c r="BK14" s="200"/>
      <c r="BL14" s="201"/>
      <c r="BM14" s="199"/>
      <c r="BN14" s="199"/>
      <c r="BO14" s="202"/>
      <c r="BP14" s="202"/>
      <c r="BQ14" s="202"/>
      <c r="BR14" s="199"/>
      <c r="BS14" s="199"/>
      <c r="BV14" s="204"/>
      <c r="BW14" s="204"/>
      <c r="BX14" s="204"/>
      <c r="BY14" s="204"/>
      <c r="BZ14" s="199"/>
      <c r="CA14" s="199"/>
      <c r="CB14" s="200"/>
      <c r="CC14" s="201"/>
      <c r="CD14" s="199"/>
      <c r="CE14" s="199"/>
      <c r="CF14" s="202"/>
      <c r="CG14" s="202"/>
      <c r="CH14" s="202"/>
      <c r="CI14" s="199"/>
      <c r="CJ14" s="199"/>
      <c r="CM14" s="204"/>
      <c r="CN14" s="204"/>
      <c r="CO14" s="204"/>
      <c r="CP14" s="204"/>
      <c r="CQ14" s="199"/>
      <c r="CR14" s="199"/>
      <c r="CS14" s="200"/>
      <c r="CT14" s="201"/>
      <c r="CU14" s="199"/>
      <c r="CV14" s="199"/>
      <c r="CW14" s="202"/>
      <c r="CX14" s="202"/>
      <c r="CY14" s="202"/>
      <c r="CZ14" s="199"/>
      <c r="DA14" s="199"/>
      <c r="DD14" s="204"/>
      <c r="DE14" s="204"/>
      <c r="DF14" s="204"/>
      <c r="DG14" s="204"/>
      <c r="DH14" s="199"/>
      <c r="DI14" s="199"/>
      <c r="DJ14" s="200"/>
      <c r="DK14" s="201"/>
      <c r="DL14" s="199"/>
      <c r="DM14" s="199"/>
      <c r="DN14" s="202"/>
      <c r="DO14" s="202"/>
      <c r="DP14" s="202"/>
      <c r="DQ14" s="199"/>
      <c r="DR14" s="199"/>
      <c r="DU14" s="204"/>
      <c r="DV14" s="204"/>
      <c r="DW14" s="204"/>
      <c r="DX14" s="204"/>
      <c r="DY14" s="199"/>
      <c r="DZ14" s="199"/>
      <c r="EA14" s="200"/>
      <c r="EB14" s="201"/>
      <c r="EC14" s="199"/>
      <c r="ED14" s="199"/>
      <c r="EE14" s="202"/>
      <c r="EF14" s="202"/>
      <c r="EG14" s="202"/>
      <c r="EH14" s="199"/>
      <c r="EI14" s="199"/>
      <c r="EL14" s="204"/>
      <c r="EM14" s="204"/>
      <c r="EN14" s="204"/>
      <c r="EO14" s="204"/>
      <c r="EP14" s="199"/>
      <c r="EQ14" s="199"/>
      <c r="ER14" s="200"/>
      <c r="ES14" s="201"/>
      <c r="ET14" s="199"/>
      <c r="EU14" s="199"/>
      <c r="EV14" s="202"/>
      <c r="EW14" s="202"/>
      <c r="EX14" s="202"/>
      <c r="EY14" s="199"/>
      <c r="EZ14" s="199"/>
      <c r="FC14" s="204"/>
      <c r="FD14" s="204"/>
      <c r="FE14" s="204"/>
      <c r="FF14" s="204"/>
      <c r="FG14" s="199"/>
      <c r="FH14" s="199"/>
      <c r="FI14" s="200"/>
      <c r="FJ14" s="201"/>
      <c r="FK14" s="199"/>
      <c r="FL14" s="199"/>
      <c r="FM14" s="202"/>
      <c r="FN14" s="202"/>
      <c r="FO14" s="202"/>
      <c r="FP14" s="199"/>
      <c r="FQ14" s="199"/>
      <c r="FT14" s="204"/>
      <c r="FU14" s="204"/>
      <c r="FV14" s="204"/>
      <c r="FW14" s="204"/>
      <c r="FX14" s="199"/>
      <c r="FY14" s="199"/>
      <c r="FZ14" s="200"/>
      <c r="GA14" s="201"/>
      <c r="GB14" s="199"/>
      <c r="GC14" s="199"/>
      <c r="GD14" s="202"/>
      <c r="GE14" s="202"/>
      <c r="GF14" s="202"/>
      <c r="GG14" s="199"/>
      <c r="GH14" s="199"/>
      <c r="GK14" s="204"/>
      <c r="GL14" s="204"/>
      <c r="GM14" s="204"/>
      <c r="GN14" s="204"/>
      <c r="GO14" s="199"/>
      <c r="GP14" s="199"/>
      <c r="GQ14" s="200"/>
      <c r="GR14" s="201"/>
      <c r="GS14" s="199"/>
      <c r="GT14" s="199"/>
      <c r="GU14" s="202"/>
      <c r="GV14" s="202"/>
      <c r="GW14" s="202"/>
      <c r="GX14" s="199"/>
      <c r="GY14" s="199"/>
      <c r="HB14" s="204"/>
      <c r="HC14" s="204"/>
      <c r="HD14" s="204"/>
      <c r="HE14" s="204"/>
      <c r="HF14" s="199"/>
      <c r="HG14" s="199"/>
      <c r="HH14" s="200"/>
      <c r="HI14" s="201"/>
      <c r="HJ14" s="199"/>
      <c r="HK14" s="199"/>
      <c r="HL14" s="202"/>
      <c r="HM14" s="202"/>
      <c r="HN14" s="202"/>
      <c r="HO14" s="199"/>
      <c r="HP14" s="199"/>
      <c r="HS14" s="204"/>
      <c r="HT14" s="204"/>
      <c r="HU14" s="204"/>
      <c r="HV14" s="204"/>
      <c r="HW14" s="199"/>
      <c r="HX14" s="199"/>
      <c r="HY14" s="200"/>
      <c r="HZ14" s="201"/>
      <c r="IA14" s="199"/>
      <c r="IB14" s="199"/>
      <c r="IC14" s="202"/>
      <c r="ID14" s="202"/>
      <c r="IE14" s="202"/>
      <c r="IF14" s="199"/>
      <c r="IG14" s="199"/>
      <c r="IJ14" s="204"/>
    </row>
    <row r="15" spans="1:244" s="203" customFormat="1" ht="55.5" customHeight="1">
      <c r="A15" s="78" t="s">
        <v>6679</v>
      </c>
      <c r="B15" s="79" t="s">
        <v>4832</v>
      </c>
      <c r="C15" s="79" t="s">
        <v>1087</v>
      </c>
      <c r="D15" s="79" t="s">
        <v>6680</v>
      </c>
      <c r="E15" s="80" t="str">
        <f t="shared" si="0"/>
        <v>岩国市南岩国町2丁目65-38</v>
      </c>
      <c r="F15" s="80" t="s">
        <v>1080</v>
      </c>
      <c r="G15" s="75">
        <v>27538</v>
      </c>
      <c r="H15" s="81" t="s">
        <v>1767</v>
      </c>
      <c r="I15" s="237"/>
      <c r="J15" s="238" t="s">
        <v>4084</v>
      </c>
      <c r="K15" s="239" t="s">
        <v>1521</v>
      </c>
      <c r="L15" s="239" t="s">
        <v>1522</v>
      </c>
      <c r="M15" s="187" t="s">
        <v>1776</v>
      </c>
      <c r="N15" s="187" t="s">
        <v>6681</v>
      </c>
      <c r="O15" s="240" t="s">
        <v>236</v>
      </c>
      <c r="P15" s="241" t="s">
        <v>9</v>
      </c>
      <c r="Q15" s="204"/>
      <c r="R15" s="202"/>
      <c r="S15" s="199"/>
      <c r="T15" s="199"/>
      <c r="W15" s="204"/>
      <c r="X15" s="204"/>
      <c r="Y15" s="204"/>
      <c r="Z15" s="204"/>
      <c r="AA15" s="199"/>
      <c r="AB15" s="199"/>
      <c r="AC15" s="200"/>
      <c r="AD15" s="201"/>
      <c r="AE15" s="199"/>
      <c r="AF15" s="199"/>
      <c r="AG15" s="202"/>
      <c r="AH15" s="202"/>
      <c r="AI15" s="202"/>
      <c r="AJ15" s="199"/>
      <c r="AK15" s="199"/>
      <c r="AN15" s="204"/>
      <c r="AO15" s="204"/>
      <c r="AP15" s="204"/>
      <c r="AQ15" s="204"/>
      <c r="AR15" s="199"/>
      <c r="AS15" s="199"/>
      <c r="AT15" s="200"/>
      <c r="AU15" s="201"/>
      <c r="AV15" s="199"/>
      <c r="AW15" s="199"/>
      <c r="AX15" s="202"/>
      <c r="AY15" s="202"/>
      <c r="AZ15" s="202"/>
      <c r="BA15" s="199"/>
      <c r="BB15" s="199"/>
      <c r="BE15" s="204"/>
      <c r="BF15" s="204"/>
      <c r="BG15" s="204"/>
      <c r="BH15" s="204"/>
      <c r="BI15" s="199"/>
      <c r="BJ15" s="199"/>
      <c r="BK15" s="200"/>
      <c r="BL15" s="201"/>
      <c r="BM15" s="199"/>
      <c r="BN15" s="199"/>
      <c r="BO15" s="202"/>
      <c r="BP15" s="202"/>
      <c r="BQ15" s="202"/>
      <c r="BR15" s="199"/>
      <c r="BS15" s="199"/>
      <c r="BV15" s="204"/>
      <c r="BW15" s="204"/>
      <c r="BX15" s="204"/>
      <c r="BY15" s="204"/>
      <c r="BZ15" s="199"/>
      <c r="CA15" s="199"/>
      <c r="CB15" s="200"/>
      <c r="CC15" s="201"/>
      <c r="CD15" s="199"/>
      <c r="CE15" s="199"/>
      <c r="CF15" s="202"/>
      <c r="CG15" s="202"/>
      <c r="CH15" s="202"/>
      <c r="CI15" s="199"/>
      <c r="CJ15" s="199"/>
      <c r="CM15" s="204"/>
      <c r="CN15" s="204"/>
      <c r="CO15" s="204"/>
      <c r="CP15" s="204"/>
      <c r="CQ15" s="199"/>
      <c r="CR15" s="199"/>
      <c r="CS15" s="200"/>
      <c r="CT15" s="201"/>
      <c r="CU15" s="199"/>
      <c r="CV15" s="199"/>
      <c r="CW15" s="202"/>
      <c r="CX15" s="202"/>
      <c r="CY15" s="202"/>
      <c r="CZ15" s="199"/>
      <c r="DA15" s="199"/>
      <c r="DD15" s="204"/>
      <c r="DE15" s="204"/>
      <c r="DF15" s="204"/>
      <c r="DG15" s="204"/>
      <c r="DH15" s="199"/>
      <c r="DI15" s="199"/>
      <c r="DJ15" s="200"/>
      <c r="DK15" s="201"/>
      <c r="DL15" s="199"/>
      <c r="DM15" s="199"/>
      <c r="DN15" s="202"/>
      <c r="DO15" s="202"/>
      <c r="DP15" s="202"/>
      <c r="DQ15" s="199"/>
      <c r="DR15" s="199"/>
      <c r="DU15" s="204"/>
      <c r="DV15" s="204"/>
      <c r="DW15" s="204"/>
      <c r="DX15" s="204"/>
      <c r="DY15" s="199"/>
      <c r="DZ15" s="199"/>
      <c r="EA15" s="200"/>
      <c r="EB15" s="201"/>
      <c r="EC15" s="199"/>
      <c r="ED15" s="199"/>
      <c r="EE15" s="202"/>
      <c r="EF15" s="202"/>
      <c r="EG15" s="202"/>
      <c r="EH15" s="199"/>
      <c r="EI15" s="199"/>
      <c r="EL15" s="204"/>
      <c r="EM15" s="204"/>
      <c r="EN15" s="204"/>
      <c r="EO15" s="204"/>
      <c r="EP15" s="199"/>
      <c r="EQ15" s="199"/>
      <c r="ER15" s="200"/>
      <c r="ES15" s="201"/>
      <c r="ET15" s="199"/>
      <c r="EU15" s="199"/>
      <c r="EV15" s="202"/>
      <c r="EW15" s="202"/>
      <c r="EX15" s="202"/>
      <c r="EY15" s="199"/>
      <c r="EZ15" s="199"/>
      <c r="FC15" s="204"/>
      <c r="FD15" s="204"/>
      <c r="FE15" s="204"/>
      <c r="FF15" s="204"/>
      <c r="FG15" s="199"/>
      <c r="FH15" s="199"/>
      <c r="FI15" s="200"/>
      <c r="FJ15" s="201"/>
      <c r="FK15" s="199"/>
      <c r="FL15" s="199"/>
      <c r="FM15" s="202"/>
      <c r="FN15" s="202"/>
      <c r="FO15" s="202"/>
      <c r="FP15" s="199"/>
      <c r="FQ15" s="199"/>
      <c r="FT15" s="204"/>
      <c r="FU15" s="204"/>
      <c r="FV15" s="204"/>
      <c r="FW15" s="204"/>
      <c r="FX15" s="199"/>
      <c r="FY15" s="199"/>
      <c r="FZ15" s="200"/>
      <c r="GA15" s="201"/>
      <c r="GB15" s="199"/>
      <c r="GC15" s="199"/>
      <c r="GD15" s="202"/>
      <c r="GE15" s="202"/>
      <c r="GF15" s="202"/>
      <c r="GG15" s="199"/>
      <c r="GH15" s="199"/>
      <c r="GK15" s="204"/>
      <c r="GL15" s="204"/>
      <c r="GM15" s="204"/>
      <c r="GN15" s="204"/>
      <c r="GO15" s="199"/>
      <c r="GP15" s="199"/>
      <c r="GQ15" s="200"/>
      <c r="GR15" s="201"/>
      <c r="GS15" s="199"/>
      <c r="GT15" s="199"/>
      <c r="GU15" s="202"/>
      <c r="GV15" s="202"/>
      <c r="GW15" s="202"/>
      <c r="GX15" s="199"/>
      <c r="GY15" s="199"/>
      <c r="HB15" s="204"/>
      <c r="HC15" s="204"/>
      <c r="HD15" s="204"/>
      <c r="HE15" s="204"/>
      <c r="HF15" s="199"/>
      <c r="HG15" s="199"/>
      <c r="HH15" s="200"/>
      <c r="HI15" s="201"/>
      <c r="HJ15" s="199"/>
      <c r="HK15" s="199"/>
      <c r="HL15" s="202"/>
      <c r="HM15" s="202"/>
      <c r="HN15" s="202"/>
      <c r="HO15" s="199"/>
      <c r="HP15" s="199"/>
      <c r="HS15" s="204"/>
      <c r="HT15" s="204"/>
      <c r="HU15" s="204"/>
      <c r="HV15" s="204"/>
      <c r="HW15" s="199"/>
      <c r="HX15" s="199"/>
      <c r="HY15" s="200"/>
      <c r="HZ15" s="201"/>
      <c r="IA15" s="199"/>
      <c r="IB15" s="199"/>
      <c r="IC15" s="202"/>
      <c r="ID15" s="202"/>
      <c r="IE15" s="202"/>
      <c r="IF15" s="199"/>
      <c r="IG15" s="199"/>
      <c r="IJ15" s="204"/>
    </row>
    <row r="16" spans="1:244" s="203" customFormat="1" ht="55.5" customHeight="1">
      <c r="A16" s="78" t="s">
        <v>4096</v>
      </c>
      <c r="B16" s="79" t="s">
        <v>1522</v>
      </c>
      <c r="C16" s="79" t="s">
        <v>1522</v>
      </c>
      <c r="D16" s="79" t="s">
        <v>380</v>
      </c>
      <c r="E16" s="80" t="str">
        <f t="shared" si="0"/>
        <v>岩国市由宇町802</v>
      </c>
      <c r="F16" s="80" t="s">
        <v>1006</v>
      </c>
      <c r="G16" s="75">
        <v>27751</v>
      </c>
      <c r="H16" s="81" t="s">
        <v>1768</v>
      </c>
      <c r="I16" s="237"/>
      <c r="J16" s="238" t="s">
        <v>4084</v>
      </c>
      <c r="K16" s="239" t="s">
        <v>1521</v>
      </c>
      <c r="L16" s="239" t="s">
        <v>1522</v>
      </c>
      <c r="M16" s="187" t="s">
        <v>4095</v>
      </c>
      <c r="N16" s="187" t="s">
        <v>4094</v>
      </c>
      <c r="O16" s="240" t="s">
        <v>423</v>
      </c>
      <c r="P16" s="241" t="s">
        <v>20</v>
      </c>
      <c r="Q16" s="204"/>
      <c r="R16" s="202"/>
      <c r="S16" s="199"/>
      <c r="T16" s="199"/>
      <c r="W16" s="204"/>
      <c r="X16" s="204"/>
      <c r="Y16" s="204"/>
      <c r="Z16" s="204"/>
      <c r="AA16" s="199"/>
      <c r="AB16" s="199"/>
      <c r="AC16" s="200"/>
      <c r="AD16" s="201"/>
      <c r="AE16" s="199"/>
      <c r="AF16" s="199"/>
      <c r="AG16" s="202"/>
      <c r="AH16" s="202"/>
      <c r="AI16" s="202"/>
      <c r="AJ16" s="199"/>
      <c r="AK16" s="199"/>
      <c r="AN16" s="204"/>
      <c r="AO16" s="204"/>
      <c r="AP16" s="204"/>
      <c r="AQ16" s="204"/>
      <c r="AR16" s="199"/>
      <c r="AS16" s="199"/>
      <c r="AT16" s="200"/>
      <c r="AU16" s="201"/>
      <c r="AV16" s="199"/>
      <c r="AW16" s="199"/>
      <c r="AX16" s="202"/>
      <c r="AY16" s="202"/>
      <c r="AZ16" s="202"/>
      <c r="BA16" s="199"/>
      <c r="BB16" s="199"/>
      <c r="BE16" s="204"/>
      <c r="BF16" s="204"/>
      <c r="BG16" s="204"/>
      <c r="BH16" s="204"/>
      <c r="BI16" s="199"/>
      <c r="BJ16" s="199"/>
      <c r="BK16" s="200"/>
      <c r="BL16" s="201"/>
      <c r="BM16" s="199"/>
      <c r="BN16" s="199"/>
      <c r="BO16" s="202"/>
      <c r="BP16" s="202"/>
      <c r="BQ16" s="202"/>
      <c r="BR16" s="199"/>
      <c r="BS16" s="199"/>
      <c r="BV16" s="204"/>
      <c r="BW16" s="204"/>
      <c r="BX16" s="204"/>
      <c r="BY16" s="204"/>
      <c r="BZ16" s="199"/>
      <c r="CA16" s="199"/>
      <c r="CB16" s="200"/>
      <c r="CC16" s="201"/>
      <c r="CD16" s="199"/>
      <c r="CE16" s="199"/>
      <c r="CF16" s="202"/>
      <c r="CG16" s="202"/>
      <c r="CH16" s="202"/>
      <c r="CI16" s="199"/>
      <c r="CJ16" s="199"/>
      <c r="CM16" s="204"/>
      <c r="CN16" s="204"/>
      <c r="CO16" s="204"/>
      <c r="CP16" s="204"/>
      <c r="CQ16" s="199"/>
      <c r="CR16" s="199"/>
      <c r="CS16" s="200"/>
      <c r="CT16" s="201"/>
      <c r="CU16" s="199"/>
      <c r="CV16" s="199"/>
      <c r="CW16" s="202"/>
      <c r="CX16" s="202"/>
      <c r="CY16" s="202"/>
      <c r="CZ16" s="199"/>
      <c r="DA16" s="199"/>
      <c r="DD16" s="204"/>
      <c r="DE16" s="204"/>
      <c r="DF16" s="204"/>
      <c r="DG16" s="204"/>
      <c r="DH16" s="199"/>
      <c r="DI16" s="199"/>
      <c r="DJ16" s="200"/>
      <c r="DK16" s="201"/>
      <c r="DL16" s="199"/>
      <c r="DM16" s="199"/>
      <c r="DN16" s="202"/>
      <c r="DO16" s="202"/>
      <c r="DP16" s="202"/>
      <c r="DQ16" s="199"/>
      <c r="DR16" s="199"/>
      <c r="DU16" s="204"/>
      <c r="DV16" s="204"/>
      <c r="DW16" s="204"/>
      <c r="DX16" s="204"/>
      <c r="DY16" s="199"/>
      <c r="DZ16" s="199"/>
      <c r="EA16" s="200"/>
      <c r="EB16" s="201"/>
      <c r="EC16" s="199"/>
      <c r="ED16" s="199"/>
      <c r="EE16" s="202"/>
      <c r="EF16" s="202"/>
      <c r="EG16" s="202"/>
      <c r="EH16" s="199"/>
      <c r="EI16" s="199"/>
      <c r="EL16" s="204"/>
      <c r="EM16" s="204"/>
      <c r="EN16" s="204"/>
      <c r="EO16" s="204"/>
      <c r="EP16" s="199"/>
      <c r="EQ16" s="199"/>
      <c r="ER16" s="200"/>
      <c r="ES16" s="201"/>
      <c r="ET16" s="199"/>
      <c r="EU16" s="199"/>
      <c r="EV16" s="202"/>
      <c r="EW16" s="202"/>
      <c r="EX16" s="202"/>
      <c r="EY16" s="199"/>
      <c r="EZ16" s="199"/>
      <c r="FC16" s="204"/>
      <c r="FD16" s="204"/>
      <c r="FE16" s="204"/>
      <c r="FF16" s="204"/>
      <c r="FG16" s="199"/>
      <c r="FH16" s="199"/>
      <c r="FI16" s="200"/>
      <c r="FJ16" s="201"/>
      <c r="FK16" s="199"/>
      <c r="FL16" s="199"/>
      <c r="FM16" s="202"/>
      <c r="FN16" s="202"/>
      <c r="FO16" s="202"/>
      <c r="FP16" s="199"/>
      <c r="FQ16" s="199"/>
      <c r="FT16" s="204"/>
      <c r="FU16" s="204"/>
      <c r="FV16" s="204"/>
      <c r="FW16" s="204"/>
      <c r="FX16" s="199"/>
      <c r="FY16" s="199"/>
      <c r="FZ16" s="200"/>
      <c r="GA16" s="201"/>
      <c r="GB16" s="199"/>
      <c r="GC16" s="199"/>
      <c r="GD16" s="202"/>
      <c r="GE16" s="202"/>
      <c r="GF16" s="202"/>
      <c r="GG16" s="199"/>
      <c r="GH16" s="199"/>
      <c r="GK16" s="204"/>
      <c r="GL16" s="204"/>
      <c r="GM16" s="204"/>
      <c r="GN16" s="204"/>
      <c r="GO16" s="199"/>
      <c r="GP16" s="199"/>
      <c r="GQ16" s="200"/>
      <c r="GR16" s="201"/>
      <c r="GS16" s="199"/>
      <c r="GT16" s="199"/>
      <c r="GU16" s="202"/>
      <c r="GV16" s="202"/>
      <c r="GW16" s="202"/>
      <c r="GX16" s="199"/>
      <c r="GY16" s="199"/>
      <c r="HB16" s="204"/>
      <c r="HC16" s="204"/>
      <c r="HD16" s="204"/>
      <c r="HE16" s="204"/>
      <c r="HF16" s="199"/>
      <c r="HG16" s="199"/>
      <c r="HH16" s="200"/>
      <c r="HI16" s="201"/>
      <c r="HJ16" s="199"/>
      <c r="HK16" s="199"/>
      <c r="HL16" s="202"/>
      <c r="HM16" s="202"/>
      <c r="HN16" s="202"/>
      <c r="HO16" s="199"/>
      <c r="HP16" s="199"/>
      <c r="HS16" s="204"/>
      <c r="HT16" s="204"/>
      <c r="HU16" s="204"/>
      <c r="HV16" s="204"/>
      <c r="HW16" s="199"/>
      <c r="HX16" s="199"/>
      <c r="HY16" s="200"/>
      <c r="HZ16" s="201"/>
      <c r="IA16" s="199"/>
      <c r="IB16" s="199"/>
      <c r="IC16" s="202"/>
      <c r="ID16" s="202"/>
      <c r="IE16" s="202"/>
      <c r="IF16" s="199"/>
      <c r="IG16" s="199"/>
      <c r="IJ16" s="204"/>
    </row>
    <row r="17" spans="1:244" s="203" customFormat="1" ht="55.5" customHeight="1">
      <c r="A17" s="78" t="s">
        <v>4093</v>
      </c>
      <c r="B17" s="79" t="s">
        <v>1522</v>
      </c>
      <c r="C17" s="79" t="s">
        <v>1087</v>
      </c>
      <c r="D17" s="79" t="s">
        <v>523</v>
      </c>
      <c r="E17" s="80" t="str">
        <f t="shared" si="0"/>
        <v>岩国市美和町西畑135-1</v>
      </c>
      <c r="F17" s="80" t="s">
        <v>1081</v>
      </c>
      <c r="G17" s="75">
        <v>28216</v>
      </c>
      <c r="H17" s="81" t="s">
        <v>1769</v>
      </c>
      <c r="I17" s="237"/>
      <c r="J17" s="238" t="s">
        <v>4084</v>
      </c>
      <c r="K17" s="239" t="s">
        <v>1521</v>
      </c>
      <c r="L17" s="239" t="s">
        <v>1522</v>
      </c>
      <c r="M17" s="187" t="s">
        <v>4092</v>
      </c>
      <c r="N17" s="187" t="s">
        <v>4091</v>
      </c>
      <c r="O17" s="240" t="s">
        <v>423</v>
      </c>
      <c r="P17" s="241" t="s">
        <v>20</v>
      </c>
      <c r="Q17" s="204"/>
      <c r="R17" s="202"/>
      <c r="S17" s="199"/>
      <c r="T17" s="199"/>
      <c r="W17" s="204"/>
      <c r="X17" s="204"/>
      <c r="Y17" s="204"/>
      <c r="Z17" s="204"/>
      <c r="AA17" s="199"/>
      <c r="AB17" s="199"/>
      <c r="AC17" s="200"/>
      <c r="AD17" s="201"/>
      <c r="AE17" s="199"/>
      <c r="AF17" s="199"/>
      <c r="AG17" s="202"/>
      <c r="AH17" s="202"/>
      <c r="AI17" s="202"/>
      <c r="AJ17" s="199"/>
      <c r="AK17" s="199"/>
      <c r="AN17" s="204"/>
      <c r="AO17" s="204"/>
      <c r="AP17" s="204"/>
      <c r="AQ17" s="204"/>
      <c r="AR17" s="199"/>
      <c r="AS17" s="199"/>
      <c r="AT17" s="200"/>
      <c r="AU17" s="201"/>
      <c r="AV17" s="199"/>
      <c r="AW17" s="199"/>
      <c r="AX17" s="202"/>
      <c r="AY17" s="202"/>
      <c r="AZ17" s="202"/>
      <c r="BA17" s="199"/>
      <c r="BB17" s="199"/>
      <c r="BE17" s="204"/>
      <c r="BF17" s="204"/>
      <c r="BG17" s="204"/>
      <c r="BH17" s="204"/>
      <c r="BI17" s="199"/>
      <c r="BJ17" s="199"/>
      <c r="BK17" s="200"/>
      <c r="BL17" s="201"/>
      <c r="BM17" s="199"/>
      <c r="BN17" s="199"/>
      <c r="BO17" s="202"/>
      <c r="BP17" s="202"/>
      <c r="BQ17" s="202"/>
      <c r="BR17" s="199"/>
      <c r="BS17" s="199"/>
      <c r="BV17" s="204"/>
      <c r="BW17" s="204"/>
      <c r="BX17" s="204"/>
      <c r="BY17" s="204"/>
      <c r="BZ17" s="199"/>
      <c r="CA17" s="199"/>
      <c r="CB17" s="200"/>
      <c r="CC17" s="201"/>
      <c r="CD17" s="199"/>
      <c r="CE17" s="199"/>
      <c r="CF17" s="202"/>
      <c r="CG17" s="202"/>
      <c r="CH17" s="202"/>
      <c r="CI17" s="199"/>
      <c r="CJ17" s="199"/>
      <c r="CM17" s="204"/>
      <c r="CN17" s="204"/>
      <c r="CO17" s="204"/>
      <c r="CP17" s="204"/>
      <c r="CQ17" s="199"/>
      <c r="CR17" s="199"/>
      <c r="CS17" s="200"/>
      <c r="CT17" s="201"/>
      <c r="CU17" s="199"/>
      <c r="CV17" s="199"/>
      <c r="CW17" s="202"/>
      <c r="CX17" s="202"/>
      <c r="CY17" s="202"/>
      <c r="CZ17" s="199"/>
      <c r="DA17" s="199"/>
      <c r="DD17" s="204"/>
      <c r="DE17" s="204"/>
      <c r="DF17" s="204"/>
      <c r="DG17" s="204"/>
      <c r="DH17" s="199"/>
      <c r="DI17" s="199"/>
      <c r="DJ17" s="200"/>
      <c r="DK17" s="201"/>
      <c r="DL17" s="199"/>
      <c r="DM17" s="199"/>
      <c r="DN17" s="202"/>
      <c r="DO17" s="202"/>
      <c r="DP17" s="202"/>
      <c r="DQ17" s="199"/>
      <c r="DR17" s="199"/>
      <c r="DU17" s="204"/>
      <c r="DV17" s="204"/>
      <c r="DW17" s="204"/>
      <c r="DX17" s="204"/>
      <c r="DY17" s="199"/>
      <c r="DZ17" s="199"/>
      <c r="EA17" s="200"/>
      <c r="EB17" s="201"/>
      <c r="EC17" s="199"/>
      <c r="ED17" s="199"/>
      <c r="EE17" s="202"/>
      <c r="EF17" s="202"/>
      <c r="EG17" s="202"/>
      <c r="EH17" s="199"/>
      <c r="EI17" s="199"/>
      <c r="EL17" s="204"/>
      <c r="EM17" s="204"/>
      <c r="EN17" s="204"/>
      <c r="EO17" s="204"/>
      <c r="EP17" s="199"/>
      <c r="EQ17" s="199"/>
      <c r="ER17" s="200"/>
      <c r="ES17" s="201"/>
      <c r="ET17" s="199"/>
      <c r="EU17" s="199"/>
      <c r="EV17" s="202"/>
      <c r="EW17" s="202"/>
      <c r="EX17" s="202"/>
      <c r="EY17" s="199"/>
      <c r="EZ17" s="199"/>
      <c r="FC17" s="204"/>
      <c r="FD17" s="204"/>
      <c r="FE17" s="204"/>
      <c r="FF17" s="204"/>
      <c r="FG17" s="199"/>
      <c r="FH17" s="199"/>
      <c r="FI17" s="200"/>
      <c r="FJ17" s="201"/>
      <c r="FK17" s="199"/>
      <c r="FL17" s="199"/>
      <c r="FM17" s="202"/>
      <c r="FN17" s="202"/>
      <c r="FO17" s="202"/>
      <c r="FP17" s="199"/>
      <c r="FQ17" s="199"/>
      <c r="FT17" s="204"/>
      <c r="FU17" s="204"/>
      <c r="FV17" s="204"/>
      <c r="FW17" s="204"/>
      <c r="FX17" s="199"/>
      <c r="FY17" s="199"/>
      <c r="FZ17" s="200"/>
      <c r="GA17" s="201"/>
      <c r="GB17" s="199"/>
      <c r="GC17" s="199"/>
      <c r="GD17" s="202"/>
      <c r="GE17" s="202"/>
      <c r="GF17" s="202"/>
      <c r="GG17" s="199"/>
      <c r="GH17" s="199"/>
      <c r="GK17" s="204"/>
      <c r="GL17" s="204"/>
      <c r="GM17" s="204"/>
      <c r="GN17" s="204"/>
      <c r="GO17" s="199"/>
      <c r="GP17" s="199"/>
      <c r="GQ17" s="200"/>
      <c r="GR17" s="201"/>
      <c r="GS17" s="199"/>
      <c r="GT17" s="199"/>
      <c r="GU17" s="202"/>
      <c r="GV17" s="202"/>
      <c r="GW17" s="202"/>
      <c r="GX17" s="199"/>
      <c r="GY17" s="199"/>
      <c r="HB17" s="204"/>
      <c r="HC17" s="204"/>
      <c r="HD17" s="204"/>
      <c r="HE17" s="204"/>
      <c r="HF17" s="199"/>
      <c r="HG17" s="199"/>
      <c r="HH17" s="200"/>
      <c r="HI17" s="201"/>
      <c r="HJ17" s="199"/>
      <c r="HK17" s="199"/>
      <c r="HL17" s="202"/>
      <c r="HM17" s="202"/>
      <c r="HN17" s="202"/>
      <c r="HO17" s="199"/>
      <c r="HP17" s="199"/>
      <c r="HS17" s="204"/>
      <c r="HT17" s="204"/>
      <c r="HU17" s="204"/>
      <c r="HV17" s="204"/>
      <c r="HW17" s="199"/>
      <c r="HX17" s="199"/>
      <c r="HY17" s="200"/>
      <c r="HZ17" s="201"/>
      <c r="IA17" s="199"/>
      <c r="IB17" s="199"/>
      <c r="IC17" s="202"/>
      <c r="ID17" s="202"/>
      <c r="IE17" s="202"/>
      <c r="IF17" s="199"/>
      <c r="IG17" s="199"/>
      <c r="IJ17" s="204"/>
    </row>
    <row r="18" spans="1:244" s="203" customFormat="1" ht="55.5" customHeight="1">
      <c r="A18" s="78" t="s">
        <v>6682</v>
      </c>
      <c r="B18" s="79" t="s">
        <v>4149</v>
      </c>
      <c r="C18" s="79" t="s">
        <v>4149</v>
      </c>
      <c r="D18" s="332" t="s">
        <v>8350</v>
      </c>
      <c r="E18" s="80" t="str">
        <f t="shared" si="0"/>
        <v>長門市三隅中313-1</v>
      </c>
      <c r="F18" s="80" t="s">
        <v>1014</v>
      </c>
      <c r="G18" s="75">
        <v>24412</v>
      </c>
      <c r="H18" s="81"/>
      <c r="I18" s="237"/>
      <c r="J18" s="238" t="s">
        <v>4084</v>
      </c>
      <c r="K18" s="239" t="s">
        <v>2697</v>
      </c>
      <c r="L18" s="239" t="s">
        <v>4149</v>
      </c>
      <c r="M18" s="187" t="s">
        <v>1777</v>
      </c>
      <c r="N18" s="187" t="s">
        <v>6683</v>
      </c>
      <c r="O18" s="240" t="s">
        <v>423</v>
      </c>
      <c r="P18" s="241" t="s">
        <v>20</v>
      </c>
      <c r="Q18" s="204"/>
      <c r="R18" s="202"/>
      <c r="S18" s="199"/>
      <c r="T18" s="199"/>
      <c r="W18" s="204"/>
      <c r="X18" s="204"/>
      <c r="Y18" s="204"/>
      <c r="Z18" s="204"/>
      <c r="AA18" s="199"/>
      <c r="AB18" s="199"/>
      <c r="AC18" s="200"/>
      <c r="AD18" s="201"/>
      <c r="AE18" s="199"/>
      <c r="AF18" s="199"/>
      <c r="AG18" s="202"/>
      <c r="AH18" s="202"/>
      <c r="AI18" s="202"/>
      <c r="AJ18" s="199"/>
      <c r="AK18" s="199"/>
      <c r="AN18" s="204"/>
      <c r="AO18" s="204"/>
      <c r="AP18" s="204"/>
      <c r="AQ18" s="204"/>
      <c r="AR18" s="199"/>
      <c r="AS18" s="199"/>
      <c r="AT18" s="200"/>
      <c r="AU18" s="201"/>
      <c r="AV18" s="199"/>
      <c r="AW18" s="199"/>
      <c r="AX18" s="202"/>
      <c r="AY18" s="202"/>
      <c r="AZ18" s="202"/>
      <c r="BA18" s="199"/>
      <c r="BB18" s="199"/>
      <c r="BE18" s="204"/>
      <c r="BF18" s="204"/>
      <c r="BG18" s="204"/>
      <c r="BH18" s="204"/>
      <c r="BI18" s="199"/>
      <c r="BJ18" s="199"/>
      <c r="BK18" s="200"/>
      <c r="BL18" s="201"/>
      <c r="BM18" s="199"/>
      <c r="BN18" s="199"/>
      <c r="BO18" s="202"/>
      <c r="BP18" s="202"/>
      <c r="BQ18" s="202"/>
      <c r="BR18" s="199"/>
      <c r="BS18" s="199"/>
      <c r="BV18" s="204"/>
      <c r="BW18" s="204"/>
      <c r="BX18" s="204"/>
      <c r="BY18" s="204"/>
      <c r="BZ18" s="199"/>
      <c r="CA18" s="199"/>
      <c r="CB18" s="200"/>
      <c r="CC18" s="201"/>
      <c r="CD18" s="199"/>
      <c r="CE18" s="199"/>
      <c r="CF18" s="202"/>
      <c r="CG18" s="202"/>
      <c r="CH18" s="202"/>
      <c r="CI18" s="199"/>
      <c r="CJ18" s="199"/>
      <c r="CM18" s="204"/>
      <c r="CN18" s="204"/>
      <c r="CO18" s="204"/>
      <c r="CP18" s="204"/>
      <c r="CQ18" s="199"/>
      <c r="CR18" s="199"/>
      <c r="CS18" s="200"/>
      <c r="CT18" s="201"/>
      <c r="CU18" s="199"/>
      <c r="CV18" s="199"/>
      <c r="CW18" s="202"/>
      <c r="CX18" s="202"/>
      <c r="CY18" s="202"/>
      <c r="CZ18" s="199"/>
      <c r="DA18" s="199"/>
      <c r="DD18" s="204"/>
      <c r="DE18" s="204"/>
      <c r="DF18" s="204"/>
      <c r="DG18" s="204"/>
      <c r="DH18" s="199"/>
      <c r="DI18" s="199"/>
      <c r="DJ18" s="200"/>
      <c r="DK18" s="201"/>
      <c r="DL18" s="199"/>
      <c r="DM18" s="199"/>
      <c r="DN18" s="202"/>
      <c r="DO18" s="202"/>
      <c r="DP18" s="202"/>
      <c r="DQ18" s="199"/>
      <c r="DR18" s="199"/>
      <c r="DU18" s="204"/>
      <c r="DV18" s="204"/>
      <c r="DW18" s="204"/>
      <c r="DX18" s="204"/>
      <c r="DY18" s="199"/>
      <c r="DZ18" s="199"/>
      <c r="EA18" s="200"/>
      <c r="EB18" s="201"/>
      <c r="EC18" s="199"/>
      <c r="ED18" s="199"/>
      <c r="EE18" s="202"/>
      <c r="EF18" s="202"/>
      <c r="EG18" s="202"/>
      <c r="EH18" s="199"/>
      <c r="EI18" s="199"/>
      <c r="EL18" s="204"/>
      <c r="EM18" s="204"/>
      <c r="EN18" s="204"/>
      <c r="EO18" s="204"/>
      <c r="EP18" s="199"/>
      <c r="EQ18" s="199"/>
      <c r="ER18" s="200"/>
      <c r="ES18" s="201"/>
      <c r="ET18" s="199"/>
      <c r="EU18" s="199"/>
      <c r="EV18" s="202"/>
      <c r="EW18" s="202"/>
      <c r="EX18" s="202"/>
      <c r="EY18" s="199"/>
      <c r="EZ18" s="199"/>
      <c r="FC18" s="204"/>
      <c r="FD18" s="204"/>
      <c r="FE18" s="204"/>
      <c r="FF18" s="204"/>
      <c r="FG18" s="199"/>
      <c r="FH18" s="199"/>
      <c r="FI18" s="200"/>
      <c r="FJ18" s="201"/>
      <c r="FK18" s="199"/>
      <c r="FL18" s="199"/>
      <c r="FM18" s="202"/>
      <c r="FN18" s="202"/>
      <c r="FO18" s="202"/>
      <c r="FP18" s="199"/>
      <c r="FQ18" s="199"/>
      <c r="FT18" s="204"/>
      <c r="FU18" s="204"/>
      <c r="FV18" s="204"/>
      <c r="FW18" s="204"/>
      <c r="FX18" s="199"/>
      <c r="FY18" s="199"/>
      <c r="FZ18" s="200"/>
      <c r="GA18" s="201"/>
      <c r="GB18" s="199"/>
      <c r="GC18" s="199"/>
      <c r="GD18" s="202"/>
      <c r="GE18" s="202"/>
      <c r="GF18" s="202"/>
      <c r="GG18" s="199"/>
      <c r="GH18" s="199"/>
      <c r="GK18" s="204"/>
      <c r="GL18" s="204"/>
      <c r="GM18" s="204"/>
      <c r="GN18" s="204"/>
      <c r="GO18" s="199"/>
      <c r="GP18" s="199"/>
      <c r="GQ18" s="200"/>
      <c r="GR18" s="201"/>
      <c r="GS18" s="199"/>
      <c r="GT18" s="199"/>
      <c r="GU18" s="202"/>
      <c r="GV18" s="202"/>
      <c r="GW18" s="202"/>
      <c r="GX18" s="199"/>
      <c r="GY18" s="199"/>
      <c r="HB18" s="204"/>
      <c r="HC18" s="204"/>
      <c r="HD18" s="204"/>
      <c r="HE18" s="204"/>
      <c r="HF18" s="199"/>
      <c r="HG18" s="199"/>
      <c r="HH18" s="200"/>
      <c r="HI18" s="201"/>
      <c r="HJ18" s="199"/>
      <c r="HK18" s="199"/>
      <c r="HL18" s="202"/>
      <c r="HM18" s="202"/>
      <c r="HN18" s="202"/>
      <c r="HO18" s="199"/>
      <c r="HP18" s="199"/>
      <c r="HS18" s="204"/>
      <c r="HT18" s="204"/>
      <c r="HU18" s="204"/>
      <c r="HV18" s="204"/>
      <c r="HW18" s="199"/>
      <c r="HX18" s="199"/>
      <c r="HY18" s="200"/>
      <c r="HZ18" s="201"/>
      <c r="IA18" s="199"/>
      <c r="IB18" s="199"/>
      <c r="IC18" s="202"/>
      <c r="ID18" s="202"/>
      <c r="IE18" s="202"/>
      <c r="IF18" s="199"/>
      <c r="IG18" s="199"/>
      <c r="IJ18" s="204"/>
    </row>
    <row r="19" spans="1:244" s="203" customFormat="1" ht="55.5" customHeight="1">
      <c r="A19" s="78" t="s">
        <v>4090</v>
      </c>
      <c r="B19" s="79" t="s">
        <v>2701</v>
      </c>
      <c r="C19" s="79" t="s">
        <v>7365</v>
      </c>
      <c r="D19" s="79" t="s">
        <v>7366</v>
      </c>
      <c r="E19" s="80" t="str">
        <f t="shared" si="0"/>
        <v>柳井市神代4830</v>
      </c>
      <c r="F19" s="80" t="s">
        <v>1083</v>
      </c>
      <c r="G19" s="75">
        <v>31868</v>
      </c>
      <c r="H19" s="81" t="s">
        <v>1770</v>
      </c>
      <c r="I19" s="237"/>
      <c r="J19" s="238" t="s">
        <v>4084</v>
      </c>
      <c r="K19" s="239" t="s">
        <v>2700</v>
      </c>
      <c r="L19" s="239" t="s">
        <v>2701</v>
      </c>
      <c r="M19" s="187" t="s">
        <v>4089</v>
      </c>
      <c r="N19" s="187" t="s">
        <v>4088</v>
      </c>
      <c r="O19" s="240" t="s">
        <v>423</v>
      </c>
      <c r="P19" s="241" t="s">
        <v>20</v>
      </c>
      <c r="Q19" s="204"/>
      <c r="R19" s="202"/>
      <c r="S19" s="199"/>
      <c r="T19" s="199"/>
      <c r="W19" s="204"/>
      <c r="X19" s="204"/>
      <c r="Y19" s="204"/>
      <c r="Z19" s="204"/>
      <c r="AA19" s="199"/>
      <c r="AB19" s="199"/>
      <c r="AC19" s="200"/>
      <c r="AD19" s="201"/>
      <c r="AE19" s="199"/>
      <c r="AF19" s="199"/>
      <c r="AG19" s="202"/>
      <c r="AH19" s="202"/>
      <c r="AI19" s="202"/>
      <c r="AJ19" s="199"/>
      <c r="AK19" s="199"/>
      <c r="AN19" s="204"/>
      <c r="AO19" s="204"/>
      <c r="AP19" s="204"/>
      <c r="AQ19" s="204"/>
      <c r="AR19" s="199"/>
      <c r="AS19" s="199"/>
      <c r="AT19" s="200"/>
      <c r="AU19" s="201"/>
      <c r="AV19" s="199"/>
      <c r="AW19" s="199"/>
      <c r="AX19" s="202"/>
      <c r="AY19" s="202"/>
      <c r="AZ19" s="202"/>
      <c r="BA19" s="199"/>
      <c r="BB19" s="199"/>
      <c r="BE19" s="204"/>
      <c r="BF19" s="204"/>
      <c r="BG19" s="204"/>
      <c r="BH19" s="204"/>
      <c r="BI19" s="199"/>
      <c r="BJ19" s="199"/>
      <c r="BK19" s="200"/>
      <c r="BL19" s="201"/>
      <c r="BM19" s="199"/>
      <c r="BN19" s="199"/>
      <c r="BO19" s="202"/>
      <c r="BP19" s="202"/>
      <c r="BQ19" s="202"/>
      <c r="BR19" s="199"/>
      <c r="BS19" s="199"/>
      <c r="BV19" s="204"/>
      <c r="BW19" s="204"/>
      <c r="BX19" s="204"/>
      <c r="BY19" s="204"/>
      <c r="BZ19" s="199"/>
      <c r="CA19" s="199"/>
      <c r="CB19" s="200"/>
      <c r="CC19" s="201"/>
      <c r="CD19" s="199"/>
      <c r="CE19" s="199"/>
      <c r="CF19" s="202"/>
      <c r="CG19" s="202"/>
      <c r="CH19" s="202"/>
      <c r="CI19" s="199"/>
      <c r="CJ19" s="199"/>
      <c r="CM19" s="204"/>
      <c r="CN19" s="204"/>
      <c r="CO19" s="204"/>
      <c r="CP19" s="204"/>
      <c r="CQ19" s="199"/>
      <c r="CR19" s="199"/>
      <c r="CS19" s="200"/>
      <c r="CT19" s="201"/>
      <c r="CU19" s="199"/>
      <c r="CV19" s="199"/>
      <c r="CW19" s="202"/>
      <c r="CX19" s="202"/>
      <c r="CY19" s="202"/>
      <c r="CZ19" s="199"/>
      <c r="DA19" s="199"/>
      <c r="DD19" s="204"/>
      <c r="DE19" s="204"/>
      <c r="DF19" s="204"/>
      <c r="DG19" s="204"/>
      <c r="DH19" s="199"/>
      <c r="DI19" s="199"/>
      <c r="DJ19" s="200"/>
      <c r="DK19" s="201"/>
      <c r="DL19" s="199"/>
      <c r="DM19" s="199"/>
      <c r="DN19" s="202"/>
      <c r="DO19" s="202"/>
      <c r="DP19" s="202"/>
      <c r="DQ19" s="199"/>
      <c r="DR19" s="199"/>
      <c r="DU19" s="204"/>
      <c r="DV19" s="204"/>
      <c r="DW19" s="204"/>
      <c r="DX19" s="204"/>
      <c r="DY19" s="199"/>
      <c r="DZ19" s="199"/>
      <c r="EA19" s="200"/>
      <c r="EB19" s="201"/>
      <c r="EC19" s="199"/>
      <c r="ED19" s="199"/>
      <c r="EE19" s="202"/>
      <c r="EF19" s="202"/>
      <c r="EG19" s="202"/>
      <c r="EH19" s="199"/>
      <c r="EI19" s="199"/>
      <c r="EL19" s="204"/>
      <c r="EM19" s="204"/>
      <c r="EN19" s="204"/>
      <c r="EO19" s="204"/>
      <c r="EP19" s="199"/>
      <c r="EQ19" s="199"/>
      <c r="ER19" s="200"/>
      <c r="ES19" s="201"/>
      <c r="ET19" s="199"/>
      <c r="EU19" s="199"/>
      <c r="EV19" s="202"/>
      <c r="EW19" s="202"/>
      <c r="EX19" s="202"/>
      <c r="EY19" s="199"/>
      <c r="EZ19" s="199"/>
      <c r="FC19" s="204"/>
      <c r="FD19" s="204"/>
      <c r="FE19" s="204"/>
      <c r="FF19" s="204"/>
      <c r="FG19" s="199"/>
      <c r="FH19" s="199"/>
      <c r="FI19" s="200"/>
      <c r="FJ19" s="201"/>
      <c r="FK19" s="199"/>
      <c r="FL19" s="199"/>
      <c r="FM19" s="202"/>
      <c r="FN19" s="202"/>
      <c r="FO19" s="202"/>
      <c r="FP19" s="199"/>
      <c r="FQ19" s="199"/>
      <c r="FT19" s="204"/>
      <c r="FU19" s="204"/>
      <c r="FV19" s="204"/>
      <c r="FW19" s="204"/>
      <c r="FX19" s="199"/>
      <c r="FY19" s="199"/>
      <c r="FZ19" s="200"/>
      <c r="GA19" s="201"/>
      <c r="GB19" s="199"/>
      <c r="GC19" s="199"/>
      <c r="GD19" s="202"/>
      <c r="GE19" s="202"/>
      <c r="GF19" s="202"/>
      <c r="GG19" s="199"/>
      <c r="GH19" s="199"/>
      <c r="GK19" s="204"/>
      <c r="GL19" s="204"/>
      <c r="GM19" s="204"/>
      <c r="GN19" s="204"/>
      <c r="GO19" s="199"/>
      <c r="GP19" s="199"/>
      <c r="GQ19" s="200"/>
      <c r="GR19" s="201"/>
      <c r="GS19" s="199"/>
      <c r="GT19" s="199"/>
      <c r="GU19" s="202"/>
      <c r="GV19" s="202"/>
      <c r="GW19" s="202"/>
      <c r="GX19" s="199"/>
      <c r="GY19" s="199"/>
      <c r="HB19" s="204"/>
      <c r="HC19" s="204"/>
      <c r="HD19" s="204"/>
      <c r="HE19" s="204"/>
      <c r="HF19" s="199"/>
      <c r="HG19" s="199"/>
      <c r="HH19" s="200"/>
      <c r="HI19" s="201"/>
      <c r="HJ19" s="199"/>
      <c r="HK19" s="199"/>
      <c r="HL19" s="202"/>
      <c r="HM19" s="202"/>
      <c r="HN19" s="202"/>
      <c r="HO19" s="199"/>
      <c r="HP19" s="199"/>
      <c r="HS19" s="204"/>
      <c r="HT19" s="204"/>
      <c r="HU19" s="204"/>
      <c r="HV19" s="204"/>
      <c r="HW19" s="199"/>
      <c r="HX19" s="199"/>
      <c r="HY19" s="200"/>
      <c r="HZ19" s="201"/>
      <c r="IA19" s="199"/>
      <c r="IB19" s="199"/>
      <c r="IC19" s="202"/>
      <c r="ID19" s="202"/>
      <c r="IE19" s="202"/>
      <c r="IF19" s="199"/>
      <c r="IG19" s="199"/>
      <c r="IJ19" s="204"/>
    </row>
    <row r="20" spans="1:244" s="203" customFormat="1" ht="55.5" customHeight="1">
      <c r="A20" s="78" t="s">
        <v>4087</v>
      </c>
      <c r="B20" s="79" t="s">
        <v>1525</v>
      </c>
      <c r="C20" s="79" t="s">
        <v>4052</v>
      </c>
      <c r="D20" s="79" t="s">
        <v>7367</v>
      </c>
      <c r="E20" s="80" t="str">
        <f t="shared" si="0"/>
        <v>周南市温田一丁目10-1</v>
      </c>
      <c r="F20" s="80" t="s">
        <v>1084</v>
      </c>
      <c r="G20" s="75">
        <v>28946</v>
      </c>
      <c r="H20" s="81" t="s">
        <v>1771</v>
      </c>
      <c r="I20" s="242" t="s">
        <v>7836</v>
      </c>
      <c r="J20" s="238" t="s">
        <v>4084</v>
      </c>
      <c r="K20" s="239" t="s">
        <v>1526</v>
      </c>
      <c r="L20" s="239" t="s">
        <v>1525</v>
      </c>
      <c r="M20" s="187" t="s">
        <v>4086</v>
      </c>
      <c r="N20" s="187" t="s">
        <v>4085</v>
      </c>
      <c r="O20" s="240" t="s">
        <v>423</v>
      </c>
      <c r="P20" s="241" t="s">
        <v>20</v>
      </c>
      <c r="Q20" s="204"/>
      <c r="R20" s="202"/>
      <c r="S20" s="199"/>
      <c r="T20" s="199"/>
      <c r="W20" s="204"/>
      <c r="X20" s="204"/>
      <c r="Y20" s="204"/>
      <c r="Z20" s="204"/>
      <c r="AA20" s="199"/>
      <c r="AB20" s="199"/>
      <c r="AC20" s="200"/>
      <c r="AD20" s="201"/>
      <c r="AE20" s="199"/>
      <c r="AF20" s="199"/>
      <c r="AG20" s="202"/>
      <c r="AH20" s="202"/>
      <c r="AI20" s="202"/>
      <c r="AJ20" s="199"/>
      <c r="AK20" s="199"/>
      <c r="AN20" s="204"/>
      <c r="AO20" s="204"/>
      <c r="AP20" s="204"/>
      <c r="AQ20" s="204"/>
      <c r="AR20" s="199"/>
      <c r="AS20" s="199"/>
      <c r="AT20" s="200"/>
      <c r="AU20" s="201"/>
      <c r="AV20" s="199"/>
      <c r="AW20" s="199"/>
      <c r="AX20" s="202"/>
      <c r="AY20" s="202"/>
      <c r="AZ20" s="202"/>
      <c r="BA20" s="199"/>
      <c r="BB20" s="199"/>
      <c r="BE20" s="204"/>
      <c r="BF20" s="204"/>
      <c r="BG20" s="204"/>
      <c r="BH20" s="204"/>
      <c r="BI20" s="199"/>
      <c r="BJ20" s="199"/>
      <c r="BK20" s="200"/>
      <c r="BL20" s="201"/>
      <c r="BM20" s="199"/>
      <c r="BN20" s="199"/>
      <c r="BO20" s="202"/>
      <c r="BP20" s="202"/>
      <c r="BQ20" s="202"/>
      <c r="BR20" s="199"/>
      <c r="BS20" s="199"/>
      <c r="BV20" s="204"/>
      <c r="BW20" s="204"/>
      <c r="BX20" s="204"/>
      <c r="BY20" s="204"/>
      <c r="BZ20" s="199"/>
      <c r="CA20" s="199"/>
      <c r="CB20" s="200"/>
      <c r="CC20" s="201"/>
      <c r="CD20" s="199"/>
      <c r="CE20" s="199"/>
      <c r="CF20" s="202"/>
      <c r="CG20" s="202"/>
      <c r="CH20" s="202"/>
      <c r="CI20" s="199"/>
      <c r="CJ20" s="199"/>
      <c r="CM20" s="204"/>
      <c r="CN20" s="204"/>
      <c r="CO20" s="204"/>
      <c r="CP20" s="204"/>
      <c r="CQ20" s="199"/>
      <c r="CR20" s="199"/>
      <c r="CS20" s="200"/>
      <c r="CT20" s="201"/>
      <c r="CU20" s="199"/>
      <c r="CV20" s="199"/>
      <c r="CW20" s="202"/>
      <c r="CX20" s="202"/>
      <c r="CY20" s="202"/>
      <c r="CZ20" s="199"/>
      <c r="DA20" s="199"/>
      <c r="DD20" s="204"/>
      <c r="DE20" s="204"/>
      <c r="DF20" s="204"/>
      <c r="DG20" s="204"/>
      <c r="DH20" s="199"/>
      <c r="DI20" s="199"/>
      <c r="DJ20" s="200"/>
      <c r="DK20" s="201"/>
      <c r="DL20" s="199"/>
      <c r="DM20" s="199"/>
      <c r="DN20" s="202"/>
      <c r="DO20" s="202"/>
      <c r="DP20" s="202"/>
      <c r="DQ20" s="199"/>
      <c r="DR20" s="199"/>
      <c r="DU20" s="204"/>
      <c r="DV20" s="204"/>
      <c r="DW20" s="204"/>
      <c r="DX20" s="204"/>
      <c r="DY20" s="199"/>
      <c r="DZ20" s="199"/>
      <c r="EA20" s="200"/>
      <c r="EB20" s="201"/>
      <c r="EC20" s="199"/>
      <c r="ED20" s="199"/>
      <c r="EE20" s="202"/>
      <c r="EF20" s="202"/>
      <c r="EG20" s="202"/>
      <c r="EH20" s="199"/>
      <c r="EI20" s="199"/>
      <c r="EL20" s="204"/>
      <c r="EM20" s="204"/>
      <c r="EN20" s="204"/>
      <c r="EO20" s="204"/>
      <c r="EP20" s="199"/>
      <c r="EQ20" s="199"/>
      <c r="ER20" s="200"/>
      <c r="ES20" s="201"/>
      <c r="ET20" s="199"/>
      <c r="EU20" s="199"/>
      <c r="EV20" s="202"/>
      <c r="EW20" s="202"/>
      <c r="EX20" s="202"/>
      <c r="EY20" s="199"/>
      <c r="EZ20" s="199"/>
      <c r="FC20" s="204"/>
      <c r="FD20" s="204"/>
      <c r="FE20" s="204"/>
      <c r="FF20" s="204"/>
      <c r="FG20" s="199"/>
      <c r="FH20" s="199"/>
      <c r="FI20" s="200"/>
      <c r="FJ20" s="201"/>
      <c r="FK20" s="199"/>
      <c r="FL20" s="199"/>
      <c r="FM20" s="202"/>
      <c r="FN20" s="202"/>
      <c r="FO20" s="202"/>
      <c r="FP20" s="199"/>
      <c r="FQ20" s="199"/>
      <c r="FT20" s="204"/>
      <c r="FU20" s="204"/>
      <c r="FV20" s="204"/>
      <c r="FW20" s="204"/>
      <c r="FX20" s="199"/>
      <c r="FY20" s="199"/>
      <c r="FZ20" s="200"/>
      <c r="GA20" s="201"/>
      <c r="GB20" s="199"/>
      <c r="GC20" s="199"/>
      <c r="GD20" s="202"/>
      <c r="GE20" s="202"/>
      <c r="GF20" s="202"/>
      <c r="GG20" s="199"/>
      <c r="GH20" s="199"/>
      <c r="GK20" s="204"/>
      <c r="GL20" s="204"/>
      <c r="GM20" s="204"/>
      <c r="GN20" s="204"/>
      <c r="GO20" s="199"/>
      <c r="GP20" s="199"/>
      <c r="GQ20" s="200"/>
      <c r="GR20" s="201"/>
      <c r="GS20" s="199"/>
      <c r="GT20" s="199"/>
      <c r="GU20" s="202"/>
      <c r="GV20" s="202"/>
      <c r="GW20" s="202"/>
      <c r="GX20" s="199"/>
      <c r="GY20" s="199"/>
      <c r="HB20" s="204"/>
      <c r="HC20" s="204"/>
      <c r="HD20" s="204"/>
      <c r="HE20" s="204"/>
      <c r="HF20" s="199"/>
      <c r="HG20" s="199"/>
      <c r="HH20" s="200"/>
      <c r="HI20" s="201"/>
      <c r="HJ20" s="199"/>
      <c r="HK20" s="199"/>
      <c r="HL20" s="202"/>
      <c r="HM20" s="202"/>
      <c r="HN20" s="202"/>
      <c r="HO20" s="199"/>
      <c r="HP20" s="199"/>
      <c r="HS20" s="204"/>
      <c r="HT20" s="204"/>
      <c r="HU20" s="204"/>
      <c r="HV20" s="204"/>
      <c r="HW20" s="199"/>
      <c r="HX20" s="199"/>
      <c r="HY20" s="200"/>
      <c r="HZ20" s="201"/>
      <c r="IA20" s="199"/>
      <c r="IB20" s="199"/>
      <c r="IC20" s="202"/>
      <c r="ID20" s="202"/>
      <c r="IE20" s="202"/>
      <c r="IF20" s="199"/>
      <c r="IG20" s="199"/>
      <c r="IJ20" s="204"/>
    </row>
    <row r="21" spans="1:244" s="203" customFormat="1" ht="55.5" customHeight="1">
      <c r="A21" s="78" t="s">
        <v>6684</v>
      </c>
      <c r="B21" s="79" t="s">
        <v>10</v>
      </c>
      <c r="C21" s="79" t="s">
        <v>10</v>
      </c>
      <c r="D21" s="79" t="s">
        <v>8351</v>
      </c>
      <c r="E21" s="80" t="str">
        <f t="shared" si="0"/>
        <v>大島郡周防大島町大字西安下庄445-2</v>
      </c>
      <c r="F21" s="80" t="s">
        <v>1085</v>
      </c>
      <c r="G21" s="75">
        <v>32527</v>
      </c>
      <c r="H21" s="81" t="s">
        <v>1772</v>
      </c>
      <c r="I21" s="237"/>
      <c r="J21" s="238" t="s">
        <v>4084</v>
      </c>
      <c r="K21" s="239" t="s">
        <v>11</v>
      </c>
      <c r="L21" s="239" t="s">
        <v>752</v>
      </c>
      <c r="M21" s="187" t="s">
        <v>1778</v>
      </c>
      <c r="N21" s="187" t="s">
        <v>6685</v>
      </c>
      <c r="O21" s="240" t="s">
        <v>423</v>
      </c>
      <c r="P21" s="241" t="s">
        <v>20</v>
      </c>
      <c r="Q21" s="204"/>
      <c r="R21" s="202"/>
      <c r="S21" s="199"/>
      <c r="T21" s="199"/>
      <c r="W21" s="204"/>
      <c r="X21" s="204"/>
      <c r="Y21" s="204"/>
      <c r="Z21" s="204"/>
      <c r="AA21" s="199"/>
      <c r="AB21" s="199"/>
      <c r="AC21" s="200"/>
      <c r="AD21" s="201"/>
      <c r="AE21" s="199"/>
      <c r="AF21" s="199"/>
      <c r="AG21" s="202"/>
      <c r="AH21" s="202"/>
      <c r="AI21" s="202"/>
      <c r="AJ21" s="199"/>
      <c r="AK21" s="199"/>
      <c r="AN21" s="204"/>
      <c r="AO21" s="204"/>
      <c r="AP21" s="204"/>
      <c r="AQ21" s="204"/>
      <c r="AR21" s="199"/>
      <c r="AS21" s="199"/>
      <c r="AT21" s="200"/>
      <c r="AU21" s="201"/>
      <c r="AV21" s="199"/>
      <c r="AW21" s="199"/>
      <c r="AX21" s="202"/>
      <c r="AY21" s="202"/>
      <c r="AZ21" s="202"/>
      <c r="BA21" s="199"/>
      <c r="BB21" s="199"/>
      <c r="BE21" s="204"/>
      <c r="BF21" s="204"/>
      <c r="BG21" s="204"/>
      <c r="BH21" s="204"/>
      <c r="BI21" s="199"/>
      <c r="BJ21" s="199"/>
      <c r="BK21" s="200"/>
      <c r="BL21" s="201"/>
      <c r="BM21" s="199"/>
      <c r="BN21" s="199"/>
      <c r="BO21" s="202"/>
      <c r="BP21" s="202"/>
      <c r="BQ21" s="202"/>
      <c r="BR21" s="199"/>
      <c r="BS21" s="199"/>
      <c r="BV21" s="204"/>
      <c r="BW21" s="204"/>
      <c r="BX21" s="204"/>
      <c r="BY21" s="204"/>
      <c r="BZ21" s="199"/>
      <c r="CA21" s="199"/>
      <c r="CB21" s="200"/>
      <c r="CC21" s="201"/>
      <c r="CD21" s="199"/>
      <c r="CE21" s="199"/>
      <c r="CF21" s="202"/>
      <c r="CG21" s="202"/>
      <c r="CH21" s="202"/>
      <c r="CI21" s="199"/>
      <c r="CJ21" s="199"/>
      <c r="CM21" s="204"/>
      <c r="CN21" s="204"/>
      <c r="CO21" s="204"/>
      <c r="CP21" s="204"/>
      <c r="CQ21" s="199"/>
      <c r="CR21" s="199"/>
      <c r="CS21" s="200"/>
      <c r="CT21" s="201"/>
      <c r="CU21" s="199"/>
      <c r="CV21" s="199"/>
      <c r="CW21" s="202"/>
      <c r="CX21" s="202"/>
      <c r="CY21" s="202"/>
      <c r="CZ21" s="199"/>
      <c r="DA21" s="199"/>
      <c r="DD21" s="204"/>
      <c r="DE21" s="204"/>
      <c r="DF21" s="204"/>
      <c r="DG21" s="204"/>
      <c r="DH21" s="199"/>
      <c r="DI21" s="199"/>
      <c r="DJ21" s="200"/>
      <c r="DK21" s="201"/>
      <c r="DL21" s="199"/>
      <c r="DM21" s="199"/>
      <c r="DN21" s="202"/>
      <c r="DO21" s="202"/>
      <c r="DP21" s="202"/>
      <c r="DQ21" s="199"/>
      <c r="DR21" s="199"/>
      <c r="DU21" s="204"/>
      <c r="DV21" s="204"/>
      <c r="DW21" s="204"/>
      <c r="DX21" s="204"/>
      <c r="DY21" s="199"/>
      <c r="DZ21" s="199"/>
      <c r="EA21" s="200"/>
      <c r="EB21" s="201"/>
      <c r="EC21" s="199"/>
      <c r="ED21" s="199"/>
      <c r="EE21" s="202"/>
      <c r="EF21" s="202"/>
      <c r="EG21" s="202"/>
      <c r="EH21" s="199"/>
      <c r="EI21" s="199"/>
      <c r="EL21" s="204"/>
      <c r="EM21" s="204"/>
      <c r="EN21" s="204"/>
      <c r="EO21" s="204"/>
      <c r="EP21" s="199"/>
      <c r="EQ21" s="199"/>
      <c r="ER21" s="200"/>
      <c r="ES21" s="201"/>
      <c r="ET21" s="199"/>
      <c r="EU21" s="199"/>
      <c r="EV21" s="202"/>
      <c r="EW21" s="202"/>
      <c r="EX21" s="202"/>
      <c r="EY21" s="199"/>
      <c r="EZ21" s="199"/>
      <c r="FC21" s="204"/>
      <c r="FD21" s="204"/>
      <c r="FE21" s="204"/>
      <c r="FF21" s="204"/>
      <c r="FG21" s="199"/>
      <c r="FH21" s="199"/>
      <c r="FI21" s="200"/>
      <c r="FJ21" s="201"/>
      <c r="FK21" s="199"/>
      <c r="FL21" s="199"/>
      <c r="FM21" s="202"/>
      <c r="FN21" s="202"/>
      <c r="FO21" s="202"/>
      <c r="FP21" s="199"/>
      <c r="FQ21" s="199"/>
      <c r="FT21" s="204"/>
      <c r="FU21" s="204"/>
      <c r="FV21" s="204"/>
      <c r="FW21" s="204"/>
      <c r="FX21" s="199"/>
      <c r="FY21" s="199"/>
      <c r="FZ21" s="200"/>
      <c r="GA21" s="201"/>
      <c r="GB21" s="199"/>
      <c r="GC21" s="199"/>
      <c r="GD21" s="202"/>
      <c r="GE21" s="202"/>
      <c r="GF21" s="202"/>
      <c r="GG21" s="199"/>
      <c r="GH21" s="199"/>
      <c r="GK21" s="204"/>
      <c r="GL21" s="204"/>
      <c r="GM21" s="204"/>
      <c r="GN21" s="204"/>
      <c r="GO21" s="199"/>
      <c r="GP21" s="199"/>
      <c r="GQ21" s="200"/>
      <c r="GR21" s="201"/>
      <c r="GS21" s="199"/>
      <c r="GT21" s="199"/>
      <c r="GU21" s="202"/>
      <c r="GV21" s="202"/>
      <c r="GW21" s="202"/>
      <c r="GX21" s="199"/>
      <c r="GY21" s="199"/>
      <c r="HB21" s="204"/>
      <c r="HC21" s="204"/>
      <c r="HD21" s="204"/>
      <c r="HE21" s="204"/>
      <c r="HF21" s="199"/>
      <c r="HG21" s="199"/>
      <c r="HH21" s="200"/>
      <c r="HI21" s="201"/>
      <c r="HJ21" s="199"/>
      <c r="HK21" s="199"/>
      <c r="HL21" s="202"/>
      <c r="HM21" s="202"/>
      <c r="HN21" s="202"/>
      <c r="HO21" s="199"/>
      <c r="HP21" s="199"/>
      <c r="HS21" s="204"/>
      <c r="HT21" s="204"/>
      <c r="HU21" s="204"/>
      <c r="HV21" s="204"/>
      <c r="HW21" s="199"/>
      <c r="HX21" s="199"/>
      <c r="HY21" s="200"/>
      <c r="HZ21" s="201"/>
      <c r="IA21" s="199"/>
      <c r="IB21" s="199"/>
      <c r="IC21" s="202"/>
      <c r="ID21" s="202"/>
      <c r="IE21" s="202"/>
      <c r="IF21" s="199"/>
      <c r="IG21" s="199"/>
      <c r="IJ21" s="204"/>
    </row>
    <row r="22" spans="1:244" s="203" customFormat="1" ht="55.5" customHeight="1">
      <c r="A22" s="78" t="s">
        <v>6686</v>
      </c>
      <c r="B22" s="79" t="s">
        <v>6687</v>
      </c>
      <c r="C22" s="79" t="s">
        <v>6687</v>
      </c>
      <c r="D22" s="332" t="s">
        <v>8352</v>
      </c>
      <c r="E22" s="80" t="str">
        <f t="shared" si="0"/>
        <v>玖珂郡和木町和木2丁目15-1</v>
      </c>
      <c r="F22" s="80" t="s">
        <v>1086</v>
      </c>
      <c r="G22" s="75">
        <v>29842</v>
      </c>
      <c r="H22" s="81" t="s">
        <v>1773</v>
      </c>
      <c r="I22" s="237"/>
      <c r="J22" s="238" t="s">
        <v>4084</v>
      </c>
      <c r="K22" s="239" t="s">
        <v>2730</v>
      </c>
      <c r="L22" s="239" t="s">
        <v>746</v>
      </c>
      <c r="M22" s="187" t="s">
        <v>1779</v>
      </c>
      <c r="N22" s="187" t="s">
        <v>6688</v>
      </c>
      <c r="O22" s="240" t="s">
        <v>423</v>
      </c>
      <c r="P22" s="241" t="s">
        <v>20</v>
      </c>
      <c r="Q22" s="204"/>
      <c r="R22" s="202"/>
      <c r="S22" s="199"/>
      <c r="T22" s="199"/>
      <c r="W22" s="204"/>
      <c r="X22" s="204"/>
      <c r="Y22" s="204"/>
      <c r="Z22" s="204"/>
      <c r="AA22" s="199"/>
      <c r="AB22" s="199"/>
      <c r="AC22" s="200"/>
      <c r="AD22" s="201"/>
      <c r="AE22" s="199"/>
      <c r="AF22" s="199"/>
      <c r="AG22" s="202"/>
      <c r="AH22" s="202"/>
      <c r="AI22" s="202"/>
      <c r="AJ22" s="199"/>
      <c r="AK22" s="199"/>
      <c r="AN22" s="204"/>
      <c r="AO22" s="204"/>
      <c r="AP22" s="204"/>
      <c r="AQ22" s="204"/>
      <c r="AR22" s="199"/>
      <c r="AS22" s="199"/>
      <c r="AT22" s="200"/>
      <c r="AU22" s="201"/>
      <c r="AV22" s="199"/>
      <c r="AW22" s="199"/>
      <c r="AX22" s="202"/>
      <c r="AY22" s="202"/>
      <c r="AZ22" s="202"/>
      <c r="BA22" s="199"/>
      <c r="BB22" s="199"/>
      <c r="BE22" s="204"/>
      <c r="BF22" s="204"/>
      <c r="BG22" s="204"/>
      <c r="BH22" s="204"/>
      <c r="BI22" s="199"/>
      <c r="BJ22" s="199"/>
      <c r="BK22" s="200"/>
      <c r="BL22" s="201"/>
      <c r="BM22" s="199"/>
      <c r="BN22" s="199"/>
      <c r="BO22" s="202"/>
      <c r="BP22" s="202"/>
      <c r="BQ22" s="202"/>
      <c r="BR22" s="199"/>
      <c r="BS22" s="199"/>
      <c r="BV22" s="204"/>
      <c r="BW22" s="204"/>
      <c r="BX22" s="204"/>
      <c r="BY22" s="204"/>
      <c r="BZ22" s="199"/>
      <c r="CA22" s="199"/>
      <c r="CB22" s="200"/>
      <c r="CC22" s="201"/>
      <c r="CD22" s="199"/>
      <c r="CE22" s="199"/>
      <c r="CF22" s="202"/>
      <c r="CG22" s="202"/>
      <c r="CH22" s="202"/>
      <c r="CI22" s="199"/>
      <c r="CJ22" s="199"/>
      <c r="CM22" s="204"/>
      <c r="CN22" s="204"/>
      <c r="CO22" s="204"/>
      <c r="CP22" s="204"/>
      <c r="CQ22" s="199"/>
      <c r="CR22" s="199"/>
      <c r="CS22" s="200"/>
      <c r="CT22" s="201"/>
      <c r="CU22" s="199"/>
      <c r="CV22" s="199"/>
      <c r="CW22" s="202"/>
      <c r="CX22" s="202"/>
      <c r="CY22" s="202"/>
      <c r="CZ22" s="199"/>
      <c r="DA22" s="199"/>
      <c r="DD22" s="204"/>
      <c r="DE22" s="204"/>
      <c r="DF22" s="204"/>
      <c r="DG22" s="204"/>
      <c r="DH22" s="199"/>
      <c r="DI22" s="199"/>
      <c r="DJ22" s="200"/>
      <c r="DK22" s="201"/>
      <c r="DL22" s="199"/>
      <c r="DM22" s="199"/>
      <c r="DN22" s="202"/>
      <c r="DO22" s="202"/>
      <c r="DP22" s="202"/>
      <c r="DQ22" s="199"/>
      <c r="DR22" s="199"/>
      <c r="DU22" s="204"/>
      <c r="DV22" s="204"/>
      <c r="DW22" s="204"/>
      <c r="DX22" s="204"/>
      <c r="DY22" s="199"/>
      <c r="DZ22" s="199"/>
      <c r="EA22" s="200"/>
      <c r="EB22" s="201"/>
      <c r="EC22" s="199"/>
      <c r="ED22" s="199"/>
      <c r="EE22" s="202"/>
      <c r="EF22" s="202"/>
      <c r="EG22" s="202"/>
      <c r="EH22" s="199"/>
      <c r="EI22" s="199"/>
      <c r="EL22" s="204"/>
      <c r="EM22" s="204"/>
      <c r="EN22" s="204"/>
      <c r="EO22" s="204"/>
      <c r="EP22" s="199"/>
      <c r="EQ22" s="199"/>
      <c r="ER22" s="200"/>
      <c r="ES22" s="201"/>
      <c r="ET22" s="199"/>
      <c r="EU22" s="199"/>
      <c r="EV22" s="202"/>
      <c r="EW22" s="202"/>
      <c r="EX22" s="202"/>
      <c r="EY22" s="199"/>
      <c r="EZ22" s="199"/>
      <c r="FC22" s="204"/>
      <c r="FD22" s="204"/>
      <c r="FE22" s="204"/>
      <c r="FF22" s="204"/>
      <c r="FG22" s="199"/>
      <c r="FH22" s="199"/>
      <c r="FI22" s="200"/>
      <c r="FJ22" s="201"/>
      <c r="FK22" s="199"/>
      <c r="FL22" s="199"/>
      <c r="FM22" s="202"/>
      <c r="FN22" s="202"/>
      <c r="FO22" s="202"/>
      <c r="FP22" s="199"/>
      <c r="FQ22" s="199"/>
      <c r="FT22" s="204"/>
      <c r="FU22" s="204"/>
      <c r="FV22" s="204"/>
      <c r="FW22" s="204"/>
      <c r="FX22" s="199"/>
      <c r="FY22" s="199"/>
      <c r="FZ22" s="200"/>
      <c r="GA22" s="201"/>
      <c r="GB22" s="199"/>
      <c r="GC22" s="199"/>
      <c r="GD22" s="202"/>
      <c r="GE22" s="202"/>
      <c r="GF22" s="202"/>
      <c r="GG22" s="199"/>
      <c r="GH22" s="199"/>
      <c r="GK22" s="204"/>
      <c r="GL22" s="204"/>
      <c r="GM22" s="204"/>
      <c r="GN22" s="204"/>
      <c r="GO22" s="199"/>
      <c r="GP22" s="199"/>
      <c r="GQ22" s="200"/>
      <c r="GR22" s="201"/>
      <c r="GS22" s="199"/>
      <c r="GT22" s="199"/>
      <c r="GU22" s="202"/>
      <c r="GV22" s="202"/>
      <c r="GW22" s="202"/>
      <c r="GX22" s="199"/>
      <c r="GY22" s="199"/>
      <c r="HB22" s="204"/>
      <c r="HC22" s="204"/>
      <c r="HD22" s="204"/>
      <c r="HE22" s="204"/>
      <c r="HF22" s="199"/>
      <c r="HG22" s="199"/>
      <c r="HH22" s="200"/>
      <c r="HI22" s="201"/>
      <c r="HJ22" s="199"/>
      <c r="HK22" s="199"/>
      <c r="HL22" s="202"/>
      <c r="HM22" s="202"/>
      <c r="HN22" s="202"/>
      <c r="HO22" s="199"/>
      <c r="HP22" s="199"/>
      <c r="HS22" s="204"/>
      <c r="HT22" s="204"/>
      <c r="HU22" s="204"/>
      <c r="HV22" s="204"/>
      <c r="HW22" s="199"/>
      <c r="HX22" s="199"/>
      <c r="HY22" s="200"/>
      <c r="HZ22" s="201"/>
      <c r="IA22" s="199"/>
      <c r="IB22" s="199"/>
      <c r="IC22" s="202"/>
      <c r="ID22" s="202"/>
      <c r="IE22" s="202"/>
      <c r="IF22" s="199"/>
      <c r="IG22" s="199"/>
      <c r="IJ22" s="204"/>
    </row>
    <row r="23" spans="1:244" s="203" customFormat="1" ht="55.5" customHeight="1">
      <c r="A23" s="14">
        <f>COUNTA(A9:A22)</f>
        <v>14</v>
      </c>
      <c r="B23" s="1"/>
      <c r="C23" s="1"/>
      <c r="D23" s="1"/>
      <c r="E23" s="1"/>
      <c r="F23" s="1"/>
      <c r="G23" s="53"/>
      <c r="H23" s="1"/>
      <c r="I23" s="1"/>
      <c r="J23" s="1"/>
      <c r="K23" s="1"/>
      <c r="L23" s="1"/>
      <c r="M23" s="1"/>
      <c r="N23" s="1"/>
      <c r="O23" s="1"/>
      <c r="P23" s="1"/>
      <c r="Q23" s="204"/>
      <c r="R23" s="202"/>
      <c r="S23" s="199"/>
      <c r="T23" s="199"/>
      <c r="W23" s="204"/>
      <c r="X23" s="204"/>
      <c r="Y23" s="204"/>
      <c r="Z23" s="204"/>
      <c r="AA23" s="199"/>
      <c r="AB23" s="199"/>
      <c r="AC23" s="200"/>
      <c r="AD23" s="201"/>
      <c r="AE23" s="199"/>
      <c r="AF23" s="199"/>
      <c r="AG23" s="202"/>
      <c r="AH23" s="202"/>
      <c r="AI23" s="202"/>
      <c r="AJ23" s="199"/>
      <c r="AK23" s="199"/>
      <c r="AN23" s="204"/>
      <c r="AO23" s="204"/>
      <c r="AP23" s="204"/>
      <c r="AQ23" s="204"/>
      <c r="AR23" s="199"/>
      <c r="AS23" s="199"/>
      <c r="AT23" s="200"/>
      <c r="AU23" s="201"/>
      <c r="AV23" s="199"/>
      <c r="AW23" s="199"/>
      <c r="AX23" s="202"/>
      <c r="AY23" s="202"/>
      <c r="AZ23" s="202"/>
      <c r="BA23" s="199"/>
      <c r="BB23" s="199"/>
      <c r="BE23" s="204"/>
      <c r="BF23" s="204"/>
      <c r="BG23" s="204"/>
      <c r="BH23" s="204"/>
      <c r="BI23" s="199"/>
      <c r="BJ23" s="199"/>
      <c r="BK23" s="200"/>
      <c r="BL23" s="201"/>
      <c r="BM23" s="199"/>
      <c r="BN23" s="199"/>
      <c r="BO23" s="202"/>
      <c r="BP23" s="202"/>
      <c r="BQ23" s="202"/>
      <c r="BR23" s="199"/>
      <c r="BS23" s="199"/>
      <c r="BV23" s="204"/>
      <c r="BW23" s="204"/>
      <c r="BX23" s="204"/>
      <c r="BY23" s="204"/>
      <c r="BZ23" s="199"/>
      <c r="CA23" s="199"/>
      <c r="CB23" s="200"/>
      <c r="CC23" s="201"/>
      <c r="CD23" s="199"/>
      <c r="CE23" s="199"/>
      <c r="CF23" s="202"/>
      <c r="CG23" s="202"/>
      <c r="CH23" s="202"/>
      <c r="CI23" s="199"/>
      <c r="CJ23" s="199"/>
      <c r="CM23" s="204"/>
      <c r="CN23" s="204"/>
      <c r="CO23" s="204"/>
      <c r="CP23" s="204"/>
      <c r="CQ23" s="199"/>
      <c r="CR23" s="199"/>
      <c r="CS23" s="200"/>
      <c r="CT23" s="201"/>
      <c r="CU23" s="199"/>
      <c r="CV23" s="199"/>
      <c r="CW23" s="202"/>
      <c r="CX23" s="202"/>
      <c r="CY23" s="202"/>
      <c r="CZ23" s="199"/>
      <c r="DA23" s="199"/>
      <c r="DD23" s="204"/>
      <c r="DE23" s="204"/>
      <c r="DF23" s="204"/>
      <c r="DG23" s="204"/>
      <c r="DH23" s="199"/>
      <c r="DI23" s="199"/>
      <c r="DJ23" s="200"/>
      <c r="DK23" s="201"/>
      <c r="DL23" s="199"/>
      <c r="DM23" s="199"/>
      <c r="DN23" s="202"/>
      <c r="DO23" s="202"/>
      <c r="DP23" s="202"/>
      <c r="DQ23" s="199"/>
      <c r="DR23" s="199"/>
      <c r="DU23" s="204"/>
      <c r="DV23" s="204"/>
      <c r="DW23" s="204"/>
      <c r="DX23" s="204"/>
      <c r="DY23" s="199"/>
      <c r="DZ23" s="199"/>
      <c r="EA23" s="200"/>
      <c r="EB23" s="201"/>
      <c r="EC23" s="199"/>
      <c r="ED23" s="199"/>
      <c r="EE23" s="202"/>
      <c r="EF23" s="202"/>
      <c r="EG23" s="202"/>
      <c r="EH23" s="199"/>
      <c r="EI23" s="199"/>
      <c r="EL23" s="204"/>
      <c r="EM23" s="204"/>
      <c r="EN23" s="204"/>
      <c r="EO23" s="204"/>
      <c r="EP23" s="199"/>
      <c r="EQ23" s="199"/>
      <c r="ER23" s="200"/>
      <c r="ES23" s="201"/>
      <c r="ET23" s="199"/>
      <c r="EU23" s="199"/>
      <c r="EV23" s="202"/>
      <c r="EW23" s="202"/>
      <c r="EX23" s="202"/>
      <c r="EY23" s="199"/>
      <c r="EZ23" s="199"/>
      <c r="FC23" s="204"/>
      <c r="FD23" s="204"/>
      <c r="FE23" s="204"/>
      <c r="FF23" s="204"/>
      <c r="FG23" s="199"/>
      <c r="FH23" s="199"/>
      <c r="FI23" s="200"/>
      <c r="FJ23" s="201"/>
      <c r="FK23" s="199"/>
      <c r="FL23" s="199"/>
      <c r="FM23" s="202"/>
      <c r="FN23" s="202"/>
      <c r="FO23" s="202"/>
      <c r="FP23" s="199"/>
      <c r="FQ23" s="199"/>
      <c r="FT23" s="204"/>
      <c r="FU23" s="204"/>
      <c r="FV23" s="204"/>
      <c r="FW23" s="204"/>
      <c r="FX23" s="199"/>
      <c r="FY23" s="199"/>
      <c r="FZ23" s="200"/>
      <c r="GA23" s="201"/>
      <c r="GB23" s="199"/>
      <c r="GC23" s="199"/>
      <c r="GD23" s="202"/>
      <c r="GE23" s="202"/>
      <c r="GF23" s="202"/>
      <c r="GG23" s="199"/>
      <c r="GH23" s="199"/>
      <c r="GK23" s="204"/>
      <c r="GL23" s="204"/>
      <c r="GM23" s="204"/>
      <c r="GN23" s="204"/>
      <c r="GO23" s="199"/>
      <c r="GP23" s="199"/>
      <c r="GQ23" s="200"/>
      <c r="GR23" s="201"/>
      <c r="GS23" s="199"/>
      <c r="GT23" s="199"/>
      <c r="GU23" s="202"/>
      <c r="GV23" s="202"/>
      <c r="GW23" s="202"/>
      <c r="GX23" s="199"/>
      <c r="GY23" s="199"/>
      <c r="HB23" s="204"/>
      <c r="HC23" s="204"/>
      <c r="HD23" s="204"/>
      <c r="HE23" s="204"/>
      <c r="HF23" s="199"/>
      <c r="HG23" s="199"/>
      <c r="HH23" s="200"/>
      <c r="HI23" s="201"/>
      <c r="HJ23" s="199"/>
      <c r="HK23" s="199"/>
      <c r="HL23" s="202"/>
      <c r="HM23" s="202"/>
      <c r="HN23" s="202"/>
      <c r="HO23" s="199"/>
      <c r="HP23" s="199"/>
      <c r="HS23" s="204"/>
      <c r="HT23" s="204"/>
      <c r="HU23" s="204"/>
      <c r="HV23" s="204"/>
      <c r="HW23" s="199"/>
      <c r="HX23" s="199"/>
      <c r="HY23" s="200"/>
      <c r="HZ23" s="201"/>
      <c r="IA23" s="199"/>
      <c r="IB23" s="199"/>
      <c r="IC23" s="202"/>
      <c r="ID23" s="202"/>
      <c r="IE23" s="202"/>
      <c r="IF23" s="199"/>
      <c r="IG23" s="199"/>
      <c r="IJ23" s="204"/>
    </row>
    <row r="24" spans="1:244" ht="13.5" thickBot="1">
      <c r="A24" s="26" t="s">
        <v>49</v>
      </c>
      <c r="C24" s="2" t="s">
        <v>343</v>
      </c>
      <c r="M24" s="2" t="s">
        <v>117</v>
      </c>
    </row>
    <row r="25" spans="1:244" ht="13.5" thickTop="1">
      <c r="C25" s="27" t="s">
        <v>80</v>
      </c>
      <c r="D25" s="28">
        <f t="shared" ref="D25:D37" si="1">COUNTIF($L$9:$L$22,C25)</f>
        <v>1</v>
      </c>
      <c r="M25" s="30"/>
      <c r="N25" s="31" t="s">
        <v>63</v>
      </c>
      <c r="O25" s="5" t="s">
        <v>330</v>
      </c>
      <c r="P25" s="62"/>
    </row>
    <row r="26" spans="1:244">
      <c r="C26" s="33" t="s">
        <v>378</v>
      </c>
      <c r="D26" s="34">
        <f t="shared" si="1"/>
        <v>0</v>
      </c>
      <c r="M26" s="646" t="s">
        <v>45</v>
      </c>
      <c r="N26" s="6" t="s">
        <v>64</v>
      </c>
      <c r="O26" s="7">
        <f t="shared" ref="O26:O33" si="2">COUNTIF($P$9:$P$22,N26)</f>
        <v>0</v>
      </c>
      <c r="P26" s="63"/>
    </row>
    <row r="27" spans="1:244">
      <c r="C27" s="33" t="s">
        <v>333</v>
      </c>
      <c r="D27" s="34">
        <f t="shared" si="1"/>
        <v>3</v>
      </c>
      <c r="M27" s="647"/>
      <c r="N27" s="6" t="s">
        <v>109</v>
      </c>
      <c r="O27" s="7">
        <f t="shared" si="2"/>
        <v>0</v>
      </c>
      <c r="P27" s="63"/>
    </row>
    <row r="28" spans="1:244">
      <c r="C28" s="33" t="s">
        <v>244</v>
      </c>
      <c r="D28" s="34">
        <f t="shared" si="1"/>
        <v>1</v>
      </c>
      <c r="M28" s="647"/>
      <c r="N28" s="6" t="s">
        <v>110</v>
      </c>
      <c r="O28" s="7">
        <f>COUNTIF($P$9:$P$22,N28)</f>
        <v>11</v>
      </c>
      <c r="P28" s="63"/>
    </row>
    <row r="29" spans="1:244" ht="13.5" thickBot="1">
      <c r="C29" s="33" t="s">
        <v>95</v>
      </c>
      <c r="D29" s="34">
        <f t="shared" si="1"/>
        <v>0</v>
      </c>
      <c r="M29" s="648"/>
      <c r="N29" s="8" t="s">
        <v>111</v>
      </c>
      <c r="O29" s="9">
        <f t="shared" si="2"/>
        <v>0</v>
      </c>
      <c r="P29" s="63"/>
    </row>
    <row r="30" spans="1:244" ht="13.5" thickTop="1">
      <c r="C30" s="33" t="s">
        <v>96</v>
      </c>
      <c r="D30" s="34">
        <f t="shared" si="1"/>
        <v>1</v>
      </c>
      <c r="M30" s="647" t="s">
        <v>46</v>
      </c>
      <c r="N30" s="37" t="s">
        <v>112</v>
      </c>
      <c r="O30" s="58">
        <f t="shared" si="2"/>
        <v>3</v>
      </c>
      <c r="P30" s="63"/>
    </row>
    <row r="31" spans="1:244">
      <c r="C31" s="33" t="s">
        <v>225</v>
      </c>
      <c r="D31" s="34">
        <f t="shared" si="1"/>
        <v>3</v>
      </c>
      <c r="M31" s="647"/>
      <c r="N31" s="6" t="s">
        <v>113</v>
      </c>
      <c r="O31" s="7">
        <f>COUNTIF($P$9:$P$22,N31)</f>
        <v>0</v>
      </c>
      <c r="P31" s="63"/>
    </row>
    <row r="32" spans="1:244">
      <c r="C32" s="33" t="s">
        <v>334</v>
      </c>
      <c r="D32" s="34">
        <f>COUNTIF($L$9:$L$22,C32)</f>
        <v>0</v>
      </c>
      <c r="M32" s="647"/>
      <c r="N32" s="6" t="s">
        <v>114</v>
      </c>
      <c r="O32" s="7">
        <f t="shared" si="2"/>
        <v>0</v>
      </c>
      <c r="P32" s="63"/>
    </row>
    <row r="33" spans="3:16" ht="13.5" thickBot="1">
      <c r="C33" s="33" t="s">
        <v>227</v>
      </c>
      <c r="D33" s="34">
        <f t="shared" si="1"/>
        <v>1</v>
      </c>
      <c r="M33" s="649"/>
      <c r="N33" s="39" t="s">
        <v>115</v>
      </c>
      <c r="O33" s="59">
        <f t="shared" si="2"/>
        <v>0</v>
      </c>
      <c r="P33" s="63"/>
    </row>
    <row r="34" spans="3:16" ht="13.5" thickTop="1">
      <c r="C34" s="33" t="s">
        <v>235</v>
      </c>
      <c r="D34" s="34">
        <f t="shared" si="1"/>
        <v>1</v>
      </c>
      <c r="O34" s="41">
        <f>SUM(O26:O33)</f>
        <v>14</v>
      </c>
      <c r="P34" s="41"/>
    </row>
    <row r="35" spans="3:16">
      <c r="C35" s="33" t="s">
        <v>335</v>
      </c>
      <c r="D35" s="34">
        <f t="shared" si="1"/>
        <v>0</v>
      </c>
    </row>
    <row r="36" spans="3:16">
      <c r="C36" s="33" t="s">
        <v>336</v>
      </c>
      <c r="D36" s="34">
        <f t="shared" si="1"/>
        <v>1</v>
      </c>
    </row>
    <row r="37" spans="3:16" ht="13.5" thickBot="1">
      <c r="C37" s="105" t="s">
        <v>51</v>
      </c>
      <c r="D37" s="42">
        <f t="shared" si="1"/>
        <v>0</v>
      </c>
    </row>
    <row r="38" spans="3:16" ht="14" thickTop="1" thickBot="1">
      <c r="C38" s="43" t="s">
        <v>337</v>
      </c>
      <c r="D38" s="44">
        <f>SUM(D25:D37)</f>
        <v>12</v>
      </c>
    </row>
    <row r="39" spans="3:16" ht="13.5" thickTop="1">
      <c r="C39" s="45" t="s">
        <v>759</v>
      </c>
      <c r="D39" s="46">
        <f t="shared" ref="D39:D47" si="3">COUNTIF($L$9:$L$22,C39)</f>
        <v>1</v>
      </c>
    </row>
    <row r="40" spans="3:16">
      <c r="C40" s="33" t="s">
        <v>760</v>
      </c>
      <c r="D40" s="34">
        <f t="shared" si="3"/>
        <v>1</v>
      </c>
    </row>
    <row r="41" spans="3:16">
      <c r="C41" s="33" t="s">
        <v>761</v>
      </c>
      <c r="D41" s="34">
        <f t="shared" si="3"/>
        <v>0</v>
      </c>
    </row>
    <row r="42" spans="3:16">
      <c r="C42" s="33" t="s">
        <v>762</v>
      </c>
      <c r="D42" s="34">
        <f t="shared" si="3"/>
        <v>0</v>
      </c>
    </row>
    <row r="43" spans="3:16">
      <c r="C43" s="33" t="s">
        <v>751</v>
      </c>
      <c r="D43" s="34">
        <f t="shared" si="3"/>
        <v>0</v>
      </c>
    </row>
    <row r="44" spans="3:16">
      <c r="C44" s="33" t="s">
        <v>338</v>
      </c>
      <c r="D44" s="34">
        <f t="shared" si="3"/>
        <v>0</v>
      </c>
    </row>
    <row r="45" spans="3:16">
      <c r="C45" s="33" t="s">
        <v>339</v>
      </c>
      <c r="D45" s="34">
        <f t="shared" si="3"/>
        <v>0</v>
      </c>
    </row>
    <row r="46" spans="3:16">
      <c r="C46" s="33" t="s">
        <v>763</v>
      </c>
      <c r="D46" s="34">
        <f t="shared" si="3"/>
        <v>0</v>
      </c>
    </row>
    <row r="47" spans="3:16" ht="13.5" thickBot="1">
      <c r="C47" s="105" t="s">
        <v>344</v>
      </c>
      <c r="D47" s="42">
        <f t="shared" si="3"/>
        <v>0</v>
      </c>
    </row>
    <row r="48" spans="3:16" ht="14" thickTop="1" thickBot="1">
      <c r="C48" s="43" t="s">
        <v>341</v>
      </c>
      <c r="D48" s="44">
        <f>SUM(D39:D47)</f>
        <v>2</v>
      </c>
    </row>
    <row r="49" spans="3:5" ht="14" thickTop="1" thickBot="1">
      <c r="C49" s="47" t="s">
        <v>342</v>
      </c>
      <c r="D49" s="48">
        <f>D38+D48</f>
        <v>14</v>
      </c>
      <c r="E49" s="1" t="str">
        <f>IF(D49=A23,"","おかしいぞ～？")</f>
        <v/>
      </c>
    </row>
    <row r="50" spans="3:5" ht="13.5" thickTop="1"/>
  </sheetData>
  <autoFilter ref="A8:IJ50" xr:uid="{00000000-0009-0000-0000-000003000000}"/>
  <mergeCells count="3">
    <mergeCell ref="B4:D4"/>
    <mergeCell ref="M26:M29"/>
    <mergeCell ref="M30:M33"/>
  </mergeCells>
  <phoneticPr fontId="4"/>
  <dataValidations count="2">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xr:uid="{00000000-0002-0000-0300-000000000000}">
      <formula1>#REF!</formula1>
    </dataValidation>
    <dataValidation type="list" allowBlank="1" showInputMessage="1" showErrorMessage="1" sqref="WVX983043:WVX983063 P65538:P65558 JL65539:JL65559 TH65539:TH65559 ADD65539:ADD65559 AMZ65539:AMZ65559 AWV65539:AWV65559 BGR65539:BGR65559 BQN65539:BQN65559 CAJ65539:CAJ65559 CKF65539:CKF65559 CUB65539:CUB65559 DDX65539:DDX65559 DNT65539:DNT65559 DXP65539:DXP65559 EHL65539:EHL65559 ERH65539:ERH65559 FBD65539:FBD65559 FKZ65539:FKZ65559 FUV65539:FUV65559 GER65539:GER65559 GON65539:GON65559 GYJ65539:GYJ65559 HIF65539:HIF65559 HSB65539:HSB65559 IBX65539:IBX65559 ILT65539:ILT65559 IVP65539:IVP65559 JFL65539:JFL65559 JPH65539:JPH65559 JZD65539:JZD65559 KIZ65539:KIZ65559 KSV65539:KSV65559 LCR65539:LCR65559 LMN65539:LMN65559 LWJ65539:LWJ65559 MGF65539:MGF65559 MQB65539:MQB65559 MZX65539:MZX65559 NJT65539:NJT65559 NTP65539:NTP65559 ODL65539:ODL65559 ONH65539:ONH65559 OXD65539:OXD65559 PGZ65539:PGZ65559 PQV65539:PQV65559 QAR65539:QAR65559 QKN65539:QKN65559 QUJ65539:QUJ65559 REF65539:REF65559 ROB65539:ROB65559 RXX65539:RXX65559 SHT65539:SHT65559 SRP65539:SRP65559 TBL65539:TBL65559 TLH65539:TLH65559 TVD65539:TVD65559 UEZ65539:UEZ65559 UOV65539:UOV65559 UYR65539:UYR65559 VIN65539:VIN65559 VSJ65539:VSJ65559 WCF65539:WCF65559 WMB65539:WMB65559 WVX65539:WVX65559 P131074:P131094 JL131075:JL131095 TH131075:TH131095 ADD131075:ADD131095 AMZ131075:AMZ131095 AWV131075:AWV131095 BGR131075:BGR131095 BQN131075:BQN131095 CAJ131075:CAJ131095 CKF131075:CKF131095 CUB131075:CUB131095 DDX131075:DDX131095 DNT131075:DNT131095 DXP131075:DXP131095 EHL131075:EHL131095 ERH131075:ERH131095 FBD131075:FBD131095 FKZ131075:FKZ131095 FUV131075:FUV131095 GER131075:GER131095 GON131075:GON131095 GYJ131075:GYJ131095 HIF131075:HIF131095 HSB131075:HSB131095 IBX131075:IBX131095 ILT131075:ILT131095 IVP131075:IVP131095 JFL131075:JFL131095 JPH131075:JPH131095 JZD131075:JZD131095 KIZ131075:KIZ131095 KSV131075:KSV131095 LCR131075:LCR131095 LMN131075:LMN131095 LWJ131075:LWJ131095 MGF131075:MGF131095 MQB131075:MQB131095 MZX131075:MZX131095 NJT131075:NJT131095 NTP131075:NTP131095 ODL131075:ODL131095 ONH131075:ONH131095 OXD131075:OXD131095 PGZ131075:PGZ131095 PQV131075:PQV131095 QAR131075:QAR131095 QKN131075:QKN131095 QUJ131075:QUJ131095 REF131075:REF131095 ROB131075:ROB131095 RXX131075:RXX131095 SHT131075:SHT131095 SRP131075:SRP131095 TBL131075:TBL131095 TLH131075:TLH131095 TVD131075:TVD131095 UEZ131075:UEZ131095 UOV131075:UOV131095 UYR131075:UYR131095 VIN131075:VIN131095 VSJ131075:VSJ131095 WCF131075:WCF131095 WMB131075:WMB131095 WVX131075:WVX131095 P196610:P196630 JL196611:JL196631 TH196611:TH196631 ADD196611:ADD196631 AMZ196611:AMZ196631 AWV196611:AWV196631 BGR196611:BGR196631 BQN196611:BQN196631 CAJ196611:CAJ196631 CKF196611:CKF196631 CUB196611:CUB196631 DDX196611:DDX196631 DNT196611:DNT196631 DXP196611:DXP196631 EHL196611:EHL196631 ERH196611:ERH196631 FBD196611:FBD196631 FKZ196611:FKZ196631 FUV196611:FUV196631 GER196611:GER196631 GON196611:GON196631 GYJ196611:GYJ196631 HIF196611:HIF196631 HSB196611:HSB196631 IBX196611:IBX196631 ILT196611:ILT196631 IVP196611:IVP196631 JFL196611:JFL196631 JPH196611:JPH196631 JZD196611:JZD196631 KIZ196611:KIZ196631 KSV196611:KSV196631 LCR196611:LCR196631 LMN196611:LMN196631 LWJ196611:LWJ196631 MGF196611:MGF196631 MQB196611:MQB196631 MZX196611:MZX196631 NJT196611:NJT196631 NTP196611:NTP196631 ODL196611:ODL196631 ONH196611:ONH196631 OXD196611:OXD196631 PGZ196611:PGZ196631 PQV196611:PQV196631 QAR196611:QAR196631 QKN196611:QKN196631 QUJ196611:QUJ196631 REF196611:REF196631 ROB196611:ROB196631 RXX196611:RXX196631 SHT196611:SHT196631 SRP196611:SRP196631 TBL196611:TBL196631 TLH196611:TLH196631 TVD196611:TVD196631 UEZ196611:UEZ196631 UOV196611:UOV196631 UYR196611:UYR196631 VIN196611:VIN196631 VSJ196611:VSJ196631 WCF196611:WCF196631 WMB196611:WMB196631 WVX196611:WVX196631 P262146:P262166 JL262147:JL262167 TH262147:TH262167 ADD262147:ADD262167 AMZ262147:AMZ262167 AWV262147:AWV262167 BGR262147:BGR262167 BQN262147:BQN262167 CAJ262147:CAJ262167 CKF262147:CKF262167 CUB262147:CUB262167 DDX262147:DDX262167 DNT262147:DNT262167 DXP262147:DXP262167 EHL262147:EHL262167 ERH262147:ERH262167 FBD262147:FBD262167 FKZ262147:FKZ262167 FUV262147:FUV262167 GER262147:GER262167 GON262147:GON262167 GYJ262147:GYJ262167 HIF262147:HIF262167 HSB262147:HSB262167 IBX262147:IBX262167 ILT262147:ILT262167 IVP262147:IVP262167 JFL262147:JFL262167 JPH262147:JPH262167 JZD262147:JZD262167 KIZ262147:KIZ262167 KSV262147:KSV262167 LCR262147:LCR262167 LMN262147:LMN262167 LWJ262147:LWJ262167 MGF262147:MGF262167 MQB262147:MQB262167 MZX262147:MZX262167 NJT262147:NJT262167 NTP262147:NTP262167 ODL262147:ODL262167 ONH262147:ONH262167 OXD262147:OXD262167 PGZ262147:PGZ262167 PQV262147:PQV262167 QAR262147:QAR262167 QKN262147:QKN262167 QUJ262147:QUJ262167 REF262147:REF262167 ROB262147:ROB262167 RXX262147:RXX262167 SHT262147:SHT262167 SRP262147:SRP262167 TBL262147:TBL262167 TLH262147:TLH262167 TVD262147:TVD262167 UEZ262147:UEZ262167 UOV262147:UOV262167 UYR262147:UYR262167 VIN262147:VIN262167 VSJ262147:VSJ262167 WCF262147:WCF262167 WMB262147:WMB262167 WVX262147:WVX262167 P327682:P327702 JL327683:JL327703 TH327683:TH327703 ADD327683:ADD327703 AMZ327683:AMZ327703 AWV327683:AWV327703 BGR327683:BGR327703 BQN327683:BQN327703 CAJ327683:CAJ327703 CKF327683:CKF327703 CUB327683:CUB327703 DDX327683:DDX327703 DNT327683:DNT327703 DXP327683:DXP327703 EHL327683:EHL327703 ERH327683:ERH327703 FBD327683:FBD327703 FKZ327683:FKZ327703 FUV327683:FUV327703 GER327683:GER327703 GON327683:GON327703 GYJ327683:GYJ327703 HIF327683:HIF327703 HSB327683:HSB327703 IBX327683:IBX327703 ILT327683:ILT327703 IVP327683:IVP327703 JFL327683:JFL327703 JPH327683:JPH327703 JZD327683:JZD327703 KIZ327683:KIZ327703 KSV327683:KSV327703 LCR327683:LCR327703 LMN327683:LMN327703 LWJ327683:LWJ327703 MGF327683:MGF327703 MQB327683:MQB327703 MZX327683:MZX327703 NJT327683:NJT327703 NTP327683:NTP327703 ODL327683:ODL327703 ONH327683:ONH327703 OXD327683:OXD327703 PGZ327683:PGZ327703 PQV327683:PQV327703 QAR327683:QAR327703 QKN327683:QKN327703 QUJ327683:QUJ327703 REF327683:REF327703 ROB327683:ROB327703 RXX327683:RXX327703 SHT327683:SHT327703 SRP327683:SRP327703 TBL327683:TBL327703 TLH327683:TLH327703 TVD327683:TVD327703 UEZ327683:UEZ327703 UOV327683:UOV327703 UYR327683:UYR327703 VIN327683:VIN327703 VSJ327683:VSJ327703 WCF327683:WCF327703 WMB327683:WMB327703 WVX327683:WVX327703 P393218:P393238 JL393219:JL393239 TH393219:TH393239 ADD393219:ADD393239 AMZ393219:AMZ393239 AWV393219:AWV393239 BGR393219:BGR393239 BQN393219:BQN393239 CAJ393219:CAJ393239 CKF393219:CKF393239 CUB393219:CUB393239 DDX393219:DDX393239 DNT393219:DNT393239 DXP393219:DXP393239 EHL393219:EHL393239 ERH393219:ERH393239 FBD393219:FBD393239 FKZ393219:FKZ393239 FUV393219:FUV393239 GER393219:GER393239 GON393219:GON393239 GYJ393219:GYJ393239 HIF393219:HIF393239 HSB393219:HSB393239 IBX393219:IBX393239 ILT393219:ILT393239 IVP393219:IVP393239 JFL393219:JFL393239 JPH393219:JPH393239 JZD393219:JZD393239 KIZ393219:KIZ393239 KSV393219:KSV393239 LCR393219:LCR393239 LMN393219:LMN393239 LWJ393219:LWJ393239 MGF393219:MGF393239 MQB393219:MQB393239 MZX393219:MZX393239 NJT393219:NJT393239 NTP393219:NTP393239 ODL393219:ODL393239 ONH393219:ONH393239 OXD393219:OXD393239 PGZ393219:PGZ393239 PQV393219:PQV393239 QAR393219:QAR393239 QKN393219:QKN393239 QUJ393219:QUJ393239 REF393219:REF393239 ROB393219:ROB393239 RXX393219:RXX393239 SHT393219:SHT393239 SRP393219:SRP393239 TBL393219:TBL393239 TLH393219:TLH393239 TVD393219:TVD393239 UEZ393219:UEZ393239 UOV393219:UOV393239 UYR393219:UYR393239 VIN393219:VIN393239 VSJ393219:VSJ393239 WCF393219:WCF393239 WMB393219:WMB393239 WVX393219:WVX393239 P458754:P458774 JL458755:JL458775 TH458755:TH458775 ADD458755:ADD458775 AMZ458755:AMZ458775 AWV458755:AWV458775 BGR458755:BGR458775 BQN458755:BQN458775 CAJ458755:CAJ458775 CKF458755:CKF458775 CUB458755:CUB458775 DDX458755:DDX458775 DNT458755:DNT458775 DXP458755:DXP458775 EHL458755:EHL458775 ERH458755:ERH458775 FBD458755:FBD458775 FKZ458755:FKZ458775 FUV458755:FUV458775 GER458755:GER458775 GON458755:GON458775 GYJ458755:GYJ458775 HIF458755:HIF458775 HSB458755:HSB458775 IBX458755:IBX458775 ILT458755:ILT458775 IVP458755:IVP458775 JFL458755:JFL458775 JPH458755:JPH458775 JZD458755:JZD458775 KIZ458755:KIZ458775 KSV458755:KSV458775 LCR458755:LCR458775 LMN458755:LMN458775 LWJ458755:LWJ458775 MGF458755:MGF458775 MQB458755:MQB458775 MZX458755:MZX458775 NJT458755:NJT458775 NTP458755:NTP458775 ODL458755:ODL458775 ONH458755:ONH458775 OXD458755:OXD458775 PGZ458755:PGZ458775 PQV458755:PQV458775 QAR458755:QAR458775 QKN458755:QKN458775 QUJ458755:QUJ458775 REF458755:REF458775 ROB458755:ROB458775 RXX458755:RXX458775 SHT458755:SHT458775 SRP458755:SRP458775 TBL458755:TBL458775 TLH458755:TLH458775 TVD458755:TVD458775 UEZ458755:UEZ458775 UOV458755:UOV458775 UYR458755:UYR458775 VIN458755:VIN458775 VSJ458755:VSJ458775 WCF458755:WCF458775 WMB458755:WMB458775 WVX458755:WVX458775 P524290:P524310 JL524291:JL524311 TH524291:TH524311 ADD524291:ADD524311 AMZ524291:AMZ524311 AWV524291:AWV524311 BGR524291:BGR524311 BQN524291:BQN524311 CAJ524291:CAJ524311 CKF524291:CKF524311 CUB524291:CUB524311 DDX524291:DDX524311 DNT524291:DNT524311 DXP524291:DXP524311 EHL524291:EHL524311 ERH524291:ERH524311 FBD524291:FBD524311 FKZ524291:FKZ524311 FUV524291:FUV524311 GER524291:GER524311 GON524291:GON524311 GYJ524291:GYJ524311 HIF524291:HIF524311 HSB524291:HSB524311 IBX524291:IBX524311 ILT524291:ILT524311 IVP524291:IVP524311 JFL524291:JFL524311 JPH524291:JPH524311 JZD524291:JZD524311 KIZ524291:KIZ524311 KSV524291:KSV524311 LCR524291:LCR524311 LMN524291:LMN524311 LWJ524291:LWJ524311 MGF524291:MGF524311 MQB524291:MQB524311 MZX524291:MZX524311 NJT524291:NJT524311 NTP524291:NTP524311 ODL524291:ODL524311 ONH524291:ONH524311 OXD524291:OXD524311 PGZ524291:PGZ524311 PQV524291:PQV524311 QAR524291:QAR524311 QKN524291:QKN524311 QUJ524291:QUJ524311 REF524291:REF524311 ROB524291:ROB524311 RXX524291:RXX524311 SHT524291:SHT524311 SRP524291:SRP524311 TBL524291:TBL524311 TLH524291:TLH524311 TVD524291:TVD524311 UEZ524291:UEZ524311 UOV524291:UOV524311 UYR524291:UYR524311 VIN524291:VIN524311 VSJ524291:VSJ524311 WCF524291:WCF524311 WMB524291:WMB524311 WVX524291:WVX524311 P589826:P589846 JL589827:JL589847 TH589827:TH589847 ADD589827:ADD589847 AMZ589827:AMZ589847 AWV589827:AWV589847 BGR589827:BGR589847 BQN589827:BQN589847 CAJ589827:CAJ589847 CKF589827:CKF589847 CUB589827:CUB589847 DDX589827:DDX589847 DNT589827:DNT589847 DXP589827:DXP589847 EHL589827:EHL589847 ERH589827:ERH589847 FBD589827:FBD589847 FKZ589827:FKZ589847 FUV589827:FUV589847 GER589827:GER589847 GON589827:GON589847 GYJ589827:GYJ589847 HIF589827:HIF589847 HSB589827:HSB589847 IBX589827:IBX589847 ILT589827:ILT589847 IVP589827:IVP589847 JFL589827:JFL589847 JPH589827:JPH589847 JZD589827:JZD589847 KIZ589827:KIZ589847 KSV589827:KSV589847 LCR589827:LCR589847 LMN589827:LMN589847 LWJ589827:LWJ589847 MGF589827:MGF589847 MQB589827:MQB589847 MZX589827:MZX589847 NJT589827:NJT589847 NTP589827:NTP589847 ODL589827:ODL589847 ONH589827:ONH589847 OXD589827:OXD589847 PGZ589827:PGZ589847 PQV589827:PQV589847 QAR589827:QAR589847 QKN589827:QKN589847 QUJ589827:QUJ589847 REF589827:REF589847 ROB589827:ROB589847 RXX589827:RXX589847 SHT589827:SHT589847 SRP589827:SRP589847 TBL589827:TBL589847 TLH589827:TLH589847 TVD589827:TVD589847 UEZ589827:UEZ589847 UOV589827:UOV589847 UYR589827:UYR589847 VIN589827:VIN589847 VSJ589827:VSJ589847 WCF589827:WCF589847 WMB589827:WMB589847 WVX589827:WVX589847 P655362:P655382 JL655363:JL655383 TH655363:TH655383 ADD655363:ADD655383 AMZ655363:AMZ655383 AWV655363:AWV655383 BGR655363:BGR655383 BQN655363:BQN655383 CAJ655363:CAJ655383 CKF655363:CKF655383 CUB655363:CUB655383 DDX655363:DDX655383 DNT655363:DNT655383 DXP655363:DXP655383 EHL655363:EHL655383 ERH655363:ERH655383 FBD655363:FBD655383 FKZ655363:FKZ655383 FUV655363:FUV655383 GER655363:GER655383 GON655363:GON655383 GYJ655363:GYJ655383 HIF655363:HIF655383 HSB655363:HSB655383 IBX655363:IBX655383 ILT655363:ILT655383 IVP655363:IVP655383 JFL655363:JFL655383 JPH655363:JPH655383 JZD655363:JZD655383 KIZ655363:KIZ655383 KSV655363:KSV655383 LCR655363:LCR655383 LMN655363:LMN655383 LWJ655363:LWJ655383 MGF655363:MGF655383 MQB655363:MQB655383 MZX655363:MZX655383 NJT655363:NJT655383 NTP655363:NTP655383 ODL655363:ODL655383 ONH655363:ONH655383 OXD655363:OXD655383 PGZ655363:PGZ655383 PQV655363:PQV655383 QAR655363:QAR655383 QKN655363:QKN655383 QUJ655363:QUJ655383 REF655363:REF655383 ROB655363:ROB655383 RXX655363:RXX655383 SHT655363:SHT655383 SRP655363:SRP655383 TBL655363:TBL655383 TLH655363:TLH655383 TVD655363:TVD655383 UEZ655363:UEZ655383 UOV655363:UOV655383 UYR655363:UYR655383 VIN655363:VIN655383 VSJ655363:VSJ655383 WCF655363:WCF655383 WMB655363:WMB655383 WVX655363:WVX655383 P720898:P720918 JL720899:JL720919 TH720899:TH720919 ADD720899:ADD720919 AMZ720899:AMZ720919 AWV720899:AWV720919 BGR720899:BGR720919 BQN720899:BQN720919 CAJ720899:CAJ720919 CKF720899:CKF720919 CUB720899:CUB720919 DDX720899:DDX720919 DNT720899:DNT720919 DXP720899:DXP720919 EHL720899:EHL720919 ERH720899:ERH720919 FBD720899:FBD720919 FKZ720899:FKZ720919 FUV720899:FUV720919 GER720899:GER720919 GON720899:GON720919 GYJ720899:GYJ720919 HIF720899:HIF720919 HSB720899:HSB720919 IBX720899:IBX720919 ILT720899:ILT720919 IVP720899:IVP720919 JFL720899:JFL720919 JPH720899:JPH720919 JZD720899:JZD720919 KIZ720899:KIZ720919 KSV720899:KSV720919 LCR720899:LCR720919 LMN720899:LMN720919 LWJ720899:LWJ720919 MGF720899:MGF720919 MQB720899:MQB720919 MZX720899:MZX720919 NJT720899:NJT720919 NTP720899:NTP720919 ODL720899:ODL720919 ONH720899:ONH720919 OXD720899:OXD720919 PGZ720899:PGZ720919 PQV720899:PQV720919 QAR720899:QAR720919 QKN720899:QKN720919 QUJ720899:QUJ720919 REF720899:REF720919 ROB720899:ROB720919 RXX720899:RXX720919 SHT720899:SHT720919 SRP720899:SRP720919 TBL720899:TBL720919 TLH720899:TLH720919 TVD720899:TVD720919 UEZ720899:UEZ720919 UOV720899:UOV720919 UYR720899:UYR720919 VIN720899:VIN720919 VSJ720899:VSJ720919 WCF720899:WCF720919 WMB720899:WMB720919 WVX720899:WVX720919 P786434:P786454 JL786435:JL786455 TH786435:TH786455 ADD786435:ADD786455 AMZ786435:AMZ786455 AWV786435:AWV786455 BGR786435:BGR786455 BQN786435:BQN786455 CAJ786435:CAJ786455 CKF786435:CKF786455 CUB786435:CUB786455 DDX786435:DDX786455 DNT786435:DNT786455 DXP786435:DXP786455 EHL786435:EHL786455 ERH786435:ERH786455 FBD786435:FBD786455 FKZ786435:FKZ786455 FUV786435:FUV786455 GER786435:GER786455 GON786435:GON786455 GYJ786435:GYJ786455 HIF786435:HIF786455 HSB786435:HSB786455 IBX786435:IBX786455 ILT786435:ILT786455 IVP786435:IVP786455 JFL786435:JFL786455 JPH786435:JPH786455 JZD786435:JZD786455 KIZ786435:KIZ786455 KSV786435:KSV786455 LCR786435:LCR786455 LMN786435:LMN786455 LWJ786435:LWJ786455 MGF786435:MGF786455 MQB786435:MQB786455 MZX786435:MZX786455 NJT786435:NJT786455 NTP786435:NTP786455 ODL786435:ODL786455 ONH786435:ONH786455 OXD786435:OXD786455 PGZ786435:PGZ786455 PQV786435:PQV786455 QAR786435:QAR786455 QKN786435:QKN786455 QUJ786435:QUJ786455 REF786435:REF786455 ROB786435:ROB786455 RXX786435:RXX786455 SHT786435:SHT786455 SRP786435:SRP786455 TBL786435:TBL786455 TLH786435:TLH786455 TVD786435:TVD786455 UEZ786435:UEZ786455 UOV786435:UOV786455 UYR786435:UYR786455 VIN786435:VIN786455 VSJ786435:VSJ786455 WCF786435:WCF786455 WMB786435:WMB786455 WVX786435:WVX786455 P851970:P851990 JL851971:JL851991 TH851971:TH851991 ADD851971:ADD851991 AMZ851971:AMZ851991 AWV851971:AWV851991 BGR851971:BGR851991 BQN851971:BQN851991 CAJ851971:CAJ851991 CKF851971:CKF851991 CUB851971:CUB851991 DDX851971:DDX851991 DNT851971:DNT851991 DXP851971:DXP851991 EHL851971:EHL851991 ERH851971:ERH851991 FBD851971:FBD851991 FKZ851971:FKZ851991 FUV851971:FUV851991 GER851971:GER851991 GON851971:GON851991 GYJ851971:GYJ851991 HIF851971:HIF851991 HSB851971:HSB851991 IBX851971:IBX851991 ILT851971:ILT851991 IVP851971:IVP851991 JFL851971:JFL851991 JPH851971:JPH851991 JZD851971:JZD851991 KIZ851971:KIZ851991 KSV851971:KSV851991 LCR851971:LCR851991 LMN851971:LMN851991 LWJ851971:LWJ851991 MGF851971:MGF851991 MQB851971:MQB851991 MZX851971:MZX851991 NJT851971:NJT851991 NTP851971:NTP851991 ODL851971:ODL851991 ONH851971:ONH851991 OXD851971:OXD851991 PGZ851971:PGZ851991 PQV851971:PQV851991 QAR851971:QAR851991 QKN851971:QKN851991 QUJ851971:QUJ851991 REF851971:REF851991 ROB851971:ROB851991 RXX851971:RXX851991 SHT851971:SHT851991 SRP851971:SRP851991 TBL851971:TBL851991 TLH851971:TLH851991 TVD851971:TVD851991 UEZ851971:UEZ851991 UOV851971:UOV851991 UYR851971:UYR851991 VIN851971:VIN851991 VSJ851971:VSJ851991 WCF851971:WCF851991 WMB851971:WMB851991 WVX851971:WVX851991 P917506:P917526 JL917507:JL917527 TH917507:TH917527 ADD917507:ADD917527 AMZ917507:AMZ917527 AWV917507:AWV917527 BGR917507:BGR917527 BQN917507:BQN917527 CAJ917507:CAJ917527 CKF917507:CKF917527 CUB917507:CUB917527 DDX917507:DDX917527 DNT917507:DNT917527 DXP917507:DXP917527 EHL917507:EHL917527 ERH917507:ERH917527 FBD917507:FBD917527 FKZ917507:FKZ917527 FUV917507:FUV917527 GER917507:GER917527 GON917507:GON917527 GYJ917507:GYJ917527 HIF917507:HIF917527 HSB917507:HSB917527 IBX917507:IBX917527 ILT917507:ILT917527 IVP917507:IVP917527 JFL917507:JFL917527 JPH917507:JPH917527 JZD917507:JZD917527 KIZ917507:KIZ917527 KSV917507:KSV917527 LCR917507:LCR917527 LMN917507:LMN917527 LWJ917507:LWJ917527 MGF917507:MGF917527 MQB917507:MQB917527 MZX917507:MZX917527 NJT917507:NJT917527 NTP917507:NTP917527 ODL917507:ODL917527 ONH917507:ONH917527 OXD917507:OXD917527 PGZ917507:PGZ917527 PQV917507:PQV917527 QAR917507:QAR917527 QKN917507:QKN917527 QUJ917507:QUJ917527 REF917507:REF917527 ROB917507:ROB917527 RXX917507:RXX917527 SHT917507:SHT917527 SRP917507:SRP917527 TBL917507:TBL917527 TLH917507:TLH917527 TVD917507:TVD917527 UEZ917507:UEZ917527 UOV917507:UOV917527 UYR917507:UYR917527 VIN917507:VIN917527 VSJ917507:VSJ917527 WCF917507:WCF917527 WMB917507:WMB917527 WVX917507:WVX917527 P983042:P983062 JL983043:JL983063 TH983043:TH983063 ADD983043:ADD983063 AMZ983043:AMZ983063 AWV983043:AWV983063 BGR983043:BGR983063 BQN983043:BQN983063 CAJ983043:CAJ983063 CKF983043:CKF983063 CUB983043:CUB983063 DDX983043:DDX983063 DNT983043:DNT983063 DXP983043:DXP983063 EHL983043:EHL983063 ERH983043:ERH983063 FBD983043:FBD983063 FKZ983043:FKZ983063 FUV983043:FUV983063 GER983043:GER983063 GON983043:GON983063 GYJ983043:GYJ983063 HIF983043:HIF983063 HSB983043:HSB983063 IBX983043:IBX983063 ILT983043:ILT983063 IVP983043:IVP983063 JFL983043:JFL983063 JPH983043:JPH983063 JZD983043:JZD983063 KIZ983043:KIZ983063 KSV983043:KSV983063 LCR983043:LCR983063 LMN983043:LMN983063 LWJ983043:LWJ983063 MGF983043:MGF983063 MQB983043:MQB983063 MZX983043:MZX983063 NJT983043:NJT983063 NTP983043:NTP983063 ODL983043:ODL983063 ONH983043:ONH983063 OXD983043:OXD983063 PGZ983043:PGZ983063 PQV983043:PQV983063 QAR983043:QAR983063 QKN983043:QKN983063 QUJ983043:QUJ983063 REF983043:REF983063 ROB983043:ROB983063 RXX983043:RXX983063 SHT983043:SHT983063 SRP983043:SRP983063 TBL983043:TBL983063 TLH983043:TLH983063 TVD983043:TVD983063 UEZ983043:UEZ983063 UOV983043:UOV983063 UYR983043:UYR983063 VIN983043:VIN983063 VSJ983043:VSJ983063 WCF983043:WCF983063 WMB983043:WMB983063 WVX10:WVX23 WMB10:WMB23 WCF10:WCF23 VSJ10:VSJ23 VIN10:VIN23 UYR10:UYR23 UOV10:UOV23 UEZ10:UEZ23 TVD10:TVD23 TLH10:TLH23 TBL10:TBL23 SRP10:SRP23 SHT10:SHT23 RXX10:RXX23 ROB10:ROB23 REF10:REF23 QUJ10:QUJ23 QKN10:QKN23 QAR10:QAR23 PQV10:PQV23 PGZ10:PGZ23 OXD10:OXD23 ONH10:ONH23 ODL10:ODL23 NTP10:NTP23 NJT10:NJT23 MZX10:MZX23 MQB10:MQB23 MGF10:MGF23 LWJ10:LWJ23 LMN10:LMN23 LCR10:LCR23 KSV10:KSV23 KIZ10:KIZ23 JZD10:JZD23 JPH10:JPH23 JFL10:JFL23 IVP10:IVP23 ILT10:ILT23 IBX10:IBX23 HSB10:HSB23 HIF10:HIF23 GYJ10:GYJ23 GON10:GON23 GER10:GER23 FUV10:FUV23 FKZ10:FKZ23 FBD10:FBD23 ERH10:ERH23 EHL10:EHL23 DXP10:DXP23 DNT10:DNT23 DDX10:DDX23 CUB10:CUB23 CKF10:CKF23 CAJ10:CAJ23 BQN10:BQN23 BGR10:BGR23 AWV10:AWV23 AMZ10:AMZ23 ADD10:ADD23 TH10:TH23 JL10:JL23 P10:P22" xr:uid="{00000000-0002-0000-0300-000001000000}">
      <formula1>#REF!</formula1>
    </dataValidation>
  </dataValidations>
  <pageMargins left="1" right="1" top="1" bottom="1" header="0.5" footer="0.5"/>
  <pageSetup paperSize="9" scale="78" firstPageNumber="12" fitToHeight="0" orientation="portrait"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K38"/>
  <sheetViews>
    <sheetView view="pageBreakPreview" topLeftCell="G1" zoomScale="51" zoomScaleNormal="100" zoomScaleSheetLayoutView="80" workbookViewId="0">
      <selection activeCell="N9" sqref="N9:N10"/>
    </sheetView>
  </sheetViews>
  <sheetFormatPr defaultColWidth="39.36328125" defaultRowHeight="13"/>
  <cols>
    <col min="1" max="3" width="16.26953125" style="1" customWidth="1"/>
    <col min="4" max="4" width="11.26953125" style="1" customWidth="1"/>
    <col min="5" max="5" width="14" style="1" customWidth="1"/>
    <col min="6" max="6" width="5.6328125" style="1" customWidth="1"/>
    <col min="7" max="7" width="11.90625" style="1" customWidth="1"/>
    <col min="8" max="8" width="8.08984375" style="1" customWidth="1"/>
    <col min="9" max="9" width="11.90625" style="1" customWidth="1"/>
    <col min="10" max="10" width="7.36328125" style="1" bestFit="1" customWidth="1"/>
    <col min="11" max="12" width="10.36328125" style="1" bestFit="1" customWidth="1"/>
    <col min="13" max="13" width="25" style="1" customWidth="1"/>
    <col min="14" max="14" width="25.36328125" style="1" bestFit="1" customWidth="1"/>
    <col min="15" max="15" width="11.90625" style="1" customWidth="1"/>
    <col min="16" max="16" width="12.26953125" style="1" bestFit="1" customWidth="1"/>
    <col min="17" max="17" width="14" style="1" customWidth="1"/>
    <col min="18" max="16384" width="39.36328125" style="1"/>
  </cols>
  <sheetData>
    <row r="1" spans="1:245" ht="13.5" customHeight="1">
      <c r="A1" s="55"/>
      <c r="B1" s="10"/>
      <c r="C1" s="10"/>
      <c r="D1" s="10"/>
      <c r="E1" s="10"/>
      <c r="F1" s="10"/>
      <c r="G1" s="10"/>
      <c r="H1" s="10"/>
      <c r="I1" s="10"/>
      <c r="J1" s="10"/>
      <c r="K1" s="10"/>
      <c r="L1" s="10"/>
      <c r="M1" s="10"/>
      <c r="N1" s="10"/>
      <c r="O1" s="10"/>
      <c r="P1" s="10"/>
    </row>
    <row r="2" spans="1:245" ht="13.5" customHeight="1">
      <c r="A2" s="65" t="s">
        <v>1088</v>
      </c>
      <c r="B2" s="51"/>
      <c r="C2" s="51"/>
      <c r="D2" s="51"/>
      <c r="E2" s="51"/>
      <c r="F2" s="51"/>
      <c r="G2" s="51"/>
      <c r="H2" s="51"/>
      <c r="I2" s="51"/>
      <c r="J2" s="51"/>
      <c r="K2" s="51"/>
      <c r="L2" s="51"/>
      <c r="M2" s="51"/>
      <c r="N2" s="51"/>
      <c r="O2" s="51"/>
      <c r="P2" s="51"/>
      <c r="Q2" s="51"/>
    </row>
    <row r="3" spans="1:245" ht="13.5" customHeight="1">
      <c r="A3" s="51"/>
      <c r="B3" s="51"/>
      <c r="C3" s="51"/>
      <c r="D3" s="51"/>
      <c r="E3" s="51"/>
      <c r="F3" s="51"/>
      <c r="G3" s="51"/>
      <c r="H3" s="51"/>
      <c r="I3" s="51"/>
      <c r="J3" s="51"/>
      <c r="K3" s="51"/>
      <c r="L3" s="51"/>
      <c r="M3" s="51"/>
      <c r="N3" s="51"/>
      <c r="O3" s="51"/>
      <c r="P3" s="51"/>
      <c r="Q3" s="51"/>
    </row>
    <row r="4" spans="1:245">
      <c r="A4" s="51"/>
      <c r="B4" s="652" t="str">
        <f>"〔施設"&amp;C5&amp;"（公立"&amp;C6&amp;"、"&amp;"私立"&amp;C7&amp;"）〕"</f>
        <v>〔施設2（公立1、私立1）〕</v>
      </c>
      <c r="C4" s="652"/>
      <c r="D4" s="653"/>
      <c r="E4" s="51"/>
      <c r="F4" s="51"/>
      <c r="G4" s="51"/>
      <c r="H4" s="51"/>
      <c r="I4" s="51"/>
      <c r="J4" s="51"/>
      <c r="K4" s="51"/>
      <c r="L4" s="51"/>
      <c r="M4" s="51"/>
      <c r="N4" s="51"/>
      <c r="O4" s="51"/>
      <c r="P4" s="51"/>
      <c r="Q4" s="49"/>
    </row>
    <row r="5" spans="1:245">
      <c r="A5" s="56"/>
      <c r="B5" s="16" t="s">
        <v>330</v>
      </c>
      <c r="C5" s="17">
        <f>C6+C7</f>
        <v>2</v>
      </c>
      <c r="D5" s="54"/>
      <c r="E5" s="51"/>
      <c r="F5" s="51"/>
      <c r="G5" s="51"/>
      <c r="H5" s="51"/>
      <c r="I5" s="51"/>
      <c r="J5" s="51"/>
      <c r="K5" s="51"/>
      <c r="L5" s="51"/>
      <c r="M5" s="51"/>
      <c r="N5" s="51"/>
      <c r="O5" s="51"/>
      <c r="P5" s="51"/>
      <c r="Q5" s="49"/>
    </row>
    <row r="6" spans="1:245">
      <c r="A6" s="56"/>
      <c r="B6" s="16" t="s">
        <v>45</v>
      </c>
      <c r="C6" s="17">
        <f>COUNTIF($O$9:$O$10,B6)</f>
        <v>1</v>
      </c>
      <c r="D6" s="54"/>
      <c r="E6" s="51"/>
      <c r="F6" s="51"/>
      <c r="G6" s="51"/>
      <c r="H6" s="51"/>
      <c r="I6" s="51"/>
      <c r="J6" s="51"/>
      <c r="K6" s="51"/>
      <c r="L6" s="51"/>
      <c r="M6" s="51"/>
      <c r="N6" s="51"/>
      <c r="O6" s="51"/>
      <c r="P6" s="51"/>
      <c r="Q6" s="49"/>
    </row>
    <row r="7" spans="1:245">
      <c r="A7" s="56"/>
      <c r="B7" s="20" t="s">
        <v>46</v>
      </c>
      <c r="C7" s="21">
        <f>COUNTIF($O$9:$O$10,B7)</f>
        <v>1</v>
      </c>
      <c r="D7" s="64"/>
      <c r="E7" s="12"/>
      <c r="F7" s="51"/>
      <c r="G7" s="51"/>
      <c r="H7" s="51"/>
      <c r="I7" s="51"/>
      <c r="J7" s="51"/>
      <c r="K7" s="51"/>
      <c r="L7" s="51"/>
      <c r="M7" s="51"/>
      <c r="N7" s="51"/>
      <c r="O7" s="51"/>
      <c r="P7" s="51"/>
      <c r="Q7" s="49"/>
    </row>
    <row r="8" spans="1:245" s="49" customFormat="1" ht="42" customHeight="1">
      <c r="A8" s="150" t="s">
        <v>70</v>
      </c>
      <c r="B8" s="151" t="s">
        <v>74</v>
      </c>
      <c r="C8" s="152" t="s">
        <v>921</v>
      </c>
      <c r="D8" s="160" t="s">
        <v>480</v>
      </c>
      <c r="E8" s="160" t="s">
        <v>481</v>
      </c>
      <c r="F8" s="152" t="s">
        <v>167</v>
      </c>
      <c r="G8" s="151" t="s">
        <v>77</v>
      </c>
      <c r="H8" s="153" t="s">
        <v>73</v>
      </c>
      <c r="I8" s="96" t="s">
        <v>79</v>
      </c>
      <c r="J8" s="97" t="s">
        <v>69</v>
      </c>
      <c r="K8" s="24" t="s">
        <v>740</v>
      </c>
      <c r="L8" s="24" t="s">
        <v>741</v>
      </c>
      <c r="M8" s="77" t="s">
        <v>151</v>
      </c>
      <c r="N8" s="77" t="s">
        <v>71</v>
      </c>
      <c r="O8" s="24" t="s">
        <v>44</v>
      </c>
      <c r="P8" s="88" t="s">
        <v>63</v>
      </c>
    </row>
    <row r="9" spans="1:245" s="41" customFormat="1" ht="56.25" customHeight="1">
      <c r="A9" s="78" t="s">
        <v>3549</v>
      </c>
      <c r="B9" s="79" t="s">
        <v>225</v>
      </c>
      <c r="C9" s="79" t="s">
        <v>3125</v>
      </c>
      <c r="D9" s="79" t="s">
        <v>523</v>
      </c>
      <c r="E9" s="80" t="str">
        <f>L9&amp;M9</f>
        <v>岩国市美和町西畑135-1</v>
      </c>
      <c r="F9" s="80" t="s">
        <v>1081</v>
      </c>
      <c r="G9" s="75">
        <v>29281</v>
      </c>
      <c r="H9" s="81" t="s">
        <v>1769</v>
      </c>
      <c r="I9" s="98" t="s">
        <v>465</v>
      </c>
      <c r="J9" s="90" t="s">
        <v>3550</v>
      </c>
      <c r="K9" s="90" t="s">
        <v>3407</v>
      </c>
      <c r="L9" s="90" t="s">
        <v>225</v>
      </c>
      <c r="M9" s="80" t="s">
        <v>61</v>
      </c>
      <c r="N9" s="80" t="s">
        <v>3551</v>
      </c>
      <c r="O9" s="91" t="str">
        <f>IF(P9="","",IF(OR(P9="国",P9="県",P9="市町",P9="組合その他"),"（公立）","（私立）"))</f>
        <v>（公立）</v>
      </c>
      <c r="P9" s="92" t="s">
        <v>110</v>
      </c>
      <c r="Q9" s="74"/>
      <c r="R9" s="73"/>
      <c r="S9" s="73"/>
      <c r="T9" s="70"/>
      <c r="U9" s="70"/>
      <c r="X9" s="74"/>
      <c r="Y9" s="74"/>
      <c r="Z9" s="74"/>
      <c r="AA9" s="74"/>
      <c r="AB9" s="70"/>
      <c r="AC9" s="70"/>
      <c r="AD9" s="71"/>
      <c r="AE9" s="72"/>
      <c r="AF9" s="70"/>
      <c r="AG9" s="70"/>
      <c r="AH9" s="73"/>
      <c r="AI9" s="73"/>
      <c r="AJ9" s="73"/>
      <c r="AK9" s="70"/>
      <c r="AL9" s="70"/>
      <c r="AO9" s="74"/>
      <c r="AP9" s="74"/>
      <c r="AQ9" s="74"/>
      <c r="AR9" s="74"/>
      <c r="AS9" s="70"/>
      <c r="AT9" s="70"/>
      <c r="AU9" s="71"/>
      <c r="AV9" s="72"/>
      <c r="AW9" s="70"/>
      <c r="AX9" s="70"/>
      <c r="AY9" s="73"/>
      <c r="AZ9" s="73"/>
      <c r="BA9" s="73"/>
      <c r="BB9" s="70"/>
      <c r="BC9" s="70"/>
      <c r="BF9" s="74"/>
      <c r="BG9" s="74"/>
      <c r="BH9" s="74"/>
      <c r="BI9" s="74"/>
      <c r="BJ9" s="70"/>
      <c r="BK9" s="70"/>
      <c r="BL9" s="71"/>
      <c r="BM9" s="72"/>
      <c r="BN9" s="70"/>
      <c r="BO9" s="70"/>
      <c r="BP9" s="73"/>
      <c r="BQ9" s="73"/>
      <c r="BR9" s="73"/>
      <c r="BS9" s="70"/>
      <c r="BT9" s="70"/>
      <c r="BW9" s="74"/>
      <c r="BX9" s="74"/>
      <c r="BY9" s="74"/>
      <c r="BZ9" s="74"/>
      <c r="CA9" s="70"/>
      <c r="CB9" s="70"/>
      <c r="CC9" s="71"/>
      <c r="CD9" s="72"/>
      <c r="CE9" s="70"/>
      <c r="CF9" s="70"/>
      <c r="CG9" s="73"/>
      <c r="CH9" s="73"/>
      <c r="CI9" s="73"/>
      <c r="CJ9" s="70"/>
      <c r="CK9" s="70"/>
      <c r="CN9" s="74"/>
      <c r="CO9" s="74"/>
      <c r="CP9" s="74"/>
      <c r="CQ9" s="74"/>
      <c r="CR9" s="70"/>
      <c r="CS9" s="70"/>
      <c r="CT9" s="71"/>
      <c r="CU9" s="72"/>
      <c r="CV9" s="70"/>
      <c r="CW9" s="70"/>
      <c r="CX9" s="73"/>
      <c r="CY9" s="73"/>
      <c r="CZ9" s="73"/>
      <c r="DA9" s="70"/>
      <c r="DB9" s="70"/>
      <c r="DE9" s="74"/>
      <c r="DF9" s="74"/>
      <c r="DG9" s="74"/>
      <c r="DH9" s="74"/>
      <c r="DI9" s="70"/>
      <c r="DJ9" s="70"/>
      <c r="DK9" s="71"/>
      <c r="DL9" s="72"/>
      <c r="DM9" s="70"/>
      <c r="DN9" s="70"/>
      <c r="DO9" s="73"/>
      <c r="DP9" s="73"/>
      <c r="DQ9" s="73"/>
      <c r="DR9" s="70"/>
      <c r="DS9" s="70"/>
      <c r="DV9" s="74"/>
      <c r="DW9" s="74"/>
      <c r="DX9" s="74"/>
      <c r="DY9" s="74"/>
      <c r="DZ9" s="70"/>
      <c r="EA9" s="70"/>
      <c r="EB9" s="71"/>
      <c r="EC9" s="72"/>
      <c r="ED9" s="70"/>
      <c r="EE9" s="70"/>
      <c r="EF9" s="73"/>
      <c r="EG9" s="73"/>
      <c r="EH9" s="73"/>
      <c r="EI9" s="70"/>
      <c r="EJ9" s="70"/>
      <c r="EM9" s="74"/>
      <c r="EN9" s="74"/>
      <c r="EO9" s="74"/>
      <c r="EP9" s="74"/>
      <c r="EQ9" s="70"/>
      <c r="ER9" s="70"/>
      <c r="ES9" s="71"/>
      <c r="ET9" s="72"/>
      <c r="EU9" s="70"/>
      <c r="EV9" s="70"/>
      <c r="EW9" s="73"/>
      <c r="EX9" s="73"/>
      <c r="EY9" s="73"/>
      <c r="EZ9" s="70"/>
      <c r="FA9" s="70"/>
      <c r="FD9" s="74"/>
      <c r="FE9" s="74"/>
      <c r="FF9" s="74"/>
      <c r="FG9" s="74"/>
      <c r="FH9" s="70"/>
      <c r="FI9" s="70"/>
      <c r="FJ9" s="71"/>
      <c r="FK9" s="72"/>
      <c r="FL9" s="70"/>
      <c r="FM9" s="70"/>
      <c r="FN9" s="73"/>
      <c r="FO9" s="73"/>
      <c r="FP9" s="73"/>
      <c r="FQ9" s="70"/>
      <c r="FR9" s="70"/>
      <c r="FU9" s="74"/>
      <c r="FV9" s="74"/>
      <c r="FW9" s="74"/>
      <c r="FX9" s="74"/>
      <c r="FY9" s="70"/>
      <c r="FZ9" s="70"/>
      <c r="GA9" s="71"/>
      <c r="GB9" s="72"/>
      <c r="GC9" s="70"/>
      <c r="GD9" s="70"/>
      <c r="GE9" s="73"/>
      <c r="GF9" s="73"/>
      <c r="GG9" s="73"/>
      <c r="GH9" s="70"/>
      <c r="GI9" s="70"/>
      <c r="GL9" s="74"/>
      <c r="GM9" s="74"/>
      <c r="GN9" s="74"/>
      <c r="GO9" s="74"/>
      <c r="GP9" s="70"/>
      <c r="GQ9" s="70"/>
      <c r="GR9" s="71"/>
      <c r="GS9" s="72"/>
      <c r="GT9" s="70"/>
      <c r="GU9" s="70"/>
      <c r="GV9" s="73"/>
      <c r="GW9" s="73"/>
      <c r="GX9" s="73"/>
      <c r="GY9" s="70"/>
      <c r="GZ9" s="70"/>
      <c r="HC9" s="74"/>
      <c r="HD9" s="74"/>
      <c r="HE9" s="74"/>
      <c r="HF9" s="74"/>
      <c r="HG9" s="70"/>
      <c r="HH9" s="70"/>
      <c r="HI9" s="71"/>
      <c r="HJ9" s="72"/>
      <c r="HK9" s="70"/>
      <c r="HL9" s="70"/>
      <c r="HM9" s="73"/>
      <c r="HN9" s="73"/>
      <c r="HO9" s="73"/>
      <c r="HP9" s="70"/>
      <c r="HQ9" s="70"/>
      <c r="HT9" s="74"/>
      <c r="HU9" s="74"/>
      <c r="HV9" s="74"/>
      <c r="HW9" s="74"/>
      <c r="HX9" s="70"/>
      <c r="HY9" s="70"/>
      <c r="HZ9" s="71"/>
      <c r="IA9" s="72"/>
      <c r="IB9" s="70"/>
      <c r="IC9" s="70"/>
      <c r="ID9" s="73"/>
      <c r="IE9" s="73"/>
      <c r="IF9" s="73"/>
      <c r="IG9" s="70"/>
      <c r="IH9" s="70"/>
      <c r="IK9" s="74"/>
    </row>
    <row r="10" spans="1:245" s="41" customFormat="1" ht="42" customHeight="1">
      <c r="A10" s="82" t="s">
        <v>3552</v>
      </c>
      <c r="B10" s="83" t="s">
        <v>2932</v>
      </c>
      <c r="C10" s="83" t="s">
        <v>3411</v>
      </c>
      <c r="D10" s="83" t="s">
        <v>3110</v>
      </c>
      <c r="E10" s="84" t="str">
        <f>L10&amp;M10</f>
        <v>光市大字立野717</v>
      </c>
      <c r="F10" s="84" t="s">
        <v>932</v>
      </c>
      <c r="G10" s="85">
        <v>31138</v>
      </c>
      <c r="H10" s="86" t="s">
        <v>1561</v>
      </c>
      <c r="I10" s="99" t="s">
        <v>465</v>
      </c>
      <c r="J10" s="93" t="s">
        <v>3550</v>
      </c>
      <c r="K10" s="93" t="s">
        <v>3482</v>
      </c>
      <c r="L10" s="93" t="s">
        <v>3536</v>
      </c>
      <c r="M10" s="84" t="s">
        <v>3553</v>
      </c>
      <c r="N10" s="84" t="s">
        <v>3554</v>
      </c>
      <c r="O10" s="94" t="str">
        <f>IF(P10="","",IF(OR(P10="国",P10="県",P10="市町",P10="組合その他"),"（公立）","（私立）"))</f>
        <v>（私立）</v>
      </c>
      <c r="P10" s="95" t="s">
        <v>112</v>
      </c>
      <c r="Q10" s="74"/>
      <c r="R10" s="73"/>
      <c r="S10" s="73"/>
      <c r="T10" s="70"/>
      <c r="U10" s="70"/>
      <c r="X10" s="74"/>
      <c r="Y10" s="74"/>
      <c r="Z10" s="74"/>
      <c r="AA10" s="74"/>
      <c r="AB10" s="70"/>
      <c r="AC10" s="70"/>
      <c r="AD10" s="71"/>
      <c r="AE10" s="72"/>
      <c r="AF10" s="70"/>
      <c r="AG10" s="70"/>
      <c r="AH10" s="73"/>
      <c r="AI10" s="73"/>
      <c r="AJ10" s="73"/>
      <c r="AK10" s="70"/>
      <c r="AL10" s="70"/>
      <c r="AO10" s="74"/>
      <c r="AP10" s="74"/>
      <c r="AQ10" s="74"/>
      <c r="AR10" s="74"/>
      <c r="AS10" s="70"/>
      <c r="AT10" s="70"/>
      <c r="AU10" s="71"/>
      <c r="AV10" s="72"/>
      <c r="AW10" s="70"/>
      <c r="AX10" s="70"/>
      <c r="AY10" s="73"/>
      <c r="AZ10" s="73"/>
      <c r="BA10" s="73"/>
      <c r="BB10" s="70"/>
      <c r="BC10" s="70"/>
      <c r="BF10" s="74"/>
      <c r="BG10" s="74"/>
      <c r="BH10" s="74"/>
      <c r="BI10" s="74"/>
      <c r="BJ10" s="70"/>
      <c r="BK10" s="70"/>
      <c r="BL10" s="71"/>
      <c r="BM10" s="72"/>
      <c r="BN10" s="70"/>
      <c r="BO10" s="70"/>
      <c r="BP10" s="73"/>
      <c r="BQ10" s="73"/>
      <c r="BR10" s="73"/>
      <c r="BS10" s="70"/>
      <c r="BT10" s="70"/>
      <c r="BW10" s="74"/>
      <c r="BX10" s="74"/>
      <c r="BY10" s="74"/>
      <c r="BZ10" s="74"/>
      <c r="CA10" s="70"/>
      <c r="CB10" s="70"/>
      <c r="CC10" s="71"/>
      <c r="CD10" s="72"/>
      <c r="CE10" s="70"/>
      <c r="CF10" s="70"/>
      <c r="CG10" s="73"/>
      <c r="CH10" s="73"/>
      <c r="CI10" s="73"/>
      <c r="CJ10" s="70"/>
      <c r="CK10" s="70"/>
      <c r="CN10" s="74"/>
      <c r="CO10" s="74"/>
      <c r="CP10" s="74"/>
      <c r="CQ10" s="74"/>
      <c r="CR10" s="70"/>
      <c r="CS10" s="70"/>
      <c r="CT10" s="71"/>
      <c r="CU10" s="72"/>
      <c r="CV10" s="70"/>
      <c r="CW10" s="70"/>
      <c r="CX10" s="73"/>
      <c r="CY10" s="73"/>
      <c r="CZ10" s="73"/>
      <c r="DA10" s="70"/>
      <c r="DB10" s="70"/>
      <c r="DE10" s="74"/>
      <c r="DF10" s="74"/>
      <c r="DG10" s="74"/>
      <c r="DH10" s="74"/>
      <c r="DI10" s="70"/>
      <c r="DJ10" s="70"/>
      <c r="DK10" s="71"/>
      <c r="DL10" s="72"/>
      <c r="DM10" s="70"/>
      <c r="DN10" s="70"/>
      <c r="DO10" s="73"/>
      <c r="DP10" s="73"/>
      <c r="DQ10" s="73"/>
      <c r="DR10" s="70"/>
      <c r="DS10" s="70"/>
      <c r="DV10" s="74"/>
      <c r="DW10" s="74"/>
      <c r="DX10" s="74"/>
      <c r="DY10" s="74"/>
      <c r="DZ10" s="70"/>
      <c r="EA10" s="70"/>
      <c r="EB10" s="71"/>
      <c r="EC10" s="72"/>
      <c r="ED10" s="70"/>
      <c r="EE10" s="70"/>
      <c r="EF10" s="73"/>
      <c r="EG10" s="73"/>
      <c r="EH10" s="73"/>
      <c r="EI10" s="70"/>
      <c r="EJ10" s="70"/>
      <c r="EM10" s="74"/>
      <c r="EN10" s="74"/>
      <c r="EO10" s="74"/>
      <c r="EP10" s="74"/>
      <c r="EQ10" s="70"/>
      <c r="ER10" s="70"/>
      <c r="ES10" s="71"/>
      <c r="ET10" s="72"/>
      <c r="EU10" s="70"/>
      <c r="EV10" s="70"/>
      <c r="EW10" s="73"/>
      <c r="EX10" s="73"/>
      <c r="EY10" s="73"/>
      <c r="EZ10" s="70"/>
      <c r="FA10" s="70"/>
      <c r="FD10" s="74"/>
      <c r="FE10" s="74"/>
      <c r="FF10" s="74"/>
      <c r="FG10" s="74"/>
      <c r="FH10" s="70"/>
      <c r="FI10" s="70"/>
      <c r="FJ10" s="71"/>
      <c r="FK10" s="72"/>
      <c r="FL10" s="70"/>
      <c r="FM10" s="70"/>
      <c r="FN10" s="73"/>
      <c r="FO10" s="73"/>
      <c r="FP10" s="73"/>
      <c r="FQ10" s="70"/>
      <c r="FR10" s="70"/>
      <c r="FU10" s="74"/>
      <c r="FV10" s="74"/>
      <c r="FW10" s="74"/>
      <c r="FX10" s="74"/>
      <c r="FY10" s="70"/>
      <c r="FZ10" s="70"/>
      <c r="GA10" s="71"/>
      <c r="GB10" s="72"/>
      <c r="GC10" s="70"/>
      <c r="GD10" s="70"/>
      <c r="GE10" s="73"/>
      <c r="GF10" s="73"/>
      <c r="GG10" s="73"/>
      <c r="GH10" s="70"/>
      <c r="GI10" s="70"/>
      <c r="GL10" s="74"/>
      <c r="GM10" s="74"/>
      <c r="GN10" s="74"/>
      <c r="GO10" s="74"/>
      <c r="GP10" s="70"/>
      <c r="GQ10" s="70"/>
      <c r="GR10" s="71"/>
      <c r="GS10" s="72"/>
      <c r="GT10" s="70"/>
      <c r="GU10" s="70"/>
      <c r="GV10" s="73"/>
      <c r="GW10" s="73"/>
      <c r="GX10" s="73"/>
      <c r="GY10" s="70"/>
      <c r="GZ10" s="70"/>
      <c r="HC10" s="74"/>
      <c r="HD10" s="74"/>
      <c r="HE10" s="74"/>
      <c r="HF10" s="74"/>
      <c r="HG10" s="70"/>
      <c r="HH10" s="70"/>
      <c r="HI10" s="71"/>
      <c r="HJ10" s="72"/>
      <c r="HK10" s="70"/>
      <c r="HL10" s="70"/>
      <c r="HM10" s="73"/>
      <c r="HN10" s="73"/>
      <c r="HO10" s="73"/>
      <c r="HP10" s="70"/>
      <c r="HQ10" s="70"/>
      <c r="HT10" s="74"/>
      <c r="HU10" s="74"/>
      <c r="HV10" s="74"/>
      <c r="HW10" s="74"/>
      <c r="HX10" s="70"/>
      <c r="HY10" s="70"/>
      <c r="HZ10" s="71"/>
      <c r="IA10" s="72"/>
      <c r="IB10" s="70"/>
      <c r="IC10" s="70"/>
      <c r="ID10" s="73"/>
      <c r="IE10" s="73"/>
      <c r="IF10" s="73"/>
      <c r="IG10" s="70"/>
      <c r="IH10" s="70"/>
      <c r="IK10" s="74"/>
    </row>
    <row r="11" spans="1:245">
      <c r="A11" s="14">
        <f>COUNTA(A9:A10)</f>
        <v>2</v>
      </c>
    </row>
    <row r="12" spans="1:245" ht="13.5" thickBot="1">
      <c r="A12" s="26" t="s">
        <v>49</v>
      </c>
      <c r="C12" s="2" t="s">
        <v>343</v>
      </c>
      <c r="M12" s="2" t="s">
        <v>117</v>
      </c>
    </row>
    <row r="13" spans="1:245" ht="13.5" thickTop="1">
      <c r="C13" s="27" t="s">
        <v>80</v>
      </c>
      <c r="D13" s="28">
        <f>COUNTIF($L$9:$L$10,C13)</f>
        <v>0</v>
      </c>
      <c r="M13" s="30"/>
      <c r="N13" s="31" t="s">
        <v>63</v>
      </c>
      <c r="O13" s="31" t="s">
        <v>330</v>
      </c>
      <c r="P13" s="32" t="s">
        <v>78</v>
      </c>
    </row>
    <row r="14" spans="1:245">
      <c r="C14" s="33" t="s">
        <v>378</v>
      </c>
      <c r="D14" s="34">
        <f t="shared" ref="D14:D25" si="0">COUNTIF($L$9:$L$10,C14)</f>
        <v>0</v>
      </c>
      <c r="M14" s="646" t="s">
        <v>45</v>
      </c>
      <c r="N14" s="6" t="s">
        <v>64</v>
      </c>
      <c r="O14" s="6">
        <f t="shared" ref="O14:O21" si="1">COUNTIF($P$9:$P$10,N14)</f>
        <v>0</v>
      </c>
      <c r="P14" s="35">
        <f>SUMIF($P$9:$P$10,N14)</f>
        <v>0</v>
      </c>
    </row>
    <row r="15" spans="1:245">
      <c r="C15" s="33" t="s">
        <v>333</v>
      </c>
      <c r="D15" s="34">
        <f t="shared" si="0"/>
        <v>0</v>
      </c>
      <c r="M15" s="647"/>
      <c r="N15" s="6" t="s">
        <v>109</v>
      </c>
      <c r="O15" s="6">
        <f t="shared" si="1"/>
        <v>0</v>
      </c>
      <c r="P15" s="35" t="e">
        <f>SUMIF($P$9:$P$10,N15,#REF!)</f>
        <v>#REF!</v>
      </c>
    </row>
    <row r="16" spans="1:245">
      <c r="C16" s="33" t="s">
        <v>244</v>
      </c>
      <c r="D16" s="34">
        <f t="shared" si="0"/>
        <v>0</v>
      </c>
      <c r="M16" s="647"/>
      <c r="N16" s="6" t="s">
        <v>110</v>
      </c>
      <c r="O16" s="6">
        <f t="shared" si="1"/>
        <v>1</v>
      </c>
      <c r="P16" s="35" t="e">
        <f>SUMIF($P$9:$P$10,N16,#REF!)</f>
        <v>#REF!</v>
      </c>
    </row>
    <row r="17" spans="3:16" ht="13.5" thickBot="1">
      <c r="C17" s="33" t="s">
        <v>95</v>
      </c>
      <c r="D17" s="34">
        <f t="shared" si="0"/>
        <v>0</v>
      </c>
      <c r="M17" s="648"/>
      <c r="N17" s="8" t="s">
        <v>111</v>
      </c>
      <c r="O17" s="8">
        <f t="shared" si="1"/>
        <v>0</v>
      </c>
      <c r="P17" s="36" t="e">
        <f>SUMIF($P$9:$P$10,N17,#REF!)</f>
        <v>#REF!</v>
      </c>
    </row>
    <row r="18" spans="3:16" ht="13.5" thickTop="1">
      <c r="C18" s="33" t="s">
        <v>96</v>
      </c>
      <c r="D18" s="34">
        <f t="shared" si="0"/>
        <v>0</v>
      </c>
      <c r="M18" s="647" t="s">
        <v>46</v>
      </c>
      <c r="N18" s="37" t="s">
        <v>112</v>
      </c>
      <c r="O18" s="37">
        <f t="shared" si="1"/>
        <v>1</v>
      </c>
      <c r="P18" s="38" t="e">
        <f>SUMIF($P$9:$P$10,N18,#REF!)</f>
        <v>#REF!</v>
      </c>
    </row>
    <row r="19" spans="3:16">
      <c r="C19" s="33" t="s">
        <v>225</v>
      </c>
      <c r="D19" s="34">
        <f t="shared" si="0"/>
        <v>1</v>
      </c>
      <c r="M19" s="647"/>
      <c r="N19" s="6" t="s">
        <v>113</v>
      </c>
      <c r="O19" s="6">
        <f t="shared" si="1"/>
        <v>0</v>
      </c>
      <c r="P19" s="35" t="e">
        <f>SUMIF($P$9:$P$10,N19,#REF!)</f>
        <v>#REF!</v>
      </c>
    </row>
    <row r="20" spans="3:16">
      <c r="C20" s="33" t="s">
        <v>334</v>
      </c>
      <c r="D20" s="34">
        <f t="shared" si="0"/>
        <v>1</v>
      </c>
      <c r="M20" s="647"/>
      <c r="N20" s="6" t="s">
        <v>114</v>
      </c>
      <c r="O20" s="6">
        <f t="shared" si="1"/>
        <v>0</v>
      </c>
      <c r="P20" s="35" t="e">
        <f>SUMIF($P$9:$P$10,N20,#REF!)</f>
        <v>#REF!</v>
      </c>
    </row>
    <row r="21" spans="3:16" ht="13.5" thickBot="1">
      <c r="C21" s="33" t="s">
        <v>227</v>
      </c>
      <c r="D21" s="34">
        <f t="shared" si="0"/>
        <v>0</v>
      </c>
      <c r="M21" s="649"/>
      <c r="N21" s="39" t="s">
        <v>115</v>
      </c>
      <c r="O21" s="39">
        <f t="shared" si="1"/>
        <v>0</v>
      </c>
      <c r="P21" s="40" t="e">
        <f>SUMIF($P$9:$P$10,N21,#REF!)</f>
        <v>#REF!</v>
      </c>
    </row>
    <row r="22" spans="3:16" ht="13.5" thickTop="1">
      <c r="C22" s="33" t="s">
        <v>235</v>
      </c>
      <c r="D22" s="34">
        <f t="shared" si="0"/>
        <v>0</v>
      </c>
      <c r="O22" s="41">
        <f>SUM(O14:O21)</f>
        <v>2</v>
      </c>
      <c r="P22" s="41" t="e">
        <f>SUM(P14:P21)</f>
        <v>#REF!</v>
      </c>
    </row>
    <row r="23" spans="3:16">
      <c r="C23" s="33" t="s">
        <v>335</v>
      </c>
      <c r="D23" s="34">
        <f t="shared" si="0"/>
        <v>0</v>
      </c>
    </row>
    <row r="24" spans="3:16">
      <c r="C24" s="33" t="s">
        <v>336</v>
      </c>
      <c r="D24" s="34">
        <f t="shared" si="0"/>
        <v>0</v>
      </c>
    </row>
    <row r="25" spans="3:16" ht="13.5" thickBot="1">
      <c r="C25" s="105" t="s">
        <v>51</v>
      </c>
      <c r="D25" s="42">
        <f t="shared" si="0"/>
        <v>0</v>
      </c>
    </row>
    <row r="26" spans="3:16" ht="14" thickTop="1" thickBot="1">
      <c r="C26" s="43" t="s">
        <v>337</v>
      </c>
      <c r="D26" s="44">
        <f>SUM(D13:D25)</f>
        <v>2</v>
      </c>
    </row>
    <row r="27" spans="3:16" ht="13.5" thickTop="1">
      <c r="C27" s="45" t="s">
        <v>759</v>
      </c>
      <c r="D27" s="46">
        <f t="shared" ref="D27:D35" si="2">COUNTIF($L$9:$L$10,C27)</f>
        <v>0</v>
      </c>
    </row>
    <row r="28" spans="3:16">
      <c r="C28" s="33" t="s">
        <v>760</v>
      </c>
      <c r="D28" s="34">
        <f t="shared" si="2"/>
        <v>0</v>
      </c>
    </row>
    <row r="29" spans="3:16">
      <c r="C29" s="33" t="s">
        <v>761</v>
      </c>
      <c r="D29" s="34">
        <f t="shared" si="2"/>
        <v>0</v>
      </c>
    </row>
    <row r="30" spans="3:16">
      <c r="C30" s="33" t="s">
        <v>762</v>
      </c>
      <c r="D30" s="34">
        <f t="shared" si="2"/>
        <v>0</v>
      </c>
    </row>
    <row r="31" spans="3:16">
      <c r="C31" s="33" t="s">
        <v>751</v>
      </c>
      <c r="D31" s="34">
        <f t="shared" si="2"/>
        <v>0</v>
      </c>
    </row>
    <row r="32" spans="3:16">
      <c r="C32" s="33" t="s">
        <v>338</v>
      </c>
      <c r="D32" s="34">
        <f t="shared" si="2"/>
        <v>0</v>
      </c>
    </row>
    <row r="33" spans="3:5">
      <c r="C33" s="33" t="s">
        <v>339</v>
      </c>
      <c r="D33" s="34">
        <f t="shared" si="2"/>
        <v>0</v>
      </c>
    </row>
    <row r="34" spans="3:5">
      <c r="C34" s="33" t="s">
        <v>763</v>
      </c>
      <c r="D34" s="34">
        <f t="shared" si="2"/>
        <v>0</v>
      </c>
    </row>
    <row r="35" spans="3:5" ht="13.5" thickBot="1">
      <c r="C35" s="105" t="s">
        <v>344</v>
      </c>
      <c r="D35" s="42">
        <f t="shared" si="2"/>
        <v>0</v>
      </c>
    </row>
    <row r="36" spans="3:5" ht="14" thickTop="1" thickBot="1">
      <c r="C36" s="43" t="s">
        <v>341</v>
      </c>
      <c r="D36" s="44">
        <f>SUM(D27:D35)</f>
        <v>0</v>
      </c>
    </row>
    <row r="37" spans="3:5" ht="14" thickTop="1" thickBot="1">
      <c r="C37" s="47" t="s">
        <v>342</v>
      </c>
      <c r="D37" s="48">
        <f>D26+D36</f>
        <v>2</v>
      </c>
      <c r="E37" s="1" t="str">
        <f>IF(D37=A11,"","おかしいぞ～？")</f>
        <v/>
      </c>
    </row>
    <row r="38" spans="3:5" ht="13.5" thickTop="1"/>
  </sheetData>
  <mergeCells count="3">
    <mergeCell ref="M14:M17"/>
    <mergeCell ref="M18:M21"/>
    <mergeCell ref="B4:D4"/>
  </mergeCells>
  <phoneticPr fontId="4"/>
  <dataValidations count="1">
    <dataValidation type="list" allowBlank="1" showInputMessage="1" showErrorMessage="1" sqref="P9:P10" xr:uid="{00000000-0002-0000-0400-000000000000}">
      <formula1>#REF!</formula1>
    </dataValidation>
  </dataValidations>
  <pageMargins left="1" right="1" top="1" bottom="1" header="0.5" footer="0.5"/>
  <pageSetup paperSize="9" scale="81" firstPageNumber="12" fitToHeight="0" orientation="portrait" r:id="rId1"/>
  <headerFooter scaleWithDoc="0" alignWithMargins="0"/>
  <colBreaks count="1" manualBreakCount="1">
    <brk id="8" max="1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H37"/>
  <sheetViews>
    <sheetView view="pageBreakPreview" zoomScale="51" zoomScaleNormal="100" zoomScaleSheetLayoutView="70" workbookViewId="0">
      <pane xSplit="2" topLeftCell="F1" activePane="topRight" state="frozen"/>
      <selection activeCell="N208" sqref="N208"/>
      <selection pane="topRight" activeCell="N9" sqref="N9"/>
    </sheetView>
  </sheetViews>
  <sheetFormatPr defaultColWidth="39.36328125" defaultRowHeight="13"/>
  <cols>
    <col min="1" max="3" width="16.26953125" style="1" customWidth="1"/>
    <col min="4" max="4" width="11.26953125" style="1" customWidth="1"/>
    <col min="5" max="5" width="13.36328125" style="1" customWidth="1"/>
    <col min="6" max="6" width="5.6328125" style="1" customWidth="1"/>
    <col min="7" max="7" width="11.90625" style="1" customWidth="1"/>
    <col min="8" max="8" width="8.08984375" style="1" customWidth="1"/>
    <col min="9" max="9" width="11.90625" style="1" customWidth="1"/>
    <col min="10" max="10" width="7.36328125" style="1" bestFit="1" customWidth="1"/>
    <col min="11" max="11" width="10.36328125" style="1" bestFit="1" customWidth="1"/>
    <col min="12" max="12" width="7.36328125" style="1" bestFit="1" customWidth="1"/>
    <col min="13" max="13" width="18.36328125" style="1" bestFit="1" customWidth="1"/>
    <col min="14" max="14" width="25.6328125" style="1" bestFit="1" customWidth="1"/>
    <col min="15" max="15" width="9" style="1" customWidth="1"/>
    <col min="16" max="16" width="12.26953125" style="1" bestFit="1" customWidth="1"/>
    <col min="17" max="16384" width="39.36328125" style="1"/>
  </cols>
  <sheetData>
    <row r="1" spans="1:242" ht="13.5" customHeight="1">
      <c r="A1" s="55"/>
      <c r="B1" s="10"/>
      <c r="C1" s="10"/>
      <c r="D1" s="10"/>
      <c r="E1" s="10"/>
      <c r="F1" s="10"/>
      <c r="G1" s="10"/>
      <c r="H1" s="10"/>
      <c r="I1" s="10"/>
      <c r="J1" s="10"/>
      <c r="K1" s="10"/>
      <c r="L1" s="10"/>
      <c r="M1" s="10"/>
      <c r="N1" s="10"/>
      <c r="O1" s="10"/>
      <c r="P1" s="10"/>
    </row>
    <row r="2" spans="1:242" ht="13.5" customHeight="1">
      <c r="A2" s="65" t="s">
        <v>1089</v>
      </c>
      <c r="B2" s="51"/>
      <c r="C2" s="51"/>
      <c r="D2" s="51"/>
      <c r="E2" s="51"/>
      <c r="F2" s="51"/>
      <c r="G2" s="51"/>
      <c r="H2" s="51"/>
      <c r="I2" s="51"/>
      <c r="J2" s="51"/>
      <c r="K2" s="51"/>
      <c r="L2" s="51"/>
      <c r="M2" s="51"/>
      <c r="N2" s="51"/>
      <c r="O2" s="51"/>
      <c r="P2" s="51"/>
    </row>
    <row r="3" spans="1:242" ht="13.5" customHeight="1">
      <c r="A3" s="51"/>
      <c r="B3" s="51"/>
      <c r="C3" s="51"/>
      <c r="D3" s="51"/>
      <c r="E3" s="51"/>
      <c r="F3" s="51"/>
      <c r="G3" s="51"/>
      <c r="H3" s="51"/>
      <c r="I3" s="51"/>
      <c r="J3" s="51"/>
      <c r="K3" s="51"/>
      <c r="L3" s="51"/>
      <c r="M3" s="51"/>
      <c r="N3" s="51"/>
      <c r="O3" s="51"/>
      <c r="P3" s="51"/>
    </row>
    <row r="4" spans="1:242">
      <c r="A4" s="11"/>
      <c r="B4" s="652" t="str">
        <f>"〔施設"&amp;C5&amp;"（公立"&amp;C6&amp;"、"&amp;"私立"&amp;C7&amp;"）〕"</f>
        <v>〔施設1（公立1、私立0）〕</v>
      </c>
      <c r="C4" s="652"/>
      <c r="D4" s="653"/>
      <c r="E4" s="11"/>
      <c r="F4" s="11"/>
      <c r="G4" s="11"/>
      <c r="H4" s="11"/>
      <c r="I4" s="11"/>
      <c r="J4" s="11"/>
      <c r="K4" s="11"/>
      <c r="L4" s="11"/>
      <c r="M4" s="11"/>
      <c r="N4" s="11"/>
      <c r="O4" s="11"/>
      <c r="P4" s="11"/>
    </row>
    <row r="5" spans="1:242">
      <c r="A5" s="15"/>
      <c r="B5" s="16" t="s">
        <v>330</v>
      </c>
      <c r="C5" s="17">
        <f>C6+C7</f>
        <v>1</v>
      </c>
      <c r="D5" s="54"/>
      <c r="E5" s="51"/>
      <c r="F5" s="11"/>
      <c r="G5" s="11"/>
      <c r="H5" s="11"/>
      <c r="I5" s="11"/>
      <c r="J5" s="11"/>
      <c r="K5" s="11"/>
      <c r="L5" s="11"/>
      <c r="M5" s="11"/>
      <c r="N5" s="11"/>
      <c r="O5" s="11"/>
      <c r="P5" s="11"/>
    </row>
    <row r="6" spans="1:242">
      <c r="A6" s="15"/>
      <c r="B6" s="16" t="s">
        <v>45</v>
      </c>
      <c r="C6" s="17">
        <f>COUNTIF($O$9:$O$9,B6)</f>
        <v>1</v>
      </c>
      <c r="D6" s="54"/>
      <c r="E6" s="51"/>
      <c r="F6" s="11"/>
      <c r="G6" s="11"/>
      <c r="H6" s="11"/>
      <c r="I6" s="11"/>
      <c r="J6" s="11"/>
      <c r="K6" s="11"/>
      <c r="L6" s="11"/>
      <c r="M6" s="11"/>
      <c r="N6" s="11"/>
      <c r="O6" s="11"/>
      <c r="P6" s="11"/>
    </row>
    <row r="7" spans="1:242">
      <c r="A7" s="15"/>
      <c r="B7" s="20" t="s">
        <v>46</v>
      </c>
      <c r="C7" s="21">
        <f>COUNTIF($O$9:$O$9,B7)</f>
        <v>0</v>
      </c>
      <c r="D7" s="64"/>
      <c r="E7" s="12"/>
      <c r="F7" s="11"/>
      <c r="G7" s="11"/>
      <c r="H7" s="11"/>
      <c r="I7" s="11"/>
      <c r="J7" s="11"/>
      <c r="K7" s="11"/>
      <c r="L7" s="11"/>
      <c r="M7" s="11"/>
      <c r="N7" s="11"/>
      <c r="O7" s="11"/>
      <c r="P7" s="11"/>
    </row>
    <row r="8" spans="1:242" s="49" customFormat="1" ht="42" customHeight="1">
      <c r="A8" s="150" t="s">
        <v>70</v>
      </c>
      <c r="B8" s="151" t="s">
        <v>74</v>
      </c>
      <c r="C8" s="151" t="s">
        <v>369</v>
      </c>
      <c r="D8" s="151" t="s">
        <v>480</v>
      </c>
      <c r="E8" s="151" t="s">
        <v>481</v>
      </c>
      <c r="F8" s="152" t="s">
        <v>167</v>
      </c>
      <c r="G8" s="151" t="s">
        <v>77</v>
      </c>
      <c r="H8" s="153" t="s">
        <v>73</v>
      </c>
      <c r="I8" s="155" t="s">
        <v>79</v>
      </c>
      <c r="J8" s="161" t="s">
        <v>69</v>
      </c>
      <c r="K8" s="162" t="s">
        <v>740</v>
      </c>
      <c r="L8" s="162" t="s">
        <v>741</v>
      </c>
      <c r="M8" s="163" t="s">
        <v>151</v>
      </c>
      <c r="N8" s="163" t="s">
        <v>71</v>
      </c>
      <c r="O8" s="162" t="s">
        <v>44</v>
      </c>
      <c r="P8" s="164" t="s">
        <v>63</v>
      </c>
    </row>
    <row r="9" spans="1:242" s="41" customFormat="1" ht="50.25" customHeight="1">
      <c r="A9" s="142" t="s">
        <v>6689</v>
      </c>
      <c r="B9" s="143" t="s">
        <v>1525</v>
      </c>
      <c r="C9" s="143" t="s">
        <v>6690</v>
      </c>
      <c r="D9" s="143" t="s">
        <v>6691</v>
      </c>
      <c r="E9" s="144" t="str">
        <f>L9&amp;M9</f>
        <v>周南市温田1-10-1</v>
      </c>
      <c r="F9" s="144" t="s">
        <v>1084</v>
      </c>
      <c r="G9" s="145">
        <v>26846</v>
      </c>
      <c r="H9" s="146" t="s">
        <v>1780</v>
      </c>
      <c r="I9" s="339" t="s">
        <v>7836</v>
      </c>
      <c r="J9" s="147" t="s">
        <v>6692</v>
      </c>
      <c r="K9" s="124" t="s">
        <v>1526</v>
      </c>
      <c r="L9" s="124" t="s">
        <v>1525</v>
      </c>
      <c r="M9" s="125" t="s">
        <v>1781</v>
      </c>
      <c r="N9" s="125" t="s">
        <v>6693</v>
      </c>
      <c r="O9" s="119" t="str">
        <f>IF(P9="","",IF(OR(P9="国",P9="県",P9="市町",P9="組合その他"),"（公立）","（私立）"))</f>
        <v>（公立）</v>
      </c>
      <c r="P9" s="148" t="s">
        <v>110</v>
      </c>
      <c r="Q9" s="70"/>
      <c r="R9" s="70"/>
      <c r="U9" s="74"/>
      <c r="V9" s="74"/>
      <c r="W9" s="74"/>
      <c r="X9" s="74"/>
      <c r="Y9" s="70"/>
      <c r="Z9" s="70"/>
      <c r="AA9" s="71"/>
      <c r="AB9" s="72"/>
      <c r="AC9" s="70"/>
      <c r="AD9" s="70"/>
      <c r="AE9" s="73"/>
      <c r="AF9" s="73"/>
      <c r="AG9" s="73"/>
      <c r="AH9" s="70"/>
      <c r="AI9" s="70"/>
      <c r="AL9" s="74"/>
      <c r="AM9" s="74"/>
      <c r="AN9" s="74"/>
      <c r="AO9" s="74"/>
      <c r="AP9" s="70"/>
      <c r="AQ9" s="70"/>
      <c r="AR9" s="71"/>
      <c r="AS9" s="72"/>
      <c r="AT9" s="70"/>
      <c r="AU9" s="70"/>
      <c r="AV9" s="73"/>
      <c r="AW9" s="73"/>
      <c r="AX9" s="73"/>
      <c r="AY9" s="70"/>
      <c r="AZ9" s="70"/>
      <c r="BC9" s="74"/>
      <c r="BD9" s="74"/>
      <c r="BE9" s="74"/>
      <c r="BF9" s="74"/>
      <c r="BG9" s="70"/>
      <c r="BH9" s="70"/>
      <c r="BI9" s="71"/>
      <c r="BJ9" s="72"/>
      <c r="BK9" s="70"/>
      <c r="BL9" s="70"/>
      <c r="BM9" s="73"/>
      <c r="BN9" s="73"/>
      <c r="BO9" s="73"/>
      <c r="BP9" s="70"/>
      <c r="BQ9" s="70"/>
      <c r="BT9" s="74"/>
      <c r="BU9" s="74"/>
      <c r="BV9" s="74"/>
      <c r="BW9" s="74"/>
      <c r="BX9" s="70"/>
      <c r="BY9" s="70"/>
      <c r="BZ9" s="71"/>
      <c r="CA9" s="72"/>
      <c r="CB9" s="70"/>
      <c r="CC9" s="70"/>
      <c r="CD9" s="73"/>
      <c r="CE9" s="73"/>
      <c r="CF9" s="73"/>
      <c r="CG9" s="70"/>
      <c r="CH9" s="70"/>
      <c r="CK9" s="74"/>
      <c r="CL9" s="74"/>
      <c r="CM9" s="74"/>
      <c r="CN9" s="74"/>
      <c r="CO9" s="70"/>
      <c r="CP9" s="70"/>
      <c r="CQ9" s="71"/>
      <c r="CR9" s="72"/>
      <c r="CS9" s="70"/>
      <c r="CT9" s="70"/>
      <c r="CU9" s="73"/>
      <c r="CV9" s="73"/>
      <c r="CW9" s="73"/>
      <c r="CX9" s="70"/>
      <c r="CY9" s="70"/>
      <c r="DB9" s="74"/>
      <c r="DC9" s="74"/>
      <c r="DD9" s="74"/>
      <c r="DE9" s="74"/>
      <c r="DF9" s="70"/>
      <c r="DG9" s="70"/>
      <c r="DH9" s="71"/>
      <c r="DI9" s="72"/>
      <c r="DJ9" s="70"/>
      <c r="DK9" s="70"/>
      <c r="DL9" s="73"/>
      <c r="DM9" s="73"/>
      <c r="DN9" s="73"/>
      <c r="DO9" s="70"/>
      <c r="DP9" s="70"/>
      <c r="DS9" s="74"/>
      <c r="DT9" s="74"/>
      <c r="DU9" s="74"/>
      <c r="DV9" s="74"/>
      <c r="DW9" s="70"/>
      <c r="DX9" s="70"/>
      <c r="DY9" s="71"/>
      <c r="DZ9" s="72"/>
      <c r="EA9" s="70"/>
      <c r="EB9" s="70"/>
      <c r="EC9" s="73"/>
      <c r="ED9" s="73"/>
      <c r="EE9" s="73"/>
      <c r="EF9" s="70"/>
      <c r="EG9" s="70"/>
      <c r="EJ9" s="74"/>
      <c r="EK9" s="74"/>
      <c r="EL9" s="74"/>
      <c r="EM9" s="74"/>
      <c r="EN9" s="70"/>
      <c r="EO9" s="70"/>
      <c r="EP9" s="71"/>
      <c r="EQ9" s="72"/>
      <c r="ER9" s="70"/>
      <c r="ES9" s="70"/>
      <c r="ET9" s="73"/>
      <c r="EU9" s="73"/>
      <c r="EV9" s="73"/>
      <c r="EW9" s="70"/>
      <c r="EX9" s="70"/>
      <c r="FA9" s="74"/>
      <c r="FB9" s="74"/>
      <c r="FC9" s="74"/>
      <c r="FD9" s="74"/>
      <c r="FE9" s="70"/>
      <c r="FF9" s="70"/>
      <c r="FG9" s="71"/>
      <c r="FH9" s="72"/>
      <c r="FI9" s="70"/>
      <c r="FJ9" s="70"/>
      <c r="FK9" s="73"/>
      <c r="FL9" s="73"/>
      <c r="FM9" s="73"/>
      <c r="FN9" s="70"/>
      <c r="FO9" s="70"/>
      <c r="FR9" s="74"/>
      <c r="FS9" s="74"/>
      <c r="FT9" s="74"/>
      <c r="FU9" s="74"/>
      <c r="FV9" s="70"/>
      <c r="FW9" s="70"/>
      <c r="FX9" s="71"/>
      <c r="FY9" s="72"/>
      <c r="FZ9" s="70"/>
      <c r="GA9" s="70"/>
      <c r="GB9" s="73"/>
      <c r="GC9" s="73"/>
      <c r="GD9" s="73"/>
      <c r="GE9" s="70"/>
      <c r="GF9" s="70"/>
      <c r="GI9" s="74"/>
      <c r="GJ9" s="74"/>
      <c r="GK9" s="74"/>
      <c r="GL9" s="74"/>
      <c r="GM9" s="70"/>
      <c r="GN9" s="70"/>
      <c r="GO9" s="71"/>
      <c r="GP9" s="72"/>
      <c r="GQ9" s="70"/>
      <c r="GR9" s="70"/>
      <c r="GS9" s="73"/>
      <c r="GT9" s="73"/>
      <c r="GU9" s="73"/>
      <c r="GV9" s="70"/>
      <c r="GW9" s="70"/>
      <c r="GZ9" s="74"/>
      <c r="HA9" s="74"/>
      <c r="HB9" s="74"/>
      <c r="HC9" s="74"/>
      <c r="HD9" s="70"/>
      <c r="HE9" s="70"/>
      <c r="HF9" s="71"/>
      <c r="HG9" s="72"/>
      <c r="HH9" s="70"/>
      <c r="HI9" s="70"/>
      <c r="HJ9" s="73"/>
      <c r="HK9" s="73"/>
      <c r="HL9" s="73"/>
      <c r="HM9" s="70"/>
      <c r="HN9" s="70"/>
      <c r="HQ9" s="74"/>
      <c r="HR9" s="74"/>
      <c r="HS9" s="74"/>
      <c r="HT9" s="74"/>
      <c r="HU9" s="70"/>
      <c r="HV9" s="70"/>
      <c r="HW9" s="71"/>
      <c r="HX9" s="72"/>
      <c r="HY9" s="70"/>
      <c r="HZ9" s="70"/>
      <c r="IA9" s="73"/>
      <c r="IB9" s="73"/>
      <c r="IC9" s="73"/>
      <c r="ID9" s="70"/>
      <c r="IE9" s="70"/>
      <c r="IH9" s="74"/>
    </row>
    <row r="10" spans="1:242">
      <c r="A10" s="14">
        <f>COUNTA(A9:A9)</f>
        <v>1</v>
      </c>
    </row>
    <row r="11" spans="1:242" ht="13.5" thickBot="1">
      <c r="A11" s="26" t="s">
        <v>49</v>
      </c>
      <c r="C11" s="2" t="s">
        <v>343</v>
      </c>
      <c r="M11" s="2" t="s">
        <v>117</v>
      </c>
    </row>
    <row r="12" spans="1:242" ht="13.5" thickTop="1">
      <c r="C12" s="27" t="s">
        <v>80</v>
      </c>
      <c r="D12" s="28">
        <f t="shared" ref="D12:D24" si="0">COUNTIF($L$9:$L$9,C12)</f>
        <v>0</v>
      </c>
      <c r="M12" s="30"/>
      <c r="N12" s="31" t="s">
        <v>63</v>
      </c>
      <c r="O12" s="31" t="s">
        <v>330</v>
      </c>
      <c r="P12" s="32" t="s">
        <v>78</v>
      </c>
    </row>
    <row r="13" spans="1:242">
      <c r="C13" s="33" t="s">
        <v>378</v>
      </c>
      <c r="D13" s="34">
        <f t="shared" si="0"/>
        <v>0</v>
      </c>
      <c r="M13" s="646" t="s">
        <v>45</v>
      </c>
      <c r="N13" s="6" t="s">
        <v>64</v>
      </c>
      <c r="O13" s="6">
        <f t="shared" ref="O13:O20" si="1">COUNTIF($P$9:$P$9,N13)</f>
        <v>0</v>
      </c>
      <c r="P13" s="35" t="e">
        <f>SUMIF($P$9:$P$9,N13,#REF!)</f>
        <v>#REF!</v>
      </c>
    </row>
    <row r="14" spans="1:242">
      <c r="C14" s="33" t="s">
        <v>333</v>
      </c>
      <c r="D14" s="34">
        <f t="shared" si="0"/>
        <v>0</v>
      </c>
      <c r="M14" s="647"/>
      <c r="N14" s="6" t="s">
        <v>109</v>
      </c>
      <c r="O14" s="6">
        <f t="shared" si="1"/>
        <v>0</v>
      </c>
      <c r="P14" s="35" t="e">
        <f>SUMIF($P$9:$P$9,N14,#REF!)</f>
        <v>#REF!</v>
      </c>
    </row>
    <row r="15" spans="1:242">
      <c r="C15" s="33" t="s">
        <v>244</v>
      </c>
      <c r="D15" s="34">
        <f t="shared" si="0"/>
        <v>0</v>
      </c>
      <c r="M15" s="647"/>
      <c r="N15" s="6" t="s">
        <v>110</v>
      </c>
      <c r="O15" s="6">
        <f t="shared" si="1"/>
        <v>1</v>
      </c>
      <c r="P15" s="35" t="e">
        <f>SUMIF($P$9:$P$9,N15,#REF!)</f>
        <v>#REF!</v>
      </c>
    </row>
    <row r="16" spans="1:242" ht="13.5" thickBot="1">
      <c r="C16" s="33" t="s">
        <v>95</v>
      </c>
      <c r="D16" s="34">
        <f t="shared" si="0"/>
        <v>0</v>
      </c>
      <c r="M16" s="648"/>
      <c r="N16" s="8" t="s">
        <v>111</v>
      </c>
      <c r="O16" s="8">
        <f t="shared" si="1"/>
        <v>0</v>
      </c>
      <c r="P16" s="36" t="e">
        <f>SUMIF($P$9:$P$9,N16,#REF!)</f>
        <v>#REF!</v>
      </c>
    </row>
    <row r="17" spans="3:16" ht="13.5" thickTop="1">
      <c r="C17" s="33" t="s">
        <v>96</v>
      </c>
      <c r="D17" s="34">
        <f t="shared" si="0"/>
        <v>0</v>
      </c>
      <c r="M17" s="647" t="s">
        <v>46</v>
      </c>
      <c r="N17" s="37" t="s">
        <v>112</v>
      </c>
      <c r="O17" s="37">
        <f t="shared" si="1"/>
        <v>0</v>
      </c>
      <c r="P17" s="38" t="e">
        <f>SUMIF($P$9:$P$9,N17,#REF!)</f>
        <v>#REF!</v>
      </c>
    </row>
    <row r="18" spans="3:16">
      <c r="C18" s="33" t="s">
        <v>225</v>
      </c>
      <c r="D18" s="34">
        <f t="shared" si="0"/>
        <v>0</v>
      </c>
      <c r="M18" s="647"/>
      <c r="N18" s="6" t="s">
        <v>113</v>
      </c>
      <c r="O18" s="6">
        <f t="shared" si="1"/>
        <v>0</v>
      </c>
      <c r="P18" s="35" t="e">
        <f>SUMIF($P$9:$P$9,N18,#REF!)</f>
        <v>#REF!</v>
      </c>
    </row>
    <row r="19" spans="3:16">
      <c r="C19" s="33" t="s">
        <v>334</v>
      </c>
      <c r="D19" s="34">
        <f t="shared" si="0"/>
        <v>0</v>
      </c>
      <c r="M19" s="647"/>
      <c r="N19" s="6" t="s">
        <v>114</v>
      </c>
      <c r="O19" s="6">
        <f t="shared" si="1"/>
        <v>0</v>
      </c>
      <c r="P19" s="35" t="e">
        <f>SUMIF($P$9:$P$9,N19,#REF!)</f>
        <v>#REF!</v>
      </c>
    </row>
    <row r="20" spans="3:16" ht="13.5" thickBot="1">
      <c r="C20" s="33" t="s">
        <v>227</v>
      </c>
      <c r="D20" s="34">
        <f t="shared" si="0"/>
        <v>0</v>
      </c>
      <c r="M20" s="649"/>
      <c r="N20" s="39" t="s">
        <v>115</v>
      </c>
      <c r="O20" s="39">
        <f t="shared" si="1"/>
        <v>0</v>
      </c>
      <c r="P20" s="40" t="e">
        <f>SUMIF($P$9:$P$9,N20,#REF!)</f>
        <v>#REF!</v>
      </c>
    </row>
    <row r="21" spans="3:16" ht="13.5" thickTop="1">
      <c r="C21" s="33" t="s">
        <v>235</v>
      </c>
      <c r="D21" s="34">
        <f t="shared" si="0"/>
        <v>0</v>
      </c>
      <c r="O21" s="41">
        <f>SUM(O13:O20)</f>
        <v>1</v>
      </c>
      <c r="P21" s="41" t="e">
        <f>SUM(P13:P20)</f>
        <v>#REF!</v>
      </c>
    </row>
    <row r="22" spans="3:16">
      <c r="C22" s="33" t="s">
        <v>335</v>
      </c>
      <c r="D22" s="34">
        <f t="shared" si="0"/>
        <v>0</v>
      </c>
    </row>
    <row r="23" spans="3:16">
      <c r="C23" s="33" t="s">
        <v>336</v>
      </c>
      <c r="D23" s="34">
        <f t="shared" si="0"/>
        <v>1</v>
      </c>
    </row>
    <row r="24" spans="3:16" ht="13.5" thickBot="1">
      <c r="C24" s="105" t="s">
        <v>51</v>
      </c>
      <c r="D24" s="42">
        <f t="shared" si="0"/>
        <v>0</v>
      </c>
    </row>
    <row r="25" spans="3:16" ht="14" thickTop="1" thickBot="1">
      <c r="C25" s="43" t="s">
        <v>337</v>
      </c>
      <c r="D25" s="44">
        <f>SUM(D12:D24)</f>
        <v>1</v>
      </c>
    </row>
    <row r="26" spans="3:16" ht="13.5" thickTop="1">
      <c r="C26" s="45" t="s">
        <v>759</v>
      </c>
      <c r="D26" s="46">
        <f t="shared" ref="D26:D34" si="2">COUNTIF($L$9:$L$9,C26)</f>
        <v>0</v>
      </c>
    </row>
    <row r="27" spans="3:16">
      <c r="C27" s="33" t="s">
        <v>760</v>
      </c>
      <c r="D27" s="34">
        <f t="shared" si="2"/>
        <v>0</v>
      </c>
    </row>
    <row r="28" spans="3:16">
      <c r="C28" s="33" t="s">
        <v>761</v>
      </c>
      <c r="D28" s="34">
        <f t="shared" si="2"/>
        <v>0</v>
      </c>
    </row>
    <row r="29" spans="3:16">
      <c r="C29" s="33" t="s">
        <v>762</v>
      </c>
      <c r="D29" s="34">
        <f t="shared" si="2"/>
        <v>0</v>
      </c>
    </row>
    <row r="30" spans="3:16">
      <c r="C30" s="33" t="s">
        <v>751</v>
      </c>
      <c r="D30" s="34">
        <f t="shared" si="2"/>
        <v>0</v>
      </c>
    </row>
    <row r="31" spans="3:16">
      <c r="C31" s="33" t="s">
        <v>338</v>
      </c>
      <c r="D31" s="34">
        <f t="shared" si="2"/>
        <v>0</v>
      </c>
    </row>
    <row r="32" spans="3:16">
      <c r="C32" s="33" t="s">
        <v>339</v>
      </c>
      <c r="D32" s="34">
        <f t="shared" si="2"/>
        <v>0</v>
      </c>
    </row>
    <row r="33" spans="3:5">
      <c r="C33" s="33" t="s">
        <v>763</v>
      </c>
      <c r="D33" s="34">
        <f t="shared" si="2"/>
        <v>0</v>
      </c>
    </row>
    <row r="34" spans="3:5" ht="13.5" thickBot="1">
      <c r="C34" s="105" t="s">
        <v>344</v>
      </c>
      <c r="D34" s="42">
        <f t="shared" si="2"/>
        <v>0</v>
      </c>
    </row>
    <row r="35" spans="3:5" ht="14" thickTop="1" thickBot="1">
      <c r="C35" s="43" t="s">
        <v>341</v>
      </c>
      <c r="D35" s="44">
        <f>SUM(D26:D34)</f>
        <v>0</v>
      </c>
    </row>
    <row r="36" spans="3:5" ht="14" thickTop="1" thickBot="1">
      <c r="C36" s="47" t="s">
        <v>342</v>
      </c>
      <c r="D36" s="48">
        <f>D25+D35</f>
        <v>1</v>
      </c>
      <c r="E36" s="1" t="str">
        <f>IF(D36=A10,"","おかしいぞ～？")</f>
        <v/>
      </c>
    </row>
    <row r="37" spans="3:5" ht="13.5" thickTop="1"/>
  </sheetData>
  <mergeCells count="3">
    <mergeCell ref="M13:M16"/>
    <mergeCell ref="M17:M20"/>
    <mergeCell ref="B4:D4"/>
  </mergeCells>
  <phoneticPr fontId="4"/>
  <dataValidations count="1">
    <dataValidation type="list" allowBlank="1" showInputMessage="1" showErrorMessage="1" sqref="P9" xr:uid="{6FED3ECC-388A-4241-B3F5-5F3FE79C8561}">
      <formula1>#REF!</formula1>
    </dataValidation>
  </dataValidations>
  <pageMargins left="1" right="1" top="1" bottom="1" header="0.5" footer="0.5"/>
  <pageSetup paperSize="9" scale="82" firstPageNumber="12" fitToHeight="0" orientation="portrait" r:id="rId1"/>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F54"/>
  <sheetViews>
    <sheetView view="pageBreakPreview" topLeftCell="A25" zoomScale="107" zoomScaleNormal="100" zoomScaleSheetLayoutView="70" workbookViewId="0">
      <pane xSplit="2" topLeftCell="N1" activePane="topRight" state="frozen"/>
      <selection activeCell="N208" sqref="N208"/>
      <selection pane="topRight" activeCell="O9" sqref="O9:O26"/>
    </sheetView>
  </sheetViews>
  <sheetFormatPr defaultColWidth="39.36328125" defaultRowHeight="13"/>
  <cols>
    <col min="1" max="3" width="16.26953125" style="1" customWidth="1"/>
    <col min="4" max="4" width="11.26953125" style="1" customWidth="1"/>
    <col min="5" max="5" width="15" style="1" customWidth="1"/>
    <col min="6" max="6" width="5.6328125" style="1" customWidth="1"/>
    <col min="7" max="7" width="11.90625" style="53" customWidth="1"/>
    <col min="8" max="8" width="5.6328125" style="1" customWidth="1"/>
    <col min="9" max="9" width="8.08984375" style="1" customWidth="1"/>
    <col min="10" max="10" width="11.90625" style="1" customWidth="1"/>
    <col min="11" max="11" width="13.90625" style="1" bestFit="1" customWidth="1"/>
    <col min="12" max="13" width="10.36328125" style="1" bestFit="1" customWidth="1"/>
    <col min="14" max="14" width="17.7265625" style="1" customWidth="1"/>
    <col min="15" max="15" width="38.36328125" style="1" bestFit="1" customWidth="1"/>
    <col min="16" max="16" width="9" style="1" customWidth="1"/>
    <col min="17" max="17" width="12.26953125" style="1" bestFit="1" customWidth="1"/>
    <col min="18" max="18" width="12.08984375" style="49" customWidth="1"/>
    <col min="19" max="256" width="39.36328125" style="1"/>
    <col min="257" max="259" width="16.26953125" style="1" customWidth="1"/>
    <col min="260" max="260" width="11.26953125" style="1" customWidth="1"/>
    <col min="261" max="261" width="15" style="1" customWidth="1"/>
    <col min="262" max="262" width="5.6328125" style="1" customWidth="1"/>
    <col min="263" max="263" width="11.90625" style="1" customWidth="1"/>
    <col min="264" max="264" width="5.6328125" style="1" customWidth="1"/>
    <col min="265" max="265" width="8.08984375" style="1" customWidth="1"/>
    <col min="266" max="266" width="11.90625" style="1" customWidth="1"/>
    <col min="267" max="267" width="13.90625" style="1" bestFit="1" customWidth="1"/>
    <col min="268" max="269" width="10.36328125" style="1" bestFit="1" customWidth="1"/>
    <col min="270" max="270" width="17.7265625" style="1" customWidth="1"/>
    <col min="271" max="271" width="38.36328125" style="1" bestFit="1" customWidth="1"/>
    <col min="272" max="272" width="9" style="1" customWidth="1"/>
    <col min="273" max="273" width="12.26953125" style="1" bestFit="1" customWidth="1"/>
    <col min="274" max="274" width="12.08984375" style="1" customWidth="1"/>
    <col min="275" max="512" width="39.36328125" style="1"/>
    <col min="513" max="515" width="16.26953125" style="1" customWidth="1"/>
    <col min="516" max="516" width="11.26953125" style="1" customWidth="1"/>
    <col min="517" max="517" width="15" style="1" customWidth="1"/>
    <col min="518" max="518" width="5.6328125" style="1" customWidth="1"/>
    <col min="519" max="519" width="11.90625" style="1" customWidth="1"/>
    <col min="520" max="520" width="5.6328125" style="1" customWidth="1"/>
    <col min="521" max="521" width="8.08984375" style="1" customWidth="1"/>
    <col min="522" max="522" width="11.90625" style="1" customWidth="1"/>
    <col min="523" max="523" width="13.90625" style="1" bestFit="1" customWidth="1"/>
    <col min="524" max="525" width="10.36328125" style="1" bestFit="1" customWidth="1"/>
    <col min="526" max="526" width="17.7265625" style="1" customWidth="1"/>
    <col min="527" max="527" width="38.36328125" style="1" bestFit="1" customWidth="1"/>
    <col min="528" max="528" width="9" style="1" customWidth="1"/>
    <col min="529" max="529" width="12.26953125" style="1" bestFit="1" customWidth="1"/>
    <col min="530" max="530" width="12.08984375" style="1" customWidth="1"/>
    <col min="531" max="768" width="39.36328125" style="1"/>
    <col min="769" max="771" width="16.26953125" style="1" customWidth="1"/>
    <col min="772" max="772" width="11.26953125" style="1" customWidth="1"/>
    <col min="773" max="773" width="15" style="1" customWidth="1"/>
    <col min="774" max="774" width="5.6328125" style="1" customWidth="1"/>
    <col min="775" max="775" width="11.90625" style="1" customWidth="1"/>
    <col min="776" max="776" width="5.6328125" style="1" customWidth="1"/>
    <col min="777" max="777" width="8.08984375" style="1" customWidth="1"/>
    <col min="778" max="778" width="11.90625" style="1" customWidth="1"/>
    <col min="779" max="779" width="13.90625" style="1" bestFit="1" customWidth="1"/>
    <col min="780" max="781" width="10.36328125" style="1" bestFit="1" customWidth="1"/>
    <col min="782" max="782" width="17.7265625" style="1" customWidth="1"/>
    <col min="783" max="783" width="38.36328125" style="1" bestFit="1" customWidth="1"/>
    <col min="784" max="784" width="9" style="1" customWidth="1"/>
    <col min="785" max="785" width="12.26953125" style="1" bestFit="1" customWidth="1"/>
    <col min="786" max="786" width="12.08984375" style="1" customWidth="1"/>
    <col min="787" max="1024" width="39.36328125" style="1"/>
    <col min="1025" max="1027" width="16.26953125" style="1" customWidth="1"/>
    <col min="1028" max="1028" width="11.26953125" style="1" customWidth="1"/>
    <col min="1029" max="1029" width="15" style="1" customWidth="1"/>
    <col min="1030" max="1030" width="5.6328125" style="1" customWidth="1"/>
    <col min="1031" max="1031" width="11.90625" style="1" customWidth="1"/>
    <col min="1032" max="1032" width="5.6328125" style="1" customWidth="1"/>
    <col min="1033" max="1033" width="8.08984375" style="1" customWidth="1"/>
    <col min="1034" max="1034" width="11.90625" style="1" customWidth="1"/>
    <col min="1035" max="1035" width="13.90625" style="1" bestFit="1" customWidth="1"/>
    <col min="1036" max="1037" width="10.36328125" style="1" bestFit="1" customWidth="1"/>
    <col min="1038" max="1038" width="17.7265625" style="1" customWidth="1"/>
    <col min="1039" max="1039" width="38.36328125" style="1" bestFit="1" customWidth="1"/>
    <col min="1040" max="1040" width="9" style="1" customWidth="1"/>
    <col min="1041" max="1041" width="12.26953125" style="1" bestFit="1" customWidth="1"/>
    <col min="1042" max="1042" width="12.08984375" style="1" customWidth="1"/>
    <col min="1043" max="1280" width="39.36328125" style="1"/>
    <col min="1281" max="1283" width="16.26953125" style="1" customWidth="1"/>
    <col min="1284" max="1284" width="11.26953125" style="1" customWidth="1"/>
    <col min="1285" max="1285" width="15" style="1" customWidth="1"/>
    <col min="1286" max="1286" width="5.6328125" style="1" customWidth="1"/>
    <col min="1287" max="1287" width="11.90625" style="1" customWidth="1"/>
    <col min="1288" max="1288" width="5.6328125" style="1" customWidth="1"/>
    <col min="1289" max="1289" width="8.08984375" style="1" customWidth="1"/>
    <col min="1290" max="1290" width="11.90625" style="1" customWidth="1"/>
    <col min="1291" max="1291" width="13.90625" style="1" bestFit="1" customWidth="1"/>
    <col min="1292" max="1293" width="10.36328125" style="1" bestFit="1" customWidth="1"/>
    <col min="1294" max="1294" width="17.7265625" style="1" customWidth="1"/>
    <col min="1295" max="1295" width="38.36328125" style="1" bestFit="1" customWidth="1"/>
    <col min="1296" max="1296" width="9" style="1" customWidth="1"/>
    <col min="1297" max="1297" width="12.26953125" style="1" bestFit="1" customWidth="1"/>
    <col min="1298" max="1298" width="12.08984375" style="1" customWidth="1"/>
    <col min="1299" max="1536" width="39.36328125" style="1"/>
    <col min="1537" max="1539" width="16.26953125" style="1" customWidth="1"/>
    <col min="1540" max="1540" width="11.26953125" style="1" customWidth="1"/>
    <col min="1541" max="1541" width="15" style="1" customWidth="1"/>
    <col min="1542" max="1542" width="5.6328125" style="1" customWidth="1"/>
    <col min="1543" max="1543" width="11.90625" style="1" customWidth="1"/>
    <col min="1544" max="1544" width="5.6328125" style="1" customWidth="1"/>
    <col min="1545" max="1545" width="8.08984375" style="1" customWidth="1"/>
    <col min="1546" max="1546" width="11.90625" style="1" customWidth="1"/>
    <col min="1547" max="1547" width="13.90625" style="1" bestFit="1" customWidth="1"/>
    <col min="1548" max="1549" width="10.36328125" style="1" bestFit="1" customWidth="1"/>
    <col min="1550" max="1550" width="17.7265625" style="1" customWidth="1"/>
    <col min="1551" max="1551" width="38.36328125" style="1" bestFit="1" customWidth="1"/>
    <col min="1552" max="1552" width="9" style="1" customWidth="1"/>
    <col min="1553" max="1553" width="12.26953125" style="1" bestFit="1" customWidth="1"/>
    <col min="1554" max="1554" width="12.08984375" style="1" customWidth="1"/>
    <col min="1555" max="1792" width="39.36328125" style="1"/>
    <col min="1793" max="1795" width="16.26953125" style="1" customWidth="1"/>
    <col min="1796" max="1796" width="11.26953125" style="1" customWidth="1"/>
    <col min="1797" max="1797" width="15" style="1" customWidth="1"/>
    <col min="1798" max="1798" width="5.6328125" style="1" customWidth="1"/>
    <col min="1799" max="1799" width="11.90625" style="1" customWidth="1"/>
    <col min="1800" max="1800" width="5.6328125" style="1" customWidth="1"/>
    <col min="1801" max="1801" width="8.08984375" style="1" customWidth="1"/>
    <col min="1802" max="1802" width="11.90625" style="1" customWidth="1"/>
    <col min="1803" max="1803" width="13.90625" style="1" bestFit="1" customWidth="1"/>
    <col min="1804" max="1805" width="10.36328125" style="1" bestFit="1" customWidth="1"/>
    <col min="1806" max="1806" width="17.7265625" style="1" customWidth="1"/>
    <col min="1807" max="1807" width="38.36328125" style="1" bestFit="1" customWidth="1"/>
    <col min="1808" max="1808" width="9" style="1" customWidth="1"/>
    <col min="1809" max="1809" width="12.26953125" style="1" bestFit="1" customWidth="1"/>
    <col min="1810" max="1810" width="12.08984375" style="1" customWidth="1"/>
    <col min="1811" max="2048" width="39.36328125" style="1"/>
    <col min="2049" max="2051" width="16.26953125" style="1" customWidth="1"/>
    <col min="2052" max="2052" width="11.26953125" style="1" customWidth="1"/>
    <col min="2053" max="2053" width="15" style="1" customWidth="1"/>
    <col min="2054" max="2054" width="5.6328125" style="1" customWidth="1"/>
    <col min="2055" max="2055" width="11.90625" style="1" customWidth="1"/>
    <col min="2056" max="2056" width="5.6328125" style="1" customWidth="1"/>
    <col min="2057" max="2057" width="8.08984375" style="1" customWidth="1"/>
    <col min="2058" max="2058" width="11.90625" style="1" customWidth="1"/>
    <col min="2059" max="2059" width="13.90625" style="1" bestFit="1" customWidth="1"/>
    <col min="2060" max="2061" width="10.36328125" style="1" bestFit="1" customWidth="1"/>
    <col min="2062" max="2062" width="17.7265625" style="1" customWidth="1"/>
    <col min="2063" max="2063" width="38.36328125" style="1" bestFit="1" customWidth="1"/>
    <col min="2064" max="2064" width="9" style="1" customWidth="1"/>
    <col min="2065" max="2065" width="12.26953125" style="1" bestFit="1" customWidth="1"/>
    <col min="2066" max="2066" width="12.08984375" style="1" customWidth="1"/>
    <col min="2067" max="2304" width="39.36328125" style="1"/>
    <col min="2305" max="2307" width="16.26953125" style="1" customWidth="1"/>
    <col min="2308" max="2308" width="11.26953125" style="1" customWidth="1"/>
    <col min="2309" max="2309" width="15" style="1" customWidth="1"/>
    <col min="2310" max="2310" width="5.6328125" style="1" customWidth="1"/>
    <col min="2311" max="2311" width="11.90625" style="1" customWidth="1"/>
    <col min="2312" max="2312" width="5.6328125" style="1" customWidth="1"/>
    <col min="2313" max="2313" width="8.08984375" style="1" customWidth="1"/>
    <col min="2314" max="2314" width="11.90625" style="1" customWidth="1"/>
    <col min="2315" max="2315" width="13.90625" style="1" bestFit="1" customWidth="1"/>
    <col min="2316" max="2317" width="10.36328125" style="1" bestFit="1" customWidth="1"/>
    <col min="2318" max="2318" width="17.7265625" style="1" customWidth="1"/>
    <col min="2319" max="2319" width="38.36328125" style="1" bestFit="1" customWidth="1"/>
    <col min="2320" max="2320" width="9" style="1" customWidth="1"/>
    <col min="2321" max="2321" width="12.26953125" style="1" bestFit="1" customWidth="1"/>
    <col min="2322" max="2322" width="12.08984375" style="1" customWidth="1"/>
    <col min="2323" max="2560" width="39.36328125" style="1"/>
    <col min="2561" max="2563" width="16.26953125" style="1" customWidth="1"/>
    <col min="2564" max="2564" width="11.26953125" style="1" customWidth="1"/>
    <col min="2565" max="2565" width="15" style="1" customWidth="1"/>
    <col min="2566" max="2566" width="5.6328125" style="1" customWidth="1"/>
    <col min="2567" max="2567" width="11.90625" style="1" customWidth="1"/>
    <col min="2568" max="2568" width="5.6328125" style="1" customWidth="1"/>
    <col min="2569" max="2569" width="8.08984375" style="1" customWidth="1"/>
    <col min="2570" max="2570" width="11.90625" style="1" customWidth="1"/>
    <col min="2571" max="2571" width="13.90625" style="1" bestFit="1" customWidth="1"/>
    <col min="2572" max="2573" width="10.36328125" style="1" bestFit="1" customWidth="1"/>
    <col min="2574" max="2574" width="17.7265625" style="1" customWidth="1"/>
    <col min="2575" max="2575" width="38.36328125" style="1" bestFit="1" customWidth="1"/>
    <col min="2576" max="2576" width="9" style="1" customWidth="1"/>
    <col min="2577" max="2577" width="12.26953125" style="1" bestFit="1" customWidth="1"/>
    <col min="2578" max="2578" width="12.08984375" style="1" customWidth="1"/>
    <col min="2579" max="2816" width="39.36328125" style="1"/>
    <col min="2817" max="2819" width="16.26953125" style="1" customWidth="1"/>
    <col min="2820" max="2820" width="11.26953125" style="1" customWidth="1"/>
    <col min="2821" max="2821" width="15" style="1" customWidth="1"/>
    <col min="2822" max="2822" width="5.6328125" style="1" customWidth="1"/>
    <col min="2823" max="2823" width="11.90625" style="1" customWidth="1"/>
    <col min="2824" max="2824" width="5.6328125" style="1" customWidth="1"/>
    <col min="2825" max="2825" width="8.08984375" style="1" customWidth="1"/>
    <col min="2826" max="2826" width="11.90625" style="1" customWidth="1"/>
    <col min="2827" max="2827" width="13.90625" style="1" bestFit="1" customWidth="1"/>
    <col min="2828" max="2829" width="10.36328125" style="1" bestFit="1" customWidth="1"/>
    <col min="2830" max="2830" width="17.7265625" style="1" customWidth="1"/>
    <col min="2831" max="2831" width="38.36328125" style="1" bestFit="1" customWidth="1"/>
    <col min="2832" max="2832" width="9" style="1" customWidth="1"/>
    <col min="2833" max="2833" width="12.26953125" style="1" bestFit="1" customWidth="1"/>
    <col min="2834" max="2834" width="12.08984375" style="1" customWidth="1"/>
    <col min="2835" max="3072" width="39.36328125" style="1"/>
    <col min="3073" max="3075" width="16.26953125" style="1" customWidth="1"/>
    <col min="3076" max="3076" width="11.26953125" style="1" customWidth="1"/>
    <col min="3077" max="3077" width="15" style="1" customWidth="1"/>
    <col min="3078" max="3078" width="5.6328125" style="1" customWidth="1"/>
    <col min="3079" max="3079" width="11.90625" style="1" customWidth="1"/>
    <col min="3080" max="3080" width="5.6328125" style="1" customWidth="1"/>
    <col min="3081" max="3081" width="8.08984375" style="1" customWidth="1"/>
    <col min="3082" max="3082" width="11.90625" style="1" customWidth="1"/>
    <col min="3083" max="3083" width="13.90625" style="1" bestFit="1" customWidth="1"/>
    <col min="3084" max="3085" width="10.36328125" style="1" bestFit="1" customWidth="1"/>
    <col min="3086" max="3086" width="17.7265625" style="1" customWidth="1"/>
    <col min="3087" max="3087" width="38.36328125" style="1" bestFit="1" customWidth="1"/>
    <col min="3088" max="3088" width="9" style="1" customWidth="1"/>
    <col min="3089" max="3089" width="12.26953125" style="1" bestFit="1" customWidth="1"/>
    <col min="3090" max="3090" width="12.08984375" style="1" customWidth="1"/>
    <col min="3091" max="3328" width="39.36328125" style="1"/>
    <col min="3329" max="3331" width="16.26953125" style="1" customWidth="1"/>
    <col min="3332" max="3332" width="11.26953125" style="1" customWidth="1"/>
    <col min="3333" max="3333" width="15" style="1" customWidth="1"/>
    <col min="3334" max="3334" width="5.6328125" style="1" customWidth="1"/>
    <col min="3335" max="3335" width="11.90625" style="1" customWidth="1"/>
    <col min="3336" max="3336" width="5.6328125" style="1" customWidth="1"/>
    <col min="3337" max="3337" width="8.08984375" style="1" customWidth="1"/>
    <col min="3338" max="3338" width="11.90625" style="1" customWidth="1"/>
    <col min="3339" max="3339" width="13.90625" style="1" bestFit="1" customWidth="1"/>
    <col min="3340" max="3341" width="10.36328125" style="1" bestFit="1" customWidth="1"/>
    <col min="3342" max="3342" width="17.7265625" style="1" customWidth="1"/>
    <col min="3343" max="3343" width="38.36328125" style="1" bestFit="1" customWidth="1"/>
    <col min="3344" max="3344" width="9" style="1" customWidth="1"/>
    <col min="3345" max="3345" width="12.26953125" style="1" bestFit="1" customWidth="1"/>
    <col min="3346" max="3346" width="12.08984375" style="1" customWidth="1"/>
    <col min="3347" max="3584" width="39.36328125" style="1"/>
    <col min="3585" max="3587" width="16.26953125" style="1" customWidth="1"/>
    <col min="3588" max="3588" width="11.26953125" style="1" customWidth="1"/>
    <col min="3589" max="3589" width="15" style="1" customWidth="1"/>
    <col min="3590" max="3590" width="5.6328125" style="1" customWidth="1"/>
    <col min="3591" max="3591" width="11.90625" style="1" customWidth="1"/>
    <col min="3592" max="3592" width="5.6328125" style="1" customWidth="1"/>
    <col min="3593" max="3593" width="8.08984375" style="1" customWidth="1"/>
    <col min="3594" max="3594" width="11.90625" style="1" customWidth="1"/>
    <col min="3595" max="3595" width="13.90625" style="1" bestFit="1" customWidth="1"/>
    <col min="3596" max="3597" width="10.36328125" style="1" bestFit="1" customWidth="1"/>
    <col min="3598" max="3598" width="17.7265625" style="1" customWidth="1"/>
    <col min="3599" max="3599" width="38.36328125" style="1" bestFit="1" customWidth="1"/>
    <col min="3600" max="3600" width="9" style="1" customWidth="1"/>
    <col min="3601" max="3601" width="12.26953125" style="1" bestFit="1" customWidth="1"/>
    <col min="3602" max="3602" width="12.08984375" style="1" customWidth="1"/>
    <col min="3603" max="3840" width="39.36328125" style="1"/>
    <col min="3841" max="3843" width="16.26953125" style="1" customWidth="1"/>
    <col min="3844" max="3844" width="11.26953125" style="1" customWidth="1"/>
    <col min="3845" max="3845" width="15" style="1" customWidth="1"/>
    <col min="3846" max="3846" width="5.6328125" style="1" customWidth="1"/>
    <col min="3847" max="3847" width="11.90625" style="1" customWidth="1"/>
    <col min="3848" max="3848" width="5.6328125" style="1" customWidth="1"/>
    <col min="3849" max="3849" width="8.08984375" style="1" customWidth="1"/>
    <col min="3850" max="3850" width="11.90625" style="1" customWidth="1"/>
    <col min="3851" max="3851" width="13.90625" style="1" bestFit="1" customWidth="1"/>
    <col min="3852" max="3853" width="10.36328125" style="1" bestFit="1" customWidth="1"/>
    <col min="3854" max="3854" width="17.7265625" style="1" customWidth="1"/>
    <col min="3855" max="3855" width="38.36328125" style="1" bestFit="1" customWidth="1"/>
    <col min="3856" max="3856" width="9" style="1" customWidth="1"/>
    <col min="3857" max="3857" width="12.26953125" style="1" bestFit="1" customWidth="1"/>
    <col min="3858" max="3858" width="12.08984375" style="1" customWidth="1"/>
    <col min="3859" max="4096" width="39.36328125" style="1"/>
    <col min="4097" max="4099" width="16.26953125" style="1" customWidth="1"/>
    <col min="4100" max="4100" width="11.26953125" style="1" customWidth="1"/>
    <col min="4101" max="4101" width="15" style="1" customWidth="1"/>
    <col min="4102" max="4102" width="5.6328125" style="1" customWidth="1"/>
    <col min="4103" max="4103" width="11.90625" style="1" customWidth="1"/>
    <col min="4104" max="4104" width="5.6328125" style="1" customWidth="1"/>
    <col min="4105" max="4105" width="8.08984375" style="1" customWidth="1"/>
    <col min="4106" max="4106" width="11.90625" style="1" customWidth="1"/>
    <col min="4107" max="4107" width="13.90625" style="1" bestFit="1" customWidth="1"/>
    <col min="4108" max="4109" width="10.36328125" style="1" bestFit="1" customWidth="1"/>
    <col min="4110" max="4110" width="17.7265625" style="1" customWidth="1"/>
    <col min="4111" max="4111" width="38.36328125" style="1" bestFit="1" customWidth="1"/>
    <col min="4112" max="4112" width="9" style="1" customWidth="1"/>
    <col min="4113" max="4113" width="12.26953125" style="1" bestFit="1" customWidth="1"/>
    <col min="4114" max="4114" width="12.08984375" style="1" customWidth="1"/>
    <col min="4115" max="4352" width="39.36328125" style="1"/>
    <col min="4353" max="4355" width="16.26953125" style="1" customWidth="1"/>
    <col min="4356" max="4356" width="11.26953125" style="1" customWidth="1"/>
    <col min="4357" max="4357" width="15" style="1" customWidth="1"/>
    <col min="4358" max="4358" width="5.6328125" style="1" customWidth="1"/>
    <col min="4359" max="4359" width="11.90625" style="1" customWidth="1"/>
    <col min="4360" max="4360" width="5.6328125" style="1" customWidth="1"/>
    <col min="4361" max="4361" width="8.08984375" style="1" customWidth="1"/>
    <col min="4362" max="4362" width="11.90625" style="1" customWidth="1"/>
    <col min="4363" max="4363" width="13.90625" style="1" bestFit="1" customWidth="1"/>
    <col min="4364" max="4365" width="10.36328125" style="1" bestFit="1" customWidth="1"/>
    <col min="4366" max="4366" width="17.7265625" style="1" customWidth="1"/>
    <col min="4367" max="4367" width="38.36328125" style="1" bestFit="1" customWidth="1"/>
    <col min="4368" max="4368" width="9" style="1" customWidth="1"/>
    <col min="4369" max="4369" width="12.26953125" style="1" bestFit="1" customWidth="1"/>
    <col min="4370" max="4370" width="12.08984375" style="1" customWidth="1"/>
    <col min="4371" max="4608" width="39.36328125" style="1"/>
    <col min="4609" max="4611" width="16.26953125" style="1" customWidth="1"/>
    <col min="4612" max="4612" width="11.26953125" style="1" customWidth="1"/>
    <col min="4613" max="4613" width="15" style="1" customWidth="1"/>
    <col min="4614" max="4614" width="5.6328125" style="1" customWidth="1"/>
    <col min="4615" max="4615" width="11.90625" style="1" customWidth="1"/>
    <col min="4616" max="4616" width="5.6328125" style="1" customWidth="1"/>
    <col min="4617" max="4617" width="8.08984375" style="1" customWidth="1"/>
    <col min="4618" max="4618" width="11.90625" style="1" customWidth="1"/>
    <col min="4619" max="4619" width="13.90625" style="1" bestFit="1" customWidth="1"/>
    <col min="4620" max="4621" width="10.36328125" style="1" bestFit="1" customWidth="1"/>
    <col min="4622" max="4622" width="17.7265625" style="1" customWidth="1"/>
    <col min="4623" max="4623" width="38.36328125" style="1" bestFit="1" customWidth="1"/>
    <col min="4624" max="4624" width="9" style="1" customWidth="1"/>
    <col min="4625" max="4625" width="12.26953125" style="1" bestFit="1" customWidth="1"/>
    <col min="4626" max="4626" width="12.08984375" style="1" customWidth="1"/>
    <col min="4627" max="4864" width="39.36328125" style="1"/>
    <col min="4865" max="4867" width="16.26953125" style="1" customWidth="1"/>
    <col min="4868" max="4868" width="11.26953125" style="1" customWidth="1"/>
    <col min="4869" max="4869" width="15" style="1" customWidth="1"/>
    <col min="4870" max="4870" width="5.6328125" style="1" customWidth="1"/>
    <col min="4871" max="4871" width="11.90625" style="1" customWidth="1"/>
    <col min="4872" max="4872" width="5.6328125" style="1" customWidth="1"/>
    <col min="4873" max="4873" width="8.08984375" style="1" customWidth="1"/>
    <col min="4874" max="4874" width="11.90625" style="1" customWidth="1"/>
    <col min="4875" max="4875" width="13.90625" style="1" bestFit="1" customWidth="1"/>
    <col min="4876" max="4877" width="10.36328125" style="1" bestFit="1" customWidth="1"/>
    <col min="4878" max="4878" width="17.7265625" style="1" customWidth="1"/>
    <col min="4879" max="4879" width="38.36328125" style="1" bestFit="1" customWidth="1"/>
    <col min="4880" max="4880" width="9" style="1" customWidth="1"/>
    <col min="4881" max="4881" width="12.26953125" style="1" bestFit="1" customWidth="1"/>
    <col min="4882" max="4882" width="12.08984375" style="1" customWidth="1"/>
    <col min="4883" max="5120" width="39.36328125" style="1"/>
    <col min="5121" max="5123" width="16.26953125" style="1" customWidth="1"/>
    <col min="5124" max="5124" width="11.26953125" style="1" customWidth="1"/>
    <col min="5125" max="5125" width="15" style="1" customWidth="1"/>
    <col min="5126" max="5126" width="5.6328125" style="1" customWidth="1"/>
    <col min="5127" max="5127" width="11.90625" style="1" customWidth="1"/>
    <col min="5128" max="5128" width="5.6328125" style="1" customWidth="1"/>
    <col min="5129" max="5129" width="8.08984375" style="1" customWidth="1"/>
    <col min="5130" max="5130" width="11.90625" style="1" customWidth="1"/>
    <col min="5131" max="5131" width="13.90625" style="1" bestFit="1" customWidth="1"/>
    <col min="5132" max="5133" width="10.36328125" style="1" bestFit="1" customWidth="1"/>
    <col min="5134" max="5134" width="17.7265625" style="1" customWidth="1"/>
    <col min="5135" max="5135" width="38.36328125" style="1" bestFit="1" customWidth="1"/>
    <col min="5136" max="5136" width="9" style="1" customWidth="1"/>
    <col min="5137" max="5137" width="12.26953125" style="1" bestFit="1" customWidth="1"/>
    <col min="5138" max="5138" width="12.08984375" style="1" customWidth="1"/>
    <col min="5139" max="5376" width="39.36328125" style="1"/>
    <col min="5377" max="5379" width="16.26953125" style="1" customWidth="1"/>
    <col min="5380" max="5380" width="11.26953125" style="1" customWidth="1"/>
    <col min="5381" max="5381" width="15" style="1" customWidth="1"/>
    <col min="5382" max="5382" width="5.6328125" style="1" customWidth="1"/>
    <col min="5383" max="5383" width="11.90625" style="1" customWidth="1"/>
    <col min="5384" max="5384" width="5.6328125" style="1" customWidth="1"/>
    <col min="5385" max="5385" width="8.08984375" style="1" customWidth="1"/>
    <col min="5386" max="5386" width="11.90625" style="1" customWidth="1"/>
    <col min="5387" max="5387" width="13.90625" style="1" bestFit="1" customWidth="1"/>
    <col min="5388" max="5389" width="10.36328125" style="1" bestFit="1" customWidth="1"/>
    <col min="5390" max="5390" width="17.7265625" style="1" customWidth="1"/>
    <col min="5391" max="5391" width="38.36328125" style="1" bestFit="1" customWidth="1"/>
    <col min="5392" max="5392" width="9" style="1" customWidth="1"/>
    <col min="5393" max="5393" width="12.26953125" style="1" bestFit="1" customWidth="1"/>
    <col min="5394" max="5394" width="12.08984375" style="1" customWidth="1"/>
    <col min="5395" max="5632" width="39.36328125" style="1"/>
    <col min="5633" max="5635" width="16.26953125" style="1" customWidth="1"/>
    <col min="5636" max="5636" width="11.26953125" style="1" customWidth="1"/>
    <col min="5637" max="5637" width="15" style="1" customWidth="1"/>
    <col min="5638" max="5638" width="5.6328125" style="1" customWidth="1"/>
    <col min="5639" max="5639" width="11.90625" style="1" customWidth="1"/>
    <col min="5640" max="5640" width="5.6328125" style="1" customWidth="1"/>
    <col min="5641" max="5641" width="8.08984375" style="1" customWidth="1"/>
    <col min="5642" max="5642" width="11.90625" style="1" customWidth="1"/>
    <col min="5643" max="5643" width="13.90625" style="1" bestFit="1" customWidth="1"/>
    <col min="5644" max="5645" width="10.36328125" style="1" bestFit="1" customWidth="1"/>
    <col min="5646" max="5646" width="17.7265625" style="1" customWidth="1"/>
    <col min="5647" max="5647" width="38.36328125" style="1" bestFit="1" customWidth="1"/>
    <col min="5648" max="5648" width="9" style="1" customWidth="1"/>
    <col min="5649" max="5649" width="12.26953125" style="1" bestFit="1" customWidth="1"/>
    <col min="5650" max="5650" width="12.08984375" style="1" customWidth="1"/>
    <col min="5651" max="5888" width="39.36328125" style="1"/>
    <col min="5889" max="5891" width="16.26953125" style="1" customWidth="1"/>
    <col min="5892" max="5892" width="11.26953125" style="1" customWidth="1"/>
    <col min="5893" max="5893" width="15" style="1" customWidth="1"/>
    <col min="5894" max="5894" width="5.6328125" style="1" customWidth="1"/>
    <col min="5895" max="5895" width="11.90625" style="1" customWidth="1"/>
    <col min="5896" max="5896" width="5.6328125" style="1" customWidth="1"/>
    <col min="5897" max="5897" width="8.08984375" style="1" customWidth="1"/>
    <col min="5898" max="5898" width="11.90625" style="1" customWidth="1"/>
    <col min="5899" max="5899" width="13.90625" style="1" bestFit="1" customWidth="1"/>
    <col min="5900" max="5901" width="10.36328125" style="1" bestFit="1" customWidth="1"/>
    <col min="5902" max="5902" width="17.7265625" style="1" customWidth="1"/>
    <col min="5903" max="5903" width="38.36328125" style="1" bestFit="1" customWidth="1"/>
    <col min="5904" max="5904" width="9" style="1" customWidth="1"/>
    <col min="5905" max="5905" width="12.26953125" style="1" bestFit="1" customWidth="1"/>
    <col min="5906" max="5906" width="12.08984375" style="1" customWidth="1"/>
    <col min="5907" max="6144" width="39.36328125" style="1"/>
    <col min="6145" max="6147" width="16.26953125" style="1" customWidth="1"/>
    <col min="6148" max="6148" width="11.26953125" style="1" customWidth="1"/>
    <col min="6149" max="6149" width="15" style="1" customWidth="1"/>
    <col min="6150" max="6150" width="5.6328125" style="1" customWidth="1"/>
    <col min="6151" max="6151" width="11.90625" style="1" customWidth="1"/>
    <col min="6152" max="6152" width="5.6328125" style="1" customWidth="1"/>
    <col min="6153" max="6153" width="8.08984375" style="1" customWidth="1"/>
    <col min="6154" max="6154" width="11.90625" style="1" customWidth="1"/>
    <col min="6155" max="6155" width="13.90625" style="1" bestFit="1" customWidth="1"/>
    <col min="6156" max="6157" width="10.36328125" style="1" bestFit="1" customWidth="1"/>
    <col min="6158" max="6158" width="17.7265625" style="1" customWidth="1"/>
    <col min="6159" max="6159" width="38.36328125" style="1" bestFit="1" customWidth="1"/>
    <col min="6160" max="6160" width="9" style="1" customWidth="1"/>
    <col min="6161" max="6161" width="12.26953125" style="1" bestFit="1" customWidth="1"/>
    <col min="6162" max="6162" width="12.08984375" style="1" customWidth="1"/>
    <col min="6163" max="6400" width="39.36328125" style="1"/>
    <col min="6401" max="6403" width="16.26953125" style="1" customWidth="1"/>
    <col min="6404" max="6404" width="11.26953125" style="1" customWidth="1"/>
    <col min="6405" max="6405" width="15" style="1" customWidth="1"/>
    <col min="6406" max="6406" width="5.6328125" style="1" customWidth="1"/>
    <col min="6407" max="6407" width="11.90625" style="1" customWidth="1"/>
    <col min="6408" max="6408" width="5.6328125" style="1" customWidth="1"/>
    <col min="6409" max="6409" width="8.08984375" style="1" customWidth="1"/>
    <col min="6410" max="6410" width="11.90625" style="1" customWidth="1"/>
    <col min="6411" max="6411" width="13.90625" style="1" bestFit="1" customWidth="1"/>
    <col min="6412" max="6413" width="10.36328125" style="1" bestFit="1" customWidth="1"/>
    <col min="6414" max="6414" width="17.7265625" style="1" customWidth="1"/>
    <col min="6415" max="6415" width="38.36328125" style="1" bestFit="1" customWidth="1"/>
    <col min="6416" max="6416" width="9" style="1" customWidth="1"/>
    <col min="6417" max="6417" width="12.26953125" style="1" bestFit="1" customWidth="1"/>
    <col min="6418" max="6418" width="12.08984375" style="1" customWidth="1"/>
    <col min="6419" max="6656" width="39.36328125" style="1"/>
    <col min="6657" max="6659" width="16.26953125" style="1" customWidth="1"/>
    <col min="6660" max="6660" width="11.26953125" style="1" customWidth="1"/>
    <col min="6661" max="6661" width="15" style="1" customWidth="1"/>
    <col min="6662" max="6662" width="5.6328125" style="1" customWidth="1"/>
    <col min="6663" max="6663" width="11.90625" style="1" customWidth="1"/>
    <col min="6664" max="6664" width="5.6328125" style="1" customWidth="1"/>
    <col min="6665" max="6665" width="8.08984375" style="1" customWidth="1"/>
    <col min="6666" max="6666" width="11.90625" style="1" customWidth="1"/>
    <col min="6667" max="6667" width="13.90625" style="1" bestFit="1" customWidth="1"/>
    <col min="6668" max="6669" width="10.36328125" style="1" bestFit="1" customWidth="1"/>
    <col min="6670" max="6670" width="17.7265625" style="1" customWidth="1"/>
    <col min="6671" max="6671" width="38.36328125" style="1" bestFit="1" customWidth="1"/>
    <col min="6672" max="6672" width="9" style="1" customWidth="1"/>
    <col min="6673" max="6673" width="12.26953125" style="1" bestFit="1" customWidth="1"/>
    <col min="6674" max="6674" width="12.08984375" style="1" customWidth="1"/>
    <col min="6675" max="6912" width="39.36328125" style="1"/>
    <col min="6913" max="6915" width="16.26953125" style="1" customWidth="1"/>
    <col min="6916" max="6916" width="11.26953125" style="1" customWidth="1"/>
    <col min="6917" max="6917" width="15" style="1" customWidth="1"/>
    <col min="6918" max="6918" width="5.6328125" style="1" customWidth="1"/>
    <col min="6919" max="6919" width="11.90625" style="1" customWidth="1"/>
    <col min="6920" max="6920" width="5.6328125" style="1" customWidth="1"/>
    <col min="6921" max="6921" width="8.08984375" style="1" customWidth="1"/>
    <col min="6922" max="6922" width="11.90625" style="1" customWidth="1"/>
    <col min="6923" max="6923" width="13.90625" style="1" bestFit="1" customWidth="1"/>
    <col min="6924" max="6925" width="10.36328125" style="1" bestFit="1" customWidth="1"/>
    <col min="6926" max="6926" width="17.7265625" style="1" customWidth="1"/>
    <col min="6927" max="6927" width="38.36328125" style="1" bestFit="1" customWidth="1"/>
    <col min="6928" max="6928" width="9" style="1" customWidth="1"/>
    <col min="6929" max="6929" width="12.26953125" style="1" bestFit="1" customWidth="1"/>
    <col min="6930" max="6930" width="12.08984375" style="1" customWidth="1"/>
    <col min="6931" max="7168" width="39.36328125" style="1"/>
    <col min="7169" max="7171" width="16.26953125" style="1" customWidth="1"/>
    <col min="7172" max="7172" width="11.26953125" style="1" customWidth="1"/>
    <col min="7173" max="7173" width="15" style="1" customWidth="1"/>
    <col min="7174" max="7174" width="5.6328125" style="1" customWidth="1"/>
    <col min="7175" max="7175" width="11.90625" style="1" customWidth="1"/>
    <col min="7176" max="7176" width="5.6328125" style="1" customWidth="1"/>
    <col min="7177" max="7177" width="8.08984375" style="1" customWidth="1"/>
    <col min="7178" max="7178" width="11.90625" style="1" customWidth="1"/>
    <col min="7179" max="7179" width="13.90625" style="1" bestFit="1" customWidth="1"/>
    <col min="7180" max="7181" width="10.36328125" style="1" bestFit="1" customWidth="1"/>
    <col min="7182" max="7182" width="17.7265625" style="1" customWidth="1"/>
    <col min="7183" max="7183" width="38.36328125" style="1" bestFit="1" customWidth="1"/>
    <col min="7184" max="7184" width="9" style="1" customWidth="1"/>
    <col min="7185" max="7185" width="12.26953125" style="1" bestFit="1" customWidth="1"/>
    <col min="7186" max="7186" width="12.08984375" style="1" customWidth="1"/>
    <col min="7187" max="7424" width="39.36328125" style="1"/>
    <col min="7425" max="7427" width="16.26953125" style="1" customWidth="1"/>
    <col min="7428" max="7428" width="11.26953125" style="1" customWidth="1"/>
    <col min="7429" max="7429" width="15" style="1" customWidth="1"/>
    <col min="7430" max="7430" width="5.6328125" style="1" customWidth="1"/>
    <col min="7431" max="7431" width="11.90625" style="1" customWidth="1"/>
    <col min="7432" max="7432" width="5.6328125" style="1" customWidth="1"/>
    <col min="7433" max="7433" width="8.08984375" style="1" customWidth="1"/>
    <col min="7434" max="7434" width="11.90625" style="1" customWidth="1"/>
    <col min="7435" max="7435" width="13.90625" style="1" bestFit="1" customWidth="1"/>
    <col min="7436" max="7437" width="10.36328125" style="1" bestFit="1" customWidth="1"/>
    <col min="7438" max="7438" width="17.7265625" style="1" customWidth="1"/>
    <col min="7439" max="7439" width="38.36328125" style="1" bestFit="1" customWidth="1"/>
    <col min="7440" max="7440" width="9" style="1" customWidth="1"/>
    <col min="7441" max="7441" width="12.26953125" style="1" bestFit="1" customWidth="1"/>
    <col min="7442" max="7442" width="12.08984375" style="1" customWidth="1"/>
    <col min="7443" max="7680" width="39.36328125" style="1"/>
    <col min="7681" max="7683" width="16.26953125" style="1" customWidth="1"/>
    <col min="7684" max="7684" width="11.26953125" style="1" customWidth="1"/>
    <col min="7685" max="7685" width="15" style="1" customWidth="1"/>
    <col min="7686" max="7686" width="5.6328125" style="1" customWidth="1"/>
    <col min="7687" max="7687" width="11.90625" style="1" customWidth="1"/>
    <col min="7688" max="7688" width="5.6328125" style="1" customWidth="1"/>
    <col min="7689" max="7689" width="8.08984375" style="1" customWidth="1"/>
    <col min="7690" max="7690" width="11.90625" style="1" customWidth="1"/>
    <col min="7691" max="7691" width="13.90625" style="1" bestFit="1" customWidth="1"/>
    <col min="7692" max="7693" width="10.36328125" style="1" bestFit="1" customWidth="1"/>
    <col min="7694" max="7694" width="17.7265625" style="1" customWidth="1"/>
    <col min="7695" max="7695" width="38.36328125" style="1" bestFit="1" customWidth="1"/>
    <col min="7696" max="7696" width="9" style="1" customWidth="1"/>
    <col min="7697" max="7697" width="12.26953125" style="1" bestFit="1" customWidth="1"/>
    <col min="7698" max="7698" width="12.08984375" style="1" customWidth="1"/>
    <col min="7699" max="7936" width="39.36328125" style="1"/>
    <col min="7937" max="7939" width="16.26953125" style="1" customWidth="1"/>
    <col min="7940" max="7940" width="11.26953125" style="1" customWidth="1"/>
    <col min="7941" max="7941" width="15" style="1" customWidth="1"/>
    <col min="7942" max="7942" width="5.6328125" style="1" customWidth="1"/>
    <col min="7943" max="7943" width="11.90625" style="1" customWidth="1"/>
    <col min="7944" max="7944" width="5.6328125" style="1" customWidth="1"/>
    <col min="7945" max="7945" width="8.08984375" style="1" customWidth="1"/>
    <col min="7946" max="7946" width="11.90625" style="1" customWidth="1"/>
    <col min="7947" max="7947" width="13.90625" style="1" bestFit="1" customWidth="1"/>
    <col min="7948" max="7949" width="10.36328125" style="1" bestFit="1" customWidth="1"/>
    <col min="7950" max="7950" width="17.7265625" style="1" customWidth="1"/>
    <col min="7951" max="7951" width="38.36328125" style="1" bestFit="1" customWidth="1"/>
    <col min="7952" max="7952" width="9" style="1" customWidth="1"/>
    <col min="7953" max="7953" width="12.26953125" style="1" bestFit="1" customWidth="1"/>
    <col min="7954" max="7954" width="12.08984375" style="1" customWidth="1"/>
    <col min="7955" max="8192" width="39.36328125" style="1"/>
    <col min="8193" max="8195" width="16.26953125" style="1" customWidth="1"/>
    <col min="8196" max="8196" width="11.26953125" style="1" customWidth="1"/>
    <col min="8197" max="8197" width="15" style="1" customWidth="1"/>
    <col min="8198" max="8198" width="5.6328125" style="1" customWidth="1"/>
    <col min="8199" max="8199" width="11.90625" style="1" customWidth="1"/>
    <col min="8200" max="8200" width="5.6328125" style="1" customWidth="1"/>
    <col min="8201" max="8201" width="8.08984375" style="1" customWidth="1"/>
    <col min="8202" max="8202" width="11.90625" style="1" customWidth="1"/>
    <col min="8203" max="8203" width="13.90625" style="1" bestFit="1" customWidth="1"/>
    <col min="8204" max="8205" width="10.36328125" style="1" bestFit="1" customWidth="1"/>
    <col min="8206" max="8206" width="17.7265625" style="1" customWidth="1"/>
    <col min="8207" max="8207" width="38.36328125" style="1" bestFit="1" customWidth="1"/>
    <col min="8208" max="8208" width="9" style="1" customWidth="1"/>
    <col min="8209" max="8209" width="12.26953125" style="1" bestFit="1" customWidth="1"/>
    <col min="8210" max="8210" width="12.08984375" style="1" customWidth="1"/>
    <col min="8211" max="8448" width="39.36328125" style="1"/>
    <col min="8449" max="8451" width="16.26953125" style="1" customWidth="1"/>
    <col min="8452" max="8452" width="11.26953125" style="1" customWidth="1"/>
    <col min="8453" max="8453" width="15" style="1" customWidth="1"/>
    <col min="8454" max="8454" width="5.6328125" style="1" customWidth="1"/>
    <col min="8455" max="8455" width="11.90625" style="1" customWidth="1"/>
    <col min="8456" max="8456" width="5.6328125" style="1" customWidth="1"/>
    <col min="8457" max="8457" width="8.08984375" style="1" customWidth="1"/>
    <col min="8458" max="8458" width="11.90625" style="1" customWidth="1"/>
    <col min="8459" max="8459" width="13.90625" style="1" bestFit="1" customWidth="1"/>
    <col min="8460" max="8461" width="10.36328125" style="1" bestFit="1" customWidth="1"/>
    <col min="8462" max="8462" width="17.7265625" style="1" customWidth="1"/>
    <col min="8463" max="8463" width="38.36328125" style="1" bestFit="1" customWidth="1"/>
    <col min="8464" max="8464" width="9" style="1" customWidth="1"/>
    <col min="8465" max="8465" width="12.26953125" style="1" bestFit="1" customWidth="1"/>
    <col min="8466" max="8466" width="12.08984375" style="1" customWidth="1"/>
    <col min="8467" max="8704" width="39.36328125" style="1"/>
    <col min="8705" max="8707" width="16.26953125" style="1" customWidth="1"/>
    <col min="8708" max="8708" width="11.26953125" style="1" customWidth="1"/>
    <col min="8709" max="8709" width="15" style="1" customWidth="1"/>
    <col min="8710" max="8710" width="5.6328125" style="1" customWidth="1"/>
    <col min="8711" max="8711" width="11.90625" style="1" customWidth="1"/>
    <col min="8712" max="8712" width="5.6328125" style="1" customWidth="1"/>
    <col min="8713" max="8713" width="8.08984375" style="1" customWidth="1"/>
    <col min="8714" max="8714" width="11.90625" style="1" customWidth="1"/>
    <col min="8715" max="8715" width="13.90625" style="1" bestFit="1" customWidth="1"/>
    <col min="8716" max="8717" width="10.36328125" style="1" bestFit="1" customWidth="1"/>
    <col min="8718" max="8718" width="17.7265625" style="1" customWidth="1"/>
    <col min="8719" max="8719" width="38.36328125" style="1" bestFit="1" customWidth="1"/>
    <col min="8720" max="8720" width="9" style="1" customWidth="1"/>
    <col min="8721" max="8721" width="12.26953125" style="1" bestFit="1" customWidth="1"/>
    <col min="8722" max="8722" width="12.08984375" style="1" customWidth="1"/>
    <col min="8723" max="8960" width="39.36328125" style="1"/>
    <col min="8961" max="8963" width="16.26953125" style="1" customWidth="1"/>
    <col min="8964" max="8964" width="11.26953125" style="1" customWidth="1"/>
    <col min="8965" max="8965" width="15" style="1" customWidth="1"/>
    <col min="8966" max="8966" width="5.6328125" style="1" customWidth="1"/>
    <col min="8967" max="8967" width="11.90625" style="1" customWidth="1"/>
    <col min="8968" max="8968" width="5.6328125" style="1" customWidth="1"/>
    <col min="8969" max="8969" width="8.08984375" style="1" customWidth="1"/>
    <col min="8970" max="8970" width="11.90625" style="1" customWidth="1"/>
    <col min="8971" max="8971" width="13.90625" style="1" bestFit="1" customWidth="1"/>
    <col min="8972" max="8973" width="10.36328125" style="1" bestFit="1" customWidth="1"/>
    <col min="8974" max="8974" width="17.7265625" style="1" customWidth="1"/>
    <col min="8975" max="8975" width="38.36328125" style="1" bestFit="1" customWidth="1"/>
    <col min="8976" max="8976" width="9" style="1" customWidth="1"/>
    <col min="8977" max="8977" width="12.26953125" style="1" bestFit="1" customWidth="1"/>
    <col min="8978" max="8978" width="12.08984375" style="1" customWidth="1"/>
    <col min="8979" max="9216" width="39.36328125" style="1"/>
    <col min="9217" max="9219" width="16.26953125" style="1" customWidth="1"/>
    <col min="9220" max="9220" width="11.26953125" style="1" customWidth="1"/>
    <col min="9221" max="9221" width="15" style="1" customWidth="1"/>
    <col min="9222" max="9222" width="5.6328125" style="1" customWidth="1"/>
    <col min="9223" max="9223" width="11.90625" style="1" customWidth="1"/>
    <col min="9224" max="9224" width="5.6328125" style="1" customWidth="1"/>
    <col min="9225" max="9225" width="8.08984375" style="1" customWidth="1"/>
    <col min="9226" max="9226" width="11.90625" style="1" customWidth="1"/>
    <col min="9227" max="9227" width="13.90625" style="1" bestFit="1" customWidth="1"/>
    <col min="9228" max="9229" width="10.36328125" style="1" bestFit="1" customWidth="1"/>
    <col min="9230" max="9230" width="17.7265625" style="1" customWidth="1"/>
    <col min="9231" max="9231" width="38.36328125" style="1" bestFit="1" customWidth="1"/>
    <col min="9232" max="9232" width="9" style="1" customWidth="1"/>
    <col min="9233" max="9233" width="12.26953125" style="1" bestFit="1" customWidth="1"/>
    <col min="9234" max="9234" width="12.08984375" style="1" customWidth="1"/>
    <col min="9235" max="9472" width="39.36328125" style="1"/>
    <col min="9473" max="9475" width="16.26953125" style="1" customWidth="1"/>
    <col min="9476" max="9476" width="11.26953125" style="1" customWidth="1"/>
    <col min="9477" max="9477" width="15" style="1" customWidth="1"/>
    <col min="9478" max="9478" width="5.6328125" style="1" customWidth="1"/>
    <col min="9479" max="9479" width="11.90625" style="1" customWidth="1"/>
    <col min="9480" max="9480" width="5.6328125" style="1" customWidth="1"/>
    <col min="9481" max="9481" width="8.08984375" style="1" customWidth="1"/>
    <col min="9482" max="9482" width="11.90625" style="1" customWidth="1"/>
    <col min="9483" max="9483" width="13.90625" style="1" bestFit="1" customWidth="1"/>
    <col min="9484" max="9485" width="10.36328125" style="1" bestFit="1" customWidth="1"/>
    <col min="9486" max="9486" width="17.7265625" style="1" customWidth="1"/>
    <col min="9487" max="9487" width="38.36328125" style="1" bestFit="1" customWidth="1"/>
    <col min="9488" max="9488" width="9" style="1" customWidth="1"/>
    <col min="9489" max="9489" width="12.26953125" style="1" bestFit="1" customWidth="1"/>
    <col min="9490" max="9490" width="12.08984375" style="1" customWidth="1"/>
    <col min="9491" max="9728" width="39.36328125" style="1"/>
    <col min="9729" max="9731" width="16.26953125" style="1" customWidth="1"/>
    <col min="9732" max="9732" width="11.26953125" style="1" customWidth="1"/>
    <col min="9733" max="9733" width="15" style="1" customWidth="1"/>
    <col min="9734" max="9734" width="5.6328125" style="1" customWidth="1"/>
    <col min="9735" max="9735" width="11.90625" style="1" customWidth="1"/>
    <col min="9736" max="9736" width="5.6328125" style="1" customWidth="1"/>
    <col min="9737" max="9737" width="8.08984375" style="1" customWidth="1"/>
    <col min="9738" max="9738" width="11.90625" style="1" customWidth="1"/>
    <col min="9739" max="9739" width="13.90625" style="1" bestFit="1" customWidth="1"/>
    <col min="9740" max="9741" width="10.36328125" style="1" bestFit="1" customWidth="1"/>
    <col min="9742" max="9742" width="17.7265625" style="1" customWidth="1"/>
    <col min="9743" max="9743" width="38.36328125" style="1" bestFit="1" customWidth="1"/>
    <col min="9744" max="9744" width="9" style="1" customWidth="1"/>
    <col min="9745" max="9745" width="12.26953125" style="1" bestFit="1" customWidth="1"/>
    <col min="9746" max="9746" width="12.08984375" style="1" customWidth="1"/>
    <col min="9747" max="9984" width="39.36328125" style="1"/>
    <col min="9985" max="9987" width="16.26953125" style="1" customWidth="1"/>
    <col min="9988" max="9988" width="11.26953125" style="1" customWidth="1"/>
    <col min="9989" max="9989" width="15" style="1" customWidth="1"/>
    <col min="9990" max="9990" width="5.6328125" style="1" customWidth="1"/>
    <col min="9991" max="9991" width="11.90625" style="1" customWidth="1"/>
    <col min="9992" max="9992" width="5.6328125" style="1" customWidth="1"/>
    <col min="9993" max="9993" width="8.08984375" style="1" customWidth="1"/>
    <col min="9994" max="9994" width="11.90625" style="1" customWidth="1"/>
    <col min="9995" max="9995" width="13.90625" style="1" bestFit="1" customWidth="1"/>
    <col min="9996" max="9997" width="10.36328125" style="1" bestFit="1" customWidth="1"/>
    <col min="9998" max="9998" width="17.7265625" style="1" customWidth="1"/>
    <col min="9999" max="9999" width="38.36328125" style="1" bestFit="1" customWidth="1"/>
    <col min="10000" max="10000" width="9" style="1" customWidth="1"/>
    <col min="10001" max="10001" width="12.26953125" style="1" bestFit="1" customWidth="1"/>
    <col min="10002" max="10002" width="12.08984375" style="1" customWidth="1"/>
    <col min="10003" max="10240" width="39.36328125" style="1"/>
    <col min="10241" max="10243" width="16.26953125" style="1" customWidth="1"/>
    <col min="10244" max="10244" width="11.26953125" style="1" customWidth="1"/>
    <col min="10245" max="10245" width="15" style="1" customWidth="1"/>
    <col min="10246" max="10246" width="5.6328125" style="1" customWidth="1"/>
    <col min="10247" max="10247" width="11.90625" style="1" customWidth="1"/>
    <col min="10248" max="10248" width="5.6328125" style="1" customWidth="1"/>
    <col min="10249" max="10249" width="8.08984375" style="1" customWidth="1"/>
    <col min="10250" max="10250" width="11.90625" style="1" customWidth="1"/>
    <col min="10251" max="10251" width="13.90625" style="1" bestFit="1" customWidth="1"/>
    <col min="10252" max="10253" width="10.36328125" style="1" bestFit="1" customWidth="1"/>
    <col min="10254" max="10254" width="17.7265625" style="1" customWidth="1"/>
    <col min="10255" max="10255" width="38.36328125" style="1" bestFit="1" customWidth="1"/>
    <col min="10256" max="10256" width="9" style="1" customWidth="1"/>
    <col min="10257" max="10257" width="12.26953125" style="1" bestFit="1" customWidth="1"/>
    <col min="10258" max="10258" width="12.08984375" style="1" customWidth="1"/>
    <col min="10259" max="10496" width="39.36328125" style="1"/>
    <col min="10497" max="10499" width="16.26953125" style="1" customWidth="1"/>
    <col min="10500" max="10500" width="11.26953125" style="1" customWidth="1"/>
    <col min="10501" max="10501" width="15" style="1" customWidth="1"/>
    <col min="10502" max="10502" width="5.6328125" style="1" customWidth="1"/>
    <col min="10503" max="10503" width="11.90625" style="1" customWidth="1"/>
    <col min="10504" max="10504" width="5.6328125" style="1" customWidth="1"/>
    <col min="10505" max="10505" width="8.08984375" style="1" customWidth="1"/>
    <col min="10506" max="10506" width="11.90625" style="1" customWidth="1"/>
    <col min="10507" max="10507" width="13.90625" style="1" bestFit="1" customWidth="1"/>
    <col min="10508" max="10509" width="10.36328125" style="1" bestFit="1" customWidth="1"/>
    <col min="10510" max="10510" width="17.7265625" style="1" customWidth="1"/>
    <col min="10511" max="10511" width="38.36328125" style="1" bestFit="1" customWidth="1"/>
    <col min="10512" max="10512" width="9" style="1" customWidth="1"/>
    <col min="10513" max="10513" width="12.26953125" style="1" bestFit="1" customWidth="1"/>
    <col min="10514" max="10514" width="12.08984375" style="1" customWidth="1"/>
    <col min="10515" max="10752" width="39.36328125" style="1"/>
    <col min="10753" max="10755" width="16.26953125" style="1" customWidth="1"/>
    <col min="10756" max="10756" width="11.26953125" style="1" customWidth="1"/>
    <col min="10757" max="10757" width="15" style="1" customWidth="1"/>
    <col min="10758" max="10758" width="5.6328125" style="1" customWidth="1"/>
    <col min="10759" max="10759" width="11.90625" style="1" customWidth="1"/>
    <col min="10760" max="10760" width="5.6328125" style="1" customWidth="1"/>
    <col min="10761" max="10761" width="8.08984375" style="1" customWidth="1"/>
    <col min="10762" max="10762" width="11.90625" style="1" customWidth="1"/>
    <col min="10763" max="10763" width="13.90625" style="1" bestFit="1" customWidth="1"/>
    <col min="10764" max="10765" width="10.36328125" style="1" bestFit="1" customWidth="1"/>
    <col min="10766" max="10766" width="17.7265625" style="1" customWidth="1"/>
    <col min="10767" max="10767" width="38.36328125" style="1" bestFit="1" customWidth="1"/>
    <col min="10768" max="10768" width="9" style="1" customWidth="1"/>
    <col min="10769" max="10769" width="12.26953125" style="1" bestFit="1" customWidth="1"/>
    <col min="10770" max="10770" width="12.08984375" style="1" customWidth="1"/>
    <col min="10771" max="11008" width="39.36328125" style="1"/>
    <col min="11009" max="11011" width="16.26953125" style="1" customWidth="1"/>
    <col min="11012" max="11012" width="11.26953125" style="1" customWidth="1"/>
    <col min="11013" max="11013" width="15" style="1" customWidth="1"/>
    <col min="11014" max="11014" width="5.6328125" style="1" customWidth="1"/>
    <col min="11015" max="11015" width="11.90625" style="1" customWidth="1"/>
    <col min="11016" max="11016" width="5.6328125" style="1" customWidth="1"/>
    <col min="11017" max="11017" width="8.08984375" style="1" customWidth="1"/>
    <col min="11018" max="11018" width="11.90625" style="1" customWidth="1"/>
    <col min="11019" max="11019" width="13.90625" style="1" bestFit="1" customWidth="1"/>
    <col min="11020" max="11021" width="10.36328125" style="1" bestFit="1" customWidth="1"/>
    <col min="11022" max="11022" width="17.7265625" style="1" customWidth="1"/>
    <col min="11023" max="11023" width="38.36328125" style="1" bestFit="1" customWidth="1"/>
    <col min="11024" max="11024" width="9" style="1" customWidth="1"/>
    <col min="11025" max="11025" width="12.26953125" style="1" bestFit="1" customWidth="1"/>
    <col min="11026" max="11026" width="12.08984375" style="1" customWidth="1"/>
    <col min="11027" max="11264" width="39.36328125" style="1"/>
    <col min="11265" max="11267" width="16.26953125" style="1" customWidth="1"/>
    <col min="11268" max="11268" width="11.26953125" style="1" customWidth="1"/>
    <col min="11269" max="11269" width="15" style="1" customWidth="1"/>
    <col min="11270" max="11270" width="5.6328125" style="1" customWidth="1"/>
    <col min="11271" max="11271" width="11.90625" style="1" customWidth="1"/>
    <col min="11272" max="11272" width="5.6328125" style="1" customWidth="1"/>
    <col min="11273" max="11273" width="8.08984375" style="1" customWidth="1"/>
    <col min="11274" max="11274" width="11.90625" style="1" customWidth="1"/>
    <col min="11275" max="11275" width="13.90625" style="1" bestFit="1" customWidth="1"/>
    <col min="11276" max="11277" width="10.36328125" style="1" bestFit="1" customWidth="1"/>
    <col min="11278" max="11278" width="17.7265625" style="1" customWidth="1"/>
    <col min="11279" max="11279" width="38.36328125" style="1" bestFit="1" customWidth="1"/>
    <col min="11280" max="11280" width="9" style="1" customWidth="1"/>
    <col min="11281" max="11281" width="12.26953125" style="1" bestFit="1" customWidth="1"/>
    <col min="11282" max="11282" width="12.08984375" style="1" customWidth="1"/>
    <col min="11283" max="11520" width="39.36328125" style="1"/>
    <col min="11521" max="11523" width="16.26953125" style="1" customWidth="1"/>
    <col min="11524" max="11524" width="11.26953125" style="1" customWidth="1"/>
    <col min="11525" max="11525" width="15" style="1" customWidth="1"/>
    <col min="11526" max="11526" width="5.6328125" style="1" customWidth="1"/>
    <col min="11527" max="11527" width="11.90625" style="1" customWidth="1"/>
    <col min="11528" max="11528" width="5.6328125" style="1" customWidth="1"/>
    <col min="11529" max="11529" width="8.08984375" style="1" customWidth="1"/>
    <col min="11530" max="11530" width="11.90625" style="1" customWidth="1"/>
    <col min="11531" max="11531" width="13.90625" style="1" bestFit="1" customWidth="1"/>
    <col min="11532" max="11533" width="10.36328125" style="1" bestFit="1" customWidth="1"/>
    <col min="11534" max="11534" width="17.7265625" style="1" customWidth="1"/>
    <col min="11535" max="11535" width="38.36328125" style="1" bestFit="1" customWidth="1"/>
    <col min="11536" max="11536" width="9" style="1" customWidth="1"/>
    <col min="11537" max="11537" width="12.26953125" style="1" bestFit="1" customWidth="1"/>
    <col min="11538" max="11538" width="12.08984375" style="1" customWidth="1"/>
    <col min="11539" max="11776" width="39.36328125" style="1"/>
    <col min="11777" max="11779" width="16.26953125" style="1" customWidth="1"/>
    <col min="11780" max="11780" width="11.26953125" style="1" customWidth="1"/>
    <col min="11781" max="11781" width="15" style="1" customWidth="1"/>
    <col min="11782" max="11782" width="5.6328125" style="1" customWidth="1"/>
    <col min="11783" max="11783" width="11.90625" style="1" customWidth="1"/>
    <col min="11784" max="11784" width="5.6328125" style="1" customWidth="1"/>
    <col min="11785" max="11785" width="8.08984375" style="1" customWidth="1"/>
    <col min="11786" max="11786" width="11.90625" style="1" customWidth="1"/>
    <col min="11787" max="11787" width="13.90625" style="1" bestFit="1" customWidth="1"/>
    <col min="11788" max="11789" width="10.36328125" style="1" bestFit="1" customWidth="1"/>
    <col min="11790" max="11790" width="17.7265625" style="1" customWidth="1"/>
    <col min="11791" max="11791" width="38.36328125" style="1" bestFit="1" customWidth="1"/>
    <col min="11792" max="11792" width="9" style="1" customWidth="1"/>
    <col min="11793" max="11793" width="12.26953125" style="1" bestFit="1" customWidth="1"/>
    <col min="11794" max="11794" width="12.08984375" style="1" customWidth="1"/>
    <col min="11795" max="12032" width="39.36328125" style="1"/>
    <col min="12033" max="12035" width="16.26953125" style="1" customWidth="1"/>
    <col min="12036" max="12036" width="11.26953125" style="1" customWidth="1"/>
    <col min="12037" max="12037" width="15" style="1" customWidth="1"/>
    <col min="12038" max="12038" width="5.6328125" style="1" customWidth="1"/>
    <col min="12039" max="12039" width="11.90625" style="1" customWidth="1"/>
    <col min="12040" max="12040" width="5.6328125" style="1" customWidth="1"/>
    <col min="12041" max="12041" width="8.08984375" style="1" customWidth="1"/>
    <col min="12042" max="12042" width="11.90625" style="1" customWidth="1"/>
    <col min="12043" max="12043" width="13.90625" style="1" bestFit="1" customWidth="1"/>
    <col min="12044" max="12045" width="10.36328125" style="1" bestFit="1" customWidth="1"/>
    <col min="12046" max="12046" width="17.7265625" style="1" customWidth="1"/>
    <col min="12047" max="12047" width="38.36328125" style="1" bestFit="1" customWidth="1"/>
    <col min="12048" max="12048" width="9" style="1" customWidth="1"/>
    <col min="12049" max="12049" width="12.26953125" style="1" bestFit="1" customWidth="1"/>
    <col min="12050" max="12050" width="12.08984375" style="1" customWidth="1"/>
    <col min="12051" max="12288" width="39.36328125" style="1"/>
    <col min="12289" max="12291" width="16.26953125" style="1" customWidth="1"/>
    <col min="12292" max="12292" width="11.26953125" style="1" customWidth="1"/>
    <col min="12293" max="12293" width="15" style="1" customWidth="1"/>
    <col min="12294" max="12294" width="5.6328125" style="1" customWidth="1"/>
    <col min="12295" max="12295" width="11.90625" style="1" customWidth="1"/>
    <col min="12296" max="12296" width="5.6328125" style="1" customWidth="1"/>
    <col min="12297" max="12297" width="8.08984375" style="1" customWidth="1"/>
    <col min="12298" max="12298" width="11.90625" style="1" customWidth="1"/>
    <col min="12299" max="12299" width="13.90625" style="1" bestFit="1" customWidth="1"/>
    <col min="12300" max="12301" width="10.36328125" style="1" bestFit="1" customWidth="1"/>
    <col min="12302" max="12302" width="17.7265625" style="1" customWidth="1"/>
    <col min="12303" max="12303" width="38.36328125" style="1" bestFit="1" customWidth="1"/>
    <col min="12304" max="12304" width="9" style="1" customWidth="1"/>
    <col min="12305" max="12305" width="12.26953125" style="1" bestFit="1" customWidth="1"/>
    <col min="12306" max="12306" width="12.08984375" style="1" customWidth="1"/>
    <col min="12307" max="12544" width="39.36328125" style="1"/>
    <col min="12545" max="12547" width="16.26953125" style="1" customWidth="1"/>
    <col min="12548" max="12548" width="11.26953125" style="1" customWidth="1"/>
    <col min="12549" max="12549" width="15" style="1" customWidth="1"/>
    <col min="12550" max="12550" width="5.6328125" style="1" customWidth="1"/>
    <col min="12551" max="12551" width="11.90625" style="1" customWidth="1"/>
    <col min="12552" max="12552" width="5.6328125" style="1" customWidth="1"/>
    <col min="12553" max="12553" width="8.08984375" style="1" customWidth="1"/>
    <col min="12554" max="12554" width="11.90625" style="1" customWidth="1"/>
    <col min="12555" max="12555" width="13.90625" style="1" bestFit="1" customWidth="1"/>
    <col min="12556" max="12557" width="10.36328125" style="1" bestFit="1" customWidth="1"/>
    <col min="12558" max="12558" width="17.7265625" style="1" customWidth="1"/>
    <col min="12559" max="12559" width="38.36328125" style="1" bestFit="1" customWidth="1"/>
    <col min="12560" max="12560" width="9" style="1" customWidth="1"/>
    <col min="12561" max="12561" width="12.26953125" style="1" bestFit="1" customWidth="1"/>
    <col min="12562" max="12562" width="12.08984375" style="1" customWidth="1"/>
    <col min="12563" max="12800" width="39.36328125" style="1"/>
    <col min="12801" max="12803" width="16.26953125" style="1" customWidth="1"/>
    <col min="12804" max="12804" width="11.26953125" style="1" customWidth="1"/>
    <col min="12805" max="12805" width="15" style="1" customWidth="1"/>
    <col min="12806" max="12806" width="5.6328125" style="1" customWidth="1"/>
    <col min="12807" max="12807" width="11.90625" style="1" customWidth="1"/>
    <col min="12808" max="12808" width="5.6328125" style="1" customWidth="1"/>
    <col min="12809" max="12809" width="8.08984375" style="1" customWidth="1"/>
    <col min="12810" max="12810" width="11.90625" style="1" customWidth="1"/>
    <col min="12811" max="12811" width="13.90625" style="1" bestFit="1" customWidth="1"/>
    <col min="12812" max="12813" width="10.36328125" style="1" bestFit="1" customWidth="1"/>
    <col min="12814" max="12814" width="17.7265625" style="1" customWidth="1"/>
    <col min="12815" max="12815" width="38.36328125" style="1" bestFit="1" customWidth="1"/>
    <col min="12816" max="12816" width="9" style="1" customWidth="1"/>
    <col min="12817" max="12817" width="12.26953125" style="1" bestFit="1" customWidth="1"/>
    <col min="12818" max="12818" width="12.08984375" style="1" customWidth="1"/>
    <col min="12819" max="13056" width="39.36328125" style="1"/>
    <col min="13057" max="13059" width="16.26953125" style="1" customWidth="1"/>
    <col min="13060" max="13060" width="11.26953125" style="1" customWidth="1"/>
    <col min="13061" max="13061" width="15" style="1" customWidth="1"/>
    <col min="13062" max="13062" width="5.6328125" style="1" customWidth="1"/>
    <col min="13063" max="13063" width="11.90625" style="1" customWidth="1"/>
    <col min="13064" max="13064" width="5.6328125" style="1" customWidth="1"/>
    <col min="13065" max="13065" width="8.08984375" style="1" customWidth="1"/>
    <col min="13066" max="13066" width="11.90625" style="1" customWidth="1"/>
    <col min="13067" max="13067" width="13.90625" style="1" bestFit="1" customWidth="1"/>
    <col min="13068" max="13069" width="10.36328125" style="1" bestFit="1" customWidth="1"/>
    <col min="13070" max="13070" width="17.7265625" style="1" customWidth="1"/>
    <col min="13071" max="13071" width="38.36328125" style="1" bestFit="1" customWidth="1"/>
    <col min="13072" max="13072" width="9" style="1" customWidth="1"/>
    <col min="13073" max="13073" width="12.26953125" style="1" bestFit="1" customWidth="1"/>
    <col min="13074" max="13074" width="12.08984375" style="1" customWidth="1"/>
    <col min="13075" max="13312" width="39.36328125" style="1"/>
    <col min="13313" max="13315" width="16.26953125" style="1" customWidth="1"/>
    <col min="13316" max="13316" width="11.26953125" style="1" customWidth="1"/>
    <col min="13317" max="13317" width="15" style="1" customWidth="1"/>
    <col min="13318" max="13318" width="5.6328125" style="1" customWidth="1"/>
    <col min="13319" max="13319" width="11.90625" style="1" customWidth="1"/>
    <col min="13320" max="13320" width="5.6328125" style="1" customWidth="1"/>
    <col min="13321" max="13321" width="8.08984375" style="1" customWidth="1"/>
    <col min="13322" max="13322" width="11.90625" style="1" customWidth="1"/>
    <col min="13323" max="13323" width="13.90625" style="1" bestFit="1" customWidth="1"/>
    <col min="13324" max="13325" width="10.36328125" style="1" bestFit="1" customWidth="1"/>
    <col min="13326" max="13326" width="17.7265625" style="1" customWidth="1"/>
    <col min="13327" max="13327" width="38.36328125" style="1" bestFit="1" customWidth="1"/>
    <col min="13328" max="13328" width="9" style="1" customWidth="1"/>
    <col min="13329" max="13329" width="12.26953125" style="1" bestFit="1" customWidth="1"/>
    <col min="13330" max="13330" width="12.08984375" style="1" customWidth="1"/>
    <col min="13331" max="13568" width="39.36328125" style="1"/>
    <col min="13569" max="13571" width="16.26953125" style="1" customWidth="1"/>
    <col min="13572" max="13572" width="11.26953125" style="1" customWidth="1"/>
    <col min="13573" max="13573" width="15" style="1" customWidth="1"/>
    <col min="13574" max="13574" width="5.6328125" style="1" customWidth="1"/>
    <col min="13575" max="13575" width="11.90625" style="1" customWidth="1"/>
    <col min="13576" max="13576" width="5.6328125" style="1" customWidth="1"/>
    <col min="13577" max="13577" width="8.08984375" style="1" customWidth="1"/>
    <col min="13578" max="13578" width="11.90625" style="1" customWidth="1"/>
    <col min="13579" max="13579" width="13.90625" style="1" bestFit="1" customWidth="1"/>
    <col min="13580" max="13581" width="10.36328125" style="1" bestFit="1" customWidth="1"/>
    <col min="13582" max="13582" width="17.7265625" style="1" customWidth="1"/>
    <col min="13583" max="13583" width="38.36328125" style="1" bestFit="1" customWidth="1"/>
    <col min="13584" max="13584" width="9" style="1" customWidth="1"/>
    <col min="13585" max="13585" width="12.26953125" style="1" bestFit="1" customWidth="1"/>
    <col min="13586" max="13586" width="12.08984375" style="1" customWidth="1"/>
    <col min="13587" max="13824" width="39.36328125" style="1"/>
    <col min="13825" max="13827" width="16.26953125" style="1" customWidth="1"/>
    <col min="13828" max="13828" width="11.26953125" style="1" customWidth="1"/>
    <col min="13829" max="13829" width="15" style="1" customWidth="1"/>
    <col min="13830" max="13830" width="5.6328125" style="1" customWidth="1"/>
    <col min="13831" max="13831" width="11.90625" style="1" customWidth="1"/>
    <col min="13832" max="13832" width="5.6328125" style="1" customWidth="1"/>
    <col min="13833" max="13833" width="8.08984375" style="1" customWidth="1"/>
    <col min="13834" max="13834" width="11.90625" style="1" customWidth="1"/>
    <col min="13835" max="13835" width="13.90625" style="1" bestFit="1" customWidth="1"/>
    <col min="13836" max="13837" width="10.36328125" style="1" bestFit="1" customWidth="1"/>
    <col min="13838" max="13838" width="17.7265625" style="1" customWidth="1"/>
    <col min="13839" max="13839" width="38.36328125" style="1" bestFit="1" customWidth="1"/>
    <col min="13840" max="13840" width="9" style="1" customWidth="1"/>
    <col min="13841" max="13841" width="12.26953125" style="1" bestFit="1" customWidth="1"/>
    <col min="13842" max="13842" width="12.08984375" style="1" customWidth="1"/>
    <col min="13843" max="14080" width="39.36328125" style="1"/>
    <col min="14081" max="14083" width="16.26953125" style="1" customWidth="1"/>
    <col min="14084" max="14084" width="11.26953125" style="1" customWidth="1"/>
    <col min="14085" max="14085" width="15" style="1" customWidth="1"/>
    <col min="14086" max="14086" width="5.6328125" style="1" customWidth="1"/>
    <col min="14087" max="14087" width="11.90625" style="1" customWidth="1"/>
    <col min="14088" max="14088" width="5.6328125" style="1" customWidth="1"/>
    <col min="14089" max="14089" width="8.08984375" style="1" customWidth="1"/>
    <col min="14090" max="14090" width="11.90625" style="1" customWidth="1"/>
    <col min="14091" max="14091" width="13.90625" style="1" bestFit="1" customWidth="1"/>
    <col min="14092" max="14093" width="10.36328125" style="1" bestFit="1" customWidth="1"/>
    <col min="14094" max="14094" width="17.7265625" style="1" customWidth="1"/>
    <col min="14095" max="14095" width="38.36328125" style="1" bestFit="1" customWidth="1"/>
    <col min="14096" max="14096" width="9" style="1" customWidth="1"/>
    <col min="14097" max="14097" width="12.26953125" style="1" bestFit="1" customWidth="1"/>
    <col min="14098" max="14098" width="12.08984375" style="1" customWidth="1"/>
    <col min="14099" max="14336" width="39.36328125" style="1"/>
    <col min="14337" max="14339" width="16.26953125" style="1" customWidth="1"/>
    <col min="14340" max="14340" width="11.26953125" style="1" customWidth="1"/>
    <col min="14341" max="14341" width="15" style="1" customWidth="1"/>
    <col min="14342" max="14342" width="5.6328125" style="1" customWidth="1"/>
    <col min="14343" max="14343" width="11.90625" style="1" customWidth="1"/>
    <col min="14344" max="14344" width="5.6328125" style="1" customWidth="1"/>
    <col min="14345" max="14345" width="8.08984375" style="1" customWidth="1"/>
    <col min="14346" max="14346" width="11.90625" style="1" customWidth="1"/>
    <col min="14347" max="14347" width="13.90625" style="1" bestFit="1" customWidth="1"/>
    <col min="14348" max="14349" width="10.36328125" style="1" bestFit="1" customWidth="1"/>
    <col min="14350" max="14350" width="17.7265625" style="1" customWidth="1"/>
    <col min="14351" max="14351" width="38.36328125" style="1" bestFit="1" customWidth="1"/>
    <col min="14352" max="14352" width="9" style="1" customWidth="1"/>
    <col min="14353" max="14353" width="12.26953125" style="1" bestFit="1" customWidth="1"/>
    <col min="14354" max="14354" width="12.08984375" style="1" customWidth="1"/>
    <col min="14355" max="14592" width="39.36328125" style="1"/>
    <col min="14593" max="14595" width="16.26953125" style="1" customWidth="1"/>
    <col min="14596" max="14596" width="11.26953125" style="1" customWidth="1"/>
    <col min="14597" max="14597" width="15" style="1" customWidth="1"/>
    <col min="14598" max="14598" width="5.6328125" style="1" customWidth="1"/>
    <col min="14599" max="14599" width="11.90625" style="1" customWidth="1"/>
    <col min="14600" max="14600" width="5.6328125" style="1" customWidth="1"/>
    <col min="14601" max="14601" width="8.08984375" style="1" customWidth="1"/>
    <col min="14602" max="14602" width="11.90625" style="1" customWidth="1"/>
    <col min="14603" max="14603" width="13.90625" style="1" bestFit="1" customWidth="1"/>
    <col min="14604" max="14605" width="10.36328125" style="1" bestFit="1" customWidth="1"/>
    <col min="14606" max="14606" width="17.7265625" style="1" customWidth="1"/>
    <col min="14607" max="14607" width="38.36328125" style="1" bestFit="1" customWidth="1"/>
    <col min="14608" max="14608" width="9" style="1" customWidth="1"/>
    <col min="14609" max="14609" width="12.26953125" style="1" bestFit="1" customWidth="1"/>
    <col min="14610" max="14610" width="12.08984375" style="1" customWidth="1"/>
    <col min="14611" max="14848" width="39.36328125" style="1"/>
    <col min="14849" max="14851" width="16.26953125" style="1" customWidth="1"/>
    <col min="14852" max="14852" width="11.26953125" style="1" customWidth="1"/>
    <col min="14853" max="14853" width="15" style="1" customWidth="1"/>
    <col min="14854" max="14854" width="5.6328125" style="1" customWidth="1"/>
    <col min="14855" max="14855" width="11.90625" style="1" customWidth="1"/>
    <col min="14856" max="14856" width="5.6328125" style="1" customWidth="1"/>
    <col min="14857" max="14857" width="8.08984375" style="1" customWidth="1"/>
    <col min="14858" max="14858" width="11.90625" style="1" customWidth="1"/>
    <col min="14859" max="14859" width="13.90625" style="1" bestFit="1" customWidth="1"/>
    <col min="14860" max="14861" width="10.36328125" style="1" bestFit="1" customWidth="1"/>
    <col min="14862" max="14862" width="17.7265625" style="1" customWidth="1"/>
    <col min="14863" max="14863" width="38.36328125" style="1" bestFit="1" customWidth="1"/>
    <col min="14864" max="14864" width="9" style="1" customWidth="1"/>
    <col min="14865" max="14865" width="12.26953125" style="1" bestFit="1" customWidth="1"/>
    <col min="14866" max="14866" width="12.08984375" style="1" customWidth="1"/>
    <col min="14867" max="15104" width="39.36328125" style="1"/>
    <col min="15105" max="15107" width="16.26953125" style="1" customWidth="1"/>
    <col min="15108" max="15108" width="11.26953125" style="1" customWidth="1"/>
    <col min="15109" max="15109" width="15" style="1" customWidth="1"/>
    <col min="15110" max="15110" width="5.6328125" style="1" customWidth="1"/>
    <col min="15111" max="15111" width="11.90625" style="1" customWidth="1"/>
    <col min="15112" max="15112" width="5.6328125" style="1" customWidth="1"/>
    <col min="15113" max="15113" width="8.08984375" style="1" customWidth="1"/>
    <col min="15114" max="15114" width="11.90625" style="1" customWidth="1"/>
    <col min="15115" max="15115" width="13.90625" style="1" bestFit="1" customWidth="1"/>
    <col min="15116" max="15117" width="10.36328125" style="1" bestFit="1" customWidth="1"/>
    <col min="15118" max="15118" width="17.7265625" style="1" customWidth="1"/>
    <col min="15119" max="15119" width="38.36328125" style="1" bestFit="1" customWidth="1"/>
    <col min="15120" max="15120" width="9" style="1" customWidth="1"/>
    <col min="15121" max="15121" width="12.26953125" style="1" bestFit="1" customWidth="1"/>
    <col min="15122" max="15122" width="12.08984375" style="1" customWidth="1"/>
    <col min="15123" max="15360" width="39.36328125" style="1"/>
    <col min="15361" max="15363" width="16.26953125" style="1" customWidth="1"/>
    <col min="15364" max="15364" width="11.26953125" style="1" customWidth="1"/>
    <col min="15365" max="15365" width="15" style="1" customWidth="1"/>
    <col min="15366" max="15366" width="5.6328125" style="1" customWidth="1"/>
    <col min="15367" max="15367" width="11.90625" style="1" customWidth="1"/>
    <col min="15368" max="15368" width="5.6328125" style="1" customWidth="1"/>
    <col min="15369" max="15369" width="8.08984375" style="1" customWidth="1"/>
    <col min="15370" max="15370" width="11.90625" style="1" customWidth="1"/>
    <col min="15371" max="15371" width="13.90625" style="1" bestFit="1" customWidth="1"/>
    <col min="15372" max="15373" width="10.36328125" style="1" bestFit="1" customWidth="1"/>
    <col min="15374" max="15374" width="17.7265625" style="1" customWidth="1"/>
    <col min="15375" max="15375" width="38.36328125" style="1" bestFit="1" customWidth="1"/>
    <col min="15376" max="15376" width="9" style="1" customWidth="1"/>
    <col min="15377" max="15377" width="12.26953125" style="1" bestFit="1" customWidth="1"/>
    <col min="15378" max="15378" width="12.08984375" style="1" customWidth="1"/>
    <col min="15379" max="15616" width="39.36328125" style="1"/>
    <col min="15617" max="15619" width="16.26953125" style="1" customWidth="1"/>
    <col min="15620" max="15620" width="11.26953125" style="1" customWidth="1"/>
    <col min="15621" max="15621" width="15" style="1" customWidth="1"/>
    <col min="15622" max="15622" width="5.6328125" style="1" customWidth="1"/>
    <col min="15623" max="15623" width="11.90625" style="1" customWidth="1"/>
    <col min="15624" max="15624" width="5.6328125" style="1" customWidth="1"/>
    <col min="15625" max="15625" width="8.08984375" style="1" customWidth="1"/>
    <col min="15626" max="15626" width="11.90625" style="1" customWidth="1"/>
    <col min="15627" max="15627" width="13.90625" style="1" bestFit="1" customWidth="1"/>
    <col min="15628" max="15629" width="10.36328125" style="1" bestFit="1" customWidth="1"/>
    <col min="15630" max="15630" width="17.7265625" style="1" customWidth="1"/>
    <col min="15631" max="15631" width="38.36328125" style="1" bestFit="1" customWidth="1"/>
    <col min="15632" max="15632" width="9" style="1" customWidth="1"/>
    <col min="15633" max="15633" width="12.26953125" style="1" bestFit="1" customWidth="1"/>
    <col min="15634" max="15634" width="12.08984375" style="1" customWidth="1"/>
    <col min="15635" max="15872" width="39.36328125" style="1"/>
    <col min="15873" max="15875" width="16.26953125" style="1" customWidth="1"/>
    <col min="15876" max="15876" width="11.26953125" style="1" customWidth="1"/>
    <col min="15877" max="15877" width="15" style="1" customWidth="1"/>
    <col min="15878" max="15878" width="5.6328125" style="1" customWidth="1"/>
    <col min="15879" max="15879" width="11.90625" style="1" customWidth="1"/>
    <col min="15880" max="15880" width="5.6328125" style="1" customWidth="1"/>
    <col min="15881" max="15881" width="8.08984375" style="1" customWidth="1"/>
    <col min="15882" max="15882" width="11.90625" style="1" customWidth="1"/>
    <col min="15883" max="15883" width="13.90625" style="1" bestFit="1" customWidth="1"/>
    <col min="15884" max="15885" width="10.36328125" style="1" bestFit="1" customWidth="1"/>
    <col min="15886" max="15886" width="17.7265625" style="1" customWidth="1"/>
    <col min="15887" max="15887" width="38.36328125" style="1" bestFit="1" customWidth="1"/>
    <col min="15888" max="15888" width="9" style="1" customWidth="1"/>
    <col min="15889" max="15889" width="12.26953125" style="1" bestFit="1" customWidth="1"/>
    <col min="15890" max="15890" width="12.08984375" style="1" customWidth="1"/>
    <col min="15891" max="16128" width="39.36328125" style="1"/>
    <col min="16129" max="16131" width="16.26953125" style="1" customWidth="1"/>
    <col min="16132" max="16132" width="11.26953125" style="1" customWidth="1"/>
    <col min="16133" max="16133" width="15" style="1" customWidth="1"/>
    <col min="16134" max="16134" width="5.6328125" style="1" customWidth="1"/>
    <col min="16135" max="16135" width="11.90625" style="1" customWidth="1"/>
    <col min="16136" max="16136" width="5.6328125" style="1" customWidth="1"/>
    <col min="16137" max="16137" width="8.08984375" style="1" customWidth="1"/>
    <col min="16138" max="16138" width="11.90625" style="1" customWidth="1"/>
    <col min="16139" max="16139" width="13.90625" style="1" bestFit="1" customWidth="1"/>
    <col min="16140" max="16141" width="10.36328125" style="1" bestFit="1" customWidth="1"/>
    <col min="16142" max="16142" width="17.7265625" style="1" customWidth="1"/>
    <col min="16143" max="16143" width="38.36328125" style="1" bestFit="1" customWidth="1"/>
    <col min="16144" max="16144" width="9" style="1" customWidth="1"/>
    <col min="16145" max="16145" width="12.26953125" style="1" bestFit="1" customWidth="1"/>
    <col min="16146" max="16146" width="12.08984375" style="1" customWidth="1"/>
    <col min="16147" max="16384" width="39.36328125" style="1"/>
  </cols>
  <sheetData>
    <row r="1" spans="1:240" s="49" customFormat="1" ht="13.5" customHeight="1">
      <c r="A1" s="55"/>
      <c r="B1" s="55"/>
      <c r="C1" s="55"/>
      <c r="D1" s="55"/>
      <c r="E1" s="55"/>
      <c r="F1" s="55"/>
      <c r="G1" s="55"/>
      <c r="H1" s="55"/>
      <c r="I1" s="55"/>
      <c r="J1" s="55"/>
      <c r="K1" s="55"/>
      <c r="L1" s="55"/>
      <c r="M1" s="55"/>
      <c r="N1" s="55"/>
      <c r="O1" s="55"/>
      <c r="P1" s="55"/>
      <c r="Q1" s="55"/>
    </row>
    <row r="2" spans="1:240" ht="13.5" customHeight="1">
      <c r="A2" s="65" t="s">
        <v>1090</v>
      </c>
      <c r="B2" s="51"/>
      <c r="C2" s="51"/>
      <c r="D2" s="51"/>
      <c r="E2" s="51"/>
      <c r="F2" s="51"/>
      <c r="G2" s="51"/>
      <c r="H2" s="51"/>
      <c r="I2" s="51"/>
      <c r="J2" s="51"/>
      <c r="K2" s="51"/>
      <c r="L2" s="51"/>
      <c r="M2" s="51"/>
      <c r="N2" s="51"/>
      <c r="O2" s="51"/>
      <c r="P2" s="51"/>
      <c r="Q2" s="51"/>
    </row>
    <row r="3" spans="1:240" ht="13.5" customHeight="1">
      <c r="A3" s="51"/>
      <c r="B3" s="51"/>
      <c r="C3" s="51"/>
      <c r="D3" s="51"/>
      <c r="E3" s="51"/>
      <c r="F3" s="51"/>
      <c r="G3" s="51"/>
      <c r="H3" s="51"/>
      <c r="I3" s="51"/>
      <c r="J3" s="51"/>
      <c r="K3" s="51"/>
      <c r="L3" s="51"/>
      <c r="M3" s="51"/>
      <c r="N3" s="51"/>
      <c r="O3" s="51"/>
      <c r="P3" s="51"/>
      <c r="Q3" s="51"/>
    </row>
    <row r="4" spans="1:240">
      <c r="A4" s="11"/>
      <c r="B4" s="652" t="str">
        <f>"〔施設"&amp;C5&amp;"（公立"&amp;C6&amp;"、"&amp;"私立"&amp;C7&amp;"）"&amp;"  定員"&amp;E5&amp;"（公立"&amp;E6&amp;"、私立"&amp;E7&amp;"）〕"</f>
        <v>〔施設18（公立0、私立18）  定員390（公立0、私立390）〕</v>
      </c>
      <c r="C4" s="652"/>
      <c r="D4" s="652"/>
      <c r="E4" s="11" t="str">
        <f>IF(H27=E5,"","おかしいぞ～？")</f>
        <v/>
      </c>
      <c r="F4" s="11"/>
      <c r="G4" s="50"/>
      <c r="H4" s="11"/>
      <c r="I4" s="11"/>
      <c r="J4" s="11"/>
      <c r="K4" s="11"/>
      <c r="L4" s="11"/>
      <c r="M4" s="11"/>
      <c r="N4" s="11"/>
      <c r="O4" s="11"/>
      <c r="P4" s="11"/>
      <c r="Q4" s="11"/>
    </row>
    <row r="5" spans="1:240">
      <c r="A5" s="15"/>
      <c r="B5" s="16" t="s">
        <v>330</v>
      </c>
      <c r="C5" s="17">
        <f>C6+C7</f>
        <v>18</v>
      </c>
      <c r="D5" s="18" t="s">
        <v>47</v>
      </c>
      <c r="E5" s="19">
        <f>E6+E7</f>
        <v>390</v>
      </c>
      <c r="F5" s="11"/>
      <c r="G5" s="50"/>
      <c r="H5" s="11"/>
      <c r="I5" s="11"/>
      <c r="J5" s="11"/>
      <c r="K5" s="11"/>
      <c r="L5" s="11"/>
      <c r="M5" s="11"/>
      <c r="N5" s="11"/>
      <c r="O5" s="11"/>
      <c r="P5" s="11"/>
      <c r="Q5" s="11"/>
    </row>
    <row r="6" spans="1:240">
      <c r="A6" s="15"/>
      <c r="B6" s="16" t="s">
        <v>45</v>
      </c>
      <c r="C6" s="17">
        <f>COUNTIF($P$9:$P$26,B6)</f>
        <v>0</v>
      </c>
      <c r="D6" s="18" t="s">
        <v>45</v>
      </c>
      <c r="E6" s="19">
        <f>SUMIF($P$9:$P$26,D6,$H$9:$H$26)</f>
        <v>0</v>
      </c>
      <c r="F6" s="11"/>
      <c r="G6" s="50"/>
      <c r="H6" s="11"/>
      <c r="I6" s="11"/>
      <c r="J6" s="11"/>
      <c r="K6" s="11"/>
      <c r="L6" s="11"/>
      <c r="M6" s="11"/>
      <c r="N6" s="11"/>
      <c r="O6" s="11"/>
      <c r="P6" s="11"/>
      <c r="Q6" s="11"/>
    </row>
    <row r="7" spans="1:240">
      <c r="A7" s="15"/>
      <c r="B7" s="20" t="s">
        <v>46</v>
      </c>
      <c r="C7" s="21">
        <f>COUNTIF($P$9:$P$26,B7)</f>
        <v>18</v>
      </c>
      <c r="D7" s="22" t="s">
        <v>46</v>
      </c>
      <c r="E7" s="23">
        <f>SUMIF($P$9:$P$26,D7,$H$9:$H$26)</f>
        <v>390</v>
      </c>
      <c r="F7" s="11"/>
      <c r="G7" s="50"/>
      <c r="H7" s="11"/>
      <c r="I7" s="11"/>
      <c r="J7" s="11"/>
      <c r="K7" s="11"/>
      <c r="L7" s="11"/>
      <c r="M7" s="11"/>
      <c r="N7" s="11"/>
      <c r="O7" s="11"/>
      <c r="P7" s="11"/>
      <c r="Q7" s="11"/>
    </row>
    <row r="8" spans="1:240" s="49" customFormat="1" ht="42" customHeight="1">
      <c r="A8" s="150" t="s">
        <v>70</v>
      </c>
      <c r="B8" s="151" t="s">
        <v>74</v>
      </c>
      <c r="C8" s="151" t="s">
        <v>75</v>
      </c>
      <c r="D8" s="151" t="s">
        <v>76</v>
      </c>
      <c r="E8" s="151" t="s">
        <v>481</v>
      </c>
      <c r="F8" s="152" t="s">
        <v>167</v>
      </c>
      <c r="G8" s="154" t="s">
        <v>77</v>
      </c>
      <c r="H8" s="151" t="s">
        <v>78</v>
      </c>
      <c r="I8" s="151" t="s">
        <v>73</v>
      </c>
      <c r="J8" s="153" t="s">
        <v>79</v>
      </c>
      <c r="K8" s="165" t="s">
        <v>69</v>
      </c>
      <c r="L8" s="165" t="s">
        <v>740</v>
      </c>
      <c r="M8" s="165" t="s">
        <v>741</v>
      </c>
      <c r="N8" s="166" t="s">
        <v>151</v>
      </c>
      <c r="O8" s="166" t="s">
        <v>71</v>
      </c>
      <c r="P8" s="165" t="s">
        <v>44</v>
      </c>
      <c r="Q8" s="167" t="s">
        <v>63</v>
      </c>
    </row>
    <row r="9" spans="1:240" s="203" customFormat="1" ht="42" customHeight="1">
      <c r="A9" s="229" t="s">
        <v>6323</v>
      </c>
      <c r="B9" s="332" t="s">
        <v>6324</v>
      </c>
      <c r="C9" s="332" t="s">
        <v>6324</v>
      </c>
      <c r="D9" s="332" t="s">
        <v>6325</v>
      </c>
      <c r="E9" s="333" t="str">
        <f t="shared" ref="E9:E26" si="0">M9&amp;N9</f>
        <v>下関市長府金屋浜町1-5</v>
      </c>
      <c r="F9" s="333" t="s">
        <v>1091</v>
      </c>
      <c r="G9" s="334">
        <v>38443</v>
      </c>
      <c r="H9" s="340">
        <v>32</v>
      </c>
      <c r="I9" s="333" t="s">
        <v>1782</v>
      </c>
      <c r="J9" s="341"/>
      <c r="K9" s="342" t="s">
        <v>6326</v>
      </c>
      <c r="L9" s="244" t="s">
        <v>431</v>
      </c>
      <c r="M9" s="244" t="s">
        <v>432</v>
      </c>
      <c r="N9" s="174" t="s">
        <v>1795</v>
      </c>
      <c r="O9" s="174" t="s">
        <v>6327</v>
      </c>
      <c r="P9" s="245" t="s">
        <v>236</v>
      </c>
      <c r="Q9" s="246" t="s">
        <v>527</v>
      </c>
      <c r="R9" s="204"/>
      <c r="S9" s="204"/>
      <c r="T9" s="204"/>
      <c r="U9" s="204"/>
      <c r="V9" s="204"/>
      <c r="W9" s="199"/>
      <c r="X9" s="199"/>
      <c r="Y9" s="200"/>
      <c r="Z9" s="201"/>
      <c r="AA9" s="199"/>
      <c r="AB9" s="199"/>
      <c r="AC9" s="202"/>
      <c r="AD9" s="202"/>
      <c r="AE9" s="202"/>
      <c r="AF9" s="199"/>
      <c r="AG9" s="199"/>
      <c r="AJ9" s="204"/>
      <c r="AK9" s="204"/>
      <c r="AL9" s="204"/>
      <c r="AM9" s="204"/>
      <c r="AN9" s="199"/>
      <c r="AO9" s="199"/>
      <c r="AP9" s="200"/>
      <c r="AQ9" s="201"/>
      <c r="AR9" s="199"/>
      <c r="AS9" s="199"/>
      <c r="AT9" s="202"/>
      <c r="AU9" s="202"/>
      <c r="AV9" s="202"/>
      <c r="AW9" s="199"/>
      <c r="AX9" s="199"/>
      <c r="BA9" s="204"/>
      <c r="BB9" s="204"/>
      <c r="BC9" s="204"/>
      <c r="BD9" s="204"/>
      <c r="BE9" s="199"/>
      <c r="BF9" s="199"/>
      <c r="BG9" s="200"/>
      <c r="BH9" s="201"/>
      <c r="BI9" s="199"/>
      <c r="BJ9" s="199"/>
      <c r="BK9" s="202"/>
      <c r="BL9" s="202"/>
      <c r="BM9" s="202"/>
      <c r="BN9" s="199"/>
      <c r="BO9" s="199"/>
      <c r="BR9" s="204"/>
      <c r="BS9" s="204"/>
      <c r="BT9" s="204"/>
      <c r="BU9" s="204"/>
      <c r="BV9" s="199"/>
      <c r="BW9" s="199"/>
      <c r="BX9" s="200"/>
      <c r="BY9" s="201"/>
      <c r="BZ9" s="199"/>
      <c r="CA9" s="199"/>
      <c r="CB9" s="202"/>
      <c r="CC9" s="202"/>
      <c r="CD9" s="202"/>
      <c r="CE9" s="199"/>
      <c r="CF9" s="199"/>
      <c r="CI9" s="204"/>
      <c r="CJ9" s="204"/>
      <c r="CK9" s="204"/>
      <c r="CL9" s="204"/>
      <c r="CM9" s="199"/>
      <c r="CN9" s="199"/>
      <c r="CO9" s="200"/>
      <c r="CP9" s="201"/>
      <c r="CQ9" s="199"/>
      <c r="CR9" s="199"/>
      <c r="CS9" s="202"/>
      <c r="CT9" s="202"/>
      <c r="CU9" s="202"/>
      <c r="CV9" s="199"/>
      <c r="CW9" s="199"/>
      <c r="CZ9" s="204"/>
      <c r="DA9" s="204"/>
      <c r="DB9" s="204"/>
      <c r="DC9" s="204"/>
      <c r="DD9" s="199"/>
      <c r="DE9" s="199"/>
      <c r="DF9" s="200"/>
      <c r="DG9" s="201"/>
      <c r="DH9" s="199"/>
      <c r="DI9" s="199"/>
      <c r="DJ9" s="202"/>
      <c r="DK9" s="202"/>
      <c r="DL9" s="202"/>
      <c r="DM9" s="199"/>
      <c r="DN9" s="199"/>
      <c r="DQ9" s="204"/>
      <c r="DR9" s="204"/>
      <c r="DS9" s="204"/>
      <c r="DT9" s="204"/>
      <c r="DU9" s="199"/>
      <c r="DV9" s="199"/>
      <c r="DW9" s="200"/>
      <c r="DX9" s="201"/>
      <c r="DY9" s="199"/>
      <c r="DZ9" s="199"/>
      <c r="EA9" s="202"/>
      <c r="EB9" s="202"/>
      <c r="EC9" s="202"/>
      <c r="ED9" s="199"/>
      <c r="EE9" s="199"/>
      <c r="EH9" s="204"/>
      <c r="EI9" s="204"/>
      <c r="EJ9" s="204"/>
      <c r="EK9" s="204"/>
      <c r="EL9" s="199"/>
      <c r="EM9" s="199"/>
      <c r="EN9" s="200"/>
      <c r="EO9" s="201"/>
      <c r="EP9" s="199"/>
      <c r="EQ9" s="199"/>
      <c r="ER9" s="202"/>
      <c r="ES9" s="202"/>
      <c r="ET9" s="202"/>
      <c r="EU9" s="199"/>
      <c r="EV9" s="199"/>
      <c r="EY9" s="204"/>
      <c r="EZ9" s="204"/>
      <c r="FA9" s="204"/>
      <c r="FB9" s="204"/>
      <c r="FC9" s="199"/>
      <c r="FD9" s="199"/>
      <c r="FE9" s="200"/>
      <c r="FF9" s="201"/>
      <c r="FG9" s="199"/>
      <c r="FH9" s="199"/>
      <c r="FI9" s="202"/>
      <c r="FJ9" s="202"/>
      <c r="FK9" s="202"/>
      <c r="FL9" s="199"/>
      <c r="FM9" s="199"/>
      <c r="FP9" s="204"/>
      <c r="FQ9" s="204"/>
      <c r="FR9" s="204"/>
      <c r="FS9" s="204"/>
      <c r="FT9" s="199"/>
      <c r="FU9" s="199"/>
      <c r="FV9" s="200"/>
      <c r="FW9" s="201"/>
      <c r="FX9" s="199"/>
      <c r="FY9" s="199"/>
      <c r="FZ9" s="202"/>
      <c r="GA9" s="202"/>
      <c r="GB9" s="202"/>
      <c r="GC9" s="199"/>
      <c r="GD9" s="199"/>
      <c r="GG9" s="204"/>
      <c r="GH9" s="204"/>
      <c r="GI9" s="204"/>
      <c r="GJ9" s="204"/>
      <c r="GK9" s="199"/>
      <c r="GL9" s="199"/>
      <c r="GM9" s="200"/>
      <c r="GN9" s="201"/>
      <c r="GO9" s="199"/>
      <c r="GP9" s="199"/>
      <c r="GQ9" s="202"/>
      <c r="GR9" s="202"/>
      <c r="GS9" s="202"/>
      <c r="GT9" s="199"/>
      <c r="GU9" s="199"/>
      <c r="GX9" s="204"/>
      <c r="GY9" s="204"/>
      <c r="GZ9" s="204"/>
      <c r="HA9" s="204"/>
      <c r="HB9" s="199"/>
      <c r="HC9" s="199"/>
      <c r="HD9" s="200"/>
      <c r="HE9" s="201"/>
      <c r="HF9" s="199"/>
      <c r="HG9" s="199"/>
      <c r="HH9" s="202"/>
      <c r="HI9" s="202"/>
      <c r="HJ9" s="202"/>
      <c r="HK9" s="199"/>
      <c r="HL9" s="199"/>
      <c r="HO9" s="204"/>
      <c r="HP9" s="204"/>
      <c r="HQ9" s="204"/>
      <c r="HR9" s="204"/>
      <c r="HS9" s="199"/>
      <c r="HT9" s="199"/>
      <c r="HU9" s="200"/>
      <c r="HV9" s="201"/>
      <c r="HW9" s="199"/>
      <c r="HX9" s="199"/>
      <c r="HY9" s="202"/>
      <c r="HZ9" s="202"/>
      <c r="IA9" s="202"/>
      <c r="IB9" s="199"/>
      <c r="IC9" s="199"/>
      <c r="IF9" s="204"/>
    </row>
    <row r="10" spans="1:240" s="203" customFormat="1" ht="42" customHeight="1">
      <c r="A10" s="185" t="s">
        <v>7368</v>
      </c>
      <c r="B10" s="79" t="s">
        <v>7329</v>
      </c>
      <c r="C10" s="79" t="s">
        <v>7329</v>
      </c>
      <c r="D10" s="79" t="s">
        <v>8353</v>
      </c>
      <c r="E10" s="80" t="str">
        <f t="shared" si="0"/>
        <v>宇部市東芝中3575-6</v>
      </c>
      <c r="F10" s="80" t="s">
        <v>1094</v>
      </c>
      <c r="G10" s="75">
        <v>41000</v>
      </c>
      <c r="H10" s="107">
        <v>40</v>
      </c>
      <c r="I10" s="80" t="s">
        <v>1783</v>
      </c>
      <c r="J10" s="81" t="s">
        <v>848</v>
      </c>
      <c r="K10" s="318" t="s">
        <v>4283</v>
      </c>
      <c r="L10" s="239" t="s">
        <v>0</v>
      </c>
      <c r="M10" s="239" t="s">
        <v>1</v>
      </c>
      <c r="N10" s="187" t="s">
        <v>6694</v>
      </c>
      <c r="O10" s="187" t="s">
        <v>6695</v>
      </c>
      <c r="P10" s="240" t="s">
        <v>236</v>
      </c>
      <c r="Q10" s="241" t="s">
        <v>9</v>
      </c>
      <c r="R10" s="204"/>
      <c r="S10" s="204"/>
      <c r="T10" s="204"/>
      <c r="U10" s="204"/>
      <c r="V10" s="204"/>
      <c r="W10" s="199"/>
      <c r="X10" s="199"/>
      <c r="Y10" s="200"/>
      <c r="Z10" s="201"/>
      <c r="AA10" s="199"/>
      <c r="AB10" s="199"/>
      <c r="AC10" s="202"/>
      <c r="AD10" s="202"/>
      <c r="AE10" s="202"/>
      <c r="AF10" s="199"/>
      <c r="AG10" s="199"/>
      <c r="AJ10" s="204"/>
      <c r="AK10" s="204"/>
      <c r="AL10" s="204"/>
      <c r="AM10" s="204"/>
      <c r="AN10" s="199"/>
      <c r="AO10" s="199"/>
      <c r="AP10" s="200"/>
      <c r="AQ10" s="201"/>
      <c r="AR10" s="199"/>
      <c r="AS10" s="199"/>
      <c r="AT10" s="202"/>
      <c r="AU10" s="202"/>
      <c r="AV10" s="202"/>
      <c r="AW10" s="199"/>
      <c r="AX10" s="199"/>
      <c r="BA10" s="204"/>
      <c r="BB10" s="204"/>
      <c r="BC10" s="204"/>
      <c r="BD10" s="204"/>
      <c r="BE10" s="199"/>
      <c r="BF10" s="199"/>
      <c r="BG10" s="200"/>
      <c r="BH10" s="201"/>
      <c r="BI10" s="199"/>
      <c r="BJ10" s="199"/>
      <c r="BK10" s="202"/>
      <c r="BL10" s="202"/>
      <c r="BM10" s="202"/>
      <c r="BN10" s="199"/>
      <c r="BO10" s="199"/>
      <c r="BR10" s="204"/>
      <c r="BS10" s="204"/>
      <c r="BT10" s="204"/>
      <c r="BU10" s="204"/>
      <c r="BV10" s="199"/>
      <c r="BW10" s="199"/>
      <c r="BX10" s="200"/>
      <c r="BY10" s="201"/>
      <c r="BZ10" s="199"/>
      <c r="CA10" s="199"/>
      <c r="CB10" s="202"/>
      <c r="CC10" s="202"/>
      <c r="CD10" s="202"/>
      <c r="CE10" s="199"/>
      <c r="CF10" s="199"/>
      <c r="CI10" s="204"/>
      <c r="CJ10" s="204"/>
      <c r="CK10" s="204"/>
      <c r="CL10" s="204"/>
      <c r="CM10" s="199"/>
      <c r="CN10" s="199"/>
      <c r="CO10" s="200"/>
      <c r="CP10" s="201"/>
      <c r="CQ10" s="199"/>
      <c r="CR10" s="199"/>
      <c r="CS10" s="202"/>
      <c r="CT10" s="202"/>
      <c r="CU10" s="202"/>
      <c r="CV10" s="199"/>
      <c r="CW10" s="199"/>
      <c r="CZ10" s="204"/>
      <c r="DA10" s="204"/>
      <c r="DB10" s="204"/>
      <c r="DC10" s="204"/>
      <c r="DD10" s="199"/>
      <c r="DE10" s="199"/>
      <c r="DF10" s="200"/>
      <c r="DG10" s="201"/>
      <c r="DH10" s="199"/>
      <c r="DI10" s="199"/>
      <c r="DJ10" s="202"/>
      <c r="DK10" s="202"/>
      <c r="DL10" s="202"/>
      <c r="DM10" s="199"/>
      <c r="DN10" s="199"/>
      <c r="DQ10" s="204"/>
      <c r="DR10" s="204"/>
      <c r="DS10" s="204"/>
      <c r="DT10" s="204"/>
      <c r="DU10" s="199"/>
      <c r="DV10" s="199"/>
      <c r="DW10" s="200"/>
      <c r="DX10" s="201"/>
      <c r="DY10" s="199"/>
      <c r="DZ10" s="199"/>
      <c r="EA10" s="202"/>
      <c r="EB10" s="202"/>
      <c r="EC10" s="202"/>
      <c r="ED10" s="199"/>
      <c r="EE10" s="199"/>
      <c r="EH10" s="204"/>
      <c r="EI10" s="204"/>
      <c r="EJ10" s="204"/>
      <c r="EK10" s="204"/>
      <c r="EL10" s="199"/>
      <c r="EM10" s="199"/>
      <c r="EN10" s="200"/>
      <c r="EO10" s="201"/>
      <c r="EP10" s="199"/>
      <c r="EQ10" s="199"/>
      <c r="ER10" s="202"/>
      <c r="ES10" s="202"/>
      <c r="ET10" s="202"/>
      <c r="EU10" s="199"/>
      <c r="EV10" s="199"/>
      <c r="EY10" s="204"/>
      <c r="EZ10" s="204"/>
      <c r="FA10" s="204"/>
      <c r="FB10" s="204"/>
      <c r="FC10" s="199"/>
      <c r="FD10" s="199"/>
      <c r="FE10" s="200"/>
      <c r="FF10" s="201"/>
      <c r="FG10" s="199"/>
      <c r="FH10" s="199"/>
      <c r="FI10" s="202"/>
      <c r="FJ10" s="202"/>
      <c r="FK10" s="202"/>
      <c r="FL10" s="199"/>
      <c r="FM10" s="199"/>
      <c r="FP10" s="204"/>
      <c r="FQ10" s="204"/>
      <c r="FR10" s="204"/>
      <c r="FS10" s="204"/>
      <c r="FT10" s="199"/>
      <c r="FU10" s="199"/>
      <c r="FV10" s="200"/>
      <c r="FW10" s="201"/>
      <c r="FX10" s="199"/>
      <c r="FY10" s="199"/>
      <c r="FZ10" s="202"/>
      <c r="GA10" s="202"/>
      <c r="GB10" s="202"/>
      <c r="GC10" s="199"/>
      <c r="GD10" s="199"/>
      <c r="GG10" s="204"/>
      <c r="GH10" s="204"/>
      <c r="GI10" s="204"/>
      <c r="GJ10" s="204"/>
      <c r="GK10" s="199"/>
      <c r="GL10" s="199"/>
      <c r="GM10" s="200"/>
      <c r="GN10" s="201"/>
      <c r="GO10" s="199"/>
      <c r="GP10" s="199"/>
      <c r="GQ10" s="202"/>
      <c r="GR10" s="202"/>
      <c r="GS10" s="202"/>
      <c r="GT10" s="199"/>
      <c r="GU10" s="199"/>
      <c r="GX10" s="204"/>
      <c r="GY10" s="204"/>
      <c r="GZ10" s="204"/>
      <c r="HA10" s="204"/>
      <c r="HB10" s="199"/>
      <c r="HC10" s="199"/>
      <c r="HD10" s="200"/>
      <c r="HE10" s="201"/>
      <c r="HF10" s="199"/>
      <c r="HG10" s="199"/>
      <c r="HH10" s="202"/>
      <c r="HI10" s="202"/>
      <c r="HJ10" s="202"/>
      <c r="HK10" s="199"/>
      <c r="HL10" s="199"/>
      <c r="HO10" s="204"/>
      <c r="HP10" s="204"/>
      <c r="HQ10" s="204"/>
      <c r="HR10" s="204"/>
      <c r="HS10" s="199"/>
      <c r="HT10" s="199"/>
      <c r="HU10" s="200"/>
      <c r="HV10" s="201"/>
      <c r="HW10" s="199"/>
      <c r="HX10" s="199"/>
      <c r="HY10" s="202"/>
      <c r="HZ10" s="202"/>
      <c r="IA10" s="202"/>
      <c r="IB10" s="199"/>
      <c r="IC10" s="199"/>
      <c r="IF10" s="204"/>
    </row>
    <row r="11" spans="1:240" s="203" customFormat="1" ht="42" customHeight="1">
      <c r="A11" s="185" t="s">
        <v>2743</v>
      </c>
      <c r="B11" s="79" t="s">
        <v>2744</v>
      </c>
      <c r="C11" s="79" t="s">
        <v>2744</v>
      </c>
      <c r="D11" s="79" t="s">
        <v>6696</v>
      </c>
      <c r="E11" s="80" t="str">
        <f t="shared" si="0"/>
        <v>宇部市中宇部1562-1</v>
      </c>
      <c r="F11" s="80" t="s">
        <v>6697</v>
      </c>
      <c r="G11" s="75">
        <v>42095</v>
      </c>
      <c r="H11" s="107">
        <v>50</v>
      </c>
      <c r="I11" s="80" t="s">
        <v>6698</v>
      </c>
      <c r="J11" s="81"/>
      <c r="K11" s="318" t="s">
        <v>13</v>
      </c>
      <c r="L11" s="239" t="s">
        <v>0</v>
      </c>
      <c r="M11" s="239" t="s">
        <v>1</v>
      </c>
      <c r="N11" s="187" t="s">
        <v>2745</v>
      </c>
      <c r="O11" s="187" t="s">
        <v>6699</v>
      </c>
      <c r="P11" s="240" t="s">
        <v>4288</v>
      </c>
      <c r="Q11" s="241" t="s">
        <v>9</v>
      </c>
      <c r="R11" s="204"/>
      <c r="S11" s="204"/>
      <c r="T11" s="204"/>
      <c r="U11" s="204"/>
      <c r="V11" s="204"/>
      <c r="W11" s="199"/>
      <c r="X11" s="199"/>
      <c r="Y11" s="200"/>
      <c r="Z11" s="201"/>
      <c r="AA11" s="199"/>
      <c r="AB11" s="199"/>
      <c r="AC11" s="202"/>
      <c r="AD11" s="202"/>
      <c r="AE11" s="202"/>
      <c r="AF11" s="199"/>
      <c r="AG11" s="199"/>
      <c r="AJ11" s="204"/>
      <c r="AK11" s="204"/>
      <c r="AL11" s="204"/>
      <c r="AM11" s="204"/>
      <c r="AN11" s="199"/>
      <c r="AO11" s="199"/>
      <c r="AP11" s="200"/>
      <c r="AQ11" s="201"/>
      <c r="AR11" s="199"/>
      <c r="AS11" s="199"/>
      <c r="AT11" s="202"/>
      <c r="AU11" s="202"/>
      <c r="AV11" s="202"/>
      <c r="AW11" s="199"/>
      <c r="AX11" s="199"/>
      <c r="BA11" s="204"/>
      <c r="BB11" s="204"/>
      <c r="BC11" s="204"/>
      <c r="BD11" s="204"/>
      <c r="BE11" s="199"/>
      <c r="BF11" s="199"/>
      <c r="BG11" s="200"/>
      <c r="BH11" s="201"/>
      <c r="BI11" s="199"/>
      <c r="BJ11" s="199"/>
      <c r="BK11" s="202"/>
      <c r="BL11" s="202"/>
      <c r="BM11" s="202"/>
      <c r="BN11" s="199"/>
      <c r="BO11" s="199"/>
      <c r="BR11" s="204"/>
      <c r="BS11" s="204"/>
      <c r="BT11" s="204"/>
      <c r="BU11" s="204"/>
      <c r="BV11" s="199"/>
      <c r="BW11" s="199"/>
      <c r="BX11" s="200"/>
      <c r="BY11" s="201"/>
      <c r="BZ11" s="199"/>
      <c r="CA11" s="199"/>
      <c r="CB11" s="202"/>
      <c r="CC11" s="202"/>
      <c r="CD11" s="202"/>
      <c r="CE11" s="199"/>
      <c r="CF11" s="199"/>
      <c r="CI11" s="204"/>
      <c r="CJ11" s="204"/>
      <c r="CK11" s="204"/>
      <c r="CL11" s="204"/>
      <c r="CM11" s="199"/>
      <c r="CN11" s="199"/>
      <c r="CO11" s="200"/>
      <c r="CP11" s="201"/>
      <c r="CQ11" s="199"/>
      <c r="CR11" s="199"/>
      <c r="CS11" s="202"/>
      <c r="CT11" s="202"/>
      <c r="CU11" s="202"/>
      <c r="CV11" s="199"/>
      <c r="CW11" s="199"/>
      <c r="CZ11" s="204"/>
      <c r="DA11" s="204"/>
      <c r="DB11" s="204"/>
      <c r="DC11" s="204"/>
      <c r="DD11" s="199"/>
      <c r="DE11" s="199"/>
      <c r="DF11" s="200"/>
      <c r="DG11" s="201"/>
      <c r="DH11" s="199"/>
      <c r="DI11" s="199"/>
      <c r="DJ11" s="202"/>
      <c r="DK11" s="202"/>
      <c r="DL11" s="202"/>
      <c r="DM11" s="199"/>
      <c r="DN11" s="199"/>
      <c r="DQ11" s="204"/>
      <c r="DR11" s="204"/>
      <c r="DS11" s="204"/>
      <c r="DT11" s="204"/>
      <c r="DU11" s="199"/>
      <c r="DV11" s="199"/>
      <c r="DW11" s="200"/>
      <c r="DX11" s="201"/>
      <c r="DY11" s="199"/>
      <c r="DZ11" s="199"/>
      <c r="EA11" s="202"/>
      <c r="EB11" s="202"/>
      <c r="EC11" s="202"/>
      <c r="ED11" s="199"/>
      <c r="EE11" s="199"/>
      <c r="EH11" s="204"/>
      <c r="EI11" s="204"/>
      <c r="EJ11" s="204"/>
      <c r="EK11" s="204"/>
      <c r="EL11" s="199"/>
      <c r="EM11" s="199"/>
      <c r="EN11" s="200"/>
      <c r="EO11" s="201"/>
      <c r="EP11" s="199"/>
      <c r="EQ11" s="199"/>
      <c r="ER11" s="202"/>
      <c r="ES11" s="202"/>
      <c r="ET11" s="202"/>
      <c r="EU11" s="199"/>
      <c r="EV11" s="199"/>
      <c r="EY11" s="204"/>
      <c r="EZ11" s="204"/>
      <c r="FA11" s="204"/>
      <c r="FB11" s="204"/>
      <c r="FC11" s="199"/>
      <c r="FD11" s="199"/>
      <c r="FE11" s="200"/>
      <c r="FF11" s="201"/>
      <c r="FG11" s="199"/>
      <c r="FH11" s="199"/>
      <c r="FI11" s="202"/>
      <c r="FJ11" s="202"/>
      <c r="FK11" s="202"/>
      <c r="FL11" s="199"/>
      <c r="FM11" s="199"/>
      <c r="FP11" s="204"/>
      <c r="FQ11" s="204"/>
      <c r="FR11" s="204"/>
      <c r="FS11" s="204"/>
      <c r="FT11" s="199"/>
      <c r="FU11" s="199"/>
      <c r="FV11" s="200"/>
      <c r="FW11" s="201"/>
      <c r="FX11" s="199"/>
      <c r="FY11" s="199"/>
      <c r="FZ11" s="202"/>
      <c r="GA11" s="202"/>
      <c r="GB11" s="202"/>
      <c r="GC11" s="199"/>
      <c r="GD11" s="199"/>
      <c r="GG11" s="204"/>
      <c r="GH11" s="204"/>
      <c r="GI11" s="204"/>
      <c r="GJ11" s="204"/>
      <c r="GK11" s="199"/>
      <c r="GL11" s="199"/>
      <c r="GM11" s="200"/>
      <c r="GN11" s="201"/>
      <c r="GO11" s="199"/>
      <c r="GP11" s="199"/>
      <c r="GQ11" s="202"/>
      <c r="GR11" s="202"/>
      <c r="GS11" s="202"/>
      <c r="GT11" s="199"/>
      <c r="GU11" s="199"/>
      <c r="GX11" s="204"/>
      <c r="GY11" s="204"/>
      <c r="GZ11" s="204"/>
      <c r="HA11" s="204"/>
      <c r="HB11" s="199"/>
      <c r="HC11" s="199"/>
      <c r="HD11" s="200"/>
      <c r="HE11" s="201"/>
      <c r="HF11" s="199"/>
      <c r="HG11" s="199"/>
      <c r="HH11" s="202"/>
      <c r="HI11" s="202"/>
      <c r="HJ11" s="202"/>
      <c r="HK11" s="199"/>
      <c r="HL11" s="199"/>
      <c r="HO11" s="204"/>
      <c r="HP11" s="204"/>
      <c r="HQ11" s="204"/>
      <c r="HR11" s="204"/>
      <c r="HS11" s="199"/>
      <c r="HT11" s="199"/>
      <c r="HU11" s="200"/>
      <c r="HV11" s="201"/>
      <c r="HW11" s="199"/>
      <c r="HX11" s="199"/>
      <c r="HY11" s="202"/>
      <c r="HZ11" s="202"/>
      <c r="IA11" s="202"/>
      <c r="IB11" s="199"/>
      <c r="IC11" s="199"/>
      <c r="IF11" s="204"/>
    </row>
    <row r="12" spans="1:240" s="203" customFormat="1" ht="63" customHeight="1">
      <c r="A12" s="185" t="s">
        <v>4313</v>
      </c>
      <c r="B12" s="79" t="s">
        <v>1104</v>
      </c>
      <c r="C12" s="79" t="s">
        <v>1104</v>
      </c>
      <c r="D12" s="79" t="s">
        <v>3576</v>
      </c>
      <c r="E12" s="80" t="str">
        <f t="shared" si="0"/>
        <v>山口市朝倉町4-55-6</v>
      </c>
      <c r="F12" s="80" t="s">
        <v>927</v>
      </c>
      <c r="G12" s="75">
        <v>36617</v>
      </c>
      <c r="H12" s="107">
        <v>30</v>
      </c>
      <c r="I12" s="80" t="s">
        <v>1784</v>
      </c>
      <c r="J12" s="81" t="s">
        <v>8354</v>
      </c>
      <c r="K12" s="318" t="s">
        <v>4283</v>
      </c>
      <c r="L12" s="239" t="s">
        <v>2</v>
      </c>
      <c r="M12" s="239" t="s">
        <v>3430</v>
      </c>
      <c r="N12" s="187" t="s">
        <v>34</v>
      </c>
      <c r="O12" s="187" t="s">
        <v>4312</v>
      </c>
      <c r="P12" s="240" t="s">
        <v>236</v>
      </c>
      <c r="Q12" s="241" t="s">
        <v>9</v>
      </c>
      <c r="R12" s="204"/>
      <c r="S12" s="204"/>
      <c r="T12" s="204"/>
      <c r="U12" s="204"/>
      <c r="V12" s="204"/>
      <c r="W12" s="199"/>
      <c r="X12" s="199"/>
      <c r="Y12" s="200"/>
      <c r="Z12" s="201"/>
      <c r="AA12" s="199"/>
      <c r="AB12" s="199"/>
      <c r="AC12" s="202"/>
      <c r="AD12" s="202"/>
      <c r="AE12" s="202"/>
      <c r="AF12" s="199"/>
      <c r="AG12" s="199"/>
      <c r="AJ12" s="204"/>
      <c r="AK12" s="204"/>
      <c r="AL12" s="204"/>
      <c r="AM12" s="204"/>
      <c r="AN12" s="199"/>
      <c r="AO12" s="199"/>
      <c r="AP12" s="200"/>
      <c r="AQ12" s="201"/>
      <c r="AR12" s="199"/>
      <c r="AS12" s="199"/>
      <c r="AT12" s="202"/>
      <c r="AU12" s="202"/>
      <c r="AV12" s="202"/>
      <c r="AW12" s="199"/>
      <c r="AX12" s="199"/>
      <c r="BA12" s="204"/>
      <c r="BB12" s="204"/>
      <c r="BC12" s="204"/>
      <c r="BD12" s="204"/>
      <c r="BE12" s="199"/>
      <c r="BF12" s="199"/>
      <c r="BG12" s="200"/>
      <c r="BH12" s="201"/>
      <c r="BI12" s="199"/>
      <c r="BJ12" s="199"/>
      <c r="BK12" s="202"/>
      <c r="BL12" s="202"/>
      <c r="BM12" s="202"/>
      <c r="BN12" s="199"/>
      <c r="BO12" s="199"/>
      <c r="BR12" s="204"/>
      <c r="BS12" s="204"/>
      <c r="BT12" s="204"/>
      <c r="BU12" s="204"/>
      <c r="BV12" s="199"/>
      <c r="BW12" s="199"/>
      <c r="BX12" s="200"/>
      <c r="BY12" s="201"/>
      <c r="BZ12" s="199"/>
      <c r="CA12" s="199"/>
      <c r="CB12" s="202"/>
      <c r="CC12" s="202"/>
      <c r="CD12" s="202"/>
      <c r="CE12" s="199"/>
      <c r="CF12" s="199"/>
      <c r="CI12" s="204"/>
      <c r="CJ12" s="204"/>
      <c r="CK12" s="204"/>
      <c r="CL12" s="204"/>
      <c r="CM12" s="199"/>
      <c r="CN12" s="199"/>
      <c r="CO12" s="200"/>
      <c r="CP12" s="201"/>
      <c r="CQ12" s="199"/>
      <c r="CR12" s="199"/>
      <c r="CS12" s="202"/>
      <c r="CT12" s="202"/>
      <c r="CU12" s="202"/>
      <c r="CV12" s="199"/>
      <c r="CW12" s="199"/>
      <c r="CZ12" s="204"/>
      <c r="DA12" s="204"/>
      <c r="DB12" s="204"/>
      <c r="DC12" s="204"/>
      <c r="DD12" s="199"/>
      <c r="DE12" s="199"/>
      <c r="DF12" s="200"/>
      <c r="DG12" s="201"/>
      <c r="DH12" s="199"/>
      <c r="DI12" s="199"/>
      <c r="DJ12" s="202"/>
      <c r="DK12" s="202"/>
      <c r="DL12" s="202"/>
      <c r="DM12" s="199"/>
      <c r="DN12" s="199"/>
      <c r="DQ12" s="204"/>
      <c r="DR12" s="204"/>
      <c r="DS12" s="204"/>
      <c r="DT12" s="204"/>
      <c r="DU12" s="199"/>
      <c r="DV12" s="199"/>
      <c r="DW12" s="200"/>
      <c r="DX12" s="201"/>
      <c r="DY12" s="199"/>
      <c r="DZ12" s="199"/>
      <c r="EA12" s="202"/>
      <c r="EB12" s="202"/>
      <c r="EC12" s="202"/>
      <c r="ED12" s="199"/>
      <c r="EE12" s="199"/>
      <c r="EH12" s="204"/>
      <c r="EI12" s="204"/>
      <c r="EJ12" s="204"/>
      <c r="EK12" s="204"/>
      <c r="EL12" s="199"/>
      <c r="EM12" s="199"/>
      <c r="EN12" s="200"/>
      <c r="EO12" s="201"/>
      <c r="EP12" s="199"/>
      <c r="EQ12" s="199"/>
      <c r="ER12" s="202"/>
      <c r="ES12" s="202"/>
      <c r="ET12" s="202"/>
      <c r="EU12" s="199"/>
      <c r="EV12" s="199"/>
      <c r="EY12" s="204"/>
      <c r="EZ12" s="204"/>
      <c r="FA12" s="204"/>
      <c r="FB12" s="204"/>
      <c r="FC12" s="199"/>
      <c r="FD12" s="199"/>
      <c r="FE12" s="200"/>
      <c r="FF12" s="201"/>
      <c r="FG12" s="199"/>
      <c r="FH12" s="199"/>
      <c r="FI12" s="202"/>
      <c r="FJ12" s="202"/>
      <c r="FK12" s="202"/>
      <c r="FL12" s="199"/>
      <c r="FM12" s="199"/>
      <c r="FP12" s="204"/>
      <c r="FQ12" s="204"/>
      <c r="FR12" s="204"/>
      <c r="FS12" s="204"/>
      <c r="FT12" s="199"/>
      <c r="FU12" s="199"/>
      <c r="FV12" s="200"/>
      <c r="FW12" s="201"/>
      <c r="FX12" s="199"/>
      <c r="FY12" s="199"/>
      <c r="FZ12" s="202"/>
      <c r="GA12" s="202"/>
      <c r="GB12" s="202"/>
      <c r="GC12" s="199"/>
      <c r="GD12" s="199"/>
      <c r="GG12" s="204"/>
      <c r="GH12" s="204"/>
      <c r="GI12" s="204"/>
      <c r="GJ12" s="204"/>
      <c r="GK12" s="199"/>
      <c r="GL12" s="199"/>
      <c r="GM12" s="200"/>
      <c r="GN12" s="201"/>
      <c r="GO12" s="199"/>
      <c r="GP12" s="199"/>
      <c r="GQ12" s="202"/>
      <c r="GR12" s="202"/>
      <c r="GS12" s="202"/>
      <c r="GT12" s="199"/>
      <c r="GU12" s="199"/>
      <c r="GX12" s="204"/>
      <c r="GY12" s="204"/>
      <c r="GZ12" s="204"/>
      <c r="HA12" s="204"/>
      <c r="HB12" s="199"/>
      <c r="HC12" s="199"/>
      <c r="HD12" s="200"/>
      <c r="HE12" s="201"/>
      <c r="HF12" s="199"/>
      <c r="HG12" s="199"/>
      <c r="HH12" s="202"/>
      <c r="HI12" s="202"/>
      <c r="HJ12" s="202"/>
      <c r="HK12" s="199"/>
      <c r="HL12" s="199"/>
      <c r="HO12" s="204"/>
      <c r="HP12" s="204"/>
      <c r="HQ12" s="204"/>
      <c r="HR12" s="204"/>
      <c r="HS12" s="199"/>
      <c r="HT12" s="199"/>
      <c r="HU12" s="200"/>
      <c r="HV12" s="201"/>
      <c r="HW12" s="199"/>
      <c r="HX12" s="199"/>
      <c r="HY12" s="202"/>
      <c r="HZ12" s="202"/>
      <c r="IA12" s="202"/>
      <c r="IB12" s="199"/>
      <c r="IC12" s="199"/>
      <c r="IF12" s="204"/>
    </row>
    <row r="13" spans="1:240" s="203" customFormat="1" ht="42" customHeight="1">
      <c r="A13" s="185" t="s">
        <v>4311</v>
      </c>
      <c r="B13" s="79" t="s">
        <v>4265</v>
      </c>
      <c r="C13" s="79" t="s">
        <v>4265</v>
      </c>
      <c r="D13" s="79" t="s">
        <v>8355</v>
      </c>
      <c r="E13" s="80" t="str">
        <f t="shared" si="0"/>
        <v>山口市深溝803-1</v>
      </c>
      <c r="F13" s="80" t="s">
        <v>1095</v>
      </c>
      <c r="G13" s="75">
        <v>37742</v>
      </c>
      <c r="H13" s="107">
        <v>20</v>
      </c>
      <c r="I13" s="80" t="s">
        <v>1785</v>
      </c>
      <c r="J13" s="81" t="s">
        <v>820</v>
      </c>
      <c r="K13" s="318" t="s">
        <v>4283</v>
      </c>
      <c r="L13" s="239" t="s">
        <v>2</v>
      </c>
      <c r="M13" s="239" t="s">
        <v>3430</v>
      </c>
      <c r="N13" s="187" t="s">
        <v>1364</v>
      </c>
      <c r="O13" s="187" t="s">
        <v>4310</v>
      </c>
      <c r="P13" s="240" t="s">
        <v>236</v>
      </c>
      <c r="Q13" s="241" t="s">
        <v>9</v>
      </c>
      <c r="R13" s="204"/>
      <c r="S13" s="204"/>
      <c r="T13" s="204"/>
      <c r="U13" s="204"/>
      <c r="V13" s="204"/>
      <c r="W13" s="199"/>
      <c r="X13" s="199"/>
      <c r="Y13" s="200"/>
      <c r="Z13" s="201"/>
      <c r="AA13" s="199"/>
      <c r="AB13" s="199"/>
      <c r="AC13" s="202"/>
      <c r="AD13" s="202"/>
      <c r="AE13" s="202"/>
      <c r="AF13" s="199"/>
      <c r="AG13" s="199"/>
      <c r="AJ13" s="204"/>
      <c r="AK13" s="204"/>
      <c r="AL13" s="204"/>
      <c r="AM13" s="204"/>
      <c r="AN13" s="199"/>
      <c r="AO13" s="199"/>
      <c r="AP13" s="200"/>
      <c r="AQ13" s="201"/>
      <c r="AR13" s="199"/>
      <c r="AS13" s="199"/>
      <c r="AT13" s="202"/>
      <c r="AU13" s="202"/>
      <c r="AV13" s="202"/>
      <c r="AW13" s="199"/>
      <c r="AX13" s="199"/>
      <c r="BA13" s="204"/>
      <c r="BB13" s="204"/>
      <c r="BC13" s="204"/>
      <c r="BD13" s="204"/>
      <c r="BE13" s="199"/>
      <c r="BF13" s="199"/>
      <c r="BG13" s="200"/>
      <c r="BH13" s="201"/>
      <c r="BI13" s="199"/>
      <c r="BJ13" s="199"/>
      <c r="BK13" s="202"/>
      <c r="BL13" s="202"/>
      <c r="BM13" s="202"/>
      <c r="BN13" s="199"/>
      <c r="BO13" s="199"/>
      <c r="BR13" s="204"/>
      <c r="BS13" s="204"/>
      <c r="BT13" s="204"/>
      <c r="BU13" s="204"/>
      <c r="BV13" s="199"/>
      <c r="BW13" s="199"/>
      <c r="BX13" s="200"/>
      <c r="BY13" s="201"/>
      <c r="BZ13" s="199"/>
      <c r="CA13" s="199"/>
      <c r="CB13" s="202"/>
      <c r="CC13" s="202"/>
      <c r="CD13" s="202"/>
      <c r="CE13" s="199"/>
      <c r="CF13" s="199"/>
      <c r="CI13" s="204"/>
      <c r="CJ13" s="204"/>
      <c r="CK13" s="204"/>
      <c r="CL13" s="204"/>
      <c r="CM13" s="199"/>
      <c r="CN13" s="199"/>
      <c r="CO13" s="200"/>
      <c r="CP13" s="201"/>
      <c r="CQ13" s="199"/>
      <c r="CR13" s="199"/>
      <c r="CS13" s="202"/>
      <c r="CT13" s="202"/>
      <c r="CU13" s="202"/>
      <c r="CV13" s="199"/>
      <c r="CW13" s="199"/>
      <c r="CZ13" s="204"/>
      <c r="DA13" s="204"/>
      <c r="DB13" s="204"/>
      <c r="DC13" s="204"/>
      <c r="DD13" s="199"/>
      <c r="DE13" s="199"/>
      <c r="DF13" s="200"/>
      <c r="DG13" s="201"/>
      <c r="DH13" s="199"/>
      <c r="DI13" s="199"/>
      <c r="DJ13" s="202"/>
      <c r="DK13" s="202"/>
      <c r="DL13" s="202"/>
      <c r="DM13" s="199"/>
      <c r="DN13" s="199"/>
      <c r="DQ13" s="204"/>
      <c r="DR13" s="204"/>
      <c r="DS13" s="204"/>
      <c r="DT13" s="204"/>
      <c r="DU13" s="199"/>
      <c r="DV13" s="199"/>
      <c r="DW13" s="200"/>
      <c r="DX13" s="201"/>
      <c r="DY13" s="199"/>
      <c r="DZ13" s="199"/>
      <c r="EA13" s="202"/>
      <c r="EB13" s="202"/>
      <c r="EC13" s="202"/>
      <c r="ED13" s="199"/>
      <c r="EE13" s="199"/>
      <c r="EH13" s="204"/>
      <c r="EI13" s="204"/>
      <c r="EJ13" s="204"/>
      <c r="EK13" s="204"/>
      <c r="EL13" s="199"/>
      <c r="EM13" s="199"/>
      <c r="EN13" s="200"/>
      <c r="EO13" s="201"/>
      <c r="EP13" s="199"/>
      <c r="EQ13" s="199"/>
      <c r="ER13" s="202"/>
      <c r="ES13" s="202"/>
      <c r="ET13" s="202"/>
      <c r="EU13" s="199"/>
      <c r="EV13" s="199"/>
      <c r="EY13" s="204"/>
      <c r="EZ13" s="204"/>
      <c r="FA13" s="204"/>
      <c r="FB13" s="204"/>
      <c r="FC13" s="199"/>
      <c r="FD13" s="199"/>
      <c r="FE13" s="200"/>
      <c r="FF13" s="201"/>
      <c r="FG13" s="199"/>
      <c r="FH13" s="199"/>
      <c r="FI13" s="202"/>
      <c r="FJ13" s="202"/>
      <c r="FK13" s="202"/>
      <c r="FL13" s="199"/>
      <c r="FM13" s="199"/>
      <c r="FP13" s="204"/>
      <c r="FQ13" s="204"/>
      <c r="FR13" s="204"/>
      <c r="FS13" s="204"/>
      <c r="FT13" s="199"/>
      <c r="FU13" s="199"/>
      <c r="FV13" s="200"/>
      <c r="FW13" s="201"/>
      <c r="FX13" s="199"/>
      <c r="FY13" s="199"/>
      <c r="FZ13" s="202"/>
      <c r="GA13" s="202"/>
      <c r="GB13" s="202"/>
      <c r="GC13" s="199"/>
      <c r="GD13" s="199"/>
      <c r="GG13" s="204"/>
      <c r="GH13" s="204"/>
      <c r="GI13" s="204"/>
      <c r="GJ13" s="204"/>
      <c r="GK13" s="199"/>
      <c r="GL13" s="199"/>
      <c r="GM13" s="200"/>
      <c r="GN13" s="201"/>
      <c r="GO13" s="199"/>
      <c r="GP13" s="199"/>
      <c r="GQ13" s="202"/>
      <c r="GR13" s="202"/>
      <c r="GS13" s="202"/>
      <c r="GT13" s="199"/>
      <c r="GU13" s="199"/>
      <c r="GX13" s="204"/>
      <c r="GY13" s="204"/>
      <c r="GZ13" s="204"/>
      <c r="HA13" s="204"/>
      <c r="HB13" s="199"/>
      <c r="HC13" s="199"/>
      <c r="HD13" s="200"/>
      <c r="HE13" s="201"/>
      <c r="HF13" s="199"/>
      <c r="HG13" s="199"/>
      <c r="HH13" s="202"/>
      <c r="HI13" s="202"/>
      <c r="HJ13" s="202"/>
      <c r="HK13" s="199"/>
      <c r="HL13" s="199"/>
      <c r="HO13" s="204"/>
      <c r="HP13" s="204"/>
      <c r="HQ13" s="204"/>
      <c r="HR13" s="204"/>
      <c r="HS13" s="199"/>
      <c r="HT13" s="199"/>
      <c r="HU13" s="200"/>
      <c r="HV13" s="201"/>
      <c r="HW13" s="199"/>
      <c r="HX13" s="199"/>
      <c r="HY13" s="202"/>
      <c r="HZ13" s="202"/>
      <c r="IA13" s="202"/>
      <c r="IB13" s="199"/>
      <c r="IC13" s="199"/>
      <c r="IF13" s="204"/>
    </row>
    <row r="14" spans="1:240" s="203" customFormat="1" ht="42" customHeight="1">
      <c r="A14" s="185" t="s">
        <v>4309</v>
      </c>
      <c r="B14" s="79" t="s">
        <v>4308</v>
      </c>
      <c r="C14" s="79" t="s">
        <v>4308</v>
      </c>
      <c r="D14" s="79" t="s">
        <v>4307</v>
      </c>
      <c r="E14" s="80" t="str">
        <f t="shared" si="0"/>
        <v>山口市小郡下郷751-4</v>
      </c>
      <c r="F14" s="80" t="s">
        <v>1076</v>
      </c>
      <c r="G14" s="75">
        <v>38443</v>
      </c>
      <c r="H14" s="107">
        <v>10</v>
      </c>
      <c r="I14" s="80" t="s">
        <v>1786</v>
      </c>
      <c r="J14" s="81" t="s">
        <v>849</v>
      </c>
      <c r="K14" s="318" t="s">
        <v>4283</v>
      </c>
      <c r="L14" s="239" t="s">
        <v>2</v>
      </c>
      <c r="M14" s="239" t="s">
        <v>3430</v>
      </c>
      <c r="N14" s="187" t="s">
        <v>1797</v>
      </c>
      <c r="O14" s="187" t="s">
        <v>4306</v>
      </c>
      <c r="P14" s="240" t="s">
        <v>236</v>
      </c>
      <c r="Q14" s="241" t="s">
        <v>3561</v>
      </c>
      <c r="R14" s="204"/>
      <c r="S14" s="204"/>
      <c r="T14" s="204"/>
      <c r="U14" s="204"/>
      <c r="V14" s="204"/>
      <c r="W14" s="199"/>
      <c r="X14" s="199"/>
      <c r="Y14" s="200"/>
      <c r="Z14" s="201"/>
      <c r="AA14" s="199"/>
      <c r="AB14" s="199"/>
      <c r="AC14" s="202"/>
      <c r="AD14" s="202"/>
      <c r="AE14" s="202"/>
      <c r="AF14" s="199"/>
      <c r="AG14" s="199"/>
      <c r="AJ14" s="204"/>
      <c r="AK14" s="204"/>
      <c r="AL14" s="204"/>
      <c r="AM14" s="204"/>
      <c r="AN14" s="199"/>
      <c r="AO14" s="199"/>
      <c r="AP14" s="200"/>
      <c r="AQ14" s="201"/>
      <c r="AR14" s="199"/>
      <c r="AS14" s="199"/>
      <c r="AT14" s="202"/>
      <c r="AU14" s="202"/>
      <c r="AV14" s="202"/>
      <c r="AW14" s="199"/>
      <c r="AX14" s="199"/>
      <c r="BA14" s="204"/>
      <c r="BB14" s="204"/>
      <c r="BC14" s="204"/>
      <c r="BD14" s="204"/>
      <c r="BE14" s="199"/>
      <c r="BF14" s="199"/>
      <c r="BG14" s="200"/>
      <c r="BH14" s="201"/>
      <c r="BI14" s="199"/>
      <c r="BJ14" s="199"/>
      <c r="BK14" s="202"/>
      <c r="BL14" s="202"/>
      <c r="BM14" s="202"/>
      <c r="BN14" s="199"/>
      <c r="BO14" s="199"/>
      <c r="BR14" s="204"/>
      <c r="BS14" s="204"/>
      <c r="BT14" s="204"/>
      <c r="BU14" s="204"/>
      <c r="BV14" s="199"/>
      <c r="BW14" s="199"/>
      <c r="BX14" s="200"/>
      <c r="BY14" s="201"/>
      <c r="BZ14" s="199"/>
      <c r="CA14" s="199"/>
      <c r="CB14" s="202"/>
      <c r="CC14" s="202"/>
      <c r="CD14" s="202"/>
      <c r="CE14" s="199"/>
      <c r="CF14" s="199"/>
      <c r="CI14" s="204"/>
      <c r="CJ14" s="204"/>
      <c r="CK14" s="204"/>
      <c r="CL14" s="204"/>
      <c r="CM14" s="199"/>
      <c r="CN14" s="199"/>
      <c r="CO14" s="200"/>
      <c r="CP14" s="201"/>
      <c r="CQ14" s="199"/>
      <c r="CR14" s="199"/>
      <c r="CS14" s="202"/>
      <c r="CT14" s="202"/>
      <c r="CU14" s="202"/>
      <c r="CV14" s="199"/>
      <c r="CW14" s="199"/>
      <c r="CZ14" s="204"/>
      <c r="DA14" s="204"/>
      <c r="DB14" s="204"/>
      <c r="DC14" s="204"/>
      <c r="DD14" s="199"/>
      <c r="DE14" s="199"/>
      <c r="DF14" s="200"/>
      <c r="DG14" s="201"/>
      <c r="DH14" s="199"/>
      <c r="DI14" s="199"/>
      <c r="DJ14" s="202"/>
      <c r="DK14" s="202"/>
      <c r="DL14" s="202"/>
      <c r="DM14" s="199"/>
      <c r="DN14" s="199"/>
      <c r="DQ14" s="204"/>
      <c r="DR14" s="204"/>
      <c r="DS14" s="204"/>
      <c r="DT14" s="204"/>
      <c r="DU14" s="199"/>
      <c r="DV14" s="199"/>
      <c r="DW14" s="200"/>
      <c r="DX14" s="201"/>
      <c r="DY14" s="199"/>
      <c r="DZ14" s="199"/>
      <c r="EA14" s="202"/>
      <c r="EB14" s="202"/>
      <c r="EC14" s="202"/>
      <c r="ED14" s="199"/>
      <c r="EE14" s="199"/>
      <c r="EH14" s="204"/>
      <c r="EI14" s="204"/>
      <c r="EJ14" s="204"/>
      <c r="EK14" s="204"/>
      <c r="EL14" s="199"/>
      <c r="EM14" s="199"/>
      <c r="EN14" s="200"/>
      <c r="EO14" s="201"/>
      <c r="EP14" s="199"/>
      <c r="EQ14" s="199"/>
      <c r="ER14" s="202"/>
      <c r="ES14" s="202"/>
      <c r="ET14" s="202"/>
      <c r="EU14" s="199"/>
      <c r="EV14" s="199"/>
      <c r="EY14" s="204"/>
      <c r="EZ14" s="204"/>
      <c r="FA14" s="204"/>
      <c r="FB14" s="204"/>
      <c r="FC14" s="199"/>
      <c r="FD14" s="199"/>
      <c r="FE14" s="200"/>
      <c r="FF14" s="201"/>
      <c r="FG14" s="199"/>
      <c r="FH14" s="199"/>
      <c r="FI14" s="202"/>
      <c r="FJ14" s="202"/>
      <c r="FK14" s="202"/>
      <c r="FL14" s="199"/>
      <c r="FM14" s="199"/>
      <c r="FP14" s="204"/>
      <c r="FQ14" s="204"/>
      <c r="FR14" s="204"/>
      <c r="FS14" s="204"/>
      <c r="FT14" s="199"/>
      <c r="FU14" s="199"/>
      <c r="FV14" s="200"/>
      <c r="FW14" s="201"/>
      <c r="FX14" s="199"/>
      <c r="FY14" s="199"/>
      <c r="FZ14" s="202"/>
      <c r="GA14" s="202"/>
      <c r="GB14" s="202"/>
      <c r="GC14" s="199"/>
      <c r="GD14" s="199"/>
      <c r="GG14" s="204"/>
      <c r="GH14" s="204"/>
      <c r="GI14" s="204"/>
      <c r="GJ14" s="204"/>
      <c r="GK14" s="199"/>
      <c r="GL14" s="199"/>
      <c r="GM14" s="200"/>
      <c r="GN14" s="201"/>
      <c r="GO14" s="199"/>
      <c r="GP14" s="199"/>
      <c r="GQ14" s="202"/>
      <c r="GR14" s="202"/>
      <c r="GS14" s="202"/>
      <c r="GT14" s="199"/>
      <c r="GU14" s="199"/>
      <c r="GX14" s="204"/>
      <c r="GY14" s="204"/>
      <c r="GZ14" s="204"/>
      <c r="HA14" s="204"/>
      <c r="HB14" s="199"/>
      <c r="HC14" s="199"/>
      <c r="HD14" s="200"/>
      <c r="HE14" s="201"/>
      <c r="HF14" s="199"/>
      <c r="HG14" s="199"/>
      <c r="HH14" s="202"/>
      <c r="HI14" s="202"/>
      <c r="HJ14" s="202"/>
      <c r="HK14" s="199"/>
      <c r="HL14" s="199"/>
      <c r="HO14" s="204"/>
      <c r="HP14" s="204"/>
      <c r="HQ14" s="204"/>
      <c r="HR14" s="204"/>
      <c r="HS14" s="199"/>
      <c r="HT14" s="199"/>
      <c r="HU14" s="200"/>
      <c r="HV14" s="201"/>
      <c r="HW14" s="199"/>
      <c r="HX14" s="199"/>
      <c r="HY14" s="202"/>
      <c r="HZ14" s="202"/>
      <c r="IA14" s="202"/>
      <c r="IB14" s="199"/>
      <c r="IC14" s="199"/>
      <c r="IF14" s="204"/>
    </row>
    <row r="15" spans="1:240" s="203" customFormat="1" ht="42" customHeight="1">
      <c r="A15" s="185" t="s">
        <v>4305</v>
      </c>
      <c r="B15" s="79" t="s">
        <v>3558</v>
      </c>
      <c r="C15" s="79" t="s">
        <v>3558</v>
      </c>
      <c r="D15" s="79" t="s">
        <v>7369</v>
      </c>
      <c r="E15" s="80" t="str">
        <f t="shared" si="0"/>
        <v>山口市黒川3380</v>
      </c>
      <c r="F15" s="80" t="s">
        <v>976</v>
      </c>
      <c r="G15" s="75">
        <v>38991</v>
      </c>
      <c r="H15" s="107">
        <v>18</v>
      </c>
      <c r="I15" s="80" t="s">
        <v>1787</v>
      </c>
      <c r="J15" s="81" t="s">
        <v>850</v>
      </c>
      <c r="K15" s="318" t="s">
        <v>4283</v>
      </c>
      <c r="L15" s="239" t="s">
        <v>2</v>
      </c>
      <c r="M15" s="239" t="s">
        <v>3430</v>
      </c>
      <c r="N15" s="187" t="s">
        <v>4304</v>
      </c>
      <c r="O15" s="187" t="s">
        <v>4303</v>
      </c>
      <c r="P15" s="240" t="s">
        <v>236</v>
      </c>
      <c r="Q15" s="241" t="s">
        <v>3561</v>
      </c>
      <c r="R15" s="204"/>
      <c r="S15" s="204"/>
      <c r="T15" s="204"/>
      <c r="U15" s="204"/>
      <c r="V15" s="204"/>
      <c r="W15" s="199"/>
      <c r="X15" s="199"/>
      <c r="Y15" s="200"/>
      <c r="Z15" s="201"/>
      <c r="AA15" s="199"/>
      <c r="AB15" s="199"/>
      <c r="AC15" s="202"/>
      <c r="AD15" s="202"/>
      <c r="AE15" s="202"/>
      <c r="AF15" s="199"/>
      <c r="AG15" s="199"/>
      <c r="AJ15" s="204"/>
      <c r="AK15" s="204"/>
      <c r="AL15" s="204"/>
      <c r="AM15" s="204"/>
      <c r="AN15" s="199"/>
      <c r="AO15" s="199"/>
      <c r="AP15" s="200"/>
      <c r="AQ15" s="201"/>
      <c r="AR15" s="199"/>
      <c r="AS15" s="199"/>
      <c r="AT15" s="202"/>
      <c r="AU15" s="202"/>
      <c r="AV15" s="202"/>
      <c r="AW15" s="199"/>
      <c r="AX15" s="199"/>
      <c r="BA15" s="204"/>
      <c r="BB15" s="204"/>
      <c r="BC15" s="204"/>
      <c r="BD15" s="204"/>
      <c r="BE15" s="199"/>
      <c r="BF15" s="199"/>
      <c r="BG15" s="200"/>
      <c r="BH15" s="201"/>
      <c r="BI15" s="199"/>
      <c r="BJ15" s="199"/>
      <c r="BK15" s="202"/>
      <c r="BL15" s="202"/>
      <c r="BM15" s="202"/>
      <c r="BN15" s="199"/>
      <c r="BO15" s="199"/>
      <c r="BR15" s="204"/>
      <c r="BS15" s="204"/>
      <c r="BT15" s="204"/>
      <c r="BU15" s="204"/>
      <c r="BV15" s="199"/>
      <c r="BW15" s="199"/>
      <c r="BX15" s="200"/>
      <c r="BY15" s="201"/>
      <c r="BZ15" s="199"/>
      <c r="CA15" s="199"/>
      <c r="CB15" s="202"/>
      <c r="CC15" s="202"/>
      <c r="CD15" s="202"/>
      <c r="CE15" s="199"/>
      <c r="CF15" s="199"/>
      <c r="CI15" s="204"/>
      <c r="CJ15" s="204"/>
      <c r="CK15" s="204"/>
      <c r="CL15" s="204"/>
      <c r="CM15" s="199"/>
      <c r="CN15" s="199"/>
      <c r="CO15" s="200"/>
      <c r="CP15" s="201"/>
      <c r="CQ15" s="199"/>
      <c r="CR15" s="199"/>
      <c r="CS15" s="202"/>
      <c r="CT15" s="202"/>
      <c r="CU15" s="202"/>
      <c r="CV15" s="199"/>
      <c r="CW15" s="199"/>
      <c r="CZ15" s="204"/>
      <c r="DA15" s="204"/>
      <c r="DB15" s="204"/>
      <c r="DC15" s="204"/>
      <c r="DD15" s="199"/>
      <c r="DE15" s="199"/>
      <c r="DF15" s="200"/>
      <c r="DG15" s="201"/>
      <c r="DH15" s="199"/>
      <c r="DI15" s="199"/>
      <c r="DJ15" s="202"/>
      <c r="DK15" s="202"/>
      <c r="DL15" s="202"/>
      <c r="DM15" s="199"/>
      <c r="DN15" s="199"/>
      <c r="DQ15" s="204"/>
      <c r="DR15" s="204"/>
      <c r="DS15" s="204"/>
      <c r="DT15" s="204"/>
      <c r="DU15" s="199"/>
      <c r="DV15" s="199"/>
      <c r="DW15" s="200"/>
      <c r="DX15" s="201"/>
      <c r="DY15" s="199"/>
      <c r="DZ15" s="199"/>
      <c r="EA15" s="202"/>
      <c r="EB15" s="202"/>
      <c r="EC15" s="202"/>
      <c r="ED15" s="199"/>
      <c r="EE15" s="199"/>
      <c r="EH15" s="204"/>
      <c r="EI15" s="204"/>
      <c r="EJ15" s="204"/>
      <c r="EK15" s="204"/>
      <c r="EL15" s="199"/>
      <c r="EM15" s="199"/>
      <c r="EN15" s="200"/>
      <c r="EO15" s="201"/>
      <c r="EP15" s="199"/>
      <c r="EQ15" s="199"/>
      <c r="ER15" s="202"/>
      <c r="ES15" s="202"/>
      <c r="ET15" s="202"/>
      <c r="EU15" s="199"/>
      <c r="EV15" s="199"/>
      <c r="EY15" s="204"/>
      <c r="EZ15" s="204"/>
      <c r="FA15" s="204"/>
      <c r="FB15" s="204"/>
      <c r="FC15" s="199"/>
      <c r="FD15" s="199"/>
      <c r="FE15" s="200"/>
      <c r="FF15" s="201"/>
      <c r="FG15" s="199"/>
      <c r="FH15" s="199"/>
      <c r="FI15" s="202"/>
      <c r="FJ15" s="202"/>
      <c r="FK15" s="202"/>
      <c r="FL15" s="199"/>
      <c r="FM15" s="199"/>
      <c r="FP15" s="204"/>
      <c r="FQ15" s="204"/>
      <c r="FR15" s="204"/>
      <c r="FS15" s="204"/>
      <c r="FT15" s="199"/>
      <c r="FU15" s="199"/>
      <c r="FV15" s="200"/>
      <c r="FW15" s="201"/>
      <c r="FX15" s="199"/>
      <c r="FY15" s="199"/>
      <c r="FZ15" s="202"/>
      <c r="GA15" s="202"/>
      <c r="GB15" s="202"/>
      <c r="GC15" s="199"/>
      <c r="GD15" s="199"/>
      <c r="GG15" s="204"/>
      <c r="GH15" s="204"/>
      <c r="GI15" s="204"/>
      <c r="GJ15" s="204"/>
      <c r="GK15" s="199"/>
      <c r="GL15" s="199"/>
      <c r="GM15" s="200"/>
      <c r="GN15" s="201"/>
      <c r="GO15" s="199"/>
      <c r="GP15" s="199"/>
      <c r="GQ15" s="202"/>
      <c r="GR15" s="202"/>
      <c r="GS15" s="202"/>
      <c r="GT15" s="199"/>
      <c r="GU15" s="199"/>
      <c r="GX15" s="204"/>
      <c r="GY15" s="204"/>
      <c r="GZ15" s="204"/>
      <c r="HA15" s="204"/>
      <c r="HB15" s="199"/>
      <c r="HC15" s="199"/>
      <c r="HD15" s="200"/>
      <c r="HE15" s="201"/>
      <c r="HF15" s="199"/>
      <c r="HG15" s="199"/>
      <c r="HH15" s="202"/>
      <c r="HI15" s="202"/>
      <c r="HJ15" s="202"/>
      <c r="HK15" s="199"/>
      <c r="HL15" s="199"/>
      <c r="HO15" s="204"/>
      <c r="HP15" s="204"/>
      <c r="HQ15" s="204"/>
      <c r="HR15" s="204"/>
      <c r="HS15" s="199"/>
      <c r="HT15" s="199"/>
      <c r="HU15" s="200"/>
      <c r="HV15" s="201"/>
      <c r="HW15" s="199"/>
      <c r="HX15" s="199"/>
      <c r="HY15" s="202"/>
      <c r="HZ15" s="202"/>
      <c r="IA15" s="202"/>
      <c r="IB15" s="199"/>
      <c r="IC15" s="199"/>
      <c r="IF15" s="204"/>
    </row>
    <row r="16" spans="1:240" s="203" customFormat="1" ht="42" customHeight="1">
      <c r="A16" s="185" t="s">
        <v>653</v>
      </c>
      <c r="B16" s="79" t="s">
        <v>654</v>
      </c>
      <c r="C16" s="79" t="s">
        <v>654</v>
      </c>
      <c r="D16" s="79" t="s">
        <v>8356</v>
      </c>
      <c r="E16" s="80" t="str">
        <f t="shared" si="0"/>
        <v>山口市神田町4-8</v>
      </c>
      <c r="F16" s="80" t="s">
        <v>981</v>
      </c>
      <c r="G16" s="75">
        <v>40664</v>
      </c>
      <c r="H16" s="107">
        <v>20</v>
      </c>
      <c r="I16" s="80" t="s">
        <v>1788</v>
      </c>
      <c r="J16" s="81" t="s">
        <v>820</v>
      </c>
      <c r="K16" s="318" t="s">
        <v>4283</v>
      </c>
      <c r="L16" s="239" t="s">
        <v>2</v>
      </c>
      <c r="M16" s="239" t="s">
        <v>3430</v>
      </c>
      <c r="N16" s="187" t="s">
        <v>851</v>
      </c>
      <c r="O16" s="187" t="s">
        <v>6700</v>
      </c>
      <c r="P16" s="240" t="s">
        <v>236</v>
      </c>
      <c r="Q16" s="241" t="s">
        <v>112</v>
      </c>
      <c r="R16" s="204"/>
      <c r="S16" s="204"/>
      <c r="T16" s="204"/>
      <c r="U16" s="204"/>
      <c r="V16" s="204"/>
      <c r="W16" s="199"/>
      <c r="X16" s="199"/>
      <c r="Y16" s="200"/>
      <c r="Z16" s="201"/>
      <c r="AA16" s="199"/>
      <c r="AB16" s="199"/>
      <c r="AC16" s="202"/>
      <c r="AD16" s="202"/>
      <c r="AE16" s="202"/>
      <c r="AF16" s="199"/>
      <c r="AG16" s="199"/>
      <c r="AJ16" s="204"/>
      <c r="AK16" s="204"/>
      <c r="AL16" s="204"/>
      <c r="AM16" s="204"/>
      <c r="AN16" s="199"/>
      <c r="AO16" s="199"/>
      <c r="AP16" s="200"/>
      <c r="AQ16" s="201"/>
      <c r="AR16" s="199"/>
      <c r="AS16" s="199"/>
      <c r="AT16" s="202"/>
      <c r="AU16" s="202"/>
      <c r="AV16" s="202"/>
      <c r="AW16" s="199"/>
      <c r="AX16" s="199"/>
      <c r="BA16" s="204"/>
      <c r="BB16" s="204"/>
      <c r="BC16" s="204"/>
      <c r="BD16" s="204"/>
      <c r="BE16" s="199"/>
      <c r="BF16" s="199"/>
      <c r="BG16" s="200"/>
      <c r="BH16" s="201"/>
      <c r="BI16" s="199"/>
      <c r="BJ16" s="199"/>
      <c r="BK16" s="202"/>
      <c r="BL16" s="202"/>
      <c r="BM16" s="202"/>
      <c r="BN16" s="199"/>
      <c r="BO16" s="199"/>
      <c r="BR16" s="204"/>
      <c r="BS16" s="204"/>
      <c r="BT16" s="204"/>
      <c r="BU16" s="204"/>
      <c r="BV16" s="199"/>
      <c r="BW16" s="199"/>
      <c r="BX16" s="200"/>
      <c r="BY16" s="201"/>
      <c r="BZ16" s="199"/>
      <c r="CA16" s="199"/>
      <c r="CB16" s="202"/>
      <c r="CC16" s="202"/>
      <c r="CD16" s="202"/>
      <c r="CE16" s="199"/>
      <c r="CF16" s="199"/>
      <c r="CI16" s="204"/>
      <c r="CJ16" s="204"/>
      <c r="CK16" s="204"/>
      <c r="CL16" s="204"/>
      <c r="CM16" s="199"/>
      <c r="CN16" s="199"/>
      <c r="CO16" s="200"/>
      <c r="CP16" s="201"/>
      <c r="CQ16" s="199"/>
      <c r="CR16" s="199"/>
      <c r="CS16" s="202"/>
      <c r="CT16" s="202"/>
      <c r="CU16" s="202"/>
      <c r="CV16" s="199"/>
      <c r="CW16" s="199"/>
      <c r="CZ16" s="204"/>
      <c r="DA16" s="204"/>
      <c r="DB16" s="204"/>
      <c r="DC16" s="204"/>
      <c r="DD16" s="199"/>
      <c r="DE16" s="199"/>
      <c r="DF16" s="200"/>
      <c r="DG16" s="201"/>
      <c r="DH16" s="199"/>
      <c r="DI16" s="199"/>
      <c r="DJ16" s="202"/>
      <c r="DK16" s="202"/>
      <c r="DL16" s="202"/>
      <c r="DM16" s="199"/>
      <c r="DN16" s="199"/>
      <c r="DQ16" s="204"/>
      <c r="DR16" s="204"/>
      <c r="DS16" s="204"/>
      <c r="DT16" s="204"/>
      <c r="DU16" s="199"/>
      <c r="DV16" s="199"/>
      <c r="DW16" s="200"/>
      <c r="DX16" s="201"/>
      <c r="DY16" s="199"/>
      <c r="DZ16" s="199"/>
      <c r="EA16" s="202"/>
      <c r="EB16" s="202"/>
      <c r="EC16" s="202"/>
      <c r="ED16" s="199"/>
      <c r="EE16" s="199"/>
      <c r="EH16" s="204"/>
      <c r="EI16" s="204"/>
      <c r="EJ16" s="204"/>
      <c r="EK16" s="204"/>
      <c r="EL16" s="199"/>
      <c r="EM16" s="199"/>
      <c r="EN16" s="200"/>
      <c r="EO16" s="201"/>
      <c r="EP16" s="199"/>
      <c r="EQ16" s="199"/>
      <c r="ER16" s="202"/>
      <c r="ES16" s="202"/>
      <c r="ET16" s="202"/>
      <c r="EU16" s="199"/>
      <c r="EV16" s="199"/>
      <c r="EY16" s="204"/>
      <c r="EZ16" s="204"/>
      <c r="FA16" s="204"/>
      <c r="FB16" s="204"/>
      <c r="FC16" s="199"/>
      <c r="FD16" s="199"/>
      <c r="FE16" s="200"/>
      <c r="FF16" s="201"/>
      <c r="FG16" s="199"/>
      <c r="FH16" s="199"/>
      <c r="FI16" s="202"/>
      <c r="FJ16" s="202"/>
      <c r="FK16" s="202"/>
      <c r="FL16" s="199"/>
      <c r="FM16" s="199"/>
      <c r="FP16" s="204"/>
      <c r="FQ16" s="204"/>
      <c r="FR16" s="204"/>
      <c r="FS16" s="204"/>
      <c r="FT16" s="199"/>
      <c r="FU16" s="199"/>
      <c r="FV16" s="200"/>
      <c r="FW16" s="201"/>
      <c r="FX16" s="199"/>
      <c r="FY16" s="199"/>
      <c r="FZ16" s="202"/>
      <c r="GA16" s="202"/>
      <c r="GB16" s="202"/>
      <c r="GC16" s="199"/>
      <c r="GD16" s="199"/>
      <c r="GG16" s="204"/>
      <c r="GH16" s="204"/>
      <c r="GI16" s="204"/>
      <c r="GJ16" s="204"/>
      <c r="GK16" s="199"/>
      <c r="GL16" s="199"/>
      <c r="GM16" s="200"/>
      <c r="GN16" s="201"/>
      <c r="GO16" s="199"/>
      <c r="GP16" s="199"/>
      <c r="GQ16" s="202"/>
      <c r="GR16" s="202"/>
      <c r="GS16" s="202"/>
      <c r="GT16" s="199"/>
      <c r="GU16" s="199"/>
      <c r="GX16" s="204"/>
      <c r="GY16" s="204"/>
      <c r="GZ16" s="204"/>
      <c r="HA16" s="204"/>
      <c r="HB16" s="199"/>
      <c r="HC16" s="199"/>
      <c r="HD16" s="200"/>
      <c r="HE16" s="201"/>
      <c r="HF16" s="199"/>
      <c r="HG16" s="199"/>
      <c r="HH16" s="202"/>
      <c r="HI16" s="202"/>
      <c r="HJ16" s="202"/>
      <c r="HK16" s="199"/>
      <c r="HL16" s="199"/>
      <c r="HO16" s="204"/>
      <c r="HP16" s="204"/>
      <c r="HQ16" s="204"/>
      <c r="HR16" s="204"/>
      <c r="HS16" s="199"/>
      <c r="HT16" s="199"/>
      <c r="HU16" s="200"/>
      <c r="HV16" s="201"/>
      <c r="HW16" s="199"/>
      <c r="HX16" s="199"/>
      <c r="HY16" s="202"/>
      <c r="HZ16" s="202"/>
      <c r="IA16" s="202"/>
      <c r="IB16" s="199"/>
      <c r="IC16" s="199"/>
      <c r="IF16" s="204"/>
    </row>
    <row r="17" spans="1:240" s="203" customFormat="1" ht="42" customHeight="1">
      <c r="A17" s="185" t="s">
        <v>655</v>
      </c>
      <c r="B17" s="79" t="s">
        <v>656</v>
      </c>
      <c r="C17" s="79" t="s">
        <v>656</v>
      </c>
      <c r="D17" s="79" t="s">
        <v>657</v>
      </c>
      <c r="E17" s="80" t="str">
        <f t="shared" si="0"/>
        <v>山口市鋳銭司5964-1</v>
      </c>
      <c r="F17" s="80" t="s">
        <v>971</v>
      </c>
      <c r="G17" s="75">
        <v>40664</v>
      </c>
      <c r="H17" s="107">
        <v>6</v>
      </c>
      <c r="I17" s="80" t="s">
        <v>1789</v>
      </c>
      <c r="J17" s="81"/>
      <c r="K17" s="318" t="s">
        <v>4283</v>
      </c>
      <c r="L17" s="239" t="s">
        <v>2</v>
      </c>
      <c r="M17" s="239" t="s">
        <v>3430</v>
      </c>
      <c r="N17" s="187" t="s">
        <v>658</v>
      </c>
      <c r="O17" s="187" t="s">
        <v>4302</v>
      </c>
      <c r="P17" s="240" t="s">
        <v>236</v>
      </c>
      <c r="Q17" s="241" t="s">
        <v>3561</v>
      </c>
      <c r="R17" s="204"/>
      <c r="S17" s="204"/>
      <c r="T17" s="204"/>
      <c r="U17" s="204"/>
      <c r="V17" s="204"/>
      <c r="W17" s="199"/>
      <c r="X17" s="199"/>
      <c r="Y17" s="200"/>
      <c r="Z17" s="201"/>
      <c r="AA17" s="199"/>
      <c r="AB17" s="199"/>
      <c r="AC17" s="202"/>
      <c r="AD17" s="202"/>
      <c r="AE17" s="202"/>
      <c r="AF17" s="199"/>
      <c r="AG17" s="199"/>
      <c r="AJ17" s="204"/>
      <c r="AK17" s="204"/>
      <c r="AL17" s="204"/>
      <c r="AM17" s="204"/>
      <c r="AN17" s="199"/>
      <c r="AO17" s="199"/>
      <c r="AP17" s="200"/>
      <c r="AQ17" s="201"/>
      <c r="AR17" s="199"/>
      <c r="AS17" s="199"/>
      <c r="AT17" s="202"/>
      <c r="AU17" s="202"/>
      <c r="AV17" s="202"/>
      <c r="AW17" s="199"/>
      <c r="AX17" s="199"/>
      <c r="BA17" s="204"/>
      <c r="BB17" s="204"/>
      <c r="BC17" s="204"/>
      <c r="BD17" s="204"/>
      <c r="BE17" s="199"/>
      <c r="BF17" s="199"/>
      <c r="BG17" s="200"/>
      <c r="BH17" s="201"/>
      <c r="BI17" s="199"/>
      <c r="BJ17" s="199"/>
      <c r="BK17" s="202"/>
      <c r="BL17" s="202"/>
      <c r="BM17" s="202"/>
      <c r="BN17" s="199"/>
      <c r="BO17" s="199"/>
      <c r="BR17" s="204"/>
      <c r="BS17" s="204"/>
      <c r="BT17" s="204"/>
      <c r="BU17" s="204"/>
      <c r="BV17" s="199"/>
      <c r="BW17" s="199"/>
      <c r="BX17" s="200"/>
      <c r="BY17" s="201"/>
      <c r="BZ17" s="199"/>
      <c r="CA17" s="199"/>
      <c r="CB17" s="202"/>
      <c r="CC17" s="202"/>
      <c r="CD17" s="202"/>
      <c r="CE17" s="199"/>
      <c r="CF17" s="199"/>
      <c r="CI17" s="204"/>
      <c r="CJ17" s="204"/>
      <c r="CK17" s="204"/>
      <c r="CL17" s="204"/>
      <c r="CM17" s="199"/>
      <c r="CN17" s="199"/>
      <c r="CO17" s="200"/>
      <c r="CP17" s="201"/>
      <c r="CQ17" s="199"/>
      <c r="CR17" s="199"/>
      <c r="CS17" s="202"/>
      <c r="CT17" s="202"/>
      <c r="CU17" s="202"/>
      <c r="CV17" s="199"/>
      <c r="CW17" s="199"/>
      <c r="CZ17" s="204"/>
      <c r="DA17" s="204"/>
      <c r="DB17" s="204"/>
      <c r="DC17" s="204"/>
      <c r="DD17" s="199"/>
      <c r="DE17" s="199"/>
      <c r="DF17" s="200"/>
      <c r="DG17" s="201"/>
      <c r="DH17" s="199"/>
      <c r="DI17" s="199"/>
      <c r="DJ17" s="202"/>
      <c r="DK17" s="202"/>
      <c r="DL17" s="202"/>
      <c r="DM17" s="199"/>
      <c r="DN17" s="199"/>
      <c r="DQ17" s="204"/>
      <c r="DR17" s="204"/>
      <c r="DS17" s="204"/>
      <c r="DT17" s="204"/>
      <c r="DU17" s="199"/>
      <c r="DV17" s="199"/>
      <c r="DW17" s="200"/>
      <c r="DX17" s="201"/>
      <c r="DY17" s="199"/>
      <c r="DZ17" s="199"/>
      <c r="EA17" s="202"/>
      <c r="EB17" s="202"/>
      <c r="EC17" s="202"/>
      <c r="ED17" s="199"/>
      <c r="EE17" s="199"/>
      <c r="EH17" s="204"/>
      <c r="EI17" s="204"/>
      <c r="EJ17" s="204"/>
      <c r="EK17" s="204"/>
      <c r="EL17" s="199"/>
      <c r="EM17" s="199"/>
      <c r="EN17" s="200"/>
      <c r="EO17" s="201"/>
      <c r="EP17" s="199"/>
      <c r="EQ17" s="199"/>
      <c r="ER17" s="202"/>
      <c r="ES17" s="202"/>
      <c r="ET17" s="202"/>
      <c r="EU17" s="199"/>
      <c r="EV17" s="199"/>
      <c r="EY17" s="204"/>
      <c r="EZ17" s="204"/>
      <c r="FA17" s="204"/>
      <c r="FB17" s="204"/>
      <c r="FC17" s="199"/>
      <c r="FD17" s="199"/>
      <c r="FE17" s="200"/>
      <c r="FF17" s="201"/>
      <c r="FG17" s="199"/>
      <c r="FH17" s="199"/>
      <c r="FI17" s="202"/>
      <c r="FJ17" s="202"/>
      <c r="FK17" s="202"/>
      <c r="FL17" s="199"/>
      <c r="FM17" s="199"/>
      <c r="FP17" s="204"/>
      <c r="FQ17" s="204"/>
      <c r="FR17" s="204"/>
      <c r="FS17" s="204"/>
      <c r="FT17" s="199"/>
      <c r="FU17" s="199"/>
      <c r="FV17" s="200"/>
      <c r="FW17" s="201"/>
      <c r="FX17" s="199"/>
      <c r="FY17" s="199"/>
      <c r="FZ17" s="202"/>
      <c r="GA17" s="202"/>
      <c r="GB17" s="202"/>
      <c r="GC17" s="199"/>
      <c r="GD17" s="199"/>
      <c r="GG17" s="204"/>
      <c r="GH17" s="204"/>
      <c r="GI17" s="204"/>
      <c r="GJ17" s="204"/>
      <c r="GK17" s="199"/>
      <c r="GL17" s="199"/>
      <c r="GM17" s="200"/>
      <c r="GN17" s="201"/>
      <c r="GO17" s="199"/>
      <c r="GP17" s="199"/>
      <c r="GQ17" s="202"/>
      <c r="GR17" s="202"/>
      <c r="GS17" s="202"/>
      <c r="GT17" s="199"/>
      <c r="GU17" s="199"/>
      <c r="GX17" s="204"/>
      <c r="GY17" s="204"/>
      <c r="GZ17" s="204"/>
      <c r="HA17" s="204"/>
      <c r="HB17" s="199"/>
      <c r="HC17" s="199"/>
      <c r="HD17" s="200"/>
      <c r="HE17" s="201"/>
      <c r="HF17" s="199"/>
      <c r="HG17" s="199"/>
      <c r="HH17" s="202"/>
      <c r="HI17" s="202"/>
      <c r="HJ17" s="202"/>
      <c r="HK17" s="199"/>
      <c r="HL17" s="199"/>
      <c r="HO17" s="204"/>
      <c r="HP17" s="204"/>
      <c r="HQ17" s="204"/>
      <c r="HR17" s="204"/>
      <c r="HS17" s="199"/>
      <c r="HT17" s="199"/>
      <c r="HU17" s="200"/>
      <c r="HV17" s="201"/>
      <c r="HW17" s="199"/>
      <c r="HX17" s="199"/>
      <c r="HY17" s="202"/>
      <c r="HZ17" s="202"/>
      <c r="IA17" s="202"/>
      <c r="IB17" s="199"/>
      <c r="IC17" s="199"/>
      <c r="IF17" s="204"/>
    </row>
    <row r="18" spans="1:240" s="203" customFormat="1" ht="42" customHeight="1">
      <c r="A18" s="185" t="s">
        <v>2403</v>
      </c>
      <c r="B18" s="79" t="s">
        <v>7330</v>
      </c>
      <c r="C18" s="79" t="s">
        <v>7330</v>
      </c>
      <c r="D18" s="79" t="s">
        <v>8357</v>
      </c>
      <c r="E18" s="80" t="str">
        <f t="shared" si="0"/>
        <v>山口市阿知須2581-1</v>
      </c>
      <c r="F18" s="80" t="s">
        <v>5097</v>
      </c>
      <c r="G18" s="75">
        <v>44287</v>
      </c>
      <c r="H18" s="107">
        <v>20</v>
      </c>
      <c r="I18" s="80" t="s">
        <v>6701</v>
      </c>
      <c r="J18" s="81" t="s">
        <v>820</v>
      </c>
      <c r="K18" s="318" t="s">
        <v>4283</v>
      </c>
      <c r="L18" s="239" t="s">
        <v>2</v>
      </c>
      <c r="M18" s="239" t="s">
        <v>3430</v>
      </c>
      <c r="N18" s="187" t="s">
        <v>3306</v>
      </c>
      <c r="O18" s="187" t="s">
        <v>6702</v>
      </c>
      <c r="P18" s="240" t="s">
        <v>236</v>
      </c>
      <c r="Q18" s="241" t="s">
        <v>112</v>
      </c>
      <c r="R18" s="204"/>
      <c r="S18" s="204"/>
      <c r="T18" s="204"/>
      <c r="U18" s="204"/>
      <c r="V18" s="204"/>
      <c r="W18" s="199"/>
      <c r="X18" s="199"/>
      <c r="Y18" s="200"/>
      <c r="Z18" s="201"/>
      <c r="AA18" s="199"/>
      <c r="AB18" s="199"/>
      <c r="AC18" s="202"/>
      <c r="AD18" s="202"/>
      <c r="AE18" s="202"/>
      <c r="AF18" s="199"/>
      <c r="AG18" s="199"/>
      <c r="AJ18" s="204"/>
      <c r="AK18" s="204"/>
      <c r="AL18" s="204"/>
      <c r="AM18" s="204"/>
      <c r="AN18" s="199"/>
      <c r="AO18" s="199"/>
      <c r="AP18" s="200"/>
      <c r="AQ18" s="201"/>
      <c r="AR18" s="199"/>
      <c r="AS18" s="199"/>
      <c r="AT18" s="202"/>
      <c r="AU18" s="202"/>
      <c r="AV18" s="202"/>
      <c r="AW18" s="199"/>
      <c r="AX18" s="199"/>
      <c r="BA18" s="204"/>
      <c r="BB18" s="204"/>
      <c r="BC18" s="204"/>
      <c r="BD18" s="204"/>
      <c r="BE18" s="199"/>
      <c r="BF18" s="199"/>
      <c r="BG18" s="200"/>
      <c r="BH18" s="201"/>
      <c r="BI18" s="199"/>
      <c r="BJ18" s="199"/>
      <c r="BK18" s="202"/>
      <c r="BL18" s="202"/>
      <c r="BM18" s="202"/>
      <c r="BN18" s="199"/>
      <c r="BO18" s="199"/>
      <c r="BR18" s="204"/>
      <c r="BS18" s="204"/>
      <c r="BT18" s="204"/>
      <c r="BU18" s="204"/>
      <c r="BV18" s="199"/>
      <c r="BW18" s="199"/>
      <c r="BX18" s="200"/>
      <c r="BY18" s="201"/>
      <c r="BZ18" s="199"/>
      <c r="CA18" s="199"/>
      <c r="CB18" s="202"/>
      <c r="CC18" s="202"/>
      <c r="CD18" s="202"/>
      <c r="CE18" s="199"/>
      <c r="CF18" s="199"/>
      <c r="CI18" s="204"/>
      <c r="CJ18" s="204"/>
      <c r="CK18" s="204"/>
      <c r="CL18" s="204"/>
      <c r="CM18" s="199"/>
      <c r="CN18" s="199"/>
      <c r="CO18" s="200"/>
      <c r="CP18" s="201"/>
      <c r="CQ18" s="199"/>
      <c r="CR18" s="199"/>
      <c r="CS18" s="202"/>
      <c r="CT18" s="202"/>
      <c r="CU18" s="202"/>
      <c r="CV18" s="199"/>
      <c r="CW18" s="199"/>
      <c r="CZ18" s="204"/>
      <c r="DA18" s="204"/>
      <c r="DB18" s="204"/>
      <c r="DC18" s="204"/>
      <c r="DD18" s="199"/>
      <c r="DE18" s="199"/>
      <c r="DF18" s="200"/>
      <c r="DG18" s="201"/>
      <c r="DH18" s="199"/>
      <c r="DI18" s="199"/>
      <c r="DJ18" s="202"/>
      <c r="DK18" s="202"/>
      <c r="DL18" s="202"/>
      <c r="DM18" s="199"/>
      <c r="DN18" s="199"/>
      <c r="DQ18" s="204"/>
      <c r="DR18" s="204"/>
      <c r="DS18" s="204"/>
      <c r="DT18" s="204"/>
      <c r="DU18" s="199"/>
      <c r="DV18" s="199"/>
      <c r="DW18" s="200"/>
      <c r="DX18" s="201"/>
      <c r="DY18" s="199"/>
      <c r="DZ18" s="199"/>
      <c r="EA18" s="202"/>
      <c r="EB18" s="202"/>
      <c r="EC18" s="202"/>
      <c r="ED18" s="199"/>
      <c r="EE18" s="199"/>
      <c r="EH18" s="204"/>
      <c r="EI18" s="204"/>
      <c r="EJ18" s="204"/>
      <c r="EK18" s="204"/>
      <c r="EL18" s="199"/>
      <c r="EM18" s="199"/>
      <c r="EN18" s="200"/>
      <c r="EO18" s="201"/>
      <c r="EP18" s="199"/>
      <c r="EQ18" s="199"/>
      <c r="ER18" s="202"/>
      <c r="ES18" s="202"/>
      <c r="ET18" s="202"/>
      <c r="EU18" s="199"/>
      <c r="EV18" s="199"/>
      <c r="EY18" s="204"/>
      <c r="EZ18" s="204"/>
      <c r="FA18" s="204"/>
      <c r="FB18" s="204"/>
      <c r="FC18" s="199"/>
      <c r="FD18" s="199"/>
      <c r="FE18" s="200"/>
      <c r="FF18" s="201"/>
      <c r="FG18" s="199"/>
      <c r="FH18" s="199"/>
      <c r="FI18" s="202"/>
      <c r="FJ18" s="202"/>
      <c r="FK18" s="202"/>
      <c r="FL18" s="199"/>
      <c r="FM18" s="199"/>
      <c r="FP18" s="204"/>
      <c r="FQ18" s="204"/>
      <c r="FR18" s="204"/>
      <c r="FS18" s="204"/>
      <c r="FT18" s="199"/>
      <c r="FU18" s="199"/>
      <c r="FV18" s="200"/>
      <c r="FW18" s="201"/>
      <c r="FX18" s="199"/>
      <c r="FY18" s="199"/>
      <c r="FZ18" s="202"/>
      <c r="GA18" s="202"/>
      <c r="GB18" s="202"/>
      <c r="GC18" s="199"/>
      <c r="GD18" s="199"/>
      <c r="GG18" s="204"/>
      <c r="GH18" s="204"/>
      <c r="GI18" s="204"/>
      <c r="GJ18" s="204"/>
      <c r="GK18" s="199"/>
      <c r="GL18" s="199"/>
      <c r="GM18" s="200"/>
      <c r="GN18" s="201"/>
      <c r="GO18" s="199"/>
      <c r="GP18" s="199"/>
      <c r="GQ18" s="202"/>
      <c r="GR18" s="202"/>
      <c r="GS18" s="202"/>
      <c r="GT18" s="199"/>
      <c r="GU18" s="199"/>
      <c r="GX18" s="204"/>
      <c r="GY18" s="204"/>
      <c r="GZ18" s="204"/>
      <c r="HA18" s="204"/>
      <c r="HB18" s="199"/>
      <c r="HC18" s="199"/>
      <c r="HD18" s="200"/>
      <c r="HE18" s="201"/>
      <c r="HF18" s="199"/>
      <c r="HG18" s="199"/>
      <c r="HH18" s="202"/>
      <c r="HI18" s="202"/>
      <c r="HJ18" s="202"/>
      <c r="HK18" s="199"/>
      <c r="HL18" s="199"/>
      <c r="HO18" s="204"/>
      <c r="HP18" s="204"/>
      <c r="HQ18" s="204"/>
      <c r="HR18" s="204"/>
      <c r="HS18" s="199"/>
      <c r="HT18" s="199"/>
      <c r="HU18" s="200"/>
      <c r="HV18" s="201"/>
      <c r="HW18" s="199"/>
      <c r="HX18" s="199"/>
      <c r="HY18" s="202"/>
      <c r="HZ18" s="202"/>
      <c r="IA18" s="202"/>
      <c r="IB18" s="199"/>
      <c r="IC18" s="199"/>
      <c r="IF18" s="204"/>
    </row>
    <row r="19" spans="1:240" s="203" customFormat="1" ht="63" customHeight="1">
      <c r="A19" s="185" t="s">
        <v>764</v>
      </c>
      <c r="B19" s="79" t="s">
        <v>2354</v>
      </c>
      <c r="C19" s="79" t="s">
        <v>2354</v>
      </c>
      <c r="D19" s="79" t="s">
        <v>1102</v>
      </c>
      <c r="E19" s="80" t="str">
        <f t="shared" si="0"/>
        <v>防府市国衙5-9-27</v>
      </c>
      <c r="F19" s="80" t="s">
        <v>1096</v>
      </c>
      <c r="G19" s="75">
        <v>41030</v>
      </c>
      <c r="H19" s="107">
        <v>20</v>
      </c>
      <c r="I19" s="80" t="s">
        <v>1790</v>
      </c>
      <c r="J19" s="81"/>
      <c r="K19" s="318" t="s">
        <v>13</v>
      </c>
      <c r="L19" s="239" t="s">
        <v>1516</v>
      </c>
      <c r="M19" s="187" t="s">
        <v>95</v>
      </c>
      <c r="N19" s="247" t="s">
        <v>1799</v>
      </c>
      <c r="O19" s="187" t="s">
        <v>4301</v>
      </c>
      <c r="P19" s="240" t="s">
        <v>4288</v>
      </c>
      <c r="Q19" s="241" t="s">
        <v>114</v>
      </c>
      <c r="R19" s="204"/>
      <c r="S19" s="204"/>
      <c r="T19" s="204"/>
      <c r="U19" s="204"/>
      <c r="V19" s="204"/>
      <c r="W19" s="199"/>
      <c r="X19" s="199"/>
      <c r="Y19" s="200"/>
      <c r="Z19" s="201"/>
      <c r="AA19" s="199"/>
      <c r="AB19" s="199"/>
      <c r="AC19" s="202"/>
      <c r="AD19" s="202"/>
      <c r="AE19" s="202"/>
      <c r="AF19" s="199"/>
      <c r="AG19" s="199"/>
      <c r="AJ19" s="204"/>
      <c r="AK19" s="204"/>
      <c r="AL19" s="204"/>
      <c r="AM19" s="204"/>
      <c r="AN19" s="199"/>
      <c r="AO19" s="199"/>
      <c r="AP19" s="200"/>
      <c r="AQ19" s="201"/>
      <c r="AR19" s="199"/>
      <c r="AS19" s="199"/>
      <c r="AT19" s="202"/>
      <c r="AU19" s="202"/>
      <c r="AV19" s="202"/>
      <c r="AW19" s="199"/>
      <c r="AX19" s="199"/>
      <c r="BA19" s="204"/>
      <c r="BB19" s="204"/>
      <c r="BC19" s="204"/>
      <c r="BD19" s="204"/>
      <c r="BE19" s="199"/>
      <c r="BF19" s="199"/>
      <c r="BG19" s="200"/>
      <c r="BH19" s="201"/>
      <c r="BI19" s="199"/>
      <c r="BJ19" s="199"/>
      <c r="BK19" s="202"/>
      <c r="BL19" s="202"/>
      <c r="BM19" s="202"/>
      <c r="BN19" s="199"/>
      <c r="BO19" s="199"/>
      <c r="BR19" s="204"/>
      <c r="BS19" s="204"/>
      <c r="BT19" s="204"/>
      <c r="BU19" s="204"/>
      <c r="BV19" s="199"/>
      <c r="BW19" s="199"/>
      <c r="BX19" s="200"/>
      <c r="BY19" s="201"/>
      <c r="BZ19" s="199"/>
      <c r="CA19" s="199"/>
      <c r="CB19" s="202"/>
      <c r="CC19" s="202"/>
      <c r="CD19" s="202"/>
      <c r="CE19" s="199"/>
      <c r="CF19" s="199"/>
      <c r="CI19" s="204"/>
      <c r="CJ19" s="204"/>
      <c r="CK19" s="204"/>
      <c r="CL19" s="204"/>
      <c r="CM19" s="199"/>
      <c r="CN19" s="199"/>
      <c r="CO19" s="200"/>
      <c r="CP19" s="201"/>
      <c r="CQ19" s="199"/>
      <c r="CR19" s="199"/>
      <c r="CS19" s="202"/>
      <c r="CT19" s="202"/>
      <c r="CU19" s="202"/>
      <c r="CV19" s="199"/>
      <c r="CW19" s="199"/>
      <c r="CZ19" s="204"/>
      <c r="DA19" s="204"/>
      <c r="DB19" s="204"/>
      <c r="DC19" s="204"/>
      <c r="DD19" s="199"/>
      <c r="DE19" s="199"/>
      <c r="DF19" s="200"/>
      <c r="DG19" s="201"/>
      <c r="DH19" s="199"/>
      <c r="DI19" s="199"/>
      <c r="DJ19" s="202"/>
      <c r="DK19" s="202"/>
      <c r="DL19" s="202"/>
      <c r="DM19" s="199"/>
      <c r="DN19" s="199"/>
      <c r="DQ19" s="204"/>
      <c r="DR19" s="204"/>
      <c r="DS19" s="204"/>
      <c r="DT19" s="204"/>
      <c r="DU19" s="199"/>
      <c r="DV19" s="199"/>
      <c r="DW19" s="200"/>
      <c r="DX19" s="201"/>
      <c r="DY19" s="199"/>
      <c r="DZ19" s="199"/>
      <c r="EA19" s="202"/>
      <c r="EB19" s="202"/>
      <c r="EC19" s="202"/>
      <c r="ED19" s="199"/>
      <c r="EE19" s="199"/>
      <c r="EH19" s="204"/>
      <c r="EI19" s="204"/>
      <c r="EJ19" s="204"/>
      <c r="EK19" s="204"/>
      <c r="EL19" s="199"/>
      <c r="EM19" s="199"/>
      <c r="EN19" s="200"/>
      <c r="EO19" s="201"/>
      <c r="EP19" s="199"/>
      <c r="EQ19" s="199"/>
      <c r="ER19" s="202"/>
      <c r="ES19" s="202"/>
      <c r="ET19" s="202"/>
      <c r="EU19" s="199"/>
      <c r="EV19" s="199"/>
      <c r="EY19" s="204"/>
      <c r="EZ19" s="204"/>
      <c r="FA19" s="204"/>
      <c r="FB19" s="204"/>
      <c r="FC19" s="199"/>
      <c r="FD19" s="199"/>
      <c r="FE19" s="200"/>
      <c r="FF19" s="201"/>
      <c r="FG19" s="199"/>
      <c r="FH19" s="199"/>
      <c r="FI19" s="202"/>
      <c r="FJ19" s="202"/>
      <c r="FK19" s="202"/>
      <c r="FL19" s="199"/>
      <c r="FM19" s="199"/>
      <c r="FP19" s="204"/>
      <c r="FQ19" s="204"/>
      <c r="FR19" s="204"/>
      <c r="FS19" s="204"/>
      <c r="FT19" s="199"/>
      <c r="FU19" s="199"/>
      <c r="FV19" s="200"/>
      <c r="FW19" s="201"/>
      <c r="FX19" s="199"/>
      <c r="FY19" s="199"/>
      <c r="FZ19" s="202"/>
      <c r="GA19" s="202"/>
      <c r="GB19" s="202"/>
      <c r="GC19" s="199"/>
      <c r="GD19" s="199"/>
      <c r="GG19" s="204"/>
      <c r="GH19" s="204"/>
      <c r="GI19" s="204"/>
      <c r="GJ19" s="204"/>
      <c r="GK19" s="199"/>
      <c r="GL19" s="199"/>
      <c r="GM19" s="200"/>
      <c r="GN19" s="201"/>
      <c r="GO19" s="199"/>
      <c r="GP19" s="199"/>
      <c r="GQ19" s="202"/>
      <c r="GR19" s="202"/>
      <c r="GS19" s="202"/>
      <c r="GT19" s="199"/>
      <c r="GU19" s="199"/>
      <c r="GX19" s="204"/>
      <c r="GY19" s="204"/>
      <c r="GZ19" s="204"/>
      <c r="HA19" s="204"/>
      <c r="HB19" s="199"/>
      <c r="HC19" s="199"/>
      <c r="HD19" s="200"/>
      <c r="HE19" s="201"/>
      <c r="HF19" s="199"/>
      <c r="HG19" s="199"/>
      <c r="HH19" s="202"/>
      <c r="HI19" s="202"/>
      <c r="HJ19" s="202"/>
      <c r="HK19" s="199"/>
      <c r="HL19" s="199"/>
      <c r="HO19" s="204"/>
      <c r="HP19" s="204"/>
      <c r="HQ19" s="204"/>
      <c r="HR19" s="204"/>
      <c r="HS19" s="199"/>
      <c r="HT19" s="199"/>
      <c r="HU19" s="200"/>
      <c r="HV19" s="201"/>
      <c r="HW19" s="199"/>
      <c r="HX19" s="199"/>
      <c r="HY19" s="202"/>
      <c r="HZ19" s="202"/>
      <c r="IA19" s="202"/>
      <c r="IB19" s="199"/>
      <c r="IC19" s="199"/>
      <c r="IF19" s="204"/>
    </row>
    <row r="20" spans="1:240" s="203" customFormat="1" ht="42" customHeight="1">
      <c r="A20" s="185" t="s">
        <v>4300</v>
      </c>
      <c r="B20" s="79" t="s">
        <v>7370</v>
      </c>
      <c r="C20" s="79" t="s">
        <v>7371</v>
      </c>
      <c r="D20" s="79" t="s">
        <v>354</v>
      </c>
      <c r="E20" s="80" t="str">
        <f t="shared" si="0"/>
        <v>下松市瑞穂町2-21-1</v>
      </c>
      <c r="F20" s="80" t="s">
        <v>1097</v>
      </c>
      <c r="G20" s="75">
        <v>38169</v>
      </c>
      <c r="H20" s="107">
        <v>20</v>
      </c>
      <c r="I20" s="80" t="s">
        <v>3182</v>
      </c>
      <c r="J20" s="81" t="s">
        <v>820</v>
      </c>
      <c r="K20" s="318" t="s">
        <v>4283</v>
      </c>
      <c r="L20" s="239" t="s">
        <v>2951</v>
      </c>
      <c r="M20" s="239" t="s">
        <v>2952</v>
      </c>
      <c r="N20" s="187" t="s">
        <v>1800</v>
      </c>
      <c r="O20" s="187" t="s">
        <v>4299</v>
      </c>
      <c r="P20" s="240" t="s">
        <v>236</v>
      </c>
      <c r="Q20" s="241" t="s">
        <v>3561</v>
      </c>
      <c r="R20" s="204"/>
      <c r="S20" s="204"/>
      <c r="T20" s="204"/>
      <c r="U20" s="204"/>
      <c r="V20" s="204"/>
      <c r="W20" s="199"/>
      <c r="X20" s="199"/>
      <c r="Y20" s="200"/>
      <c r="Z20" s="201"/>
      <c r="AA20" s="199"/>
      <c r="AB20" s="199"/>
      <c r="AC20" s="202"/>
      <c r="AD20" s="202"/>
      <c r="AE20" s="202"/>
      <c r="AF20" s="199"/>
      <c r="AG20" s="199"/>
      <c r="AJ20" s="204"/>
      <c r="AK20" s="204"/>
      <c r="AL20" s="204"/>
      <c r="AM20" s="204"/>
      <c r="AN20" s="199"/>
      <c r="AO20" s="199"/>
      <c r="AP20" s="200"/>
      <c r="AQ20" s="201"/>
      <c r="AR20" s="199"/>
      <c r="AS20" s="199"/>
      <c r="AT20" s="202"/>
      <c r="AU20" s="202"/>
      <c r="AV20" s="202"/>
      <c r="AW20" s="199"/>
      <c r="AX20" s="199"/>
      <c r="BA20" s="204"/>
      <c r="BB20" s="204"/>
      <c r="BC20" s="204"/>
      <c r="BD20" s="204"/>
      <c r="BE20" s="199"/>
      <c r="BF20" s="199"/>
      <c r="BG20" s="200"/>
      <c r="BH20" s="201"/>
      <c r="BI20" s="199"/>
      <c r="BJ20" s="199"/>
      <c r="BK20" s="202"/>
      <c r="BL20" s="202"/>
      <c r="BM20" s="202"/>
      <c r="BN20" s="199"/>
      <c r="BO20" s="199"/>
      <c r="BR20" s="204"/>
      <c r="BS20" s="204"/>
      <c r="BT20" s="204"/>
      <c r="BU20" s="204"/>
      <c r="BV20" s="199"/>
      <c r="BW20" s="199"/>
      <c r="BX20" s="200"/>
      <c r="BY20" s="201"/>
      <c r="BZ20" s="199"/>
      <c r="CA20" s="199"/>
      <c r="CB20" s="202"/>
      <c r="CC20" s="202"/>
      <c r="CD20" s="202"/>
      <c r="CE20" s="199"/>
      <c r="CF20" s="199"/>
      <c r="CI20" s="204"/>
      <c r="CJ20" s="204"/>
      <c r="CK20" s="204"/>
      <c r="CL20" s="204"/>
      <c r="CM20" s="199"/>
      <c r="CN20" s="199"/>
      <c r="CO20" s="200"/>
      <c r="CP20" s="201"/>
      <c r="CQ20" s="199"/>
      <c r="CR20" s="199"/>
      <c r="CS20" s="202"/>
      <c r="CT20" s="202"/>
      <c r="CU20" s="202"/>
      <c r="CV20" s="199"/>
      <c r="CW20" s="199"/>
      <c r="CZ20" s="204"/>
      <c r="DA20" s="204"/>
      <c r="DB20" s="204"/>
      <c r="DC20" s="204"/>
      <c r="DD20" s="199"/>
      <c r="DE20" s="199"/>
      <c r="DF20" s="200"/>
      <c r="DG20" s="201"/>
      <c r="DH20" s="199"/>
      <c r="DI20" s="199"/>
      <c r="DJ20" s="202"/>
      <c r="DK20" s="202"/>
      <c r="DL20" s="202"/>
      <c r="DM20" s="199"/>
      <c r="DN20" s="199"/>
      <c r="DQ20" s="204"/>
      <c r="DR20" s="204"/>
      <c r="DS20" s="204"/>
      <c r="DT20" s="204"/>
      <c r="DU20" s="199"/>
      <c r="DV20" s="199"/>
      <c r="DW20" s="200"/>
      <c r="DX20" s="201"/>
      <c r="DY20" s="199"/>
      <c r="DZ20" s="199"/>
      <c r="EA20" s="202"/>
      <c r="EB20" s="202"/>
      <c r="EC20" s="202"/>
      <c r="ED20" s="199"/>
      <c r="EE20" s="199"/>
      <c r="EH20" s="204"/>
      <c r="EI20" s="204"/>
      <c r="EJ20" s="204"/>
      <c r="EK20" s="204"/>
      <c r="EL20" s="199"/>
      <c r="EM20" s="199"/>
      <c r="EN20" s="200"/>
      <c r="EO20" s="201"/>
      <c r="EP20" s="199"/>
      <c r="EQ20" s="199"/>
      <c r="ER20" s="202"/>
      <c r="ES20" s="202"/>
      <c r="ET20" s="202"/>
      <c r="EU20" s="199"/>
      <c r="EV20" s="199"/>
      <c r="EY20" s="204"/>
      <c r="EZ20" s="204"/>
      <c r="FA20" s="204"/>
      <c r="FB20" s="204"/>
      <c r="FC20" s="199"/>
      <c r="FD20" s="199"/>
      <c r="FE20" s="200"/>
      <c r="FF20" s="201"/>
      <c r="FG20" s="199"/>
      <c r="FH20" s="199"/>
      <c r="FI20" s="202"/>
      <c r="FJ20" s="202"/>
      <c r="FK20" s="202"/>
      <c r="FL20" s="199"/>
      <c r="FM20" s="199"/>
      <c r="FP20" s="204"/>
      <c r="FQ20" s="204"/>
      <c r="FR20" s="204"/>
      <c r="FS20" s="204"/>
      <c r="FT20" s="199"/>
      <c r="FU20" s="199"/>
      <c r="FV20" s="200"/>
      <c r="FW20" s="201"/>
      <c r="FX20" s="199"/>
      <c r="FY20" s="199"/>
      <c r="FZ20" s="202"/>
      <c r="GA20" s="202"/>
      <c r="GB20" s="202"/>
      <c r="GC20" s="199"/>
      <c r="GD20" s="199"/>
      <c r="GG20" s="204"/>
      <c r="GH20" s="204"/>
      <c r="GI20" s="204"/>
      <c r="GJ20" s="204"/>
      <c r="GK20" s="199"/>
      <c r="GL20" s="199"/>
      <c r="GM20" s="200"/>
      <c r="GN20" s="201"/>
      <c r="GO20" s="199"/>
      <c r="GP20" s="199"/>
      <c r="GQ20" s="202"/>
      <c r="GR20" s="202"/>
      <c r="GS20" s="202"/>
      <c r="GT20" s="199"/>
      <c r="GU20" s="199"/>
      <c r="GX20" s="204"/>
      <c r="GY20" s="204"/>
      <c r="GZ20" s="204"/>
      <c r="HA20" s="204"/>
      <c r="HB20" s="199"/>
      <c r="HC20" s="199"/>
      <c r="HD20" s="200"/>
      <c r="HE20" s="201"/>
      <c r="HF20" s="199"/>
      <c r="HG20" s="199"/>
      <c r="HH20" s="202"/>
      <c r="HI20" s="202"/>
      <c r="HJ20" s="202"/>
      <c r="HK20" s="199"/>
      <c r="HL20" s="199"/>
      <c r="HO20" s="204"/>
      <c r="HP20" s="204"/>
      <c r="HQ20" s="204"/>
      <c r="HR20" s="204"/>
      <c r="HS20" s="199"/>
      <c r="HT20" s="199"/>
      <c r="HU20" s="200"/>
      <c r="HV20" s="201"/>
      <c r="HW20" s="199"/>
      <c r="HX20" s="199"/>
      <c r="HY20" s="202"/>
      <c r="HZ20" s="202"/>
      <c r="IA20" s="202"/>
      <c r="IB20" s="199"/>
      <c r="IC20" s="199"/>
      <c r="IF20" s="204"/>
    </row>
    <row r="21" spans="1:240" s="203" customFormat="1" ht="42" customHeight="1">
      <c r="A21" s="185" t="s">
        <v>4298</v>
      </c>
      <c r="B21" s="79" t="s">
        <v>2664</v>
      </c>
      <c r="C21" s="79" t="s">
        <v>2664</v>
      </c>
      <c r="D21" s="79" t="s">
        <v>1103</v>
      </c>
      <c r="E21" s="80" t="str">
        <f t="shared" si="0"/>
        <v>岩国市周東町下久原443-6</v>
      </c>
      <c r="F21" s="80" t="s">
        <v>1098</v>
      </c>
      <c r="G21" s="75">
        <v>38749</v>
      </c>
      <c r="H21" s="107">
        <v>10</v>
      </c>
      <c r="I21" s="80" t="s">
        <v>1791</v>
      </c>
      <c r="J21" s="81" t="s">
        <v>849</v>
      </c>
      <c r="K21" s="318" t="s">
        <v>4283</v>
      </c>
      <c r="L21" s="239" t="s">
        <v>1521</v>
      </c>
      <c r="M21" s="239" t="s">
        <v>1522</v>
      </c>
      <c r="N21" s="187" t="s">
        <v>1801</v>
      </c>
      <c r="O21" s="187" t="s">
        <v>4297</v>
      </c>
      <c r="P21" s="240" t="s">
        <v>236</v>
      </c>
      <c r="Q21" s="241" t="s">
        <v>9</v>
      </c>
      <c r="R21" s="204"/>
      <c r="S21" s="204"/>
      <c r="T21" s="204"/>
      <c r="U21" s="204"/>
      <c r="V21" s="204"/>
      <c r="W21" s="199"/>
      <c r="X21" s="199"/>
      <c r="Y21" s="200"/>
      <c r="Z21" s="201"/>
      <c r="AA21" s="199"/>
      <c r="AB21" s="199"/>
      <c r="AC21" s="202"/>
      <c r="AD21" s="202"/>
      <c r="AE21" s="202"/>
      <c r="AF21" s="199"/>
      <c r="AG21" s="199"/>
      <c r="AJ21" s="204"/>
      <c r="AK21" s="204"/>
      <c r="AL21" s="204"/>
      <c r="AM21" s="204"/>
      <c r="AN21" s="199"/>
      <c r="AO21" s="199"/>
      <c r="AP21" s="200"/>
      <c r="AQ21" s="201"/>
      <c r="AR21" s="199"/>
      <c r="AS21" s="199"/>
      <c r="AT21" s="202"/>
      <c r="AU21" s="202"/>
      <c r="AV21" s="202"/>
      <c r="AW21" s="199"/>
      <c r="AX21" s="199"/>
      <c r="BA21" s="204"/>
      <c r="BB21" s="204"/>
      <c r="BC21" s="204"/>
      <c r="BD21" s="204"/>
      <c r="BE21" s="199"/>
      <c r="BF21" s="199"/>
      <c r="BG21" s="200"/>
      <c r="BH21" s="201"/>
      <c r="BI21" s="199"/>
      <c r="BJ21" s="199"/>
      <c r="BK21" s="202"/>
      <c r="BL21" s="202"/>
      <c r="BM21" s="202"/>
      <c r="BN21" s="199"/>
      <c r="BO21" s="199"/>
      <c r="BR21" s="204"/>
      <c r="BS21" s="204"/>
      <c r="BT21" s="204"/>
      <c r="BU21" s="204"/>
      <c r="BV21" s="199"/>
      <c r="BW21" s="199"/>
      <c r="BX21" s="200"/>
      <c r="BY21" s="201"/>
      <c r="BZ21" s="199"/>
      <c r="CA21" s="199"/>
      <c r="CB21" s="202"/>
      <c r="CC21" s="202"/>
      <c r="CD21" s="202"/>
      <c r="CE21" s="199"/>
      <c r="CF21" s="199"/>
      <c r="CI21" s="204"/>
      <c r="CJ21" s="204"/>
      <c r="CK21" s="204"/>
      <c r="CL21" s="204"/>
      <c r="CM21" s="199"/>
      <c r="CN21" s="199"/>
      <c r="CO21" s="200"/>
      <c r="CP21" s="201"/>
      <c r="CQ21" s="199"/>
      <c r="CR21" s="199"/>
      <c r="CS21" s="202"/>
      <c r="CT21" s="202"/>
      <c r="CU21" s="202"/>
      <c r="CV21" s="199"/>
      <c r="CW21" s="199"/>
      <c r="CZ21" s="204"/>
      <c r="DA21" s="204"/>
      <c r="DB21" s="204"/>
      <c r="DC21" s="204"/>
      <c r="DD21" s="199"/>
      <c r="DE21" s="199"/>
      <c r="DF21" s="200"/>
      <c r="DG21" s="201"/>
      <c r="DH21" s="199"/>
      <c r="DI21" s="199"/>
      <c r="DJ21" s="202"/>
      <c r="DK21" s="202"/>
      <c r="DL21" s="202"/>
      <c r="DM21" s="199"/>
      <c r="DN21" s="199"/>
      <c r="DQ21" s="204"/>
      <c r="DR21" s="204"/>
      <c r="DS21" s="204"/>
      <c r="DT21" s="204"/>
      <c r="DU21" s="199"/>
      <c r="DV21" s="199"/>
      <c r="DW21" s="200"/>
      <c r="DX21" s="201"/>
      <c r="DY21" s="199"/>
      <c r="DZ21" s="199"/>
      <c r="EA21" s="202"/>
      <c r="EB21" s="202"/>
      <c r="EC21" s="202"/>
      <c r="ED21" s="199"/>
      <c r="EE21" s="199"/>
      <c r="EH21" s="204"/>
      <c r="EI21" s="204"/>
      <c r="EJ21" s="204"/>
      <c r="EK21" s="204"/>
      <c r="EL21" s="199"/>
      <c r="EM21" s="199"/>
      <c r="EN21" s="200"/>
      <c r="EO21" s="201"/>
      <c r="EP21" s="199"/>
      <c r="EQ21" s="199"/>
      <c r="ER21" s="202"/>
      <c r="ES21" s="202"/>
      <c r="ET21" s="202"/>
      <c r="EU21" s="199"/>
      <c r="EV21" s="199"/>
      <c r="EY21" s="204"/>
      <c r="EZ21" s="204"/>
      <c r="FA21" s="204"/>
      <c r="FB21" s="204"/>
      <c r="FC21" s="199"/>
      <c r="FD21" s="199"/>
      <c r="FE21" s="200"/>
      <c r="FF21" s="201"/>
      <c r="FG21" s="199"/>
      <c r="FH21" s="199"/>
      <c r="FI21" s="202"/>
      <c r="FJ21" s="202"/>
      <c r="FK21" s="202"/>
      <c r="FL21" s="199"/>
      <c r="FM21" s="199"/>
      <c r="FP21" s="204"/>
      <c r="FQ21" s="204"/>
      <c r="FR21" s="204"/>
      <c r="FS21" s="204"/>
      <c r="FT21" s="199"/>
      <c r="FU21" s="199"/>
      <c r="FV21" s="200"/>
      <c r="FW21" s="201"/>
      <c r="FX21" s="199"/>
      <c r="FY21" s="199"/>
      <c r="FZ21" s="202"/>
      <c r="GA21" s="202"/>
      <c r="GB21" s="202"/>
      <c r="GC21" s="199"/>
      <c r="GD21" s="199"/>
      <c r="GG21" s="204"/>
      <c r="GH21" s="204"/>
      <c r="GI21" s="204"/>
      <c r="GJ21" s="204"/>
      <c r="GK21" s="199"/>
      <c r="GL21" s="199"/>
      <c r="GM21" s="200"/>
      <c r="GN21" s="201"/>
      <c r="GO21" s="199"/>
      <c r="GP21" s="199"/>
      <c r="GQ21" s="202"/>
      <c r="GR21" s="202"/>
      <c r="GS21" s="202"/>
      <c r="GT21" s="199"/>
      <c r="GU21" s="199"/>
      <c r="GX21" s="204"/>
      <c r="GY21" s="204"/>
      <c r="GZ21" s="204"/>
      <c r="HA21" s="204"/>
      <c r="HB21" s="199"/>
      <c r="HC21" s="199"/>
      <c r="HD21" s="200"/>
      <c r="HE21" s="201"/>
      <c r="HF21" s="199"/>
      <c r="HG21" s="199"/>
      <c r="HH21" s="202"/>
      <c r="HI21" s="202"/>
      <c r="HJ21" s="202"/>
      <c r="HK21" s="199"/>
      <c r="HL21" s="199"/>
      <c r="HO21" s="204"/>
      <c r="HP21" s="204"/>
      <c r="HQ21" s="204"/>
      <c r="HR21" s="204"/>
      <c r="HS21" s="199"/>
      <c r="HT21" s="199"/>
      <c r="HU21" s="200"/>
      <c r="HV21" s="201"/>
      <c r="HW21" s="199"/>
      <c r="HX21" s="199"/>
      <c r="HY21" s="202"/>
      <c r="HZ21" s="202"/>
      <c r="IA21" s="202"/>
      <c r="IB21" s="199"/>
      <c r="IC21" s="199"/>
      <c r="IF21" s="204"/>
    </row>
    <row r="22" spans="1:240" s="203" customFormat="1" ht="42" customHeight="1">
      <c r="A22" s="185" t="s">
        <v>4296</v>
      </c>
      <c r="B22" s="79" t="s">
        <v>4295</v>
      </c>
      <c r="C22" s="79" t="s">
        <v>4295</v>
      </c>
      <c r="D22" s="79" t="s">
        <v>4294</v>
      </c>
      <c r="E22" s="80" t="str">
        <f t="shared" si="0"/>
        <v>光市中央3-2-26</v>
      </c>
      <c r="F22" s="80" t="s">
        <v>1099</v>
      </c>
      <c r="G22" s="75">
        <v>37165</v>
      </c>
      <c r="H22" s="107">
        <v>21</v>
      </c>
      <c r="I22" s="80" t="s">
        <v>1792</v>
      </c>
      <c r="J22" s="81"/>
      <c r="K22" s="318" t="s">
        <v>4283</v>
      </c>
      <c r="L22" s="239" t="s">
        <v>2691</v>
      </c>
      <c r="M22" s="239" t="s">
        <v>2692</v>
      </c>
      <c r="N22" s="187" t="s">
        <v>7837</v>
      </c>
      <c r="O22" s="187" t="s">
        <v>4293</v>
      </c>
      <c r="P22" s="240" t="s">
        <v>236</v>
      </c>
      <c r="Q22" s="241" t="s">
        <v>3561</v>
      </c>
      <c r="R22" s="204"/>
      <c r="S22" s="204"/>
      <c r="T22" s="204"/>
      <c r="U22" s="204"/>
      <c r="V22" s="204"/>
      <c r="W22" s="199"/>
      <c r="X22" s="199"/>
      <c r="Y22" s="200"/>
      <c r="Z22" s="201"/>
      <c r="AA22" s="199"/>
      <c r="AB22" s="199"/>
      <c r="AC22" s="202"/>
      <c r="AD22" s="202"/>
      <c r="AE22" s="202"/>
      <c r="AF22" s="199"/>
      <c r="AG22" s="199"/>
      <c r="AJ22" s="204"/>
      <c r="AK22" s="204"/>
      <c r="AL22" s="204"/>
      <c r="AM22" s="204"/>
      <c r="AN22" s="199"/>
      <c r="AO22" s="199"/>
      <c r="AP22" s="200"/>
      <c r="AQ22" s="201"/>
      <c r="AR22" s="199"/>
      <c r="AS22" s="199"/>
      <c r="AT22" s="202"/>
      <c r="AU22" s="202"/>
      <c r="AV22" s="202"/>
      <c r="AW22" s="199"/>
      <c r="AX22" s="199"/>
      <c r="BA22" s="204"/>
      <c r="BB22" s="204"/>
      <c r="BC22" s="204"/>
      <c r="BD22" s="204"/>
      <c r="BE22" s="199"/>
      <c r="BF22" s="199"/>
      <c r="BG22" s="200"/>
      <c r="BH22" s="201"/>
      <c r="BI22" s="199"/>
      <c r="BJ22" s="199"/>
      <c r="BK22" s="202"/>
      <c r="BL22" s="202"/>
      <c r="BM22" s="202"/>
      <c r="BN22" s="199"/>
      <c r="BO22" s="199"/>
      <c r="BR22" s="204"/>
      <c r="BS22" s="204"/>
      <c r="BT22" s="204"/>
      <c r="BU22" s="204"/>
      <c r="BV22" s="199"/>
      <c r="BW22" s="199"/>
      <c r="BX22" s="200"/>
      <c r="BY22" s="201"/>
      <c r="BZ22" s="199"/>
      <c r="CA22" s="199"/>
      <c r="CB22" s="202"/>
      <c r="CC22" s="202"/>
      <c r="CD22" s="202"/>
      <c r="CE22" s="199"/>
      <c r="CF22" s="199"/>
      <c r="CI22" s="204"/>
      <c r="CJ22" s="204"/>
      <c r="CK22" s="204"/>
      <c r="CL22" s="204"/>
      <c r="CM22" s="199"/>
      <c r="CN22" s="199"/>
      <c r="CO22" s="200"/>
      <c r="CP22" s="201"/>
      <c r="CQ22" s="199"/>
      <c r="CR22" s="199"/>
      <c r="CS22" s="202"/>
      <c r="CT22" s="202"/>
      <c r="CU22" s="202"/>
      <c r="CV22" s="199"/>
      <c r="CW22" s="199"/>
      <c r="CZ22" s="204"/>
      <c r="DA22" s="204"/>
      <c r="DB22" s="204"/>
      <c r="DC22" s="204"/>
      <c r="DD22" s="199"/>
      <c r="DE22" s="199"/>
      <c r="DF22" s="200"/>
      <c r="DG22" s="201"/>
      <c r="DH22" s="199"/>
      <c r="DI22" s="199"/>
      <c r="DJ22" s="202"/>
      <c r="DK22" s="202"/>
      <c r="DL22" s="202"/>
      <c r="DM22" s="199"/>
      <c r="DN22" s="199"/>
      <c r="DQ22" s="204"/>
      <c r="DR22" s="204"/>
      <c r="DS22" s="204"/>
      <c r="DT22" s="204"/>
      <c r="DU22" s="199"/>
      <c r="DV22" s="199"/>
      <c r="DW22" s="200"/>
      <c r="DX22" s="201"/>
      <c r="DY22" s="199"/>
      <c r="DZ22" s="199"/>
      <c r="EA22" s="202"/>
      <c r="EB22" s="202"/>
      <c r="EC22" s="202"/>
      <c r="ED22" s="199"/>
      <c r="EE22" s="199"/>
      <c r="EH22" s="204"/>
      <c r="EI22" s="204"/>
      <c r="EJ22" s="204"/>
      <c r="EK22" s="204"/>
      <c r="EL22" s="199"/>
      <c r="EM22" s="199"/>
      <c r="EN22" s="200"/>
      <c r="EO22" s="201"/>
      <c r="EP22" s="199"/>
      <c r="EQ22" s="199"/>
      <c r="ER22" s="202"/>
      <c r="ES22" s="202"/>
      <c r="ET22" s="202"/>
      <c r="EU22" s="199"/>
      <c r="EV22" s="199"/>
      <c r="EY22" s="204"/>
      <c r="EZ22" s="204"/>
      <c r="FA22" s="204"/>
      <c r="FB22" s="204"/>
      <c r="FC22" s="199"/>
      <c r="FD22" s="199"/>
      <c r="FE22" s="200"/>
      <c r="FF22" s="201"/>
      <c r="FG22" s="199"/>
      <c r="FH22" s="199"/>
      <c r="FI22" s="202"/>
      <c r="FJ22" s="202"/>
      <c r="FK22" s="202"/>
      <c r="FL22" s="199"/>
      <c r="FM22" s="199"/>
      <c r="FP22" s="204"/>
      <c r="FQ22" s="204"/>
      <c r="FR22" s="204"/>
      <c r="FS22" s="204"/>
      <c r="FT22" s="199"/>
      <c r="FU22" s="199"/>
      <c r="FV22" s="200"/>
      <c r="FW22" s="201"/>
      <c r="FX22" s="199"/>
      <c r="FY22" s="199"/>
      <c r="FZ22" s="202"/>
      <c r="GA22" s="202"/>
      <c r="GB22" s="202"/>
      <c r="GC22" s="199"/>
      <c r="GD22" s="199"/>
      <c r="GG22" s="204"/>
      <c r="GH22" s="204"/>
      <c r="GI22" s="204"/>
      <c r="GJ22" s="204"/>
      <c r="GK22" s="199"/>
      <c r="GL22" s="199"/>
      <c r="GM22" s="200"/>
      <c r="GN22" s="201"/>
      <c r="GO22" s="199"/>
      <c r="GP22" s="199"/>
      <c r="GQ22" s="202"/>
      <c r="GR22" s="202"/>
      <c r="GS22" s="202"/>
      <c r="GT22" s="199"/>
      <c r="GU22" s="199"/>
      <c r="GX22" s="204"/>
      <c r="GY22" s="204"/>
      <c r="GZ22" s="204"/>
      <c r="HA22" s="204"/>
      <c r="HB22" s="199"/>
      <c r="HC22" s="199"/>
      <c r="HD22" s="200"/>
      <c r="HE22" s="201"/>
      <c r="HF22" s="199"/>
      <c r="HG22" s="199"/>
      <c r="HH22" s="202"/>
      <c r="HI22" s="202"/>
      <c r="HJ22" s="202"/>
      <c r="HK22" s="199"/>
      <c r="HL22" s="199"/>
      <c r="HO22" s="204"/>
      <c r="HP22" s="204"/>
      <c r="HQ22" s="204"/>
      <c r="HR22" s="204"/>
      <c r="HS22" s="199"/>
      <c r="HT22" s="199"/>
      <c r="HU22" s="200"/>
      <c r="HV22" s="201"/>
      <c r="HW22" s="199"/>
      <c r="HX22" s="199"/>
      <c r="HY22" s="202"/>
      <c r="HZ22" s="202"/>
      <c r="IA22" s="202"/>
      <c r="IB22" s="199"/>
      <c r="IC22" s="199"/>
      <c r="IF22" s="204"/>
    </row>
    <row r="23" spans="1:240" s="203" customFormat="1" ht="42" customHeight="1">
      <c r="A23" s="185" t="s">
        <v>7372</v>
      </c>
      <c r="B23" s="79" t="s">
        <v>320</v>
      </c>
      <c r="C23" s="79" t="s">
        <v>320</v>
      </c>
      <c r="D23" s="79" t="s">
        <v>141</v>
      </c>
      <c r="E23" s="80" t="str">
        <f t="shared" si="0"/>
        <v>光市光ケ丘5-18</v>
      </c>
      <c r="F23" s="80" t="s">
        <v>6703</v>
      </c>
      <c r="G23" s="75">
        <v>43160</v>
      </c>
      <c r="H23" s="107">
        <v>13</v>
      </c>
      <c r="I23" s="80" t="s">
        <v>6704</v>
      </c>
      <c r="J23" s="81" t="s">
        <v>7838</v>
      </c>
      <c r="K23" s="318" t="s">
        <v>4283</v>
      </c>
      <c r="L23" s="239" t="s">
        <v>2691</v>
      </c>
      <c r="M23" s="239" t="s">
        <v>226</v>
      </c>
      <c r="N23" s="187" t="s">
        <v>7373</v>
      </c>
      <c r="O23" s="187" t="s">
        <v>6705</v>
      </c>
      <c r="P23" s="240" t="s">
        <v>4288</v>
      </c>
      <c r="Q23" s="241" t="s">
        <v>112</v>
      </c>
      <c r="R23" s="204"/>
      <c r="S23" s="204"/>
      <c r="T23" s="204"/>
      <c r="U23" s="204"/>
      <c r="V23" s="204"/>
      <c r="W23" s="199"/>
      <c r="X23" s="199"/>
      <c r="Y23" s="200"/>
      <c r="Z23" s="201"/>
      <c r="AA23" s="199"/>
      <c r="AB23" s="199"/>
      <c r="AC23" s="202"/>
      <c r="AD23" s="202"/>
      <c r="AE23" s="202"/>
      <c r="AF23" s="199"/>
      <c r="AG23" s="199"/>
      <c r="AJ23" s="204"/>
      <c r="AK23" s="204"/>
      <c r="AL23" s="204"/>
      <c r="AM23" s="204"/>
      <c r="AN23" s="199"/>
      <c r="AO23" s="199"/>
      <c r="AP23" s="200"/>
      <c r="AQ23" s="201"/>
      <c r="AR23" s="199"/>
      <c r="AS23" s="199"/>
      <c r="AT23" s="202"/>
      <c r="AU23" s="202"/>
      <c r="AV23" s="202"/>
      <c r="AW23" s="199"/>
      <c r="AX23" s="199"/>
      <c r="BA23" s="204"/>
      <c r="BB23" s="204"/>
      <c r="BC23" s="204"/>
      <c r="BD23" s="204"/>
      <c r="BE23" s="199"/>
      <c r="BF23" s="199"/>
      <c r="BG23" s="200"/>
      <c r="BH23" s="201"/>
      <c r="BI23" s="199"/>
      <c r="BJ23" s="199"/>
      <c r="BK23" s="202"/>
      <c r="BL23" s="202"/>
      <c r="BM23" s="202"/>
      <c r="BN23" s="199"/>
      <c r="BO23" s="199"/>
      <c r="BR23" s="204"/>
      <c r="BS23" s="204"/>
      <c r="BT23" s="204"/>
      <c r="BU23" s="204"/>
      <c r="BV23" s="199"/>
      <c r="BW23" s="199"/>
      <c r="BX23" s="200"/>
      <c r="BY23" s="201"/>
      <c r="BZ23" s="199"/>
      <c r="CA23" s="199"/>
      <c r="CB23" s="202"/>
      <c r="CC23" s="202"/>
      <c r="CD23" s="202"/>
      <c r="CE23" s="199"/>
      <c r="CF23" s="199"/>
      <c r="CI23" s="204"/>
      <c r="CJ23" s="204"/>
      <c r="CK23" s="204"/>
      <c r="CL23" s="204"/>
      <c r="CM23" s="199"/>
      <c r="CN23" s="199"/>
      <c r="CO23" s="200"/>
      <c r="CP23" s="201"/>
      <c r="CQ23" s="199"/>
      <c r="CR23" s="199"/>
      <c r="CS23" s="202"/>
      <c r="CT23" s="202"/>
      <c r="CU23" s="202"/>
      <c r="CV23" s="199"/>
      <c r="CW23" s="199"/>
      <c r="CZ23" s="204"/>
      <c r="DA23" s="204"/>
      <c r="DB23" s="204"/>
      <c r="DC23" s="204"/>
      <c r="DD23" s="199"/>
      <c r="DE23" s="199"/>
      <c r="DF23" s="200"/>
      <c r="DG23" s="201"/>
      <c r="DH23" s="199"/>
      <c r="DI23" s="199"/>
      <c r="DJ23" s="202"/>
      <c r="DK23" s="202"/>
      <c r="DL23" s="202"/>
      <c r="DM23" s="199"/>
      <c r="DN23" s="199"/>
      <c r="DQ23" s="204"/>
      <c r="DR23" s="204"/>
      <c r="DS23" s="204"/>
      <c r="DT23" s="204"/>
      <c r="DU23" s="199"/>
      <c r="DV23" s="199"/>
      <c r="DW23" s="200"/>
      <c r="DX23" s="201"/>
      <c r="DY23" s="199"/>
      <c r="DZ23" s="199"/>
      <c r="EA23" s="202"/>
      <c r="EB23" s="202"/>
      <c r="EC23" s="202"/>
      <c r="ED23" s="199"/>
      <c r="EE23" s="199"/>
      <c r="EH23" s="204"/>
      <c r="EI23" s="204"/>
      <c r="EJ23" s="204"/>
      <c r="EK23" s="204"/>
      <c r="EL23" s="199"/>
      <c r="EM23" s="199"/>
      <c r="EN23" s="200"/>
      <c r="EO23" s="201"/>
      <c r="EP23" s="199"/>
      <c r="EQ23" s="199"/>
      <c r="ER23" s="202"/>
      <c r="ES23" s="202"/>
      <c r="ET23" s="202"/>
      <c r="EU23" s="199"/>
      <c r="EV23" s="199"/>
      <c r="EY23" s="204"/>
      <c r="EZ23" s="204"/>
      <c r="FA23" s="204"/>
      <c r="FB23" s="204"/>
      <c r="FC23" s="199"/>
      <c r="FD23" s="199"/>
      <c r="FE23" s="200"/>
      <c r="FF23" s="201"/>
      <c r="FG23" s="199"/>
      <c r="FH23" s="199"/>
      <c r="FI23" s="202"/>
      <c r="FJ23" s="202"/>
      <c r="FK23" s="202"/>
      <c r="FL23" s="199"/>
      <c r="FM23" s="199"/>
      <c r="FP23" s="204"/>
      <c r="FQ23" s="204"/>
      <c r="FR23" s="204"/>
      <c r="FS23" s="204"/>
      <c r="FT23" s="199"/>
      <c r="FU23" s="199"/>
      <c r="FV23" s="200"/>
      <c r="FW23" s="201"/>
      <c r="FX23" s="199"/>
      <c r="FY23" s="199"/>
      <c r="FZ23" s="202"/>
      <c r="GA23" s="202"/>
      <c r="GB23" s="202"/>
      <c r="GC23" s="199"/>
      <c r="GD23" s="199"/>
      <c r="GG23" s="204"/>
      <c r="GH23" s="204"/>
      <c r="GI23" s="204"/>
      <c r="GJ23" s="204"/>
      <c r="GK23" s="199"/>
      <c r="GL23" s="199"/>
      <c r="GM23" s="200"/>
      <c r="GN23" s="201"/>
      <c r="GO23" s="199"/>
      <c r="GP23" s="199"/>
      <c r="GQ23" s="202"/>
      <c r="GR23" s="202"/>
      <c r="GS23" s="202"/>
      <c r="GT23" s="199"/>
      <c r="GU23" s="199"/>
      <c r="GX23" s="204"/>
      <c r="GY23" s="204"/>
      <c r="GZ23" s="204"/>
      <c r="HA23" s="204"/>
      <c r="HB23" s="199"/>
      <c r="HC23" s="199"/>
      <c r="HD23" s="200"/>
      <c r="HE23" s="201"/>
      <c r="HF23" s="199"/>
      <c r="HG23" s="199"/>
      <c r="HH23" s="202"/>
      <c r="HI23" s="202"/>
      <c r="HJ23" s="202"/>
      <c r="HK23" s="199"/>
      <c r="HL23" s="199"/>
      <c r="HO23" s="204"/>
      <c r="HP23" s="204"/>
      <c r="HQ23" s="204"/>
      <c r="HR23" s="204"/>
      <c r="HS23" s="199"/>
      <c r="HT23" s="199"/>
      <c r="HU23" s="200"/>
      <c r="HV23" s="201"/>
      <c r="HW23" s="199"/>
      <c r="HX23" s="199"/>
      <c r="HY23" s="202"/>
      <c r="HZ23" s="202"/>
      <c r="IA23" s="202"/>
      <c r="IB23" s="199"/>
      <c r="IC23" s="199"/>
      <c r="IF23" s="204"/>
    </row>
    <row r="24" spans="1:240" s="203" customFormat="1" ht="63" customHeight="1">
      <c r="A24" s="185" t="s">
        <v>4292</v>
      </c>
      <c r="B24" s="79" t="s">
        <v>4291</v>
      </c>
      <c r="C24" s="79" t="s">
        <v>4291</v>
      </c>
      <c r="D24" s="79" t="s">
        <v>2968</v>
      </c>
      <c r="E24" s="80" t="str">
        <f t="shared" si="0"/>
        <v>周南市小松原1248-4</v>
      </c>
      <c r="F24" s="80" t="s">
        <v>1063</v>
      </c>
      <c r="G24" s="75">
        <v>41061</v>
      </c>
      <c r="H24" s="107">
        <v>30</v>
      </c>
      <c r="I24" s="80" t="s">
        <v>1793</v>
      </c>
      <c r="J24" s="81" t="s">
        <v>233</v>
      </c>
      <c r="K24" s="318" t="s">
        <v>13</v>
      </c>
      <c r="L24" s="239" t="s">
        <v>1526</v>
      </c>
      <c r="M24" s="239" t="s">
        <v>97</v>
      </c>
      <c r="N24" s="187" t="s">
        <v>4290</v>
      </c>
      <c r="O24" s="187" t="s">
        <v>4289</v>
      </c>
      <c r="P24" s="240" t="s">
        <v>4288</v>
      </c>
      <c r="Q24" s="241" t="s">
        <v>3561</v>
      </c>
      <c r="R24" s="204"/>
      <c r="S24" s="204"/>
      <c r="T24" s="204"/>
      <c r="U24" s="204"/>
      <c r="V24" s="204"/>
      <c r="W24" s="199"/>
      <c r="X24" s="199"/>
      <c r="Y24" s="200"/>
      <c r="Z24" s="201"/>
      <c r="AA24" s="199"/>
      <c r="AB24" s="199"/>
      <c r="AC24" s="202"/>
      <c r="AD24" s="202"/>
      <c r="AE24" s="202"/>
      <c r="AF24" s="199"/>
      <c r="AG24" s="199"/>
      <c r="AJ24" s="204"/>
      <c r="AK24" s="204"/>
      <c r="AL24" s="204"/>
      <c r="AM24" s="204"/>
      <c r="AN24" s="199"/>
      <c r="AO24" s="199"/>
      <c r="AP24" s="200"/>
      <c r="AQ24" s="201"/>
      <c r="AR24" s="199"/>
      <c r="AS24" s="199"/>
      <c r="AT24" s="202"/>
      <c r="AU24" s="202"/>
      <c r="AV24" s="202"/>
      <c r="AW24" s="199"/>
      <c r="AX24" s="199"/>
      <c r="BA24" s="204"/>
      <c r="BB24" s="204"/>
      <c r="BC24" s="204"/>
      <c r="BD24" s="204"/>
      <c r="BE24" s="199"/>
      <c r="BF24" s="199"/>
      <c r="BG24" s="200"/>
      <c r="BH24" s="201"/>
      <c r="BI24" s="199"/>
      <c r="BJ24" s="199"/>
      <c r="BK24" s="202"/>
      <c r="BL24" s="202"/>
      <c r="BM24" s="202"/>
      <c r="BN24" s="199"/>
      <c r="BO24" s="199"/>
      <c r="BR24" s="204"/>
      <c r="BS24" s="204"/>
      <c r="BT24" s="204"/>
      <c r="BU24" s="204"/>
      <c r="BV24" s="199"/>
      <c r="BW24" s="199"/>
      <c r="BX24" s="200"/>
      <c r="BY24" s="201"/>
      <c r="BZ24" s="199"/>
      <c r="CA24" s="199"/>
      <c r="CB24" s="202"/>
      <c r="CC24" s="202"/>
      <c r="CD24" s="202"/>
      <c r="CE24" s="199"/>
      <c r="CF24" s="199"/>
      <c r="CI24" s="204"/>
      <c r="CJ24" s="204"/>
      <c r="CK24" s="204"/>
      <c r="CL24" s="204"/>
      <c r="CM24" s="199"/>
      <c r="CN24" s="199"/>
      <c r="CO24" s="200"/>
      <c r="CP24" s="201"/>
      <c r="CQ24" s="199"/>
      <c r="CR24" s="199"/>
      <c r="CS24" s="202"/>
      <c r="CT24" s="202"/>
      <c r="CU24" s="202"/>
      <c r="CV24" s="199"/>
      <c r="CW24" s="199"/>
      <c r="CZ24" s="204"/>
      <c r="DA24" s="204"/>
      <c r="DB24" s="204"/>
      <c r="DC24" s="204"/>
      <c r="DD24" s="199"/>
      <c r="DE24" s="199"/>
      <c r="DF24" s="200"/>
      <c r="DG24" s="201"/>
      <c r="DH24" s="199"/>
      <c r="DI24" s="199"/>
      <c r="DJ24" s="202"/>
      <c r="DK24" s="202"/>
      <c r="DL24" s="202"/>
      <c r="DM24" s="199"/>
      <c r="DN24" s="199"/>
      <c r="DQ24" s="204"/>
      <c r="DR24" s="204"/>
      <c r="DS24" s="204"/>
      <c r="DT24" s="204"/>
      <c r="DU24" s="199"/>
      <c r="DV24" s="199"/>
      <c r="DW24" s="200"/>
      <c r="DX24" s="201"/>
      <c r="DY24" s="199"/>
      <c r="DZ24" s="199"/>
      <c r="EA24" s="202"/>
      <c r="EB24" s="202"/>
      <c r="EC24" s="202"/>
      <c r="ED24" s="199"/>
      <c r="EE24" s="199"/>
      <c r="EH24" s="204"/>
      <c r="EI24" s="204"/>
      <c r="EJ24" s="204"/>
      <c r="EK24" s="204"/>
      <c r="EL24" s="199"/>
      <c r="EM24" s="199"/>
      <c r="EN24" s="200"/>
      <c r="EO24" s="201"/>
      <c r="EP24" s="199"/>
      <c r="EQ24" s="199"/>
      <c r="ER24" s="202"/>
      <c r="ES24" s="202"/>
      <c r="ET24" s="202"/>
      <c r="EU24" s="199"/>
      <c r="EV24" s="199"/>
      <c r="EY24" s="204"/>
      <c r="EZ24" s="204"/>
      <c r="FA24" s="204"/>
      <c r="FB24" s="204"/>
      <c r="FC24" s="199"/>
      <c r="FD24" s="199"/>
      <c r="FE24" s="200"/>
      <c r="FF24" s="201"/>
      <c r="FG24" s="199"/>
      <c r="FH24" s="199"/>
      <c r="FI24" s="202"/>
      <c r="FJ24" s="202"/>
      <c r="FK24" s="202"/>
      <c r="FL24" s="199"/>
      <c r="FM24" s="199"/>
      <c r="FP24" s="204"/>
      <c r="FQ24" s="204"/>
      <c r="FR24" s="204"/>
      <c r="FS24" s="204"/>
      <c r="FT24" s="199"/>
      <c r="FU24" s="199"/>
      <c r="FV24" s="200"/>
      <c r="FW24" s="201"/>
      <c r="FX24" s="199"/>
      <c r="FY24" s="199"/>
      <c r="FZ24" s="202"/>
      <c r="GA24" s="202"/>
      <c r="GB24" s="202"/>
      <c r="GC24" s="199"/>
      <c r="GD24" s="199"/>
      <c r="GG24" s="204"/>
      <c r="GH24" s="204"/>
      <c r="GI24" s="204"/>
      <c r="GJ24" s="204"/>
      <c r="GK24" s="199"/>
      <c r="GL24" s="199"/>
      <c r="GM24" s="200"/>
      <c r="GN24" s="201"/>
      <c r="GO24" s="199"/>
      <c r="GP24" s="199"/>
      <c r="GQ24" s="202"/>
      <c r="GR24" s="202"/>
      <c r="GS24" s="202"/>
      <c r="GT24" s="199"/>
      <c r="GU24" s="199"/>
      <c r="GX24" s="204"/>
      <c r="GY24" s="204"/>
      <c r="GZ24" s="204"/>
      <c r="HA24" s="204"/>
      <c r="HB24" s="199"/>
      <c r="HC24" s="199"/>
      <c r="HD24" s="200"/>
      <c r="HE24" s="201"/>
      <c r="HF24" s="199"/>
      <c r="HG24" s="199"/>
      <c r="HH24" s="202"/>
      <c r="HI24" s="202"/>
      <c r="HJ24" s="202"/>
      <c r="HK24" s="199"/>
      <c r="HL24" s="199"/>
      <c r="HO24" s="204"/>
      <c r="HP24" s="204"/>
      <c r="HQ24" s="204"/>
      <c r="HR24" s="204"/>
      <c r="HS24" s="199"/>
      <c r="HT24" s="199"/>
      <c r="HU24" s="200"/>
      <c r="HV24" s="201"/>
      <c r="HW24" s="199"/>
      <c r="HX24" s="199"/>
      <c r="HY24" s="202"/>
      <c r="HZ24" s="202"/>
      <c r="IA24" s="202"/>
      <c r="IB24" s="199"/>
      <c r="IC24" s="199"/>
      <c r="IF24" s="204"/>
    </row>
    <row r="25" spans="1:240" s="203" customFormat="1" ht="42" customHeight="1">
      <c r="A25" s="185" t="s">
        <v>4287</v>
      </c>
      <c r="B25" s="79" t="s">
        <v>4286</v>
      </c>
      <c r="C25" s="79" t="s">
        <v>4286</v>
      </c>
      <c r="D25" s="79" t="s">
        <v>8358</v>
      </c>
      <c r="E25" s="80" t="str">
        <f t="shared" si="0"/>
        <v>山陽小野田市桜1-3-1</v>
      </c>
      <c r="F25" s="80" t="s">
        <v>1100</v>
      </c>
      <c r="G25" s="75">
        <v>38078</v>
      </c>
      <c r="H25" s="107">
        <v>10</v>
      </c>
      <c r="I25" s="80" t="s">
        <v>1794</v>
      </c>
      <c r="J25" s="81" t="s">
        <v>849</v>
      </c>
      <c r="K25" s="318" t="s">
        <v>4283</v>
      </c>
      <c r="L25" s="239" t="s">
        <v>1511</v>
      </c>
      <c r="M25" s="239" t="s">
        <v>4127</v>
      </c>
      <c r="N25" s="187" t="s">
        <v>765</v>
      </c>
      <c r="O25" s="187" t="s">
        <v>4284</v>
      </c>
      <c r="P25" s="240" t="s">
        <v>236</v>
      </c>
      <c r="Q25" s="241" t="s">
        <v>3561</v>
      </c>
      <c r="R25" s="204"/>
      <c r="S25" s="204"/>
      <c r="T25" s="204"/>
      <c r="U25" s="204"/>
      <c r="V25" s="204"/>
      <c r="W25" s="199"/>
      <c r="X25" s="199"/>
      <c r="Y25" s="200"/>
      <c r="Z25" s="201"/>
      <c r="AA25" s="199"/>
      <c r="AB25" s="199"/>
      <c r="AC25" s="202"/>
      <c r="AD25" s="202"/>
      <c r="AE25" s="202"/>
      <c r="AF25" s="199"/>
      <c r="AG25" s="199"/>
      <c r="AJ25" s="204"/>
      <c r="AK25" s="204"/>
      <c r="AL25" s="204"/>
      <c r="AM25" s="204"/>
      <c r="AN25" s="199"/>
      <c r="AO25" s="199"/>
      <c r="AP25" s="200"/>
      <c r="AQ25" s="201"/>
      <c r="AR25" s="199"/>
      <c r="AS25" s="199"/>
      <c r="AT25" s="202"/>
      <c r="AU25" s="202"/>
      <c r="AV25" s="202"/>
      <c r="AW25" s="199"/>
      <c r="AX25" s="199"/>
      <c r="BA25" s="204"/>
      <c r="BB25" s="204"/>
      <c r="BC25" s="204"/>
      <c r="BD25" s="204"/>
      <c r="BE25" s="199"/>
      <c r="BF25" s="199"/>
      <c r="BG25" s="200"/>
      <c r="BH25" s="201"/>
      <c r="BI25" s="199"/>
      <c r="BJ25" s="199"/>
      <c r="BK25" s="202"/>
      <c r="BL25" s="202"/>
      <c r="BM25" s="202"/>
      <c r="BN25" s="199"/>
      <c r="BO25" s="199"/>
      <c r="BR25" s="204"/>
      <c r="BS25" s="204"/>
      <c r="BT25" s="204"/>
      <c r="BU25" s="204"/>
      <c r="BV25" s="199"/>
      <c r="BW25" s="199"/>
      <c r="BX25" s="200"/>
      <c r="BY25" s="201"/>
      <c r="BZ25" s="199"/>
      <c r="CA25" s="199"/>
      <c r="CB25" s="202"/>
      <c r="CC25" s="202"/>
      <c r="CD25" s="202"/>
      <c r="CE25" s="199"/>
      <c r="CF25" s="199"/>
      <c r="CI25" s="204"/>
      <c r="CJ25" s="204"/>
      <c r="CK25" s="204"/>
      <c r="CL25" s="204"/>
      <c r="CM25" s="199"/>
      <c r="CN25" s="199"/>
      <c r="CO25" s="200"/>
      <c r="CP25" s="201"/>
      <c r="CQ25" s="199"/>
      <c r="CR25" s="199"/>
      <c r="CS25" s="202"/>
      <c r="CT25" s="202"/>
      <c r="CU25" s="202"/>
      <c r="CV25" s="199"/>
      <c r="CW25" s="199"/>
      <c r="CZ25" s="204"/>
      <c r="DA25" s="204"/>
      <c r="DB25" s="204"/>
      <c r="DC25" s="204"/>
      <c r="DD25" s="199"/>
      <c r="DE25" s="199"/>
      <c r="DF25" s="200"/>
      <c r="DG25" s="201"/>
      <c r="DH25" s="199"/>
      <c r="DI25" s="199"/>
      <c r="DJ25" s="202"/>
      <c r="DK25" s="202"/>
      <c r="DL25" s="202"/>
      <c r="DM25" s="199"/>
      <c r="DN25" s="199"/>
      <c r="DQ25" s="204"/>
      <c r="DR25" s="204"/>
      <c r="DS25" s="204"/>
      <c r="DT25" s="204"/>
      <c r="DU25" s="199"/>
      <c r="DV25" s="199"/>
      <c r="DW25" s="200"/>
      <c r="DX25" s="201"/>
      <c r="DY25" s="199"/>
      <c r="DZ25" s="199"/>
      <c r="EA25" s="202"/>
      <c r="EB25" s="202"/>
      <c r="EC25" s="202"/>
      <c r="ED25" s="199"/>
      <c r="EE25" s="199"/>
      <c r="EH25" s="204"/>
      <c r="EI25" s="204"/>
      <c r="EJ25" s="204"/>
      <c r="EK25" s="204"/>
      <c r="EL25" s="199"/>
      <c r="EM25" s="199"/>
      <c r="EN25" s="200"/>
      <c r="EO25" s="201"/>
      <c r="EP25" s="199"/>
      <c r="EQ25" s="199"/>
      <c r="ER25" s="202"/>
      <c r="ES25" s="202"/>
      <c r="ET25" s="202"/>
      <c r="EU25" s="199"/>
      <c r="EV25" s="199"/>
      <c r="EY25" s="204"/>
      <c r="EZ25" s="204"/>
      <c r="FA25" s="204"/>
      <c r="FB25" s="204"/>
      <c r="FC25" s="199"/>
      <c r="FD25" s="199"/>
      <c r="FE25" s="200"/>
      <c r="FF25" s="201"/>
      <c r="FG25" s="199"/>
      <c r="FH25" s="199"/>
      <c r="FI25" s="202"/>
      <c r="FJ25" s="202"/>
      <c r="FK25" s="202"/>
      <c r="FL25" s="199"/>
      <c r="FM25" s="199"/>
      <c r="FP25" s="204"/>
      <c r="FQ25" s="204"/>
      <c r="FR25" s="204"/>
      <c r="FS25" s="204"/>
      <c r="FT25" s="199"/>
      <c r="FU25" s="199"/>
      <c r="FV25" s="200"/>
      <c r="FW25" s="201"/>
      <c r="FX25" s="199"/>
      <c r="FY25" s="199"/>
      <c r="FZ25" s="202"/>
      <c r="GA25" s="202"/>
      <c r="GB25" s="202"/>
      <c r="GC25" s="199"/>
      <c r="GD25" s="199"/>
      <c r="GG25" s="204"/>
      <c r="GH25" s="204"/>
      <c r="GI25" s="204"/>
      <c r="GJ25" s="204"/>
      <c r="GK25" s="199"/>
      <c r="GL25" s="199"/>
      <c r="GM25" s="200"/>
      <c r="GN25" s="201"/>
      <c r="GO25" s="199"/>
      <c r="GP25" s="199"/>
      <c r="GQ25" s="202"/>
      <c r="GR25" s="202"/>
      <c r="GS25" s="202"/>
      <c r="GT25" s="199"/>
      <c r="GU25" s="199"/>
      <c r="GX25" s="204"/>
      <c r="GY25" s="204"/>
      <c r="GZ25" s="204"/>
      <c r="HA25" s="204"/>
      <c r="HB25" s="199"/>
      <c r="HC25" s="199"/>
      <c r="HD25" s="200"/>
      <c r="HE25" s="201"/>
      <c r="HF25" s="199"/>
      <c r="HG25" s="199"/>
      <c r="HH25" s="202"/>
      <c r="HI25" s="202"/>
      <c r="HJ25" s="202"/>
      <c r="HK25" s="199"/>
      <c r="HL25" s="199"/>
      <c r="HO25" s="204"/>
      <c r="HP25" s="204"/>
      <c r="HQ25" s="204"/>
      <c r="HR25" s="204"/>
      <c r="HS25" s="199"/>
      <c r="HT25" s="199"/>
      <c r="HU25" s="200"/>
      <c r="HV25" s="201"/>
      <c r="HW25" s="199"/>
      <c r="HX25" s="199"/>
      <c r="HY25" s="202"/>
      <c r="HZ25" s="202"/>
      <c r="IA25" s="202"/>
      <c r="IB25" s="199"/>
      <c r="IC25" s="199"/>
      <c r="IF25" s="204"/>
    </row>
    <row r="26" spans="1:240" s="49" customFormat="1" ht="42" customHeight="1">
      <c r="A26" s="82" t="s">
        <v>625</v>
      </c>
      <c r="B26" s="83" t="s">
        <v>626</v>
      </c>
      <c r="C26" s="83" t="s">
        <v>626</v>
      </c>
      <c r="D26" s="83" t="s">
        <v>623</v>
      </c>
      <c r="E26" s="84" t="str">
        <f t="shared" si="0"/>
        <v>山陽小野田市厚狭503-1</v>
      </c>
      <c r="F26" s="84" t="s">
        <v>1034</v>
      </c>
      <c r="G26" s="85">
        <v>40391</v>
      </c>
      <c r="H26" s="115">
        <v>20</v>
      </c>
      <c r="I26" s="84" t="s">
        <v>1679</v>
      </c>
      <c r="J26" s="86"/>
      <c r="K26" s="141" t="s">
        <v>4283</v>
      </c>
      <c r="L26" s="93" t="s">
        <v>1511</v>
      </c>
      <c r="M26" s="93" t="s">
        <v>4127</v>
      </c>
      <c r="N26" s="84" t="s">
        <v>4282</v>
      </c>
      <c r="O26" s="84" t="s">
        <v>4281</v>
      </c>
      <c r="P26" s="94" t="s">
        <v>236</v>
      </c>
      <c r="Q26" s="95" t="s">
        <v>112</v>
      </c>
      <c r="R26" s="74"/>
      <c r="S26" s="74"/>
      <c r="T26" s="74"/>
      <c r="U26" s="74"/>
      <c r="V26" s="74"/>
      <c r="W26" s="70"/>
      <c r="X26" s="70"/>
      <c r="Y26" s="71"/>
      <c r="Z26" s="72"/>
      <c r="AA26" s="70"/>
      <c r="AB26" s="70"/>
      <c r="AC26" s="73"/>
      <c r="AD26" s="73"/>
      <c r="AE26" s="73"/>
      <c r="AF26" s="70"/>
      <c r="AG26" s="70"/>
      <c r="AH26" s="41"/>
      <c r="AI26" s="41"/>
      <c r="AJ26" s="74"/>
      <c r="AK26" s="74"/>
      <c r="AL26" s="74"/>
      <c r="AM26" s="74"/>
      <c r="AN26" s="70"/>
      <c r="AO26" s="70"/>
      <c r="AP26" s="71"/>
      <c r="AQ26" s="72"/>
      <c r="AR26" s="70"/>
      <c r="AS26" s="70"/>
      <c r="AT26" s="73"/>
      <c r="AU26" s="73"/>
      <c r="AV26" s="73"/>
      <c r="AW26" s="70"/>
      <c r="AX26" s="70"/>
      <c r="AY26" s="41"/>
      <c r="AZ26" s="41"/>
      <c r="BA26" s="74"/>
      <c r="BB26" s="74"/>
      <c r="BC26" s="74"/>
      <c r="BD26" s="74"/>
      <c r="BE26" s="70"/>
      <c r="BF26" s="70"/>
      <c r="BG26" s="71"/>
      <c r="BH26" s="72"/>
      <c r="BI26" s="70"/>
      <c r="BJ26" s="70"/>
      <c r="BK26" s="73"/>
      <c r="BL26" s="73"/>
      <c r="BM26" s="73"/>
      <c r="BN26" s="70"/>
      <c r="BO26" s="70"/>
      <c r="BP26" s="41"/>
      <c r="BQ26" s="41"/>
      <c r="BR26" s="74"/>
      <c r="BS26" s="74"/>
      <c r="BT26" s="74"/>
      <c r="BU26" s="74"/>
      <c r="BV26" s="70"/>
      <c r="BW26" s="70"/>
      <c r="BX26" s="71"/>
      <c r="BY26" s="72"/>
      <c r="BZ26" s="70"/>
      <c r="CA26" s="70"/>
      <c r="CB26" s="73"/>
      <c r="CC26" s="73"/>
      <c r="CD26" s="73"/>
      <c r="CE26" s="70"/>
      <c r="CF26" s="70"/>
      <c r="CG26" s="41"/>
      <c r="CH26" s="41"/>
      <c r="CI26" s="74"/>
      <c r="CJ26" s="74"/>
      <c r="CK26" s="74"/>
      <c r="CL26" s="74"/>
      <c r="CM26" s="70"/>
      <c r="CN26" s="70"/>
      <c r="CO26" s="71"/>
      <c r="CP26" s="72"/>
      <c r="CQ26" s="70"/>
      <c r="CR26" s="70"/>
      <c r="CS26" s="73"/>
      <c r="CT26" s="73"/>
      <c r="CU26" s="73"/>
      <c r="CV26" s="70"/>
      <c r="CW26" s="70"/>
      <c r="CX26" s="41"/>
      <c r="CY26" s="41"/>
      <c r="CZ26" s="74"/>
      <c r="DA26" s="74"/>
      <c r="DB26" s="74"/>
      <c r="DC26" s="74"/>
      <c r="DD26" s="70"/>
      <c r="DE26" s="70"/>
      <c r="DF26" s="71"/>
      <c r="DG26" s="72"/>
      <c r="DH26" s="70"/>
      <c r="DI26" s="70"/>
      <c r="DJ26" s="73"/>
      <c r="DK26" s="73"/>
      <c r="DL26" s="73"/>
      <c r="DM26" s="70"/>
      <c r="DN26" s="70"/>
      <c r="DO26" s="41"/>
      <c r="DP26" s="41"/>
      <c r="DQ26" s="74"/>
      <c r="DR26" s="74"/>
      <c r="DS26" s="74"/>
      <c r="DT26" s="74"/>
      <c r="DU26" s="70"/>
      <c r="DV26" s="70"/>
      <c r="DW26" s="71"/>
      <c r="DX26" s="72"/>
      <c r="DY26" s="70"/>
      <c r="DZ26" s="70"/>
      <c r="EA26" s="73"/>
      <c r="EB26" s="73"/>
      <c r="EC26" s="73"/>
      <c r="ED26" s="70"/>
      <c r="EE26" s="70"/>
      <c r="EF26" s="41"/>
      <c r="EG26" s="41"/>
      <c r="EH26" s="74"/>
      <c r="EI26" s="74"/>
      <c r="EJ26" s="74"/>
      <c r="EK26" s="74"/>
      <c r="EL26" s="70"/>
      <c r="EM26" s="70"/>
      <c r="EN26" s="71"/>
      <c r="EO26" s="72"/>
      <c r="EP26" s="70"/>
      <c r="EQ26" s="70"/>
      <c r="ER26" s="73"/>
      <c r="ES26" s="73"/>
      <c r="ET26" s="73"/>
      <c r="EU26" s="70"/>
      <c r="EV26" s="70"/>
      <c r="EW26" s="41"/>
      <c r="EX26" s="41"/>
      <c r="EY26" s="74"/>
      <c r="EZ26" s="74"/>
      <c r="FA26" s="74"/>
      <c r="FB26" s="74"/>
      <c r="FC26" s="70"/>
      <c r="FD26" s="70"/>
      <c r="FE26" s="71"/>
      <c r="FF26" s="72"/>
      <c r="FG26" s="70"/>
      <c r="FH26" s="70"/>
      <c r="FI26" s="73"/>
      <c r="FJ26" s="73"/>
      <c r="FK26" s="73"/>
      <c r="FL26" s="70"/>
      <c r="FM26" s="70"/>
      <c r="FN26" s="41"/>
      <c r="FO26" s="41"/>
      <c r="FP26" s="74"/>
      <c r="FQ26" s="74"/>
      <c r="FR26" s="74"/>
      <c r="FS26" s="74"/>
      <c r="FT26" s="70"/>
      <c r="FU26" s="70"/>
      <c r="FV26" s="71"/>
      <c r="FW26" s="72"/>
      <c r="FX26" s="70"/>
      <c r="FY26" s="70"/>
      <c r="FZ26" s="73"/>
      <c r="GA26" s="73"/>
      <c r="GB26" s="73"/>
      <c r="GC26" s="70"/>
      <c r="GD26" s="70"/>
      <c r="GE26" s="41"/>
      <c r="GF26" s="41"/>
      <c r="GG26" s="74"/>
      <c r="GH26" s="74"/>
      <c r="GI26" s="74"/>
      <c r="GJ26" s="74"/>
      <c r="GK26" s="70"/>
      <c r="GL26" s="70"/>
      <c r="GM26" s="71"/>
      <c r="GN26" s="72"/>
      <c r="GO26" s="70"/>
      <c r="GP26" s="70"/>
      <c r="GQ26" s="73"/>
      <c r="GR26" s="73"/>
      <c r="GS26" s="73"/>
      <c r="GT26" s="70"/>
      <c r="GU26" s="70"/>
      <c r="GV26" s="41"/>
      <c r="GW26" s="41"/>
      <c r="GX26" s="74"/>
      <c r="GY26" s="74"/>
      <c r="GZ26" s="74"/>
      <c r="HA26" s="74"/>
      <c r="HB26" s="70"/>
      <c r="HC26" s="70"/>
      <c r="HD26" s="71"/>
      <c r="HE26" s="72"/>
      <c r="HF26" s="70"/>
      <c r="HG26" s="70"/>
      <c r="HH26" s="73"/>
      <c r="HI26" s="73"/>
      <c r="HJ26" s="73"/>
      <c r="HK26" s="70"/>
      <c r="HL26" s="70"/>
      <c r="HM26" s="41"/>
      <c r="HN26" s="41"/>
      <c r="HO26" s="74"/>
      <c r="HP26" s="74"/>
      <c r="HQ26" s="74"/>
      <c r="HR26" s="74"/>
      <c r="HS26" s="70"/>
      <c r="HT26" s="70"/>
      <c r="HU26" s="71"/>
      <c r="HV26" s="72"/>
      <c r="HW26" s="70"/>
      <c r="HX26" s="70"/>
      <c r="HY26" s="73"/>
      <c r="HZ26" s="73"/>
      <c r="IA26" s="73"/>
      <c r="IB26" s="70"/>
      <c r="IC26" s="70"/>
      <c r="ID26" s="41"/>
      <c r="IE26" s="41"/>
      <c r="IF26" s="74"/>
    </row>
    <row r="27" spans="1:240">
      <c r="A27" s="14">
        <f>COUNTA(A9:A26)</f>
        <v>18</v>
      </c>
      <c r="H27" s="14">
        <f>SUM(H9:H26)</f>
        <v>390</v>
      </c>
    </row>
    <row r="28" spans="1:240" ht="13.5" thickBot="1">
      <c r="A28" s="26" t="s">
        <v>49</v>
      </c>
      <c r="C28" s="2" t="s">
        <v>343</v>
      </c>
      <c r="H28" s="26" t="s">
        <v>48</v>
      </c>
      <c r="N28" s="2" t="s">
        <v>117</v>
      </c>
    </row>
    <row r="29" spans="1:240" ht="13.5" thickTop="1">
      <c r="C29" s="27" t="s">
        <v>80</v>
      </c>
      <c r="D29" s="28">
        <f>COUNTIF($M$9:$M$26,C29)</f>
        <v>1</v>
      </c>
      <c r="N29" s="30"/>
      <c r="O29" s="31" t="s">
        <v>63</v>
      </c>
      <c r="P29" s="31" t="s">
        <v>330</v>
      </c>
      <c r="Q29" s="32" t="s">
        <v>78</v>
      </c>
    </row>
    <row r="30" spans="1:240">
      <c r="C30" s="33" t="s">
        <v>378</v>
      </c>
      <c r="D30" s="34">
        <f t="shared" ref="D30:D41" si="1">COUNTIF($M$9:$M$26,C30)</f>
        <v>2</v>
      </c>
      <c r="N30" s="646" t="s">
        <v>45</v>
      </c>
      <c r="O30" s="6" t="s">
        <v>64</v>
      </c>
      <c r="P30" s="6">
        <f t="shared" ref="P30:P37" si="2">COUNTIF($Q$9:$Q$26,O30)</f>
        <v>0</v>
      </c>
      <c r="Q30" s="35">
        <f t="shared" ref="Q30:Q37" si="3">SUMIF($Q$9:$Q$26,O30,$H$9:$H$26)</f>
        <v>0</v>
      </c>
    </row>
    <row r="31" spans="1:240">
      <c r="C31" s="33" t="s">
        <v>333</v>
      </c>
      <c r="D31" s="34">
        <f t="shared" si="1"/>
        <v>7</v>
      </c>
      <c r="N31" s="647"/>
      <c r="O31" s="6" t="s">
        <v>109</v>
      </c>
      <c r="P31" s="6">
        <f t="shared" si="2"/>
        <v>0</v>
      </c>
      <c r="Q31" s="35">
        <f t="shared" si="3"/>
        <v>0</v>
      </c>
    </row>
    <row r="32" spans="1:240">
      <c r="C32" s="33" t="s">
        <v>244</v>
      </c>
      <c r="D32" s="34">
        <f t="shared" si="1"/>
        <v>0</v>
      </c>
      <c r="N32" s="647"/>
      <c r="O32" s="6" t="s">
        <v>110</v>
      </c>
      <c r="P32" s="6">
        <f t="shared" si="2"/>
        <v>0</v>
      </c>
      <c r="Q32" s="35">
        <f t="shared" si="3"/>
        <v>0</v>
      </c>
    </row>
    <row r="33" spans="3:17" ht="13.5" thickBot="1">
      <c r="C33" s="33" t="s">
        <v>95</v>
      </c>
      <c r="D33" s="34">
        <f t="shared" si="1"/>
        <v>1</v>
      </c>
      <c r="N33" s="648"/>
      <c r="O33" s="8" t="s">
        <v>111</v>
      </c>
      <c r="P33" s="8">
        <f t="shared" si="2"/>
        <v>0</v>
      </c>
      <c r="Q33" s="36">
        <f t="shared" si="3"/>
        <v>0</v>
      </c>
    </row>
    <row r="34" spans="3:17" ht="13.5" thickTop="1">
      <c r="C34" s="33" t="s">
        <v>96</v>
      </c>
      <c r="D34" s="34">
        <f t="shared" si="1"/>
        <v>1</v>
      </c>
      <c r="N34" s="647" t="s">
        <v>46</v>
      </c>
      <c r="O34" s="37" t="s">
        <v>112</v>
      </c>
      <c r="P34" s="37">
        <f t="shared" si="2"/>
        <v>9</v>
      </c>
      <c r="Q34" s="38">
        <f>SUMIF($Q$9:$Q$26,O34,$H$9:$H$26)</f>
        <v>223</v>
      </c>
    </row>
    <row r="35" spans="3:17">
      <c r="C35" s="33" t="s">
        <v>225</v>
      </c>
      <c r="D35" s="34">
        <f t="shared" si="1"/>
        <v>1</v>
      </c>
      <c r="N35" s="647"/>
      <c r="O35" s="6" t="s">
        <v>113</v>
      </c>
      <c r="P35" s="6">
        <f t="shared" si="2"/>
        <v>0</v>
      </c>
      <c r="Q35" s="35">
        <f t="shared" si="3"/>
        <v>0</v>
      </c>
    </row>
    <row r="36" spans="3:17">
      <c r="C36" s="33" t="s">
        <v>334</v>
      </c>
      <c r="D36" s="34">
        <f t="shared" si="1"/>
        <v>2</v>
      </c>
      <c r="N36" s="647"/>
      <c r="O36" s="6" t="s">
        <v>114</v>
      </c>
      <c r="P36" s="6">
        <f t="shared" si="2"/>
        <v>9</v>
      </c>
      <c r="Q36" s="35">
        <f t="shared" si="3"/>
        <v>167</v>
      </c>
    </row>
    <row r="37" spans="3:17" ht="13.5" thickBot="1">
      <c r="C37" s="33" t="s">
        <v>227</v>
      </c>
      <c r="D37" s="34">
        <f t="shared" si="1"/>
        <v>0</v>
      </c>
      <c r="N37" s="649"/>
      <c r="O37" s="39" t="s">
        <v>115</v>
      </c>
      <c r="P37" s="39">
        <f t="shared" si="2"/>
        <v>0</v>
      </c>
      <c r="Q37" s="40">
        <f t="shared" si="3"/>
        <v>0</v>
      </c>
    </row>
    <row r="38" spans="3:17" ht="13.5" thickTop="1">
      <c r="C38" s="33" t="s">
        <v>235</v>
      </c>
      <c r="D38" s="34">
        <f t="shared" si="1"/>
        <v>0</v>
      </c>
      <c r="P38" s="41">
        <f>SUM(P30:P37)</f>
        <v>18</v>
      </c>
      <c r="Q38" s="41">
        <f>SUM(Q30:Q37)</f>
        <v>390</v>
      </c>
    </row>
    <row r="39" spans="3:17">
      <c r="C39" s="33" t="s">
        <v>335</v>
      </c>
      <c r="D39" s="34">
        <f t="shared" si="1"/>
        <v>0</v>
      </c>
    </row>
    <row r="40" spans="3:17">
      <c r="C40" s="33" t="s">
        <v>336</v>
      </c>
      <c r="D40" s="34">
        <f t="shared" si="1"/>
        <v>1</v>
      </c>
    </row>
    <row r="41" spans="3:17" ht="13.5" thickBot="1">
      <c r="C41" s="106" t="s">
        <v>51</v>
      </c>
      <c r="D41" s="42">
        <f t="shared" si="1"/>
        <v>2</v>
      </c>
    </row>
    <row r="42" spans="3:17" ht="14" thickTop="1" thickBot="1">
      <c r="C42" s="43" t="s">
        <v>337</v>
      </c>
      <c r="D42" s="44">
        <f>SUM(D29:D41)</f>
        <v>18</v>
      </c>
    </row>
    <row r="43" spans="3:17" ht="13.5" thickTop="1">
      <c r="C43" s="45" t="s">
        <v>759</v>
      </c>
      <c r="D43" s="46">
        <f t="shared" ref="D43:D51" si="4">COUNTIF($M$9:$M$26,C43)</f>
        <v>0</v>
      </c>
    </row>
    <row r="44" spans="3:17">
      <c r="C44" s="33" t="s">
        <v>760</v>
      </c>
      <c r="D44" s="34">
        <f t="shared" si="4"/>
        <v>0</v>
      </c>
    </row>
    <row r="45" spans="3:17">
      <c r="C45" s="33" t="s">
        <v>761</v>
      </c>
      <c r="D45" s="34">
        <f t="shared" si="4"/>
        <v>0</v>
      </c>
    </row>
    <row r="46" spans="3:17">
      <c r="C46" s="33" t="s">
        <v>762</v>
      </c>
      <c r="D46" s="34">
        <f t="shared" si="4"/>
        <v>0</v>
      </c>
    </row>
    <row r="47" spans="3:17">
      <c r="C47" s="33" t="s">
        <v>751</v>
      </c>
      <c r="D47" s="34">
        <f t="shared" si="4"/>
        <v>0</v>
      </c>
    </row>
    <row r="48" spans="3:17">
      <c r="C48" s="33" t="s">
        <v>338</v>
      </c>
      <c r="D48" s="34">
        <f t="shared" si="4"/>
        <v>0</v>
      </c>
    </row>
    <row r="49" spans="3:5">
      <c r="C49" s="33" t="s">
        <v>339</v>
      </c>
      <c r="D49" s="34">
        <f t="shared" si="4"/>
        <v>0</v>
      </c>
    </row>
    <row r="50" spans="3:5">
      <c r="C50" s="33" t="s">
        <v>763</v>
      </c>
      <c r="D50" s="34">
        <f t="shared" si="4"/>
        <v>0</v>
      </c>
    </row>
    <row r="51" spans="3:5" ht="13.5" thickBot="1">
      <c r="C51" s="106" t="s">
        <v>344</v>
      </c>
      <c r="D51" s="42">
        <f t="shared" si="4"/>
        <v>0</v>
      </c>
    </row>
    <row r="52" spans="3:5" ht="14" thickTop="1" thickBot="1">
      <c r="C52" s="43" t="s">
        <v>341</v>
      </c>
      <c r="D52" s="44">
        <f>SUM(D43:D51)</f>
        <v>0</v>
      </c>
    </row>
    <row r="53" spans="3:5" ht="14" thickTop="1" thickBot="1">
      <c r="C53" s="47" t="s">
        <v>342</v>
      </c>
      <c r="D53" s="48">
        <f>D42+D52</f>
        <v>18</v>
      </c>
      <c r="E53" s="1" t="str">
        <f>IF(D53=A27,"","おかしいぞ～？")</f>
        <v/>
      </c>
    </row>
    <row r="54" spans="3:5" ht="13.5" thickTop="1"/>
  </sheetData>
  <autoFilter ref="A8:WVZ53" xr:uid="{00000000-0009-0000-0000-000006000000}"/>
  <mergeCells count="3">
    <mergeCell ref="B4:D4"/>
    <mergeCell ref="N30:N33"/>
    <mergeCell ref="N34:N37"/>
  </mergeCells>
  <phoneticPr fontId="4"/>
  <dataValidations count="1">
    <dataValidation type="list" allowBlank="1" showInputMessage="1" showErrorMessage="1" sqref="Q65539:Q65562 JM65539:JM65562 TI65539:TI65562 ADE65539:ADE65562 ANA65539:ANA65562 AWW65539:AWW65562 BGS65539:BGS65562 BQO65539:BQO65562 CAK65539:CAK65562 CKG65539:CKG65562 CUC65539:CUC65562 DDY65539:DDY65562 DNU65539:DNU65562 DXQ65539:DXQ65562 EHM65539:EHM65562 ERI65539:ERI65562 FBE65539:FBE65562 FLA65539:FLA65562 FUW65539:FUW65562 GES65539:GES65562 GOO65539:GOO65562 GYK65539:GYK65562 HIG65539:HIG65562 HSC65539:HSC65562 IBY65539:IBY65562 ILU65539:ILU65562 IVQ65539:IVQ65562 JFM65539:JFM65562 JPI65539:JPI65562 JZE65539:JZE65562 KJA65539:KJA65562 KSW65539:KSW65562 LCS65539:LCS65562 LMO65539:LMO65562 LWK65539:LWK65562 MGG65539:MGG65562 MQC65539:MQC65562 MZY65539:MZY65562 NJU65539:NJU65562 NTQ65539:NTQ65562 ODM65539:ODM65562 ONI65539:ONI65562 OXE65539:OXE65562 PHA65539:PHA65562 PQW65539:PQW65562 QAS65539:QAS65562 QKO65539:QKO65562 QUK65539:QUK65562 REG65539:REG65562 ROC65539:ROC65562 RXY65539:RXY65562 SHU65539:SHU65562 SRQ65539:SRQ65562 TBM65539:TBM65562 TLI65539:TLI65562 TVE65539:TVE65562 UFA65539:UFA65562 UOW65539:UOW65562 UYS65539:UYS65562 VIO65539:VIO65562 VSK65539:VSK65562 WCG65539:WCG65562 WMC65539:WMC65562 WVY65539:WVY65562 Q131075:Q131098 JM131075:JM131098 TI131075:TI131098 ADE131075:ADE131098 ANA131075:ANA131098 AWW131075:AWW131098 BGS131075:BGS131098 BQO131075:BQO131098 CAK131075:CAK131098 CKG131075:CKG131098 CUC131075:CUC131098 DDY131075:DDY131098 DNU131075:DNU131098 DXQ131075:DXQ131098 EHM131075:EHM131098 ERI131075:ERI131098 FBE131075:FBE131098 FLA131075:FLA131098 FUW131075:FUW131098 GES131075:GES131098 GOO131075:GOO131098 GYK131075:GYK131098 HIG131075:HIG131098 HSC131075:HSC131098 IBY131075:IBY131098 ILU131075:ILU131098 IVQ131075:IVQ131098 JFM131075:JFM131098 JPI131075:JPI131098 JZE131075:JZE131098 KJA131075:KJA131098 KSW131075:KSW131098 LCS131075:LCS131098 LMO131075:LMO131098 LWK131075:LWK131098 MGG131075:MGG131098 MQC131075:MQC131098 MZY131075:MZY131098 NJU131075:NJU131098 NTQ131075:NTQ131098 ODM131075:ODM131098 ONI131075:ONI131098 OXE131075:OXE131098 PHA131075:PHA131098 PQW131075:PQW131098 QAS131075:QAS131098 QKO131075:QKO131098 QUK131075:QUK131098 REG131075:REG131098 ROC131075:ROC131098 RXY131075:RXY131098 SHU131075:SHU131098 SRQ131075:SRQ131098 TBM131075:TBM131098 TLI131075:TLI131098 TVE131075:TVE131098 UFA131075:UFA131098 UOW131075:UOW131098 UYS131075:UYS131098 VIO131075:VIO131098 VSK131075:VSK131098 WCG131075:WCG131098 WMC131075:WMC131098 WVY131075:WVY131098 Q196611:Q196634 JM196611:JM196634 TI196611:TI196634 ADE196611:ADE196634 ANA196611:ANA196634 AWW196611:AWW196634 BGS196611:BGS196634 BQO196611:BQO196634 CAK196611:CAK196634 CKG196611:CKG196634 CUC196611:CUC196634 DDY196611:DDY196634 DNU196611:DNU196634 DXQ196611:DXQ196634 EHM196611:EHM196634 ERI196611:ERI196634 FBE196611:FBE196634 FLA196611:FLA196634 FUW196611:FUW196634 GES196611:GES196634 GOO196611:GOO196634 GYK196611:GYK196634 HIG196611:HIG196634 HSC196611:HSC196634 IBY196611:IBY196634 ILU196611:ILU196634 IVQ196611:IVQ196634 JFM196611:JFM196634 JPI196611:JPI196634 JZE196611:JZE196634 KJA196611:KJA196634 KSW196611:KSW196634 LCS196611:LCS196634 LMO196611:LMO196634 LWK196611:LWK196634 MGG196611:MGG196634 MQC196611:MQC196634 MZY196611:MZY196634 NJU196611:NJU196634 NTQ196611:NTQ196634 ODM196611:ODM196634 ONI196611:ONI196634 OXE196611:OXE196634 PHA196611:PHA196634 PQW196611:PQW196634 QAS196611:QAS196634 QKO196611:QKO196634 QUK196611:QUK196634 REG196611:REG196634 ROC196611:ROC196634 RXY196611:RXY196634 SHU196611:SHU196634 SRQ196611:SRQ196634 TBM196611:TBM196634 TLI196611:TLI196634 TVE196611:TVE196634 UFA196611:UFA196634 UOW196611:UOW196634 UYS196611:UYS196634 VIO196611:VIO196634 VSK196611:VSK196634 WCG196611:WCG196634 WMC196611:WMC196634 WVY196611:WVY196634 Q262147:Q262170 JM262147:JM262170 TI262147:TI262170 ADE262147:ADE262170 ANA262147:ANA262170 AWW262147:AWW262170 BGS262147:BGS262170 BQO262147:BQO262170 CAK262147:CAK262170 CKG262147:CKG262170 CUC262147:CUC262170 DDY262147:DDY262170 DNU262147:DNU262170 DXQ262147:DXQ262170 EHM262147:EHM262170 ERI262147:ERI262170 FBE262147:FBE262170 FLA262147:FLA262170 FUW262147:FUW262170 GES262147:GES262170 GOO262147:GOO262170 GYK262147:GYK262170 HIG262147:HIG262170 HSC262147:HSC262170 IBY262147:IBY262170 ILU262147:ILU262170 IVQ262147:IVQ262170 JFM262147:JFM262170 JPI262147:JPI262170 JZE262147:JZE262170 KJA262147:KJA262170 KSW262147:KSW262170 LCS262147:LCS262170 LMO262147:LMO262170 LWK262147:LWK262170 MGG262147:MGG262170 MQC262147:MQC262170 MZY262147:MZY262170 NJU262147:NJU262170 NTQ262147:NTQ262170 ODM262147:ODM262170 ONI262147:ONI262170 OXE262147:OXE262170 PHA262147:PHA262170 PQW262147:PQW262170 QAS262147:QAS262170 QKO262147:QKO262170 QUK262147:QUK262170 REG262147:REG262170 ROC262147:ROC262170 RXY262147:RXY262170 SHU262147:SHU262170 SRQ262147:SRQ262170 TBM262147:TBM262170 TLI262147:TLI262170 TVE262147:TVE262170 UFA262147:UFA262170 UOW262147:UOW262170 UYS262147:UYS262170 VIO262147:VIO262170 VSK262147:VSK262170 WCG262147:WCG262170 WMC262147:WMC262170 WVY262147:WVY262170 Q327683:Q327706 JM327683:JM327706 TI327683:TI327706 ADE327683:ADE327706 ANA327683:ANA327706 AWW327683:AWW327706 BGS327683:BGS327706 BQO327683:BQO327706 CAK327683:CAK327706 CKG327683:CKG327706 CUC327683:CUC327706 DDY327683:DDY327706 DNU327683:DNU327706 DXQ327683:DXQ327706 EHM327683:EHM327706 ERI327683:ERI327706 FBE327683:FBE327706 FLA327683:FLA327706 FUW327683:FUW327706 GES327683:GES327706 GOO327683:GOO327706 GYK327683:GYK327706 HIG327683:HIG327706 HSC327683:HSC327706 IBY327683:IBY327706 ILU327683:ILU327706 IVQ327683:IVQ327706 JFM327683:JFM327706 JPI327683:JPI327706 JZE327683:JZE327706 KJA327683:KJA327706 KSW327683:KSW327706 LCS327683:LCS327706 LMO327683:LMO327706 LWK327683:LWK327706 MGG327683:MGG327706 MQC327683:MQC327706 MZY327683:MZY327706 NJU327683:NJU327706 NTQ327683:NTQ327706 ODM327683:ODM327706 ONI327683:ONI327706 OXE327683:OXE327706 PHA327683:PHA327706 PQW327683:PQW327706 QAS327683:QAS327706 QKO327683:QKO327706 QUK327683:QUK327706 REG327683:REG327706 ROC327683:ROC327706 RXY327683:RXY327706 SHU327683:SHU327706 SRQ327683:SRQ327706 TBM327683:TBM327706 TLI327683:TLI327706 TVE327683:TVE327706 UFA327683:UFA327706 UOW327683:UOW327706 UYS327683:UYS327706 VIO327683:VIO327706 VSK327683:VSK327706 WCG327683:WCG327706 WMC327683:WMC327706 WVY327683:WVY327706 Q393219:Q393242 JM393219:JM393242 TI393219:TI393242 ADE393219:ADE393242 ANA393219:ANA393242 AWW393219:AWW393242 BGS393219:BGS393242 BQO393219:BQO393242 CAK393219:CAK393242 CKG393219:CKG393242 CUC393219:CUC393242 DDY393219:DDY393242 DNU393219:DNU393242 DXQ393219:DXQ393242 EHM393219:EHM393242 ERI393219:ERI393242 FBE393219:FBE393242 FLA393219:FLA393242 FUW393219:FUW393242 GES393219:GES393242 GOO393219:GOO393242 GYK393219:GYK393242 HIG393219:HIG393242 HSC393219:HSC393242 IBY393219:IBY393242 ILU393219:ILU393242 IVQ393219:IVQ393242 JFM393219:JFM393242 JPI393219:JPI393242 JZE393219:JZE393242 KJA393219:KJA393242 KSW393219:KSW393242 LCS393219:LCS393242 LMO393219:LMO393242 LWK393219:LWK393242 MGG393219:MGG393242 MQC393219:MQC393242 MZY393219:MZY393242 NJU393219:NJU393242 NTQ393219:NTQ393242 ODM393219:ODM393242 ONI393219:ONI393242 OXE393219:OXE393242 PHA393219:PHA393242 PQW393219:PQW393242 QAS393219:QAS393242 QKO393219:QKO393242 QUK393219:QUK393242 REG393219:REG393242 ROC393219:ROC393242 RXY393219:RXY393242 SHU393219:SHU393242 SRQ393219:SRQ393242 TBM393219:TBM393242 TLI393219:TLI393242 TVE393219:TVE393242 UFA393219:UFA393242 UOW393219:UOW393242 UYS393219:UYS393242 VIO393219:VIO393242 VSK393219:VSK393242 WCG393219:WCG393242 WMC393219:WMC393242 WVY393219:WVY393242 Q458755:Q458778 JM458755:JM458778 TI458755:TI458778 ADE458755:ADE458778 ANA458755:ANA458778 AWW458755:AWW458778 BGS458755:BGS458778 BQO458755:BQO458778 CAK458755:CAK458778 CKG458755:CKG458778 CUC458755:CUC458778 DDY458755:DDY458778 DNU458755:DNU458778 DXQ458755:DXQ458778 EHM458755:EHM458778 ERI458755:ERI458778 FBE458755:FBE458778 FLA458755:FLA458778 FUW458755:FUW458778 GES458755:GES458778 GOO458755:GOO458778 GYK458755:GYK458778 HIG458755:HIG458778 HSC458755:HSC458778 IBY458755:IBY458778 ILU458755:ILU458778 IVQ458755:IVQ458778 JFM458755:JFM458778 JPI458755:JPI458778 JZE458755:JZE458778 KJA458755:KJA458778 KSW458755:KSW458778 LCS458755:LCS458778 LMO458755:LMO458778 LWK458755:LWK458778 MGG458755:MGG458778 MQC458755:MQC458778 MZY458755:MZY458778 NJU458755:NJU458778 NTQ458755:NTQ458778 ODM458755:ODM458778 ONI458755:ONI458778 OXE458755:OXE458778 PHA458755:PHA458778 PQW458755:PQW458778 QAS458755:QAS458778 QKO458755:QKO458778 QUK458755:QUK458778 REG458755:REG458778 ROC458755:ROC458778 RXY458755:RXY458778 SHU458755:SHU458778 SRQ458755:SRQ458778 TBM458755:TBM458778 TLI458755:TLI458778 TVE458755:TVE458778 UFA458755:UFA458778 UOW458755:UOW458778 UYS458755:UYS458778 VIO458755:VIO458778 VSK458755:VSK458778 WCG458755:WCG458778 WMC458755:WMC458778 WVY458755:WVY458778 Q524291:Q524314 JM524291:JM524314 TI524291:TI524314 ADE524291:ADE524314 ANA524291:ANA524314 AWW524291:AWW524314 BGS524291:BGS524314 BQO524291:BQO524314 CAK524291:CAK524314 CKG524291:CKG524314 CUC524291:CUC524314 DDY524291:DDY524314 DNU524291:DNU524314 DXQ524291:DXQ524314 EHM524291:EHM524314 ERI524291:ERI524314 FBE524291:FBE524314 FLA524291:FLA524314 FUW524291:FUW524314 GES524291:GES524314 GOO524291:GOO524314 GYK524291:GYK524314 HIG524291:HIG524314 HSC524291:HSC524314 IBY524291:IBY524314 ILU524291:ILU524314 IVQ524291:IVQ524314 JFM524291:JFM524314 JPI524291:JPI524314 JZE524291:JZE524314 KJA524291:KJA524314 KSW524291:KSW524314 LCS524291:LCS524314 LMO524291:LMO524314 LWK524291:LWK524314 MGG524291:MGG524314 MQC524291:MQC524314 MZY524291:MZY524314 NJU524291:NJU524314 NTQ524291:NTQ524314 ODM524291:ODM524314 ONI524291:ONI524314 OXE524291:OXE524314 PHA524291:PHA524314 PQW524291:PQW524314 QAS524291:QAS524314 QKO524291:QKO524314 QUK524291:QUK524314 REG524291:REG524314 ROC524291:ROC524314 RXY524291:RXY524314 SHU524291:SHU524314 SRQ524291:SRQ524314 TBM524291:TBM524314 TLI524291:TLI524314 TVE524291:TVE524314 UFA524291:UFA524314 UOW524291:UOW524314 UYS524291:UYS524314 VIO524291:VIO524314 VSK524291:VSK524314 WCG524291:WCG524314 WMC524291:WMC524314 WVY524291:WVY524314 Q589827:Q589850 JM589827:JM589850 TI589827:TI589850 ADE589827:ADE589850 ANA589827:ANA589850 AWW589827:AWW589850 BGS589827:BGS589850 BQO589827:BQO589850 CAK589827:CAK589850 CKG589827:CKG589850 CUC589827:CUC589850 DDY589827:DDY589850 DNU589827:DNU589850 DXQ589827:DXQ589850 EHM589827:EHM589850 ERI589827:ERI589850 FBE589827:FBE589850 FLA589827:FLA589850 FUW589827:FUW589850 GES589827:GES589850 GOO589827:GOO589850 GYK589827:GYK589850 HIG589827:HIG589850 HSC589827:HSC589850 IBY589827:IBY589850 ILU589827:ILU589850 IVQ589827:IVQ589850 JFM589827:JFM589850 JPI589827:JPI589850 JZE589827:JZE589850 KJA589827:KJA589850 KSW589827:KSW589850 LCS589827:LCS589850 LMO589827:LMO589850 LWK589827:LWK589850 MGG589827:MGG589850 MQC589827:MQC589850 MZY589827:MZY589850 NJU589827:NJU589850 NTQ589827:NTQ589850 ODM589827:ODM589850 ONI589827:ONI589850 OXE589827:OXE589850 PHA589827:PHA589850 PQW589827:PQW589850 QAS589827:QAS589850 QKO589827:QKO589850 QUK589827:QUK589850 REG589827:REG589850 ROC589827:ROC589850 RXY589827:RXY589850 SHU589827:SHU589850 SRQ589827:SRQ589850 TBM589827:TBM589850 TLI589827:TLI589850 TVE589827:TVE589850 UFA589827:UFA589850 UOW589827:UOW589850 UYS589827:UYS589850 VIO589827:VIO589850 VSK589827:VSK589850 WCG589827:WCG589850 WMC589827:WMC589850 WVY589827:WVY589850 Q655363:Q655386 JM655363:JM655386 TI655363:TI655386 ADE655363:ADE655386 ANA655363:ANA655386 AWW655363:AWW655386 BGS655363:BGS655386 BQO655363:BQO655386 CAK655363:CAK655386 CKG655363:CKG655386 CUC655363:CUC655386 DDY655363:DDY655386 DNU655363:DNU655386 DXQ655363:DXQ655386 EHM655363:EHM655386 ERI655363:ERI655386 FBE655363:FBE655386 FLA655363:FLA655386 FUW655363:FUW655386 GES655363:GES655386 GOO655363:GOO655386 GYK655363:GYK655386 HIG655363:HIG655386 HSC655363:HSC655386 IBY655363:IBY655386 ILU655363:ILU655386 IVQ655363:IVQ655386 JFM655363:JFM655386 JPI655363:JPI655386 JZE655363:JZE655386 KJA655363:KJA655386 KSW655363:KSW655386 LCS655363:LCS655386 LMO655363:LMO655386 LWK655363:LWK655386 MGG655363:MGG655386 MQC655363:MQC655386 MZY655363:MZY655386 NJU655363:NJU655386 NTQ655363:NTQ655386 ODM655363:ODM655386 ONI655363:ONI655386 OXE655363:OXE655386 PHA655363:PHA655386 PQW655363:PQW655386 QAS655363:QAS655386 QKO655363:QKO655386 QUK655363:QUK655386 REG655363:REG655386 ROC655363:ROC655386 RXY655363:RXY655386 SHU655363:SHU655386 SRQ655363:SRQ655386 TBM655363:TBM655386 TLI655363:TLI655386 TVE655363:TVE655386 UFA655363:UFA655386 UOW655363:UOW655386 UYS655363:UYS655386 VIO655363:VIO655386 VSK655363:VSK655386 WCG655363:WCG655386 WMC655363:WMC655386 WVY655363:WVY655386 Q720899:Q720922 JM720899:JM720922 TI720899:TI720922 ADE720899:ADE720922 ANA720899:ANA720922 AWW720899:AWW720922 BGS720899:BGS720922 BQO720899:BQO720922 CAK720899:CAK720922 CKG720899:CKG720922 CUC720899:CUC720922 DDY720899:DDY720922 DNU720899:DNU720922 DXQ720899:DXQ720922 EHM720899:EHM720922 ERI720899:ERI720922 FBE720899:FBE720922 FLA720899:FLA720922 FUW720899:FUW720922 GES720899:GES720922 GOO720899:GOO720922 GYK720899:GYK720922 HIG720899:HIG720922 HSC720899:HSC720922 IBY720899:IBY720922 ILU720899:ILU720922 IVQ720899:IVQ720922 JFM720899:JFM720922 JPI720899:JPI720922 JZE720899:JZE720922 KJA720899:KJA720922 KSW720899:KSW720922 LCS720899:LCS720922 LMO720899:LMO720922 LWK720899:LWK720922 MGG720899:MGG720922 MQC720899:MQC720922 MZY720899:MZY720922 NJU720899:NJU720922 NTQ720899:NTQ720922 ODM720899:ODM720922 ONI720899:ONI720922 OXE720899:OXE720922 PHA720899:PHA720922 PQW720899:PQW720922 QAS720899:QAS720922 QKO720899:QKO720922 QUK720899:QUK720922 REG720899:REG720922 ROC720899:ROC720922 RXY720899:RXY720922 SHU720899:SHU720922 SRQ720899:SRQ720922 TBM720899:TBM720922 TLI720899:TLI720922 TVE720899:TVE720922 UFA720899:UFA720922 UOW720899:UOW720922 UYS720899:UYS720922 VIO720899:VIO720922 VSK720899:VSK720922 WCG720899:WCG720922 WMC720899:WMC720922 WVY720899:WVY720922 Q786435:Q786458 JM786435:JM786458 TI786435:TI786458 ADE786435:ADE786458 ANA786435:ANA786458 AWW786435:AWW786458 BGS786435:BGS786458 BQO786435:BQO786458 CAK786435:CAK786458 CKG786435:CKG786458 CUC786435:CUC786458 DDY786435:DDY786458 DNU786435:DNU786458 DXQ786435:DXQ786458 EHM786435:EHM786458 ERI786435:ERI786458 FBE786435:FBE786458 FLA786435:FLA786458 FUW786435:FUW786458 GES786435:GES786458 GOO786435:GOO786458 GYK786435:GYK786458 HIG786435:HIG786458 HSC786435:HSC786458 IBY786435:IBY786458 ILU786435:ILU786458 IVQ786435:IVQ786458 JFM786435:JFM786458 JPI786435:JPI786458 JZE786435:JZE786458 KJA786435:KJA786458 KSW786435:KSW786458 LCS786435:LCS786458 LMO786435:LMO786458 LWK786435:LWK786458 MGG786435:MGG786458 MQC786435:MQC786458 MZY786435:MZY786458 NJU786435:NJU786458 NTQ786435:NTQ786458 ODM786435:ODM786458 ONI786435:ONI786458 OXE786435:OXE786458 PHA786435:PHA786458 PQW786435:PQW786458 QAS786435:QAS786458 QKO786435:QKO786458 QUK786435:QUK786458 REG786435:REG786458 ROC786435:ROC786458 RXY786435:RXY786458 SHU786435:SHU786458 SRQ786435:SRQ786458 TBM786435:TBM786458 TLI786435:TLI786458 TVE786435:TVE786458 UFA786435:UFA786458 UOW786435:UOW786458 UYS786435:UYS786458 VIO786435:VIO786458 VSK786435:VSK786458 WCG786435:WCG786458 WMC786435:WMC786458 WVY786435:WVY786458 Q851971:Q851994 JM851971:JM851994 TI851971:TI851994 ADE851971:ADE851994 ANA851971:ANA851994 AWW851971:AWW851994 BGS851971:BGS851994 BQO851971:BQO851994 CAK851971:CAK851994 CKG851971:CKG851994 CUC851971:CUC851994 DDY851971:DDY851994 DNU851971:DNU851994 DXQ851971:DXQ851994 EHM851971:EHM851994 ERI851971:ERI851994 FBE851971:FBE851994 FLA851971:FLA851994 FUW851971:FUW851994 GES851971:GES851994 GOO851971:GOO851994 GYK851971:GYK851994 HIG851971:HIG851994 HSC851971:HSC851994 IBY851971:IBY851994 ILU851971:ILU851994 IVQ851971:IVQ851994 JFM851971:JFM851994 JPI851971:JPI851994 JZE851971:JZE851994 KJA851971:KJA851994 KSW851971:KSW851994 LCS851971:LCS851994 LMO851971:LMO851994 LWK851971:LWK851994 MGG851971:MGG851994 MQC851971:MQC851994 MZY851971:MZY851994 NJU851971:NJU851994 NTQ851971:NTQ851994 ODM851971:ODM851994 ONI851971:ONI851994 OXE851971:OXE851994 PHA851971:PHA851994 PQW851971:PQW851994 QAS851971:QAS851994 QKO851971:QKO851994 QUK851971:QUK851994 REG851971:REG851994 ROC851971:ROC851994 RXY851971:RXY851994 SHU851971:SHU851994 SRQ851971:SRQ851994 TBM851971:TBM851994 TLI851971:TLI851994 TVE851971:TVE851994 UFA851971:UFA851994 UOW851971:UOW851994 UYS851971:UYS851994 VIO851971:VIO851994 VSK851971:VSK851994 WCG851971:WCG851994 WMC851971:WMC851994 WVY851971:WVY851994 Q917507:Q917530 JM917507:JM917530 TI917507:TI917530 ADE917507:ADE917530 ANA917507:ANA917530 AWW917507:AWW917530 BGS917507:BGS917530 BQO917507:BQO917530 CAK917507:CAK917530 CKG917507:CKG917530 CUC917507:CUC917530 DDY917507:DDY917530 DNU917507:DNU917530 DXQ917507:DXQ917530 EHM917507:EHM917530 ERI917507:ERI917530 FBE917507:FBE917530 FLA917507:FLA917530 FUW917507:FUW917530 GES917507:GES917530 GOO917507:GOO917530 GYK917507:GYK917530 HIG917507:HIG917530 HSC917507:HSC917530 IBY917507:IBY917530 ILU917507:ILU917530 IVQ917507:IVQ917530 JFM917507:JFM917530 JPI917507:JPI917530 JZE917507:JZE917530 KJA917507:KJA917530 KSW917507:KSW917530 LCS917507:LCS917530 LMO917507:LMO917530 LWK917507:LWK917530 MGG917507:MGG917530 MQC917507:MQC917530 MZY917507:MZY917530 NJU917507:NJU917530 NTQ917507:NTQ917530 ODM917507:ODM917530 ONI917507:ONI917530 OXE917507:OXE917530 PHA917507:PHA917530 PQW917507:PQW917530 QAS917507:QAS917530 QKO917507:QKO917530 QUK917507:QUK917530 REG917507:REG917530 ROC917507:ROC917530 RXY917507:RXY917530 SHU917507:SHU917530 SRQ917507:SRQ917530 TBM917507:TBM917530 TLI917507:TLI917530 TVE917507:TVE917530 UFA917507:UFA917530 UOW917507:UOW917530 UYS917507:UYS917530 VIO917507:VIO917530 VSK917507:VSK917530 WCG917507:WCG917530 WMC917507:WMC917530 WVY917507:WVY917530 Q983043:Q983066 JM983043:JM983066 TI983043:TI983066 ADE983043:ADE983066 ANA983043:ANA983066 AWW983043:AWW983066 BGS983043:BGS983066 BQO983043:BQO983066 CAK983043:CAK983066 CKG983043:CKG983066 CUC983043:CUC983066 DDY983043:DDY983066 DNU983043:DNU983066 DXQ983043:DXQ983066 EHM983043:EHM983066 ERI983043:ERI983066 FBE983043:FBE983066 FLA983043:FLA983066 FUW983043:FUW983066 GES983043:GES983066 GOO983043:GOO983066 GYK983043:GYK983066 HIG983043:HIG983066 HSC983043:HSC983066 IBY983043:IBY983066 ILU983043:ILU983066 IVQ983043:IVQ983066 JFM983043:JFM983066 JPI983043:JPI983066 JZE983043:JZE983066 KJA983043:KJA983066 KSW983043:KSW983066 LCS983043:LCS983066 LMO983043:LMO983066 LWK983043:LWK983066 MGG983043:MGG983066 MQC983043:MQC983066 MZY983043:MZY983066 NJU983043:NJU983066 NTQ983043:NTQ983066 ODM983043:ODM983066 ONI983043:ONI983066 OXE983043:OXE983066 PHA983043:PHA983066 PQW983043:PQW983066 QAS983043:QAS983066 QKO983043:QKO983066 QUK983043:QUK983066 REG983043:REG983066 ROC983043:ROC983066 RXY983043:RXY983066 SHU983043:SHU983066 SRQ983043:SRQ983066 TBM983043:TBM983066 TLI983043:TLI983066 TVE983043:TVE983066 UFA983043:UFA983066 UOW983043:UOW983066 UYS983043:UYS983066 VIO983043:VIO983066 VSK983043:VSK983066 WCG983043:WCG983066 WMC983043:WMC983066 WVY983043:WVY983066 FBE9:FBE26 LMO9:LMO26 CAK9:CAK26 LWK9:LWK26 FLA9:FLA26 MGG9:MGG26 ANA9:ANA26 MQC9:MQC26 FUW9:FUW26 MZY9:MZY26 CKG9:CKG26 NJU9:NJU26 GES9:GES26 NTQ9:NTQ26 TI9:TI26 ODM9:ODM26 GOO9:GOO26 ONI9:ONI26 CUC9:CUC26 OXE9:OXE26 GYK9:GYK26 PHA9:PHA26 AWW9:AWW26 PQW9:PQW26 HIG9:HIG26 QAS9:QAS26 DDY9:DDY26 QKO9:QKO26 HSC9:HSC26 QUK9:QUK26 JM9:JM26 REG9:REG26 IBY9:IBY26 ROC9:ROC26 DNU9:DNU26 RXY9:RXY26 ILU9:ILU26 SHU9:SHU26 BGS9:BGS26 SRQ9:SRQ26 IVQ9:IVQ26 TBM9:TBM26 DXQ9:DXQ26 TLI9:TLI26 JFM9:JFM26 TVE9:TVE26 ADE9:ADE26 UFA9:UFA26 JPI9:JPI26 UOW9:UOW26 EHM9:EHM26 UYS9:UYS26 JZE9:JZE26 VIO9:VIO26 BQO9:BQO26 VSK9:VSK26 KJA9:KJA26 WCG9:WCG26 ERI9:ERI26 WMC9:WMC26 KSW9:KSW26 WVY9:WVY26 Q9:Q26 LCS9:LCS26" xr:uid="{00000000-0002-0000-0600-000000000000}">
      <formula1>#REF!</formula1>
    </dataValidation>
  </dataValidations>
  <pageMargins left="1" right="1" top="1" bottom="1" header="0.5" footer="0.5"/>
  <pageSetup paperSize="9" scale="68" firstPageNumber="12" fitToHeight="0" orientation="portrait" r:id="rId1"/>
  <headerFooter scaleWithDoc="0"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AFE8B-3262-4361-AD46-ADCD4A42D4D4}">
  <sheetPr>
    <pageSetUpPr fitToPage="1"/>
  </sheetPr>
  <dimension ref="A1:HH815"/>
  <sheetViews>
    <sheetView view="pageBreakPreview" zoomScale="85" zoomScaleNormal="85" zoomScaleSheetLayoutView="85" workbookViewId="0">
      <pane ySplit="8" topLeftCell="A9" activePane="bottomLeft" state="frozen"/>
      <selection activeCell="N208" sqref="N208"/>
      <selection pane="bottomLeft" activeCell="K12" sqref="K12"/>
    </sheetView>
  </sheetViews>
  <sheetFormatPr defaultColWidth="39.36328125" defaultRowHeight="13"/>
  <cols>
    <col min="1" max="3" width="16.26953125" style="14" customWidth="1"/>
    <col min="4" max="4" width="10.08984375" style="14" customWidth="1"/>
    <col min="5" max="5" width="15" style="14" customWidth="1"/>
    <col min="6" max="6" width="5.6328125" style="14" customWidth="1"/>
    <col min="7" max="7" width="11.90625" style="57" customWidth="1"/>
    <col min="8" max="8" width="8.08984375" style="14" customWidth="1"/>
    <col min="9" max="9" width="11.90625" style="14" customWidth="1"/>
    <col min="10" max="10" width="13.6328125" style="60" customWidth="1"/>
    <col min="11" max="11" width="11.7265625" style="60" customWidth="1"/>
    <col min="12" max="12" width="11.36328125" style="61" customWidth="1"/>
    <col min="13" max="13" width="18" style="1" customWidth="1"/>
    <col min="14" max="14" width="37.08984375" style="1" customWidth="1"/>
    <col min="15" max="15" width="9" style="1" customWidth="1"/>
    <col min="16" max="16" width="16.08984375" style="1" customWidth="1"/>
    <col min="17" max="16384" width="39.36328125" style="1"/>
  </cols>
  <sheetData>
    <row r="1" spans="1:215" ht="13.5" customHeight="1">
      <c r="A1" s="55"/>
      <c r="B1" s="10"/>
      <c r="C1" s="10"/>
      <c r="D1" s="10"/>
      <c r="E1" s="10"/>
      <c r="F1" s="10"/>
      <c r="G1" s="10"/>
      <c r="H1" s="10"/>
      <c r="I1" s="10"/>
      <c r="J1" s="10"/>
      <c r="K1" s="10"/>
      <c r="L1" s="10"/>
      <c r="M1" s="10"/>
      <c r="N1" s="10"/>
      <c r="O1" s="10"/>
      <c r="P1" s="10"/>
    </row>
    <row r="2" spans="1:215" ht="13.5" customHeight="1">
      <c r="A2" s="65" t="s">
        <v>5621</v>
      </c>
      <c r="B2" s="51"/>
      <c r="C2" s="51"/>
      <c r="D2" s="51"/>
      <c r="E2" s="51"/>
      <c r="F2" s="51"/>
      <c r="G2" s="51"/>
      <c r="H2" s="51"/>
      <c r="I2" s="51"/>
      <c r="J2" s="51"/>
      <c r="K2" s="51"/>
      <c r="L2" s="51"/>
      <c r="M2" s="51"/>
      <c r="N2" s="51"/>
      <c r="O2" s="51"/>
      <c r="P2" s="51"/>
    </row>
    <row r="3" spans="1:215" ht="13.5" customHeight="1">
      <c r="A3" s="51"/>
      <c r="B3" s="51"/>
      <c r="C3" s="51"/>
      <c r="D3" s="51"/>
      <c r="E3" s="51"/>
      <c r="F3" s="51"/>
      <c r="G3" s="51"/>
      <c r="H3" s="51"/>
      <c r="I3" s="51"/>
      <c r="J3" s="51"/>
      <c r="K3" s="51"/>
      <c r="L3" s="51"/>
      <c r="M3" s="51"/>
      <c r="N3" s="51"/>
      <c r="O3" s="51"/>
      <c r="P3" s="51"/>
    </row>
    <row r="4" spans="1:215" ht="13.5" customHeight="1">
      <c r="A4" s="393"/>
      <c r="B4" s="654" t="str">
        <f>"〔施設"&amp;C5&amp;"（公立"&amp;C6&amp;"、"&amp;"私立"&amp;C7&amp;"）〕"</f>
        <v>〔施設735（公立0、私立735）〕</v>
      </c>
      <c r="C4" s="654"/>
      <c r="D4" s="654"/>
      <c r="E4" s="393"/>
      <c r="F4" s="393"/>
      <c r="G4" s="434"/>
      <c r="H4" s="393"/>
      <c r="I4" s="393"/>
      <c r="J4" s="435"/>
      <c r="K4" s="435"/>
      <c r="L4" s="435"/>
      <c r="M4" s="393"/>
      <c r="N4" s="393"/>
      <c r="O4" s="393"/>
      <c r="P4" s="393"/>
    </row>
    <row r="5" spans="1:215" ht="13.5" customHeight="1">
      <c r="A5" s="394"/>
      <c r="B5" s="395" t="s">
        <v>330</v>
      </c>
      <c r="C5" s="19">
        <f>C6+C7</f>
        <v>735</v>
      </c>
      <c r="D5" s="54"/>
      <c r="E5" s="51"/>
      <c r="F5" s="393"/>
      <c r="G5" s="434"/>
      <c r="H5" s="393"/>
      <c r="I5" s="393"/>
      <c r="J5" s="435"/>
      <c r="K5" s="435"/>
      <c r="L5" s="435"/>
      <c r="M5" s="393"/>
      <c r="N5" s="393"/>
      <c r="O5" s="393"/>
      <c r="P5" s="393"/>
    </row>
    <row r="6" spans="1:215" ht="13.5" customHeight="1">
      <c r="A6" s="394"/>
      <c r="B6" s="395" t="s">
        <v>45</v>
      </c>
      <c r="C6" s="19">
        <f>COUNTIF($O$9:$O$743,B6)</f>
        <v>0</v>
      </c>
      <c r="D6" s="54"/>
      <c r="E6" s="51"/>
      <c r="F6" s="393"/>
      <c r="G6" s="434"/>
      <c r="H6" s="393"/>
      <c r="I6" s="393"/>
      <c r="J6" s="435"/>
      <c r="K6" s="435"/>
      <c r="L6" s="435"/>
      <c r="M6" s="393"/>
      <c r="N6" s="393"/>
      <c r="O6" s="393"/>
      <c r="P6" s="393"/>
    </row>
    <row r="7" spans="1:215" ht="13.5" customHeight="1">
      <c r="A7" s="394"/>
      <c r="B7" s="20" t="s">
        <v>46</v>
      </c>
      <c r="C7" s="19">
        <f>COUNTIF($O$9:$O$743,B7)</f>
        <v>735</v>
      </c>
      <c r="D7" s="64"/>
      <c r="E7" s="51"/>
      <c r="F7" s="393"/>
      <c r="G7" s="434"/>
      <c r="H7" s="393"/>
      <c r="I7" s="393"/>
      <c r="J7" s="435"/>
      <c r="K7" s="435"/>
      <c r="L7" s="435"/>
      <c r="M7" s="393"/>
      <c r="N7" s="393"/>
      <c r="O7" s="393"/>
      <c r="P7" s="393"/>
    </row>
    <row r="8" spans="1:215" s="49" customFormat="1" ht="42" customHeight="1">
      <c r="A8" s="150" t="s">
        <v>70</v>
      </c>
      <c r="B8" s="151" t="s">
        <v>74</v>
      </c>
      <c r="C8" s="151" t="s">
        <v>75</v>
      </c>
      <c r="D8" s="151" t="s">
        <v>76</v>
      </c>
      <c r="E8" s="151" t="s">
        <v>481</v>
      </c>
      <c r="F8" s="152" t="s">
        <v>167</v>
      </c>
      <c r="G8" s="154" t="s">
        <v>77</v>
      </c>
      <c r="H8" s="151" t="s">
        <v>73</v>
      </c>
      <c r="I8" s="153" t="s">
        <v>79</v>
      </c>
      <c r="J8" s="165" t="s">
        <v>69</v>
      </c>
      <c r="K8" s="162" t="s">
        <v>740</v>
      </c>
      <c r="L8" s="162" t="s">
        <v>741</v>
      </c>
      <c r="M8" s="163" t="s">
        <v>295</v>
      </c>
      <c r="N8" s="163" t="s">
        <v>71</v>
      </c>
      <c r="O8" s="162" t="s">
        <v>44</v>
      </c>
      <c r="P8" s="167" t="s">
        <v>63</v>
      </c>
    </row>
    <row r="9" spans="1:215" s="259" customFormat="1" ht="41.25" customHeight="1">
      <c r="A9" s="397" t="s">
        <v>5620</v>
      </c>
      <c r="B9" s="398" t="s">
        <v>2604</v>
      </c>
      <c r="C9" s="398" t="s">
        <v>2604</v>
      </c>
      <c r="D9" s="398" t="s">
        <v>8805</v>
      </c>
      <c r="E9" s="399" t="str">
        <f t="shared" ref="E9:E69" si="0">L9&amp;M9</f>
        <v>下関市長府才川2-21-1</v>
      </c>
      <c r="F9" s="399" t="s">
        <v>947</v>
      </c>
      <c r="G9" s="400">
        <v>29952</v>
      </c>
      <c r="H9" s="399" t="s">
        <v>1806</v>
      </c>
      <c r="I9" s="123" t="s">
        <v>436</v>
      </c>
      <c r="J9" s="342" t="s">
        <v>4316</v>
      </c>
      <c r="K9" s="438" t="s">
        <v>18</v>
      </c>
      <c r="L9" s="438" t="s">
        <v>19</v>
      </c>
      <c r="M9" s="399" t="s">
        <v>1308</v>
      </c>
      <c r="N9" s="399" t="s">
        <v>6020</v>
      </c>
      <c r="O9" s="439" t="s">
        <v>236</v>
      </c>
      <c r="P9" s="440" t="s">
        <v>9</v>
      </c>
      <c r="Q9" s="248"/>
      <c r="R9" s="249"/>
      <c r="S9" s="250"/>
      <c r="T9" s="251"/>
      <c r="U9" s="252"/>
      <c r="V9" s="253"/>
      <c r="W9" s="253"/>
      <c r="X9" s="254"/>
      <c r="Y9" s="254"/>
      <c r="Z9" s="255"/>
      <c r="AA9" s="256"/>
      <c r="AB9" s="257"/>
      <c r="AC9" s="258"/>
      <c r="AD9" s="258"/>
      <c r="AE9" s="258"/>
      <c r="AF9" s="250"/>
      <c r="AG9" s="250"/>
      <c r="AH9" s="248"/>
      <c r="AI9" s="249"/>
      <c r="AJ9" s="250"/>
      <c r="AK9" s="251"/>
      <c r="AL9" s="252"/>
      <c r="AM9" s="253"/>
      <c r="AN9" s="253"/>
      <c r="AO9" s="254"/>
      <c r="AP9" s="254"/>
      <c r="AQ9" s="255"/>
      <c r="AR9" s="256"/>
      <c r="AS9" s="257"/>
      <c r="AT9" s="258"/>
      <c r="AU9" s="258"/>
      <c r="AV9" s="258"/>
      <c r="AW9" s="250"/>
      <c r="AX9" s="250"/>
      <c r="AY9" s="248"/>
      <c r="AZ9" s="249"/>
      <c r="BA9" s="250"/>
      <c r="BB9" s="251"/>
      <c r="BC9" s="252"/>
      <c r="BD9" s="253"/>
      <c r="BE9" s="253"/>
      <c r="BF9" s="254"/>
      <c r="BG9" s="254"/>
      <c r="BH9" s="255"/>
      <c r="BI9" s="256"/>
      <c r="BJ9" s="257"/>
      <c r="BK9" s="258"/>
      <c r="BL9" s="258"/>
      <c r="BM9" s="258"/>
      <c r="BN9" s="250"/>
      <c r="BO9" s="250"/>
      <c r="BP9" s="248"/>
      <c r="BQ9" s="249"/>
      <c r="BR9" s="250"/>
      <c r="BS9" s="251"/>
      <c r="BT9" s="252"/>
      <c r="BU9" s="253"/>
      <c r="BV9" s="253"/>
      <c r="BW9" s="254"/>
      <c r="BX9" s="254"/>
      <c r="BY9" s="255"/>
      <c r="BZ9" s="256"/>
      <c r="CA9" s="257"/>
      <c r="CB9" s="258"/>
      <c r="CC9" s="258"/>
      <c r="CD9" s="258"/>
      <c r="CE9" s="250"/>
      <c r="CF9" s="250"/>
      <c r="CG9" s="248"/>
      <c r="CH9" s="249"/>
      <c r="CI9" s="250"/>
      <c r="CJ9" s="251"/>
      <c r="CK9" s="252"/>
      <c r="CL9" s="253"/>
      <c r="CM9" s="253"/>
      <c r="CN9" s="254"/>
      <c r="CO9" s="254"/>
      <c r="CP9" s="255"/>
      <c r="CQ9" s="256"/>
      <c r="CR9" s="257"/>
      <c r="CS9" s="258"/>
      <c r="CT9" s="258"/>
      <c r="CU9" s="258"/>
      <c r="CV9" s="250"/>
      <c r="CW9" s="250"/>
      <c r="CX9" s="248"/>
      <c r="CY9" s="249"/>
      <c r="CZ9" s="250"/>
      <c r="DA9" s="251"/>
      <c r="DB9" s="252"/>
      <c r="DC9" s="253"/>
      <c r="DD9" s="253"/>
      <c r="DE9" s="254"/>
      <c r="DF9" s="254"/>
      <c r="DG9" s="255"/>
      <c r="DH9" s="256"/>
      <c r="DI9" s="257"/>
      <c r="DJ9" s="258"/>
      <c r="DK9" s="258"/>
      <c r="DL9" s="258"/>
      <c r="DM9" s="250"/>
      <c r="DN9" s="250"/>
      <c r="DO9" s="248"/>
      <c r="DP9" s="249"/>
      <c r="DQ9" s="250"/>
      <c r="DR9" s="251"/>
      <c r="DS9" s="252"/>
      <c r="DT9" s="253"/>
      <c r="DU9" s="253"/>
      <c r="DV9" s="254"/>
      <c r="DW9" s="254"/>
      <c r="DX9" s="255"/>
      <c r="DY9" s="256"/>
      <c r="DZ9" s="257"/>
      <c r="EA9" s="258"/>
      <c r="EB9" s="258"/>
      <c r="EC9" s="258"/>
      <c r="ED9" s="250"/>
      <c r="EE9" s="250"/>
      <c r="EF9" s="248"/>
      <c r="EG9" s="249"/>
      <c r="EH9" s="250"/>
      <c r="EI9" s="251"/>
      <c r="EJ9" s="252"/>
      <c r="EK9" s="253"/>
      <c r="EL9" s="253"/>
      <c r="EM9" s="254"/>
      <c r="EN9" s="254"/>
      <c r="EO9" s="255"/>
      <c r="EP9" s="256"/>
      <c r="EQ9" s="257"/>
      <c r="ER9" s="258"/>
      <c r="ES9" s="258"/>
      <c r="ET9" s="258"/>
      <c r="EU9" s="250"/>
      <c r="EV9" s="250"/>
      <c r="EW9" s="248"/>
      <c r="EX9" s="249"/>
      <c r="EY9" s="250"/>
      <c r="EZ9" s="251"/>
      <c r="FA9" s="252"/>
      <c r="FB9" s="253"/>
      <c r="FC9" s="253"/>
      <c r="FD9" s="254"/>
      <c r="FE9" s="254"/>
      <c r="FF9" s="255"/>
      <c r="FG9" s="256"/>
      <c r="FH9" s="257"/>
      <c r="FI9" s="258"/>
      <c r="FJ9" s="258"/>
      <c r="FK9" s="258"/>
      <c r="FL9" s="250"/>
      <c r="FM9" s="250"/>
      <c r="FN9" s="248"/>
      <c r="FO9" s="249"/>
      <c r="FP9" s="250"/>
      <c r="FQ9" s="251"/>
      <c r="FR9" s="252"/>
      <c r="FS9" s="253"/>
      <c r="FT9" s="253"/>
      <c r="FU9" s="254"/>
      <c r="FV9" s="254"/>
      <c r="FW9" s="255"/>
      <c r="FX9" s="256"/>
      <c r="FY9" s="257"/>
      <c r="FZ9" s="258"/>
      <c r="GA9" s="258"/>
      <c r="GB9" s="258"/>
      <c r="GC9" s="250"/>
      <c r="GD9" s="250"/>
      <c r="GE9" s="248"/>
      <c r="GF9" s="249"/>
      <c r="GG9" s="250"/>
      <c r="GH9" s="251"/>
      <c r="GI9" s="252"/>
      <c r="GJ9" s="253"/>
      <c r="GK9" s="253"/>
      <c r="GL9" s="254"/>
      <c r="GM9" s="254"/>
      <c r="GN9" s="255"/>
      <c r="GO9" s="256"/>
      <c r="GP9" s="257"/>
      <c r="GQ9" s="258"/>
      <c r="GR9" s="258"/>
      <c r="GS9" s="258"/>
      <c r="GT9" s="250"/>
      <c r="GU9" s="250"/>
      <c r="GV9" s="248"/>
      <c r="GW9" s="249"/>
      <c r="GX9" s="250"/>
      <c r="GY9" s="251"/>
      <c r="GZ9" s="252"/>
      <c r="HA9" s="253"/>
      <c r="HB9" s="253"/>
      <c r="HC9" s="254"/>
      <c r="HD9" s="254"/>
      <c r="HE9" s="255"/>
      <c r="HF9" s="256"/>
      <c r="HG9" s="257"/>
    </row>
    <row r="10" spans="1:215" s="259" customFormat="1" ht="41.25" customHeight="1">
      <c r="A10" s="78" t="s">
        <v>5619</v>
      </c>
      <c r="B10" s="79" t="s">
        <v>6006</v>
      </c>
      <c r="C10" s="79" t="s">
        <v>6006</v>
      </c>
      <c r="D10" s="79" t="s">
        <v>6007</v>
      </c>
      <c r="E10" s="80" t="str">
        <f t="shared" si="0"/>
        <v>下関市武久町2-53-8</v>
      </c>
      <c r="F10" s="80" t="s">
        <v>946</v>
      </c>
      <c r="G10" s="75">
        <v>32933</v>
      </c>
      <c r="H10" s="80" t="s">
        <v>3608</v>
      </c>
      <c r="I10" s="81" t="s">
        <v>2969</v>
      </c>
      <c r="J10" s="318" t="s">
        <v>4316</v>
      </c>
      <c r="K10" s="90" t="s">
        <v>18</v>
      </c>
      <c r="L10" s="90" t="s">
        <v>19</v>
      </c>
      <c r="M10" s="80" t="s">
        <v>2156</v>
      </c>
      <c r="N10" s="80" t="s">
        <v>6021</v>
      </c>
      <c r="O10" s="91" t="s">
        <v>236</v>
      </c>
      <c r="P10" s="92" t="s">
        <v>9</v>
      </c>
      <c r="Q10" s="248"/>
      <c r="R10" s="249"/>
      <c r="S10" s="250"/>
      <c r="T10" s="251"/>
      <c r="U10" s="252"/>
      <c r="V10" s="253"/>
      <c r="W10" s="253"/>
      <c r="X10" s="254"/>
      <c r="Y10" s="254"/>
      <c r="Z10" s="255"/>
      <c r="AA10" s="256"/>
      <c r="AB10" s="257"/>
      <c r="AC10" s="258"/>
      <c r="AD10" s="258"/>
      <c r="AE10" s="258"/>
      <c r="AF10" s="250"/>
      <c r="AG10" s="250"/>
      <c r="AH10" s="248"/>
      <c r="AI10" s="249"/>
      <c r="AJ10" s="250"/>
      <c r="AK10" s="251"/>
      <c r="AL10" s="252"/>
      <c r="AM10" s="253"/>
      <c r="AN10" s="253"/>
      <c r="AO10" s="254"/>
      <c r="AP10" s="254"/>
      <c r="AQ10" s="255"/>
      <c r="AR10" s="256"/>
      <c r="AS10" s="257"/>
      <c r="AT10" s="258"/>
      <c r="AU10" s="258"/>
      <c r="AV10" s="258"/>
      <c r="AW10" s="250"/>
      <c r="AX10" s="250"/>
      <c r="AY10" s="248"/>
      <c r="AZ10" s="249"/>
      <c r="BA10" s="250"/>
      <c r="BB10" s="251"/>
      <c r="BC10" s="252"/>
      <c r="BD10" s="253"/>
      <c r="BE10" s="253"/>
      <c r="BF10" s="254"/>
      <c r="BG10" s="254"/>
      <c r="BH10" s="255"/>
      <c r="BI10" s="256"/>
      <c r="BJ10" s="257"/>
      <c r="BK10" s="258"/>
      <c r="BL10" s="258"/>
      <c r="BM10" s="258"/>
      <c r="BN10" s="250"/>
      <c r="BO10" s="250"/>
      <c r="BP10" s="248"/>
      <c r="BQ10" s="249"/>
      <c r="BR10" s="250"/>
      <c r="BS10" s="251"/>
      <c r="BT10" s="252"/>
      <c r="BU10" s="253"/>
      <c r="BV10" s="253"/>
      <c r="BW10" s="254"/>
      <c r="BX10" s="254"/>
      <c r="BY10" s="255"/>
      <c r="BZ10" s="256"/>
      <c r="CA10" s="257"/>
      <c r="CB10" s="258"/>
      <c r="CC10" s="258"/>
      <c r="CD10" s="258"/>
      <c r="CE10" s="250"/>
      <c r="CF10" s="250"/>
      <c r="CG10" s="248"/>
      <c r="CH10" s="249"/>
      <c r="CI10" s="250"/>
      <c r="CJ10" s="251"/>
      <c r="CK10" s="252"/>
      <c r="CL10" s="253"/>
      <c r="CM10" s="253"/>
      <c r="CN10" s="254"/>
      <c r="CO10" s="254"/>
      <c r="CP10" s="255"/>
      <c r="CQ10" s="256"/>
      <c r="CR10" s="257"/>
      <c r="CS10" s="258"/>
      <c r="CT10" s="258"/>
      <c r="CU10" s="258"/>
      <c r="CV10" s="250"/>
      <c r="CW10" s="250"/>
      <c r="CX10" s="248"/>
      <c r="CY10" s="249"/>
      <c r="CZ10" s="250"/>
      <c r="DA10" s="251"/>
      <c r="DB10" s="252"/>
      <c r="DC10" s="253"/>
      <c r="DD10" s="253"/>
      <c r="DE10" s="254"/>
      <c r="DF10" s="254"/>
      <c r="DG10" s="255"/>
      <c r="DH10" s="256"/>
      <c r="DI10" s="257"/>
      <c r="DJ10" s="258"/>
      <c r="DK10" s="258"/>
      <c r="DL10" s="258"/>
      <c r="DM10" s="250"/>
      <c r="DN10" s="250"/>
      <c r="DO10" s="248"/>
      <c r="DP10" s="249"/>
      <c r="DQ10" s="250"/>
      <c r="DR10" s="251"/>
      <c r="DS10" s="252"/>
      <c r="DT10" s="253"/>
      <c r="DU10" s="253"/>
      <c r="DV10" s="254"/>
      <c r="DW10" s="254"/>
      <c r="DX10" s="255"/>
      <c r="DY10" s="256"/>
      <c r="DZ10" s="257"/>
      <c r="EA10" s="258"/>
      <c r="EB10" s="258"/>
      <c r="EC10" s="258"/>
      <c r="ED10" s="250"/>
      <c r="EE10" s="250"/>
      <c r="EF10" s="248"/>
      <c r="EG10" s="249"/>
      <c r="EH10" s="250"/>
      <c r="EI10" s="251"/>
      <c r="EJ10" s="252"/>
      <c r="EK10" s="253"/>
      <c r="EL10" s="253"/>
      <c r="EM10" s="254"/>
      <c r="EN10" s="254"/>
      <c r="EO10" s="255"/>
      <c r="EP10" s="256"/>
      <c r="EQ10" s="257"/>
      <c r="ER10" s="258"/>
      <c r="ES10" s="258"/>
      <c r="ET10" s="258"/>
      <c r="EU10" s="250"/>
      <c r="EV10" s="250"/>
      <c r="EW10" s="248"/>
      <c r="EX10" s="249"/>
      <c r="EY10" s="250"/>
      <c r="EZ10" s="251"/>
      <c r="FA10" s="252"/>
      <c r="FB10" s="253"/>
      <c r="FC10" s="253"/>
      <c r="FD10" s="254"/>
      <c r="FE10" s="254"/>
      <c r="FF10" s="255"/>
      <c r="FG10" s="256"/>
      <c r="FH10" s="257"/>
      <c r="FI10" s="258"/>
      <c r="FJ10" s="258"/>
      <c r="FK10" s="258"/>
      <c r="FL10" s="250"/>
      <c r="FM10" s="250"/>
      <c r="FN10" s="248"/>
      <c r="FO10" s="249"/>
      <c r="FP10" s="250"/>
      <c r="FQ10" s="251"/>
      <c r="FR10" s="252"/>
      <c r="FS10" s="253"/>
      <c r="FT10" s="253"/>
      <c r="FU10" s="254"/>
      <c r="FV10" s="254"/>
      <c r="FW10" s="255"/>
      <c r="FX10" s="256"/>
      <c r="FY10" s="257"/>
      <c r="FZ10" s="258"/>
      <c r="GA10" s="258"/>
      <c r="GB10" s="258"/>
      <c r="GC10" s="250"/>
      <c r="GD10" s="250"/>
      <c r="GE10" s="248"/>
      <c r="GF10" s="249"/>
      <c r="GG10" s="250"/>
      <c r="GH10" s="251"/>
      <c r="GI10" s="252"/>
      <c r="GJ10" s="253"/>
      <c r="GK10" s="253"/>
      <c r="GL10" s="254"/>
      <c r="GM10" s="254"/>
      <c r="GN10" s="255"/>
      <c r="GO10" s="256"/>
      <c r="GP10" s="257"/>
      <c r="GQ10" s="258"/>
      <c r="GR10" s="258"/>
      <c r="GS10" s="258"/>
      <c r="GT10" s="250"/>
      <c r="GU10" s="250"/>
      <c r="GV10" s="248"/>
      <c r="GW10" s="249"/>
      <c r="GX10" s="250"/>
      <c r="GY10" s="251"/>
      <c r="GZ10" s="252"/>
      <c r="HA10" s="253"/>
      <c r="HB10" s="253"/>
      <c r="HC10" s="254"/>
      <c r="HD10" s="254"/>
      <c r="HE10" s="255"/>
      <c r="HF10" s="256"/>
      <c r="HG10" s="257"/>
    </row>
    <row r="11" spans="1:215" s="259" customFormat="1" ht="41.25" customHeight="1">
      <c r="A11" s="78" t="s">
        <v>5618</v>
      </c>
      <c r="B11" s="79" t="s">
        <v>6022</v>
      </c>
      <c r="C11" s="79" t="s">
        <v>6022</v>
      </c>
      <c r="D11" s="79" t="s">
        <v>3958</v>
      </c>
      <c r="E11" s="80" t="str">
        <f t="shared" si="0"/>
        <v>下関市豊北町大字神田上1893</v>
      </c>
      <c r="F11" s="80" t="s">
        <v>922</v>
      </c>
      <c r="G11" s="75">
        <v>33420</v>
      </c>
      <c r="H11" s="80" t="s">
        <v>5617</v>
      </c>
      <c r="I11" s="81" t="s">
        <v>436</v>
      </c>
      <c r="J11" s="318" t="s">
        <v>4316</v>
      </c>
      <c r="K11" s="90" t="s">
        <v>18</v>
      </c>
      <c r="L11" s="90" t="s">
        <v>19</v>
      </c>
      <c r="M11" s="80" t="s">
        <v>2970</v>
      </c>
      <c r="N11" s="80" t="s">
        <v>5616</v>
      </c>
      <c r="O11" s="91" t="s">
        <v>236</v>
      </c>
      <c r="P11" s="92" t="s">
        <v>9</v>
      </c>
      <c r="Q11" s="248"/>
      <c r="R11" s="249"/>
      <c r="S11" s="250"/>
      <c r="T11" s="251"/>
      <c r="U11" s="252"/>
      <c r="V11" s="253"/>
      <c r="W11" s="253"/>
      <c r="X11" s="254"/>
      <c r="Y11" s="254"/>
      <c r="Z11" s="255"/>
      <c r="AA11" s="256"/>
      <c r="AB11" s="257"/>
      <c r="AC11" s="258"/>
      <c r="AD11" s="258"/>
      <c r="AE11" s="258"/>
      <c r="AF11" s="250"/>
      <c r="AG11" s="250"/>
      <c r="AH11" s="248"/>
      <c r="AI11" s="249"/>
      <c r="AJ11" s="250"/>
      <c r="AK11" s="251"/>
      <c r="AL11" s="252"/>
      <c r="AM11" s="253"/>
      <c r="AN11" s="253"/>
      <c r="AO11" s="254"/>
      <c r="AP11" s="254"/>
      <c r="AQ11" s="255"/>
      <c r="AR11" s="256"/>
      <c r="AS11" s="257"/>
      <c r="AT11" s="258"/>
      <c r="AU11" s="258"/>
      <c r="AV11" s="258"/>
      <c r="AW11" s="250"/>
      <c r="AX11" s="250"/>
      <c r="AY11" s="248"/>
      <c r="AZ11" s="249"/>
      <c r="BA11" s="250"/>
      <c r="BB11" s="251"/>
      <c r="BC11" s="252"/>
      <c r="BD11" s="253"/>
      <c r="BE11" s="253"/>
      <c r="BF11" s="254"/>
      <c r="BG11" s="254"/>
      <c r="BH11" s="255"/>
      <c r="BI11" s="256"/>
      <c r="BJ11" s="257"/>
      <c r="BK11" s="258"/>
      <c r="BL11" s="258"/>
      <c r="BM11" s="258"/>
      <c r="BN11" s="250"/>
      <c r="BO11" s="250"/>
      <c r="BP11" s="248"/>
      <c r="BQ11" s="249"/>
      <c r="BR11" s="250"/>
      <c r="BS11" s="251"/>
      <c r="BT11" s="252"/>
      <c r="BU11" s="253"/>
      <c r="BV11" s="253"/>
      <c r="BW11" s="254"/>
      <c r="BX11" s="254"/>
      <c r="BY11" s="255"/>
      <c r="BZ11" s="256"/>
      <c r="CA11" s="257"/>
      <c r="CB11" s="258"/>
      <c r="CC11" s="258"/>
      <c r="CD11" s="258"/>
      <c r="CE11" s="250"/>
      <c r="CF11" s="250"/>
      <c r="CG11" s="248"/>
      <c r="CH11" s="249"/>
      <c r="CI11" s="250"/>
      <c r="CJ11" s="251"/>
      <c r="CK11" s="252"/>
      <c r="CL11" s="253"/>
      <c r="CM11" s="253"/>
      <c r="CN11" s="254"/>
      <c r="CO11" s="254"/>
      <c r="CP11" s="255"/>
      <c r="CQ11" s="256"/>
      <c r="CR11" s="257"/>
      <c r="CS11" s="258"/>
      <c r="CT11" s="258"/>
      <c r="CU11" s="258"/>
      <c r="CV11" s="250"/>
      <c r="CW11" s="250"/>
      <c r="CX11" s="248"/>
      <c r="CY11" s="249"/>
      <c r="CZ11" s="250"/>
      <c r="DA11" s="251"/>
      <c r="DB11" s="252"/>
      <c r="DC11" s="253"/>
      <c r="DD11" s="253"/>
      <c r="DE11" s="254"/>
      <c r="DF11" s="254"/>
      <c r="DG11" s="255"/>
      <c r="DH11" s="256"/>
      <c r="DI11" s="257"/>
      <c r="DJ11" s="258"/>
      <c r="DK11" s="258"/>
      <c r="DL11" s="258"/>
      <c r="DM11" s="250"/>
      <c r="DN11" s="250"/>
      <c r="DO11" s="248"/>
      <c r="DP11" s="249"/>
      <c r="DQ11" s="250"/>
      <c r="DR11" s="251"/>
      <c r="DS11" s="252"/>
      <c r="DT11" s="253"/>
      <c r="DU11" s="253"/>
      <c r="DV11" s="254"/>
      <c r="DW11" s="254"/>
      <c r="DX11" s="255"/>
      <c r="DY11" s="256"/>
      <c r="DZ11" s="257"/>
      <c r="EA11" s="258"/>
      <c r="EB11" s="258"/>
      <c r="EC11" s="258"/>
      <c r="ED11" s="250"/>
      <c r="EE11" s="250"/>
      <c r="EF11" s="248"/>
      <c r="EG11" s="249"/>
      <c r="EH11" s="250"/>
      <c r="EI11" s="251"/>
      <c r="EJ11" s="252"/>
      <c r="EK11" s="253"/>
      <c r="EL11" s="253"/>
      <c r="EM11" s="254"/>
      <c r="EN11" s="254"/>
      <c r="EO11" s="255"/>
      <c r="EP11" s="256"/>
      <c r="EQ11" s="257"/>
      <c r="ER11" s="258"/>
      <c r="ES11" s="258"/>
      <c r="ET11" s="258"/>
      <c r="EU11" s="250"/>
      <c r="EV11" s="250"/>
      <c r="EW11" s="248"/>
      <c r="EX11" s="249"/>
      <c r="EY11" s="250"/>
      <c r="EZ11" s="251"/>
      <c r="FA11" s="252"/>
      <c r="FB11" s="253"/>
      <c r="FC11" s="253"/>
      <c r="FD11" s="254"/>
      <c r="FE11" s="254"/>
      <c r="FF11" s="255"/>
      <c r="FG11" s="256"/>
      <c r="FH11" s="257"/>
      <c r="FI11" s="258"/>
      <c r="FJ11" s="258"/>
      <c r="FK11" s="258"/>
      <c r="FL11" s="250"/>
      <c r="FM11" s="250"/>
      <c r="FN11" s="248"/>
      <c r="FO11" s="249"/>
      <c r="FP11" s="250"/>
      <c r="FQ11" s="251"/>
      <c r="FR11" s="252"/>
      <c r="FS11" s="253"/>
      <c r="FT11" s="253"/>
      <c r="FU11" s="254"/>
      <c r="FV11" s="254"/>
      <c r="FW11" s="255"/>
      <c r="FX11" s="256"/>
      <c r="FY11" s="257"/>
      <c r="FZ11" s="258"/>
      <c r="GA11" s="258"/>
      <c r="GB11" s="258"/>
      <c r="GC11" s="250"/>
      <c r="GD11" s="250"/>
      <c r="GE11" s="248"/>
      <c r="GF11" s="249"/>
      <c r="GG11" s="250"/>
      <c r="GH11" s="251"/>
      <c r="GI11" s="252"/>
      <c r="GJ11" s="253"/>
      <c r="GK11" s="253"/>
      <c r="GL11" s="254"/>
      <c r="GM11" s="254"/>
      <c r="GN11" s="255"/>
      <c r="GO11" s="256"/>
      <c r="GP11" s="257"/>
      <c r="GQ11" s="258"/>
      <c r="GR11" s="258"/>
      <c r="GS11" s="258"/>
      <c r="GT11" s="250"/>
      <c r="GU11" s="250"/>
      <c r="GV11" s="248"/>
      <c r="GW11" s="249"/>
      <c r="GX11" s="250"/>
      <c r="GY11" s="251"/>
      <c r="GZ11" s="252"/>
      <c r="HA11" s="253"/>
      <c r="HB11" s="253"/>
      <c r="HC11" s="254"/>
      <c r="HD11" s="254"/>
      <c r="HE11" s="255"/>
      <c r="HF11" s="256"/>
      <c r="HG11" s="257"/>
    </row>
    <row r="12" spans="1:215" s="259" customFormat="1" ht="41.25" customHeight="1">
      <c r="A12" s="78" t="s">
        <v>8817</v>
      </c>
      <c r="B12" s="79" t="s">
        <v>6328</v>
      </c>
      <c r="C12" s="79" t="s">
        <v>6328</v>
      </c>
      <c r="D12" s="79" t="s">
        <v>6329</v>
      </c>
      <c r="E12" s="80" t="s">
        <v>8946</v>
      </c>
      <c r="F12" s="80" t="s">
        <v>923</v>
      </c>
      <c r="G12" s="75">
        <v>33970</v>
      </c>
      <c r="H12" s="80" t="s">
        <v>1551</v>
      </c>
      <c r="I12" s="81" t="s">
        <v>6330</v>
      </c>
      <c r="J12" s="318" t="s">
        <v>780</v>
      </c>
      <c r="K12" s="90" t="s">
        <v>431</v>
      </c>
      <c r="L12" s="90" t="s">
        <v>432</v>
      </c>
      <c r="M12" s="80" t="s">
        <v>6331</v>
      </c>
      <c r="N12" s="80" t="s">
        <v>6332</v>
      </c>
      <c r="O12" s="91" t="s">
        <v>236</v>
      </c>
      <c r="P12" s="92" t="s">
        <v>525</v>
      </c>
      <c r="Q12" s="249"/>
      <c r="R12" s="250"/>
      <c r="S12" s="251"/>
      <c r="T12" s="252"/>
      <c r="U12" s="253"/>
      <c r="V12" s="253"/>
      <c r="W12" s="254"/>
      <c r="X12" s="254"/>
      <c r="Y12" s="255"/>
      <c r="Z12" s="256"/>
      <c r="AA12" s="257"/>
      <c r="AB12" s="258"/>
      <c r="AC12" s="258"/>
      <c r="AD12" s="258"/>
      <c r="AE12" s="250"/>
      <c r="AF12" s="250"/>
      <c r="AG12" s="248"/>
      <c r="AH12" s="249"/>
      <c r="AI12" s="250"/>
      <c r="AJ12" s="251"/>
      <c r="AK12" s="252"/>
      <c r="AL12" s="253"/>
      <c r="AM12" s="253"/>
      <c r="AN12" s="254"/>
      <c r="AO12" s="254"/>
      <c r="AP12" s="255"/>
      <c r="AQ12" s="256"/>
      <c r="AR12" s="257"/>
      <c r="AS12" s="258"/>
      <c r="AT12" s="258"/>
      <c r="AU12" s="258"/>
      <c r="AV12" s="250"/>
      <c r="AW12" s="250"/>
      <c r="AX12" s="248"/>
      <c r="AY12" s="249"/>
      <c r="AZ12" s="250"/>
      <c r="BA12" s="251"/>
      <c r="BB12" s="252"/>
      <c r="BC12" s="253"/>
      <c r="BD12" s="253"/>
      <c r="BE12" s="254"/>
      <c r="BF12" s="254"/>
      <c r="BG12" s="255"/>
      <c r="BH12" s="256"/>
      <c r="BI12" s="257"/>
      <c r="BJ12" s="258"/>
      <c r="BK12" s="258"/>
      <c r="BL12" s="258"/>
      <c r="BM12" s="250"/>
      <c r="BN12" s="250"/>
      <c r="BO12" s="248"/>
      <c r="BP12" s="249"/>
      <c r="BQ12" s="250"/>
      <c r="BR12" s="251"/>
      <c r="BS12" s="252"/>
      <c r="BT12" s="260" t="s">
        <v>6331</v>
      </c>
      <c r="BU12" s="253"/>
      <c r="BV12" s="254"/>
      <c r="BW12" s="254"/>
      <c r="BX12" s="255"/>
      <c r="BY12" s="256"/>
      <c r="BZ12" s="257"/>
      <c r="CA12" s="258"/>
      <c r="CB12" s="258"/>
      <c r="CC12" s="258"/>
      <c r="CD12" s="250"/>
      <c r="CE12" s="250"/>
      <c r="CF12" s="248"/>
      <c r="CG12" s="249"/>
      <c r="CH12" s="250"/>
      <c r="CI12" s="251"/>
      <c r="CJ12" s="252"/>
      <c r="CK12" s="253"/>
      <c r="CL12" s="253"/>
      <c r="CM12" s="254"/>
      <c r="CN12" s="254"/>
      <c r="CO12" s="255"/>
      <c r="CP12" s="256"/>
      <c r="CQ12" s="257"/>
      <c r="CR12" s="258"/>
      <c r="CS12" s="258"/>
      <c r="CT12" s="258"/>
      <c r="CU12" s="250"/>
      <c r="CV12" s="250"/>
      <c r="CW12" s="248"/>
      <c r="CX12" s="249"/>
      <c r="CY12" s="250"/>
      <c r="CZ12" s="251"/>
      <c r="DA12" s="252"/>
      <c r="DB12" s="253"/>
      <c r="DC12" s="253"/>
      <c r="DD12" s="254"/>
      <c r="DE12" s="254"/>
      <c r="DF12" s="255"/>
      <c r="DG12" s="256"/>
      <c r="DH12" s="257"/>
      <c r="DI12" s="258"/>
      <c r="DJ12" s="258"/>
      <c r="DK12" s="258"/>
      <c r="DL12" s="250"/>
      <c r="DM12" s="250"/>
      <c r="DN12" s="248"/>
      <c r="DO12" s="249"/>
      <c r="DP12" s="250"/>
      <c r="DQ12" s="251"/>
      <c r="DR12" s="252"/>
      <c r="DS12" s="253"/>
      <c r="DT12" s="253"/>
      <c r="DU12" s="254"/>
      <c r="DV12" s="254"/>
      <c r="DW12" s="255"/>
      <c r="DX12" s="256"/>
      <c r="DY12" s="257"/>
      <c r="DZ12" s="258"/>
      <c r="EA12" s="258"/>
      <c r="EB12" s="258"/>
      <c r="EC12" s="250"/>
      <c r="ED12" s="250"/>
      <c r="EE12" s="248"/>
      <c r="EF12" s="249"/>
      <c r="EG12" s="250"/>
      <c r="EH12" s="251"/>
      <c r="EI12" s="252"/>
      <c r="EJ12" s="253"/>
      <c r="EK12" s="253"/>
      <c r="EL12" s="254"/>
      <c r="EM12" s="254"/>
      <c r="EN12" s="255"/>
      <c r="EO12" s="256"/>
      <c r="EP12" s="257"/>
      <c r="EQ12" s="258"/>
      <c r="ER12" s="258"/>
      <c r="ES12" s="258"/>
      <c r="ET12" s="250"/>
      <c r="EU12" s="250"/>
      <c r="EV12" s="248"/>
      <c r="EW12" s="249"/>
      <c r="EX12" s="250"/>
      <c r="EY12" s="251"/>
      <c r="EZ12" s="252"/>
      <c r="FA12" s="253"/>
      <c r="FB12" s="253"/>
      <c r="FC12" s="254"/>
      <c r="FD12" s="254"/>
      <c r="FE12" s="255"/>
      <c r="FF12" s="256"/>
      <c r="FG12" s="257"/>
      <c r="FH12" s="258"/>
      <c r="FI12" s="258"/>
      <c r="FJ12" s="258"/>
      <c r="FK12" s="250"/>
      <c r="FL12" s="250"/>
      <c r="FM12" s="248"/>
      <c r="FN12" s="249"/>
      <c r="FO12" s="250"/>
      <c r="FP12" s="251"/>
      <c r="FQ12" s="252"/>
      <c r="FR12" s="253"/>
      <c r="FS12" s="253"/>
      <c r="FT12" s="254"/>
      <c r="FU12" s="254"/>
      <c r="FV12" s="255"/>
      <c r="FW12" s="256"/>
      <c r="FX12" s="257"/>
      <c r="FY12" s="258"/>
      <c r="FZ12" s="258"/>
      <c r="GA12" s="258"/>
      <c r="GB12" s="250"/>
      <c r="GC12" s="250"/>
      <c r="GD12" s="248"/>
      <c r="GE12" s="249"/>
      <c r="GF12" s="250"/>
      <c r="GG12" s="251"/>
      <c r="GH12" s="252"/>
      <c r="GI12" s="253"/>
      <c r="GJ12" s="253"/>
      <c r="GK12" s="254"/>
      <c r="GL12" s="254"/>
      <c r="GM12" s="255"/>
      <c r="GN12" s="256"/>
      <c r="GO12" s="257"/>
      <c r="GP12" s="258"/>
      <c r="GQ12" s="258"/>
      <c r="GR12" s="258"/>
      <c r="GS12" s="250"/>
      <c r="GT12" s="250"/>
      <c r="GU12" s="248"/>
      <c r="GV12" s="249"/>
      <c r="GW12" s="250"/>
      <c r="GX12" s="251"/>
      <c r="GY12" s="252"/>
      <c r="GZ12" s="253"/>
      <c r="HA12" s="253"/>
      <c r="HB12" s="254"/>
      <c r="HC12" s="254"/>
      <c r="HD12" s="255"/>
      <c r="HE12" s="256"/>
      <c r="HF12" s="257"/>
    </row>
    <row r="13" spans="1:215" s="259" customFormat="1" ht="41.25" customHeight="1">
      <c r="A13" s="78" t="s">
        <v>5615</v>
      </c>
      <c r="B13" s="79" t="s">
        <v>3761</v>
      </c>
      <c r="C13" s="79" t="s">
        <v>3761</v>
      </c>
      <c r="D13" s="79" t="s">
        <v>8819</v>
      </c>
      <c r="E13" s="80" t="s">
        <v>8818</v>
      </c>
      <c r="F13" s="80" t="s">
        <v>950</v>
      </c>
      <c r="G13" s="75">
        <v>34486</v>
      </c>
      <c r="H13" s="80" t="s">
        <v>1807</v>
      </c>
      <c r="I13" s="81" t="s">
        <v>436</v>
      </c>
      <c r="J13" s="318" t="s">
        <v>4316</v>
      </c>
      <c r="K13" s="90" t="s">
        <v>18</v>
      </c>
      <c r="L13" s="90" t="s">
        <v>19</v>
      </c>
      <c r="M13" s="80" t="s">
        <v>6023</v>
      </c>
      <c r="N13" s="80" t="s">
        <v>6024</v>
      </c>
      <c r="O13" s="91" t="s">
        <v>236</v>
      </c>
      <c r="P13" s="92" t="s">
        <v>9</v>
      </c>
      <c r="Q13" s="248"/>
      <c r="R13" s="249"/>
      <c r="S13" s="250"/>
      <c r="T13" s="251"/>
      <c r="U13" s="252"/>
      <c r="V13" s="253"/>
      <c r="W13" s="253"/>
      <c r="X13" s="254"/>
      <c r="Y13" s="254"/>
      <c r="Z13" s="255"/>
      <c r="AA13" s="256"/>
      <c r="AB13" s="257"/>
      <c r="AC13" s="258"/>
      <c r="AD13" s="258"/>
      <c r="AE13" s="258"/>
      <c r="AF13" s="250"/>
      <c r="AG13" s="250"/>
      <c r="AH13" s="248"/>
      <c r="AI13" s="249"/>
      <c r="AJ13" s="250"/>
      <c r="AK13" s="251"/>
      <c r="AL13" s="252"/>
      <c r="AM13" s="253"/>
      <c r="AN13" s="253"/>
      <c r="AO13" s="254"/>
      <c r="AP13" s="254"/>
      <c r="AQ13" s="255"/>
      <c r="AR13" s="256"/>
      <c r="AS13" s="257"/>
      <c r="AT13" s="258"/>
      <c r="AU13" s="258"/>
      <c r="AV13" s="258"/>
      <c r="AW13" s="250"/>
      <c r="AX13" s="250"/>
      <c r="AY13" s="248"/>
      <c r="AZ13" s="249"/>
      <c r="BA13" s="250"/>
      <c r="BB13" s="251"/>
      <c r="BC13" s="252"/>
      <c r="BD13" s="253"/>
      <c r="BE13" s="253"/>
      <c r="BF13" s="254"/>
      <c r="BG13" s="254"/>
      <c r="BH13" s="255"/>
      <c r="BI13" s="256"/>
      <c r="BJ13" s="257"/>
      <c r="BK13" s="258"/>
      <c r="BL13" s="258"/>
      <c r="BM13" s="258"/>
      <c r="BN13" s="250"/>
      <c r="BO13" s="250"/>
      <c r="BP13" s="248"/>
      <c r="BQ13" s="249"/>
      <c r="BR13" s="250"/>
      <c r="BS13" s="251"/>
      <c r="BT13" s="252"/>
      <c r="BU13" s="253"/>
      <c r="BV13" s="253"/>
      <c r="BW13" s="254"/>
      <c r="BX13" s="254"/>
      <c r="BY13" s="255"/>
      <c r="BZ13" s="256"/>
      <c r="CA13" s="257"/>
      <c r="CB13" s="258"/>
      <c r="CC13" s="258"/>
      <c r="CD13" s="258"/>
      <c r="CE13" s="250"/>
      <c r="CF13" s="250"/>
      <c r="CG13" s="248"/>
      <c r="CH13" s="249"/>
      <c r="CI13" s="250"/>
      <c r="CJ13" s="251"/>
      <c r="CK13" s="252"/>
      <c r="CL13" s="253"/>
      <c r="CM13" s="253"/>
      <c r="CN13" s="254"/>
      <c r="CO13" s="254"/>
      <c r="CP13" s="255"/>
      <c r="CQ13" s="256"/>
      <c r="CR13" s="257"/>
      <c r="CS13" s="258"/>
      <c r="CT13" s="258"/>
      <c r="CU13" s="258"/>
      <c r="CV13" s="250"/>
      <c r="CW13" s="250"/>
      <c r="CX13" s="248"/>
      <c r="CY13" s="249"/>
      <c r="CZ13" s="250"/>
      <c r="DA13" s="251"/>
      <c r="DB13" s="252"/>
      <c r="DC13" s="253"/>
      <c r="DD13" s="253"/>
      <c r="DE13" s="254"/>
      <c r="DF13" s="254"/>
      <c r="DG13" s="255"/>
      <c r="DH13" s="256"/>
      <c r="DI13" s="257"/>
      <c r="DJ13" s="258"/>
      <c r="DK13" s="258"/>
      <c r="DL13" s="258"/>
      <c r="DM13" s="250"/>
      <c r="DN13" s="250"/>
      <c r="DO13" s="248"/>
      <c r="DP13" s="249"/>
      <c r="DQ13" s="250"/>
      <c r="DR13" s="251"/>
      <c r="DS13" s="252"/>
      <c r="DT13" s="253"/>
      <c r="DU13" s="253"/>
      <c r="DV13" s="254"/>
      <c r="DW13" s="254"/>
      <c r="DX13" s="255"/>
      <c r="DY13" s="256"/>
      <c r="DZ13" s="257"/>
      <c r="EA13" s="258"/>
      <c r="EB13" s="258"/>
      <c r="EC13" s="258"/>
      <c r="ED13" s="250"/>
      <c r="EE13" s="250"/>
      <c r="EF13" s="248"/>
      <c r="EG13" s="249"/>
      <c r="EH13" s="250"/>
      <c r="EI13" s="251"/>
      <c r="EJ13" s="252"/>
      <c r="EK13" s="253"/>
      <c r="EL13" s="253"/>
      <c r="EM13" s="254"/>
      <c r="EN13" s="254"/>
      <c r="EO13" s="255"/>
      <c r="EP13" s="256"/>
      <c r="EQ13" s="257"/>
      <c r="ER13" s="258"/>
      <c r="ES13" s="258"/>
      <c r="ET13" s="258"/>
      <c r="EU13" s="250"/>
      <c r="EV13" s="250"/>
      <c r="EW13" s="248"/>
      <c r="EX13" s="249"/>
      <c r="EY13" s="250"/>
      <c r="EZ13" s="251"/>
      <c r="FA13" s="252"/>
      <c r="FB13" s="253"/>
      <c r="FC13" s="253"/>
      <c r="FD13" s="254"/>
      <c r="FE13" s="254"/>
      <c r="FF13" s="255"/>
      <c r="FG13" s="256"/>
      <c r="FH13" s="257"/>
      <c r="FI13" s="258"/>
      <c r="FJ13" s="258"/>
      <c r="FK13" s="258"/>
      <c r="FL13" s="250"/>
      <c r="FM13" s="250"/>
      <c r="FN13" s="248"/>
      <c r="FO13" s="249"/>
      <c r="FP13" s="250"/>
      <c r="FQ13" s="251"/>
      <c r="FR13" s="252"/>
      <c r="FS13" s="253"/>
      <c r="FT13" s="253"/>
      <c r="FU13" s="254"/>
      <c r="FV13" s="254"/>
      <c r="FW13" s="255"/>
      <c r="FX13" s="256"/>
      <c r="FY13" s="257"/>
      <c r="FZ13" s="258"/>
      <c r="GA13" s="258"/>
      <c r="GB13" s="258"/>
      <c r="GC13" s="250"/>
      <c r="GD13" s="250"/>
      <c r="GE13" s="248"/>
      <c r="GF13" s="249"/>
      <c r="GG13" s="250"/>
      <c r="GH13" s="251"/>
      <c r="GI13" s="252"/>
      <c r="GJ13" s="253"/>
      <c r="GK13" s="253"/>
      <c r="GL13" s="254"/>
      <c r="GM13" s="254"/>
      <c r="GN13" s="255"/>
      <c r="GO13" s="256"/>
      <c r="GP13" s="257"/>
      <c r="GQ13" s="258"/>
      <c r="GR13" s="258"/>
      <c r="GS13" s="258"/>
      <c r="GT13" s="250"/>
      <c r="GU13" s="250"/>
      <c r="GV13" s="248"/>
      <c r="GW13" s="249"/>
      <c r="GX13" s="250"/>
      <c r="GY13" s="251"/>
      <c r="GZ13" s="252"/>
      <c r="HA13" s="253"/>
      <c r="HB13" s="253"/>
      <c r="HC13" s="254"/>
      <c r="HD13" s="254"/>
      <c r="HE13" s="255"/>
      <c r="HF13" s="256"/>
      <c r="HG13" s="257"/>
    </row>
    <row r="14" spans="1:215" s="259" customFormat="1" ht="41.25" customHeight="1">
      <c r="A14" s="78" t="s">
        <v>6025</v>
      </c>
      <c r="B14" s="79" t="s">
        <v>2612</v>
      </c>
      <c r="C14" s="79" t="s">
        <v>2612</v>
      </c>
      <c r="D14" s="79" t="s">
        <v>8820</v>
      </c>
      <c r="E14" s="80" t="str">
        <f t="shared" si="0"/>
        <v>下関市彦島迫町3-17-2</v>
      </c>
      <c r="F14" s="80" t="s">
        <v>951</v>
      </c>
      <c r="G14" s="75">
        <v>34912</v>
      </c>
      <c r="H14" s="80" t="s">
        <v>1808</v>
      </c>
      <c r="I14" s="81" t="s">
        <v>436</v>
      </c>
      <c r="J14" s="318" t="s">
        <v>4316</v>
      </c>
      <c r="K14" s="90" t="s">
        <v>18</v>
      </c>
      <c r="L14" s="90" t="s">
        <v>19</v>
      </c>
      <c r="M14" s="80" t="s">
        <v>323</v>
      </c>
      <c r="N14" s="80" t="s">
        <v>6026</v>
      </c>
      <c r="O14" s="91" t="s">
        <v>236</v>
      </c>
      <c r="P14" s="92" t="s">
        <v>9</v>
      </c>
      <c r="Q14" s="248"/>
      <c r="R14" s="249"/>
      <c r="S14" s="250"/>
      <c r="T14" s="251"/>
      <c r="U14" s="252"/>
      <c r="V14" s="253"/>
      <c r="W14" s="253"/>
      <c r="X14" s="254"/>
      <c r="Y14" s="254"/>
      <c r="Z14" s="255"/>
      <c r="AA14" s="256"/>
      <c r="AB14" s="257"/>
      <c r="AC14" s="258"/>
      <c r="AD14" s="258"/>
      <c r="AE14" s="258"/>
      <c r="AF14" s="250"/>
      <c r="AG14" s="250"/>
      <c r="AH14" s="248"/>
      <c r="AI14" s="249"/>
      <c r="AJ14" s="250"/>
      <c r="AK14" s="251"/>
      <c r="AL14" s="252"/>
      <c r="AM14" s="253"/>
      <c r="AN14" s="253"/>
      <c r="AO14" s="254"/>
      <c r="AP14" s="254"/>
      <c r="AQ14" s="255"/>
      <c r="AR14" s="256"/>
      <c r="AS14" s="257"/>
      <c r="AT14" s="258"/>
      <c r="AU14" s="258"/>
      <c r="AV14" s="258"/>
      <c r="AW14" s="250"/>
      <c r="AX14" s="250"/>
      <c r="AY14" s="248"/>
      <c r="AZ14" s="249"/>
      <c r="BA14" s="250"/>
      <c r="BB14" s="251"/>
      <c r="BC14" s="252"/>
      <c r="BD14" s="253"/>
      <c r="BE14" s="253"/>
      <c r="BF14" s="254"/>
      <c r="BG14" s="254"/>
      <c r="BH14" s="255"/>
      <c r="BI14" s="256"/>
      <c r="BJ14" s="257"/>
      <c r="BK14" s="258"/>
      <c r="BL14" s="258"/>
      <c r="BM14" s="258"/>
      <c r="BN14" s="250"/>
      <c r="BO14" s="250"/>
      <c r="BP14" s="248"/>
      <c r="BQ14" s="249"/>
      <c r="BR14" s="250"/>
      <c r="BS14" s="251"/>
      <c r="BT14" s="252"/>
      <c r="BU14" s="253"/>
      <c r="BV14" s="253"/>
      <c r="BW14" s="254"/>
      <c r="BX14" s="254"/>
      <c r="BY14" s="255"/>
      <c r="BZ14" s="256"/>
      <c r="CA14" s="257"/>
      <c r="CB14" s="258"/>
      <c r="CC14" s="258"/>
      <c r="CD14" s="258"/>
      <c r="CE14" s="250"/>
      <c r="CF14" s="250"/>
      <c r="CG14" s="248"/>
      <c r="CH14" s="249"/>
      <c r="CI14" s="250"/>
      <c r="CJ14" s="251"/>
      <c r="CK14" s="252"/>
      <c r="CL14" s="253"/>
      <c r="CM14" s="253"/>
      <c r="CN14" s="254"/>
      <c r="CO14" s="254"/>
      <c r="CP14" s="255"/>
      <c r="CQ14" s="256"/>
      <c r="CR14" s="257"/>
      <c r="CS14" s="258"/>
      <c r="CT14" s="258"/>
      <c r="CU14" s="258"/>
      <c r="CV14" s="250"/>
      <c r="CW14" s="250"/>
      <c r="CX14" s="248"/>
      <c r="CY14" s="249"/>
      <c r="CZ14" s="250"/>
      <c r="DA14" s="251"/>
      <c r="DB14" s="252"/>
      <c r="DC14" s="253"/>
      <c r="DD14" s="253"/>
      <c r="DE14" s="254"/>
      <c r="DF14" s="254"/>
      <c r="DG14" s="255"/>
      <c r="DH14" s="256"/>
      <c r="DI14" s="257"/>
      <c r="DJ14" s="258"/>
      <c r="DK14" s="258"/>
      <c r="DL14" s="258"/>
      <c r="DM14" s="250"/>
      <c r="DN14" s="250"/>
      <c r="DO14" s="248"/>
      <c r="DP14" s="249"/>
      <c r="DQ14" s="250"/>
      <c r="DR14" s="251"/>
      <c r="DS14" s="252"/>
      <c r="DT14" s="253"/>
      <c r="DU14" s="253"/>
      <c r="DV14" s="254"/>
      <c r="DW14" s="254"/>
      <c r="DX14" s="255"/>
      <c r="DY14" s="256"/>
      <c r="DZ14" s="257"/>
      <c r="EA14" s="258"/>
      <c r="EB14" s="258"/>
      <c r="EC14" s="258"/>
      <c r="ED14" s="250"/>
      <c r="EE14" s="250"/>
      <c r="EF14" s="248"/>
      <c r="EG14" s="249"/>
      <c r="EH14" s="250"/>
      <c r="EI14" s="251"/>
      <c r="EJ14" s="252"/>
      <c r="EK14" s="253"/>
      <c r="EL14" s="253"/>
      <c r="EM14" s="254"/>
      <c r="EN14" s="254"/>
      <c r="EO14" s="255"/>
      <c r="EP14" s="256"/>
      <c r="EQ14" s="257"/>
      <c r="ER14" s="258"/>
      <c r="ES14" s="258"/>
      <c r="ET14" s="258"/>
      <c r="EU14" s="250"/>
      <c r="EV14" s="250"/>
      <c r="EW14" s="248"/>
      <c r="EX14" s="249"/>
      <c r="EY14" s="250"/>
      <c r="EZ14" s="251"/>
      <c r="FA14" s="252"/>
      <c r="FB14" s="253"/>
      <c r="FC14" s="253"/>
      <c r="FD14" s="254"/>
      <c r="FE14" s="254"/>
      <c r="FF14" s="255"/>
      <c r="FG14" s="256"/>
      <c r="FH14" s="257"/>
      <c r="FI14" s="258"/>
      <c r="FJ14" s="258"/>
      <c r="FK14" s="258"/>
      <c r="FL14" s="250"/>
      <c r="FM14" s="250"/>
      <c r="FN14" s="248"/>
      <c r="FO14" s="249"/>
      <c r="FP14" s="250"/>
      <c r="FQ14" s="251"/>
      <c r="FR14" s="252"/>
      <c r="FS14" s="253"/>
      <c r="FT14" s="253"/>
      <c r="FU14" s="254"/>
      <c r="FV14" s="254"/>
      <c r="FW14" s="255"/>
      <c r="FX14" s="256"/>
      <c r="FY14" s="257"/>
      <c r="FZ14" s="258"/>
      <c r="GA14" s="258"/>
      <c r="GB14" s="258"/>
      <c r="GC14" s="250"/>
      <c r="GD14" s="250"/>
      <c r="GE14" s="248"/>
      <c r="GF14" s="249"/>
      <c r="GG14" s="250"/>
      <c r="GH14" s="251"/>
      <c r="GI14" s="252"/>
      <c r="GJ14" s="253"/>
      <c r="GK14" s="253"/>
      <c r="GL14" s="254"/>
      <c r="GM14" s="254"/>
      <c r="GN14" s="255"/>
      <c r="GO14" s="256"/>
      <c r="GP14" s="257"/>
      <c r="GQ14" s="258"/>
      <c r="GR14" s="258"/>
      <c r="GS14" s="258"/>
      <c r="GT14" s="250"/>
      <c r="GU14" s="250"/>
      <c r="GV14" s="248"/>
      <c r="GW14" s="249"/>
      <c r="GX14" s="250"/>
      <c r="GY14" s="251"/>
      <c r="GZ14" s="252"/>
      <c r="HA14" s="253"/>
      <c r="HB14" s="253"/>
      <c r="HC14" s="254"/>
      <c r="HD14" s="254"/>
      <c r="HE14" s="255"/>
      <c r="HF14" s="256"/>
      <c r="HG14" s="257"/>
    </row>
    <row r="15" spans="1:215" s="259" customFormat="1" ht="41.25" customHeight="1">
      <c r="A15" s="78" t="s">
        <v>5614</v>
      </c>
      <c r="B15" s="79" t="s">
        <v>5604</v>
      </c>
      <c r="C15" s="79" t="s">
        <v>5604</v>
      </c>
      <c r="D15" s="79" t="s">
        <v>6027</v>
      </c>
      <c r="E15" s="80" t="str">
        <f t="shared" si="0"/>
        <v>下関市大字員光1544</v>
      </c>
      <c r="F15" s="80" t="s">
        <v>952</v>
      </c>
      <c r="G15" s="75">
        <v>35247</v>
      </c>
      <c r="H15" s="80" t="s">
        <v>1585</v>
      </c>
      <c r="I15" s="81" t="s">
        <v>436</v>
      </c>
      <c r="J15" s="318" t="s">
        <v>4316</v>
      </c>
      <c r="K15" s="90" t="s">
        <v>18</v>
      </c>
      <c r="L15" s="90" t="s">
        <v>19</v>
      </c>
      <c r="M15" s="80" t="s">
        <v>2616</v>
      </c>
      <c r="N15" s="80" t="s">
        <v>5613</v>
      </c>
      <c r="O15" s="91" t="s">
        <v>236</v>
      </c>
      <c r="P15" s="92" t="s">
        <v>9</v>
      </c>
      <c r="Q15" s="248"/>
      <c r="R15" s="249"/>
      <c r="S15" s="250"/>
      <c r="T15" s="251"/>
      <c r="U15" s="252"/>
      <c r="V15" s="253"/>
      <c r="W15" s="253"/>
      <c r="X15" s="254"/>
      <c r="Y15" s="254"/>
      <c r="Z15" s="255"/>
      <c r="AA15" s="256"/>
      <c r="AB15" s="257"/>
      <c r="AC15" s="258"/>
      <c r="AD15" s="258"/>
      <c r="AE15" s="258"/>
      <c r="AF15" s="250"/>
      <c r="AG15" s="250"/>
      <c r="AH15" s="248"/>
      <c r="AI15" s="249"/>
      <c r="AJ15" s="250"/>
      <c r="AK15" s="251"/>
      <c r="AL15" s="252"/>
      <c r="AM15" s="253"/>
      <c r="AN15" s="253"/>
      <c r="AO15" s="254"/>
      <c r="AP15" s="254"/>
      <c r="AQ15" s="255"/>
      <c r="AR15" s="256"/>
      <c r="AS15" s="257"/>
      <c r="AT15" s="258"/>
      <c r="AU15" s="258"/>
      <c r="AV15" s="258"/>
      <c r="AW15" s="250"/>
      <c r="AX15" s="250"/>
      <c r="AY15" s="248"/>
      <c r="AZ15" s="249"/>
      <c r="BA15" s="250"/>
      <c r="BB15" s="251"/>
      <c r="BC15" s="252"/>
      <c r="BD15" s="253"/>
      <c r="BE15" s="253"/>
      <c r="BF15" s="254"/>
      <c r="BG15" s="254"/>
      <c r="BH15" s="255"/>
      <c r="BI15" s="256"/>
      <c r="BJ15" s="257"/>
      <c r="BK15" s="258"/>
      <c r="BL15" s="258"/>
      <c r="BM15" s="258"/>
      <c r="BN15" s="250"/>
      <c r="BO15" s="250"/>
      <c r="BP15" s="248"/>
      <c r="BQ15" s="249"/>
      <c r="BR15" s="250"/>
      <c r="BS15" s="251"/>
      <c r="BT15" s="252"/>
      <c r="BU15" s="253"/>
      <c r="BV15" s="253"/>
      <c r="BW15" s="254"/>
      <c r="BX15" s="254"/>
      <c r="BY15" s="255"/>
      <c r="BZ15" s="256"/>
      <c r="CA15" s="257"/>
      <c r="CB15" s="258"/>
      <c r="CC15" s="258"/>
      <c r="CD15" s="258"/>
      <c r="CE15" s="250"/>
      <c r="CF15" s="250"/>
      <c r="CG15" s="248"/>
      <c r="CH15" s="249"/>
      <c r="CI15" s="250"/>
      <c r="CJ15" s="251"/>
      <c r="CK15" s="252"/>
      <c r="CL15" s="253"/>
      <c r="CM15" s="253"/>
      <c r="CN15" s="254"/>
      <c r="CO15" s="254"/>
      <c r="CP15" s="255"/>
      <c r="CQ15" s="256"/>
      <c r="CR15" s="257"/>
      <c r="CS15" s="258"/>
      <c r="CT15" s="258"/>
      <c r="CU15" s="258"/>
      <c r="CV15" s="250"/>
      <c r="CW15" s="250"/>
      <c r="CX15" s="248"/>
      <c r="CY15" s="249"/>
      <c r="CZ15" s="250"/>
      <c r="DA15" s="251"/>
      <c r="DB15" s="252"/>
      <c r="DC15" s="253"/>
      <c r="DD15" s="253"/>
      <c r="DE15" s="254"/>
      <c r="DF15" s="254"/>
      <c r="DG15" s="255"/>
      <c r="DH15" s="256"/>
      <c r="DI15" s="257"/>
      <c r="DJ15" s="258"/>
      <c r="DK15" s="258"/>
      <c r="DL15" s="258"/>
      <c r="DM15" s="250"/>
      <c r="DN15" s="250"/>
      <c r="DO15" s="248"/>
      <c r="DP15" s="249"/>
      <c r="DQ15" s="250"/>
      <c r="DR15" s="251"/>
      <c r="DS15" s="252"/>
      <c r="DT15" s="253"/>
      <c r="DU15" s="253"/>
      <c r="DV15" s="254"/>
      <c r="DW15" s="254"/>
      <c r="DX15" s="255"/>
      <c r="DY15" s="256"/>
      <c r="DZ15" s="257"/>
      <c r="EA15" s="258"/>
      <c r="EB15" s="258"/>
      <c r="EC15" s="258"/>
      <c r="ED15" s="250"/>
      <c r="EE15" s="250"/>
      <c r="EF15" s="248"/>
      <c r="EG15" s="249"/>
      <c r="EH15" s="250"/>
      <c r="EI15" s="251"/>
      <c r="EJ15" s="252"/>
      <c r="EK15" s="253"/>
      <c r="EL15" s="253"/>
      <c r="EM15" s="254"/>
      <c r="EN15" s="254"/>
      <c r="EO15" s="255"/>
      <c r="EP15" s="256"/>
      <c r="EQ15" s="257"/>
      <c r="ER15" s="258"/>
      <c r="ES15" s="258"/>
      <c r="ET15" s="258"/>
      <c r="EU15" s="250"/>
      <c r="EV15" s="250"/>
      <c r="EW15" s="248"/>
      <c r="EX15" s="249"/>
      <c r="EY15" s="250"/>
      <c r="EZ15" s="251"/>
      <c r="FA15" s="252"/>
      <c r="FB15" s="253"/>
      <c r="FC15" s="253"/>
      <c r="FD15" s="254"/>
      <c r="FE15" s="254"/>
      <c r="FF15" s="255"/>
      <c r="FG15" s="256"/>
      <c r="FH15" s="257"/>
      <c r="FI15" s="258"/>
      <c r="FJ15" s="258"/>
      <c r="FK15" s="258"/>
      <c r="FL15" s="250"/>
      <c r="FM15" s="250"/>
      <c r="FN15" s="248"/>
      <c r="FO15" s="249"/>
      <c r="FP15" s="250"/>
      <c r="FQ15" s="251"/>
      <c r="FR15" s="252"/>
      <c r="FS15" s="253"/>
      <c r="FT15" s="253"/>
      <c r="FU15" s="254"/>
      <c r="FV15" s="254"/>
      <c r="FW15" s="255"/>
      <c r="FX15" s="256"/>
      <c r="FY15" s="257"/>
      <c r="FZ15" s="258"/>
      <c r="GA15" s="258"/>
      <c r="GB15" s="258"/>
      <c r="GC15" s="250"/>
      <c r="GD15" s="250"/>
      <c r="GE15" s="248"/>
      <c r="GF15" s="249"/>
      <c r="GG15" s="250"/>
      <c r="GH15" s="251"/>
      <c r="GI15" s="252"/>
      <c r="GJ15" s="253"/>
      <c r="GK15" s="253"/>
      <c r="GL15" s="254"/>
      <c r="GM15" s="254"/>
      <c r="GN15" s="255"/>
      <c r="GO15" s="256"/>
      <c r="GP15" s="257"/>
      <c r="GQ15" s="258"/>
      <c r="GR15" s="258"/>
      <c r="GS15" s="258"/>
      <c r="GT15" s="250"/>
      <c r="GU15" s="250"/>
      <c r="GV15" s="248"/>
      <c r="GW15" s="249"/>
      <c r="GX15" s="250"/>
      <c r="GY15" s="251"/>
      <c r="GZ15" s="252"/>
      <c r="HA15" s="253"/>
      <c r="HB15" s="253"/>
      <c r="HC15" s="254"/>
      <c r="HD15" s="254"/>
      <c r="HE15" s="255"/>
      <c r="HF15" s="256"/>
      <c r="HG15" s="257"/>
    </row>
    <row r="16" spans="1:215" s="259" customFormat="1" ht="41.25" customHeight="1">
      <c r="A16" s="78" t="s">
        <v>6028</v>
      </c>
      <c r="B16" s="79" t="s">
        <v>2388</v>
      </c>
      <c r="C16" s="79" t="s">
        <v>2388</v>
      </c>
      <c r="D16" s="79" t="s">
        <v>2389</v>
      </c>
      <c r="E16" s="80" t="str">
        <f t="shared" si="0"/>
        <v>下関市王喜本町6-1-12</v>
      </c>
      <c r="F16" s="80" t="s">
        <v>1050</v>
      </c>
      <c r="G16" s="75">
        <v>35521</v>
      </c>
      <c r="H16" s="80" t="s">
        <v>1723</v>
      </c>
      <c r="I16" s="81" t="s">
        <v>436</v>
      </c>
      <c r="J16" s="318" t="s">
        <v>4316</v>
      </c>
      <c r="K16" s="90" t="s">
        <v>18</v>
      </c>
      <c r="L16" s="90" t="s">
        <v>19</v>
      </c>
      <c r="M16" s="80" t="s">
        <v>1310</v>
      </c>
      <c r="N16" s="80" t="s">
        <v>5612</v>
      </c>
      <c r="O16" s="91" t="s">
        <v>236</v>
      </c>
      <c r="P16" s="92" t="s">
        <v>9</v>
      </c>
      <c r="Q16" s="248"/>
      <c r="R16" s="249"/>
      <c r="S16" s="250"/>
      <c r="T16" s="251"/>
      <c r="U16" s="252"/>
      <c r="V16" s="253"/>
      <c r="W16" s="253"/>
      <c r="X16" s="254"/>
      <c r="Y16" s="254"/>
      <c r="Z16" s="255"/>
      <c r="AA16" s="256"/>
      <c r="AB16" s="257"/>
      <c r="AC16" s="258"/>
      <c r="AD16" s="258"/>
      <c r="AE16" s="258"/>
      <c r="AF16" s="250"/>
      <c r="AG16" s="250"/>
      <c r="AH16" s="248"/>
      <c r="AI16" s="249"/>
      <c r="AJ16" s="250"/>
      <c r="AK16" s="251"/>
      <c r="AL16" s="252"/>
      <c r="AM16" s="253"/>
      <c r="AN16" s="253"/>
      <c r="AO16" s="254"/>
      <c r="AP16" s="254"/>
      <c r="AQ16" s="255"/>
      <c r="AR16" s="256"/>
      <c r="AS16" s="257"/>
      <c r="AT16" s="258"/>
      <c r="AU16" s="258"/>
      <c r="AV16" s="258"/>
      <c r="AW16" s="250"/>
      <c r="AX16" s="250"/>
      <c r="AY16" s="248"/>
      <c r="AZ16" s="249"/>
      <c r="BA16" s="250"/>
      <c r="BB16" s="251"/>
      <c r="BC16" s="252"/>
      <c r="BD16" s="253"/>
      <c r="BE16" s="253"/>
      <c r="BF16" s="254"/>
      <c r="BG16" s="254"/>
      <c r="BH16" s="255"/>
      <c r="BI16" s="256"/>
      <c r="BJ16" s="257"/>
      <c r="BK16" s="258"/>
      <c r="BL16" s="258"/>
      <c r="BM16" s="258"/>
      <c r="BN16" s="250"/>
      <c r="BO16" s="250"/>
      <c r="BP16" s="248"/>
      <c r="BQ16" s="249"/>
      <c r="BR16" s="250"/>
      <c r="BS16" s="251"/>
      <c r="BT16" s="252"/>
      <c r="BU16" s="253"/>
      <c r="BV16" s="253"/>
      <c r="BW16" s="254"/>
      <c r="BX16" s="254"/>
      <c r="BY16" s="255"/>
      <c r="BZ16" s="256"/>
      <c r="CA16" s="257"/>
      <c r="CB16" s="258"/>
      <c r="CC16" s="258"/>
      <c r="CD16" s="258"/>
      <c r="CE16" s="250"/>
      <c r="CF16" s="250"/>
      <c r="CG16" s="248"/>
      <c r="CH16" s="249"/>
      <c r="CI16" s="250"/>
      <c r="CJ16" s="251"/>
      <c r="CK16" s="252"/>
      <c r="CL16" s="253"/>
      <c r="CM16" s="253"/>
      <c r="CN16" s="254"/>
      <c r="CO16" s="254"/>
      <c r="CP16" s="255"/>
      <c r="CQ16" s="256"/>
      <c r="CR16" s="257"/>
      <c r="CS16" s="258"/>
      <c r="CT16" s="258"/>
      <c r="CU16" s="258"/>
      <c r="CV16" s="250"/>
      <c r="CW16" s="250"/>
      <c r="CX16" s="248"/>
      <c r="CY16" s="249"/>
      <c r="CZ16" s="250"/>
      <c r="DA16" s="251"/>
      <c r="DB16" s="252"/>
      <c r="DC16" s="253"/>
      <c r="DD16" s="253"/>
      <c r="DE16" s="254"/>
      <c r="DF16" s="254"/>
      <c r="DG16" s="255"/>
      <c r="DH16" s="256"/>
      <c r="DI16" s="257"/>
      <c r="DJ16" s="258"/>
      <c r="DK16" s="258"/>
      <c r="DL16" s="258"/>
      <c r="DM16" s="250"/>
      <c r="DN16" s="250"/>
      <c r="DO16" s="248"/>
      <c r="DP16" s="249"/>
      <c r="DQ16" s="250"/>
      <c r="DR16" s="251"/>
      <c r="DS16" s="252"/>
      <c r="DT16" s="253"/>
      <c r="DU16" s="253"/>
      <c r="DV16" s="254"/>
      <c r="DW16" s="254"/>
      <c r="DX16" s="255"/>
      <c r="DY16" s="256"/>
      <c r="DZ16" s="257"/>
      <c r="EA16" s="258"/>
      <c r="EB16" s="258"/>
      <c r="EC16" s="258"/>
      <c r="ED16" s="250"/>
      <c r="EE16" s="250"/>
      <c r="EF16" s="248"/>
      <c r="EG16" s="249"/>
      <c r="EH16" s="250"/>
      <c r="EI16" s="251"/>
      <c r="EJ16" s="252"/>
      <c r="EK16" s="253"/>
      <c r="EL16" s="253"/>
      <c r="EM16" s="254"/>
      <c r="EN16" s="254"/>
      <c r="EO16" s="255"/>
      <c r="EP16" s="256"/>
      <c r="EQ16" s="257"/>
      <c r="ER16" s="258"/>
      <c r="ES16" s="258"/>
      <c r="ET16" s="258"/>
      <c r="EU16" s="250"/>
      <c r="EV16" s="250"/>
      <c r="EW16" s="248"/>
      <c r="EX16" s="249"/>
      <c r="EY16" s="250"/>
      <c r="EZ16" s="251"/>
      <c r="FA16" s="252"/>
      <c r="FB16" s="253"/>
      <c r="FC16" s="253"/>
      <c r="FD16" s="254"/>
      <c r="FE16" s="254"/>
      <c r="FF16" s="255"/>
      <c r="FG16" s="256"/>
      <c r="FH16" s="257"/>
      <c r="FI16" s="258"/>
      <c r="FJ16" s="258"/>
      <c r="FK16" s="258"/>
      <c r="FL16" s="250"/>
      <c r="FM16" s="250"/>
      <c r="FN16" s="248"/>
      <c r="FO16" s="249"/>
      <c r="FP16" s="250"/>
      <c r="FQ16" s="251"/>
      <c r="FR16" s="252"/>
      <c r="FS16" s="253"/>
      <c r="FT16" s="253"/>
      <c r="FU16" s="254"/>
      <c r="FV16" s="254"/>
      <c r="FW16" s="255"/>
      <c r="FX16" s="256"/>
      <c r="FY16" s="257"/>
      <c r="FZ16" s="258"/>
      <c r="GA16" s="258"/>
      <c r="GB16" s="258"/>
      <c r="GC16" s="250"/>
      <c r="GD16" s="250"/>
      <c r="GE16" s="248"/>
      <c r="GF16" s="249"/>
      <c r="GG16" s="250"/>
      <c r="GH16" s="251"/>
      <c r="GI16" s="252"/>
      <c r="GJ16" s="253"/>
      <c r="GK16" s="253"/>
      <c r="GL16" s="254"/>
      <c r="GM16" s="254"/>
      <c r="GN16" s="255"/>
      <c r="GO16" s="256"/>
      <c r="GP16" s="257"/>
      <c r="GQ16" s="258"/>
      <c r="GR16" s="258"/>
      <c r="GS16" s="258"/>
      <c r="GT16" s="250"/>
      <c r="GU16" s="250"/>
      <c r="GV16" s="248"/>
      <c r="GW16" s="249"/>
      <c r="GX16" s="250"/>
      <c r="GY16" s="251"/>
      <c r="GZ16" s="252"/>
      <c r="HA16" s="253"/>
      <c r="HB16" s="253"/>
      <c r="HC16" s="254"/>
      <c r="HD16" s="254"/>
      <c r="HE16" s="255"/>
      <c r="HF16" s="256"/>
      <c r="HG16" s="257"/>
    </row>
    <row r="17" spans="1:215" s="259" customFormat="1" ht="41.25" customHeight="1">
      <c r="A17" s="78" t="s">
        <v>6029</v>
      </c>
      <c r="B17" s="79" t="s">
        <v>2617</v>
      </c>
      <c r="C17" s="79" t="s">
        <v>2617</v>
      </c>
      <c r="D17" s="79" t="s">
        <v>3957</v>
      </c>
      <c r="E17" s="80" t="str">
        <f t="shared" si="0"/>
        <v>下関市大字小野64-1</v>
      </c>
      <c r="F17" s="80" t="s">
        <v>953</v>
      </c>
      <c r="G17" s="75">
        <v>35612</v>
      </c>
      <c r="H17" s="80" t="s">
        <v>5611</v>
      </c>
      <c r="I17" s="81" t="s">
        <v>436</v>
      </c>
      <c r="J17" s="318" t="s">
        <v>4316</v>
      </c>
      <c r="K17" s="90" t="s">
        <v>18</v>
      </c>
      <c r="L17" s="90" t="s">
        <v>19</v>
      </c>
      <c r="M17" s="80" t="s">
        <v>2971</v>
      </c>
      <c r="N17" s="80" t="s">
        <v>5610</v>
      </c>
      <c r="O17" s="91" t="s">
        <v>236</v>
      </c>
      <c r="P17" s="92" t="s">
        <v>9</v>
      </c>
      <c r="Q17" s="248"/>
      <c r="R17" s="249"/>
      <c r="S17" s="250"/>
      <c r="T17" s="251"/>
      <c r="U17" s="252"/>
      <c r="V17" s="253"/>
      <c r="W17" s="253"/>
      <c r="X17" s="254"/>
      <c r="Y17" s="254"/>
      <c r="Z17" s="255"/>
      <c r="AA17" s="256"/>
      <c r="AB17" s="257"/>
      <c r="AC17" s="258"/>
      <c r="AD17" s="258"/>
      <c r="AE17" s="258"/>
      <c r="AF17" s="250"/>
      <c r="AG17" s="250"/>
      <c r="AH17" s="248"/>
      <c r="AI17" s="249"/>
      <c r="AJ17" s="250"/>
      <c r="AK17" s="251"/>
      <c r="AL17" s="252"/>
      <c r="AM17" s="253"/>
      <c r="AN17" s="253"/>
      <c r="AO17" s="254"/>
      <c r="AP17" s="254"/>
      <c r="AQ17" s="255"/>
      <c r="AR17" s="256"/>
      <c r="AS17" s="257"/>
      <c r="AT17" s="258"/>
      <c r="AU17" s="258"/>
      <c r="AV17" s="258"/>
      <c r="AW17" s="250"/>
      <c r="AX17" s="250"/>
      <c r="AY17" s="248"/>
      <c r="AZ17" s="249"/>
      <c r="BA17" s="250"/>
      <c r="BB17" s="251"/>
      <c r="BC17" s="252"/>
      <c r="BD17" s="253"/>
      <c r="BE17" s="253"/>
      <c r="BF17" s="254"/>
      <c r="BG17" s="254"/>
      <c r="BH17" s="255"/>
      <c r="BI17" s="256"/>
      <c r="BJ17" s="257"/>
      <c r="BK17" s="258"/>
      <c r="BL17" s="258"/>
      <c r="BM17" s="258"/>
      <c r="BN17" s="250"/>
      <c r="BO17" s="250"/>
      <c r="BP17" s="248"/>
      <c r="BQ17" s="249"/>
      <c r="BR17" s="250"/>
      <c r="BS17" s="251"/>
      <c r="BT17" s="252"/>
      <c r="BU17" s="253"/>
      <c r="BV17" s="253"/>
      <c r="BW17" s="254"/>
      <c r="BX17" s="254"/>
      <c r="BY17" s="255"/>
      <c r="BZ17" s="256"/>
      <c r="CA17" s="257"/>
      <c r="CB17" s="258"/>
      <c r="CC17" s="258"/>
      <c r="CD17" s="258"/>
      <c r="CE17" s="250"/>
      <c r="CF17" s="250"/>
      <c r="CG17" s="248"/>
      <c r="CH17" s="249"/>
      <c r="CI17" s="250"/>
      <c r="CJ17" s="251"/>
      <c r="CK17" s="252"/>
      <c r="CL17" s="253"/>
      <c r="CM17" s="253"/>
      <c r="CN17" s="254"/>
      <c r="CO17" s="254"/>
      <c r="CP17" s="255"/>
      <c r="CQ17" s="256"/>
      <c r="CR17" s="257"/>
      <c r="CS17" s="258"/>
      <c r="CT17" s="258"/>
      <c r="CU17" s="258"/>
      <c r="CV17" s="250"/>
      <c r="CW17" s="250"/>
      <c r="CX17" s="248"/>
      <c r="CY17" s="249"/>
      <c r="CZ17" s="250"/>
      <c r="DA17" s="251"/>
      <c r="DB17" s="252"/>
      <c r="DC17" s="253"/>
      <c r="DD17" s="253"/>
      <c r="DE17" s="254"/>
      <c r="DF17" s="254"/>
      <c r="DG17" s="255"/>
      <c r="DH17" s="256"/>
      <c r="DI17" s="257"/>
      <c r="DJ17" s="258"/>
      <c r="DK17" s="258"/>
      <c r="DL17" s="258"/>
      <c r="DM17" s="250"/>
      <c r="DN17" s="250"/>
      <c r="DO17" s="248"/>
      <c r="DP17" s="249"/>
      <c r="DQ17" s="250"/>
      <c r="DR17" s="251"/>
      <c r="DS17" s="252"/>
      <c r="DT17" s="253"/>
      <c r="DU17" s="253"/>
      <c r="DV17" s="254"/>
      <c r="DW17" s="254"/>
      <c r="DX17" s="255"/>
      <c r="DY17" s="256"/>
      <c r="DZ17" s="257"/>
      <c r="EA17" s="258"/>
      <c r="EB17" s="258"/>
      <c r="EC17" s="258"/>
      <c r="ED17" s="250"/>
      <c r="EE17" s="250"/>
      <c r="EF17" s="248"/>
      <c r="EG17" s="249"/>
      <c r="EH17" s="250"/>
      <c r="EI17" s="251"/>
      <c r="EJ17" s="252"/>
      <c r="EK17" s="253"/>
      <c r="EL17" s="253"/>
      <c r="EM17" s="254"/>
      <c r="EN17" s="254"/>
      <c r="EO17" s="255"/>
      <c r="EP17" s="256"/>
      <c r="EQ17" s="257"/>
      <c r="ER17" s="258"/>
      <c r="ES17" s="258"/>
      <c r="ET17" s="258"/>
      <c r="EU17" s="250"/>
      <c r="EV17" s="250"/>
      <c r="EW17" s="248"/>
      <c r="EX17" s="249"/>
      <c r="EY17" s="250"/>
      <c r="EZ17" s="251"/>
      <c r="FA17" s="252"/>
      <c r="FB17" s="253"/>
      <c r="FC17" s="253"/>
      <c r="FD17" s="254"/>
      <c r="FE17" s="254"/>
      <c r="FF17" s="255"/>
      <c r="FG17" s="256"/>
      <c r="FH17" s="257"/>
      <c r="FI17" s="258"/>
      <c r="FJ17" s="258"/>
      <c r="FK17" s="258"/>
      <c r="FL17" s="250"/>
      <c r="FM17" s="250"/>
      <c r="FN17" s="248"/>
      <c r="FO17" s="249"/>
      <c r="FP17" s="250"/>
      <c r="FQ17" s="251"/>
      <c r="FR17" s="252"/>
      <c r="FS17" s="253"/>
      <c r="FT17" s="253"/>
      <c r="FU17" s="254"/>
      <c r="FV17" s="254"/>
      <c r="FW17" s="255"/>
      <c r="FX17" s="256"/>
      <c r="FY17" s="257"/>
      <c r="FZ17" s="258"/>
      <c r="GA17" s="258"/>
      <c r="GB17" s="258"/>
      <c r="GC17" s="250"/>
      <c r="GD17" s="250"/>
      <c r="GE17" s="248"/>
      <c r="GF17" s="249"/>
      <c r="GG17" s="250"/>
      <c r="GH17" s="251"/>
      <c r="GI17" s="252"/>
      <c r="GJ17" s="253"/>
      <c r="GK17" s="253"/>
      <c r="GL17" s="254"/>
      <c r="GM17" s="254"/>
      <c r="GN17" s="255"/>
      <c r="GO17" s="256"/>
      <c r="GP17" s="257"/>
      <c r="GQ17" s="258"/>
      <c r="GR17" s="258"/>
      <c r="GS17" s="258"/>
      <c r="GT17" s="250"/>
      <c r="GU17" s="250"/>
      <c r="GV17" s="248"/>
      <c r="GW17" s="249"/>
      <c r="GX17" s="250"/>
      <c r="GY17" s="251"/>
      <c r="GZ17" s="252"/>
      <c r="HA17" s="253"/>
      <c r="HB17" s="253"/>
      <c r="HC17" s="254"/>
      <c r="HD17" s="254"/>
      <c r="HE17" s="255"/>
      <c r="HF17" s="256"/>
      <c r="HG17" s="257"/>
    </row>
    <row r="18" spans="1:215" s="259" customFormat="1" ht="41.25" customHeight="1">
      <c r="A18" s="78" t="s">
        <v>6030</v>
      </c>
      <c r="B18" s="79" t="s">
        <v>2619</v>
      </c>
      <c r="C18" s="79" t="s">
        <v>2619</v>
      </c>
      <c r="D18" s="79" t="s">
        <v>2621</v>
      </c>
      <c r="E18" s="80" t="str">
        <f t="shared" si="0"/>
        <v>下関市菊川町大字下岡枝1064</v>
      </c>
      <c r="F18" s="80" t="s">
        <v>954</v>
      </c>
      <c r="G18" s="75">
        <v>36251</v>
      </c>
      <c r="H18" s="80" t="s">
        <v>1587</v>
      </c>
      <c r="I18" s="81" t="s">
        <v>436</v>
      </c>
      <c r="J18" s="318" t="s">
        <v>4316</v>
      </c>
      <c r="K18" s="90" t="s">
        <v>18</v>
      </c>
      <c r="L18" s="90" t="s">
        <v>19</v>
      </c>
      <c r="M18" s="80" t="s">
        <v>2972</v>
      </c>
      <c r="N18" s="80" t="s">
        <v>5609</v>
      </c>
      <c r="O18" s="91" t="s">
        <v>236</v>
      </c>
      <c r="P18" s="92" t="s">
        <v>9</v>
      </c>
      <c r="Q18" s="248"/>
      <c r="R18" s="249"/>
      <c r="S18" s="250"/>
      <c r="T18" s="251"/>
      <c r="U18" s="252"/>
      <c r="V18" s="253"/>
      <c r="W18" s="253"/>
      <c r="X18" s="254"/>
      <c r="Y18" s="254"/>
      <c r="Z18" s="255"/>
      <c r="AA18" s="256"/>
      <c r="AB18" s="257"/>
      <c r="AC18" s="258"/>
      <c r="AD18" s="258"/>
      <c r="AE18" s="258"/>
      <c r="AF18" s="250"/>
      <c r="AG18" s="250"/>
      <c r="AH18" s="248"/>
      <c r="AI18" s="249"/>
      <c r="AJ18" s="250"/>
      <c r="AK18" s="251"/>
      <c r="AL18" s="252"/>
      <c r="AM18" s="253"/>
      <c r="AN18" s="253"/>
      <c r="AO18" s="254"/>
      <c r="AP18" s="254"/>
      <c r="AQ18" s="255"/>
      <c r="AR18" s="256"/>
      <c r="AS18" s="257"/>
      <c r="AT18" s="258"/>
      <c r="AU18" s="258"/>
      <c r="AV18" s="258"/>
      <c r="AW18" s="250"/>
      <c r="AX18" s="250"/>
      <c r="AY18" s="248"/>
      <c r="AZ18" s="249"/>
      <c r="BA18" s="250"/>
      <c r="BB18" s="251"/>
      <c r="BC18" s="252"/>
      <c r="BD18" s="253"/>
      <c r="BE18" s="253"/>
      <c r="BF18" s="254"/>
      <c r="BG18" s="254"/>
      <c r="BH18" s="255"/>
      <c r="BI18" s="256"/>
      <c r="BJ18" s="257"/>
      <c r="BK18" s="258"/>
      <c r="BL18" s="258"/>
      <c r="BM18" s="258"/>
      <c r="BN18" s="250"/>
      <c r="BO18" s="250"/>
      <c r="BP18" s="248"/>
      <c r="BQ18" s="249"/>
      <c r="BR18" s="250"/>
      <c r="BS18" s="251"/>
      <c r="BT18" s="252"/>
      <c r="BU18" s="253"/>
      <c r="BV18" s="253"/>
      <c r="BW18" s="254"/>
      <c r="BX18" s="254"/>
      <c r="BY18" s="255"/>
      <c r="BZ18" s="256"/>
      <c r="CA18" s="257"/>
      <c r="CB18" s="258"/>
      <c r="CC18" s="258"/>
      <c r="CD18" s="258"/>
      <c r="CE18" s="250"/>
      <c r="CF18" s="250"/>
      <c r="CG18" s="248"/>
      <c r="CH18" s="249"/>
      <c r="CI18" s="250"/>
      <c r="CJ18" s="251"/>
      <c r="CK18" s="252"/>
      <c r="CL18" s="253"/>
      <c r="CM18" s="253"/>
      <c r="CN18" s="254"/>
      <c r="CO18" s="254"/>
      <c r="CP18" s="255"/>
      <c r="CQ18" s="256"/>
      <c r="CR18" s="257"/>
      <c r="CS18" s="258"/>
      <c r="CT18" s="258"/>
      <c r="CU18" s="258"/>
      <c r="CV18" s="250"/>
      <c r="CW18" s="250"/>
      <c r="CX18" s="248"/>
      <c r="CY18" s="249"/>
      <c r="CZ18" s="250"/>
      <c r="DA18" s="251"/>
      <c r="DB18" s="252"/>
      <c r="DC18" s="253"/>
      <c r="DD18" s="253"/>
      <c r="DE18" s="254"/>
      <c r="DF18" s="254"/>
      <c r="DG18" s="255"/>
      <c r="DH18" s="256"/>
      <c r="DI18" s="257"/>
      <c r="DJ18" s="258"/>
      <c r="DK18" s="258"/>
      <c r="DL18" s="258"/>
      <c r="DM18" s="250"/>
      <c r="DN18" s="250"/>
      <c r="DO18" s="248"/>
      <c r="DP18" s="249"/>
      <c r="DQ18" s="250"/>
      <c r="DR18" s="251"/>
      <c r="DS18" s="252"/>
      <c r="DT18" s="253"/>
      <c r="DU18" s="253"/>
      <c r="DV18" s="254"/>
      <c r="DW18" s="254"/>
      <c r="DX18" s="255"/>
      <c r="DY18" s="256"/>
      <c r="DZ18" s="257"/>
      <c r="EA18" s="258"/>
      <c r="EB18" s="258"/>
      <c r="EC18" s="258"/>
      <c r="ED18" s="250"/>
      <c r="EE18" s="250"/>
      <c r="EF18" s="248"/>
      <c r="EG18" s="249"/>
      <c r="EH18" s="250"/>
      <c r="EI18" s="251"/>
      <c r="EJ18" s="252"/>
      <c r="EK18" s="253"/>
      <c r="EL18" s="253"/>
      <c r="EM18" s="254"/>
      <c r="EN18" s="254"/>
      <c r="EO18" s="255"/>
      <c r="EP18" s="256"/>
      <c r="EQ18" s="257"/>
      <c r="ER18" s="258"/>
      <c r="ES18" s="258"/>
      <c r="ET18" s="258"/>
      <c r="EU18" s="250"/>
      <c r="EV18" s="250"/>
      <c r="EW18" s="248"/>
      <c r="EX18" s="249"/>
      <c r="EY18" s="250"/>
      <c r="EZ18" s="251"/>
      <c r="FA18" s="252"/>
      <c r="FB18" s="253"/>
      <c r="FC18" s="253"/>
      <c r="FD18" s="254"/>
      <c r="FE18" s="254"/>
      <c r="FF18" s="255"/>
      <c r="FG18" s="256"/>
      <c r="FH18" s="257"/>
      <c r="FI18" s="258"/>
      <c r="FJ18" s="258"/>
      <c r="FK18" s="258"/>
      <c r="FL18" s="250"/>
      <c r="FM18" s="250"/>
      <c r="FN18" s="248"/>
      <c r="FO18" s="249"/>
      <c r="FP18" s="250"/>
      <c r="FQ18" s="251"/>
      <c r="FR18" s="252"/>
      <c r="FS18" s="253"/>
      <c r="FT18" s="253"/>
      <c r="FU18" s="254"/>
      <c r="FV18" s="254"/>
      <c r="FW18" s="255"/>
      <c r="FX18" s="256"/>
      <c r="FY18" s="257"/>
      <c r="FZ18" s="258"/>
      <c r="GA18" s="258"/>
      <c r="GB18" s="258"/>
      <c r="GC18" s="250"/>
      <c r="GD18" s="250"/>
      <c r="GE18" s="248"/>
      <c r="GF18" s="249"/>
      <c r="GG18" s="250"/>
      <c r="GH18" s="251"/>
      <c r="GI18" s="252"/>
      <c r="GJ18" s="253"/>
      <c r="GK18" s="253"/>
      <c r="GL18" s="254"/>
      <c r="GM18" s="254"/>
      <c r="GN18" s="255"/>
      <c r="GO18" s="256"/>
      <c r="GP18" s="257"/>
      <c r="GQ18" s="258"/>
      <c r="GR18" s="258"/>
      <c r="GS18" s="258"/>
      <c r="GT18" s="250"/>
      <c r="GU18" s="250"/>
      <c r="GV18" s="248"/>
      <c r="GW18" s="249"/>
      <c r="GX18" s="250"/>
      <c r="GY18" s="251"/>
      <c r="GZ18" s="252"/>
      <c r="HA18" s="253"/>
      <c r="HB18" s="253"/>
      <c r="HC18" s="254"/>
      <c r="HD18" s="254"/>
      <c r="HE18" s="255"/>
      <c r="HF18" s="256"/>
      <c r="HG18" s="257"/>
    </row>
    <row r="19" spans="1:215" s="259" customFormat="1" ht="41.25" customHeight="1">
      <c r="A19" s="78" t="s">
        <v>5608</v>
      </c>
      <c r="B19" s="79" t="s">
        <v>2608</v>
      </c>
      <c r="C19" s="79" t="s">
        <v>2608</v>
      </c>
      <c r="D19" s="79" t="s">
        <v>3319</v>
      </c>
      <c r="E19" s="80" t="str">
        <f t="shared" si="0"/>
        <v>下関市横野町3-16-5</v>
      </c>
      <c r="F19" s="80" t="s">
        <v>948</v>
      </c>
      <c r="G19" s="75">
        <v>36617</v>
      </c>
      <c r="H19" s="80" t="s">
        <v>6031</v>
      </c>
      <c r="I19" s="81" t="s">
        <v>3318</v>
      </c>
      <c r="J19" s="318" t="s">
        <v>4316</v>
      </c>
      <c r="K19" s="90" t="s">
        <v>18</v>
      </c>
      <c r="L19" s="90" t="s">
        <v>19</v>
      </c>
      <c r="M19" s="80" t="s">
        <v>1316</v>
      </c>
      <c r="N19" s="80" t="s">
        <v>6032</v>
      </c>
      <c r="O19" s="91" t="s">
        <v>236</v>
      </c>
      <c r="P19" s="92" t="s">
        <v>9</v>
      </c>
      <c r="Q19" s="248"/>
      <c r="R19" s="249"/>
      <c r="S19" s="250"/>
      <c r="T19" s="251"/>
      <c r="U19" s="252"/>
      <c r="V19" s="253"/>
      <c r="W19" s="253"/>
      <c r="X19" s="254"/>
      <c r="Y19" s="254"/>
      <c r="Z19" s="255"/>
      <c r="AA19" s="256"/>
      <c r="AB19" s="257"/>
      <c r="AC19" s="258"/>
      <c r="AD19" s="258"/>
      <c r="AE19" s="258"/>
      <c r="AF19" s="250"/>
      <c r="AG19" s="250"/>
      <c r="AH19" s="248"/>
      <c r="AI19" s="249"/>
      <c r="AJ19" s="250"/>
      <c r="AK19" s="251"/>
      <c r="AL19" s="252"/>
      <c r="AM19" s="253"/>
      <c r="AN19" s="253"/>
      <c r="AO19" s="254"/>
      <c r="AP19" s="254"/>
      <c r="AQ19" s="255"/>
      <c r="AR19" s="256"/>
      <c r="AS19" s="257"/>
      <c r="AT19" s="258"/>
      <c r="AU19" s="258"/>
      <c r="AV19" s="258"/>
      <c r="AW19" s="250"/>
      <c r="AX19" s="250"/>
      <c r="AY19" s="248"/>
      <c r="AZ19" s="249"/>
      <c r="BA19" s="250"/>
      <c r="BB19" s="251"/>
      <c r="BC19" s="252"/>
      <c r="BD19" s="253"/>
      <c r="BE19" s="253"/>
      <c r="BF19" s="254"/>
      <c r="BG19" s="254"/>
      <c r="BH19" s="255"/>
      <c r="BI19" s="256"/>
      <c r="BJ19" s="257"/>
      <c r="BK19" s="258"/>
      <c r="BL19" s="258"/>
      <c r="BM19" s="258"/>
      <c r="BN19" s="250"/>
      <c r="BO19" s="250"/>
      <c r="BP19" s="248"/>
      <c r="BQ19" s="249"/>
      <c r="BR19" s="250"/>
      <c r="BS19" s="251"/>
      <c r="BT19" s="252"/>
      <c r="BU19" s="253"/>
      <c r="BV19" s="253"/>
      <c r="BW19" s="254"/>
      <c r="BX19" s="254"/>
      <c r="BY19" s="255"/>
      <c r="BZ19" s="256"/>
      <c r="CA19" s="257"/>
      <c r="CB19" s="258"/>
      <c r="CC19" s="258"/>
      <c r="CD19" s="258"/>
      <c r="CE19" s="250"/>
      <c r="CF19" s="250"/>
      <c r="CG19" s="248"/>
      <c r="CH19" s="249"/>
      <c r="CI19" s="250"/>
      <c r="CJ19" s="251"/>
      <c r="CK19" s="252"/>
      <c r="CL19" s="253"/>
      <c r="CM19" s="253"/>
      <c r="CN19" s="254"/>
      <c r="CO19" s="254"/>
      <c r="CP19" s="255"/>
      <c r="CQ19" s="256"/>
      <c r="CR19" s="257"/>
      <c r="CS19" s="258"/>
      <c r="CT19" s="258"/>
      <c r="CU19" s="258"/>
      <c r="CV19" s="250"/>
      <c r="CW19" s="250"/>
      <c r="CX19" s="248"/>
      <c r="CY19" s="249"/>
      <c r="CZ19" s="250"/>
      <c r="DA19" s="251"/>
      <c r="DB19" s="252"/>
      <c r="DC19" s="253"/>
      <c r="DD19" s="253"/>
      <c r="DE19" s="254"/>
      <c r="DF19" s="254"/>
      <c r="DG19" s="255"/>
      <c r="DH19" s="256"/>
      <c r="DI19" s="257"/>
      <c r="DJ19" s="258"/>
      <c r="DK19" s="258"/>
      <c r="DL19" s="258"/>
      <c r="DM19" s="250"/>
      <c r="DN19" s="250"/>
      <c r="DO19" s="248"/>
      <c r="DP19" s="249"/>
      <c r="DQ19" s="250"/>
      <c r="DR19" s="251"/>
      <c r="DS19" s="252"/>
      <c r="DT19" s="253"/>
      <c r="DU19" s="253"/>
      <c r="DV19" s="254"/>
      <c r="DW19" s="254"/>
      <c r="DX19" s="255"/>
      <c r="DY19" s="256"/>
      <c r="DZ19" s="257"/>
      <c r="EA19" s="258"/>
      <c r="EB19" s="258"/>
      <c r="EC19" s="258"/>
      <c r="ED19" s="250"/>
      <c r="EE19" s="250"/>
      <c r="EF19" s="248"/>
      <c r="EG19" s="249"/>
      <c r="EH19" s="250"/>
      <c r="EI19" s="251"/>
      <c r="EJ19" s="252"/>
      <c r="EK19" s="253"/>
      <c r="EL19" s="253"/>
      <c r="EM19" s="254"/>
      <c r="EN19" s="254"/>
      <c r="EO19" s="255"/>
      <c r="EP19" s="256"/>
      <c r="EQ19" s="257"/>
      <c r="ER19" s="258"/>
      <c r="ES19" s="258"/>
      <c r="ET19" s="258"/>
      <c r="EU19" s="250"/>
      <c r="EV19" s="250"/>
      <c r="EW19" s="248"/>
      <c r="EX19" s="249"/>
      <c r="EY19" s="250"/>
      <c r="EZ19" s="251"/>
      <c r="FA19" s="252"/>
      <c r="FB19" s="253"/>
      <c r="FC19" s="253"/>
      <c r="FD19" s="254"/>
      <c r="FE19" s="254"/>
      <c r="FF19" s="255"/>
      <c r="FG19" s="256"/>
      <c r="FH19" s="257"/>
      <c r="FI19" s="258"/>
      <c r="FJ19" s="258"/>
      <c r="FK19" s="258"/>
      <c r="FL19" s="250"/>
      <c r="FM19" s="250"/>
      <c r="FN19" s="248"/>
      <c r="FO19" s="249"/>
      <c r="FP19" s="250"/>
      <c r="FQ19" s="251"/>
      <c r="FR19" s="252"/>
      <c r="FS19" s="253"/>
      <c r="FT19" s="253"/>
      <c r="FU19" s="254"/>
      <c r="FV19" s="254"/>
      <c r="FW19" s="255"/>
      <c r="FX19" s="256"/>
      <c r="FY19" s="257"/>
      <c r="FZ19" s="258"/>
      <c r="GA19" s="258"/>
      <c r="GB19" s="258"/>
      <c r="GC19" s="250"/>
      <c r="GD19" s="250"/>
      <c r="GE19" s="248"/>
      <c r="GF19" s="249"/>
      <c r="GG19" s="250"/>
      <c r="GH19" s="251"/>
      <c r="GI19" s="252"/>
      <c r="GJ19" s="253"/>
      <c r="GK19" s="253"/>
      <c r="GL19" s="254"/>
      <c r="GM19" s="254"/>
      <c r="GN19" s="255"/>
      <c r="GO19" s="256"/>
      <c r="GP19" s="257"/>
      <c r="GQ19" s="258"/>
      <c r="GR19" s="258"/>
      <c r="GS19" s="258"/>
      <c r="GT19" s="250"/>
      <c r="GU19" s="250"/>
      <c r="GV19" s="248"/>
      <c r="GW19" s="249"/>
      <c r="GX19" s="250"/>
      <c r="GY19" s="251"/>
      <c r="GZ19" s="252"/>
      <c r="HA19" s="253"/>
      <c r="HB19" s="253"/>
      <c r="HC19" s="254"/>
      <c r="HD19" s="254"/>
      <c r="HE19" s="255"/>
      <c r="HF19" s="256"/>
      <c r="HG19" s="257"/>
    </row>
    <row r="20" spans="1:215" s="259" customFormat="1" ht="41.25" customHeight="1">
      <c r="A20" s="78" t="s">
        <v>5607</v>
      </c>
      <c r="B20" s="79" t="s">
        <v>4315</v>
      </c>
      <c r="C20" s="79" t="s">
        <v>4315</v>
      </c>
      <c r="D20" s="79" t="s">
        <v>3577</v>
      </c>
      <c r="E20" s="80" t="str">
        <f t="shared" si="0"/>
        <v>下関市長府中浜町2-5</v>
      </c>
      <c r="F20" s="80" t="s">
        <v>1105</v>
      </c>
      <c r="G20" s="75">
        <v>36708</v>
      </c>
      <c r="H20" s="80" t="s">
        <v>6033</v>
      </c>
      <c r="I20" s="81" t="s">
        <v>436</v>
      </c>
      <c r="J20" s="318" t="s">
        <v>4316</v>
      </c>
      <c r="K20" s="90" t="s">
        <v>18</v>
      </c>
      <c r="L20" s="90" t="s">
        <v>19</v>
      </c>
      <c r="M20" s="80" t="s">
        <v>1311</v>
      </c>
      <c r="N20" s="80" t="s">
        <v>6034</v>
      </c>
      <c r="O20" s="91" t="s">
        <v>236</v>
      </c>
      <c r="P20" s="92" t="s">
        <v>3561</v>
      </c>
      <c r="Q20" s="248"/>
      <c r="R20" s="249"/>
      <c r="S20" s="250"/>
      <c r="T20" s="251"/>
      <c r="U20" s="252"/>
      <c r="V20" s="253"/>
      <c r="W20" s="253"/>
      <c r="X20" s="254"/>
      <c r="Y20" s="254"/>
      <c r="Z20" s="255"/>
      <c r="AA20" s="256"/>
      <c r="AB20" s="257"/>
      <c r="AC20" s="258"/>
      <c r="AD20" s="258"/>
      <c r="AE20" s="258"/>
      <c r="AF20" s="250"/>
      <c r="AG20" s="250"/>
      <c r="AH20" s="248"/>
      <c r="AI20" s="249"/>
      <c r="AJ20" s="250"/>
      <c r="AK20" s="251"/>
      <c r="AL20" s="252"/>
      <c r="AM20" s="253"/>
      <c r="AN20" s="253"/>
      <c r="AO20" s="254"/>
      <c r="AP20" s="254"/>
      <c r="AQ20" s="255"/>
      <c r="AR20" s="256"/>
      <c r="AS20" s="257"/>
      <c r="AT20" s="258"/>
      <c r="AU20" s="258"/>
      <c r="AV20" s="258"/>
      <c r="AW20" s="250"/>
      <c r="AX20" s="250"/>
      <c r="AY20" s="248"/>
      <c r="AZ20" s="249"/>
      <c r="BA20" s="250"/>
      <c r="BB20" s="251"/>
      <c r="BC20" s="252"/>
      <c r="BD20" s="253"/>
      <c r="BE20" s="253"/>
      <c r="BF20" s="254"/>
      <c r="BG20" s="254"/>
      <c r="BH20" s="255"/>
      <c r="BI20" s="256"/>
      <c r="BJ20" s="257"/>
      <c r="BK20" s="258"/>
      <c r="BL20" s="258"/>
      <c r="BM20" s="258"/>
      <c r="BN20" s="250"/>
      <c r="BO20" s="250"/>
      <c r="BP20" s="248"/>
      <c r="BQ20" s="249"/>
      <c r="BR20" s="250"/>
      <c r="BS20" s="251"/>
      <c r="BT20" s="252"/>
      <c r="BU20" s="253"/>
      <c r="BV20" s="253"/>
      <c r="BW20" s="254"/>
      <c r="BX20" s="254"/>
      <c r="BY20" s="255"/>
      <c r="BZ20" s="256"/>
      <c r="CA20" s="257"/>
      <c r="CB20" s="258"/>
      <c r="CC20" s="258"/>
      <c r="CD20" s="258"/>
      <c r="CE20" s="250"/>
      <c r="CF20" s="250"/>
      <c r="CG20" s="248"/>
      <c r="CH20" s="249"/>
      <c r="CI20" s="250"/>
      <c r="CJ20" s="251"/>
      <c r="CK20" s="252"/>
      <c r="CL20" s="253"/>
      <c r="CM20" s="253"/>
      <c r="CN20" s="254"/>
      <c r="CO20" s="254"/>
      <c r="CP20" s="255"/>
      <c r="CQ20" s="256"/>
      <c r="CR20" s="257"/>
      <c r="CS20" s="258"/>
      <c r="CT20" s="258"/>
      <c r="CU20" s="258"/>
      <c r="CV20" s="250"/>
      <c r="CW20" s="250"/>
      <c r="CX20" s="248"/>
      <c r="CY20" s="249"/>
      <c r="CZ20" s="250"/>
      <c r="DA20" s="251"/>
      <c r="DB20" s="252"/>
      <c r="DC20" s="253"/>
      <c r="DD20" s="253"/>
      <c r="DE20" s="254"/>
      <c r="DF20" s="254"/>
      <c r="DG20" s="255"/>
      <c r="DH20" s="256"/>
      <c r="DI20" s="257"/>
      <c r="DJ20" s="258"/>
      <c r="DK20" s="258"/>
      <c r="DL20" s="258"/>
      <c r="DM20" s="250"/>
      <c r="DN20" s="250"/>
      <c r="DO20" s="248"/>
      <c r="DP20" s="249"/>
      <c r="DQ20" s="250"/>
      <c r="DR20" s="251"/>
      <c r="DS20" s="252"/>
      <c r="DT20" s="253"/>
      <c r="DU20" s="253"/>
      <c r="DV20" s="254"/>
      <c r="DW20" s="254"/>
      <c r="DX20" s="255"/>
      <c r="DY20" s="256"/>
      <c r="DZ20" s="257"/>
      <c r="EA20" s="258"/>
      <c r="EB20" s="258"/>
      <c r="EC20" s="258"/>
      <c r="ED20" s="250"/>
      <c r="EE20" s="250"/>
      <c r="EF20" s="248"/>
      <c r="EG20" s="249"/>
      <c r="EH20" s="250"/>
      <c r="EI20" s="251"/>
      <c r="EJ20" s="252"/>
      <c r="EK20" s="253"/>
      <c r="EL20" s="253"/>
      <c r="EM20" s="254"/>
      <c r="EN20" s="254"/>
      <c r="EO20" s="255"/>
      <c r="EP20" s="256"/>
      <c r="EQ20" s="257"/>
      <c r="ER20" s="258"/>
      <c r="ES20" s="258"/>
      <c r="ET20" s="258"/>
      <c r="EU20" s="250"/>
      <c r="EV20" s="250"/>
      <c r="EW20" s="248"/>
      <c r="EX20" s="249"/>
      <c r="EY20" s="250"/>
      <c r="EZ20" s="251"/>
      <c r="FA20" s="252"/>
      <c r="FB20" s="253"/>
      <c r="FC20" s="253"/>
      <c r="FD20" s="254"/>
      <c r="FE20" s="254"/>
      <c r="FF20" s="255"/>
      <c r="FG20" s="256"/>
      <c r="FH20" s="257"/>
      <c r="FI20" s="258"/>
      <c r="FJ20" s="258"/>
      <c r="FK20" s="258"/>
      <c r="FL20" s="250"/>
      <c r="FM20" s="250"/>
      <c r="FN20" s="248"/>
      <c r="FO20" s="249"/>
      <c r="FP20" s="250"/>
      <c r="FQ20" s="251"/>
      <c r="FR20" s="252"/>
      <c r="FS20" s="253"/>
      <c r="FT20" s="253"/>
      <c r="FU20" s="254"/>
      <c r="FV20" s="254"/>
      <c r="FW20" s="255"/>
      <c r="FX20" s="256"/>
      <c r="FY20" s="257"/>
      <c r="FZ20" s="258"/>
      <c r="GA20" s="258"/>
      <c r="GB20" s="258"/>
      <c r="GC20" s="250"/>
      <c r="GD20" s="250"/>
      <c r="GE20" s="248"/>
      <c r="GF20" s="249"/>
      <c r="GG20" s="250"/>
      <c r="GH20" s="251"/>
      <c r="GI20" s="252"/>
      <c r="GJ20" s="253"/>
      <c r="GK20" s="253"/>
      <c r="GL20" s="254"/>
      <c r="GM20" s="254"/>
      <c r="GN20" s="255"/>
      <c r="GO20" s="256"/>
      <c r="GP20" s="257"/>
      <c r="GQ20" s="258"/>
      <c r="GR20" s="258"/>
      <c r="GS20" s="258"/>
      <c r="GT20" s="250"/>
      <c r="GU20" s="250"/>
      <c r="GV20" s="248"/>
      <c r="GW20" s="249"/>
      <c r="GX20" s="250"/>
      <c r="GY20" s="251"/>
      <c r="GZ20" s="252"/>
      <c r="HA20" s="253"/>
      <c r="HB20" s="253"/>
      <c r="HC20" s="254"/>
      <c r="HD20" s="254"/>
      <c r="HE20" s="255"/>
      <c r="HF20" s="256"/>
      <c r="HG20" s="257"/>
    </row>
    <row r="21" spans="1:215" s="259" customFormat="1" ht="41.25" customHeight="1">
      <c r="A21" s="78" t="s">
        <v>6035</v>
      </c>
      <c r="B21" s="79" t="s">
        <v>5585</v>
      </c>
      <c r="C21" s="79" t="s">
        <v>5585</v>
      </c>
      <c r="D21" s="79" t="s">
        <v>5606</v>
      </c>
      <c r="E21" s="80" t="str">
        <f t="shared" si="0"/>
        <v>下関市今浦町10-11</v>
      </c>
      <c r="F21" s="80" t="s">
        <v>1106</v>
      </c>
      <c r="G21" s="75">
        <v>36892</v>
      </c>
      <c r="H21" s="80" t="s">
        <v>1810</v>
      </c>
      <c r="I21" s="81" t="s">
        <v>436</v>
      </c>
      <c r="J21" s="318" t="s">
        <v>4316</v>
      </c>
      <c r="K21" s="90" t="s">
        <v>18</v>
      </c>
      <c r="L21" s="90" t="s">
        <v>19</v>
      </c>
      <c r="M21" s="80" t="s">
        <v>1312</v>
      </c>
      <c r="N21" s="80" t="s">
        <v>5605</v>
      </c>
      <c r="O21" s="91" t="s">
        <v>236</v>
      </c>
      <c r="P21" s="92" t="s">
        <v>3561</v>
      </c>
      <c r="Q21" s="248"/>
      <c r="R21" s="249"/>
      <c r="S21" s="250"/>
      <c r="T21" s="251"/>
      <c r="U21" s="252"/>
      <c r="V21" s="253"/>
      <c r="W21" s="253"/>
      <c r="X21" s="254"/>
      <c r="Y21" s="254"/>
      <c r="Z21" s="255"/>
      <c r="AA21" s="256"/>
      <c r="AB21" s="257"/>
      <c r="AC21" s="258"/>
      <c r="AD21" s="258"/>
      <c r="AE21" s="258"/>
      <c r="AF21" s="250"/>
      <c r="AG21" s="250"/>
      <c r="AH21" s="248"/>
      <c r="AI21" s="249"/>
      <c r="AJ21" s="250"/>
      <c r="AK21" s="251"/>
      <c r="AL21" s="252"/>
      <c r="AM21" s="253"/>
      <c r="AN21" s="253"/>
      <c r="AO21" s="254"/>
      <c r="AP21" s="254"/>
      <c r="AQ21" s="255"/>
      <c r="AR21" s="256"/>
      <c r="AS21" s="257"/>
      <c r="AT21" s="258"/>
      <c r="AU21" s="258"/>
      <c r="AV21" s="258"/>
      <c r="AW21" s="250"/>
      <c r="AX21" s="250"/>
      <c r="AY21" s="248"/>
      <c r="AZ21" s="249"/>
      <c r="BA21" s="250"/>
      <c r="BB21" s="251"/>
      <c r="BC21" s="252"/>
      <c r="BD21" s="253"/>
      <c r="BE21" s="253"/>
      <c r="BF21" s="254"/>
      <c r="BG21" s="254"/>
      <c r="BH21" s="255"/>
      <c r="BI21" s="256"/>
      <c r="BJ21" s="257"/>
      <c r="BK21" s="258"/>
      <c r="BL21" s="258"/>
      <c r="BM21" s="258"/>
      <c r="BN21" s="250"/>
      <c r="BO21" s="250"/>
      <c r="BP21" s="248"/>
      <c r="BQ21" s="249"/>
      <c r="BR21" s="250"/>
      <c r="BS21" s="251"/>
      <c r="BT21" s="252"/>
      <c r="BU21" s="253"/>
      <c r="BV21" s="253"/>
      <c r="BW21" s="254"/>
      <c r="BX21" s="254"/>
      <c r="BY21" s="255"/>
      <c r="BZ21" s="256"/>
      <c r="CA21" s="257"/>
      <c r="CB21" s="258"/>
      <c r="CC21" s="258"/>
      <c r="CD21" s="258"/>
      <c r="CE21" s="250"/>
      <c r="CF21" s="250"/>
      <c r="CG21" s="248"/>
      <c r="CH21" s="249"/>
      <c r="CI21" s="250"/>
      <c r="CJ21" s="251"/>
      <c r="CK21" s="252"/>
      <c r="CL21" s="253"/>
      <c r="CM21" s="253"/>
      <c r="CN21" s="254"/>
      <c r="CO21" s="254"/>
      <c r="CP21" s="255"/>
      <c r="CQ21" s="256"/>
      <c r="CR21" s="257"/>
      <c r="CS21" s="258"/>
      <c r="CT21" s="258"/>
      <c r="CU21" s="258"/>
      <c r="CV21" s="250"/>
      <c r="CW21" s="250"/>
      <c r="CX21" s="248"/>
      <c r="CY21" s="249"/>
      <c r="CZ21" s="250"/>
      <c r="DA21" s="251"/>
      <c r="DB21" s="252"/>
      <c r="DC21" s="253"/>
      <c r="DD21" s="253"/>
      <c r="DE21" s="254"/>
      <c r="DF21" s="254"/>
      <c r="DG21" s="255"/>
      <c r="DH21" s="256"/>
      <c r="DI21" s="257"/>
      <c r="DJ21" s="258"/>
      <c r="DK21" s="258"/>
      <c r="DL21" s="258"/>
      <c r="DM21" s="250"/>
      <c r="DN21" s="250"/>
      <c r="DO21" s="248"/>
      <c r="DP21" s="249"/>
      <c r="DQ21" s="250"/>
      <c r="DR21" s="251"/>
      <c r="DS21" s="252"/>
      <c r="DT21" s="253"/>
      <c r="DU21" s="253"/>
      <c r="DV21" s="254"/>
      <c r="DW21" s="254"/>
      <c r="DX21" s="255"/>
      <c r="DY21" s="256"/>
      <c r="DZ21" s="257"/>
      <c r="EA21" s="258"/>
      <c r="EB21" s="258"/>
      <c r="EC21" s="258"/>
      <c r="ED21" s="250"/>
      <c r="EE21" s="250"/>
      <c r="EF21" s="248"/>
      <c r="EG21" s="249"/>
      <c r="EH21" s="250"/>
      <c r="EI21" s="251"/>
      <c r="EJ21" s="252"/>
      <c r="EK21" s="253"/>
      <c r="EL21" s="253"/>
      <c r="EM21" s="254"/>
      <c r="EN21" s="254"/>
      <c r="EO21" s="255"/>
      <c r="EP21" s="256"/>
      <c r="EQ21" s="257"/>
      <c r="ER21" s="258"/>
      <c r="ES21" s="258"/>
      <c r="ET21" s="258"/>
      <c r="EU21" s="250"/>
      <c r="EV21" s="250"/>
      <c r="EW21" s="248"/>
      <c r="EX21" s="249"/>
      <c r="EY21" s="250"/>
      <c r="EZ21" s="251"/>
      <c r="FA21" s="252"/>
      <c r="FB21" s="253"/>
      <c r="FC21" s="253"/>
      <c r="FD21" s="254"/>
      <c r="FE21" s="254"/>
      <c r="FF21" s="255"/>
      <c r="FG21" s="256"/>
      <c r="FH21" s="257"/>
      <c r="FI21" s="258"/>
      <c r="FJ21" s="258"/>
      <c r="FK21" s="258"/>
      <c r="FL21" s="250"/>
      <c r="FM21" s="250"/>
      <c r="FN21" s="248"/>
      <c r="FO21" s="249"/>
      <c r="FP21" s="250"/>
      <c r="FQ21" s="251"/>
      <c r="FR21" s="252"/>
      <c r="FS21" s="253"/>
      <c r="FT21" s="253"/>
      <c r="FU21" s="254"/>
      <c r="FV21" s="254"/>
      <c r="FW21" s="255"/>
      <c r="FX21" s="256"/>
      <c r="FY21" s="257"/>
      <c r="FZ21" s="258"/>
      <c r="GA21" s="258"/>
      <c r="GB21" s="258"/>
      <c r="GC21" s="250"/>
      <c r="GD21" s="250"/>
      <c r="GE21" s="248"/>
      <c r="GF21" s="249"/>
      <c r="GG21" s="250"/>
      <c r="GH21" s="251"/>
      <c r="GI21" s="252"/>
      <c r="GJ21" s="253"/>
      <c r="GK21" s="253"/>
      <c r="GL21" s="254"/>
      <c r="GM21" s="254"/>
      <c r="GN21" s="255"/>
      <c r="GO21" s="256"/>
      <c r="GP21" s="257"/>
      <c r="GQ21" s="258"/>
      <c r="GR21" s="258"/>
      <c r="GS21" s="258"/>
      <c r="GT21" s="250"/>
      <c r="GU21" s="250"/>
      <c r="GV21" s="248"/>
      <c r="GW21" s="249"/>
      <c r="GX21" s="250"/>
      <c r="GY21" s="251"/>
      <c r="GZ21" s="252"/>
      <c r="HA21" s="253"/>
      <c r="HB21" s="253"/>
      <c r="HC21" s="254"/>
      <c r="HD21" s="254"/>
      <c r="HE21" s="255"/>
      <c r="HF21" s="256"/>
      <c r="HG21" s="257"/>
    </row>
    <row r="22" spans="1:215" s="259" customFormat="1" ht="41.25" customHeight="1">
      <c r="A22" s="78" t="s">
        <v>7624</v>
      </c>
      <c r="B22" s="79" t="s">
        <v>7625</v>
      </c>
      <c r="C22" s="79" t="s">
        <v>7625</v>
      </c>
      <c r="D22" s="79" t="s">
        <v>7626</v>
      </c>
      <c r="E22" s="80" t="str">
        <f t="shared" si="0"/>
        <v>下関市後田町3-1-28</v>
      </c>
      <c r="F22" s="80" t="s">
        <v>1804</v>
      </c>
      <c r="G22" s="75">
        <v>36982</v>
      </c>
      <c r="H22" s="80" t="s">
        <v>7627</v>
      </c>
      <c r="I22" s="81" t="s">
        <v>436</v>
      </c>
      <c r="J22" s="318" t="s">
        <v>780</v>
      </c>
      <c r="K22" s="90" t="s">
        <v>431</v>
      </c>
      <c r="L22" s="90" t="s">
        <v>432</v>
      </c>
      <c r="M22" s="80" t="s">
        <v>7628</v>
      </c>
      <c r="N22" s="80" t="s">
        <v>7629</v>
      </c>
      <c r="O22" s="91" t="s">
        <v>236</v>
      </c>
      <c r="P22" s="92" t="s">
        <v>527</v>
      </c>
      <c r="Q22" s="248"/>
      <c r="R22" s="249"/>
      <c r="S22" s="250"/>
      <c r="T22" s="251"/>
      <c r="U22" s="252"/>
      <c r="V22" s="253"/>
      <c r="W22" s="253"/>
      <c r="X22" s="254"/>
      <c r="Y22" s="254"/>
      <c r="Z22" s="255"/>
      <c r="AA22" s="256"/>
      <c r="AB22" s="257"/>
      <c r="AC22" s="258"/>
      <c r="AD22" s="258"/>
      <c r="AE22" s="258"/>
      <c r="AF22" s="250"/>
      <c r="AG22" s="250"/>
      <c r="AH22" s="248"/>
      <c r="AI22" s="249"/>
      <c r="AJ22" s="250"/>
      <c r="AK22" s="251"/>
      <c r="AL22" s="252"/>
      <c r="AM22" s="253"/>
      <c r="AN22" s="253"/>
      <c r="AO22" s="254"/>
      <c r="AP22" s="254"/>
      <c r="AQ22" s="255"/>
      <c r="AR22" s="256"/>
      <c r="AS22" s="257"/>
      <c r="AT22" s="258"/>
      <c r="AU22" s="258"/>
      <c r="AV22" s="258"/>
      <c r="AW22" s="250"/>
      <c r="AX22" s="250"/>
      <c r="AY22" s="248"/>
      <c r="AZ22" s="249"/>
      <c r="BA22" s="250"/>
      <c r="BB22" s="251"/>
      <c r="BC22" s="252"/>
      <c r="BD22" s="253"/>
      <c r="BE22" s="253"/>
      <c r="BF22" s="254"/>
      <c r="BG22" s="254"/>
      <c r="BH22" s="255"/>
      <c r="BI22" s="256"/>
      <c r="BJ22" s="257"/>
      <c r="BK22" s="258"/>
      <c r="BL22" s="258"/>
      <c r="BM22" s="258"/>
      <c r="BN22" s="250"/>
      <c r="BO22" s="250"/>
      <c r="BP22" s="248"/>
      <c r="BQ22" s="249"/>
      <c r="BR22" s="250"/>
      <c r="BS22" s="251"/>
      <c r="BT22" s="252"/>
      <c r="BU22" s="253"/>
      <c r="BV22" s="253"/>
      <c r="BW22" s="254"/>
      <c r="BX22" s="254"/>
      <c r="BY22" s="255"/>
      <c r="BZ22" s="256"/>
      <c r="CA22" s="257"/>
      <c r="CB22" s="258"/>
      <c r="CC22" s="258"/>
      <c r="CD22" s="258"/>
      <c r="CE22" s="250"/>
      <c r="CF22" s="250"/>
      <c r="CG22" s="248"/>
      <c r="CH22" s="249"/>
      <c r="CI22" s="250"/>
      <c r="CJ22" s="251"/>
      <c r="CK22" s="252"/>
      <c r="CL22" s="253"/>
      <c r="CM22" s="253"/>
      <c r="CN22" s="254"/>
      <c r="CO22" s="254"/>
      <c r="CP22" s="255"/>
      <c r="CQ22" s="256"/>
      <c r="CR22" s="257"/>
      <c r="CS22" s="258"/>
      <c r="CT22" s="258"/>
      <c r="CU22" s="258"/>
      <c r="CV22" s="250"/>
      <c r="CW22" s="250"/>
      <c r="CX22" s="248"/>
      <c r="CY22" s="249"/>
      <c r="CZ22" s="250"/>
      <c r="DA22" s="251"/>
      <c r="DB22" s="252"/>
      <c r="DC22" s="253"/>
      <c r="DD22" s="253"/>
      <c r="DE22" s="254"/>
      <c r="DF22" s="254"/>
      <c r="DG22" s="255"/>
      <c r="DH22" s="256"/>
      <c r="DI22" s="257"/>
      <c r="DJ22" s="258"/>
      <c r="DK22" s="258"/>
      <c r="DL22" s="258"/>
      <c r="DM22" s="250"/>
      <c r="DN22" s="250"/>
      <c r="DO22" s="248"/>
      <c r="DP22" s="249"/>
      <c r="DQ22" s="250"/>
      <c r="DR22" s="251"/>
      <c r="DS22" s="252"/>
      <c r="DT22" s="253"/>
      <c r="DU22" s="253"/>
      <c r="DV22" s="254"/>
      <c r="DW22" s="254"/>
      <c r="DX22" s="255"/>
      <c r="DY22" s="256"/>
      <c r="DZ22" s="257"/>
      <c r="EA22" s="258"/>
      <c r="EB22" s="258"/>
      <c r="EC22" s="258"/>
      <c r="ED22" s="250"/>
      <c r="EE22" s="250"/>
      <c r="EF22" s="248"/>
      <c r="EG22" s="249"/>
      <c r="EH22" s="250"/>
      <c r="EI22" s="251"/>
      <c r="EJ22" s="252"/>
      <c r="EK22" s="253"/>
      <c r="EL22" s="253"/>
      <c r="EM22" s="254"/>
      <c r="EN22" s="254"/>
      <c r="EO22" s="255"/>
      <c r="EP22" s="256"/>
      <c r="EQ22" s="257"/>
      <c r="ER22" s="258"/>
      <c r="ES22" s="258"/>
      <c r="ET22" s="258"/>
      <c r="EU22" s="250"/>
      <c r="EV22" s="250"/>
      <c r="EW22" s="248"/>
      <c r="EX22" s="249"/>
      <c r="EY22" s="250"/>
      <c r="EZ22" s="251"/>
      <c r="FA22" s="252"/>
      <c r="FB22" s="253"/>
      <c r="FC22" s="253"/>
      <c r="FD22" s="254"/>
      <c r="FE22" s="254"/>
      <c r="FF22" s="255"/>
      <c r="FG22" s="256"/>
      <c r="FH22" s="257"/>
      <c r="FI22" s="258"/>
      <c r="FJ22" s="258"/>
      <c r="FK22" s="258"/>
      <c r="FL22" s="250"/>
      <c r="FM22" s="250"/>
      <c r="FN22" s="248"/>
      <c r="FO22" s="249"/>
      <c r="FP22" s="250"/>
      <c r="FQ22" s="251"/>
      <c r="FR22" s="252"/>
      <c r="FS22" s="253"/>
      <c r="FT22" s="253"/>
      <c r="FU22" s="254"/>
      <c r="FV22" s="254"/>
      <c r="FW22" s="255"/>
      <c r="FX22" s="256"/>
      <c r="FY22" s="257"/>
      <c r="FZ22" s="258"/>
      <c r="GA22" s="258"/>
      <c r="GB22" s="258"/>
      <c r="GC22" s="250"/>
      <c r="GD22" s="250"/>
      <c r="GE22" s="248"/>
      <c r="GF22" s="249"/>
      <c r="GG22" s="250"/>
      <c r="GH22" s="251"/>
      <c r="GI22" s="252"/>
      <c r="GJ22" s="253"/>
      <c r="GK22" s="253"/>
      <c r="GL22" s="254"/>
      <c r="GM22" s="254"/>
      <c r="GN22" s="255"/>
      <c r="GO22" s="256"/>
      <c r="GP22" s="257"/>
      <c r="GQ22" s="258"/>
      <c r="GR22" s="258"/>
      <c r="GS22" s="258"/>
      <c r="GT22" s="250"/>
      <c r="GU22" s="250"/>
      <c r="GV22" s="248"/>
      <c r="GW22" s="249"/>
      <c r="GX22" s="250"/>
      <c r="GY22" s="251"/>
      <c r="GZ22" s="252"/>
      <c r="HA22" s="253"/>
      <c r="HB22" s="253"/>
      <c r="HC22" s="254"/>
      <c r="HD22" s="254"/>
      <c r="HE22" s="255"/>
      <c r="HF22" s="256"/>
      <c r="HG22" s="257"/>
    </row>
    <row r="23" spans="1:215" s="259" customFormat="1" ht="41.25" customHeight="1">
      <c r="A23" s="78" t="s">
        <v>6333</v>
      </c>
      <c r="B23" s="79" t="s">
        <v>6334</v>
      </c>
      <c r="C23" s="79" t="s">
        <v>6334</v>
      </c>
      <c r="D23" s="79" t="s">
        <v>8821</v>
      </c>
      <c r="E23" s="80" t="str">
        <f t="shared" si="0"/>
        <v>下関市清末西町1-6-10</v>
      </c>
      <c r="F23" s="80" t="s">
        <v>1107</v>
      </c>
      <c r="G23" s="75">
        <v>36982</v>
      </c>
      <c r="H23" s="80" t="s">
        <v>1811</v>
      </c>
      <c r="I23" s="81" t="s">
        <v>436</v>
      </c>
      <c r="J23" s="318" t="s">
        <v>780</v>
      </c>
      <c r="K23" s="90" t="s">
        <v>431</v>
      </c>
      <c r="L23" s="90" t="s">
        <v>432</v>
      </c>
      <c r="M23" s="80" t="s">
        <v>1313</v>
      </c>
      <c r="N23" s="80" t="s">
        <v>6335</v>
      </c>
      <c r="O23" s="91" t="s">
        <v>236</v>
      </c>
      <c r="P23" s="92" t="s">
        <v>525</v>
      </c>
      <c r="Q23" s="249"/>
      <c r="R23" s="250"/>
      <c r="S23" s="251"/>
      <c r="T23" s="252"/>
      <c r="U23" s="253"/>
      <c r="V23" s="253"/>
      <c r="W23" s="254"/>
      <c r="X23" s="254"/>
      <c r="Y23" s="255"/>
      <c r="Z23" s="256"/>
      <c r="AA23" s="257"/>
      <c r="AB23" s="258"/>
      <c r="AC23" s="258"/>
      <c r="AD23" s="258"/>
      <c r="AE23" s="250"/>
      <c r="AF23" s="250"/>
      <c r="AG23" s="248"/>
      <c r="AH23" s="249"/>
      <c r="AI23" s="250"/>
      <c r="AJ23" s="251"/>
      <c r="AK23" s="252"/>
      <c r="AL23" s="253"/>
      <c r="AM23" s="253"/>
      <c r="AN23" s="254"/>
      <c r="AO23" s="254"/>
      <c r="AP23" s="255"/>
      <c r="AQ23" s="256"/>
      <c r="AR23" s="257"/>
      <c r="AS23" s="258"/>
      <c r="AT23" s="258"/>
      <c r="AU23" s="258"/>
      <c r="AV23" s="250"/>
      <c r="AW23" s="250"/>
      <c r="AX23" s="248"/>
      <c r="AY23" s="249"/>
      <c r="AZ23" s="250"/>
      <c r="BA23" s="251"/>
      <c r="BB23" s="252"/>
      <c r="BC23" s="253"/>
      <c r="BD23" s="253"/>
      <c r="BE23" s="254"/>
      <c r="BF23" s="254"/>
      <c r="BG23" s="255"/>
      <c r="BH23" s="256"/>
      <c r="BI23" s="257"/>
      <c r="BJ23" s="258"/>
      <c r="BK23" s="258"/>
      <c r="BL23" s="258"/>
      <c r="BM23" s="250"/>
      <c r="BN23" s="250"/>
      <c r="BO23" s="248"/>
      <c r="BP23" s="249"/>
      <c r="BQ23" s="250"/>
      <c r="BR23" s="251"/>
      <c r="BS23" s="252"/>
      <c r="BT23" s="260" t="s">
        <v>1313</v>
      </c>
      <c r="BU23" s="253"/>
      <c r="BV23" s="254"/>
      <c r="BW23" s="254"/>
      <c r="BX23" s="255"/>
      <c r="BY23" s="256"/>
      <c r="BZ23" s="257"/>
      <c r="CA23" s="258"/>
      <c r="CB23" s="258"/>
      <c r="CC23" s="258"/>
      <c r="CD23" s="250"/>
      <c r="CE23" s="250"/>
      <c r="CF23" s="248"/>
      <c r="CG23" s="249"/>
      <c r="CH23" s="250"/>
      <c r="CI23" s="251"/>
      <c r="CJ23" s="252"/>
      <c r="CK23" s="253"/>
      <c r="CL23" s="253"/>
      <c r="CM23" s="254"/>
      <c r="CN23" s="254"/>
      <c r="CO23" s="255"/>
      <c r="CP23" s="256"/>
      <c r="CQ23" s="257"/>
      <c r="CR23" s="258"/>
      <c r="CS23" s="258"/>
      <c r="CT23" s="258"/>
      <c r="CU23" s="250"/>
      <c r="CV23" s="250"/>
      <c r="CW23" s="248"/>
      <c r="CX23" s="249"/>
      <c r="CY23" s="250"/>
      <c r="CZ23" s="251"/>
      <c r="DA23" s="252"/>
      <c r="DB23" s="253"/>
      <c r="DC23" s="253"/>
      <c r="DD23" s="254"/>
      <c r="DE23" s="254"/>
      <c r="DF23" s="255"/>
      <c r="DG23" s="256"/>
      <c r="DH23" s="257"/>
      <c r="DI23" s="258"/>
      <c r="DJ23" s="258"/>
      <c r="DK23" s="258"/>
      <c r="DL23" s="250"/>
      <c r="DM23" s="250"/>
      <c r="DN23" s="248"/>
      <c r="DO23" s="249"/>
      <c r="DP23" s="250"/>
      <c r="DQ23" s="251"/>
      <c r="DR23" s="252"/>
      <c r="DS23" s="253"/>
      <c r="DT23" s="253"/>
      <c r="DU23" s="254"/>
      <c r="DV23" s="254"/>
      <c r="DW23" s="255"/>
      <c r="DX23" s="256"/>
      <c r="DY23" s="257"/>
      <c r="DZ23" s="258"/>
      <c r="EA23" s="258"/>
      <c r="EB23" s="258"/>
      <c r="EC23" s="250"/>
      <c r="ED23" s="250"/>
      <c r="EE23" s="248"/>
      <c r="EF23" s="249"/>
      <c r="EG23" s="250"/>
      <c r="EH23" s="251"/>
      <c r="EI23" s="252"/>
      <c r="EJ23" s="253"/>
      <c r="EK23" s="253"/>
      <c r="EL23" s="254"/>
      <c r="EM23" s="254"/>
      <c r="EN23" s="255"/>
      <c r="EO23" s="256"/>
      <c r="EP23" s="257"/>
      <c r="EQ23" s="258"/>
      <c r="ER23" s="258"/>
      <c r="ES23" s="258"/>
      <c r="ET23" s="250"/>
      <c r="EU23" s="250"/>
      <c r="EV23" s="248"/>
      <c r="EW23" s="249"/>
      <c r="EX23" s="250"/>
      <c r="EY23" s="251"/>
      <c r="EZ23" s="252"/>
      <c r="FA23" s="253"/>
      <c r="FB23" s="253"/>
      <c r="FC23" s="254"/>
      <c r="FD23" s="254"/>
      <c r="FE23" s="255"/>
      <c r="FF23" s="256"/>
      <c r="FG23" s="257"/>
      <c r="FH23" s="258"/>
      <c r="FI23" s="258"/>
      <c r="FJ23" s="258"/>
      <c r="FK23" s="250"/>
      <c r="FL23" s="250"/>
      <c r="FM23" s="248"/>
      <c r="FN23" s="249"/>
      <c r="FO23" s="250"/>
      <c r="FP23" s="251"/>
      <c r="FQ23" s="252"/>
      <c r="FR23" s="253"/>
      <c r="FS23" s="253"/>
      <c r="FT23" s="254"/>
      <c r="FU23" s="254"/>
      <c r="FV23" s="255"/>
      <c r="FW23" s="256"/>
      <c r="FX23" s="257"/>
      <c r="FY23" s="258"/>
      <c r="FZ23" s="258"/>
      <c r="GA23" s="258"/>
      <c r="GB23" s="250"/>
      <c r="GC23" s="250"/>
      <c r="GD23" s="248"/>
      <c r="GE23" s="249"/>
      <c r="GF23" s="250"/>
      <c r="GG23" s="251"/>
      <c r="GH23" s="252"/>
      <c r="GI23" s="253"/>
      <c r="GJ23" s="253"/>
      <c r="GK23" s="254"/>
      <c r="GL23" s="254"/>
      <c r="GM23" s="255"/>
      <c r="GN23" s="256"/>
      <c r="GO23" s="257"/>
      <c r="GP23" s="258"/>
      <c r="GQ23" s="258"/>
      <c r="GR23" s="258"/>
      <c r="GS23" s="250"/>
      <c r="GT23" s="250"/>
      <c r="GU23" s="248"/>
      <c r="GV23" s="249"/>
      <c r="GW23" s="250"/>
      <c r="GX23" s="251"/>
      <c r="GY23" s="252"/>
      <c r="GZ23" s="253"/>
      <c r="HA23" s="253"/>
      <c r="HB23" s="254"/>
      <c r="HC23" s="254"/>
      <c r="HD23" s="255"/>
      <c r="HE23" s="256"/>
      <c r="HF23" s="257"/>
    </row>
    <row r="24" spans="1:215" s="259" customFormat="1" ht="41.25" customHeight="1">
      <c r="A24" s="78" t="s">
        <v>319</v>
      </c>
      <c r="B24" s="79" t="s">
        <v>5497</v>
      </c>
      <c r="C24" s="79" t="s">
        <v>5497</v>
      </c>
      <c r="D24" s="366" t="s">
        <v>766</v>
      </c>
      <c r="E24" s="80" t="str">
        <f t="shared" si="0"/>
        <v>下関市小月宮の町7-3</v>
      </c>
      <c r="F24" s="80" t="s">
        <v>1108</v>
      </c>
      <c r="G24" s="75">
        <v>37088</v>
      </c>
      <c r="H24" s="80" t="s">
        <v>2973</v>
      </c>
      <c r="I24" s="81" t="s">
        <v>436</v>
      </c>
      <c r="J24" s="318" t="s">
        <v>4316</v>
      </c>
      <c r="K24" s="90" t="s">
        <v>18</v>
      </c>
      <c r="L24" s="90" t="s">
        <v>19</v>
      </c>
      <c r="M24" s="80" t="s">
        <v>1531</v>
      </c>
      <c r="N24" s="80" t="s">
        <v>5603</v>
      </c>
      <c r="O24" s="91" t="s">
        <v>236</v>
      </c>
      <c r="P24" s="92" t="s">
        <v>3561</v>
      </c>
      <c r="Q24" s="248"/>
      <c r="R24" s="249"/>
      <c r="S24" s="250"/>
      <c r="T24" s="251"/>
      <c r="U24" s="252"/>
      <c r="V24" s="253"/>
      <c r="W24" s="253"/>
      <c r="X24" s="254"/>
      <c r="Y24" s="254"/>
      <c r="Z24" s="255"/>
      <c r="AA24" s="256"/>
      <c r="AB24" s="257"/>
      <c r="AC24" s="258"/>
      <c r="AD24" s="258"/>
      <c r="AE24" s="258"/>
      <c r="AF24" s="250"/>
      <c r="AG24" s="250"/>
      <c r="AH24" s="248"/>
      <c r="AI24" s="249"/>
      <c r="AJ24" s="250"/>
      <c r="AK24" s="251"/>
      <c r="AL24" s="252"/>
      <c r="AM24" s="253"/>
      <c r="AN24" s="253"/>
      <c r="AO24" s="254"/>
      <c r="AP24" s="254"/>
      <c r="AQ24" s="255"/>
      <c r="AR24" s="256"/>
      <c r="AS24" s="257"/>
      <c r="AT24" s="258"/>
      <c r="AU24" s="258"/>
      <c r="AV24" s="258"/>
      <c r="AW24" s="250"/>
      <c r="AX24" s="250"/>
      <c r="AY24" s="248"/>
      <c r="AZ24" s="249"/>
      <c r="BA24" s="250"/>
      <c r="BB24" s="251"/>
      <c r="BC24" s="252"/>
      <c r="BD24" s="253"/>
      <c r="BE24" s="253"/>
      <c r="BF24" s="254"/>
      <c r="BG24" s="254"/>
      <c r="BH24" s="255"/>
      <c r="BI24" s="256"/>
      <c r="BJ24" s="257"/>
      <c r="BK24" s="258"/>
      <c r="BL24" s="258"/>
      <c r="BM24" s="258"/>
      <c r="BN24" s="250"/>
      <c r="BO24" s="250"/>
      <c r="BP24" s="248"/>
      <c r="BQ24" s="249"/>
      <c r="BR24" s="250"/>
      <c r="BS24" s="251"/>
      <c r="BT24" s="252"/>
      <c r="BU24" s="253"/>
      <c r="BV24" s="253"/>
      <c r="BW24" s="254"/>
      <c r="BX24" s="254"/>
      <c r="BY24" s="255"/>
      <c r="BZ24" s="256"/>
      <c r="CA24" s="257"/>
      <c r="CB24" s="258"/>
      <c r="CC24" s="258"/>
      <c r="CD24" s="258"/>
      <c r="CE24" s="250"/>
      <c r="CF24" s="250"/>
      <c r="CG24" s="248"/>
      <c r="CH24" s="249"/>
      <c r="CI24" s="250"/>
      <c r="CJ24" s="251"/>
      <c r="CK24" s="252"/>
      <c r="CL24" s="253"/>
      <c r="CM24" s="253"/>
      <c r="CN24" s="254"/>
      <c r="CO24" s="254"/>
      <c r="CP24" s="255"/>
      <c r="CQ24" s="256"/>
      <c r="CR24" s="257"/>
      <c r="CS24" s="258"/>
      <c r="CT24" s="258"/>
      <c r="CU24" s="258"/>
      <c r="CV24" s="250"/>
      <c r="CW24" s="250"/>
      <c r="CX24" s="248"/>
      <c r="CY24" s="249"/>
      <c r="CZ24" s="250"/>
      <c r="DA24" s="251"/>
      <c r="DB24" s="252"/>
      <c r="DC24" s="253"/>
      <c r="DD24" s="253"/>
      <c r="DE24" s="254"/>
      <c r="DF24" s="254"/>
      <c r="DG24" s="255"/>
      <c r="DH24" s="256"/>
      <c r="DI24" s="257"/>
      <c r="DJ24" s="258"/>
      <c r="DK24" s="258"/>
      <c r="DL24" s="258"/>
      <c r="DM24" s="250"/>
      <c r="DN24" s="250"/>
      <c r="DO24" s="248"/>
      <c r="DP24" s="249"/>
      <c r="DQ24" s="250"/>
      <c r="DR24" s="251"/>
      <c r="DS24" s="252"/>
      <c r="DT24" s="253"/>
      <c r="DU24" s="253"/>
      <c r="DV24" s="254"/>
      <c r="DW24" s="254"/>
      <c r="DX24" s="255"/>
      <c r="DY24" s="256"/>
      <c r="DZ24" s="257"/>
      <c r="EA24" s="258"/>
      <c r="EB24" s="258"/>
      <c r="EC24" s="258"/>
      <c r="ED24" s="250"/>
      <c r="EE24" s="250"/>
      <c r="EF24" s="248"/>
      <c r="EG24" s="249"/>
      <c r="EH24" s="250"/>
      <c r="EI24" s="251"/>
      <c r="EJ24" s="252"/>
      <c r="EK24" s="253"/>
      <c r="EL24" s="253"/>
      <c r="EM24" s="254"/>
      <c r="EN24" s="254"/>
      <c r="EO24" s="255"/>
      <c r="EP24" s="256"/>
      <c r="EQ24" s="257"/>
      <c r="ER24" s="258"/>
      <c r="ES24" s="258"/>
      <c r="ET24" s="258"/>
      <c r="EU24" s="250"/>
      <c r="EV24" s="250"/>
      <c r="EW24" s="248"/>
      <c r="EX24" s="249"/>
      <c r="EY24" s="250"/>
      <c r="EZ24" s="251"/>
      <c r="FA24" s="252"/>
      <c r="FB24" s="253"/>
      <c r="FC24" s="253"/>
      <c r="FD24" s="254"/>
      <c r="FE24" s="254"/>
      <c r="FF24" s="255"/>
      <c r="FG24" s="256"/>
      <c r="FH24" s="257"/>
      <c r="FI24" s="258"/>
      <c r="FJ24" s="258"/>
      <c r="FK24" s="258"/>
      <c r="FL24" s="250"/>
      <c r="FM24" s="250"/>
      <c r="FN24" s="248"/>
      <c r="FO24" s="249"/>
      <c r="FP24" s="250"/>
      <c r="FQ24" s="251"/>
      <c r="FR24" s="252"/>
      <c r="FS24" s="253"/>
      <c r="FT24" s="253"/>
      <c r="FU24" s="254"/>
      <c r="FV24" s="254"/>
      <c r="FW24" s="255"/>
      <c r="FX24" s="256"/>
      <c r="FY24" s="257"/>
      <c r="FZ24" s="258"/>
      <c r="GA24" s="258"/>
      <c r="GB24" s="258"/>
      <c r="GC24" s="250"/>
      <c r="GD24" s="250"/>
      <c r="GE24" s="248"/>
      <c r="GF24" s="249"/>
      <c r="GG24" s="250"/>
      <c r="GH24" s="251"/>
      <c r="GI24" s="252"/>
      <c r="GJ24" s="253"/>
      <c r="GK24" s="253"/>
      <c r="GL24" s="254"/>
      <c r="GM24" s="254"/>
      <c r="GN24" s="255"/>
      <c r="GO24" s="256"/>
      <c r="GP24" s="257"/>
      <c r="GQ24" s="258"/>
      <c r="GR24" s="258"/>
      <c r="GS24" s="258"/>
      <c r="GT24" s="250"/>
      <c r="GU24" s="250"/>
      <c r="GV24" s="248"/>
      <c r="GW24" s="249"/>
      <c r="GX24" s="250"/>
      <c r="GY24" s="251"/>
      <c r="GZ24" s="252"/>
      <c r="HA24" s="253"/>
      <c r="HB24" s="253"/>
      <c r="HC24" s="254"/>
      <c r="HD24" s="254"/>
      <c r="HE24" s="255"/>
      <c r="HF24" s="256"/>
      <c r="HG24" s="257"/>
    </row>
    <row r="25" spans="1:215" s="259" customFormat="1" ht="41.25" customHeight="1">
      <c r="A25" s="78" t="s">
        <v>6036</v>
      </c>
      <c r="B25" s="79" t="s">
        <v>5602</v>
      </c>
      <c r="C25" s="79" t="s">
        <v>5602</v>
      </c>
      <c r="D25" s="79" t="s">
        <v>2974</v>
      </c>
      <c r="E25" s="80" t="str">
        <f t="shared" si="0"/>
        <v>下関市椋野町1-18-54</v>
      </c>
      <c r="F25" s="80" t="s">
        <v>1543</v>
      </c>
      <c r="G25" s="75">
        <v>37347</v>
      </c>
      <c r="H25" s="80" t="s">
        <v>1812</v>
      </c>
      <c r="I25" s="81" t="s">
        <v>2969</v>
      </c>
      <c r="J25" s="318" t="s">
        <v>4316</v>
      </c>
      <c r="K25" s="90" t="s">
        <v>18</v>
      </c>
      <c r="L25" s="90" t="s">
        <v>19</v>
      </c>
      <c r="M25" s="80" t="s">
        <v>2975</v>
      </c>
      <c r="N25" s="80" t="s">
        <v>5601</v>
      </c>
      <c r="O25" s="91" t="s">
        <v>236</v>
      </c>
      <c r="P25" s="92" t="s">
        <v>3561</v>
      </c>
      <c r="Q25" s="248"/>
      <c r="R25" s="249"/>
      <c r="S25" s="250"/>
      <c r="T25" s="251"/>
      <c r="U25" s="252"/>
      <c r="V25" s="253"/>
      <c r="W25" s="253"/>
      <c r="X25" s="254"/>
      <c r="Y25" s="254"/>
      <c r="Z25" s="255"/>
      <c r="AA25" s="256"/>
      <c r="AB25" s="257"/>
      <c r="AC25" s="258"/>
      <c r="AD25" s="258"/>
      <c r="AE25" s="258"/>
      <c r="AF25" s="250"/>
      <c r="AG25" s="250"/>
      <c r="AH25" s="248"/>
      <c r="AI25" s="249"/>
      <c r="AJ25" s="250"/>
      <c r="AK25" s="251"/>
      <c r="AL25" s="252"/>
      <c r="AM25" s="253"/>
      <c r="AN25" s="253"/>
      <c r="AO25" s="254"/>
      <c r="AP25" s="254"/>
      <c r="AQ25" s="255"/>
      <c r="AR25" s="256"/>
      <c r="AS25" s="257"/>
      <c r="AT25" s="258"/>
      <c r="AU25" s="258"/>
      <c r="AV25" s="258"/>
      <c r="AW25" s="250"/>
      <c r="AX25" s="250"/>
      <c r="AY25" s="248"/>
      <c r="AZ25" s="249"/>
      <c r="BA25" s="250"/>
      <c r="BB25" s="251"/>
      <c r="BC25" s="252"/>
      <c r="BD25" s="253"/>
      <c r="BE25" s="253"/>
      <c r="BF25" s="254"/>
      <c r="BG25" s="254"/>
      <c r="BH25" s="255"/>
      <c r="BI25" s="256"/>
      <c r="BJ25" s="257"/>
      <c r="BK25" s="258"/>
      <c r="BL25" s="258"/>
      <c r="BM25" s="258"/>
      <c r="BN25" s="250"/>
      <c r="BO25" s="250"/>
      <c r="BP25" s="248"/>
      <c r="BQ25" s="249"/>
      <c r="BR25" s="250"/>
      <c r="BS25" s="251"/>
      <c r="BT25" s="252"/>
      <c r="BU25" s="253"/>
      <c r="BV25" s="253"/>
      <c r="BW25" s="254"/>
      <c r="BX25" s="254"/>
      <c r="BY25" s="255"/>
      <c r="BZ25" s="256"/>
      <c r="CA25" s="257"/>
      <c r="CB25" s="258"/>
      <c r="CC25" s="258"/>
      <c r="CD25" s="258"/>
      <c r="CE25" s="250"/>
      <c r="CF25" s="250"/>
      <c r="CG25" s="248"/>
      <c r="CH25" s="249"/>
      <c r="CI25" s="250"/>
      <c r="CJ25" s="251"/>
      <c r="CK25" s="252"/>
      <c r="CL25" s="253"/>
      <c r="CM25" s="253"/>
      <c r="CN25" s="254"/>
      <c r="CO25" s="254"/>
      <c r="CP25" s="255"/>
      <c r="CQ25" s="256"/>
      <c r="CR25" s="257"/>
      <c r="CS25" s="258"/>
      <c r="CT25" s="258"/>
      <c r="CU25" s="258"/>
      <c r="CV25" s="250"/>
      <c r="CW25" s="250"/>
      <c r="CX25" s="248"/>
      <c r="CY25" s="249"/>
      <c r="CZ25" s="250"/>
      <c r="DA25" s="251"/>
      <c r="DB25" s="252"/>
      <c r="DC25" s="253"/>
      <c r="DD25" s="253"/>
      <c r="DE25" s="254"/>
      <c r="DF25" s="254"/>
      <c r="DG25" s="255"/>
      <c r="DH25" s="256"/>
      <c r="DI25" s="257"/>
      <c r="DJ25" s="258"/>
      <c r="DK25" s="258"/>
      <c r="DL25" s="258"/>
      <c r="DM25" s="250"/>
      <c r="DN25" s="250"/>
      <c r="DO25" s="248"/>
      <c r="DP25" s="249"/>
      <c r="DQ25" s="250"/>
      <c r="DR25" s="251"/>
      <c r="DS25" s="252"/>
      <c r="DT25" s="253"/>
      <c r="DU25" s="253"/>
      <c r="DV25" s="254"/>
      <c r="DW25" s="254"/>
      <c r="DX25" s="255"/>
      <c r="DY25" s="256"/>
      <c r="DZ25" s="257"/>
      <c r="EA25" s="258"/>
      <c r="EB25" s="258"/>
      <c r="EC25" s="258"/>
      <c r="ED25" s="250"/>
      <c r="EE25" s="250"/>
      <c r="EF25" s="248"/>
      <c r="EG25" s="249"/>
      <c r="EH25" s="250"/>
      <c r="EI25" s="251"/>
      <c r="EJ25" s="252"/>
      <c r="EK25" s="253"/>
      <c r="EL25" s="253"/>
      <c r="EM25" s="254"/>
      <c r="EN25" s="254"/>
      <c r="EO25" s="255"/>
      <c r="EP25" s="256"/>
      <c r="EQ25" s="257"/>
      <c r="ER25" s="258"/>
      <c r="ES25" s="258"/>
      <c r="ET25" s="258"/>
      <c r="EU25" s="250"/>
      <c r="EV25" s="250"/>
      <c r="EW25" s="248"/>
      <c r="EX25" s="249"/>
      <c r="EY25" s="250"/>
      <c r="EZ25" s="251"/>
      <c r="FA25" s="252"/>
      <c r="FB25" s="253"/>
      <c r="FC25" s="253"/>
      <c r="FD25" s="254"/>
      <c r="FE25" s="254"/>
      <c r="FF25" s="255"/>
      <c r="FG25" s="256"/>
      <c r="FH25" s="257"/>
      <c r="FI25" s="258"/>
      <c r="FJ25" s="258"/>
      <c r="FK25" s="258"/>
      <c r="FL25" s="250"/>
      <c r="FM25" s="250"/>
      <c r="FN25" s="248"/>
      <c r="FO25" s="249"/>
      <c r="FP25" s="250"/>
      <c r="FQ25" s="251"/>
      <c r="FR25" s="252"/>
      <c r="FS25" s="253"/>
      <c r="FT25" s="253"/>
      <c r="FU25" s="254"/>
      <c r="FV25" s="254"/>
      <c r="FW25" s="255"/>
      <c r="FX25" s="256"/>
      <c r="FY25" s="257"/>
      <c r="FZ25" s="258"/>
      <c r="GA25" s="258"/>
      <c r="GB25" s="258"/>
      <c r="GC25" s="250"/>
      <c r="GD25" s="250"/>
      <c r="GE25" s="248"/>
      <c r="GF25" s="249"/>
      <c r="GG25" s="250"/>
      <c r="GH25" s="251"/>
      <c r="GI25" s="252"/>
      <c r="GJ25" s="253"/>
      <c r="GK25" s="253"/>
      <c r="GL25" s="254"/>
      <c r="GM25" s="254"/>
      <c r="GN25" s="255"/>
      <c r="GO25" s="256"/>
      <c r="GP25" s="257"/>
      <c r="GQ25" s="258"/>
      <c r="GR25" s="258"/>
      <c r="GS25" s="258"/>
      <c r="GT25" s="250"/>
      <c r="GU25" s="250"/>
      <c r="GV25" s="248"/>
      <c r="GW25" s="249"/>
      <c r="GX25" s="250"/>
      <c r="GY25" s="251"/>
      <c r="GZ25" s="252"/>
      <c r="HA25" s="253"/>
      <c r="HB25" s="253"/>
      <c r="HC25" s="254"/>
      <c r="HD25" s="254"/>
      <c r="HE25" s="255"/>
      <c r="HF25" s="256"/>
      <c r="HG25" s="257"/>
    </row>
    <row r="26" spans="1:215" s="259" customFormat="1" ht="41.25" customHeight="1">
      <c r="A26" s="78" t="s">
        <v>6336</v>
      </c>
      <c r="B26" s="79" t="s">
        <v>6337</v>
      </c>
      <c r="C26" s="79" t="s">
        <v>6337</v>
      </c>
      <c r="D26" s="79" t="s">
        <v>6338</v>
      </c>
      <c r="E26" s="80" t="str">
        <f t="shared" si="0"/>
        <v>下関市長府浜浦西町13-3</v>
      </c>
      <c r="F26" s="80" t="s">
        <v>6339</v>
      </c>
      <c r="G26" s="75">
        <v>37622</v>
      </c>
      <c r="H26" s="80" t="s">
        <v>2976</v>
      </c>
      <c r="I26" s="81" t="s">
        <v>6330</v>
      </c>
      <c r="J26" s="318" t="s">
        <v>780</v>
      </c>
      <c r="K26" s="90" t="s">
        <v>431</v>
      </c>
      <c r="L26" s="90" t="s">
        <v>432</v>
      </c>
      <c r="M26" s="80" t="s">
        <v>6340</v>
      </c>
      <c r="N26" s="80" t="s">
        <v>6341</v>
      </c>
      <c r="O26" s="91" t="s">
        <v>236</v>
      </c>
      <c r="P26" s="92" t="s">
        <v>527</v>
      </c>
      <c r="Q26" s="249"/>
      <c r="R26" s="250"/>
      <c r="S26" s="251"/>
      <c r="T26" s="252"/>
      <c r="U26" s="253"/>
      <c r="V26" s="253"/>
      <c r="W26" s="254"/>
      <c r="X26" s="254"/>
      <c r="Y26" s="255"/>
      <c r="Z26" s="256"/>
      <c r="AA26" s="257"/>
      <c r="AB26" s="258"/>
      <c r="AC26" s="258"/>
      <c r="AD26" s="258"/>
      <c r="AE26" s="250"/>
      <c r="AF26" s="250"/>
      <c r="AG26" s="248"/>
      <c r="AH26" s="249"/>
      <c r="AI26" s="250"/>
      <c r="AJ26" s="251"/>
      <c r="AK26" s="252"/>
      <c r="AL26" s="253"/>
      <c r="AM26" s="253"/>
      <c r="AN26" s="254"/>
      <c r="AO26" s="254"/>
      <c r="AP26" s="255"/>
      <c r="AQ26" s="256"/>
      <c r="AR26" s="257"/>
      <c r="AS26" s="258"/>
      <c r="AT26" s="258"/>
      <c r="AU26" s="258"/>
      <c r="AV26" s="250"/>
      <c r="AW26" s="250"/>
      <c r="AX26" s="248"/>
      <c r="AY26" s="249"/>
      <c r="AZ26" s="250"/>
      <c r="BA26" s="251"/>
      <c r="BB26" s="252"/>
      <c r="BC26" s="253"/>
      <c r="BD26" s="253"/>
      <c r="BE26" s="254"/>
      <c r="BF26" s="254"/>
      <c r="BG26" s="255"/>
      <c r="BH26" s="256"/>
      <c r="BI26" s="257"/>
      <c r="BJ26" s="258"/>
      <c r="BK26" s="258"/>
      <c r="BL26" s="258"/>
      <c r="BM26" s="250"/>
      <c r="BN26" s="250"/>
      <c r="BO26" s="248"/>
      <c r="BP26" s="249"/>
      <c r="BQ26" s="250"/>
      <c r="BR26" s="251"/>
      <c r="BS26" s="252"/>
      <c r="BT26" s="260" t="s">
        <v>6340</v>
      </c>
      <c r="BU26" s="253"/>
      <c r="BV26" s="254"/>
      <c r="BW26" s="254"/>
      <c r="BX26" s="255"/>
      <c r="BY26" s="256"/>
      <c r="BZ26" s="257"/>
      <c r="CA26" s="258"/>
      <c r="CB26" s="258"/>
      <c r="CC26" s="258"/>
      <c r="CD26" s="250"/>
      <c r="CE26" s="250"/>
      <c r="CF26" s="248"/>
      <c r="CG26" s="249"/>
      <c r="CH26" s="250"/>
      <c r="CI26" s="251"/>
      <c r="CJ26" s="252"/>
      <c r="CK26" s="253"/>
      <c r="CL26" s="253"/>
      <c r="CM26" s="254"/>
      <c r="CN26" s="254"/>
      <c r="CO26" s="255"/>
      <c r="CP26" s="256"/>
      <c r="CQ26" s="257"/>
      <c r="CR26" s="258"/>
      <c r="CS26" s="258"/>
      <c r="CT26" s="258"/>
      <c r="CU26" s="250"/>
      <c r="CV26" s="250"/>
      <c r="CW26" s="248"/>
      <c r="CX26" s="249"/>
      <c r="CY26" s="250"/>
      <c r="CZ26" s="251"/>
      <c r="DA26" s="252"/>
      <c r="DB26" s="253"/>
      <c r="DC26" s="253"/>
      <c r="DD26" s="254"/>
      <c r="DE26" s="254"/>
      <c r="DF26" s="255"/>
      <c r="DG26" s="256"/>
      <c r="DH26" s="257"/>
      <c r="DI26" s="258"/>
      <c r="DJ26" s="258"/>
      <c r="DK26" s="258"/>
      <c r="DL26" s="250"/>
      <c r="DM26" s="250"/>
      <c r="DN26" s="248"/>
      <c r="DO26" s="249"/>
      <c r="DP26" s="250"/>
      <c r="DQ26" s="251"/>
      <c r="DR26" s="252"/>
      <c r="DS26" s="253"/>
      <c r="DT26" s="253"/>
      <c r="DU26" s="254"/>
      <c r="DV26" s="254"/>
      <c r="DW26" s="255"/>
      <c r="DX26" s="256"/>
      <c r="DY26" s="257"/>
      <c r="DZ26" s="258"/>
      <c r="EA26" s="258"/>
      <c r="EB26" s="258"/>
      <c r="EC26" s="250"/>
      <c r="ED26" s="250"/>
      <c r="EE26" s="248"/>
      <c r="EF26" s="249"/>
      <c r="EG26" s="250"/>
      <c r="EH26" s="251"/>
      <c r="EI26" s="252"/>
      <c r="EJ26" s="253"/>
      <c r="EK26" s="253"/>
      <c r="EL26" s="254"/>
      <c r="EM26" s="254"/>
      <c r="EN26" s="255"/>
      <c r="EO26" s="256"/>
      <c r="EP26" s="257"/>
      <c r="EQ26" s="258"/>
      <c r="ER26" s="258"/>
      <c r="ES26" s="258"/>
      <c r="ET26" s="250"/>
      <c r="EU26" s="250"/>
      <c r="EV26" s="248"/>
      <c r="EW26" s="249"/>
      <c r="EX26" s="250"/>
      <c r="EY26" s="251"/>
      <c r="EZ26" s="252"/>
      <c r="FA26" s="253"/>
      <c r="FB26" s="253"/>
      <c r="FC26" s="254"/>
      <c r="FD26" s="254"/>
      <c r="FE26" s="255"/>
      <c r="FF26" s="256"/>
      <c r="FG26" s="257"/>
      <c r="FH26" s="258"/>
      <c r="FI26" s="258"/>
      <c r="FJ26" s="258"/>
      <c r="FK26" s="250"/>
      <c r="FL26" s="250"/>
      <c r="FM26" s="248"/>
      <c r="FN26" s="249"/>
      <c r="FO26" s="250"/>
      <c r="FP26" s="251"/>
      <c r="FQ26" s="252"/>
      <c r="FR26" s="253"/>
      <c r="FS26" s="253"/>
      <c r="FT26" s="254"/>
      <c r="FU26" s="254"/>
      <c r="FV26" s="255"/>
      <c r="FW26" s="256"/>
      <c r="FX26" s="257"/>
      <c r="FY26" s="258"/>
      <c r="FZ26" s="258"/>
      <c r="GA26" s="258"/>
      <c r="GB26" s="250"/>
      <c r="GC26" s="250"/>
      <c r="GD26" s="248"/>
      <c r="GE26" s="249"/>
      <c r="GF26" s="250"/>
      <c r="GG26" s="251"/>
      <c r="GH26" s="252"/>
      <c r="GI26" s="253"/>
      <c r="GJ26" s="253"/>
      <c r="GK26" s="254"/>
      <c r="GL26" s="254"/>
      <c r="GM26" s="255"/>
      <c r="GN26" s="256"/>
      <c r="GO26" s="257"/>
      <c r="GP26" s="258"/>
      <c r="GQ26" s="258"/>
      <c r="GR26" s="258"/>
      <c r="GS26" s="250"/>
      <c r="GT26" s="250"/>
      <c r="GU26" s="248"/>
      <c r="GV26" s="249"/>
      <c r="GW26" s="250"/>
      <c r="GX26" s="251"/>
      <c r="GY26" s="252"/>
      <c r="GZ26" s="253"/>
      <c r="HA26" s="253"/>
      <c r="HB26" s="254"/>
      <c r="HC26" s="254"/>
      <c r="HD26" s="255"/>
      <c r="HE26" s="256"/>
      <c r="HF26" s="257"/>
    </row>
    <row r="27" spans="1:215" s="259" customFormat="1" ht="41.25" customHeight="1">
      <c r="A27" s="78" t="s">
        <v>5600</v>
      </c>
      <c r="B27" s="79" t="s">
        <v>5599</v>
      </c>
      <c r="C27" s="79" t="s">
        <v>5599</v>
      </c>
      <c r="D27" s="79" t="s">
        <v>5598</v>
      </c>
      <c r="E27" s="80" t="str">
        <f t="shared" si="0"/>
        <v>下関市長府浜浦町29-8</v>
      </c>
      <c r="F27" s="80" t="s">
        <v>1111</v>
      </c>
      <c r="G27" s="75">
        <v>37681</v>
      </c>
      <c r="H27" s="80" t="s">
        <v>1813</v>
      </c>
      <c r="I27" s="81" t="s">
        <v>2969</v>
      </c>
      <c r="J27" s="318" t="s">
        <v>4316</v>
      </c>
      <c r="K27" s="90" t="s">
        <v>18</v>
      </c>
      <c r="L27" s="90" t="s">
        <v>19</v>
      </c>
      <c r="M27" s="80" t="s">
        <v>1315</v>
      </c>
      <c r="N27" s="80" t="s">
        <v>5597</v>
      </c>
      <c r="O27" s="91" t="s">
        <v>236</v>
      </c>
      <c r="P27" s="92" t="s">
        <v>3561</v>
      </c>
      <c r="Q27" s="249"/>
      <c r="R27" s="250"/>
      <c r="S27" s="251"/>
      <c r="T27" s="252"/>
      <c r="U27" s="253"/>
      <c r="V27" s="253"/>
      <c r="W27" s="254"/>
      <c r="X27" s="254"/>
      <c r="Y27" s="255"/>
      <c r="Z27" s="256"/>
      <c r="AA27" s="257"/>
      <c r="AB27" s="258"/>
      <c r="AC27" s="258"/>
      <c r="AD27" s="258"/>
      <c r="AE27" s="250"/>
      <c r="AF27" s="250"/>
      <c r="AG27" s="248"/>
      <c r="AH27" s="249"/>
      <c r="AI27" s="250"/>
      <c r="AJ27" s="251"/>
      <c r="AK27" s="252"/>
      <c r="AL27" s="253"/>
      <c r="AM27" s="253"/>
      <c r="AN27" s="254"/>
      <c r="AO27" s="254"/>
      <c r="AP27" s="255"/>
      <c r="AQ27" s="256"/>
      <c r="AR27" s="257"/>
      <c r="AS27" s="258"/>
      <c r="AT27" s="258"/>
      <c r="AU27" s="258"/>
      <c r="AV27" s="250"/>
      <c r="AW27" s="250"/>
      <c r="AX27" s="248"/>
      <c r="AY27" s="249"/>
      <c r="AZ27" s="250"/>
      <c r="BA27" s="251"/>
      <c r="BB27" s="252"/>
      <c r="BC27" s="253"/>
      <c r="BD27" s="253"/>
      <c r="BE27" s="254"/>
      <c r="BF27" s="254"/>
      <c r="BG27" s="255"/>
      <c r="BH27" s="256"/>
      <c r="BI27" s="257"/>
      <c r="BJ27" s="258"/>
      <c r="BK27" s="258"/>
      <c r="BL27" s="258"/>
      <c r="BM27" s="250"/>
      <c r="BN27" s="250"/>
      <c r="BO27" s="248"/>
      <c r="BP27" s="249"/>
      <c r="BQ27" s="250"/>
      <c r="BR27" s="251"/>
      <c r="BS27" s="252"/>
      <c r="BT27" s="260" t="s">
        <v>1314</v>
      </c>
      <c r="BU27" s="253"/>
      <c r="BV27" s="254"/>
      <c r="BW27" s="254"/>
      <c r="BX27" s="255"/>
      <c r="BY27" s="256"/>
      <c r="BZ27" s="257"/>
      <c r="CA27" s="258"/>
      <c r="CB27" s="258"/>
      <c r="CC27" s="258"/>
      <c r="CD27" s="250"/>
      <c r="CE27" s="250"/>
      <c r="CF27" s="248"/>
      <c r="CG27" s="249"/>
      <c r="CH27" s="250"/>
      <c r="CI27" s="251"/>
      <c r="CJ27" s="252"/>
      <c r="CK27" s="253"/>
      <c r="CL27" s="253"/>
      <c r="CM27" s="254"/>
      <c r="CN27" s="254"/>
      <c r="CO27" s="255"/>
      <c r="CP27" s="256"/>
      <c r="CQ27" s="257"/>
      <c r="CR27" s="258"/>
      <c r="CS27" s="258"/>
      <c r="CT27" s="258"/>
      <c r="CU27" s="250"/>
      <c r="CV27" s="250"/>
      <c r="CW27" s="248"/>
      <c r="CX27" s="249"/>
      <c r="CY27" s="250"/>
      <c r="CZ27" s="251"/>
      <c r="DA27" s="252"/>
      <c r="DB27" s="253"/>
      <c r="DC27" s="253"/>
      <c r="DD27" s="254"/>
      <c r="DE27" s="254"/>
      <c r="DF27" s="255"/>
      <c r="DG27" s="256"/>
      <c r="DH27" s="257"/>
      <c r="DI27" s="258"/>
      <c r="DJ27" s="258"/>
      <c r="DK27" s="258"/>
      <c r="DL27" s="250"/>
      <c r="DM27" s="250"/>
      <c r="DN27" s="248"/>
      <c r="DO27" s="249"/>
      <c r="DP27" s="250"/>
      <c r="DQ27" s="251"/>
      <c r="DR27" s="252"/>
      <c r="DS27" s="253"/>
      <c r="DT27" s="253"/>
      <c r="DU27" s="254"/>
      <c r="DV27" s="254"/>
      <c r="DW27" s="255"/>
      <c r="DX27" s="256"/>
      <c r="DY27" s="257"/>
      <c r="DZ27" s="258"/>
      <c r="EA27" s="258"/>
      <c r="EB27" s="258"/>
      <c r="EC27" s="250"/>
      <c r="ED27" s="250"/>
      <c r="EE27" s="248"/>
      <c r="EF27" s="249"/>
      <c r="EG27" s="250"/>
      <c r="EH27" s="251"/>
      <c r="EI27" s="252"/>
      <c r="EJ27" s="253"/>
      <c r="EK27" s="253"/>
      <c r="EL27" s="254"/>
      <c r="EM27" s="254"/>
      <c r="EN27" s="255"/>
      <c r="EO27" s="256"/>
      <c r="EP27" s="257"/>
      <c r="EQ27" s="258"/>
      <c r="ER27" s="258"/>
      <c r="ES27" s="258"/>
      <c r="ET27" s="250"/>
      <c r="EU27" s="250"/>
      <c r="EV27" s="248"/>
      <c r="EW27" s="249"/>
      <c r="EX27" s="250"/>
      <c r="EY27" s="251"/>
      <c r="EZ27" s="252"/>
      <c r="FA27" s="253"/>
      <c r="FB27" s="253"/>
      <c r="FC27" s="254"/>
      <c r="FD27" s="254"/>
      <c r="FE27" s="255"/>
      <c r="FF27" s="256"/>
      <c r="FG27" s="257"/>
      <c r="FH27" s="258"/>
      <c r="FI27" s="258"/>
      <c r="FJ27" s="258"/>
      <c r="FK27" s="250"/>
      <c r="FL27" s="250"/>
      <c r="FM27" s="248"/>
      <c r="FN27" s="249"/>
      <c r="FO27" s="250"/>
      <c r="FP27" s="251"/>
      <c r="FQ27" s="252"/>
      <c r="FR27" s="253"/>
      <c r="FS27" s="253"/>
      <c r="FT27" s="254"/>
      <c r="FU27" s="254"/>
      <c r="FV27" s="255"/>
      <c r="FW27" s="256"/>
      <c r="FX27" s="257"/>
      <c r="FY27" s="258"/>
      <c r="FZ27" s="258"/>
      <c r="GA27" s="258"/>
      <c r="GB27" s="250"/>
      <c r="GC27" s="250"/>
      <c r="GD27" s="248"/>
      <c r="GE27" s="249"/>
      <c r="GF27" s="250"/>
      <c r="GG27" s="251"/>
      <c r="GH27" s="252"/>
      <c r="GI27" s="253"/>
      <c r="GJ27" s="253"/>
      <c r="GK27" s="254"/>
      <c r="GL27" s="254"/>
      <c r="GM27" s="255"/>
      <c r="GN27" s="256"/>
      <c r="GO27" s="257"/>
      <c r="GP27" s="258"/>
      <c r="GQ27" s="258"/>
      <c r="GR27" s="258"/>
      <c r="GS27" s="250"/>
      <c r="GT27" s="250"/>
      <c r="GU27" s="248"/>
      <c r="GV27" s="249"/>
      <c r="GW27" s="250"/>
      <c r="GX27" s="251"/>
      <c r="GY27" s="252"/>
      <c r="GZ27" s="253"/>
      <c r="HA27" s="253"/>
      <c r="HB27" s="254"/>
      <c r="HC27" s="254"/>
      <c r="HD27" s="255"/>
      <c r="HE27" s="256"/>
      <c r="HF27" s="257"/>
    </row>
    <row r="28" spans="1:215" s="259" customFormat="1" ht="41.25" customHeight="1">
      <c r="A28" s="78" t="s">
        <v>5596</v>
      </c>
      <c r="B28" s="79" t="s">
        <v>5595</v>
      </c>
      <c r="C28" s="79" t="s">
        <v>5595</v>
      </c>
      <c r="D28" s="79" t="s">
        <v>2907</v>
      </c>
      <c r="E28" s="80" t="str">
        <f t="shared" si="0"/>
        <v>下関市幡生宮の下町16-3</v>
      </c>
      <c r="F28" s="80" t="s">
        <v>1805</v>
      </c>
      <c r="G28" s="75">
        <v>37712</v>
      </c>
      <c r="H28" s="80" t="s">
        <v>1814</v>
      </c>
      <c r="I28" s="81" t="s">
        <v>436</v>
      </c>
      <c r="J28" s="318" t="s">
        <v>4316</v>
      </c>
      <c r="K28" s="90" t="s">
        <v>18</v>
      </c>
      <c r="L28" s="90" t="s">
        <v>19</v>
      </c>
      <c r="M28" s="80" t="s">
        <v>1532</v>
      </c>
      <c r="N28" s="80" t="s">
        <v>5594</v>
      </c>
      <c r="O28" s="91" t="s">
        <v>236</v>
      </c>
      <c r="P28" s="92" t="s">
        <v>9</v>
      </c>
      <c r="Q28" s="248"/>
      <c r="R28" s="249"/>
      <c r="S28" s="250"/>
      <c r="T28" s="251"/>
      <c r="U28" s="252"/>
      <c r="V28" s="253"/>
      <c r="W28" s="253"/>
      <c r="X28" s="254"/>
      <c r="Y28" s="254"/>
      <c r="Z28" s="255"/>
      <c r="AA28" s="256"/>
      <c r="AB28" s="257"/>
      <c r="AC28" s="258"/>
      <c r="AD28" s="258"/>
      <c r="AE28" s="258"/>
      <c r="AF28" s="250"/>
      <c r="AG28" s="250"/>
      <c r="AH28" s="248"/>
      <c r="AI28" s="249"/>
      <c r="AJ28" s="250"/>
      <c r="AK28" s="251"/>
      <c r="AL28" s="252"/>
      <c r="AM28" s="253"/>
      <c r="AN28" s="253"/>
      <c r="AO28" s="254"/>
      <c r="AP28" s="254"/>
      <c r="AQ28" s="255"/>
      <c r="AR28" s="256"/>
      <c r="AS28" s="257"/>
      <c r="AT28" s="258"/>
      <c r="AU28" s="258"/>
      <c r="AV28" s="258"/>
      <c r="AW28" s="250"/>
      <c r="AX28" s="250"/>
      <c r="AY28" s="248"/>
      <c r="AZ28" s="249"/>
      <c r="BA28" s="250"/>
      <c r="BB28" s="251"/>
      <c r="BC28" s="252"/>
      <c r="BD28" s="253"/>
      <c r="BE28" s="253"/>
      <c r="BF28" s="254"/>
      <c r="BG28" s="254"/>
      <c r="BH28" s="255"/>
      <c r="BI28" s="256"/>
      <c r="BJ28" s="257"/>
      <c r="BK28" s="258"/>
      <c r="BL28" s="258"/>
      <c r="BM28" s="258"/>
      <c r="BN28" s="250"/>
      <c r="BO28" s="250"/>
      <c r="BP28" s="248"/>
      <c r="BQ28" s="249"/>
      <c r="BR28" s="250"/>
      <c r="BS28" s="251"/>
      <c r="BT28" s="252"/>
      <c r="BU28" s="253"/>
      <c r="BV28" s="253"/>
      <c r="BW28" s="254"/>
      <c r="BX28" s="254"/>
      <c r="BY28" s="255"/>
      <c r="BZ28" s="256"/>
      <c r="CA28" s="257"/>
      <c r="CB28" s="258"/>
      <c r="CC28" s="258"/>
      <c r="CD28" s="258"/>
      <c r="CE28" s="250"/>
      <c r="CF28" s="250"/>
      <c r="CG28" s="248"/>
      <c r="CH28" s="249"/>
      <c r="CI28" s="250"/>
      <c r="CJ28" s="251"/>
      <c r="CK28" s="252"/>
      <c r="CL28" s="253"/>
      <c r="CM28" s="253"/>
      <c r="CN28" s="254"/>
      <c r="CO28" s="254"/>
      <c r="CP28" s="255"/>
      <c r="CQ28" s="256"/>
      <c r="CR28" s="257"/>
      <c r="CS28" s="258"/>
      <c r="CT28" s="258"/>
      <c r="CU28" s="258"/>
      <c r="CV28" s="250"/>
      <c r="CW28" s="250"/>
      <c r="CX28" s="248"/>
      <c r="CY28" s="249"/>
      <c r="CZ28" s="250"/>
      <c r="DA28" s="251"/>
      <c r="DB28" s="252"/>
      <c r="DC28" s="253"/>
      <c r="DD28" s="253"/>
      <c r="DE28" s="254"/>
      <c r="DF28" s="254"/>
      <c r="DG28" s="255"/>
      <c r="DH28" s="256"/>
      <c r="DI28" s="257"/>
      <c r="DJ28" s="258"/>
      <c r="DK28" s="258"/>
      <c r="DL28" s="258"/>
      <c r="DM28" s="250"/>
      <c r="DN28" s="250"/>
      <c r="DO28" s="248"/>
      <c r="DP28" s="249"/>
      <c r="DQ28" s="250"/>
      <c r="DR28" s="251"/>
      <c r="DS28" s="252"/>
      <c r="DT28" s="253"/>
      <c r="DU28" s="253"/>
      <c r="DV28" s="254"/>
      <c r="DW28" s="254"/>
      <c r="DX28" s="255"/>
      <c r="DY28" s="256"/>
      <c r="DZ28" s="257"/>
      <c r="EA28" s="258"/>
      <c r="EB28" s="258"/>
      <c r="EC28" s="258"/>
      <c r="ED28" s="250"/>
      <c r="EE28" s="250"/>
      <c r="EF28" s="248"/>
      <c r="EG28" s="249"/>
      <c r="EH28" s="250"/>
      <c r="EI28" s="251"/>
      <c r="EJ28" s="252"/>
      <c r="EK28" s="253"/>
      <c r="EL28" s="253"/>
      <c r="EM28" s="254"/>
      <c r="EN28" s="254"/>
      <c r="EO28" s="255"/>
      <c r="EP28" s="256"/>
      <c r="EQ28" s="257"/>
      <c r="ER28" s="258"/>
      <c r="ES28" s="258"/>
      <c r="ET28" s="258"/>
      <c r="EU28" s="250"/>
      <c r="EV28" s="250"/>
      <c r="EW28" s="248"/>
      <c r="EX28" s="249"/>
      <c r="EY28" s="250"/>
      <c r="EZ28" s="251"/>
      <c r="FA28" s="252"/>
      <c r="FB28" s="253"/>
      <c r="FC28" s="253"/>
      <c r="FD28" s="254"/>
      <c r="FE28" s="254"/>
      <c r="FF28" s="255"/>
      <c r="FG28" s="256"/>
      <c r="FH28" s="257"/>
      <c r="FI28" s="258"/>
      <c r="FJ28" s="258"/>
      <c r="FK28" s="258"/>
      <c r="FL28" s="250"/>
      <c r="FM28" s="250"/>
      <c r="FN28" s="248"/>
      <c r="FO28" s="249"/>
      <c r="FP28" s="250"/>
      <c r="FQ28" s="251"/>
      <c r="FR28" s="252"/>
      <c r="FS28" s="253"/>
      <c r="FT28" s="253"/>
      <c r="FU28" s="254"/>
      <c r="FV28" s="254"/>
      <c r="FW28" s="255"/>
      <c r="FX28" s="256"/>
      <c r="FY28" s="257"/>
      <c r="FZ28" s="258"/>
      <c r="GA28" s="258"/>
      <c r="GB28" s="258"/>
      <c r="GC28" s="250"/>
      <c r="GD28" s="250"/>
      <c r="GE28" s="248"/>
      <c r="GF28" s="249"/>
      <c r="GG28" s="250"/>
      <c r="GH28" s="251"/>
      <c r="GI28" s="252"/>
      <c r="GJ28" s="253"/>
      <c r="GK28" s="253"/>
      <c r="GL28" s="254"/>
      <c r="GM28" s="254"/>
      <c r="GN28" s="255"/>
      <c r="GO28" s="256"/>
      <c r="GP28" s="257"/>
      <c r="GQ28" s="258"/>
      <c r="GR28" s="258"/>
      <c r="GS28" s="258"/>
      <c r="GT28" s="250"/>
      <c r="GU28" s="250"/>
      <c r="GV28" s="248"/>
      <c r="GW28" s="249"/>
      <c r="GX28" s="250"/>
      <c r="GY28" s="251"/>
      <c r="GZ28" s="252"/>
      <c r="HA28" s="253"/>
      <c r="HB28" s="253"/>
      <c r="HC28" s="254"/>
      <c r="HD28" s="254"/>
      <c r="HE28" s="255"/>
      <c r="HF28" s="256"/>
      <c r="HG28" s="257"/>
    </row>
    <row r="29" spans="1:215" s="259" customFormat="1" ht="41.25" customHeight="1">
      <c r="A29" s="78" t="s">
        <v>6037</v>
      </c>
      <c r="B29" s="79" t="s">
        <v>2608</v>
      </c>
      <c r="C29" s="79" t="s">
        <v>2608</v>
      </c>
      <c r="D29" s="79" t="s">
        <v>1533</v>
      </c>
      <c r="E29" s="80" t="str">
        <f t="shared" si="0"/>
        <v>下関市綾羅木新町3-11-40</v>
      </c>
      <c r="F29" s="80" t="s">
        <v>948</v>
      </c>
      <c r="G29" s="75">
        <v>37712</v>
      </c>
      <c r="H29" s="80" t="s">
        <v>1815</v>
      </c>
      <c r="I29" s="81" t="s">
        <v>436</v>
      </c>
      <c r="J29" s="318" t="s">
        <v>4316</v>
      </c>
      <c r="K29" s="90" t="s">
        <v>18</v>
      </c>
      <c r="L29" s="90" t="s">
        <v>19</v>
      </c>
      <c r="M29" s="80" t="s">
        <v>8822</v>
      </c>
      <c r="N29" s="80" t="s">
        <v>5593</v>
      </c>
      <c r="O29" s="91" t="s">
        <v>236</v>
      </c>
      <c r="P29" s="92" t="s">
        <v>9</v>
      </c>
      <c r="Q29" s="248"/>
      <c r="R29" s="249"/>
      <c r="S29" s="250"/>
      <c r="T29" s="251"/>
      <c r="U29" s="252"/>
      <c r="V29" s="253"/>
      <c r="W29" s="253"/>
      <c r="X29" s="254"/>
      <c r="Y29" s="254"/>
      <c r="Z29" s="255"/>
      <c r="AA29" s="256"/>
      <c r="AB29" s="257"/>
      <c r="AC29" s="258"/>
      <c r="AD29" s="258"/>
      <c r="AE29" s="258"/>
      <c r="AF29" s="250"/>
      <c r="AG29" s="250"/>
      <c r="AH29" s="248"/>
      <c r="AI29" s="249"/>
      <c r="AJ29" s="250"/>
      <c r="AK29" s="251"/>
      <c r="AL29" s="252"/>
      <c r="AM29" s="253"/>
      <c r="AN29" s="253"/>
      <c r="AO29" s="254"/>
      <c r="AP29" s="254"/>
      <c r="AQ29" s="255"/>
      <c r="AR29" s="256"/>
      <c r="AS29" s="257"/>
      <c r="AT29" s="258"/>
      <c r="AU29" s="258"/>
      <c r="AV29" s="258"/>
      <c r="AW29" s="250"/>
      <c r="AX29" s="250"/>
      <c r="AY29" s="248"/>
      <c r="AZ29" s="249"/>
      <c r="BA29" s="250"/>
      <c r="BB29" s="251"/>
      <c r="BC29" s="252"/>
      <c r="BD29" s="253"/>
      <c r="BE29" s="253"/>
      <c r="BF29" s="254"/>
      <c r="BG29" s="254"/>
      <c r="BH29" s="255"/>
      <c r="BI29" s="256"/>
      <c r="BJ29" s="257"/>
      <c r="BK29" s="258"/>
      <c r="BL29" s="258"/>
      <c r="BM29" s="258"/>
      <c r="BN29" s="250"/>
      <c r="BO29" s="250"/>
      <c r="BP29" s="248"/>
      <c r="BQ29" s="249"/>
      <c r="BR29" s="250"/>
      <c r="BS29" s="251"/>
      <c r="BT29" s="252"/>
      <c r="BU29" s="253"/>
      <c r="BV29" s="253"/>
      <c r="BW29" s="254"/>
      <c r="BX29" s="254"/>
      <c r="BY29" s="255"/>
      <c r="BZ29" s="256"/>
      <c r="CA29" s="257"/>
      <c r="CB29" s="258"/>
      <c r="CC29" s="258"/>
      <c r="CD29" s="258"/>
      <c r="CE29" s="250"/>
      <c r="CF29" s="250"/>
      <c r="CG29" s="248"/>
      <c r="CH29" s="249"/>
      <c r="CI29" s="250"/>
      <c r="CJ29" s="251"/>
      <c r="CK29" s="252"/>
      <c r="CL29" s="253"/>
      <c r="CM29" s="253"/>
      <c r="CN29" s="254"/>
      <c r="CO29" s="254"/>
      <c r="CP29" s="255"/>
      <c r="CQ29" s="256"/>
      <c r="CR29" s="257"/>
      <c r="CS29" s="258"/>
      <c r="CT29" s="258"/>
      <c r="CU29" s="258"/>
      <c r="CV29" s="250"/>
      <c r="CW29" s="250"/>
      <c r="CX29" s="248"/>
      <c r="CY29" s="249"/>
      <c r="CZ29" s="250"/>
      <c r="DA29" s="251"/>
      <c r="DB29" s="252"/>
      <c r="DC29" s="253"/>
      <c r="DD29" s="253"/>
      <c r="DE29" s="254"/>
      <c r="DF29" s="254"/>
      <c r="DG29" s="255"/>
      <c r="DH29" s="256"/>
      <c r="DI29" s="257"/>
      <c r="DJ29" s="258"/>
      <c r="DK29" s="258"/>
      <c r="DL29" s="258"/>
      <c r="DM29" s="250"/>
      <c r="DN29" s="250"/>
      <c r="DO29" s="248"/>
      <c r="DP29" s="249"/>
      <c r="DQ29" s="250"/>
      <c r="DR29" s="251"/>
      <c r="DS29" s="252"/>
      <c r="DT29" s="253"/>
      <c r="DU29" s="253"/>
      <c r="DV29" s="254"/>
      <c r="DW29" s="254"/>
      <c r="DX29" s="255"/>
      <c r="DY29" s="256"/>
      <c r="DZ29" s="257"/>
      <c r="EA29" s="258"/>
      <c r="EB29" s="258"/>
      <c r="EC29" s="258"/>
      <c r="ED29" s="250"/>
      <c r="EE29" s="250"/>
      <c r="EF29" s="248"/>
      <c r="EG29" s="249"/>
      <c r="EH29" s="250"/>
      <c r="EI29" s="251"/>
      <c r="EJ29" s="252"/>
      <c r="EK29" s="253"/>
      <c r="EL29" s="253"/>
      <c r="EM29" s="254"/>
      <c r="EN29" s="254"/>
      <c r="EO29" s="255"/>
      <c r="EP29" s="256"/>
      <c r="EQ29" s="257"/>
      <c r="ER29" s="258"/>
      <c r="ES29" s="258"/>
      <c r="ET29" s="258"/>
      <c r="EU29" s="250"/>
      <c r="EV29" s="250"/>
      <c r="EW29" s="248"/>
      <c r="EX29" s="249"/>
      <c r="EY29" s="250"/>
      <c r="EZ29" s="251"/>
      <c r="FA29" s="252"/>
      <c r="FB29" s="253"/>
      <c r="FC29" s="253"/>
      <c r="FD29" s="254"/>
      <c r="FE29" s="254"/>
      <c r="FF29" s="255"/>
      <c r="FG29" s="256"/>
      <c r="FH29" s="257"/>
      <c r="FI29" s="258"/>
      <c r="FJ29" s="258"/>
      <c r="FK29" s="258"/>
      <c r="FL29" s="250"/>
      <c r="FM29" s="250"/>
      <c r="FN29" s="248"/>
      <c r="FO29" s="249"/>
      <c r="FP29" s="250"/>
      <c r="FQ29" s="251"/>
      <c r="FR29" s="252"/>
      <c r="FS29" s="253"/>
      <c r="FT29" s="253"/>
      <c r="FU29" s="254"/>
      <c r="FV29" s="254"/>
      <c r="FW29" s="255"/>
      <c r="FX29" s="256"/>
      <c r="FY29" s="257"/>
      <c r="FZ29" s="258"/>
      <c r="GA29" s="258"/>
      <c r="GB29" s="258"/>
      <c r="GC29" s="250"/>
      <c r="GD29" s="250"/>
      <c r="GE29" s="248"/>
      <c r="GF29" s="249"/>
      <c r="GG29" s="250"/>
      <c r="GH29" s="251"/>
      <c r="GI29" s="252"/>
      <c r="GJ29" s="253"/>
      <c r="GK29" s="253"/>
      <c r="GL29" s="254"/>
      <c r="GM29" s="254"/>
      <c r="GN29" s="255"/>
      <c r="GO29" s="256"/>
      <c r="GP29" s="257"/>
      <c r="GQ29" s="258"/>
      <c r="GR29" s="258"/>
      <c r="GS29" s="258"/>
      <c r="GT29" s="250"/>
      <c r="GU29" s="250"/>
      <c r="GV29" s="248"/>
      <c r="GW29" s="249"/>
      <c r="GX29" s="250"/>
      <c r="GY29" s="251"/>
      <c r="GZ29" s="252"/>
      <c r="HA29" s="253"/>
      <c r="HB29" s="253"/>
      <c r="HC29" s="254"/>
      <c r="HD29" s="254"/>
      <c r="HE29" s="255"/>
      <c r="HF29" s="256"/>
      <c r="HG29" s="257"/>
    </row>
    <row r="30" spans="1:215" s="259" customFormat="1" ht="41.25" customHeight="1">
      <c r="A30" s="78" t="s">
        <v>6038</v>
      </c>
      <c r="B30" s="79" t="s">
        <v>5592</v>
      </c>
      <c r="C30" s="79" t="s">
        <v>5592</v>
      </c>
      <c r="D30" s="79" t="s">
        <v>5591</v>
      </c>
      <c r="E30" s="80" t="str">
        <f t="shared" si="0"/>
        <v>下関市富任町8-8-3</v>
      </c>
      <c r="F30" s="80" t="s">
        <v>5590</v>
      </c>
      <c r="G30" s="75">
        <v>37715</v>
      </c>
      <c r="H30" s="80" t="s">
        <v>5589</v>
      </c>
      <c r="I30" s="81" t="s">
        <v>436</v>
      </c>
      <c r="J30" s="318" t="s">
        <v>4316</v>
      </c>
      <c r="K30" s="90" t="s">
        <v>18</v>
      </c>
      <c r="L30" s="90" t="s">
        <v>19</v>
      </c>
      <c r="M30" s="80" t="s">
        <v>3609</v>
      </c>
      <c r="N30" s="80" t="s">
        <v>5588</v>
      </c>
      <c r="O30" s="91" t="s">
        <v>236</v>
      </c>
      <c r="P30" s="92" t="s">
        <v>3561</v>
      </c>
      <c r="Q30" s="248"/>
      <c r="R30" s="249"/>
      <c r="S30" s="250"/>
      <c r="T30" s="251"/>
      <c r="U30" s="252"/>
      <c r="V30" s="253"/>
      <c r="W30" s="253"/>
      <c r="X30" s="254"/>
      <c r="Y30" s="254"/>
      <c r="Z30" s="255"/>
      <c r="AA30" s="256"/>
      <c r="AB30" s="257"/>
      <c r="AC30" s="258"/>
      <c r="AD30" s="258"/>
      <c r="AE30" s="258"/>
      <c r="AF30" s="250"/>
      <c r="AG30" s="250"/>
      <c r="AH30" s="248"/>
      <c r="AI30" s="249"/>
      <c r="AJ30" s="250"/>
      <c r="AK30" s="251"/>
      <c r="AL30" s="252"/>
      <c r="AM30" s="253"/>
      <c r="AN30" s="253"/>
      <c r="AO30" s="254"/>
      <c r="AP30" s="254"/>
      <c r="AQ30" s="255"/>
      <c r="AR30" s="256"/>
      <c r="AS30" s="257"/>
      <c r="AT30" s="258"/>
      <c r="AU30" s="258"/>
      <c r="AV30" s="258"/>
      <c r="AW30" s="250"/>
      <c r="AX30" s="250"/>
      <c r="AY30" s="248"/>
      <c r="AZ30" s="249"/>
      <c r="BA30" s="250"/>
      <c r="BB30" s="251"/>
      <c r="BC30" s="252"/>
      <c r="BD30" s="253"/>
      <c r="BE30" s="253"/>
      <c r="BF30" s="254"/>
      <c r="BG30" s="254"/>
      <c r="BH30" s="255"/>
      <c r="BI30" s="256"/>
      <c r="BJ30" s="257"/>
      <c r="BK30" s="258"/>
      <c r="BL30" s="258"/>
      <c r="BM30" s="258"/>
      <c r="BN30" s="250"/>
      <c r="BO30" s="250"/>
      <c r="BP30" s="248"/>
      <c r="BQ30" s="249"/>
      <c r="BR30" s="250"/>
      <c r="BS30" s="251"/>
      <c r="BT30" s="252"/>
      <c r="BU30" s="253"/>
      <c r="BV30" s="253"/>
      <c r="BW30" s="254"/>
      <c r="BX30" s="254"/>
      <c r="BY30" s="255"/>
      <c r="BZ30" s="256"/>
      <c r="CA30" s="257"/>
      <c r="CB30" s="258"/>
      <c r="CC30" s="258"/>
      <c r="CD30" s="258"/>
      <c r="CE30" s="250"/>
      <c r="CF30" s="250"/>
      <c r="CG30" s="248"/>
      <c r="CH30" s="249"/>
      <c r="CI30" s="250"/>
      <c r="CJ30" s="251"/>
      <c r="CK30" s="252"/>
      <c r="CL30" s="253"/>
      <c r="CM30" s="253"/>
      <c r="CN30" s="254"/>
      <c r="CO30" s="254"/>
      <c r="CP30" s="255"/>
      <c r="CQ30" s="256"/>
      <c r="CR30" s="257"/>
      <c r="CS30" s="258"/>
      <c r="CT30" s="258"/>
      <c r="CU30" s="258"/>
      <c r="CV30" s="250"/>
      <c r="CW30" s="250"/>
      <c r="CX30" s="248"/>
      <c r="CY30" s="249"/>
      <c r="CZ30" s="250"/>
      <c r="DA30" s="251"/>
      <c r="DB30" s="252"/>
      <c r="DC30" s="253"/>
      <c r="DD30" s="253"/>
      <c r="DE30" s="254"/>
      <c r="DF30" s="254"/>
      <c r="DG30" s="255"/>
      <c r="DH30" s="256"/>
      <c r="DI30" s="257"/>
      <c r="DJ30" s="258"/>
      <c r="DK30" s="258"/>
      <c r="DL30" s="258"/>
      <c r="DM30" s="250"/>
      <c r="DN30" s="250"/>
      <c r="DO30" s="248"/>
      <c r="DP30" s="249"/>
      <c r="DQ30" s="250"/>
      <c r="DR30" s="251"/>
      <c r="DS30" s="252"/>
      <c r="DT30" s="253"/>
      <c r="DU30" s="253"/>
      <c r="DV30" s="254"/>
      <c r="DW30" s="254"/>
      <c r="DX30" s="255"/>
      <c r="DY30" s="256"/>
      <c r="DZ30" s="257"/>
      <c r="EA30" s="258"/>
      <c r="EB30" s="258"/>
      <c r="EC30" s="258"/>
      <c r="ED30" s="250"/>
      <c r="EE30" s="250"/>
      <c r="EF30" s="248"/>
      <c r="EG30" s="249"/>
      <c r="EH30" s="250"/>
      <c r="EI30" s="251"/>
      <c r="EJ30" s="252"/>
      <c r="EK30" s="253"/>
      <c r="EL30" s="253"/>
      <c r="EM30" s="254"/>
      <c r="EN30" s="254"/>
      <c r="EO30" s="255"/>
      <c r="EP30" s="256"/>
      <c r="EQ30" s="257"/>
      <c r="ER30" s="258"/>
      <c r="ES30" s="258"/>
      <c r="ET30" s="258"/>
      <c r="EU30" s="250"/>
      <c r="EV30" s="250"/>
      <c r="EW30" s="248"/>
      <c r="EX30" s="249"/>
      <c r="EY30" s="250"/>
      <c r="EZ30" s="251"/>
      <c r="FA30" s="252"/>
      <c r="FB30" s="253"/>
      <c r="FC30" s="253"/>
      <c r="FD30" s="254"/>
      <c r="FE30" s="254"/>
      <c r="FF30" s="255"/>
      <c r="FG30" s="256"/>
      <c r="FH30" s="257"/>
      <c r="FI30" s="258"/>
      <c r="FJ30" s="258"/>
      <c r="FK30" s="258"/>
      <c r="FL30" s="250"/>
      <c r="FM30" s="250"/>
      <c r="FN30" s="248"/>
      <c r="FO30" s="249"/>
      <c r="FP30" s="250"/>
      <c r="FQ30" s="251"/>
      <c r="FR30" s="252"/>
      <c r="FS30" s="253"/>
      <c r="FT30" s="253"/>
      <c r="FU30" s="254"/>
      <c r="FV30" s="254"/>
      <c r="FW30" s="255"/>
      <c r="FX30" s="256"/>
      <c r="FY30" s="257"/>
      <c r="FZ30" s="258"/>
      <c r="GA30" s="258"/>
      <c r="GB30" s="258"/>
      <c r="GC30" s="250"/>
      <c r="GD30" s="250"/>
      <c r="GE30" s="248"/>
      <c r="GF30" s="249"/>
      <c r="GG30" s="250"/>
      <c r="GH30" s="251"/>
      <c r="GI30" s="252"/>
      <c r="GJ30" s="253"/>
      <c r="GK30" s="253"/>
      <c r="GL30" s="254"/>
      <c r="GM30" s="254"/>
      <c r="GN30" s="255"/>
      <c r="GO30" s="256"/>
      <c r="GP30" s="257"/>
      <c r="GQ30" s="258"/>
      <c r="GR30" s="258"/>
      <c r="GS30" s="258"/>
      <c r="GT30" s="250"/>
      <c r="GU30" s="250"/>
      <c r="GV30" s="248"/>
      <c r="GW30" s="249"/>
      <c r="GX30" s="250"/>
      <c r="GY30" s="251"/>
      <c r="GZ30" s="252"/>
      <c r="HA30" s="253"/>
      <c r="HB30" s="253"/>
      <c r="HC30" s="254"/>
      <c r="HD30" s="254"/>
      <c r="HE30" s="255"/>
      <c r="HF30" s="256"/>
      <c r="HG30" s="257"/>
    </row>
    <row r="31" spans="1:215" s="259" customFormat="1" ht="41.25" customHeight="1">
      <c r="A31" s="78" t="s">
        <v>6342</v>
      </c>
      <c r="B31" s="79" t="s">
        <v>6343</v>
      </c>
      <c r="C31" s="79" t="s">
        <v>6343</v>
      </c>
      <c r="D31" s="79" t="s">
        <v>8823</v>
      </c>
      <c r="E31" s="80" t="str">
        <f t="shared" si="0"/>
        <v>下関市大字内日下1028-2</v>
      </c>
      <c r="F31" s="80" t="s">
        <v>1112</v>
      </c>
      <c r="G31" s="75">
        <v>37773</v>
      </c>
      <c r="H31" s="80" t="s">
        <v>1816</v>
      </c>
      <c r="I31" s="81" t="s">
        <v>436</v>
      </c>
      <c r="J31" s="318" t="s">
        <v>780</v>
      </c>
      <c r="K31" s="90" t="s">
        <v>431</v>
      </c>
      <c r="L31" s="90" t="s">
        <v>432</v>
      </c>
      <c r="M31" s="80" t="s">
        <v>6344</v>
      </c>
      <c r="N31" s="80" t="s">
        <v>6345</v>
      </c>
      <c r="O31" s="91" t="s">
        <v>236</v>
      </c>
      <c r="P31" s="92" t="s">
        <v>527</v>
      </c>
      <c r="Q31" s="248"/>
      <c r="R31" s="249"/>
      <c r="S31" s="250"/>
      <c r="T31" s="251"/>
      <c r="U31" s="252"/>
      <c r="V31" s="253"/>
      <c r="W31" s="253"/>
      <c r="X31" s="254"/>
      <c r="Y31" s="254"/>
      <c r="Z31" s="255"/>
      <c r="AA31" s="256"/>
      <c r="AB31" s="257"/>
      <c r="AC31" s="258"/>
      <c r="AD31" s="258"/>
      <c r="AE31" s="258"/>
      <c r="AF31" s="250"/>
      <c r="AG31" s="250"/>
      <c r="AH31" s="248"/>
      <c r="AI31" s="249"/>
      <c r="AJ31" s="250"/>
      <c r="AK31" s="251"/>
      <c r="AL31" s="252"/>
      <c r="AM31" s="253"/>
      <c r="AN31" s="253"/>
      <c r="AO31" s="254"/>
      <c r="AP31" s="254"/>
      <c r="AQ31" s="255"/>
      <c r="AR31" s="256"/>
      <c r="AS31" s="257"/>
      <c r="AT31" s="258"/>
      <c r="AU31" s="258"/>
      <c r="AV31" s="258"/>
      <c r="AW31" s="250"/>
      <c r="AX31" s="250"/>
      <c r="AY31" s="248"/>
      <c r="AZ31" s="249"/>
      <c r="BA31" s="250"/>
      <c r="BB31" s="251"/>
      <c r="BC31" s="252"/>
      <c r="BD31" s="253"/>
      <c r="BE31" s="253"/>
      <c r="BF31" s="254"/>
      <c r="BG31" s="254"/>
      <c r="BH31" s="255"/>
      <c r="BI31" s="256"/>
      <c r="BJ31" s="257"/>
      <c r="BK31" s="258"/>
      <c r="BL31" s="258"/>
      <c r="BM31" s="258"/>
      <c r="BN31" s="250"/>
      <c r="BO31" s="250"/>
      <c r="BP31" s="248"/>
      <c r="BQ31" s="249"/>
      <c r="BR31" s="250"/>
      <c r="BS31" s="251"/>
      <c r="BT31" s="252"/>
      <c r="BU31" s="253"/>
      <c r="BV31" s="253"/>
      <c r="BW31" s="254"/>
      <c r="BX31" s="254"/>
      <c r="BY31" s="255"/>
      <c r="BZ31" s="256"/>
      <c r="CA31" s="257"/>
      <c r="CB31" s="258"/>
      <c r="CC31" s="258"/>
      <c r="CD31" s="258"/>
      <c r="CE31" s="250"/>
      <c r="CF31" s="250"/>
      <c r="CG31" s="248"/>
      <c r="CH31" s="249"/>
      <c r="CI31" s="250"/>
      <c r="CJ31" s="251"/>
      <c r="CK31" s="252"/>
      <c r="CL31" s="253"/>
      <c r="CM31" s="253"/>
      <c r="CN31" s="254"/>
      <c r="CO31" s="254"/>
      <c r="CP31" s="255"/>
      <c r="CQ31" s="256"/>
      <c r="CR31" s="257"/>
      <c r="CS31" s="258"/>
      <c r="CT31" s="258"/>
      <c r="CU31" s="258"/>
      <c r="CV31" s="250"/>
      <c r="CW31" s="250"/>
      <c r="CX31" s="248"/>
      <c r="CY31" s="249"/>
      <c r="CZ31" s="250"/>
      <c r="DA31" s="251"/>
      <c r="DB31" s="252"/>
      <c r="DC31" s="253"/>
      <c r="DD31" s="253"/>
      <c r="DE31" s="254"/>
      <c r="DF31" s="254"/>
      <c r="DG31" s="255"/>
      <c r="DH31" s="256"/>
      <c r="DI31" s="257"/>
      <c r="DJ31" s="258"/>
      <c r="DK31" s="258"/>
      <c r="DL31" s="258"/>
      <c r="DM31" s="250"/>
      <c r="DN31" s="250"/>
      <c r="DO31" s="248"/>
      <c r="DP31" s="249"/>
      <c r="DQ31" s="250"/>
      <c r="DR31" s="251"/>
      <c r="DS31" s="252"/>
      <c r="DT31" s="253"/>
      <c r="DU31" s="253"/>
      <c r="DV31" s="254"/>
      <c r="DW31" s="254"/>
      <c r="DX31" s="255"/>
      <c r="DY31" s="256"/>
      <c r="DZ31" s="257"/>
      <c r="EA31" s="258"/>
      <c r="EB31" s="258"/>
      <c r="EC31" s="258"/>
      <c r="ED31" s="250"/>
      <c r="EE31" s="250"/>
      <c r="EF31" s="248"/>
      <c r="EG31" s="249"/>
      <c r="EH31" s="250"/>
      <c r="EI31" s="251"/>
      <c r="EJ31" s="252"/>
      <c r="EK31" s="253"/>
      <c r="EL31" s="253"/>
      <c r="EM31" s="254"/>
      <c r="EN31" s="254"/>
      <c r="EO31" s="255"/>
      <c r="EP31" s="256"/>
      <c r="EQ31" s="257"/>
      <c r="ER31" s="258"/>
      <c r="ES31" s="258"/>
      <c r="ET31" s="258"/>
      <c r="EU31" s="250"/>
      <c r="EV31" s="250"/>
      <c r="EW31" s="248"/>
      <c r="EX31" s="249"/>
      <c r="EY31" s="250"/>
      <c r="EZ31" s="251"/>
      <c r="FA31" s="252"/>
      <c r="FB31" s="253"/>
      <c r="FC31" s="253"/>
      <c r="FD31" s="254"/>
      <c r="FE31" s="254"/>
      <c r="FF31" s="255"/>
      <c r="FG31" s="256"/>
      <c r="FH31" s="257"/>
      <c r="FI31" s="258"/>
      <c r="FJ31" s="258"/>
      <c r="FK31" s="258"/>
      <c r="FL31" s="250"/>
      <c r="FM31" s="250"/>
      <c r="FN31" s="248"/>
      <c r="FO31" s="249"/>
      <c r="FP31" s="250"/>
      <c r="FQ31" s="251"/>
      <c r="FR31" s="252"/>
      <c r="FS31" s="253"/>
      <c r="FT31" s="253"/>
      <c r="FU31" s="254"/>
      <c r="FV31" s="254"/>
      <c r="FW31" s="255"/>
      <c r="FX31" s="256"/>
      <c r="FY31" s="257"/>
      <c r="FZ31" s="258"/>
      <c r="GA31" s="258"/>
      <c r="GB31" s="258"/>
      <c r="GC31" s="250"/>
      <c r="GD31" s="250"/>
      <c r="GE31" s="248"/>
      <c r="GF31" s="249"/>
      <c r="GG31" s="250"/>
      <c r="GH31" s="251"/>
      <c r="GI31" s="252"/>
      <c r="GJ31" s="253"/>
      <c r="GK31" s="253"/>
      <c r="GL31" s="254"/>
      <c r="GM31" s="254"/>
      <c r="GN31" s="255"/>
      <c r="GO31" s="256"/>
      <c r="GP31" s="257"/>
      <c r="GQ31" s="258"/>
      <c r="GR31" s="258"/>
      <c r="GS31" s="258"/>
      <c r="GT31" s="250"/>
      <c r="GU31" s="250"/>
      <c r="GV31" s="248"/>
      <c r="GW31" s="249"/>
      <c r="GX31" s="250"/>
      <c r="GY31" s="251"/>
      <c r="GZ31" s="252"/>
      <c r="HA31" s="253"/>
      <c r="HB31" s="253"/>
      <c r="HC31" s="254"/>
      <c r="HD31" s="254"/>
      <c r="HE31" s="255"/>
      <c r="HF31" s="256"/>
      <c r="HG31" s="257"/>
    </row>
    <row r="32" spans="1:215" s="259" customFormat="1" ht="41.25" customHeight="1">
      <c r="A32" s="78" t="s">
        <v>6346</v>
      </c>
      <c r="B32" s="79" t="s">
        <v>6347</v>
      </c>
      <c r="C32" s="79" t="s">
        <v>6347</v>
      </c>
      <c r="D32" s="79" t="s">
        <v>6348</v>
      </c>
      <c r="E32" s="80" t="str">
        <f t="shared" si="0"/>
        <v>下関市下関市小月茶屋2-8-27</v>
      </c>
      <c r="F32" s="80" t="s">
        <v>2594</v>
      </c>
      <c r="G32" s="75">
        <v>37897</v>
      </c>
      <c r="H32" s="80" t="s">
        <v>6349</v>
      </c>
      <c r="I32" s="81" t="s">
        <v>3139</v>
      </c>
      <c r="J32" s="318" t="s">
        <v>780</v>
      </c>
      <c r="K32" s="90" t="s">
        <v>431</v>
      </c>
      <c r="L32" s="90" t="s">
        <v>432</v>
      </c>
      <c r="M32" s="80" t="s">
        <v>6350</v>
      </c>
      <c r="N32" s="80" t="s">
        <v>6351</v>
      </c>
      <c r="O32" s="436" t="s">
        <v>236</v>
      </c>
      <c r="P32" s="437" t="s">
        <v>527</v>
      </c>
      <c r="Q32" s="249"/>
      <c r="R32" s="250"/>
      <c r="S32" s="251"/>
      <c r="T32" s="252"/>
      <c r="U32" s="253"/>
      <c r="V32" s="253"/>
      <c r="W32" s="254"/>
      <c r="X32" s="254"/>
      <c r="Y32" s="255"/>
      <c r="Z32" s="256"/>
      <c r="AA32" s="257"/>
      <c r="AB32" s="258"/>
      <c r="AC32" s="258"/>
      <c r="AD32" s="258"/>
      <c r="AE32" s="250"/>
      <c r="AF32" s="250"/>
      <c r="AG32" s="248"/>
      <c r="AH32" s="249"/>
      <c r="AI32" s="250"/>
      <c r="AJ32" s="251"/>
      <c r="AK32" s="252"/>
      <c r="AL32" s="253"/>
      <c r="AM32" s="253"/>
      <c r="AN32" s="254"/>
      <c r="AO32" s="254"/>
      <c r="AP32" s="255"/>
      <c r="AQ32" s="256"/>
      <c r="AR32" s="257"/>
      <c r="AS32" s="258"/>
      <c r="AT32" s="258"/>
      <c r="AU32" s="258"/>
      <c r="AV32" s="250"/>
      <c r="AW32" s="250"/>
      <c r="AX32" s="248"/>
      <c r="AY32" s="249"/>
      <c r="AZ32" s="250"/>
      <c r="BA32" s="251"/>
      <c r="BB32" s="252"/>
      <c r="BC32" s="253"/>
      <c r="BD32" s="253"/>
      <c r="BE32" s="254"/>
      <c r="BF32" s="254"/>
      <c r="BG32" s="255"/>
      <c r="BH32" s="256"/>
      <c r="BI32" s="257"/>
      <c r="BJ32" s="258"/>
      <c r="BK32" s="258"/>
      <c r="BL32" s="258"/>
      <c r="BM32" s="250"/>
      <c r="BN32" s="250"/>
      <c r="BO32" s="248"/>
      <c r="BP32" s="249"/>
      <c r="BQ32" s="250"/>
      <c r="BR32" s="251"/>
      <c r="BS32" s="252"/>
      <c r="BT32" s="260" t="s">
        <v>6344</v>
      </c>
      <c r="BU32" s="253"/>
      <c r="BV32" s="254"/>
      <c r="BW32" s="254"/>
      <c r="BX32" s="255"/>
      <c r="BY32" s="256"/>
      <c r="BZ32" s="257"/>
      <c r="CA32" s="258"/>
      <c r="CB32" s="258"/>
      <c r="CC32" s="258"/>
      <c r="CD32" s="250"/>
      <c r="CE32" s="250"/>
      <c r="CF32" s="248"/>
      <c r="CG32" s="249"/>
      <c r="CH32" s="250"/>
      <c r="CI32" s="251"/>
      <c r="CJ32" s="252"/>
      <c r="CK32" s="253"/>
      <c r="CL32" s="253"/>
      <c r="CM32" s="254"/>
      <c r="CN32" s="254"/>
      <c r="CO32" s="255"/>
      <c r="CP32" s="256"/>
      <c r="CQ32" s="257"/>
      <c r="CR32" s="258"/>
      <c r="CS32" s="258"/>
      <c r="CT32" s="258"/>
      <c r="CU32" s="250"/>
      <c r="CV32" s="250"/>
      <c r="CW32" s="248"/>
      <c r="CX32" s="249"/>
      <c r="CY32" s="250"/>
      <c r="CZ32" s="251"/>
      <c r="DA32" s="252"/>
      <c r="DB32" s="253"/>
      <c r="DC32" s="253"/>
      <c r="DD32" s="254"/>
      <c r="DE32" s="254"/>
      <c r="DF32" s="255"/>
      <c r="DG32" s="256"/>
      <c r="DH32" s="257"/>
      <c r="DI32" s="258"/>
      <c r="DJ32" s="258"/>
      <c r="DK32" s="258"/>
      <c r="DL32" s="250"/>
      <c r="DM32" s="250"/>
      <c r="DN32" s="248"/>
      <c r="DO32" s="249"/>
      <c r="DP32" s="250"/>
      <c r="DQ32" s="251"/>
      <c r="DR32" s="252"/>
      <c r="DS32" s="253"/>
      <c r="DT32" s="253"/>
      <c r="DU32" s="254"/>
      <c r="DV32" s="254"/>
      <c r="DW32" s="255"/>
      <c r="DX32" s="256"/>
      <c r="DY32" s="257"/>
      <c r="DZ32" s="258"/>
      <c r="EA32" s="258"/>
      <c r="EB32" s="258"/>
      <c r="EC32" s="250"/>
      <c r="ED32" s="250"/>
      <c r="EE32" s="248"/>
      <c r="EF32" s="249"/>
      <c r="EG32" s="250"/>
      <c r="EH32" s="251"/>
      <c r="EI32" s="252"/>
      <c r="EJ32" s="253"/>
      <c r="EK32" s="253"/>
      <c r="EL32" s="254"/>
      <c r="EM32" s="254"/>
      <c r="EN32" s="255"/>
      <c r="EO32" s="256"/>
      <c r="EP32" s="257"/>
      <c r="EQ32" s="258"/>
      <c r="ER32" s="258"/>
      <c r="ES32" s="258"/>
      <c r="ET32" s="250"/>
      <c r="EU32" s="250"/>
      <c r="EV32" s="248"/>
      <c r="EW32" s="249"/>
      <c r="EX32" s="250"/>
      <c r="EY32" s="251"/>
      <c r="EZ32" s="252"/>
      <c r="FA32" s="253"/>
      <c r="FB32" s="253"/>
      <c r="FC32" s="254"/>
      <c r="FD32" s="254"/>
      <c r="FE32" s="255"/>
      <c r="FF32" s="256"/>
      <c r="FG32" s="257"/>
      <c r="FH32" s="258"/>
      <c r="FI32" s="258"/>
      <c r="FJ32" s="258"/>
      <c r="FK32" s="250"/>
      <c r="FL32" s="250"/>
      <c r="FM32" s="248"/>
      <c r="FN32" s="249"/>
      <c r="FO32" s="250"/>
      <c r="FP32" s="251"/>
      <c r="FQ32" s="252"/>
      <c r="FR32" s="253"/>
      <c r="FS32" s="253"/>
      <c r="FT32" s="254"/>
      <c r="FU32" s="254"/>
      <c r="FV32" s="255"/>
      <c r="FW32" s="256"/>
      <c r="FX32" s="257"/>
      <c r="FY32" s="258"/>
      <c r="FZ32" s="258"/>
      <c r="GA32" s="258"/>
      <c r="GB32" s="250"/>
      <c r="GC32" s="250"/>
      <c r="GD32" s="248"/>
      <c r="GE32" s="249"/>
      <c r="GF32" s="250"/>
      <c r="GG32" s="251"/>
      <c r="GH32" s="252"/>
      <c r="GI32" s="253"/>
      <c r="GJ32" s="253"/>
      <c r="GK32" s="254"/>
      <c r="GL32" s="254"/>
      <c r="GM32" s="255"/>
      <c r="GN32" s="256"/>
      <c r="GO32" s="257"/>
      <c r="GP32" s="258"/>
      <c r="GQ32" s="258"/>
      <c r="GR32" s="258"/>
      <c r="GS32" s="250"/>
      <c r="GT32" s="250"/>
      <c r="GU32" s="248"/>
      <c r="GV32" s="249"/>
      <c r="GW32" s="250"/>
      <c r="GX32" s="251"/>
      <c r="GY32" s="252"/>
      <c r="GZ32" s="253"/>
      <c r="HA32" s="253"/>
      <c r="HB32" s="254"/>
      <c r="HC32" s="254"/>
      <c r="HD32" s="255"/>
      <c r="HE32" s="256"/>
      <c r="HF32" s="257"/>
    </row>
    <row r="33" spans="1:215" s="259" customFormat="1" ht="41.25" customHeight="1">
      <c r="A33" s="78" t="s">
        <v>6039</v>
      </c>
      <c r="B33" s="79" t="s">
        <v>5587</v>
      </c>
      <c r="C33" s="79" t="s">
        <v>5587</v>
      </c>
      <c r="D33" s="79" t="s">
        <v>8824</v>
      </c>
      <c r="E33" s="80" t="str">
        <f t="shared" si="0"/>
        <v>下関市豊浦町大字室津下1443-1</v>
      </c>
      <c r="F33" s="80" t="s">
        <v>1115</v>
      </c>
      <c r="G33" s="75">
        <v>37987</v>
      </c>
      <c r="H33" s="80" t="s">
        <v>1817</v>
      </c>
      <c r="I33" s="81" t="s">
        <v>2969</v>
      </c>
      <c r="J33" s="318" t="s">
        <v>4316</v>
      </c>
      <c r="K33" s="90" t="s">
        <v>18</v>
      </c>
      <c r="L33" s="90" t="s">
        <v>19</v>
      </c>
      <c r="M33" s="80" t="s">
        <v>3578</v>
      </c>
      <c r="N33" s="80" t="s">
        <v>6040</v>
      </c>
      <c r="O33" s="91" t="s">
        <v>236</v>
      </c>
      <c r="P33" s="92" t="s">
        <v>3561</v>
      </c>
      <c r="Q33" s="249"/>
      <c r="R33" s="250"/>
      <c r="S33" s="251"/>
      <c r="T33" s="252"/>
      <c r="U33" s="253"/>
      <c r="V33" s="253"/>
      <c r="W33" s="254"/>
      <c r="X33" s="254"/>
      <c r="Y33" s="255"/>
      <c r="Z33" s="256"/>
      <c r="AA33" s="257"/>
      <c r="AB33" s="258"/>
      <c r="AC33" s="258"/>
      <c r="AD33" s="258"/>
      <c r="AE33" s="250"/>
      <c r="AF33" s="250"/>
      <c r="AG33" s="248"/>
      <c r="AH33" s="249"/>
      <c r="AI33" s="250"/>
      <c r="AJ33" s="251"/>
      <c r="AK33" s="252"/>
      <c r="AL33" s="253"/>
      <c r="AM33" s="253"/>
      <c r="AN33" s="254"/>
      <c r="AO33" s="254"/>
      <c r="AP33" s="255"/>
      <c r="AQ33" s="256"/>
      <c r="AR33" s="257"/>
      <c r="AS33" s="258"/>
      <c r="AT33" s="258"/>
      <c r="AU33" s="258"/>
      <c r="AV33" s="250"/>
      <c r="AW33" s="250"/>
      <c r="AX33" s="248"/>
      <c r="AY33" s="249"/>
      <c r="AZ33" s="250"/>
      <c r="BA33" s="251"/>
      <c r="BB33" s="252"/>
      <c r="BC33" s="253"/>
      <c r="BD33" s="253"/>
      <c r="BE33" s="254"/>
      <c r="BF33" s="254"/>
      <c r="BG33" s="255"/>
      <c r="BH33" s="256"/>
      <c r="BI33" s="257"/>
      <c r="BJ33" s="258"/>
      <c r="BK33" s="258"/>
      <c r="BL33" s="258"/>
      <c r="BM33" s="250"/>
      <c r="BN33" s="250"/>
      <c r="BO33" s="248"/>
      <c r="BP33" s="249"/>
      <c r="BQ33" s="250"/>
      <c r="BR33" s="251"/>
      <c r="BS33" s="252"/>
      <c r="BT33" s="260" t="s">
        <v>6350</v>
      </c>
      <c r="BU33" s="253"/>
      <c r="BV33" s="254"/>
      <c r="BW33" s="254"/>
      <c r="BX33" s="255"/>
      <c r="BY33" s="256"/>
      <c r="BZ33" s="257"/>
      <c r="CA33" s="258"/>
      <c r="CB33" s="258"/>
      <c r="CC33" s="258"/>
      <c r="CD33" s="250"/>
      <c r="CE33" s="250"/>
      <c r="CF33" s="248"/>
      <c r="CG33" s="249"/>
      <c r="CH33" s="250"/>
      <c r="CI33" s="251"/>
      <c r="CJ33" s="252"/>
      <c r="CK33" s="253"/>
      <c r="CL33" s="253"/>
      <c r="CM33" s="254"/>
      <c r="CN33" s="254"/>
      <c r="CO33" s="255"/>
      <c r="CP33" s="256"/>
      <c r="CQ33" s="257"/>
      <c r="CR33" s="258"/>
      <c r="CS33" s="258"/>
      <c r="CT33" s="258"/>
      <c r="CU33" s="250"/>
      <c r="CV33" s="250"/>
      <c r="CW33" s="248"/>
      <c r="CX33" s="249"/>
      <c r="CY33" s="250"/>
      <c r="CZ33" s="251"/>
      <c r="DA33" s="252"/>
      <c r="DB33" s="253"/>
      <c r="DC33" s="253"/>
      <c r="DD33" s="254"/>
      <c r="DE33" s="254"/>
      <c r="DF33" s="255"/>
      <c r="DG33" s="256"/>
      <c r="DH33" s="257"/>
      <c r="DI33" s="258"/>
      <c r="DJ33" s="258"/>
      <c r="DK33" s="258"/>
      <c r="DL33" s="250"/>
      <c r="DM33" s="250"/>
      <c r="DN33" s="248"/>
      <c r="DO33" s="249"/>
      <c r="DP33" s="250"/>
      <c r="DQ33" s="251"/>
      <c r="DR33" s="252"/>
      <c r="DS33" s="253"/>
      <c r="DT33" s="253"/>
      <c r="DU33" s="254"/>
      <c r="DV33" s="254"/>
      <c r="DW33" s="255"/>
      <c r="DX33" s="256"/>
      <c r="DY33" s="257"/>
      <c r="DZ33" s="258"/>
      <c r="EA33" s="258"/>
      <c r="EB33" s="258"/>
      <c r="EC33" s="250"/>
      <c r="ED33" s="250"/>
      <c r="EE33" s="248"/>
      <c r="EF33" s="249"/>
      <c r="EG33" s="250"/>
      <c r="EH33" s="251"/>
      <c r="EI33" s="252"/>
      <c r="EJ33" s="253"/>
      <c r="EK33" s="253"/>
      <c r="EL33" s="254"/>
      <c r="EM33" s="254"/>
      <c r="EN33" s="255"/>
      <c r="EO33" s="256"/>
      <c r="EP33" s="257"/>
      <c r="EQ33" s="258"/>
      <c r="ER33" s="258"/>
      <c r="ES33" s="258"/>
      <c r="ET33" s="250"/>
      <c r="EU33" s="250"/>
      <c r="EV33" s="248"/>
      <c r="EW33" s="249"/>
      <c r="EX33" s="250"/>
      <c r="EY33" s="251"/>
      <c r="EZ33" s="252"/>
      <c r="FA33" s="253"/>
      <c r="FB33" s="253"/>
      <c r="FC33" s="254"/>
      <c r="FD33" s="254"/>
      <c r="FE33" s="255"/>
      <c r="FF33" s="256"/>
      <c r="FG33" s="257"/>
      <c r="FH33" s="258"/>
      <c r="FI33" s="258"/>
      <c r="FJ33" s="258"/>
      <c r="FK33" s="250"/>
      <c r="FL33" s="250"/>
      <c r="FM33" s="248"/>
      <c r="FN33" s="249"/>
      <c r="FO33" s="250"/>
      <c r="FP33" s="251"/>
      <c r="FQ33" s="252"/>
      <c r="FR33" s="253"/>
      <c r="FS33" s="253"/>
      <c r="FT33" s="254"/>
      <c r="FU33" s="254"/>
      <c r="FV33" s="255"/>
      <c r="FW33" s="256"/>
      <c r="FX33" s="257"/>
      <c r="FY33" s="258"/>
      <c r="FZ33" s="258"/>
      <c r="GA33" s="258"/>
      <c r="GB33" s="250"/>
      <c r="GC33" s="250"/>
      <c r="GD33" s="248"/>
      <c r="GE33" s="249"/>
      <c r="GF33" s="250"/>
      <c r="GG33" s="251"/>
      <c r="GH33" s="252"/>
      <c r="GI33" s="253"/>
      <c r="GJ33" s="253"/>
      <c r="GK33" s="254"/>
      <c r="GL33" s="254"/>
      <c r="GM33" s="255"/>
      <c r="GN33" s="256"/>
      <c r="GO33" s="257"/>
      <c r="GP33" s="258"/>
      <c r="GQ33" s="258"/>
      <c r="GR33" s="258"/>
      <c r="GS33" s="250"/>
      <c r="GT33" s="250"/>
      <c r="GU33" s="248"/>
      <c r="GV33" s="249"/>
      <c r="GW33" s="250"/>
      <c r="GX33" s="251"/>
      <c r="GY33" s="252"/>
      <c r="GZ33" s="253"/>
      <c r="HA33" s="253"/>
      <c r="HB33" s="254"/>
      <c r="HC33" s="254"/>
      <c r="HD33" s="255"/>
      <c r="HE33" s="256"/>
      <c r="HF33" s="257"/>
    </row>
    <row r="34" spans="1:215" s="259" customFormat="1" ht="41.25" customHeight="1">
      <c r="A34" s="78" t="s">
        <v>6041</v>
      </c>
      <c r="B34" s="79" t="s">
        <v>5586</v>
      </c>
      <c r="C34" s="79" t="s">
        <v>5586</v>
      </c>
      <c r="D34" s="79" t="s">
        <v>3579</v>
      </c>
      <c r="E34" s="80" t="str">
        <f t="shared" si="0"/>
        <v>下関市一の宮東町3-380-1</v>
      </c>
      <c r="F34" s="80" t="s">
        <v>1116</v>
      </c>
      <c r="G34" s="75">
        <v>38078</v>
      </c>
      <c r="H34" s="80" t="s">
        <v>1818</v>
      </c>
      <c r="I34" s="81" t="s">
        <v>2969</v>
      </c>
      <c r="J34" s="318" t="s">
        <v>4316</v>
      </c>
      <c r="K34" s="90" t="s">
        <v>18</v>
      </c>
      <c r="L34" s="90" t="s">
        <v>19</v>
      </c>
      <c r="M34" s="80" t="s">
        <v>1317</v>
      </c>
      <c r="N34" s="80" t="s">
        <v>6042</v>
      </c>
      <c r="O34" s="91" t="s">
        <v>236</v>
      </c>
      <c r="P34" s="92" t="s">
        <v>3561</v>
      </c>
      <c r="Q34" s="248"/>
      <c r="R34" s="249"/>
      <c r="S34" s="250"/>
      <c r="T34" s="251"/>
      <c r="U34" s="252"/>
      <c r="V34" s="253"/>
      <c r="W34" s="253"/>
      <c r="X34" s="254"/>
      <c r="Y34" s="254"/>
      <c r="Z34" s="255"/>
      <c r="AA34" s="256"/>
      <c r="AB34" s="257"/>
      <c r="AC34" s="258"/>
      <c r="AD34" s="258"/>
      <c r="AE34" s="258"/>
      <c r="AF34" s="250"/>
      <c r="AG34" s="250"/>
      <c r="AH34" s="248"/>
      <c r="AI34" s="249"/>
      <c r="AJ34" s="250"/>
      <c r="AK34" s="251"/>
      <c r="AL34" s="252"/>
      <c r="AM34" s="253"/>
      <c r="AN34" s="253"/>
      <c r="AO34" s="254"/>
      <c r="AP34" s="254"/>
      <c r="AQ34" s="255"/>
      <c r="AR34" s="256"/>
      <c r="AS34" s="257"/>
      <c r="AT34" s="258"/>
      <c r="AU34" s="258"/>
      <c r="AV34" s="258"/>
      <c r="AW34" s="250"/>
      <c r="AX34" s="250"/>
      <c r="AY34" s="248"/>
      <c r="AZ34" s="249"/>
      <c r="BA34" s="250"/>
      <c r="BB34" s="251"/>
      <c r="BC34" s="252"/>
      <c r="BD34" s="253"/>
      <c r="BE34" s="253"/>
      <c r="BF34" s="254"/>
      <c r="BG34" s="254"/>
      <c r="BH34" s="255"/>
      <c r="BI34" s="256"/>
      <c r="BJ34" s="257"/>
      <c r="BK34" s="258"/>
      <c r="BL34" s="258"/>
      <c r="BM34" s="258"/>
      <c r="BN34" s="250"/>
      <c r="BO34" s="250"/>
      <c r="BP34" s="248"/>
      <c r="BQ34" s="249"/>
      <c r="BR34" s="250"/>
      <c r="BS34" s="251"/>
      <c r="BT34" s="252"/>
      <c r="BU34" s="253"/>
      <c r="BV34" s="253"/>
      <c r="BW34" s="254"/>
      <c r="BX34" s="254"/>
      <c r="BY34" s="255"/>
      <c r="BZ34" s="256"/>
      <c r="CA34" s="257"/>
      <c r="CB34" s="258"/>
      <c r="CC34" s="258"/>
      <c r="CD34" s="258"/>
      <c r="CE34" s="250"/>
      <c r="CF34" s="250"/>
      <c r="CG34" s="248"/>
      <c r="CH34" s="249"/>
      <c r="CI34" s="250"/>
      <c r="CJ34" s="251"/>
      <c r="CK34" s="252"/>
      <c r="CL34" s="253"/>
      <c r="CM34" s="253"/>
      <c r="CN34" s="254"/>
      <c r="CO34" s="254"/>
      <c r="CP34" s="255"/>
      <c r="CQ34" s="256"/>
      <c r="CR34" s="257"/>
      <c r="CS34" s="258"/>
      <c r="CT34" s="258"/>
      <c r="CU34" s="258"/>
      <c r="CV34" s="250"/>
      <c r="CW34" s="250"/>
      <c r="CX34" s="248"/>
      <c r="CY34" s="249"/>
      <c r="CZ34" s="250"/>
      <c r="DA34" s="251"/>
      <c r="DB34" s="252"/>
      <c r="DC34" s="253"/>
      <c r="DD34" s="253"/>
      <c r="DE34" s="254"/>
      <c r="DF34" s="254"/>
      <c r="DG34" s="255"/>
      <c r="DH34" s="256"/>
      <c r="DI34" s="257"/>
      <c r="DJ34" s="258"/>
      <c r="DK34" s="258"/>
      <c r="DL34" s="258"/>
      <c r="DM34" s="250"/>
      <c r="DN34" s="250"/>
      <c r="DO34" s="248"/>
      <c r="DP34" s="249"/>
      <c r="DQ34" s="250"/>
      <c r="DR34" s="251"/>
      <c r="DS34" s="252"/>
      <c r="DT34" s="253"/>
      <c r="DU34" s="253"/>
      <c r="DV34" s="254"/>
      <c r="DW34" s="254"/>
      <c r="DX34" s="255"/>
      <c r="DY34" s="256"/>
      <c r="DZ34" s="257"/>
      <c r="EA34" s="258"/>
      <c r="EB34" s="258"/>
      <c r="EC34" s="258"/>
      <c r="ED34" s="250"/>
      <c r="EE34" s="250"/>
      <c r="EF34" s="248"/>
      <c r="EG34" s="249"/>
      <c r="EH34" s="250"/>
      <c r="EI34" s="251"/>
      <c r="EJ34" s="252"/>
      <c r="EK34" s="253"/>
      <c r="EL34" s="253"/>
      <c r="EM34" s="254"/>
      <c r="EN34" s="254"/>
      <c r="EO34" s="255"/>
      <c r="EP34" s="256"/>
      <c r="EQ34" s="257"/>
      <c r="ER34" s="258"/>
      <c r="ES34" s="258"/>
      <c r="ET34" s="258"/>
      <c r="EU34" s="250"/>
      <c r="EV34" s="250"/>
      <c r="EW34" s="248"/>
      <c r="EX34" s="249"/>
      <c r="EY34" s="250"/>
      <c r="EZ34" s="251"/>
      <c r="FA34" s="252"/>
      <c r="FB34" s="253"/>
      <c r="FC34" s="253"/>
      <c r="FD34" s="254"/>
      <c r="FE34" s="254"/>
      <c r="FF34" s="255"/>
      <c r="FG34" s="256"/>
      <c r="FH34" s="257"/>
      <c r="FI34" s="258"/>
      <c r="FJ34" s="258"/>
      <c r="FK34" s="258"/>
      <c r="FL34" s="250"/>
      <c r="FM34" s="250"/>
      <c r="FN34" s="248"/>
      <c r="FO34" s="249"/>
      <c r="FP34" s="250"/>
      <c r="FQ34" s="251"/>
      <c r="FR34" s="252"/>
      <c r="FS34" s="253"/>
      <c r="FT34" s="253"/>
      <c r="FU34" s="254"/>
      <c r="FV34" s="254"/>
      <c r="FW34" s="255"/>
      <c r="FX34" s="256"/>
      <c r="FY34" s="257"/>
      <c r="FZ34" s="258"/>
      <c r="GA34" s="258"/>
      <c r="GB34" s="258"/>
      <c r="GC34" s="250"/>
      <c r="GD34" s="250"/>
      <c r="GE34" s="248"/>
      <c r="GF34" s="249"/>
      <c r="GG34" s="250"/>
      <c r="GH34" s="251"/>
      <c r="GI34" s="252"/>
      <c r="GJ34" s="253"/>
      <c r="GK34" s="253"/>
      <c r="GL34" s="254"/>
      <c r="GM34" s="254"/>
      <c r="GN34" s="255"/>
      <c r="GO34" s="256"/>
      <c r="GP34" s="257"/>
      <c r="GQ34" s="258"/>
      <c r="GR34" s="258"/>
      <c r="GS34" s="258"/>
      <c r="GT34" s="250"/>
      <c r="GU34" s="250"/>
      <c r="GV34" s="248"/>
      <c r="GW34" s="249"/>
      <c r="GX34" s="250"/>
      <c r="GY34" s="251"/>
      <c r="GZ34" s="252"/>
      <c r="HA34" s="253"/>
      <c r="HB34" s="253"/>
      <c r="HC34" s="254"/>
      <c r="HD34" s="254"/>
      <c r="HE34" s="255"/>
      <c r="HF34" s="256"/>
      <c r="HG34" s="257"/>
    </row>
    <row r="35" spans="1:215" s="259" customFormat="1" ht="41.25" customHeight="1">
      <c r="A35" s="78" t="s">
        <v>7630</v>
      </c>
      <c r="B35" s="79" t="s">
        <v>2499</v>
      </c>
      <c r="C35" s="79" t="s">
        <v>7631</v>
      </c>
      <c r="D35" s="79" t="s">
        <v>7632</v>
      </c>
      <c r="E35" s="80" t="str">
        <f t="shared" si="0"/>
        <v>下関市豊浦町大字吉永10165-1</v>
      </c>
      <c r="F35" s="80" t="s">
        <v>960</v>
      </c>
      <c r="G35" s="75">
        <v>38261</v>
      </c>
      <c r="H35" s="80" t="s">
        <v>1819</v>
      </c>
      <c r="I35" s="81" t="s">
        <v>436</v>
      </c>
      <c r="J35" s="318" t="s">
        <v>780</v>
      </c>
      <c r="K35" s="90" t="s">
        <v>431</v>
      </c>
      <c r="L35" s="90" t="s">
        <v>432</v>
      </c>
      <c r="M35" s="80" t="s">
        <v>7633</v>
      </c>
      <c r="N35" s="80" t="s">
        <v>7634</v>
      </c>
      <c r="O35" s="91" t="s">
        <v>236</v>
      </c>
      <c r="P35" s="92" t="s">
        <v>527</v>
      </c>
      <c r="Q35" s="248"/>
      <c r="R35" s="249"/>
      <c r="S35" s="250"/>
      <c r="T35" s="251"/>
      <c r="U35" s="252"/>
      <c r="V35" s="253"/>
      <c r="W35" s="253"/>
      <c r="X35" s="254"/>
      <c r="Y35" s="254"/>
      <c r="Z35" s="255"/>
      <c r="AA35" s="256"/>
      <c r="AB35" s="257"/>
      <c r="AC35" s="258"/>
      <c r="AD35" s="258"/>
      <c r="AE35" s="258"/>
      <c r="AF35" s="250"/>
      <c r="AG35" s="250"/>
      <c r="AH35" s="248"/>
      <c r="AI35" s="249"/>
      <c r="AJ35" s="250"/>
      <c r="AK35" s="251"/>
      <c r="AL35" s="252"/>
      <c r="AM35" s="253"/>
      <c r="AN35" s="253"/>
      <c r="AO35" s="254"/>
      <c r="AP35" s="254"/>
      <c r="AQ35" s="255"/>
      <c r="AR35" s="256"/>
      <c r="AS35" s="257"/>
      <c r="AT35" s="258"/>
      <c r="AU35" s="258"/>
      <c r="AV35" s="258"/>
      <c r="AW35" s="250"/>
      <c r="AX35" s="250"/>
      <c r="AY35" s="248"/>
      <c r="AZ35" s="249"/>
      <c r="BA35" s="250"/>
      <c r="BB35" s="251"/>
      <c r="BC35" s="252"/>
      <c r="BD35" s="253"/>
      <c r="BE35" s="253"/>
      <c r="BF35" s="254"/>
      <c r="BG35" s="254"/>
      <c r="BH35" s="255"/>
      <c r="BI35" s="256"/>
      <c r="BJ35" s="257"/>
      <c r="BK35" s="258"/>
      <c r="BL35" s="258"/>
      <c r="BM35" s="258"/>
      <c r="BN35" s="250"/>
      <c r="BO35" s="250"/>
      <c r="BP35" s="248"/>
      <c r="BQ35" s="249"/>
      <c r="BR35" s="250"/>
      <c r="BS35" s="251"/>
      <c r="BT35" s="252"/>
      <c r="BU35" s="253"/>
      <c r="BV35" s="253"/>
      <c r="BW35" s="254"/>
      <c r="BX35" s="254"/>
      <c r="BY35" s="255"/>
      <c r="BZ35" s="256"/>
      <c r="CA35" s="257"/>
      <c r="CB35" s="258"/>
      <c r="CC35" s="258"/>
      <c r="CD35" s="258"/>
      <c r="CE35" s="250"/>
      <c r="CF35" s="250"/>
      <c r="CG35" s="248"/>
      <c r="CH35" s="249"/>
      <c r="CI35" s="250"/>
      <c r="CJ35" s="251"/>
      <c r="CK35" s="252"/>
      <c r="CL35" s="253"/>
      <c r="CM35" s="253"/>
      <c r="CN35" s="254"/>
      <c r="CO35" s="254"/>
      <c r="CP35" s="255"/>
      <c r="CQ35" s="256"/>
      <c r="CR35" s="257"/>
      <c r="CS35" s="258"/>
      <c r="CT35" s="258"/>
      <c r="CU35" s="258"/>
      <c r="CV35" s="250"/>
      <c r="CW35" s="250"/>
      <c r="CX35" s="248"/>
      <c r="CY35" s="249"/>
      <c r="CZ35" s="250"/>
      <c r="DA35" s="251"/>
      <c r="DB35" s="252"/>
      <c r="DC35" s="253"/>
      <c r="DD35" s="253"/>
      <c r="DE35" s="254"/>
      <c r="DF35" s="254"/>
      <c r="DG35" s="255"/>
      <c r="DH35" s="256"/>
      <c r="DI35" s="257"/>
      <c r="DJ35" s="258"/>
      <c r="DK35" s="258"/>
      <c r="DL35" s="258"/>
      <c r="DM35" s="250"/>
      <c r="DN35" s="250"/>
      <c r="DO35" s="248"/>
      <c r="DP35" s="249"/>
      <c r="DQ35" s="250"/>
      <c r="DR35" s="251"/>
      <c r="DS35" s="252"/>
      <c r="DT35" s="253"/>
      <c r="DU35" s="253"/>
      <c r="DV35" s="254"/>
      <c r="DW35" s="254"/>
      <c r="DX35" s="255"/>
      <c r="DY35" s="256"/>
      <c r="DZ35" s="257"/>
      <c r="EA35" s="258"/>
      <c r="EB35" s="258"/>
      <c r="EC35" s="258"/>
      <c r="ED35" s="250"/>
      <c r="EE35" s="250"/>
      <c r="EF35" s="248"/>
      <c r="EG35" s="249"/>
      <c r="EH35" s="250"/>
      <c r="EI35" s="251"/>
      <c r="EJ35" s="252"/>
      <c r="EK35" s="253"/>
      <c r="EL35" s="253"/>
      <c r="EM35" s="254"/>
      <c r="EN35" s="254"/>
      <c r="EO35" s="255"/>
      <c r="EP35" s="256"/>
      <c r="EQ35" s="257"/>
      <c r="ER35" s="258"/>
      <c r="ES35" s="258"/>
      <c r="ET35" s="258"/>
      <c r="EU35" s="250"/>
      <c r="EV35" s="250"/>
      <c r="EW35" s="248"/>
      <c r="EX35" s="249"/>
      <c r="EY35" s="250"/>
      <c r="EZ35" s="251"/>
      <c r="FA35" s="252"/>
      <c r="FB35" s="253"/>
      <c r="FC35" s="253"/>
      <c r="FD35" s="254"/>
      <c r="FE35" s="254"/>
      <c r="FF35" s="255"/>
      <c r="FG35" s="256"/>
      <c r="FH35" s="257"/>
      <c r="FI35" s="258"/>
      <c r="FJ35" s="258"/>
      <c r="FK35" s="258"/>
      <c r="FL35" s="250"/>
      <c r="FM35" s="250"/>
      <c r="FN35" s="248"/>
      <c r="FO35" s="249"/>
      <c r="FP35" s="250"/>
      <c r="FQ35" s="251"/>
      <c r="FR35" s="252"/>
      <c r="FS35" s="253"/>
      <c r="FT35" s="253"/>
      <c r="FU35" s="254"/>
      <c r="FV35" s="254"/>
      <c r="FW35" s="255"/>
      <c r="FX35" s="256"/>
      <c r="FY35" s="257"/>
      <c r="FZ35" s="258"/>
      <c r="GA35" s="258"/>
      <c r="GB35" s="258"/>
      <c r="GC35" s="250"/>
      <c r="GD35" s="250"/>
      <c r="GE35" s="248"/>
      <c r="GF35" s="249"/>
      <c r="GG35" s="250"/>
      <c r="GH35" s="251"/>
      <c r="GI35" s="252"/>
      <c r="GJ35" s="253"/>
      <c r="GK35" s="253"/>
      <c r="GL35" s="254"/>
      <c r="GM35" s="254"/>
      <c r="GN35" s="255"/>
      <c r="GO35" s="256"/>
      <c r="GP35" s="257"/>
      <c r="GQ35" s="258"/>
      <c r="GR35" s="258"/>
      <c r="GS35" s="258"/>
      <c r="GT35" s="250"/>
      <c r="GU35" s="250"/>
      <c r="GV35" s="248"/>
      <c r="GW35" s="249"/>
      <c r="GX35" s="250"/>
      <c r="GY35" s="251"/>
      <c r="GZ35" s="252"/>
      <c r="HA35" s="253"/>
      <c r="HB35" s="253"/>
      <c r="HC35" s="254"/>
      <c r="HD35" s="254"/>
      <c r="HE35" s="255"/>
      <c r="HF35" s="256"/>
      <c r="HG35" s="257"/>
    </row>
    <row r="36" spans="1:215" s="259" customFormat="1" ht="41.25" customHeight="1">
      <c r="A36" s="78" t="s">
        <v>6352</v>
      </c>
      <c r="B36" s="79" t="s">
        <v>6353</v>
      </c>
      <c r="C36" s="79" t="s">
        <v>6354</v>
      </c>
      <c r="D36" s="79" t="s">
        <v>6355</v>
      </c>
      <c r="E36" s="80" t="str">
        <f t="shared" si="0"/>
        <v>下関市豊浦町大字川棚12139-2</v>
      </c>
      <c r="F36" s="80" t="s">
        <v>1052</v>
      </c>
      <c r="G36" s="75">
        <v>38292</v>
      </c>
      <c r="H36" s="80" t="s">
        <v>1820</v>
      </c>
      <c r="I36" s="81" t="s">
        <v>436</v>
      </c>
      <c r="J36" s="318" t="s">
        <v>780</v>
      </c>
      <c r="K36" s="90" t="s">
        <v>431</v>
      </c>
      <c r="L36" s="90" t="s">
        <v>432</v>
      </c>
      <c r="M36" s="80" t="s">
        <v>8947</v>
      </c>
      <c r="N36" s="80" t="s">
        <v>6357</v>
      </c>
      <c r="O36" s="91" t="s">
        <v>236</v>
      </c>
      <c r="P36" s="92" t="s">
        <v>525</v>
      </c>
      <c r="Q36" s="248"/>
      <c r="R36" s="249"/>
      <c r="S36" s="250"/>
      <c r="T36" s="251"/>
      <c r="U36" s="252"/>
      <c r="V36" s="253"/>
      <c r="W36" s="253"/>
      <c r="X36" s="254"/>
      <c r="Y36" s="254"/>
      <c r="Z36" s="255"/>
      <c r="AA36" s="256"/>
      <c r="AB36" s="257"/>
      <c r="AC36" s="258"/>
      <c r="AD36" s="258"/>
      <c r="AE36" s="258"/>
      <c r="AF36" s="250"/>
      <c r="AG36" s="250"/>
      <c r="AH36" s="248"/>
      <c r="AI36" s="249"/>
      <c r="AJ36" s="250"/>
      <c r="AK36" s="251"/>
      <c r="AL36" s="252"/>
      <c r="AM36" s="253"/>
      <c r="AN36" s="253"/>
      <c r="AO36" s="254"/>
      <c r="AP36" s="254"/>
      <c r="AQ36" s="255"/>
      <c r="AR36" s="256"/>
      <c r="AS36" s="257"/>
      <c r="AT36" s="258"/>
      <c r="AU36" s="258"/>
      <c r="AV36" s="258"/>
      <c r="AW36" s="250"/>
      <c r="AX36" s="250"/>
      <c r="AY36" s="248"/>
      <c r="AZ36" s="249"/>
      <c r="BA36" s="250"/>
      <c r="BB36" s="251"/>
      <c r="BC36" s="252"/>
      <c r="BD36" s="253"/>
      <c r="BE36" s="253"/>
      <c r="BF36" s="254"/>
      <c r="BG36" s="254"/>
      <c r="BH36" s="255"/>
      <c r="BI36" s="256"/>
      <c r="BJ36" s="257"/>
      <c r="BK36" s="258"/>
      <c r="BL36" s="258"/>
      <c r="BM36" s="258"/>
      <c r="BN36" s="250"/>
      <c r="BO36" s="250"/>
      <c r="BP36" s="248"/>
      <c r="BQ36" s="249"/>
      <c r="BR36" s="250"/>
      <c r="BS36" s="251"/>
      <c r="BT36" s="252"/>
      <c r="BU36" s="253"/>
      <c r="BV36" s="253"/>
      <c r="BW36" s="254"/>
      <c r="BX36" s="254"/>
      <c r="BY36" s="255"/>
      <c r="BZ36" s="256"/>
      <c r="CA36" s="257"/>
      <c r="CB36" s="258"/>
      <c r="CC36" s="258"/>
      <c r="CD36" s="258"/>
      <c r="CE36" s="250"/>
      <c r="CF36" s="250"/>
      <c r="CG36" s="248"/>
      <c r="CH36" s="249"/>
      <c r="CI36" s="250"/>
      <c r="CJ36" s="251"/>
      <c r="CK36" s="252"/>
      <c r="CL36" s="253"/>
      <c r="CM36" s="253"/>
      <c r="CN36" s="254"/>
      <c r="CO36" s="254"/>
      <c r="CP36" s="255"/>
      <c r="CQ36" s="256"/>
      <c r="CR36" s="257"/>
      <c r="CS36" s="258"/>
      <c r="CT36" s="258"/>
      <c r="CU36" s="258"/>
      <c r="CV36" s="250"/>
      <c r="CW36" s="250"/>
      <c r="CX36" s="248"/>
      <c r="CY36" s="249"/>
      <c r="CZ36" s="250"/>
      <c r="DA36" s="251"/>
      <c r="DB36" s="252"/>
      <c r="DC36" s="253"/>
      <c r="DD36" s="253"/>
      <c r="DE36" s="254"/>
      <c r="DF36" s="254"/>
      <c r="DG36" s="255"/>
      <c r="DH36" s="256"/>
      <c r="DI36" s="257"/>
      <c r="DJ36" s="258"/>
      <c r="DK36" s="258"/>
      <c r="DL36" s="258"/>
      <c r="DM36" s="250"/>
      <c r="DN36" s="250"/>
      <c r="DO36" s="248"/>
      <c r="DP36" s="249"/>
      <c r="DQ36" s="250"/>
      <c r="DR36" s="251"/>
      <c r="DS36" s="252"/>
      <c r="DT36" s="253"/>
      <c r="DU36" s="253"/>
      <c r="DV36" s="254"/>
      <c r="DW36" s="254"/>
      <c r="DX36" s="255"/>
      <c r="DY36" s="256"/>
      <c r="DZ36" s="257"/>
      <c r="EA36" s="258"/>
      <c r="EB36" s="258"/>
      <c r="EC36" s="258"/>
      <c r="ED36" s="250"/>
      <c r="EE36" s="250"/>
      <c r="EF36" s="248"/>
      <c r="EG36" s="249"/>
      <c r="EH36" s="250"/>
      <c r="EI36" s="251"/>
      <c r="EJ36" s="252"/>
      <c r="EK36" s="253"/>
      <c r="EL36" s="253"/>
      <c r="EM36" s="254"/>
      <c r="EN36" s="254"/>
      <c r="EO36" s="255"/>
      <c r="EP36" s="256"/>
      <c r="EQ36" s="257"/>
      <c r="ER36" s="258"/>
      <c r="ES36" s="258"/>
      <c r="ET36" s="258"/>
      <c r="EU36" s="250"/>
      <c r="EV36" s="250"/>
      <c r="EW36" s="248"/>
      <c r="EX36" s="249"/>
      <c r="EY36" s="250"/>
      <c r="EZ36" s="251"/>
      <c r="FA36" s="252"/>
      <c r="FB36" s="253"/>
      <c r="FC36" s="253"/>
      <c r="FD36" s="254"/>
      <c r="FE36" s="254"/>
      <c r="FF36" s="255"/>
      <c r="FG36" s="256"/>
      <c r="FH36" s="257"/>
      <c r="FI36" s="258"/>
      <c r="FJ36" s="258"/>
      <c r="FK36" s="258"/>
      <c r="FL36" s="250"/>
      <c r="FM36" s="250"/>
      <c r="FN36" s="248"/>
      <c r="FO36" s="249"/>
      <c r="FP36" s="250"/>
      <c r="FQ36" s="251"/>
      <c r="FR36" s="252"/>
      <c r="FS36" s="253"/>
      <c r="FT36" s="253"/>
      <c r="FU36" s="254"/>
      <c r="FV36" s="254"/>
      <c r="FW36" s="255"/>
      <c r="FX36" s="256"/>
      <c r="FY36" s="257"/>
      <c r="FZ36" s="258"/>
      <c r="GA36" s="258"/>
      <c r="GB36" s="258"/>
      <c r="GC36" s="250"/>
      <c r="GD36" s="250"/>
      <c r="GE36" s="248"/>
      <c r="GF36" s="249"/>
      <c r="GG36" s="250"/>
      <c r="GH36" s="251"/>
      <c r="GI36" s="252"/>
      <c r="GJ36" s="253"/>
      <c r="GK36" s="253"/>
      <c r="GL36" s="254"/>
      <c r="GM36" s="254"/>
      <c r="GN36" s="255"/>
      <c r="GO36" s="256"/>
      <c r="GP36" s="257"/>
      <c r="GQ36" s="258"/>
      <c r="GR36" s="258"/>
      <c r="GS36" s="258"/>
      <c r="GT36" s="250"/>
      <c r="GU36" s="250"/>
      <c r="GV36" s="248"/>
      <c r="GW36" s="249"/>
      <c r="GX36" s="250"/>
      <c r="GY36" s="251"/>
      <c r="GZ36" s="252"/>
      <c r="HA36" s="253"/>
      <c r="HB36" s="253"/>
      <c r="HC36" s="254"/>
      <c r="HD36" s="254"/>
      <c r="HE36" s="255"/>
      <c r="HF36" s="256"/>
      <c r="HG36" s="257"/>
    </row>
    <row r="37" spans="1:215" s="259" customFormat="1" ht="41.25" customHeight="1">
      <c r="A37" s="78" t="s">
        <v>7635</v>
      </c>
      <c r="B37" s="79" t="s">
        <v>6572</v>
      </c>
      <c r="C37" s="79" t="s">
        <v>6572</v>
      </c>
      <c r="D37" s="79" t="s">
        <v>7636</v>
      </c>
      <c r="E37" s="80" t="str">
        <f t="shared" si="0"/>
        <v>下関市上田中町8-14-5</v>
      </c>
      <c r="F37" s="80" t="s">
        <v>1110</v>
      </c>
      <c r="G37" s="75">
        <v>38353</v>
      </c>
      <c r="H37" s="80" t="s">
        <v>7637</v>
      </c>
      <c r="I37" s="81" t="s">
        <v>3318</v>
      </c>
      <c r="J37" s="318" t="s">
        <v>780</v>
      </c>
      <c r="K37" s="90" t="s">
        <v>431</v>
      </c>
      <c r="L37" s="90" t="s">
        <v>432</v>
      </c>
      <c r="M37" s="80" t="s">
        <v>3320</v>
      </c>
      <c r="N37" s="80" t="s">
        <v>7638</v>
      </c>
      <c r="O37" s="91" t="s">
        <v>236</v>
      </c>
      <c r="P37" s="92" t="s">
        <v>527</v>
      </c>
      <c r="Q37" s="249"/>
      <c r="R37" s="250"/>
      <c r="S37" s="251"/>
      <c r="T37" s="252"/>
      <c r="U37" s="253"/>
      <c r="V37" s="253"/>
      <c r="W37" s="254"/>
      <c r="X37" s="254"/>
      <c r="Y37" s="255"/>
      <c r="Z37" s="256"/>
      <c r="AA37" s="257"/>
      <c r="AB37" s="258"/>
      <c r="AC37" s="258"/>
      <c r="AD37" s="258"/>
      <c r="AE37" s="250"/>
      <c r="AF37" s="250"/>
      <c r="AG37" s="248"/>
      <c r="AH37" s="249"/>
      <c r="AI37" s="250"/>
      <c r="AJ37" s="251"/>
      <c r="AK37" s="252"/>
      <c r="AL37" s="253"/>
      <c r="AM37" s="253"/>
      <c r="AN37" s="254"/>
      <c r="AO37" s="254"/>
      <c r="AP37" s="255"/>
      <c r="AQ37" s="256"/>
      <c r="AR37" s="257"/>
      <c r="AS37" s="258"/>
      <c r="AT37" s="258"/>
      <c r="AU37" s="258"/>
      <c r="AV37" s="250"/>
      <c r="AW37" s="250"/>
      <c r="AX37" s="248"/>
      <c r="AY37" s="249"/>
      <c r="AZ37" s="250"/>
      <c r="BA37" s="251"/>
      <c r="BB37" s="252"/>
      <c r="BC37" s="253"/>
      <c r="BD37" s="253"/>
      <c r="BE37" s="254"/>
      <c r="BF37" s="254"/>
      <c r="BG37" s="255"/>
      <c r="BH37" s="256"/>
      <c r="BI37" s="257"/>
      <c r="BJ37" s="258"/>
      <c r="BK37" s="258"/>
      <c r="BL37" s="258"/>
      <c r="BM37" s="250"/>
      <c r="BN37" s="250"/>
      <c r="BO37" s="248"/>
      <c r="BP37" s="249"/>
      <c r="BQ37" s="250"/>
      <c r="BR37" s="251"/>
      <c r="BS37" s="252"/>
      <c r="BT37" s="260" t="s">
        <v>6356</v>
      </c>
      <c r="BU37" s="253"/>
      <c r="BV37" s="254"/>
      <c r="BW37" s="254"/>
      <c r="BX37" s="255"/>
      <c r="BY37" s="256"/>
      <c r="BZ37" s="257"/>
      <c r="CA37" s="258"/>
      <c r="CB37" s="258"/>
      <c r="CC37" s="258"/>
      <c r="CD37" s="250"/>
      <c r="CE37" s="250"/>
      <c r="CF37" s="248"/>
      <c r="CG37" s="249"/>
      <c r="CH37" s="250"/>
      <c r="CI37" s="251"/>
      <c r="CJ37" s="252"/>
      <c r="CK37" s="253"/>
      <c r="CL37" s="253"/>
      <c r="CM37" s="254"/>
      <c r="CN37" s="254"/>
      <c r="CO37" s="255"/>
      <c r="CP37" s="256"/>
      <c r="CQ37" s="257"/>
      <c r="CR37" s="258"/>
      <c r="CS37" s="258"/>
      <c r="CT37" s="258"/>
      <c r="CU37" s="250"/>
      <c r="CV37" s="250"/>
      <c r="CW37" s="248"/>
      <c r="CX37" s="249"/>
      <c r="CY37" s="250"/>
      <c r="CZ37" s="251"/>
      <c r="DA37" s="252"/>
      <c r="DB37" s="253"/>
      <c r="DC37" s="253"/>
      <c r="DD37" s="254"/>
      <c r="DE37" s="254"/>
      <c r="DF37" s="255"/>
      <c r="DG37" s="256"/>
      <c r="DH37" s="257"/>
      <c r="DI37" s="258"/>
      <c r="DJ37" s="258"/>
      <c r="DK37" s="258"/>
      <c r="DL37" s="250"/>
      <c r="DM37" s="250"/>
      <c r="DN37" s="248"/>
      <c r="DO37" s="249"/>
      <c r="DP37" s="250"/>
      <c r="DQ37" s="251"/>
      <c r="DR37" s="252"/>
      <c r="DS37" s="253"/>
      <c r="DT37" s="253"/>
      <c r="DU37" s="254"/>
      <c r="DV37" s="254"/>
      <c r="DW37" s="255"/>
      <c r="DX37" s="256"/>
      <c r="DY37" s="257"/>
      <c r="DZ37" s="258"/>
      <c r="EA37" s="258"/>
      <c r="EB37" s="258"/>
      <c r="EC37" s="250"/>
      <c r="ED37" s="250"/>
      <c r="EE37" s="248"/>
      <c r="EF37" s="249"/>
      <c r="EG37" s="250"/>
      <c r="EH37" s="251"/>
      <c r="EI37" s="252"/>
      <c r="EJ37" s="253"/>
      <c r="EK37" s="253"/>
      <c r="EL37" s="254"/>
      <c r="EM37" s="254"/>
      <c r="EN37" s="255"/>
      <c r="EO37" s="256"/>
      <c r="EP37" s="257"/>
      <c r="EQ37" s="258"/>
      <c r="ER37" s="258"/>
      <c r="ES37" s="258"/>
      <c r="ET37" s="250"/>
      <c r="EU37" s="250"/>
      <c r="EV37" s="248"/>
      <c r="EW37" s="249"/>
      <c r="EX37" s="250"/>
      <c r="EY37" s="251"/>
      <c r="EZ37" s="252"/>
      <c r="FA37" s="253"/>
      <c r="FB37" s="253"/>
      <c r="FC37" s="254"/>
      <c r="FD37" s="254"/>
      <c r="FE37" s="255"/>
      <c r="FF37" s="256"/>
      <c r="FG37" s="257"/>
      <c r="FH37" s="258"/>
      <c r="FI37" s="258"/>
      <c r="FJ37" s="258"/>
      <c r="FK37" s="250"/>
      <c r="FL37" s="250"/>
      <c r="FM37" s="248"/>
      <c r="FN37" s="249"/>
      <c r="FO37" s="250"/>
      <c r="FP37" s="251"/>
      <c r="FQ37" s="252"/>
      <c r="FR37" s="253"/>
      <c r="FS37" s="253"/>
      <c r="FT37" s="254"/>
      <c r="FU37" s="254"/>
      <c r="FV37" s="255"/>
      <c r="FW37" s="256"/>
      <c r="FX37" s="257"/>
      <c r="FY37" s="258"/>
      <c r="FZ37" s="258"/>
      <c r="GA37" s="258"/>
      <c r="GB37" s="250"/>
      <c r="GC37" s="250"/>
      <c r="GD37" s="248"/>
      <c r="GE37" s="249"/>
      <c r="GF37" s="250"/>
      <c r="GG37" s="251"/>
      <c r="GH37" s="252"/>
      <c r="GI37" s="253"/>
      <c r="GJ37" s="253"/>
      <c r="GK37" s="254"/>
      <c r="GL37" s="254"/>
      <c r="GM37" s="255"/>
      <c r="GN37" s="256"/>
      <c r="GO37" s="257"/>
      <c r="GP37" s="258"/>
      <c r="GQ37" s="258"/>
      <c r="GR37" s="258"/>
      <c r="GS37" s="250"/>
      <c r="GT37" s="250"/>
      <c r="GU37" s="248"/>
      <c r="GV37" s="249"/>
      <c r="GW37" s="250"/>
      <c r="GX37" s="251"/>
      <c r="GY37" s="252"/>
      <c r="GZ37" s="253"/>
      <c r="HA37" s="253"/>
      <c r="HB37" s="254"/>
      <c r="HC37" s="254"/>
      <c r="HD37" s="255"/>
      <c r="HE37" s="256"/>
      <c r="HF37" s="257"/>
    </row>
    <row r="38" spans="1:215" s="259" customFormat="1" ht="50" customHeight="1">
      <c r="A38" s="78" t="s">
        <v>6358</v>
      </c>
      <c r="B38" s="79" t="s">
        <v>6318</v>
      </c>
      <c r="C38" s="79" t="s">
        <v>6318</v>
      </c>
      <c r="D38" s="79" t="s">
        <v>6359</v>
      </c>
      <c r="E38" s="80" t="str">
        <f t="shared" si="0"/>
        <v>下関市豊北町大字神田上141-3</v>
      </c>
      <c r="F38" s="80" t="s">
        <v>922</v>
      </c>
      <c r="G38" s="75">
        <v>38397</v>
      </c>
      <c r="H38" s="80" t="s">
        <v>1821</v>
      </c>
      <c r="I38" s="81" t="s">
        <v>6330</v>
      </c>
      <c r="J38" s="318" t="s">
        <v>780</v>
      </c>
      <c r="K38" s="90" t="s">
        <v>431</v>
      </c>
      <c r="L38" s="90" t="s">
        <v>432</v>
      </c>
      <c r="M38" s="80" t="s">
        <v>6360</v>
      </c>
      <c r="N38" s="80" t="s">
        <v>6361</v>
      </c>
      <c r="O38" s="91" t="s">
        <v>236</v>
      </c>
      <c r="P38" s="92" t="s">
        <v>525</v>
      </c>
      <c r="Q38" s="248"/>
      <c r="R38" s="249"/>
      <c r="S38" s="250"/>
      <c r="T38" s="251"/>
      <c r="U38" s="252"/>
      <c r="V38" s="253"/>
      <c r="W38" s="253"/>
      <c r="X38" s="254"/>
      <c r="Y38" s="254"/>
      <c r="Z38" s="255"/>
      <c r="AA38" s="256"/>
      <c r="AB38" s="257"/>
      <c r="AC38" s="258"/>
      <c r="AD38" s="258"/>
      <c r="AE38" s="258"/>
      <c r="AF38" s="250"/>
      <c r="AG38" s="250"/>
      <c r="AH38" s="248"/>
      <c r="AI38" s="249"/>
      <c r="AJ38" s="250"/>
      <c r="AK38" s="251"/>
      <c r="AL38" s="252"/>
      <c r="AM38" s="253"/>
      <c r="AN38" s="253"/>
      <c r="AO38" s="254"/>
      <c r="AP38" s="254"/>
      <c r="AQ38" s="255"/>
      <c r="AR38" s="256"/>
      <c r="AS38" s="257"/>
      <c r="AT38" s="258"/>
      <c r="AU38" s="258"/>
      <c r="AV38" s="258"/>
      <c r="AW38" s="250"/>
      <c r="AX38" s="250"/>
      <c r="AY38" s="248"/>
      <c r="AZ38" s="249"/>
      <c r="BA38" s="250"/>
      <c r="BB38" s="251"/>
      <c r="BC38" s="252"/>
      <c r="BD38" s="253"/>
      <c r="BE38" s="253"/>
      <c r="BF38" s="254"/>
      <c r="BG38" s="254"/>
      <c r="BH38" s="255"/>
      <c r="BI38" s="256"/>
      <c r="BJ38" s="257"/>
      <c r="BK38" s="258"/>
      <c r="BL38" s="258"/>
      <c r="BM38" s="258"/>
      <c r="BN38" s="250"/>
      <c r="BO38" s="250"/>
      <c r="BP38" s="248"/>
      <c r="BQ38" s="249"/>
      <c r="BR38" s="250"/>
      <c r="BS38" s="251"/>
      <c r="BT38" s="252"/>
      <c r="BU38" s="253"/>
      <c r="BV38" s="253"/>
      <c r="BW38" s="254"/>
      <c r="BX38" s="254"/>
      <c r="BY38" s="255"/>
      <c r="BZ38" s="256"/>
      <c r="CA38" s="257"/>
      <c r="CB38" s="258"/>
      <c r="CC38" s="258"/>
      <c r="CD38" s="258"/>
      <c r="CE38" s="250"/>
      <c r="CF38" s="250"/>
      <c r="CG38" s="248"/>
      <c r="CH38" s="249"/>
      <c r="CI38" s="250"/>
      <c r="CJ38" s="251"/>
      <c r="CK38" s="252"/>
      <c r="CL38" s="253"/>
      <c r="CM38" s="253"/>
      <c r="CN38" s="254"/>
      <c r="CO38" s="254"/>
      <c r="CP38" s="255"/>
      <c r="CQ38" s="256"/>
      <c r="CR38" s="257"/>
      <c r="CS38" s="258"/>
      <c r="CT38" s="258"/>
      <c r="CU38" s="258"/>
      <c r="CV38" s="250"/>
      <c r="CW38" s="250"/>
      <c r="CX38" s="248"/>
      <c r="CY38" s="249"/>
      <c r="CZ38" s="250"/>
      <c r="DA38" s="251"/>
      <c r="DB38" s="252"/>
      <c r="DC38" s="253"/>
      <c r="DD38" s="253"/>
      <c r="DE38" s="254"/>
      <c r="DF38" s="254"/>
      <c r="DG38" s="255"/>
      <c r="DH38" s="256"/>
      <c r="DI38" s="257"/>
      <c r="DJ38" s="258"/>
      <c r="DK38" s="258"/>
      <c r="DL38" s="258"/>
      <c r="DM38" s="250"/>
      <c r="DN38" s="250"/>
      <c r="DO38" s="248"/>
      <c r="DP38" s="249"/>
      <c r="DQ38" s="250"/>
      <c r="DR38" s="251"/>
      <c r="DS38" s="252"/>
      <c r="DT38" s="253"/>
      <c r="DU38" s="253"/>
      <c r="DV38" s="254"/>
      <c r="DW38" s="254"/>
      <c r="DX38" s="255"/>
      <c r="DY38" s="256"/>
      <c r="DZ38" s="257"/>
      <c r="EA38" s="258"/>
      <c r="EB38" s="258"/>
      <c r="EC38" s="258"/>
      <c r="ED38" s="250"/>
      <c r="EE38" s="250"/>
      <c r="EF38" s="248"/>
      <c r="EG38" s="249"/>
      <c r="EH38" s="250"/>
      <c r="EI38" s="251"/>
      <c r="EJ38" s="252"/>
      <c r="EK38" s="253"/>
      <c r="EL38" s="253"/>
      <c r="EM38" s="254"/>
      <c r="EN38" s="254"/>
      <c r="EO38" s="255"/>
      <c r="EP38" s="256"/>
      <c r="EQ38" s="257"/>
      <c r="ER38" s="258"/>
      <c r="ES38" s="258"/>
      <c r="ET38" s="258"/>
      <c r="EU38" s="250"/>
      <c r="EV38" s="250"/>
      <c r="EW38" s="248"/>
      <c r="EX38" s="249"/>
      <c r="EY38" s="250"/>
      <c r="EZ38" s="251"/>
      <c r="FA38" s="252"/>
      <c r="FB38" s="253"/>
      <c r="FC38" s="253"/>
      <c r="FD38" s="254"/>
      <c r="FE38" s="254"/>
      <c r="FF38" s="255"/>
      <c r="FG38" s="256"/>
      <c r="FH38" s="257"/>
      <c r="FI38" s="258"/>
      <c r="FJ38" s="258"/>
      <c r="FK38" s="258"/>
      <c r="FL38" s="250"/>
      <c r="FM38" s="250"/>
      <c r="FN38" s="248"/>
      <c r="FO38" s="249"/>
      <c r="FP38" s="250"/>
      <c r="FQ38" s="251"/>
      <c r="FR38" s="252"/>
      <c r="FS38" s="253"/>
      <c r="FT38" s="253"/>
      <c r="FU38" s="254"/>
      <c r="FV38" s="254"/>
      <c r="FW38" s="255"/>
      <c r="FX38" s="256"/>
      <c r="FY38" s="257"/>
      <c r="FZ38" s="258"/>
      <c r="GA38" s="258"/>
      <c r="GB38" s="258"/>
      <c r="GC38" s="250"/>
      <c r="GD38" s="250"/>
      <c r="GE38" s="248"/>
      <c r="GF38" s="249"/>
      <c r="GG38" s="250"/>
      <c r="GH38" s="251"/>
      <c r="GI38" s="252"/>
      <c r="GJ38" s="253"/>
      <c r="GK38" s="253"/>
      <c r="GL38" s="254"/>
      <c r="GM38" s="254"/>
      <c r="GN38" s="255"/>
      <c r="GO38" s="256"/>
      <c r="GP38" s="257"/>
      <c r="GQ38" s="258"/>
      <c r="GR38" s="258"/>
      <c r="GS38" s="258"/>
      <c r="GT38" s="250"/>
      <c r="GU38" s="250"/>
      <c r="GV38" s="248"/>
      <c r="GW38" s="249"/>
      <c r="GX38" s="250"/>
      <c r="GY38" s="251"/>
      <c r="GZ38" s="252"/>
      <c r="HA38" s="253"/>
      <c r="HB38" s="253"/>
      <c r="HC38" s="254"/>
      <c r="HD38" s="254"/>
      <c r="HE38" s="255"/>
      <c r="HF38" s="256"/>
      <c r="HG38" s="257"/>
    </row>
    <row r="39" spans="1:215" s="259" customFormat="1" ht="48">
      <c r="A39" s="78" t="s">
        <v>6043</v>
      </c>
      <c r="B39" s="79" t="s">
        <v>5585</v>
      </c>
      <c r="C39" s="79" t="s">
        <v>6044</v>
      </c>
      <c r="D39" s="79" t="s">
        <v>8825</v>
      </c>
      <c r="E39" s="80" t="str">
        <f t="shared" si="0"/>
        <v>下関市幡生本町12-5</v>
      </c>
      <c r="F39" s="80" t="s">
        <v>1117</v>
      </c>
      <c r="G39" s="75">
        <v>38473</v>
      </c>
      <c r="H39" s="80" t="s">
        <v>1822</v>
      </c>
      <c r="I39" s="81" t="s">
        <v>436</v>
      </c>
      <c r="J39" s="318" t="s">
        <v>4316</v>
      </c>
      <c r="K39" s="90" t="s">
        <v>18</v>
      </c>
      <c r="L39" s="90" t="s">
        <v>19</v>
      </c>
      <c r="M39" s="80" t="s">
        <v>1318</v>
      </c>
      <c r="N39" s="80" t="s">
        <v>5584</v>
      </c>
      <c r="O39" s="91" t="s">
        <v>236</v>
      </c>
      <c r="P39" s="92" t="s">
        <v>3561</v>
      </c>
      <c r="Q39" s="249"/>
      <c r="R39" s="250"/>
      <c r="S39" s="251"/>
      <c r="T39" s="252"/>
      <c r="U39" s="253"/>
      <c r="V39" s="253"/>
      <c r="W39" s="254"/>
      <c r="X39" s="254"/>
      <c r="Y39" s="255"/>
      <c r="Z39" s="256"/>
      <c r="AA39" s="257"/>
      <c r="AB39" s="258"/>
      <c r="AC39" s="258"/>
      <c r="AD39" s="258"/>
      <c r="AE39" s="250"/>
      <c r="AF39" s="250"/>
      <c r="AG39" s="248"/>
      <c r="AH39" s="249"/>
      <c r="AI39" s="250"/>
      <c r="AJ39" s="251"/>
      <c r="AK39" s="252"/>
      <c r="AL39" s="253"/>
      <c r="AM39" s="253"/>
      <c r="AN39" s="254"/>
      <c r="AO39" s="254"/>
      <c r="AP39" s="255"/>
      <c r="AQ39" s="256"/>
      <c r="AR39" s="257"/>
      <c r="AS39" s="258"/>
      <c r="AT39" s="258"/>
      <c r="AU39" s="258"/>
      <c r="AV39" s="250"/>
      <c r="AW39" s="250"/>
      <c r="AX39" s="248"/>
      <c r="AY39" s="249"/>
      <c r="AZ39" s="250"/>
      <c r="BA39" s="251"/>
      <c r="BB39" s="252"/>
      <c r="BC39" s="253"/>
      <c r="BD39" s="253"/>
      <c r="BE39" s="254"/>
      <c r="BF39" s="254"/>
      <c r="BG39" s="255"/>
      <c r="BH39" s="256"/>
      <c r="BI39" s="257"/>
      <c r="BJ39" s="258"/>
      <c r="BK39" s="258"/>
      <c r="BL39" s="258"/>
      <c r="BM39" s="250"/>
      <c r="BN39" s="250"/>
      <c r="BO39" s="248"/>
      <c r="BP39" s="249"/>
      <c r="BQ39" s="250"/>
      <c r="BR39" s="251"/>
      <c r="BS39" s="252"/>
      <c r="BT39" s="260" t="s">
        <v>6360</v>
      </c>
      <c r="BU39" s="253"/>
      <c r="BV39" s="254"/>
      <c r="BW39" s="254"/>
      <c r="BX39" s="255"/>
      <c r="BY39" s="256"/>
      <c r="BZ39" s="257"/>
      <c r="CA39" s="258"/>
      <c r="CB39" s="258"/>
      <c r="CC39" s="258"/>
      <c r="CD39" s="250"/>
      <c r="CE39" s="250"/>
      <c r="CF39" s="248"/>
      <c r="CG39" s="249"/>
      <c r="CH39" s="250"/>
      <c r="CI39" s="251"/>
      <c r="CJ39" s="252"/>
      <c r="CK39" s="253"/>
      <c r="CL39" s="253"/>
      <c r="CM39" s="254"/>
      <c r="CN39" s="254"/>
      <c r="CO39" s="255"/>
      <c r="CP39" s="256"/>
      <c r="CQ39" s="257"/>
      <c r="CR39" s="258"/>
      <c r="CS39" s="258"/>
      <c r="CT39" s="258"/>
      <c r="CU39" s="250"/>
      <c r="CV39" s="250"/>
      <c r="CW39" s="248"/>
      <c r="CX39" s="249"/>
      <c r="CY39" s="250"/>
      <c r="CZ39" s="251"/>
      <c r="DA39" s="252"/>
      <c r="DB39" s="253"/>
      <c r="DC39" s="253"/>
      <c r="DD39" s="254"/>
      <c r="DE39" s="254"/>
      <c r="DF39" s="255"/>
      <c r="DG39" s="256"/>
      <c r="DH39" s="257"/>
      <c r="DI39" s="258"/>
      <c r="DJ39" s="258"/>
      <c r="DK39" s="258"/>
      <c r="DL39" s="250"/>
      <c r="DM39" s="250"/>
      <c r="DN39" s="248"/>
      <c r="DO39" s="249"/>
      <c r="DP39" s="250"/>
      <c r="DQ39" s="251"/>
      <c r="DR39" s="252"/>
      <c r="DS39" s="253"/>
      <c r="DT39" s="253"/>
      <c r="DU39" s="254"/>
      <c r="DV39" s="254"/>
      <c r="DW39" s="255"/>
      <c r="DX39" s="256"/>
      <c r="DY39" s="257"/>
      <c r="DZ39" s="258"/>
      <c r="EA39" s="258"/>
      <c r="EB39" s="258"/>
      <c r="EC39" s="250"/>
      <c r="ED39" s="250"/>
      <c r="EE39" s="248"/>
      <c r="EF39" s="249"/>
      <c r="EG39" s="250"/>
      <c r="EH39" s="251"/>
      <c r="EI39" s="252"/>
      <c r="EJ39" s="253"/>
      <c r="EK39" s="253"/>
      <c r="EL39" s="254"/>
      <c r="EM39" s="254"/>
      <c r="EN39" s="255"/>
      <c r="EO39" s="256"/>
      <c r="EP39" s="257"/>
      <c r="EQ39" s="258"/>
      <c r="ER39" s="258"/>
      <c r="ES39" s="258"/>
      <c r="ET39" s="250"/>
      <c r="EU39" s="250"/>
      <c r="EV39" s="248"/>
      <c r="EW39" s="249"/>
      <c r="EX39" s="250"/>
      <c r="EY39" s="251"/>
      <c r="EZ39" s="252"/>
      <c r="FA39" s="253"/>
      <c r="FB39" s="253"/>
      <c r="FC39" s="254"/>
      <c r="FD39" s="254"/>
      <c r="FE39" s="255"/>
      <c r="FF39" s="256"/>
      <c r="FG39" s="257"/>
      <c r="FH39" s="258"/>
      <c r="FI39" s="258"/>
      <c r="FJ39" s="258"/>
      <c r="FK39" s="250"/>
      <c r="FL39" s="250"/>
      <c r="FM39" s="248"/>
      <c r="FN39" s="249"/>
      <c r="FO39" s="250"/>
      <c r="FP39" s="251"/>
      <c r="FQ39" s="252"/>
      <c r="FR39" s="253"/>
      <c r="FS39" s="253"/>
      <c r="FT39" s="254"/>
      <c r="FU39" s="254"/>
      <c r="FV39" s="255"/>
      <c r="FW39" s="256"/>
      <c r="FX39" s="257"/>
      <c r="FY39" s="258"/>
      <c r="FZ39" s="258"/>
      <c r="GA39" s="258"/>
      <c r="GB39" s="250"/>
      <c r="GC39" s="250"/>
      <c r="GD39" s="248"/>
      <c r="GE39" s="249"/>
      <c r="GF39" s="250"/>
      <c r="GG39" s="251"/>
      <c r="GH39" s="252"/>
      <c r="GI39" s="253"/>
      <c r="GJ39" s="253"/>
      <c r="GK39" s="254"/>
      <c r="GL39" s="254"/>
      <c r="GM39" s="255"/>
      <c r="GN39" s="256"/>
      <c r="GO39" s="257"/>
      <c r="GP39" s="258"/>
      <c r="GQ39" s="258"/>
      <c r="GR39" s="258"/>
      <c r="GS39" s="250"/>
      <c r="GT39" s="250"/>
      <c r="GU39" s="248"/>
      <c r="GV39" s="249"/>
      <c r="GW39" s="250"/>
      <c r="GX39" s="251"/>
      <c r="GY39" s="252"/>
      <c r="GZ39" s="253"/>
      <c r="HA39" s="253"/>
      <c r="HB39" s="254"/>
      <c r="HC39" s="254"/>
      <c r="HD39" s="255"/>
      <c r="HE39" s="256"/>
      <c r="HF39" s="257"/>
    </row>
    <row r="40" spans="1:215" s="259" customFormat="1" ht="48">
      <c r="A40" s="78" t="s">
        <v>6045</v>
      </c>
      <c r="B40" s="79" t="s">
        <v>2612</v>
      </c>
      <c r="C40" s="79" t="s">
        <v>6046</v>
      </c>
      <c r="D40" s="79" t="s">
        <v>8826</v>
      </c>
      <c r="E40" s="80" t="str">
        <f t="shared" si="0"/>
        <v>下関市彦島田の首町1-1-32</v>
      </c>
      <c r="F40" s="80" t="s">
        <v>1118</v>
      </c>
      <c r="G40" s="75">
        <v>38534</v>
      </c>
      <c r="H40" s="80" t="s">
        <v>5583</v>
      </c>
      <c r="I40" s="81" t="s">
        <v>2969</v>
      </c>
      <c r="J40" s="318" t="s">
        <v>4316</v>
      </c>
      <c r="K40" s="90" t="s">
        <v>18</v>
      </c>
      <c r="L40" s="90" t="s">
        <v>19</v>
      </c>
      <c r="M40" s="80" t="s">
        <v>1274</v>
      </c>
      <c r="N40" s="80" t="s">
        <v>6047</v>
      </c>
      <c r="O40" s="91" t="s">
        <v>236</v>
      </c>
      <c r="P40" s="92" t="s">
        <v>9</v>
      </c>
      <c r="Q40" s="248"/>
      <c r="R40" s="249"/>
      <c r="S40" s="250"/>
      <c r="T40" s="251"/>
      <c r="U40" s="252"/>
      <c r="V40" s="253"/>
      <c r="W40" s="253"/>
      <c r="X40" s="254"/>
      <c r="Y40" s="254"/>
      <c r="Z40" s="255"/>
      <c r="AA40" s="256"/>
      <c r="AB40" s="257"/>
      <c r="AC40" s="258"/>
      <c r="AD40" s="258"/>
      <c r="AE40" s="258"/>
      <c r="AF40" s="250"/>
      <c r="AG40" s="250"/>
      <c r="AH40" s="248"/>
      <c r="AI40" s="249"/>
      <c r="AJ40" s="250"/>
      <c r="AK40" s="251"/>
      <c r="AL40" s="252"/>
      <c r="AM40" s="253"/>
      <c r="AN40" s="253"/>
      <c r="AO40" s="254"/>
      <c r="AP40" s="254"/>
      <c r="AQ40" s="255"/>
      <c r="AR40" s="256"/>
      <c r="AS40" s="257"/>
      <c r="AT40" s="258"/>
      <c r="AU40" s="258"/>
      <c r="AV40" s="258"/>
      <c r="AW40" s="250"/>
      <c r="AX40" s="250"/>
      <c r="AY40" s="248"/>
      <c r="AZ40" s="249"/>
      <c r="BA40" s="250"/>
      <c r="BB40" s="251"/>
      <c r="BC40" s="252"/>
      <c r="BD40" s="253"/>
      <c r="BE40" s="253"/>
      <c r="BF40" s="254"/>
      <c r="BG40" s="254"/>
      <c r="BH40" s="255"/>
      <c r="BI40" s="256"/>
      <c r="BJ40" s="257"/>
      <c r="BK40" s="258"/>
      <c r="BL40" s="258"/>
      <c r="BM40" s="258"/>
      <c r="BN40" s="250"/>
      <c r="BO40" s="250"/>
      <c r="BP40" s="248"/>
      <c r="BQ40" s="249"/>
      <c r="BR40" s="250"/>
      <c r="BS40" s="251"/>
      <c r="BT40" s="252"/>
      <c r="BU40" s="253"/>
      <c r="BV40" s="253"/>
      <c r="BW40" s="254"/>
      <c r="BX40" s="254"/>
      <c r="BY40" s="255"/>
      <c r="BZ40" s="256"/>
      <c r="CA40" s="257"/>
      <c r="CB40" s="258"/>
      <c r="CC40" s="258"/>
      <c r="CD40" s="258"/>
      <c r="CE40" s="250"/>
      <c r="CF40" s="250"/>
      <c r="CG40" s="248"/>
      <c r="CH40" s="249"/>
      <c r="CI40" s="250"/>
      <c r="CJ40" s="251"/>
      <c r="CK40" s="252"/>
      <c r="CL40" s="253"/>
      <c r="CM40" s="253"/>
      <c r="CN40" s="254"/>
      <c r="CO40" s="254"/>
      <c r="CP40" s="255"/>
      <c r="CQ40" s="256"/>
      <c r="CR40" s="257"/>
      <c r="CS40" s="258"/>
      <c r="CT40" s="258"/>
      <c r="CU40" s="258"/>
      <c r="CV40" s="250"/>
      <c r="CW40" s="250"/>
      <c r="CX40" s="248"/>
      <c r="CY40" s="249"/>
      <c r="CZ40" s="250"/>
      <c r="DA40" s="251"/>
      <c r="DB40" s="252"/>
      <c r="DC40" s="253"/>
      <c r="DD40" s="253"/>
      <c r="DE40" s="254"/>
      <c r="DF40" s="254"/>
      <c r="DG40" s="255"/>
      <c r="DH40" s="256"/>
      <c r="DI40" s="257"/>
      <c r="DJ40" s="258"/>
      <c r="DK40" s="258"/>
      <c r="DL40" s="258"/>
      <c r="DM40" s="250"/>
      <c r="DN40" s="250"/>
      <c r="DO40" s="248"/>
      <c r="DP40" s="249"/>
      <c r="DQ40" s="250"/>
      <c r="DR40" s="251"/>
      <c r="DS40" s="252"/>
      <c r="DT40" s="253"/>
      <c r="DU40" s="253"/>
      <c r="DV40" s="254"/>
      <c r="DW40" s="254"/>
      <c r="DX40" s="255"/>
      <c r="DY40" s="256"/>
      <c r="DZ40" s="257"/>
      <c r="EA40" s="258"/>
      <c r="EB40" s="258"/>
      <c r="EC40" s="258"/>
      <c r="ED40" s="250"/>
      <c r="EE40" s="250"/>
      <c r="EF40" s="248"/>
      <c r="EG40" s="249"/>
      <c r="EH40" s="250"/>
      <c r="EI40" s="251"/>
      <c r="EJ40" s="252"/>
      <c r="EK40" s="253"/>
      <c r="EL40" s="253"/>
      <c r="EM40" s="254"/>
      <c r="EN40" s="254"/>
      <c r="EO40" s="255"/>
      <c r="EP40" s="256"/>
      <c r="EQ40" s="257"/>
      <c r="ER40" s="258"/>
      <c r="ES40" s="258"/>
      <c r="ET40" s="258"/>
      <c r="EU40" s="250"/>
      <c r="EV40" s="250"/>
      <c r="EW40" s="248"/>
      <c r="EX40" s="249"/>
      <c r="EY40" s="250"/>
      <c r="EZ40" s="251"/>
      <c r="FA40" s="252"/>
      <c r="FB40" s="253"/>
      <c r="FC40" s="253"/>
      <c r="FD40" s="254"/>
      <c r="FE40" s="254"/>
      <c r="FF40" s="255"/>
      <c r="FG40" s="256"/>
      <c r="FH40" s="257"/>
      <c r="FI40" s="258"/>
      <c r="FJ40" s="258"/>
      <c r="FK40" s="258"/>
      <c r="FL40" s="250"/>
      <c r="FM40" s="250"/>
      <c r="FN40" s="248"/>
      <c r="FO40" s="249"/>
      <c r="FP40" s="250"/>
      <c r="FQ40" s="251"/>
      <c r="FR40" s="252"/>
      <c r="FS40" s="253"/>
      <c r="FT40" s="253"/>
      <c r="FU40" s="254"/>
      <c r="FV40" s="254"/>
      <c r="FW40" s="255"/>
      <c r="FX40" s="256"/>
      <c r="FY40" s="257"/>
      <c r="FZ40" s="258"/>
      <c r="GA40" s="258"/>
      <c r="GB40" s="258"/>
      <c r="GC40" s="250"/>
      <c r="GD40" s="250"/>
      <c r="GE40" s="248"/>
      <c r="GF40" s="249"/>
      <c r="GG40" s="250"/>
      <c r="GH40" s="251"/>
      <c r="GI40" s="252"/>
      <c r="GJ40" s="253"/>
      <c r="GK40" s="253"/>
      <c r="GL40" s="254"/>
      <c r="GM40" s="254"/>
      <c r="GN40" s="255"/>
      <c r="GO40" s="256"/>
      <c r="GP40" s="257"/>
      <c r="GQ40" s="258"/>
      <c r="GR40" s="258"/>
      <c r="GS40" s="258"/>
      <c r="GT40" s="250"/>
      <c r="GU40" s="250"/>
      <c r="GV40" s="248"/>
      <c r="GW40" s="249"/>
      <c r="GX40" s="250"/>
      <c r="GY40" s="251"/>
      <c r="GZ40" s="252"/>
      <c r="HA40" s="253"/>
      <c r="HB40" s="253"/>
      <c r="HC40" s="254"/>
      <c r="HD40" s="254"/>
      <c r="HE40" s="255"/>
      <c r="HF40" s="256"/>
      <c r="HG40" s="257"/>
    </row>
    <row r="41" spans="1:215" s="259" customFormat="1" ht="41.25" customHeight="1">
      <c r="A41" s="78" t="s">
        <v>6362</v>
      </c>
      <c r="B41" s="79" t="s">
        <v>6363</v>
      </c>
      <c r="C41" s="79" t="s">
        <v>6363</v>
      </c>
      <c r="D41" s="79" t="s">
        <v>8827</v>
      </c>
      <c r="E41" s="80" t="str">
        <f t="shared" si="0"/>
        <v>下関市彦島西山町3-12-1</v>
      </c>
      <c r="F41" s="80" t="s">
        <v>956</v>
      </c>
      <c r="G41" s="75">
        <v>38626</v>
      </c>
      <c r="H41" s="80" t="s">
        <v>1823</v>
      </c>
      <c r="I41" s="81" t="s">
        <v>436</v>
      </c>
      <c r="J41" s="318" t="s">
        <v>780</v>
      </c>
      <c r="K41" s="90" t="s">
        <v>431</v>
      </c>
      <c r="L41" s="90" t="s">
        <v>432</v>
      </c>
      <c r="M41" s="80" t="s">
        <v>1319</v>
      </c>
      <c r="N41" s="80" t="s">
        <v>1534</v>
      </c>
      <c r="O41" s="91" t="s">
        <v>236</v>
      </c>
      <c r="P41" s="92" t="s">
        <v>525</v>
      </c>
      <c r="Q41" s="248"/>
      <c r="R41" s="249"/>
      <c r="S41" s="250"/>
      <c r="T41" s="251"/>
      <c r="U41" s="252"/>
      <c r="V41" s="253"/>
      <c r="W41" s="253"/>
      <c r="X41" s="254"/>
      <c r="Y41" s="254"/>
      <c r="Z41" s="255"/>
      <c r="AA41" s="256"/>
      <c r="AB41" s="257"/>
      <c r="AC41" s="258"/>
      <c r="AD41" s="258"/>
      <c r="AE41" s="258"/>
      <c r="AF41" s="250"/>
      <c r="AG41" s="250"/>
      <c r="AH41" s="248"/>
      <c r="AI41" s="249"/>
      <c r="AJ41" s="250"/>
      <c r="AK41" s="251"/>
      <c r="AL41" s="252"/>
      <c r="AM41" s="253"/>
      <c r="AN41" s="253"/>
      <c r="AO41" s="254"/>
      <c r="AP41" s="254"/>
      <c r="AQ41" s="255"/>
      <c r="AR41" s="256"/>
      <c r="AS41" s="257"/>
      <c r="AT41" s="258"/>
      <c r="AU41" s="258"/>
      <c r="AV41" s="258"/>
      <c r="AW41" s="250"/>
      <c r="AX41" s="250"/>
      <c r="AY41" s="248"/>
      <c r="AZ41" s="249"/>
      <c r="BA41" s="250"/>
      <c r="BB41" s="251"/>
      <c r="BC41" s="252"/>
      <c r="BD41" s="253"/>
      <c r="BE41" s="253"/>
      <c r="BF41" s="254"/>
      <c r="BG41" s="254"/>
      <c r="BH41" s="255"/>
      <c r="BI41" s="256"/>
      <c r="BJ41" s="257"/>
      <c r="BK41" s="258"/>
      <c r="BL41" s="258"/>
      <c r="BM41" s="258"/>
      <c r="BN41" s="250"/>
      <c r="BO41" s="250"/>
      <c r="BP41" s="248"/>
      <c r="BQ41" s="249"/>
      <c r="BR41" s="250"/>
      <c r="BS41" s="251"/>
      <c r="BT41" s="252"/>
      <c r="BU41" s="253"/>
      <c r="BV41" s="253"/>
      <c r="BW41" s="254"/>
      <c r="BX41" s="254"/>
      <c r="BY41" s="255"/>
      <c r="BZ41" s="256"/>
      <c r="CA41" s="257"/>
      <c r="CB41" s="258"/>
      <c r="CC41" s="258"/>
      <c r="CD41" s="258"/>
      <c r="CE41" s="250"/>
      <c r="CF41" s="250"/>
      <c r="CG41" s="248"/>
      <c r="CH41" s="249"/>
      <c r="CI41" s="250"/>
      <c r="CJ41" s="251"/>
      <c r="CK41" s="252"/>
      <c r="CL41" s="253"/>
      <c r="CM41" s="253"/>
      <c r="CN41" s="254"/>
      <c r="CO41" s="254"/>
      <c r="CP41" s="255"/>
      <c r="CQ41" s="256"/>
      <c r="CR41" s="257"/>
      <c r="CS41" s="258"/>
      <c r="CT41" s="258"/>
      <c r="CU41" s="258"/>
      <c r="CV41" s="250"/>
      <c r="CW41" s="250"/>
      <c r="CX41" s="248"/>
      <c r="CY41" s="249"/>
      <c r="CZ41" s="250"/>
      <c r="DA41" s="251"/>
      <c r="DB41" s="252"/>
      <c r="DC41" s="253"/>
      <c r="DD41" s="253"/>
      <c r="DE41" s="254"/>
      <c r="DF41" s="254"/>
      <c r="DG41" s="255"/>
      <c r="DH41" s="256"/>
      <c r="DI41" s="257"/>
      <c r="DJ41" s="258"/>
      <c r="DK41" s="258"/>
      <c r="DL41" s="258"/>
      <c r="DM41" s="250"/>
      <c r="DN41" s="250"/>
      <c r="DO41" s="248"/>
      <c r="DP41" s="249"/>
      <c r="DQ41" s="250"/>
      <c r="DR41" s="251"/>
      <c r="DS41" s="252"/>
      <c r="DT41" s="253"/>
      <c r="DU41" s="253"/>
      <c r="DV41" s="254"/>
      <c r="DW41" s="254"/>
      <c r="DX41" s="255"/>
      <c r="DY41" s="256"/>
      <c r="DZ41" s="257"/>
      <c r="EA41" s="258"/>
      <c r="EB41" s="258"/>
      <c r="EC41" s="258"/>
      <c r="ED41" s="250"/>
      <c r="EE41" s="250"/>
      <c r="EF41" s="248"/>
      <c r="EG41" s="249"/>
      <c r="EH41" s="250"/>
      <c r="EI41" s="251"/>
      <c r="EJ41" s="252"/>
      <c r="EK41" s="253"/>
      <c r="EL41" s="253"/>
      <c r="EM41" s="254"/>
      <c r="EN41" s="254"/>
      <c r="EO41" s="255"/>
      <c r="EP41" s="256"/>
      <c r="EQ41" s="257"/>
      <c r="ER41" s="258"/>
      <c r="ES41" s="258"/>
      <c r="ET41" s="258"/>
      <c r="EU41" s="250"/>
      <c r="EV41" s="250"/>
      <c r="EW41" s="248"/>
      <c r="EX41" s="249"/>
      <c r="EY41" s="250"/>
      <c r="EZ41" s="251"/>
      <c r="FA41" s="252"/>
      <c r="FB41" s="253"/>
      <c r="FC41" s="253"/>
      <c r="FD41" s="254"/>
      <c r="FE41" s="254"/>
      <c r="FF41" s="255"/>
      <c r="FG41" s="256"/>
      <c r="FH41" s="257"/>
      <c r="FI41" s="258"/>
      <c r="FJ41" s="258"/>
      <c r="FK41" s="258"/>
      <c r="FL41" s="250"/>
      <c r="FM41" s="250"/>
      <c r="FN41" s="248"/>
      <c r="FO41" s="249"/>
      <c r="FP41" s="250"/>
      <c r="FQ41" s="251"/>
      <c r="FR41" s="252"/>
      <c r="FS41" s="253"/>
      <c r="FT41" s="253"/>
      <c r="FU41" s="254"/>
      <c r="FV41" s="254"/>
      <c r="FW41" s="255"/>
      <c r="FX41" s="256"/>
      <c r="FY41" s="257"/>
      <c r="FZ41" s="258"/>
      <c r="GA41" s="258"/>
      <c r="GB41" s="258"/>
      <c r="GC41" s="250"/>
      <c r="GD41" s="250"/>
      <c r="GE41" s="248"/>
      <c r="GF41" s="249"/>
      <c r="GG41" s="250"/>
      <c r="GH41" s="251"/>
      <c r="GI41" s="252"/>
      <c r="GJ41" s="253"/>
      <c r="GK41" s="253"/>
      <c r="GL41" s="254"/>
      <c r="GM41" s="254"/>
      <c r="GN41" s="255"/>
      <c r="GO41" s="256"/>
      <c r="GP41" s="257"/>
      <c r="GQ41" s="258"/>
      <c r="GR41" s="258"/>
      <c r="GS41" s="258"/>
      <c r="GT41" s="250"/>
      <c r="GU41" s="250"/>
      <c r="GV41" s="248"/>
      <c r="GW41" s="249"/>
      <c r="GX41" s="250"/>
      <c r="GY41" s="251"/>
      <c r="GZ41" s="252"/>
      <c r="HA41" s="253"/>
      <c r="HB41" s="253"/>
      <c r="HC41" s="254"/>
      <c r="HD41" s="254"/>
      <c r="HE41" s="255"/>
      <c r="HF41" s="256"/>
      <c r="HG41" s="257"/>
    </row>
    <row r="42" spans="1:215" s="259" customFormat="1" ht="24">
      <c r="A42" s="78" t="s">
        <v>6048</v>
      </c>
      <c r="B42" s="79" t="s">
        <v>5497</v>
      </c>
      <c r="C42" s="79" t="s">
        <v>6049</v>
      </c>
      <c r="D42" s="79" t="s">
        <v>2908</v>
      </c>
      <c r="E42" s="80" t="str">
        <f t="shared" si="0"/>
        <v>下関市彦島江の浦町3-11-12</v>
      </c>
      <c r="F42" s="80" t="s">
        <v>1092</v>
      </c>
      <c r="G42" s="75">
        <v>38657</v>
      </c>
      <c r="H42" s="80" t="s">
        <v>1825</v>
      </c>
      <c r="I42" s="81" t="s">
        <v>436</v>
      </c>
      <c r="J42" s="318" t="s">
        <v>4316</v>
      </c>
      <c r="K42" s="90" t="s">
        <v>18</v>
      </c>
      <c r="L42" s="90" t="s">
        <v>19</v>
      </c>
      <c r="M42" s="80" t="s">
        <v>1321</v>
      </c>
      <c r="N42" s="80" t="s">
        <v>5582</v>
      </c>
      <c r="O42" s="91" t="s">
        <v>236</v>
      </c>
      <c r="P42" s="92" t="s">
        <v>3561</v>
      </c>
      <c r="Q42" s="248"/>
      <c r="R42" s="249"/>
      <c r="S42" s="250"/>
      <c r="T42" s="251"/>
      <c r="U42" s="252"/>
      <c r="V42" s="253"/>
      <c r="W42" s="253"/>
      <c r="X42" s="254"/>
      <c r="Y42" s="254"/>
      <c r="Z42" s="255"/>
      <c r="AA42" s="256"/>
      <c r="AB42" s="257"/>
      <c r="AC42" s="258"/>
      <c r="AD42" s="258"/>
      <c r="AE42" s="258"/>
      <c r="AF42" s="250"/>
      <c r="AG42" s="250"/>
      <c r="AH42" s="248"/>
      <c r="AI42" s="249"/>
      <c r="AJ42" s="250"/>
      <c r="AK42" s="251"/>
      <c r="AL42" s="252"/>
      <c r="AM42" s="253"/>
      <c r="AN42" s="253"/>
      <c r="AO42" s="254"/>
      <c r="AP42" s="254"/>
      <c r="AQ42" s="255"/>
      <c r="AR42" s="256"/>
      <c r="AS42" s="257"/>
      <c r="AT42" s="258"/>
      <c r="AU42" s="258"/>
      <c r="AV42" s="258"/>
      <c r="AW42" s="250"/>
      <c r="AX42" s="250"/>
      <c r="AY42" s="248"/>
      <c r="AZ42" s="249"/>
      <c r="BA42" s="250"/>
      <c r="BB42" s="251"/>
      <c r="BC42" s="252"/>
      <c r="BD42" s="253"/>
      <c r="BE42" s="253"/>
      <c r="BF42" s="254"/>
      <c r="BG42" s="254"/>
      <c r="BH42" s="255"/>
      <c r="BI42" s="256"/>
      <c r="BJ42" s="257"/>
      <c r="BK42" s="258"/>
      <c r="BL42" s="258"/>
      <c r="BM42" s="258"/>
      <c r="BN42" s="250"/>
      <c r="BO42" s="250"/>
      <c r="BP42" s="248"/>
      <c r="BQ42" s="249"/>
      <c r="BR42" s="250"/>
      <c r="BS42" s="251"/>
      <c r="BT42" s="252"/>
      <c r="BU42" s="253"/>
      <c r="BV42" s="253"/>
      <c r="BW42" s="254"/>
      <c r="BX42" s="254"/>
      <c r="BY42" s="255"/>
      <c r="BZ42" s="256"/>
      <c r="CA42" s="257"/>
      <c r="CB42" s="258"/>
      <c r="CC42" s="258"/>
      <c r="CD42" s="258"/>
      <c r="CE42" s="250"/>
      <c r="CF42" s="250"/>
      <c r="CG42" s="248"/>
      <c r="CH42" s="249"/>
      <c r="CI42" s="250"/>
      <c r="CJ42" s="251"/>
      <c r="CK42" s="252"/>
      <c r="CL42" s="253"/>
      <c r="CM42" s="253"/>
      <c r="CN42" s="254"/>
      <c r="CO42" s="254"/>
      <c r="CP42" s="255"/>
      <c r="CQ42" s="256"/>
      <c r="CR42" s="257"/>
      <c r="CS42" s="258"/>
      <c r="CT42" s="258"/>
      <c r="CU42" s="258"/>
      <c r="CV42" s="250"/>
      <c r="CW42" s="250"/>
      <c r="CX42" s="248"/>
      <c r="CY42" s="249"/>
      <c r="CZ42" s="250"/>
      <c r="DA42" s="251"/>
      <c r="DB42" s="252"/>
      <c r="DC42" s="253"/>
      <c r="DD42" s="253"/>
      <c r="DE42" s="254"/>
      <c r="DF42" s="254"/>
      <c r="DG42" s="255"/>
      <c r="DH42" s="256"/>
      <c r="DI42" s="257"/>
      <c r="DJ42" s="258"/>
      <c r="DK42" s="258"/>
      <c r="DL42" s="258"/>
      <c r="DM42" s="250"/>
      <c r="DN42" s="250"/>
      <c r="DO42" s="248"/>
      <c r="DP42" s="249"/>
      <c r="DQ42" s="250"/>
      <c r="DR42" s="251"/>
      <c r="DS42" s="252"/>
      <c r="DT42" s="253"/>
      <c r="DU42" s="253"/>
      <c r="DV42" s="254"/>
      <c r="DW42" s="254"/>
      <c r="DX42" s="255"/>
      <c r="DY42" s="256"/>
      <c r="DZ42" s="257"/>
      <c r="EA42" s="258"/>
      <c r="EB42" s="258"/>
      <c r="EC42" s="258"/>
      <c r="ED42" s="250"/>
      <c r="EE42" s="250"/>
      <c r="EF42" s="248"/>
      <c r="EG42" s="249"/>
      <c r="EH42" s="250"/>
      <c r="EI42" s="251"/>
      <c r="EJ42" s="252"/>
      <c r="EK42" s="253"/>
      <c r="EL42" s="253"/>
      <c r="EM42" s="254"/>
      <c r="EN42" s="254"/>
      <c r="EO42" s="255"/>
      <c r="EP42" s="256"/>
      <c r="EQ42" s="257"/>
      <c r="ER42" s="258"/>
      <c r="ES42" s="258"/>
      <c r="ET42" s="258"/>
      <c r="EU42" s="250"/>
      <c r="EV42" s="250"/>
      <c r="EW42" s="248"/>
      <c r="EX42" s="249"/>
      <c r="EY42" s="250"/>
      <c r="EZ42" s="251"/>
      <c r="FA42" s="252"/>
      <c r="FB42" s="253"/>
      <c r="FC42" s="253"/>
      <c r="FD42" s="254"/>
      <c r="FE42" s="254"/>
      <c r="FF42" s="255"/>
      <c r="FG42" s="256"/>
      <c r="FH42" s="257"/>
      <c r="FI42" s="258"/>
      <c r="FJ42" s="258"/>
      <c r="FK42" s="258"/>
      <c r="FL42" s="250"/>
      <c r="FM42" s="250"/>
      <c r="FN42" s="248"/>
      <c r="FO42" s="249"/>
      <c r="FP42" s="250"/>
      <c r="FQ42" s="251"/>
      <c r="FR42" s="252"/>
      <c r="FS42" s="253"/>
      <c r="FT42" s="253"/>
      <c r="FU42" s="254"/>
      <c r="FV42" s="254"/>
      <c r="FW42" s="255"/>
      <c r="FX42" s="256"/>
      <c r="FY42" s="257"/>
      <c r="FZ42" s="258"/>
      <c r="GA42" s="258"/>
      <c r="GB42" s="258"/>
      <c r="GC42" s="250"/>
      <c r="GD42" s="250"/>
      <c r="GE42" s="248"/>
      <c r="GF42" s="249"/>
      <c r="GG42" s="250"/>
      <c r="GH42" s="251"/>
      <c r="GI42" s="252"/>
      <c r="GJ42" s="253"/>
      <c r="GK42" s="253"/>
      <c r="GL42" s="254"/>
      <c r="GM42" s="254"/>
      <c r="GN42" s="255"/>
      <c r="GO42" s="256"/>
      <c r="GP42" s="257"/>
      <c r="GQ42" s="258"/>
      <c r="GR42" s="258"/>
      <c r="GS42" s="258"/>
      <c r="GT42" s="250"/>
      <c r="GU42" s="250"/>
      <c r="GV42" s="248"/>
      <c r="GW42" s="249"/>
      <c r="GX42" s="250"/>
      <c r="GY42" s="251"/>
      <c r="GZ42" s="252"/>
      <c r="HA42" s="253"/>
      <c r="HB42" s="253"/>
      <c r="HC42" s="254"/>
      <c r="HD42" s="254"/>
      <c r="HE42" s="255"/>
      <c r="HF42" s="256"/>
      <c r="HG42" s="257"/>
    </row>
    <row r="43" spans="1:215" s="259" customFormat="1" ht="41.25" customHeight="1">
      <c r="A43" s="78" t="s">
        <v>5581</v>
      </c>
      <c r="B43" s="79" t="s">
        <v>5580</v>
      </c>
      <c r="C43" s="79" t="s">
        <v>6050</v>
      </c>
      <c r="D43" s="79" t="s">
        <v>524</v>
      </c>
      <c r="E43" s="80" t="str">
        <f t="shared" si="0"/>
        <v>下関市古屋町1-6-20</v>
      </c>
      <c r="F43" s="80" t="s">
        <v>1122</v>
      </c>
      <c r="G43" s="75">
        <v>38808</v>
      </c>
      <c r="H43" s="80" t="s">
        <v>1826</v>
      </c>
      <c r="I43" s="81" t="s">
        <v>2969</v>
      </c>
      <c r="J43" s="318" t="s">
        <v>4316</v>
      </c>
      <c r="K43" s="90" t="s">
        <v>18</v>
      </c>
      <c r="L43" s="90" t="s">
        <v>19</v>
      </c>
      <c r="M43" s="80" t="s">
        <v>767</v>
      </c>
      <c r="N43" s="80" t="s">
        <v>6051</v>
      </c>
      <c r="O43" s="91" t="s">
        <v>4288</v>
      </c>
      <c r="P43" s="92" t="s">
        <v>3561</v>
      </c>
      <c r="Q43" s="249"/>
      <c r="R43" s="250"/>
      <c r="S43" s="251"/>
      <c r="T43" s="252"/>
      <c r="U43" s="253"/>
      <c r="V43" s="253"/>
      <c r="W43" s="254"/>
      <c r="X43" s="254"/>
      <c r="Y43" s="255"/>
      <c r="Z43" s="256"/>
      <c r="AA43" s="257"/>
      <c r="AB43" s="258"/>
      <c r="AC43" s="258"/>
      <c r="AD43" s="258"/>
      <c r="AE43" s="250"/>
      <c r="AF43" s="250"/>
      <c r="AG43" s="248"/>
      <c r="AH43" s="249"/>
      <c r="AI43" s="250"/>
      <c r="AJ43" s="251"/>
      <c r="AK43" s="252"/>
      <c r="AL43" s="253"/>
      <c r="AM43" s="253"/>
      <c r="AN43" s="254"/>
      <c r="AO43" s="254"/>
      <c r="AP43" s="255"/>
      <c r="AQ43" s="256"/>
      <c r="AR43" s="257"/>
      <c r="AS43" s="258"/>
      <c r="AT43" s="258"/>
      <c r="AU43" s="258"/>
      <c r="AV43" s="250"/>
      <c r="AW43" s="250"/>
      <c r="AX43" s="248"/>
      <c r="AY43" s="249"/>
      <c r="AZ43" s="250"/>
      <c r="BA43" s="251"/>
      <c r="BB43" s="252"/>
      <c r="BC43" s="253"/>
      <c r="BD43" s="253"/>
      <c r="BE43" s="254"/>
      <c r="BF43" s="254"/>
      <c r="BG43" s="255"/>
      <c r="BH43" s="256"/>
      <c r="BI43" s="257"/>
      <c r="BJ43" s="258"/>
      <c r="BK43" s="258"/>
      <c r="BL43" s="258"/>
      <c r="BM43" s="250"/>
      <c r="BN43" s="250"/>
      <c r="BO43" s="248"/>
      <c r="BP43" s="249"/>
      <c r="BQ43" s="250"/>
      <c r="BR43" s="251"/>
      <c r="BS43" s="252"/>
      <c r="BT43" s="260" t="s">
        <v>1319</v>
      </c>
      <c r="BU43" s="253"/>
      <c r="BV43" s="254"/>
      <c r="BW43" s="254"/>
      <c r="BX43" s="255"/>
      <c r="BY43" s="256"/>
      <c r="BZ43" s="257"/>
      <c r="CA43" s="258"/>
      <c r="CB43" s="258"/>
      <c r="CC43" s="258"/>
      <c r="CD43" s="250"/>
      <c r="CE43" s="250"/>
      <c r="CF43" s="248"/>
      <c r="CG43" s="249"/>
      <c r="CH43" s="250"/>
      <c r="CI43" s="251"/>
      <c r="CJ43" s="252"/>
      <c r="CK43" s="253"/>
      <c r="CL43" s="253"/>
      <c r="CM43" s="254"/>
      <c r="CN43" s="254"/>
      <c r="CO43" s="255"/>
      <c r="CP43" s="256"/>
      <c r="CQ43" s="257"/>
      <c r="CR43" s="258"/>
      <c r="CS43" s="258"/>
      <c r="CT43" s="258"/>
      <c r="CU43" s="250"/>
      <c r="CV43" s="250"/>
      <c r="CW43" s="248"/>
      <c r="CX43" s="249"/>
      <c r="CY43" s="250"/>
      <c r="CZ43" s="251"/>
      <c r="DA43" s="252"/>
      <c r="DB43" s="253"/>
      <c r="DC43" s="253"/>
      <c r="DD43" s="254"/>
      <c r="DE43" s="254"/>
      <c r="DF43" s="255"/>
      <c r="DG43" s="256"/>
      <c r="DH43" s="257"/>
      <c r="DI43" s="258"/>
      <c r="DJ43" s="258"/>
      <c r="DK43" s="258"/>
      <c r="DL43" s="250"/>
      <c r="DM43" s="250"/>
      <c r="DN43" s="248"/>
      <c r="DO43" s="249"/>
      <c r="DP43" s="250"/>
      <c r="DQ43" s="251"/>
      <c r="DR43" s="252"/>
      <c r="DS43" s="253"/>
      <c r="DT43" s="253"/>
      <c r="DU43" s="254"/>
      <c r="DV43" s="254"/>
      <c r="DW43" s="255"/>
      <c r="DX43" s="256"/>
      <c r="DY43" s="257"/>
      <c r="DZ43" s="258"/>
      <c r="EA43" s="258"/>
      <c r="EB43" s="258"/>
      <c r="EC43" s="250"/>
      <c r="ED43" s="250"/>
      <c r="EE43" s="248"/>
      <c r="EF43" s="249"/>
      <c r="EG43" s="250"/>
      <c r="EH43" s="251"/>
      <c r="EI43" s="252"/>
      <c r="EJ43" s="253"/>
      <c r="EK43" s="253"/>
      <c r="EL43" s="254"/>
      <c r="EM43" s="254"/>
      <c r="EN43" s="255"/>
      <c r="EO43" s="256"/>
      <c r="EP43" s="257"/>
      <c r="EQ43" s="258"/>
      <c r="ER43" s="258"/>
      <c r="ES43" s="258"/>
      <c r="ET43" s="250"/>
      <c r="EU43" s="250"/>
      <c r="EV43" s="248"/>
      <c r="EW43" s="249"/>
      <c r="EX43" s="250"/>
      <c r="EY43" s="251"/>
      <c r="EZ43" s="252"/>
      <c r="FA43" s="253"/>
      <c r="FB43" s="253"/>
      <c r="FC43" s="254"/>
      <c r="FD43" s="254"/>
      <c r="FE43" s="255"/>
      <c r="FF43" s="256"/>
      <c r="FG43" s="257"/>
      <c r="FH43" s="258"/>
      <c r="FI43" s="258"/>
      <c r="FJ43" s="258"/>
      <c r="FK43" s="250"/>
      <c r="FL43" s="250"/>
      <c r="FM43" s="248"/>
      <c r="FN43" s="249"/>
      <c r="FO43" s="250"/>
      <c r="FP43" s="251"/>
      <c r="FQ43" s="252"/>
      <c r="FR43" s="253"/>
      <c r="FS43" s="253"/>
      <c r="FT43" s="254"/>
      <c r="FU43" s="254"/>
      <c r="FV43" s="255"/>
      <c r="FW43" s="256"/>
      <c r="FX43" s="257"/>
      <c r="FY43" s="258"/>
      <c r="FZ43" s="258"/>
      <c r="GA43" s="258"/>
      <c r="GB43" s="250"/>
      <c r="GC43" s="250"/>
      <c r="GD43" s="248"/>
      <c r="GE43" s="249"/>
      <c r="GF43" s="250"/>
      <c r="GG43" s="251"/>
      <c r="GH43" s="252"/>
      <c r="GI43" s="253"/>
      <c r="GJ43" s="253"/>
      <c r="GK43" s="254"/>
      <c r="GL43" s="254"/>
      <c r="GM43" s="255"/>
      <c r="GN43" s="256"/>
      <c r="GO43" s="257"/>
      <c r="GP43" s="258"/>
      <c r="GQ43" s="258"/>
      <c r="GR43" s="258"/>
      <c r="GS43" s="250"/>
      <c r="GT43" s="250"/>
      <c r="GU43" s="248"/>
      <c r="GV43" s="249"/>
      <c r="GW43" s="250"/>
      <c r="GX43" s="251"/>
      <c r="GY43" s="252"/>
      <c r="GZ43" s="253"/>
      <c r="HA43" s="253"/>
      <c r="HB43" s="254"/>
      <c r="HC43" s="254"/>
      <c r="HD43" s="255"/>
      <c r="HE43" s="256"/>
      <c r="HF43" s="257"/>
    </row>
    <row r="44" spans="1:215" s="259" customFormat="1" ht="41.25" customHeight="1">
      <c r="A44" s="78" t="s">
        <v>6342</v>
      </c>
      <c r="B44" s="79" t="s">
        <v>6343</v>
      </c>
      <c r="C44" s="79" t="s">
        <v>6343</v>
      </c>
      <c r="D44" s="79" t="s">
        <v>8823</v>
      </c>
      <c r="E44" s="80" t="str">
        <f t="shared" si="0"/>
        <v>下関市大字内日下1028-2</v>
      </c>
      <c r="F44" s="80" t="s">
        <v>1112</v>
      </c>
      <c r="G44" s="75">
        <v>38808</v>
      </c>
      <c r="H44" s="80" t="s">
        <v>1816</v>
      </c>
      <c r="I44" s="81" t="s">
        <v>3318</v>
      </c>
      <c r="J44" s="318" t="s">
        <v>780</v>
      </c>
      <c r="K44" s="90" t="s">
        <v>431</v>
      </c>
      <c r="L44" s="90" t="s">
        <v>432</v>
      </c>
      <c r="M44" s="80" t="s">
        <v>6344</v>
      </c>
      <c r="N44" s="80" t="s">
        <v>6345</v>
      </c>
      <c r="O44" s="436" t="s">
        <v>236</v>
      </c>
      <c r="P44" s="437" t="s">
        <v>527</v>
      </c>
      <c r="Q44" s="248"/>
      <c r="R44" s="249"/>
      <c r="S44" s="250"/>
      <c r="T44" s="251"/>
      <c r="U44" s="252"/>
      <c r="V44" s="253"/>
      <c r="W44" s="253"/>
      <c r="X44" s="254"/>
      <c r="Y44" s="254"/>
      <c r="Z44" s="255"/>
      <c r="AA44" s="256"/>
      <c r="AB44" s="257"/>
      <c r="AC44" s="258"/>
      <c r="AD44" s="258"/>
      <c r="AE44" s="258"/>
      <c r="AF44" s="250"/>
      <c r="AG44" s="250"/>
      <c r="AH44" s="248"/>
      <c r="AI44" s="249"/>
      <c r="AJ44" s="250"/>
      <c r="AK44" s="251"/>
      <c r="AL44" s="252"/>
      <c r="AM44" s="253"/>
      <c r="AN44" s="253"/>
      <c r="AO44" s="254"/>
      <c r="AP44" s="254"/>
      <c r="AQ44" s="255"/>
      <c r="AR44" s="256"/>
      <c r="AS44" s="257"/>
      <c r="AT44" s="258"/>
      <c r="AU44" s="258"/>
      <c r="AV44" s="258"/>
      <c r="AW44" s="250"/>
      <c r="AX44" s="250"/>
      <c r="AY44" s="248"/>
      <c r="AZ44" s="249"/>
      <c r="BA44" s="250"/>
      <c r="BB44" s="251"/>
      <c r="BC44" s="252"/>
      <c r="BD44" s="253"/>
      <c r="BE44" s="253"/>
      <c r="BF44" s="254"/>
      <c r="BG44" s="254"/>
      <c r="BH44" s="255"/>
      <c r="BI44" s="256"/>
      <c r="BJ44" s="257"/>
      <c r="BK44" s="258"/>
      <c r="BL44" s="258"/>
      <c r="BM44" s="258"/>
      <c r="BN44" s="250"/>
      <c r="BO44" s="250"/>
      <c r="BP44" s="248"/>
      <c r="BQ44" s="249"/>
      <c r="BR44" s="250"/>
      <c r="BS44" s="251"/>
      <c r="BT44" s="252"/>
      <c r="BU44" s="253"/>
      <c r="BV44" s="253"/>
      <c r="BW44" s="254"/>
      <c r="BX44" s="254"/>
      <c r="BY44" s="255"/>
      <c r="BZ44" s="256"/>
      <c r="CA44" s="257"/>
      <c r="CB44" s="258"/>
      <c r="CC44" s="258"/>
      <c r="CD44" s="258"/>
      <c r="CE44" s="250"/>
      <c r="CF44" s="250"/>
      <c r="CG44" s="248"/>
      <c r="CH44" s="249"/>
      <c r="CI44" s="250"/>
      <c r="CJ44" s="251"/>
      <c r="CK44" s="252"/>
      <c r="CL44" s="253"/>
      <c r="CM44" s="253"/>
      <c r="CN44" s="254"/>
      <c r="CO44" s="254"/>
      <c r="CP44" s="255"/>
      <c r="CQ44" s="256"/>
      <c r="CR44" s="257"/>
      <c r="CS44" s="258"/>
      <c r="CT44" s="258"/>
      <c r="CU44" s="258"/>
      <c r="CV44" s="250"/>
      <c r="CW44" s="250"/>
      <c r="CX44" s="248"/>
      <c r="CY44" s="249"/>
      <c r="CZ44" s="250"/>
      <c r="DA44" s="251"/>
      <c r="DB44" s="252"/>
      <c r="DC44" s="253"/>
      <c r="DD44" s="253"/>
      <c r="DE44" s="254"/>
      <c r="DF44" s="254"/>
      <c r="DG44" s="255"/>
      <c r="DH44" s="256"/>
      <c r="DI44" s="257"/>
      <c r="DJ44" s="258"/>
      <c r="DK44" s="258"/>
      <c r="DL44" s="258"/>
      <c r="DM44" s="250"/>
      <c r="DN44" s="250"/>
      <c r="DO44" s="248"/>
      <c r="DP44" s="249"/>
      <c r="DQ44" s="250"/>
      <c r="DR44" s="251"/>
      <c r="DS44" s="252"/>
      <c r="DT44" s="253"/>
      <c r="DU44" s="253"/>
      <c r="DV44" s="254"/>
      <c r="DW44" s="254"/>
      <c r="DX44" s="255"/>
      <c r="DY44" s="256"/>
      <c r="DZ44" s="257"/>
      <c r="EA44" s="258"/>
      <c r="EB44" s="258"/>
      <c r="EC44" s="258"/>
      <c r="ED44" s="250"/>
      <c r="EE44" s="250"/>
      <c r="EF44" s="248"/>
      <c r="EG44" s="249"/>
      <c r="EH44" s="250"/>
      <c r="EI44" s="251"/>
      <c r="EJ44" s="252"/>
      <c r="EK44" s="253"/>
      <c r="EL44" s="253"/>
      <c r="EM44" s="254"/>
      <c r="EN44" s="254"/>
      <c r="EO44" s="255"/>
      <c r="EP44" s="256"/>
      <c r="EQ44" s="257"/>
      <c r="ER44" s="258"/>
      <c r="ES44" s="258"/>
      <c r="ET44" s="258"/>
      <c r="EU44" s="250"/>
      <c r="EV44" s="250"/>
      <c r="EW44" s="248"/>
      <c r="EX44" s="249"/>
      <c r="EY44" s="250"/>
      <c r="EZ44" s="251"/>
      <c r="FA44" s="252"/>
      <c r="FB44" s="253"/>
      <c r="FC44" s="253"/>
      <c r="FD44" s="254"/>
      <c r="FE44" s="254"/>
      <c r="FF44" s="255"/>
      <c r="FG44" s="256"/>
      <c r="FH44" s="257"/>
      <c r="FI44" s="258"/>
      <c r="FJ44" s="258"/>
      <c r="FK44" s="258"/>
      <c r="FL44" s="250"/>
      <c r="FM44" s="250"/>
      <c r="FN44" s="248"/>
      <c r="FO44" s="249"/>
      <c r="FP44" s="250"/>
      <c r="FQ44" s="251"/>
      <c r="FR44" s="252"/>
      <c r="FS44" s="253"/>
      <c r="FT44" s="253"/>
      <c r="FU44" s="254"/>
      <c r="FV44" s="254"/>
      <c r="FW44" s="255"/>
      <c r="FX44" s="256"/>
      <c r="FY44" s="257"/>
      <c r="FZ44" s="258"/>
      <c r="GA44" s="258"/>
      <c r="GB44" s="258"/>
      <c r="GC44" s="250"/>
      <c r="GD44" s="250"/>
      <c r="GE44" s="248"/>
      <c r="GF44" s="249"/>
      <c r="GG44" s="250"/>
      <c r="GH44" s="251"/>
      <c r="GI44" s="252"/>
      <c r="GJ44" s="253"/>
      <c r="GK44" s="253"/>
      <c r="GL44" s="254"/>
      <c r="GM44" s="254"/>
      <c r="GN44" s="255"/>
      <c r="GO44" s="256"/>
      <c r="GP44" s="257"/>
      <c r="GQ44" s="258"/>
      <c r="GR44" s="258"/>
      <c r="GS44" s="258"/>
      <c r="GT44" s="250"/>
      <c r="GU44" s="250"/>
      <c r="GV44" s="248"/>
      <c r="GW44" s="249"/>
      <c r="GX44" s="250"/>
      <c r="GY44" s="251"/>
      <c r="GZ44" s="252"/>
      <c r="HA44" s="253"/>
      <c r="HB44" s="253"/>
      <c r="HC44" s="254"/>
      <c r="HD44" s="254"/>
      <c r="HE44" s="255"/>
      <c r="HF44" s="256"/>
      <c r="HG44" s="257"/>
    </row>
    <row r="45" spans="1:215" s="259" customFormat="1" ht="41.25" customHeight="1">
      <c r="A45" s="78" t="s">
        <v>7639</v>
      </c>
      <c r="B45" s="79" t="s">
        <v>7640</v>
      </c>
      <c r="C45" s="79" t="s">
        <v>7641</v>
      </c>
      <c r="D45" s="79" t="s">
        <v>7750</v>
      </c>
      <c r="E45" s="80" t="str">
        <f t="shared" si="0"/>
        <v>下関市菊川町大字下岡枝389-1</v>
      </c>
      <c r="F45" s="80" t="s">
        <v>7642</v>
      </c>
      <c r="G45" s="75">
        <v>38838</v>
      </c>
      <c r="H45" s="80" t="s">
        <v>1827</v>
      </c>
      <c r="I45" s="81" t="s">
        <v>436</v>
      </c>
      <c r="J45" s="318" t="s">
        <v>780</v>
      </c>
      <c r="K45" s="90" t="s">
        <v>431</v>
      </c>
      <c r="L45" s="90" t="s">
        <v>432</v>
      </c>
      <c r="M45" s="80" t="s">
        <v>7643</v>
      </c>
      <c r="N45" s="80" t="s">
        <v>7644</v>
      </c>
      <c r="O45" s="91" t="s">
        <v>236</v>
      </c>
      <c r="P45" s="92" t="s">
        <v>527</v>
      </c>
      <c r="Q45" s="248"/>
      <c r="R45" s="249"/>
      <c r="S45" s="250"/>
      <c r="T45" s="251"/>
      <c r="U45" s="252"/>
      <c r="V45" s="253"/>
      <c r="W45" s="253"/>
      <c r="X45" s="254"/>
      <c r="Y45" s="254"/>
      <c r="Z45" s="255"/>
      <c r="AA45" s="256"/>
      <c r="AB45" s="257"/>
      <c r="AC45" s="258"/>
      <c r="AD45" s="258"/>
      <c r="AE45" s="258"/>
      <c r="AF45" s="250"/>
      <c r="AG45" s="250"/>
      <c r="AH45" s="248"/>
      <c r="AI45" s="249"/>
      <c r="AJ45" s="250"/>
      <c r="AK45" s="251"/>
      <c r="AL45" s="252"/>
      <c r="AM45" s="253"/>
      <c r="AN45" s="253"/>
      <c r="AO45" s="254"/>
      <c r="AP45" s="254"/>
      <c r="AQ45" s="255"/>
      <c r="AR45" s="256"/>
      <c r="AS45" s="257"/>
      <c r="AT45" s="258"/>
      <c r="AU45" s="258"/>
      <c r="AV45" s="258"/>
      <c r="AW45" s="250"/>
      <c r="AX45" s="250"/>
      <c r="AY45" s="248"/>
      <c r="AZ45" s="249"/>
      <c r="BA45" s="250"/>
      <c r="BB45" s="251"/>
      <c r="BC45" s="252"/>
      <c r="BD45" s="253"/>
      <c r="BE45" s="253"/>
      <c r="BF45" s="254"/>
      <c r="BG45" s="254"/>
      <c r="BH45" s="255"/>
      <c r="BI45" s="256"/>
      <c r="BJ45" s="257"/>
      <c r="BK45" s="258"/>
      <c r="BL45" s="258"/>
      <c r="BM45" s="258"/>
      <c r="BN45" s="250"/>
      <c r="BO45" s="250"/>
      <c r="BP45" s="248"/>
      <c r="BQ45" s="249"/>
      <c r="BR45" s="250"/>
      <c r="BS45" s="251"/>
      <c r="BT45" s="252"/>
      <c r="BU45" s="253"/>
      <c r="BV45" s="253"/>
      <c r="BW45" s="254"/>
      <c r="BX45" s="254"/>
      <c r="BY45" s="255"/>
      <c r="BZ45" s="256"/>
      <c r="CA45" s="257"/>
      <c r="CB45" s="258"/>
      <c r="CC45" s="258"/>
      <c r="CD45" s="258"/>
      <c r="CE45" s="250"/>
      <c r="CF45" s="250"/>
      <c r="CG45" s="248"/>
      <c r="CH45" s="249"/>
      <c r="CI45" s="250"/>
      <c r="CJ45" s="251"/>
      <c r="CK45" s="252"/>
      <c r="CL45" s="253"/>
      <c r="CM45" s="253"/>
      <c r="CN45" s="254"/>
      <c r="CO45" s="254"/>
      <c r="CP45" s="255"/>
      <c r="CQ45" s="256"/>
      <c r="CR45" s="257"/>
      <c r="CS45" s="258"/>
      <c r="CT45" s="258"/>
      <c r="CU45" s="258"/>
      <c r="CV45" s="250"/>
      <c r="CW45" s="250"/>
      <c r="CX45" s="248"/>
      <c r="CY45" s="249"/>
      <c r="CZ45" s="250"/>
      <c r="DA45" s="251"/>
      <c r="DB45" s="252"/>
      <c r="DC45" s="253"/>
      <c r="DD45" s="253"/>
      <c r="DE45" s="254"/>
      <c r="DF45" s="254"/>
      <c r="DG45" s="255"/>
      <c r="DH45" s="256"/>
      <c r="DI45" s="257"/>
      <c r="DJ45" s="258"/>
      <c r="DK45" s="258"/>
      <c r="DL45" s="258"/>
      <c r="DM45" s="250"/>
      <c r="DN45" s="250"/>
      <c r="DO45" s="248"/>
      <c r="DP45" s="249"/>
      <c r="DQ45" s="250"/>
      <c r="DR45" s="251"/>
      <c r="DS45" s="252"/>
      <c r="DT45" s="253"/>
      <c r="DU45" s="253"/>
      <c r="DV45" s="254"/>
      <c r="DW45" s="254"/>
      <c r="DX45" s="255"/>
      <c r="DY45" s="256"/>
      <c r="DZ45" s="257"/>
      <c r="EA45" s="258"/>
      <c r="EB45" s="258"/>
      <c r="EC45" s="258"/>
      <c r="ED45" s="250"/>
      <c r="EE45" s="250"/>
      <c r="EF45" s="248"/>
      <c r="EG45" s="249"/>
      <c r="EH45" s="250"/>
      <c r="EI45" s="251"/>
      <c r="EJ45" s="252"/>
      <c r="EK45" s="253"/>
      <c r="EL45" s="253"/>
      <c r="EM45" s="254"/>
      <c r="EN45" s="254"/>
      <c r="EO45" s="255"/>
      <c r="EP45" s="256"/>
      <c r="EQ45" s="257"/>
      <c r="ER45" s="258"/>
      <c r="ES45" s="258"/>
      <c r="ET45" s="258"/>
      <c r="EU45" s="250"/>
      <c r="EV45" s="250"/>
      <c r="EW45" s="248"/>
      <c r="EX45" s="249"/>
      <c r="EY45" s="250"/>
      <c r="EZ45" s="251"/>
      <c r="FA45" s="252"/>
      <c r="FB45" s="253"/>
      <c r="FC45" s="253"/>
      <c r="FD45" s="254"/>
      <c r="FE45" s="254"/>
      <c r="FF45" s="255"/>
      <c r="FG45" s="256"/>
      <c r="FH45" s="257"/>
      <c r="FI45" s="258"/>
      <c r="FJ45" s="258"/>
      <c r="FK45" s="258"/>
      <c r="FL45" s="250"/>
      <c r="FM45" s="250"/>
      <c r="FN45" s="248"/>
      <c r="FO45" s="249"/>
      <c r="FP45" s="250"/>
      <c r="FQ45" s="251"/>
      <c r="FR45" s="252"/>
      <c r="FS45" s="253"/>
      <c r="FT45" s="253"/>
      <c r="FU45" s="254"/>
      <c r="FV45" s="254"/>
      <c r="FW45" s="255"/>
      <c r="FX45" s="256"/>
      <c r="FY45" s="257"/>
      <c r="FZ45" s="258"/>
      <c r="GA45" s="258"/>
      <c r="GB45" s="258"/>
      <c r="GC45" s="250"/>
      <c r="GD45" s="250"/>
      <c r="GE45" s="248"/>
      <c r="GF45" s="249"/>
      <c r="GG45" s="250"/>
      <c r="GH45" s="251"/>
      <c r="GI45" s="252"/>
      <c r="GJ45" s="253"/>
      <c r="GK45" s="253"/>
      <c r="GL45" s="254"/>
      <c r="GM45" s="254"/>
      <c r="GN45" s="255"/>
      <c r="GO45" s="256"/>
      <c r="GP45" s="257"/>
      <c r="GQ45" s="258"/>
      <c r="GR45" s="258"/>
      <c r="GS45" s="258"/>
      <c r="GT45" s="250"/>
      <c r="GU45" s="250"/>
      <c r="GV45" s="248"/>
      <c r="GW45" s="249"/>
      <c r="GX45" s="250"/>
      <c r="GY45" s="251"/>
      <c r="GZ45" s="252"/>
      <c r="HA45" s="253"/>
      <c r="HB45" s="253"/>
      <c r="HC45" s="254"/>
      <c r="HD45" s="254"/>
      <c r="HE45" s="255"/>
      <c r="HF45" s="256"/>
      <c r="HG45" s="257"/>
    </row>
    <row r="46" spans="1:215" s="259" customFormat="1" ht="41.25" customHeight="1">
      <c r="A46" s="78" t="s">
        <v>8948</v>
      </c>
      <c r="B46" s="79" t="s">
        <v>7645</v>
      </c>
      <c r="C46" s="79" t="s">
        <v>7646</v>
      </c>
      <c r="D46" s="79" t="s">
        <v>7647</v>
      </c>
      <c r="E46" s="80" t="str">
        <f t="shared" si="0"/>
        <v>下関市彦島弟子待東町8-1</v>
      </c>
      <c r="F46" s="80" t="s">
        <v>1123</v>
      </c>
      <c r="G46" s="75">
        <v>38838</v>
      </c>
      <c r="H46" s="80" t="s">
        <v>1828</v>
      </c>
      <c r="I46" s="81" t="s">
        <v>436</v>
      </c>
      <c r="J46" s="318" t="s">
        <v>780</v>
      </c>
      <c r="K46" s="90" t="s">
        <v>431</v>
      </c>
      <c r="L46" s="90" t="s">
        <v>432</v>
      </c>
      <c r="M46" s="80" t="s">
        <v>1322</v>
      </c>
      <c r="N46" s="80" t="s">
        <v>7648</v>
      </c>
      <c r="O46" s="91" t="s">
        <v>236</v>
      </c>
      <c r="P46" s="92" t="s">
        <v>527</v>
      </c>
      <c r="Q46" s="248"/>
      <c r="R46" s="249"/>
      <c r="S46" s="250"/>
      <c r="T46" s="251"/>
      <c r="U46" s="252"/>
      <c r="V46" s="253"/>
      <c r="W46" s="253"/>
      <c r="X46" s="254"/>
      <c r="Y46" s="254"/>
      <c r="Z46" s="255"/>
      <c r="AA46" s="256"/>
      <c r="AB46" s="257"/>
      <c r="AC46" s="258"/>
      <c r="AD46" s="258"/>
      <c r="AE46" s="258"/>
      <c r="AF46" s="250"/>
      <c r="AG46" s="250"/>
      <c r="AH46" s="248"/>
      <c r="AI46" s="249"/>
      <c r="AJ46" s="250"/>
      <c r="AK46" s="251"/>
      <c r="AL46" s="252"/>
      <c r="AM46" s="253"/>
      <c r="AN46" s="253"/>
      <c r="AO46" s="254"/>
      <c r="AP46" s="254"/>
      <c r="AQ46" s="255"/>
      <c r="AR46" s="256"/>
      <c r="AS46" s="257"/>
      <c r="AT46" s="258"/>
      <c r="AU46" s="258"/>
      <c r="AV46" s="258"/>
      <c r="AW46" s="250"/>
      <c r="AX46" s="250"/>
      <c r="AY46" s="248"/>
      <c r="AZ46" s="249"/>
      <c r="BA46" s="250"/>
      <c r="BB46" s="251"/>
      <c r="BC46" s="252"/>
      <c r="BD46" s="253"/>
      <c r="BE46" s="253"/>
      <c r="BF46" s="254"/>
      <c r="BG46" s="254"/>
      <c r="BH46" s="255"/>
      <c r="BI46" s="256"/>
      <c r="BJ46" s="257"/>
      <c r="BK46" s="258"/>
      <c r="BL46" s="258"/>
      <c r="BM46" s="258"/>
      <c r="BN46" s="250"/>
      <c r="BO46" s="250"/>
      <c r="BP46" s="248"/>
      <c r="BQ46" s="249"/>
      <c r="BR46" s="250"/>
      <c r="BS46" s="251"/>
      <c r="BT46" s="252"/>
      <c r="BU46" s="253"/>
      <c r="BV46" s="253"/>
      <c r="BW46" s="254"/>
      <c r="BX46" s="254"/>
      <c r="BY46" s="255"/>
      <c r="BZ46" s="256"/>
      <c r="CA46" s="257"/>
      <c r="CB46" s="258"/>
      <c r="CC46" s="258"/>
      <c r="CD46" s="258"/>
      <c r="CE46" s="250"/>
      <c r="CF46" s="250"/>
      <c r="CG46" s="248"/>
      <c r="CH46" s="249"/>
      <c r="CI46" s="250"/>
      <c r="CJ46" s="251"/>
      <c r="CK46" s="252"/>
      <c r="CL46" s="253"/>
      <c r="CM46" s="253"/>
      <c r="CN46" s="254"/>
      <c r="CO46" s="254"/>
      <c r="CP46" s="255"/>
      <c r="CQ46" s="256"/>
      <c r="CR46" s="257"/>
      <c r="CS46" s="258"/>
      <c r="CT46" s="258"/>
      <c r="CU46" s="258"/>
      <c r="CV46" s="250"/>
      <c r="CW46" s="250"/>
      <c r="CX46" s="248"/>
      <c r="CY46" s="249"/>
      <c r="CZ46" s="250"/>
      <c r="DA46" s="251"/>
      <c r="DB46" s="252"/>
      <c r="DC46" s="253"/>
      <c r="DD46" s="253"/>
      <c r="DE46" s="254"/>
      <c r="DF46" s="254"/>
      <c r="DG46" s="255"/>
      <c r="DH46" s="256"/>
      <c r="DI46" s="257"/>
      <c r="DJ46" s="258"/>
      <c r="DK46" s="258"/>
      <c r="DL46" s="258"/>
      <c r="DM46" s="250"/>
      <c r="DN46" s="250"/>
      <c r="DO46" s="248"/>
      <c r="DP46" s="249"/>
      <c r="DQ46" s="250"/>
      <c r="DR46" s="251"/>
      <c r="DS46" s="252"/>
      <c r="DT46" s="253"/>
      <c r="DU46" s="253"/>
      <c r="DV46" s="254"/>
      <c r="DW46" s="254"/>
      <c r="DX46" s="255"/>
      <c r="DY46" s="256"/>
      <c r="DZ46" s="257"/>
      <c r="EA46" s="258"/>
      <c r="EB46" s="258"/>
      <c r="EC46" s="258"/>
      <c r="ED46" s="250"/>
      <c r="EE46" s="250"/>
      <c r="EF46" s="248"/>
      <c r="EG46" s="249"/>
      <c r="EH46" s="250"/>
      <c r="EI46" s="251"/>
      <c r="EJ46" s="252"/>
      <c r="EK46" s="253"/>
      <c r="EL46" s="253"/>
      <c r="EM46" s="254"/>
      <c r="EN46" s="254"/>
      <c r="EO46" s="255"/>
      <c r="EP46" s="256"/>
      <c r="EQ46" s="257"/>
      <c r="ER46" s="258"/>
      <c r="ES46" s="258"/>
      <c r="ET46" s="258"/>
      <c r="EU46" s="250"/>
      <c r="EV46" s="250"/>
      <c r="EW46" s="248"/>
      <c r="EX46" s="249"/>
      <c r="EY46" s="250"/>
      <c r="EZ46" s="251"/>
      <c r="FA46" s="252"/>
      <c r="FB46" s="253"/>
      <c r="FC46" s="253"/>
      <c r="FD46" s="254"/>
      <c r="FE46" s="254"/>
      <c r="FF46" s="255"/>
      <c r="FG46" s="256"/>
      <c r="FH46" s="257"/>
      <c r="FI46" s="258"/>
      <c r="FJ46" s="258"/>
      <c r="FK46" s="258"/>
      <c r="FL46" s="250"/>
      <c r="FM46" s="250"/>
      <c r="FN46" s="248"/>
      <c r="FO46" s="249"/>
      <c r="FP46" s="250"/>
      <c r="FQ46" s="251"/>
      <c r="FR46" s="252"/>
      <c r="FS46" s="253"/>
      <c r="FT46" s="253"/>
      <c r="FU46" s="254"/>
      <c r="FV46" s="254"/>
      <c r="FW46" s="255"/>
      <c r="FX46" s="256"/>
      <c r="FY46" s="257"/>
      <c r="FZ46" s="258"/>
      <c r="GA46" s="258"/>
      <c r="GB46" s="258"/>
      <c r="GC46" s="250"/>
      <c r="GD46" s="250"/>
      <c r="GE46" s="248"/>
      <c r="GF46" s="249"/>
      <c r="GG46" s="250"/>
      <c r="GH46" s="251"/>
      <c r="GI46" s="252"/>
      <c r="GJ46" s="253"/>
      <c r="GK46" s="253"/>
      <c r="GL46" s="254"/>
      <c r="GM46" s="254"/>
      <c r="GN46" s="255"/>
      <c r="GO46" s="256"/>
      <c r="GP46" s="257"/>
      <c r="GQ46" s="258"/>
      <c r="GR46" s="258"/>
      <c r="GS46" s="258"/>
      <c r="GT46" s="250"/>
      <c r="GU46" s="250"/>
      <c r="GV46" s="248"/>
      <c r="GW46" s="249"/>
      <c r="GX46" s="250"/>
      <c r="GY46" s="251"/>
      <c r="GZ46" s="252"/>
      <c r="HA46" s="253"/>
      <c r="HB46" s="253"/>
      <c r="HC46" s="254"/>
      <c r="HD46" s="254"/>
      <c r="HE46" s="255"/>
      <c r="HF46" s="256"/>
      <c r="HG46" s="257"/>
    </row>
    <row r="47" spans="1:215" s="259" customFormat="1" ht="41.25" customHeight="1">
      <c r="A47" s="78" t="s">
        <v>5579</v>
      </c>
      <c r="B47" s="79" t="s">
        <v>5578</v>
      </c>
      <c r="C47" s="79" t="s">
        <v>6052</v>
      </c>
      <c r="D47" s="79" t="s">
        <v>8828</v>
      </c>
      <c r="E47" s="80" t="str">
        <f t="shared" si="0"/>
        <v>下関市みもすそ川町23-1</v>
      </c>
      <c r="F47" s="80" t="s">
        <v>1124</v>
      </c>
      <c r="G47" s="75">
        <v>38899</v>
      </c>
      <c r="H47" s="80" t="s">
        <v>1830</v>
      </c>
      <c r="I47" s="81" t="s">
        <v>436</v>
      </c>
      <c r="J47" s="318" t="s">
        <v>4316</v>
      </c>
      <c r="K47" s="90" t="s">
        <v>18</v>
      </c>
      <c r="L47" s="90" t="s">
        <v>19</v>
      </c>
      <c r="M47" s="80" t="s">
        <v>1323</v>
      </c>
      <c r="N47" s="80" t="s">
        <v>6053</v>
      </c>
      <c r="O47" s="91" t="s">
        <v>236</v>
      </c>
      <c r="P47" s="92" t="s">
        <v>3561</v>
      </c>
      <c r="Q47" s="249"/>
      <c r="R47" s="250"/>
      <c r="S47" s="251"/>
      <c r="T47" s="252"/>
      <c r="U47" s="253"/>
      <c r="V47" s="253"/>
      <c r="W47" s="254"/>
      <c r="X47" s="254"/>
      <c r="Y47" s="255"/>
      <c r="Z47" s="256"/>
      <c r="AA47" s="257"/>
      <c r="AB47" s="258"/>
      <c r="AC47" s="258"/>
      <c r="AD47" s="258"/>
      <c r="AE47" s="250"/>
      <c r="AF47" s="250"/>
      <c r="AG47" s="248"/>
      <c r="AH47" s="249"/>
      <c r="AI47" s="250"/>
      <c r="AJ47" s="251"/>
      <c r="AK47" s="252"/>
      <c r="AL47" s="253"/>
      <c r="AM47" s="253"/>
      <c r="AN47" s="254"/>
      <c r="AO47" s="254"/>
      <c r="AP47" s="255"/>
      <c r="AQ47" s="256"/>
      <c r="AR47" s="257"/>
      <c r="AS47" s="258"/>
      <c r="AT47" s="258"/>
      <c r="AU47" s="258"/>
      <c r="AV47" s="250"/>
      <c r="AW47" s="250"/>
      <c r="AX47" s="248"/>
      <c r="AY47" s="249"/>
      <c r="AZ47" s="250"/>
      <c r="BA47" s="251"/>
      <c r="BB47" s="252"/>
      <c r="BC47" s="253"/>
      <c r="BD47" s="253"/>
      <c r="BE47" s="254"/>
      <c r="BF47" s="254"/>
      <c r="BG47" s="255"/>
      <c r="BH47" s="256"/>
      <c r="BI47" s="257"/>
      <c r="BJ47" s="258"/>
      <c r="BK47" s="258"/>
      <c r="BL47" s="258"/>
      <c r="BM47" s="250"/>
      <c r="BN47" s="250"/>
      <c r="BO47" s="248"/>
      <c r="BP47" s="249"/>
      <c r="BQ47" s="250"/>
      <c r="BR47" s="251"/>
      <c r="BS47" s="252"/>
      <c r="BT47" s="260" t="s">
        <v>6344</v>
      </c>
      <c r="BU47" s="253"/>
      <c r="BV47" s="254"/>
      <c r="BW47" s="254"/>
      <c r="BX47" s="255"/>
      <c r="BY47" s="256"/>
      <c r="BZ47" s="257"/>
      <c r="CA47" s="258"/>
      <c r="CB47" s="258"/>
      <c r="CC47" s="258"/>
      <c r="CD47" s="250"/>
      <c r="CE47" s="250"/>
      <c r="CF47" s="248"/>
      <c r="CG47" s="249"/>
      <c r="CH47" s="250"/>
      <c r="CI47" s="251"/>
      <c r="CJ47" s="252"/>
      <c r="CK47" s="253"/>
      <c r="CL47" s="253"/>
      <c r="CM47" s="254"/>
      <c r="CN47" s="254"/>
      <c r="CO47" s="255"/>
      <c r="CP47" s="256"/>
      <c r="CQ47" s="257"/>
      <c r="CR47" s="258"/>
      <c r="CS47" s="258"/>
      <c r="CT47" s="258"/>
      <c r="CU47" s="250"/>
      <c r="CV47" s="250"/>
      <c r="CW47" s="248"/>
      <c r="CX47" s="249"/>
      <c r="CY47" s="250"/>
      <c r="CZ47" s="251"/>
      <c r="DA47" s="252"/>
      <c r="DB47" s="253"/>
      <c r="DC47" s="253"/>
      <c r="DD47" s="254"/>
      <c r="DE47" s="254"/>
      <c r="DF47" s="255"/>
      <c r="DG47" s="256"/>
      <c r="DH47" s="257"/>
      <c r="DI47" s="258"/>
      <c r="DJ47" s="258"/>
      <c r="DK47" s="258"/>
      <c r="DL47" s="250"/>
      <c r="DM47" s="250"/>
      <c r="DN47" s="248"/>
      <c r="DO47" s="249"/>
      <c r="DP47" s="250"/>
      <c r="DQ47" s="251"/>
      <c r="DR47" s="252"/>
      <c r="DS47" s="253"/>
      <c r="DT47" s="253"/>
      <c r="DU47" s="254"/>
      <c r="DV47" s="254"/>
      <c r="DW47" s="255"/>
      <c r="DX47" s="256"/>
      <c r="DY47" s="257"/>
      <c r="DZ47" s="258"/>
      <c r="EA47" s="258"/>
      <c r="EB47" s="258"/>
      <c r="EC47" s="250"/>
      <c r="ED47" s="250"/>
      <c r="EE47" s="248"/>
      <c r="EF47" s="249"/>
      <c r="EG47" s="250"/>
      <c r="EH47" s="251"/>
      <c r="EI47" s="252"/>
      <c r="EJ47" s="253"/>
      <c r="EK47" s="253"/>
      <c r="EL47" s="254"/>
      <c r="EM47" s="254"/>
      <c r="EN47" s="255"/>
      <c r="EO47" s="256"/>
      <c r="EP47" s="257"/>
      <c r="EQ47" s="258"/>
      <c r="ER47" s="258"/>
      <c r="ES47" s="258"/>
      <c r="ET47" s="250"/>
      <c r="EU47" s="250"/>
      <c r="EV47" s="248"/>
      <c r="EW47" s="249"/>
      <c r="EX47" s="250"/>
      <c r="EY47" s="251"/>
      <c r="EZ47" s="252"/>
      <c r="FA47" s="253"/>
      <c r="FB47" s="253"/>
      <c r="FC47" s="254"/>
      <c r="FD47" s="254"/>
      <c r="FE47" s="255"/>
      <c r="FF47" s="256"/>
      <c r="FG47" s="257"/>
      <c r="FH47" s="258"/>
      <c r="FI47" s="258"/>
      <c r="FJ47" s="258"/>
      <c r="FK47" s="250"/>
      <c r="FL47" s="250"/>
      <c r="FM47" s="248"/>
      <c r="FN47" s="249"/>
      <c r="FO47" s="250"/>
      <c r="FP47" s="251"/>
      <c r="FQ47" s="252"/>
      <c r="FR47" s="253"/>
      <c r="FS47" s="253"/>
      <c r="FT47" s="254"/>
      <c r="FU47" s="254"/>
      <c r="FV47" s="255"/>
      <c r="FW47" s="256"/>
      <c r="FX47" s="257"/>
      <c r="FY47" s="258"/>
      <c r="FZ47" s="258"/>
      <c r="GA47" s="258"/>
      <c r="GB47" s="250"/>
      <c r="GC47" s="250"/>
      <c r="GD47" s="248"/>
      <c r="GE47" s="249"/>
      <c r="GF47" s="250"/>
      <c r="GG47" s="251"/>
      <c r="GH47" s="252"/>
      <c r="GI47" s="253"/>
      <c r="GJ47" s="253"/>
      <c r="GK47" s="254"/>
      <c r="GL47" s="254"/>
      <c r="GM47" s="255"/>
      <c r="GN47" s="256"/>
      <c r="GO47" s="257"/>
      <c r="GP47" s="258"/>
      <c r="GQ47" s="258"/>
      <c r="GR47" s="258"/>
      <c r="GS47" s="250"/>
      <c r="GT47" s="250"/>
      <c r="GU47" s="248"/>
      <c r="GV47" s="249"/>
      <c r="GW47" s="250"/>
      <c r="GX47" s="251"/>
      <c r="GY47" s="252"/>
      <c r="GZ47" s="253"/>
      <c r="HA47" s="253"/>
      <c r="HB47" s="254"/>
      <c r="HC47" s="254"/>
      <c r="HD47" s="255"/>
      <c r="HE47" s="256"/>
      <c r="HF47" s="257"/>
    </row>
    <row r="48" spans="1:215" s="259" customFormat="1" ht="41.25" customHeight="1">
      <c r="A48" s="78" t="s">
        <v>6370</v>
      </c>
      <c r="B48" s="79" t="s">
        <v>2977</v>
      </c>
      <c r="C48" s="79" t="s">
        <v>2978</v>
      </c>
      <c r="D48" s="79" t="s">
        <v>6371</v>
      </c>
      <c r="E48" s="80" t="str">
        <f t="shared" si="0"/>
        <v>下関市秋根東町6-14甲斐ﾋﾞﾙ2F</v>
      </c>
      <c r="F48" s="80" t="s">
        <v>2979</v>
      </c>
      <c r="G48" s="75">
        <v>38899</v>
      </c>
      <c r="H48" s="80" t="s">
        <v>2980</v>
      </c>
      <c r="I48" s="81" t="s">
        <v>6330</v>
      </c>
      <c r="J48" s="318" t="s">
        <v>780</v>
      </c>
      <c r="K48" s="90" t="s">
        <v>431</v>
      </c>
      <c r="L48" s="90" t="s">
        <v>432</v>
      </c>
      <c r="M48" s="80" t="s">
        <v>6372</v>
      </c>
      <c r="N48" s="80" t="s">
        <v>2981</v>
      </c>
      <c r="O48" s="91" t="s">
        <v>236</v>
      </c>
      <c r="P48" s="92" t="s">
        <v>527</v>
      </c>
      <c r="Q48" s="248"/>
      <c r="R48" s="249"/>
      <c r="S48" s="250"/>
      <c r="T48" s="251"/>
      <c r="U48" s="252"/>
      <c r="V48" s="253"/>
      <c r="W48" s="253"/>
      <c r="X48" s="254"/>
      <c r="Y48" s="254"/>
      <c r="Z48" s="255"/>
      <c r="AA48" s="256"/>
      <c r="AB48" s="257"/>
      <c r="AC48" s="258"/>
      <c r="AD48" s="258"/>
      <c r="AE48" s="258"/>
      <c r="AF48" s="250"/>
      <c r="AG48" s="250"/>
      <c r="AH48" s="248"/>
      <c r="AI48" s="249"/>
      <c r="AJ48" s="250"/>
      <c r="AK48" s="251"/>
      <c r="AL48" s="252"/>
      <c r="AM48" s="253"/>
      <c r="AN48" s="253"/>
      <c r="AO48" s="254"/>
      <c r="AP48" s="254"/>
      <c r="AQ48" s="255"/>
      <c r="AR48" s="256"/>
      <c r="AS48" s="257"/>
      <c r="AT48" s="258"/>
      <c r="AU48" s="258"/>
      <c r="AV48" s="258"/>
      <c r="AW48" s="250"/>
      <c r="AX48" s="250"/>
      <c r="AY48" s="248"/>
      <c r="AZ48" s="249"/>
      <c r="BA48" s="250"/>
      <c r="BB48" s="251"/>
      <c r="BC48" s="252"/>
      <c r="BD48" s="253"/>
      <c r="BE48" s="253"/>
      <c r="BF48" s="254"/>
      <c r="BG48" s="254"/>
      <c r="BH48" s="255"/>
      <c r="BI48" s="256"/>
      <c r="BJ48" s="257"/>
      <c r="BK48" s="258"/>
      <c r="BL48" s="258"/>
      <c r="BM48" s="258"/>
      <c r="BN48" s="250"/>
      <c r="BO48" s="250"/>
      <c r="BP48" s="248"/>
      <c r="BQ48" s="249"/>
      <c r="BR48" s="250"/>
      <c r="BS48" s="251"/>
      <c r="BT48" s="252"/>
      <c r="BU48" s="253"/>
      <c r="BV48" s="253"/>
      <c r="BW48" s="254"/>
      <c r="BX48" s="254"/>
      <c r="BY48" s="255"/>
      <c r="BZ48" s="256"/>
      <c r="CA48" s="257"/>
      <c r="CB48" s="258"/>
      <c r="CC48" s="258"/>
      <c r="CD48" s="258"/>
      <c r="CE48" s="250"/>
      <c r="CF48" s="250"/>
      <c r="CG48" s="248"/>
      <c r="CH48" s="249"/>
      <c r="CI48" s="250"/>
      <c r="CJ48" s="251"/>
      <c r="CK48" s="252"/>
      <c r="CL48" s="253"/>
      <c r="CM48" s="253"/>
      <c r="CN48" s="254"/>
      <c r="CO48" s="254"/>
      <c r="CP48" s="255"/>
      <c r="CQ48" s="256"/>
      <c r="CR48" s="257"/>
      <c r="CS48" s="258"/>
      <c r="CT48" s="258"/>
      <c r="CU48" s="258"/>
      <c r="CV48" s="250"/>
      <c r="CW48" s="250"/>
      <c r="CX48" s="248"/>
      <c r="CY48" s="249"/>
      <c r="CZ48" s="250"/>
      <c r="DA48" s="251"/>
      <c r="DB48" s="252"/>
      <c r="DC48" s="253"/>
      <c r="DD48" s="253"/>
      <c r="DE48" s="254"/>
      <c r="DF48" s="254"/>
      <c r="DG48" s="255"/>
      <c r="DH48" s="256"/>
      <c r="DI48" s="257"/>
      <c r="DJ48" s="258"/>
      <c r="DK48" s="258"/>
      <c r="DL48" s="258"/>
      <c r="DM48" s="250"/>
      <c r="DN48" s="250"/>
      <c r="DO48" s="248"/>
      <c r="DP48" s="249"/>
      <c r="DQ48" s="250"/>
      <c r="DR48" s="251"/>
      <c r="DS48" s="252"/>
      <c r="DT48" s="253"/>
      <c r="DU48" s="253"/>
      <c r="DV48" s="254"/>
      <c r="DW48" s="254"/>
      <c r="DX48" s="255"/>
      <c r="DY48" s="256"/>
      <c r="DZ48" s="257"/>
      <c r="EA48" s="258"/>
      <c r="EB48" s="258"/>
      <c r="EC48" s="258"/>
      <c r="ED48" s="250"/>
      <c r="EE48" s="250"/>
      <c r="EF48" s="248"/>
      <c r="EG48" s="249"/>
      <c r="EH48" s="250"/>
      <c r="EI48" s="251"/>
      <c r="EJ48" s="252"/>
      <c r="EK48" s="253"/>
      <c r="EL48" s="253"/>
      <c r="EM48" s="254"/>
      <c r="EN48" s="254"/>
      <c r="EO48" s="255"/>
      <c r="EP48" s="256"/>
      <c r="EQ48" s="257"/>
      <c r="ER48" s="258"/>
      <c r="ES48" s="258"/>
      <c r="ET48" s="258"/>
      <c r="EU48" s="250"/>
      <c r="EV48" s="250"/>
      <c r="EW48" s="248"/>
      <c r="EX48" s="249"/>
      <c r="EY48" s="250"/>
      <c r="EZ48" s="251"/>
      <c r="FA48" s="252"/>
      <c r="FB48" s="253"/>
      <c r="FC48" s="253"/>
      <c r="FD48" s="254"/>
      <c r="FE48" s="254"/>
      <c r="FF48" s="255"/>
      <c r="FG48" s="256"/>
      <c r="FH48" s="257"/>
      <c r="FI48" s="258"/>
      <c r="FJ48" s="258"/>
      <c r="FK48" s="258"/>
      <c r="FL48" s="250"/>
      <c r="FM48" s="250"/>
      <c r="FN48" s="248"/>
      <c r="FO48" s="249"/>
      <c r="FP48" s="250"/>
      <c r="FQ48" s="251"/>
      <c r="FR48" s="252"/>
      <c r="FS48" s="253"/>
      <c r="FT48" s="253"/>
      <c r="FU48" s="254"/>
      <c r="FV48" s="254"/>
      <c r="FW48" s="255"/>
      <c r="FX48" s="256"/>
      <c r="FY48" s="257"/>
      <c r="FZ48" s="258"/>
      <c r="GA48" s="258"/>
      <c r="GB48" s="258"/>
      <c r="GC48" s="250"/>
      <c r="GD48" s="250"/>
      <c r="GE48" s="248"/>
      <c r="GF48" s="249"/>
      <c r="GG48" s="250"/>
      <c r="GH48" s="251"/>
      <c r="GI48" s="252"/>
      <c r="GJ48" s="253"/>
      <c r="GK48" s="253"/>
      <c r="GL48" s="254"/>
      <c r="GM48" s="254"/>
      <c r="GN48" s="255"/>
      <c r="GO48" s="256"/>
      <c r="GP48" s="257"/>
      <c r="GQ48" s="258"/>
      <c r="GR48" s="258"/>
      <c r="GS48" s="258"/>
      <c r="GT48" s="250"/>
      <c r="GU48" s="250"/>
      <c r="GV48" s="248"/>
      <c r="GW48" s="249"/>
      <c r="GX48" s="250"/>
      <c r="GY48" s="251"/>
      <c r="GZ48" s="252"/>
      <c r="HA48" s="253"/>
      <c r="HB48" s="253"/>
      <c r="HC48" s="254"/>
      <c r="HD48" s="254"/>
      <c r="HE48" s="255"/>
      <c r="HF48" s="256"/>
      <c r="HG48" s="257"/>
    </row>
    <row r="49" spans="1:215" s="259" customFormat="1" ht="41.25" customHeight="1">
      <c r="A49" s="78" t="s">
        <v>6373</v>
      </c>
      <c r="B49" s="79" t="s">
        <v>6374</v>
      </c>
      <c r="C49" s="79" t="s">
        <v>6375</v>
      </c>
      <c r="D49" s="79" t="s">
        <v>8829</v>
      </c>
      <c r="E49" s="80" t="str">
        <f t="shared" si="0"/>
        <v>下関市豊浦町大字厚母郷10442</v>
      </c>
      <c r="F49" s="80" t="s">
        <v>957</v>
      </c>
      <c r="G49" s="75">
        <v>39052</v>
      </c>
      <c r="H49" s="80" t="s">
        <v>1590</v>
      </c>
      <c r="I49" s="81" t="s">
        <v>436</v>
      </c>
      <c r="J49" s="318" t="s">
        <v>780</v>
      </c>
      <c r="K49" s="90" t="s">
        <v>431</v>
      </c>
      <c r="L49" s="90" t="s">
        <v>432</v>
      </c>
      <c r="M49" s="80" t="s">
        <v>8949</v>
      </c>
      <c r="N49" s="80" t="s">
        <v>6377</v>
      </c>
      <c r="O49" s="91" t="s">
        <v>236</v>
      </c>
      <c r="P49" s="92" t="s">
        <v>525</v>
      </c>
      <c r="Q49" s="248"/>
      <c r="R49" s="249"/>
      <c r="S49" s="250"/>
      <c r="T49" s="251"/>
      <c r="U49" s="252"/>
      <c r="V49" s="253"/>
      <c r="W49" s="253"/>
      <c r="X49" s="254"/>
      <c r="Y49" s="254"/>
      <c r="Z49" s="255"/>
      <c r="AA49" s="256"/>
      <c r="AB49" s="257"/>
      <c r="AC49" s="258"/>
      <c r="AD49" s="258"/>
      <c r="AE49" s="258"/>
      <c r="AF49" s="250"/>
      <c r="AG49" s="250"/>
      <c r="AH49" s="248"/>
      <c r="AI49" s="249"/>
      <c r="AJ49" s="250"/>
      <c r="AK49" s="251"/>
      <c r="AL49" s="252"/>
      <c r="AM49" s="253"/>
      <c r="AN49" s="253"/>
      <c r="AO49" s="254"/>
      <c r="AP49" s="254"/>
      <c r="AQ49" s="255"/>
      <c r="AR49" s="256"/>
      <c r="AS49" s="257"/>
      <c r="AT49" s="258"/>
      <c r="AU49" s="258"/>
      <c r="AV49" s="258"/>
      <c r="AW49" s="250"/>
      <c r="AX49" s="250"/>
      <c r="AY49" s="248"/>
      <c r="AZ49" s="249"/>
      <c r="BA49" s="250"/>
      <c r="BB49" s="251"/>
      <c r="BC49" s="252"/>
      <c r="BD49" s="253"/>
      <c r="BE49" s="253"/>
      <c r="BF49" s="254"/>
      <c r="BG49" s="254"/>
      <c r="BH49" s="255"/>
      <c r="BI49" s="256"/>
      <c r="BJ49" s="257"/>
      <c r="BK49" s="258"/>
      <c r="BL49" s="258"/>
      <c r="BM49" s="258"/>
      <c r="BN49" s="250"/>
      <c r="BO49" s="250"/>
      <c r="BP49" s="248"/>
      <c r="BQ49" s="249"/>
      <c r="BR49" s="250"/>
      <c r="BS49" s="251"/>
      <c r="BT49" s="252"/>
      <c r="BU49" s="253"/>
      <c r="BV49" s="253"/>
      <c r="BW49" s="254"/>
      <c r="BX49" s="254"/>
      <c r="BY49" s="255"/>
      <c r="BZ49" s="256"/>
      <c r="CA49" s="257"/>
      <c r="CB49" s="258"/>
      <c r="CC49" s="258"/>
      <c r="CD49" s="258"/>
      <c r="CE49" s="250"/>
      <c r="CF49" s="250"/>
      <c r="CG49" s="248"/>
      <c r="CH49" s="249"/>
      <c r="CI49" s="250"/>
      <c r="CJ49" s="251"/>
      <c r="CK49" s="252"/>
      <c r="CL49" s="253"/>
      <c r="CM49" s="253"/>
      <c r="CN49" s="254"/>
      <c r="CO49" s="254"/>
      <c r="CP49" s="255"/>
      <c r="CQ49" s="256"/>
      <c r="CR49" s="257"/>
      <c r="CS49" s="258"/>
      <c r="CT49" s="258"/>
      <c r="CU49" s="258"/>
      <c r="CV49" s="250"/>
      <c r="CW49" s="250"/>
      <c r="CX49" s="248"/>
      <c r="CY49" s="249"/>
      <c r="CZ49" s="250"/>
      <c r="DA49" s="251"/>
      <c r="DB49" s="252"/>
      <c r="DC49" s="253"/>
      <c r="DD49" s="253"/>
      <c r="DE49" s="254"/>
      <c r="DF49" s="254"/>
      <c r="DG49" s="255"/>
      <c r="DH49" s="256"/>
      <c r="DI49" s="257"/>
      <c r="DJ49" s="258"/>
      <c r="DK49" s="258"/>
      <c r="DL49" s="258"/>
      <c r="DM49" s="250"/>
      <c r="DN49" s="250"/>
      <c r="DO49" s="248"/>
      <c r="DP49" s="249"/>
      <c r="DQ49" s="250"/>
      <c r="DR49" s="251"/>
      <c r="DS49" s="252"/>
      <c r="DT49" s="253"/>
      <c r="DU49" s="253"/>
      <c r="DV49" s="254"/>
      <c r="DW49" s="254"/>
      <c r="DX49" s="255"/>
      <c r="DY49" s="256"/>
      <c r="DZ49" s="257"/>
      <c r="EA49" s="258"/>
      <c r="EB49" s="258"/>
      <c r="EC49" s="258"/>
      <c r="ED49" s="250"/>
      <c r="EE49" s="250"/>
      <c r="EF49" s="248"/>
      <c r="EG49" s="249"/>
      <c r="EH49" s="250"/>
      <c r="EI49" s="251"/>
      <c r="EJ49" s="252"/>
      <c r="EK49" s="253"/>
      <c r="EL49" s="253"/>
      <c r="EM49" s="254"/>
      <c r="EN49" s="254"/>
      <c r="EO49" s="255"/>
      <c r="EP49" s="256"/>
      <c r="EQ49" s="257"/>
      <c r="ER49" s="258"/>
      <c r="ES49" s="258"/>
      <c r="ET49" s="258"/>
      <c r="EU49" s="250"/>
      <c r="EV49" s="250"/>
      <c r="EW49" s="248"/>
      <c r="EX49" s="249"/>
      <c r="EY49" s="250"/>
      <c r="EZ49" s="251"/>
      <c r="FA49" s="252"/>
      <c r="FB49" s="253"/>
      <c r="FC49" s="253"/>
      <c r="FD49" s="254"/>
      <c r="FE49" s="254"/>
      <c r="FF49" s="255"/>
      <c r="FG49" s="256"/>
      <c r="FH49" s="257"/>
      <c r="FI49" s="258"/>
      <c r="FJ49" s="258"/>
      <c r="FK49" s="258"/>
      <c r="FL49" s="250"/>
      <c r="FM49" s="250"/>
      <c r="FN49" s="248"/>
      <c r="FO49" s="249"/>
      <c r="FP49" s="250"/>
      <c r="FQ49" s="251"/>
      <c r="FR49" s="252"/>
      <c r="FS49" s="253"/>
      <c r="FT49" s="253"/>
      <c r="FU49" s="254"/>
      <c r="FV49" s="254"/>
      <c r="FW49" s="255"/>
      <c r="FX49" s="256"/>
      <c r="FY49" s="257"/>
      <c r="FZ49" s="258"/>
      <c r="GA49" s="258"/>
      <c r="GB49" s="258"/>
      <c r="GC49" s="250"/>
      <c r="GD49" s="250"/>
      <c r="GE49" s="248"/>
      <c r="GF49" s="249"/>
      <c r="GG49" s="250"/>
      <c r="GH49" s="251"/>
      <c r="GI49" s="252"/>
      <c r="GJ49" s="253"/>
      <c r="GK49" s="253"/>
      <c r="GL49" s="254"/>
      <c r="GM49" s="254"/>
      <c r="GN49" s="255"/>
      <c r="GO49" s="256"/>
      <c r="GP49" s="257"/>
      <c r="GQ49" s="258"/>
      <c r="GR49" s="258"/>
      <c r="GS49" s="258"/>
      <c r="GT49" s="250"/>
      <c r="GU49" s="250"/>
      <c r="GV49" s="248"/>
      <c r="GW49" s="249"/>
      <c r="GX49" s="250"/>
      <c r="GY49" s="251"/>
      <c r="GZ49" s="252"/>
      <c r="HA49" s="253"/>
      <c r="HB49" s="253"/>
      <c r="HC49" s="254"/>
      <c r="HD49" s="254"/>
      <c r="HE49" s="255"/>
      <c r="HF49" s="256"/>
      <c r="HG49" s="257"/>
    </row>
    <row r="50" spans="1:215" s="259" customFormat="1" ht="50" customHeight="1">
      <c r="A50" s="78" t="s">
        <v>2982</v>
      </c>
      <c r="B50" s="79" t="s">
        <v>6318</v>
      </c>
      <c r="C50" s="79" t="s">
        <v>6318</v>
      </c>
      <c r="D50" s="79" t="s">
        <v>6378</v>
      </c>
      <c r="E50" s="80" t="str">
        <f t="shared" si="0"/>
        <v>下関市豊田町大字手洗345-1</v>
      </c>
      <c r="F50" s="80" t="s">
        <v>2984</v>
      </c>
      <c r="G50" s="75">
        <v>39083</v>
      </c>
      <c r="H50" s="80" t="s">
        <v>1831</v>
      </c>
      <c r="I50" s="81" t="s">
        <v>6330</v>
      </c>
      <c r="J50" s="318" t="s">
        <v>780</v>
      </c>
      <c r="K50" s="90" t="s">
        <v>431</v>
      </c>
      <c r="L50" s="90" t="s">
        <v>432</v>
      </c>
      <c r="M50" s="80" t="s">
        <v>6379</v>
      </c>
      <c r="N50" s="80" t="s">
        <v>2983</v>
      </c>
      <c r="O50" s="91" t="s">
        <v>236</v>
      </c>
      <c r="P50" s="92" t="s">
        <v>525</v>
      </c>
      <c r="Q50" s="261"/>
      <c r="R50" s="262"/>
      <c r="S50" s="263"/>
      <c r="T50" s="264"/>
      <c r="U50" s="265"/>
      <c r="V50" s="266"/>
      <c r="W50" s="266"/>
      <c r="X50" s="267"/>
      <c r="Y50" s="267"/>
      <c r="Z50" s="268"/>
      <c r="AA50" s="269"/>
      <c r="AB50" s="270"/>
      <c r="AC50" s="271"/>
      <c r="AD50" s="271"/>
      <c r="AE50" s="271"/>
      <c r="AF50" s="263"/>
      <c r="AG50" s="263"/>
      <c r="AH50" s="261"/>
      <c r="AI50" s="262"/>
      <c r="AJ50" s="263"/>
      <c r="AK50" s="264"/>
      <c r="AL50" s="265"/>
      <c r="AM50" s="266"/>
      <c r="AN50" s="266"/>
      <c r="AO50" s="267"/>
      <c r="AP50" s="267"/>
      <c r="AQ50" s="268"/>
      <c r="AR50" s="269"/>
      <c r="AS50" s="270"/>
      <c r="AT50" s="271"/>
      <c r="AU50" s="271"/>
      <c r="AV50" s="271"/>
      <c r="AW50" s="263"/>
      <c r="AX50" s="263"/>
      <c r="AY50" s="261"/>
      <c r="AZ50" s="262"/>
      <c r="BA50" s="263"/>
      <c r="BB50" s="264"/>
      <c r="BC50" s="265"/>
      <c r="BD50" s="266"/>
      <c r="BE50" s="266"/>
      <c r="BF50" s="267"/>
      <c r="BG50" s="267"/>
      <c r="BH50" s="268"/>
      <c r="BI50" s="269"/>
      <c r="BJ50" s="270"/>
      <c r="BK50" s="271"/>
      <c r="BL50" s="271"/>
      <c r="BM50" s="271"/>
      <c r="BN50" s="263"/>
      <c r="BO50" s="263"/>
      <c r="BP50" s="261"/>
      <c r="BQ50" s="262"/>
      <c r="BR50" s="263"/>
      <c r="BS50" s="264"/>
      <c r="BT50" s="265"/>
      <c r="BU50" s="266"/>
      <c r="BV50" s="266"/>
      <c r="BW50" s="267"/>
      <c r="BX50" s="267"/>
      <c r="BY50" s="268"/>
      <c r="BZ50" s="269"/>
      <c r="CA50" s="270"/>
      <c r="CB50" s="271"/>
      <c r="CC50" s="271"/>
      <c r="CD50" s="271"/>
      <c r="CE50" s="263"/>
      <c r="CF50" s="263"/>
      <c r="CG50" s="261"/>
      <c r="CH50" s="262"/>
      <c r="CI50" s="263"/>
      <c r="CJ50" s="264"/>
      <c r="CK50" s="265"/>
      <c r="CL50" s="266"/>
      <c r="CM50" s="266"/>
      <c r="CN50" s="267"/>
      <c r="CO50" s="267"/>
      <c r="CP50" s="268"/>
      <c r="CQ50" s="269"/>
      <c r="CR50" s="270"/>
      <c r="CS50" s="271"/>
      <c r="CT50" s="271"/>
      <c r="CU50" s="271"/>
      <c r="CV50" s="263"/>
      <c r="CW50" s="263"/>
      <c r="CX50" s="261"/>
      <c r="CY50" s="262"/>
      <c r="CZ50" s="263"/>
      <c r="DA50" s="264"/>
      <c r="DB50" s="265"/>
      <c r="DC50" s="266"/>
      <c r="DD50" s="266"/>
      <c r="DE50" s="267"/>
      <c r="DF50" s="267"/>
      <c r="DG50" s="268"/>
      <c r="DH50" s="269"/>
      <c r="DI50" s="270"/>
      <c r="DJ50" s="271"/>
      <c r="DK50" s="271"/>
      <c r="DL50" s="271"/>
      <c r="DM50" s="263"/>
      <c r="DN50" s="263"/>
      <c r="DO50" s="261"/>
      <c r="DP50" s="262"/>
      <c r="DQ50" s="263"/>
      <c r="DR50" s="264"/>
      <c r="DS50" s="265"/>
      <c r="DT50" s="266"/>
      <c r="DU50" s="266"/>
      <c r="DV50" s="267"/>
      <c r="DW50" s="267"/>
      <c r="DX50" s="268"/>
      <c r="DY50" s="269"/>
      <c r="DZ50" s="270"/>
      <c r="EA50" s="271"/>
      <c r="EB50" s="271"/>
      <c r="EC50" s="271"/>
      <c r="ED50" s="263"/>
      <c r="EE50" s="263"/>
      <c r="EF50" s="261"/>
      <c r="EG50" s="262"/>
      <c r="EH50" s="263"/>
      <c r="EI50" s="264"/>
      <c r="EJ50" s="265"/>
      <c r="EK50" s="266"/>
      <c r="EL50" s="266"/>
      <c r="EM50" s="267"/>
      <c r="EN50" s="267"/>
      <c r="EO50" s="268"/>
      <c r="EP50" s="269"/>
      <c r="EQ50" s="270"/>
      <c r="ER50" s="271"/>
      <c r="ES50" s="271"/>
      <c r="ET50" s="271"/>
      <c r="EU50" s="263"/>
      <c r="EV50" s="263"/>
      <c r="EW50" s="261"/>
      <c r="EX50" s="262"/>
      <c r="EY50" s="263"/>
      <c r="EZ50" s="264"/>
      <c r="FA50" s="265"/>
      <c r="FB50" s="266"/>
      <c r="FC50" s="266"/>
      <c r="FD50" s="267"/>
      <c r="FE50" s="267"/>
      <c r="FF50" s="268"/>
      <c r="FG50" s="269"/>
      <c r="FH50" s="270"/>
      <c r="FI50" s="271"/>
      <c r="FJ50" s="271"/>
      <c r="FK50" s="271"/>
      <c r="FL50" s="263"/>
      <c r="FM50" s="263"/>
      <c r="FN50" s="261"/>
      <c r="FO50" s="262"/>
      <c r="FP50" s="263"/>
      <c r="FQ50" s="264"/>
      <c r="FR50" s="265"/>
      <c r="FS50" s="266"/>
      <c r="FT50" s="266"/>
      <c r="FU50" s="267"/>
      <c r="FV50" s="267"/>
      <c r="FW50" s="268"/>
      <c r="FX50" s="269"/>
      <c r="FY50" s="270"/>
      <c r="FZ50" s="271"/>
      <c r="GA50" s="271"/>
      <c r="GB50" s="271"/>
      <c r="GC50" s="263"/>
      <c r="GD50" s="263"/>
      <c r="GE50" s="261"/>
      <c r="GF50" s="262"/>
      <c r="GG50" s="263"/>
      <c r="GH50" s="264"/>
      <c r="GI50" s="265"/>
      <c r="GJ50" s="266"/>
      <c r="GK50" s="266"/>
      <c r="GL50" s="267"/>
      <c r="GM50" s="267"/>
      <c r="GN50" s="268"/>
      <c r="GO50" s="269"/>
      <c r="GP50" s="270"/>
      <c r="GQ50" s="271"/>
      <c r="GR50" s="271"/>
      <c r="GS50" s="271"/>
      <c r="GT50" s="263"/>
      <c r="GU50" s="263"/>
      <c r="GV50" s="261"/>
      <c r="GW50" s="262"/>
      <c r="GX50" s="263"/>
      <c r="GY50" s="264"/>
      <c r="GZ50" s="265"/>
      <c r="HA50" s="266"/>
      <c r="HB50" s="266"/>
      <c r="HC50" s="267"/>
      <c r="HD50" s="267"/>
      <c r="HE50" s="268"/>
      <c r="HF50" s="269"/>
      <c r="HG50" s="270"/>
    </row>
    <row r="51" spans="1:215" s="203" customFormat="1" ht="41.25" customHeight="1">
      <c r="A51" s="78" t="s">
        <v>7649</v>
      </c>
      <c r="B51" s="79" t="s">
        <v>7650</v>
      </c>
      <c r="C51" s="79" t="s">
        <v>7650</v>
      </c>
      <c r="D51" s="79" t="s">
        <v>7651</v>
      </c>
      <c r="E51" s="80" t="str">
        <f t="shared" si="0"/>
        <v>下関市丸山町2-1-23</v>
      </c>
      <c r="F51" s="80" t="s">
        <v>1128</v>
      </c>
      <c r="G51" s="75">
        <v>39264</v>
      </c>
      <c r="H51" s="80" t="s">
        <v>1535</v>
      </c>
      <c r="I51" s="81" t="s">
        <v>6330</v>
      </c>
      <c r="J51" s="318" t="s">
        <v>780</v>
      </c>
      <c r="K51" s="90" t="s">
        <v>431</v>
      </c>
      <c r="L51" s="90" t="s">
        <v>6193</v>
      </c>
      <c r="M51" s="80" t="s">
        <v>7652</v>
      </c>
      <c r="N51" s="80" t="s">
        <v>7653</v>
      </c>
      <c r="O51" s="91" t="s">
        <v>236</v>
      </c>
      <c r="P51" s="92" t="s">
        <v>527</v>
      </c>
      <c r="Q51" s="201"/>
      <c r="R51" s="199"/>
      <c r="S51" s="199"/>
      <c r="T51" s="202"/>
      <c r="U51" s="202"/>
      <c r="V51" s="202"/>
      <c r="W51" s="199"/>
      <c r="X51" s="199"/>
      <c r="AA51" s="204"/>
      <c r="AB51" s="204"/>
      <c r="AC51" s="204"/>
      <c r="AD51" s="204"/>
      <c r="AE51" s="199"/>
      <c r="AF51" s="199"/>
      <c r="AG51" s="200"/>
      <c r="AH51" s="201"/>
      <c r="AI51" s="199"/>
      <c r="AJ51" s="199"/>
      <c r="AK51" s="202"/>
      <c r="AL51" s="202"/>
      <c r="AM51" s="202"/>
      <c r="AN51" s="199"/>
      <c r="AO51" s="199"/>
      <c r="AR51" s="204"/>
      <c r="AS51" s="204"/>
      <c r="AT51" s="204"/>
      <c r="AU51" s="204"/>
      <c r="AV51" s="199"/>
      <c r="AW51" s="199"/>
      <c r="AX51" s="200"/>
      <c r="AY51" s="201"/>
      <c r="AZ51" s="199"/>
      <c r="BA51" s="199"/>
      <c r="BB51" s="202"/>
      <c r="BC51" s="202"/>
      <c r="BD51" s="202"/>
      <c r="BE51" s="199"/>
      <c r="BF51" s="199"/>
      <c r="BI51" s="204"/>
      <c r="BJ51" s="204"/>
      <c r="BK51" s="204"/>
      <c r="BL51" s="204"/>
      <c r="BM51" s="199"/>
      <c r="BN51" s="199"/>
      <c r="BO51" s="200"/>
      <c r="BP51" s="201"/>
      <c r="BQ51" s="199"/>
      <c r="BR51" s="199"/>
      <c r="BS51" s="202"/>
      <c r="BT51" s="260" t="s">
        <v>6372</v>
      </c>
      <c r="BU51" s="202"/>
      <c r="BV51" s="199"/>
      <c r="BW51" s="199"/>
      <c r="BZ51" s="204"/>
      <c r="CA51" s="204"/>
      <c r="CB51" s="204"/>
      <c r="CC51" s="204"/>
      <c r="CD51" s="199"/>
      <c r="CE51" s="199"/>
      <c r="CF51" s="200"/>
      <c r="CG51" s="201"/>
      <c r="CH51" s="199"/>
      <c r="CI51" s="199"/>
      <c r="CJ51" s="202"/>
      <c r="CK51" s="202"/>
      <c r="CL51" s="202"/>
      <c r="CM51" s="199"/>
      <c r="CN51" s="199"/>
      <c r="CQ51" s="204"/>
      <c r="CR51" s="204"/>
      <c r="CS51" s="204"/>
      <c r="CT51" s="204"/>
      <c r="CU51" s="199"/>
      <c r="CV51" s="199"/>
      <c r="CW51" s="200"/>
      <c r="CX51" s="201"/>
      <c r="CY51" s="199"/>
      <c r="CZ51" s="199"/>
      <c r="DA51" s="202"/>
      <c r="DB51" s="202"/>
      <c r="DC51" s="202"/>
      <c r="DD51" s="199"/>
      <c r="DE51" s="199"/>
      <c r="DH51" s="204"/>
      <c r="DI51" s="204"/>
      <c r="DJ51" s="204"/>
      <c r="DK51" s="204"/>
      <c r="DL51" s="199"/>
      <c r="DM51" s="199"/>
      <c r="DN51" s="200"/>
      <c r="DO51" s="201"/>
      <c r="DP51" s="199"/>
      <c r="DQ51" s="199"/>
      <c r="DR51" s="202"/>
      <c r="DS51" s="202"/>
      <c r="DT51" s="202"/>
      <c r="DU51" s="199"/>
      <c r="DV51" s="199"/>
      <c r="DY51" s="204"/>
      <c r="DZ51" s="204"/>
      <c r="EA51" s="204"/>
      <c r="EB51" s="204"/>
      <c r="EC51" s="199"/>
      <c r="ED51" s="199"/>
      <c r="EE51" s="200"/>
      <c r="EF51" s="201"/>
      <c r="EG51" s="199"/>
      <c r="EH51" s="199"/>
      <c r="EI51" s="202"/>
      <c r="EJ51" s="202"/>
      <c r="EK51" s="202"/>
      <c r="EL51" s="199"/>
      <c r="EM51" s="199"/>
      <c r="EP51" s="204"/>
      <c r="EQ51" s="204"/>
      <c r="ER51" s="204"/>
      <c r="ES51" s="204"/>
      <c r="ET51" s="199"/>
      <c r="EU51" s="199"/>
      <c r="EV51" s="200"/>
      <c r="EW51" s="201"/>
      <c r="EX51" s="199"/>
      <c r="EY51" s="199"/>
      <c r="EZ51" s="202"/>
      <c r="FA51" s="202"/>
      <c r="FB51" s="202"/>
      <c r="FC51" s="199"/>
      <c r="FD51" s="199"/>
      <c r="FG51" s="204"/>
      <c r="FH51" s="204"/>
      <c r="FI51" s="204"/>
      <c r="FJ51" s="204"/>
      <c r="FK51" s="199"/>
      <c r="FL51" s="199"/>
      <c r="FM51" s="200"/>
      <c r="FN51" s="201"/>
      <c r="FO51" s="199"/>
      <c r="FP51" s="199"/>
      <c r="FQ51" s="202"/>
      <c r="FR51" s="202"/>
      <c r="FS51" s="202"/>
      <c r="FT51" s="199"/>
      <c r="FU51" s="199"/>
      <c r="FX51" s="204"/>
      <c r="FY51" s="204"/>
      <c r="FZ51" s="204"/>
      <c r="GA51" s="204"/>
      <c r="GB51" s="199"/>
      <c r="GC51" s="199"/>
      <c r="GD51" s="200"/>
      <c r="GE51" s="201"/>
      <c r="GF51" s="199"/>
      <c r="GG51" s="199"/>
      <c r="GH51" s="202"/>
      <c r="GI51" s="202"/>
      <c r="GJ51" s="202"/>
      <c r="GK51" s="199"/>
      <c r="GL51" s="199"/>
      <c r="GO51" s="204"/>
      <c r="GP51" s="204"/>
      <c r="GQ51" s="204"/>
      <c r="GR51" s="204"/>
      <c r="GS51" s="199"/>
      <c r="GT51" s="199"/>
      <c r="GU51" s="200"/>
      <c r="GV51" s="201"/>
      <c r="GW51" s="199"/>
      <c r="GX51" s="199"/>
      <c r="GY51" s="202"/>
      <c r="GZ51" s="202"/>
      <c r="HA51" s="202"/>
      <c r="HB51" s="199"/>
      <c r="HC51" s="199"/>
      <c r="HF51" s="204"/>
    </row>
    <row r="52" spans="1:215" s="203" customFormat="1" ht="41.25" customHeight="1">
      <c r="A52" s="78" t="s">
        <v>6054</v>
      </c>
      <c r="B52" s="79" t="s">
        <v>5532</v>
      </c>
      <c r="C52" s="79" t="s">
        <v>5532</v>
      </c>
      <c r="D52" s="79" t="s">
        <v>3956</v>
      </c>
      <c r="E52" s="80" t="str">
        <f t="shared" si="0"/>
        <v>下関市大学町5-8-4</v>
      </c>
      <c r="F52" s="80" t="s">
        <v>1139</v>
      </c>
      <c r="G52" s="75">
        <v>39264</v>
      </c>
      <c r="H52" s="80" t="s">
        <v>6055</v>
      </c>
      <c r="I52" s="81" t="s">
        <v>3318</v>
      </c>
      <c r="J52" s="318" t="s">
        <v>4316</v>
      </c>
      <c r="K52" s="90" t="s">
        <v>18</v>
      </c>
      <c r="L52" s="90" t="s">
        <v>80</v>
      </c>
      <c r="M52" s="80" t="s">
        <v>3321</v>
      </c>
      <c r="N52" s="80" t="s">
        <v>5577</v>
      </c>
      <c r="O52" s="91" t="s">
        <v>236</v>
      </c>
      <c r="P52" s="92" t="s">
        <v>114</v>
      </c>
      <c r="Q52" s="201"/>
      <c r="R52" s="199"/>
      <c r="S52" s="199"/>
      <c r="T52" s="202"/>
      <c r="U52" s="202"/>
      <c r="V52" s="202"/>
      <c r="W52" s="199"/>
      <c r="X52" s="199"/>
      <c r="AA52" s="204"/>
      <c r="AB52" s="204"/>
      <c r="AC52" s="204"/>
      <c r="AD52" s="204"/>
      <c r="AE52" s="199"/>
      <c r="AF52" s="199"/>
      <c r="AG52" s="200"/>
      <c r="AH52" s="201"/>
      <c r="AI52" s="199"/>
      <c r="AJ52" s="199"/>
      <c r="AK52" s="202"/>
      <c r="AL52" s="202"/>
      <c r="AM52" s="202"/>
      <c r="AN52" s="199"/>
      <c r="AO52" s="199"/>
      <c r="AR52" s="204"/>
      <c r="AS52" s="204"/>
      <c r="AT52" s="204"/>
      <c r="AU52" s="204"/>
      <c r="AV52" s="199"/>
      <c r="AW52" s="199"/>
      <c r="AX52" s="200"/>
      <c r="AY52" s="201"/>
      <c r="AZ52" s="199"/>
      <c r="BA52" s="199"/>
      <c r="BB52" s="202"/>
      <c r="BC52" s="202"/>
      <c r="BD52" s="202"/>
      <c r="BE52" s="199"/>
      <c r="BF52" s="199"/>
      <c r="BI52" s="204"/>
      <c r="BJ52" s="204"/>
      <c r="BK52" s="204"/>
      <c r="BL52" s="204"/>
      <c r="BM52" s="199"/>
      <c r="BN52" s="199"/>
      <c r="BO52" s="200"/>
      <c r="BP52" s="201"/>
      <c r="BQ52" s="199"/>
      <c r="BR52" s="199"/>
      <c r="BS52" s="202"/>
      <c r="BT52" s="260" t="s">
        <v>6376</v>
      </c>
      <c r="BU52" s="202"/>
      <c r="BV52" s="199"/>
      <c r="BW52" s="199"/>
      <c r="BZ52" s="204"/>
      <c r="CA52" s="204"/>
      <c r="CB52" s="204"/>
      <c r="CC52" s="204"/>
      <c r="CD52" s="199"/>
      <c r="CE52" s="199"/>
      <c r="CF52" s="200"/>
      <c r="CG52" s="201"/>
      <c r="CH52" s="199"/>
      <c r="CI52" s="199"/>
      <c r="CJ52" s="202"/>
      <c r="CK52" s="202"/>
      <c r="CL52" s="202"/>
      <c r="CM52" s="199"/>
      <c r="CN52" s="199"/>
      <c r="CQ52" s="204"/>
      <c r="CR52" s="204"/>
      <c r="CS52" s="204"/>
      <c r="CT52" s="204"/>
      <c r="CU52" s="199"/>
      <c r="CV52" s="199"/>
      <c r="CW52" s="200"/>
      <c r="CX52" s="201"/>
      <c r="CY52" s="199"/>
      <c r="CZ52" s="199"/>
      <c r="DA52" s="202"/>
      <c r="DB52" s="202"/>
      <c r="DC52" s="202"/>
      <c r="DD52" s="199"/>
      <c r="DE52" s="199"/>
      <c r="DH52" s="204"/>
      <c r="DI52" s="204"/>
      <c r="DJ52" s="204"/>
      <c r="DK52" s="204"/>
      <c r="DL52" s="199"/>
      <c r="DM52" s="199"/>
      <c r="DN52" s="200"/>
      <c r="DO52" s="201"/>
      <c r="DP52" s="199"/>
      <c r="DQ52" s="199"/>
      <c r="DR52" s="202"/>
      <c r="DS52" s="202"/>
      <c r="DT52" s="202"/>
      <c r="DU52" s="199"/>
      <c r="DV52" s="199"/>
      <c r="DY52" s="204"/>
      <c r="DZ52" s="204"/>
      <c r="EA52" s="204"/>
      <c r="EB52" s="204"/>
      <c r="EC52" s="199"/>
      <c r="ED52" s="199"/>
      <c r="EE52" s="200"/>
      <c r="EF52" s="201"/>
      <c r="EG52" s="199"/>
      <c r="EH52" s="199"/>
      <c r="EI52" s="202"/>
      <c r="EJ52" s="202"/>
      <c r="EK52" s="202"/>
      <c r="EL52" s="199"/>
      <c r="EM52" s="199"/>
      <c r="EP52" s="204"/>
      <c r="EQ52" s="204"/>
      <c r="ER52" s="204"/>
      <c r="ES52" s="204"/>
      <c r="ET52" s="199"/>
      <c r="EU52" s="199"/>
      <c r="EV52" s="200"/>
      <c r="EW52" s="201"/>
      <c r="EX52" s="199"/>
      <c r="EY52" s="199"/>
      <c r="EZ52" s="202"/>
      <c r="FA52" s="202"/>
      <c r="FB52" s="202"/>
      <c r="FC52" s="199"/>
      <c r="FD52" s="199"/>
      <c r="FG52" s="204"/>
      <c r="FH52" s="204"/>
      <c r="FI52" s="204"/>
      <c r="FJ52" s="204"/>
      <c r="FK52" s="199"/>
      <c r="FL52" s="199"/>
      <c r="FM52" s="200"/>
      <c r="FN52" s="201"/>
      <c r="FO52" s="199"/>
      <c r="FP52" s="199"/>
      <c r="FQ52" s="202"/>
      <c r="FR52" s="202"/>
      <c r="FS52" s="202"/>
      <c r="FT52" s="199"/>
      <c r="FU52" s="199"/>
      <c r="FX52" s="204"/>
      <c r="FY52" s="204"/>
      <c r="FZ52" s="204"/>
      <c r="GA52" s="204"/>
      <c r="GB52" s="199"/>
      <c r="GC52" s="199"/>
      <c r="GD52" s="200"/>
      <c r="GE52" s="201"/>
      <c r="GF52" s="199"/>
      <c r="GG52" s="199"/>
      <c r="GH52" s="202"/>
      <c r="GI52" s="202"/>
      <c r="GJ52" s="202"/>
      <c r="GK52" s="199"/>
      <c r="GL52" s="199"/>
      <c r="GO52" s="204"/>
      <c r="GP52" s="204"/>
      <c r="GQ52" s="204"/>
      <c r="GR52" s="204"/>
      <c r="GS52" s="199"/>
      <c r="GT52" s="199"/>
      <c r="GU52" s="200"/>
      <c r="GV52" s="201"/>
      <c r="GW52" s="199"/>
      <c r="GX52" s="199"/>
      <c r="GY52" s="202"/>
      <c r="GZ52" s="202"/>
      <c r="HA52" s="202"/>
      <c r="HB52" s="199"/>
      <c r="HC52" s="199"/>
      <c r="HF52" s="204"/>
    </row>
    <row r="53" spans="1:215" s="203" customFormat="1" ht="63.65" customHeight="1">
      <c r="A53" s="78" t="s">
        <v>1403</v>
      </c>
      <c r="B53" s="79" t="s">
        <v>309</v>
      </c>
      <c r="C53" s="79" t="s">
        <v>309</v>
      </c>
      <c r="D53" s="463" t="s">
        <v>8969</v>
      </c>
      <c r="E53" s="80" t="str">
        <f t="shared" si="0"/>
        <v>下関市豊北町大字神田上891-25</v>
      </c>
      <c r="F53" s="80" t="s">
        <v>922</v>
      </c>
      <c r="G53" s="75">
        <v>39326</v>
      </c>
      <c r="H53" s="80" t="s">
        <v>1832</v>
      </c>
      <c r="I53" s="81" t="s">
        <v>2969</v>
      </c>
      <c r="J53" s="318" t="s">
        <v>4316</v>
      </c>
      <c r="K53" s="90" t="s">
        <v>18</v>
      </c>
      <c r="L53" s="90" t="s">
        <v>80</v>
      </c>
      <c r="M53" s="80" t="s">
        <v>2985</v>
      </c>
      <c r="N53" s="80" t="s">
        <v>6056</v>
      </c>
      <c r="O53" s="91" t="s">
        <v>236</v>
      </c>
      <c r="P53" s="92" t="s">
        <v>3561</v>
      </c>
      <c r="Q53" s="201"/>
      <c r="R53" s="199"/>
      <c r="S53" s="199"/>
      <c r="T53" s="202"/>
      <c r="U53" s="202"/>
      <c r="V53" s="202"/>
      <c r="W53" s="199"/>
      <c r="X53" s="199"/>
      <c r="AA53" s="204"/>
      <c r="AB53" s="204"/>
      <c r="AC53" s="204"/>
      <c r="AD53" s="204"/>
      <c r="AE53" s="199"/>
      <c r="AF53" s="199"/>
      <c r="AG53" s="200"/>
      <c r="AH53" s="201"/>
      <c r="AI53" s="199"/>
      <c r="AJ53" s="199"/>
      <c r="AK53" s="202"/>
      <c r="AL53" s="202"/>
      <c r="AM53" s="202"/>
      <c r="AN53" s="199"/>
      <c r="AO53" s="199"/>
      <c r="AR53" s="204"/>
      <c r="AS53" s="204"/>
      <c r="AT53" s="204"/>
      <c r="AU53" s="204"/>
      <c r="AV53" s="199"/>
      <c r="AW53" s="199"/>
      <c r="AX53" s="200"/>
      <c r="AY53" s="201"/>
      <c r="AZ53" s="199"/>
      <c r="BA53" s="199"/>
      <c r="BB53" s="202"/>
      <c r="BC53" s="202"/>
      <c r="BD53" s="202"/>
      <c r="BE53" s="199"/>
      <c r="BF53" s="199"/>
      <c r="BI53" s="204"/>
      <c r="BJ53" s="204"/>
      <c r="BK53" s="204"/>
      <c r="BL53" s="204"/>
      <c r="BM53" s="199"/>
      <c r="BN53" s="199"/>
      <c r="BO53" s="200"/>
      <c r="BP53" s="201"/>
      <c r="BQ53" s="199"/>
      <c r="BR53" s="199"/>
      <c r="BS53" s="202"/>
      <c r="BT53" s="260" t="s">
        <v>6379</v>
      </c>
      <c r="BU53" s="202"/>
      <c r="BV53" s="199"/>
      <c r="BW53" s="199"/>
      <c r="BZ53" s="204"/>
      <c r="CA53" s="204"/>
      <c r="CB53" s="204"/>
      <c r="CC53" s="204"/>
      <c r="CD53" s="199"/>
      <c r="CE53" s="199"/>
      <c r="CF53" s="200"/>
      <c r="CG53" s="201"/>
      <c r="CH53" s="199"/>
      <c r="CI53" s="199"/>
      <c r="CJ53" s="202"/>
      <c r="CK53" s="202"/>
      <c r="CL53" s="202"/>
      <c r="CM53" s="199"/>
      <c r="CN53" s="199"/>
      <c r="CQ53" s="204"/>
      <c r="CR53" s="204"/>
      <c r="CS53" s="204"/>
      <c r="CT53" s="204"/>
      <c r="CU53" s="199"/>
      <c r="CV53" s="199"/>
      <c r="CW53" s="200"/>
      <c r="CX53" s="201"/>
      <c r="CY53" s="199"/>
      <c r="CZ53" s="199"/>
      <c r="DA53" s="202"/>
      <c r="DB53" s="202"/>
      <c r="DC53" s="202"/>
      <c r="DD53" s="199"/>
      <c r="DE53" s="199"/>
      <c r="DH53" s="204"/>
      <c r="DI53" s="204"/>
      <c r="DJ53" s="204"/>
      <c r="DK53" s="204"/>
      <c r="DL53" s="199"/>
      <c r="DM53" s="199"/>
      <c r="DN53" s="200"/>
      <c r="DO53" s="201"/>
      <c r="DP53" s="199"/>
      <c r="DQ53" s="199"/>
      <c r="DR53" s="202"/>
      <c r="DS53" s="202"/>
      <c r="DT53" s="202"/>
      <c r="DU53" s="199"/>
      <c r="DV53" s="199"/>
      <c r="DY53" s="204"/>
      <c r="DZ53" s="204"/>
      <c r="EA53" s="204"/>
      <c r="EB53" s="204"/>
      <c r="EC53" s="199"/>
      <c r="ED53" s="199"/>
      <c r="EE53" s="200"/>
      <c r="EF53" s="201"/>
      <c r="EG53" s="199"/>
      <c r="EH53" s="199"/>
      <c r="EI53" s="202"/>
      <c r="EJ53" s="202"/>
      <c r="EK53" s="202"/>
      <c r="EL53" s="199"/>
      <c r="EM53" s="199"/>
      <c r="EP53" s="204"/>
      <c r="EQ53" s="204"/>
      <c r="ER53" s="204"/>
      <c r="ES53" s="204"/>
      <c r="ET53" s="199"/>
      <c r="EU53" s="199"/>
      <c r="EV53" s="200"/>
      <c r="EW53" s="201"/>
      <c r="EX53" s="199"/>
      <c r="EY53" s="199"/>
      <c r="EZ53" s="202"/>
      <c r="FA53" s="202"/>
      <c r="FB53" s="202"/>
      <c r="FC53" s="199"/>
      <c r="FD53" s="199"/>
      <c r="FG53" s="204"/>
      <c r="FH53" s="204"/>
      <c r="FI53" s="204"/>
      <c r="FJ53" s="204"/>
      <c r="FK53" s="199"/>
      <c r="FL53" s="199"/>
      <c r="FM53" s="200"/>
      <c r="FN53" s="201"/>
      <c r="FO53" s="199"/>
      <c r="FP53" s="199"/>
      <c r="FQ53" s="202"/>
      <c r="FR53" s="202"/>
      <c r="FS53" s="202"/>
      <c r="FT53" s="199"/>
      <c r="FU53" s="199"/>
      <c r="FX53" s="204"/>
      <c r="FY53" s="204"/>
      <c r="FZ53" s="204"/>
      <c r="GA53" s="204"/>
      <c r="GB53" s="199"/>
      <c r="GC53" s="199"/>
      <c r="GD53" s="200"/>
      <c r="GE53" s="201"/>
      <c r="GF53" s="199"/>
      <c r="GG53" s="199"/>
      <c r="GH53" s="202"/>
      <c r="GI53" s="202"/>
      <c r="GJ53" s="202"/>
      <c r="GK53" s="199"/>
      <c r="GL53" s="199"/>
      <c r="GO53" s="204"/>
      <c r="GP53" s="204"/>
      <c r="GQ53" s="204"/>
      <c r="GR53" s="204"/>
      <c r="GS53" s="199"/>
      <c r="GT53" s="199"/>
      <c r="GU53" s="200"/>
      <c r="GV53" s="201"/>
      <c r="GW53" s="199"/>
      <c r="GX53" s="199"/>
      <c r="GY53" s="202"/>
      <c r="GZ53" s="202"/>
      <c r="HA53" s="202"/>
      <c r="HB53" s="199"/>
      <c r="HC53" s="199"/>
      <c r="HF53" s="204"/>
    </row>
    <row r="54" spans="1:215" s="203" customFormat="1" ht="41.25" customHeight="1">
      <c r="A54" s="78" t="s">
        <v>358</v>
      </c>
      <c r="B54" s="79" t="s">
        <v>310</v>
      </c>
      <c r="C54" s="79" t="s">
        <v>310</v>
      </c>
      <c r="D54" s="79" t="s">
        <v>2909</v>
      </c>
      <c r="E54" s="80" t="str">
        <f t="shared" si="0"/>
        <v>下関市豊浦町大字川棚1500-3</v>
      </c>
      <c r="F54" s="80" t="s">
        <v>1052</v>
      </c>
      <c r="G54" s="75">
        <v>39448</v>
      </c>
      <c r="H54" s="80" t="s">
        <v>1833</v>
      </c>
      <c r="I54" s="81" t="s">
        <v>436</v>
      </c>
      <c r="J54" s="318" t="s">
        <v>4316</v>
      </c>
      <c r="K54" s="90" t="s">
        <v>18</v>
      </c>
      <c r="L54" s="90" t="s">
        <v>80</v>
      </c>
      <c r="M54" s="80" t="s">
        <v>2986</v>
      </c>
      <c r="N54" s="80" t="s">
        <v>6057</v>
      </c>
      <c r="O54" s="91" t="s">
        <v>236</v>
      </c>
      <c r="P54" s="92" t="s">
        <v>3561</v>
      </c>
      <c r="Q54" s="200"/>
      <c r="R54" s="201"/>
      <c r="S54" s="199"/>
      <c r="T54" s="199"/>
      <c r="U54" s="202"/>
      <c r="V54" s="202"/>
      <c r="W54" s="202"/>
      <c r="X54" s="199"/>
      <c r="Y54" s="199"/>
      <c r="AB54" s="204"/>
      <c r="AC54" s="204"/>
      <c r="AD54" s="204"/>
      <c r="AE54" s="204"/>
      <c r="AF54" s="199"/>
      <c r="AG54" s="199"/>
      <c r="AH54" s="200"/>
      <c r="AI54" s="201"/>
      <c r="AJ54" s="199"/>
      <c r="AK54" s="199"/>
      <c r="AL54" s="202"/>
      <c r="AM54" s="202"/>
      <c r="AN54" s="202"/>
      <c r="AO54" s="199"/>
      <c r="AP54" s="199"/>
      <c r="AS54" s="204"/>
      <c r="AT54" s="204"/>
      <c r="AU54" s="204"/>
      <c r="AV54" s="204"/>
      <c r="AW54" s="199"/>
      <c r="AX54" s="199"/>
      <c r="AY54" s="200"/>
      <c r="AZ54" s="201"/>
      <c r="BA54" s="199"/>
      <c r="BB54" s="199"/>
      <c r="BC54" s="202"/>
      <c r="BD54" s="202"/>
      <c r="BE54" s="202"/>
      <c r="BF54" s="199"/>
      <c r="BG54" s="199"/>
      <c r="BJ54" s="204"/>
      <c r="BK54" s="204"/>
      <c r="BL54" s="204"/>
      <c r="BM54" s="204"/>
      <c r="BN54" s="199"/>
      <c r="BO54" s="199"/>
      <c r="BP54" s="200"/>
      <c r="BQ54" s="201"/>
      <c r="BR54" s="199"/>
      <c r="BS54" s="199"/>
      <c r="BT54" s="202"/>
      <c r="BU54" s="202"/>
      <c r="BV54" s="202"/>
      <c r="BW54" s="199"/>
      <c r="BX54" s="199"/>
      <c r="CA54" s="204"/>
      <c r="CB54" s="204"/>
      <c r="CC54" s="204"/>
      <c r="CD54" s="204"/>
      <c r="CE54" s="199"/>
      <c r="CF54" s="199"/>
      <c r="CG54" s="200"/>
      <c r="CH54" s="201"/>
      <c r="CI54" s="199"/>
      <c r="CJ54" s="199"/>
      <c r="CK54" s="202"/>
      <c r="CL54" s="202"/>
      <c r="CM54" s="202"/>
      <c r="CN54" s="199"/>
      <c r="CO54" s="199"/>
      <c r="CR54" s="204"/>
      <c r="CS54" s="204"/>
      <c r="CT54" s="204"/>
      <c r="CU54" s="204"/>
      <c r="CV54" s="199"/>
      <c r="CW54" s="199"/>
      <c r="CX54" s="200"/>
      <c r="CY54" s="201"/>
      <c r="CZ54" s="199"/>
      <c r="DA54" s="199"/>
      <c r="DB54" s="202"/>
      <c r="DC54" s="202"/>
      <c r="DD54" s="202"/>
      <c r="DE54" s="199"/>
      <c r="DF54" s="199"/>
      <c r="DI54" s="204"/>
      <c r="DJ54" s="204"/>
      <c r="DK54" s="204"/>
      <c r="DL54" s="204"/>
      <c r="DM54" s="199"/>
      <c r="DN54" s="199"/>
      <c r="DO54" s="200"/>
      <c r="DP54" s="201"/>
      <c r="DQ54" s="199"/>
      <c r="DR54" s="199"/>
      <c r="DS54" s="202"/>
      <c r="DT54" s="202"/>
      <c r="DU54" s="202"/>
      <c r="DV54" s="199"/>
      <c r="DW54" s="199"/>
      <c r="DZ54" s="204"/>
      <c r="EA54" s="204"/>
      <c r="EB54" s="204"/>
      <c r="EC54" s="204"/>
      <c r="ED54" s="199"/>
      <c r="EE54" s="199"/>
      <c r="EF54" s="200"/>
      <c r="EG54" s="201"/>
      <c r="EH54" s="199"/>
      <c r="EI54" s="199"/>
      <c r="EJ54" s="202"/>
      <c r="EK54" s="202"/>
      <c r="EL54" s="202"/>
      <c r="EM54" s="199"/>
      <c r="EN54" s="199"/>
      <c r="EQ54" s="204"/>
      <c r="ER54" s="204"/>
      <c r="ES54" s="204"/>
      <c r="ET54" s="204"/>
      <c r="EU54" s="199"/>
      <c r="EV54" s="199"/>
      <c r="EW54" s="200"/>
      <c r="EX54" s="201"/>
      <c r="EY54" s="199"/>
      <c r="EZ54" s="199"/>
      <c r="FA54" s="202"/>
      <c r="FB54" s="202"/>
      <c r="FC54" s="202"/>
      <c r="FD54" s="199"/>
      <c r="FE54" s="199"/>
      <c r="FH54" s="204"/>
      <c r="FI54" s="204"/>
      <c r="FJ54" s="204"/>
      <c r="FK54" s="204"/>
      <c r="FL54" s="199"/>
      <c r="FM54" s="199"/>
      <c r="FN54" s="200"/>
      <c r="FO54" s="201"/>
      <c r="FP54" s="199"/>
      <c r="FQ54" s="199"/>
      <c r="FR54" s="202"/>
      <c r="FS54" s="202"/>
      <c r="FT54" s="202"/>
      <c r="FU54" s="199"/>
      <c r="FV54" s="199"/>
      <c r="FY54" s="204"/>
      <c r="FZ54" s="204"/>
      <c r="GA54" s="204"/>
      <c r="GB54" s="204"/>
      <c r="GC54" s="199"/>
      <c r="GD54" s="199"/>
      <c r="GE54" s="200"/>
      <c r="GF54" s="201"/>
      <c r="GG54" s="199"/>
      <c r="GH54" s="199"/>
      <c r="GI54" s="202"/>
      <c r="GJ54" s="202"/>
      <c r="GK54" s="202"/>
      <c r="GL54" s="199"/>
      <c r="GM54" s="199"/>
      <c r="GP54" s="204"/>
      <c r="GQ54" s="204"/>
      <c r="GR54" s="204"/>
      <c r="GS54" s="204"/>
      <c r="GT54" s="199"/>
      <c r="GU54" s="199"/>
      <c r="GV54" s="200"/>
      <c r="GW54" s="201"/>
      <c r="GX54" s="199"/>
      <c r="GY54" s="199"/>
      <c r="GZ54" s="202"/>
      <c r="HA54" s="202"/>
      <c r="HB54" s="202"/>
      <c r="HC54" s="199"/>
      <c r="HD54" s="199"/>
      <c r="HG54" s="204"/>
    </row>
    <row r="55" spans="1:215" s="203" customFormat="1" ht="50" customHeight="1">
      <c r="A55" s="78" t="s">
        <v>318</v>
      </c>
      <c r="B55" s="79" t="s">
        <v>2355</v>
      </c>
      <c r="C55" s="79" t="s">
        <v>2355</v>
      </c>
      <c r="D55" s="79" t="s">
        <v>437</v>
      </c>
      <c r="E55" s="80" t="str">
        <f t="shared" si="0"/>
        <v>下関市清末大門12-43</v>
      </c>
      <c r="F55" s="80" t="s">
        <v>1129</v>
      </c>
      <c r="G55" s="75">
        <v>39479</v>
      </c>
      <c r="H55" s="80" t="s">
        <v>1834</v>
      </c>
      <c r="I55" s="81" t="s">
        <v>2969</v>
      </c>
      <c r="J55" s="318" t="s">
        <v>4316</v>
      </c>
      <c r="K55" s="90" t="s">
        <v>18</v>
      </c>
      <c r="L55" s="90" t="s">
        <v>80</v>
      </c>
      <c r="M55" s="80" t="s">
        <v>438</v>
      </c>
      <c r="N55" s="80" t="s">
        <v>5576</v>
      </c>
      <c r="O55" s="91" t="s">
        <v>236</v>
      </c>
      <c r="P55" s="92" t="s">
        <v>3561</v>
      </c>
      <c r="Q55" s="200"/>
      <c r="R55" s="201"/>
      <c r="S55" s="199"/>
      <c r="T55" s="199"/>
      <c r="U55" s="202"/>
      <c r="V55" s="202"/>
      <c r="W55" s="202"/>
      <c r="X55" s="199"/>
      <c r="Y55" s="199"/>
      <c r="AB55" s="204"/>
      <c r="AC55" s="204"/>
      <c r="AD55" s="204"/>
      <c r="AE55" s="204"/>
      <c r="AF55" s="199"/>
      <c r="AG55" s="199"/>
      <c r="AH55" s="200"/>
      <c r="AI55" s="201"/>
      <c r="AJ55" s="199"/>
      <c r="AK55" s="199"/>
      <c r="AL55" s="202"/>
      <c r="AM55" s="202"/>
      <c r="AN55" s="202"/>
      <c r="AO55" s="199"/>
      <c r="AP55" s="199"/>
      <c r="AS55" s="204"/>
      <c r="AT55" s="204"/>
      <c r="AU55" s="204"/>
      <c r="AV55" s="204"/>
      <c r="AW55" s="199"/>
      <c r="AX55" s="199"/>
      <c r="AY55" s="200"/>
      <c r="AZ55" s="201"/>
      <c r="BA55" s="199"/>
      <c r="BB55" s="199"/>
      <c r="BC55" s="202"/>
      <c r="BD55" s="202"/>
      <c r="BE55" s="202"/>
      <c r="BF55" s="199"/>
      <c r="BG55" s="199"/>
      <c r="BJ55" s="204"/>
      <c r="BK55" s="204"/>
      <c r="BL55" s="204"/>
      <c r="BM55" s="204"/>
      <c r="BN55" s="199"/>
      <c r="BO55" s="199"/>
      <c r="BP55" s="200"/>
      <c r="BQ55" s="201"/>
      <c r="BR55" s="199"/>
      <c r="BS55" s="199"/>
      <c r="BT55" s="202"/>
      <c r="BU55" s="202"/>
      <c r="BV55" s="202"/>
      <c r="BW55" s="199"/>
      <c r="BX55" s="199"/>
      <c r="CA55" s="204"/>
      <c r="CB55" s="204"/>
      <c r="CC55" s="204"/>
      <c r="CD55" s="204"/>
      <c r="CE55" s="199"/>
      <c r="CF55" s="199"/>
      <c r="CG55" s="200"/>
      <c r="CH55" s="201"/>
      <c r="CI55" s="199"/>
      <c r="CJ55" s="199"/>
      <c r="CK55" s="202"/>
      <c r="CL55" s="202"/>
      <c r="CM55" s="202"/>
      <c r="CN55" s="199"/>
      <c r="CO55" s="199"/>
      <c r="CR55" s="204"/>
      <c r="CS55" s="204"/>
      <c r="CT55" s="204"/>
      <c r="CU55" s="204"/>
      <c r="CV55" s="199"/>
      <c r="CW55" s="199"/>
      <c r="CX55" s="200"/>
      <c r="CY55" s="201"/>
      <c r="CZ55" s="199"/>
      <c r="DA55" s="199"/>
      <c r="DB55" s="202"/>
      <c r="DC55" s="202"/>
      <c r="DD55" s="202"/>
      <c r="DE55" s="199"/>
      <c r="DF55" s="199"/>
      <c r="DI55" s="204"/>
      <c r="DJ55" s="204"/>
      <c r="DK55" s="204"/>
      <c r="DL55" s="204"/>
      <c r="DM55" s="199"/>
      <c r="DN55" s="199"/>
      <c r="DO55" s="200"/>
      <c r="DP55" s="201"/>
      <c r="DQ55" s="199"/>
      <c r="DR55" s="199"/>
      <c r="DS55" s="202"/>
      <c r="DT55" s="202"/>
      <c r="DU55" s="202"/>
      <c r="DV55" s="199"/>
      <c r="DW55" s="199"/>
      <c r="DZ55" s="204"/>
      <c r="EA55" s="204"/>
      <c r="EB55" s="204"/>
      <c r="EC55" s="204"/>
      <c r="ED55" s="199"/>
      <c r="EE55" s="199"/>
      <c r="EF55" s="200"/>
      <c r="EG55" s="201"/>
      <c r="EH55" s="199"/>
      <c r="EI55" s="199"/>
      <c r="EJ55" s="202"/>
      <c r="EK55" s="202"/>
      <c r="EL55" s="202"/>
      <c r="EM55" s="199"/>
      <c r="EN55" s="199"/>
      <c r="EQ55" s="204"/>
      <c r="ER55" s="204"/>
      <c r="ES55" s="204"/>
      <c r="ET55" s="204"/>
      <c r="EU55" s="199"/>
      <c r="EV55" s="199"/>
      <c r="EW55" s="200"/>
      <c r="EX55" s="201"/>
      <c r="EY55" s="199"/>
      <c r="EZ55" s="199"/>
      <c r="FA55" s="202"/>
      <c r="FB55" s="202"/>
      <c r="FC55" s="202"/>
      <c r="FD55" s="199"/>
      <c r="FE55" s="199"/>
      <c r="FH55" s="204"/>
      <c r="FI55" s="204"/>
      <c r="FJ55" s="204"/>
      <c r="FK55" s="204"/>
      <c r="FL55" s="199"/>
      <c r="FM55" s="199"/>
      <c r="FN55" s="200"/>
      <c r="FO55" s="201"/>
      <c r="FP55" s="199"/>
      <c r="FQ55" s="199"/>
      <c r="FR55" s="202"/>
      <c r="FS55" s="202"/>
      <c r="FT55" s="202"/>
      <c r="FU55" s="199"/>
      <c r="FV55" s="199"/>
      <c r="FY55" s="204"/>
      <c r="FZ55" s="204"/>
      <c r="GA55" s="204"/>
      <c r="GB55" s="204"/>
      <c r="GC55" s="199"/>
      <c r="GD55" s="199"/>
      <c r="GE55" s="200"/>
      <c r="GF55" s="201"/>
      <c r="GG55" s="199"/>
      <c r="GH55" s="199"/>
      <c r="GI55" s="202"/>
      <c r="GJ55" s="202"/>
      <c r="GK55" s="202"/>
      <c r="GL55" s="199"/>
      <c r="GM55" s="199"/>
      <c r="GP55" s="204"/>
      <c r="GQ55" s="204"/>
      <c r="GR55" s="204"/>
      <c r="GS55" s="204"/>
      <c r="GT55" s="199"/>
      <c r="GU55" s="199"/>
      <c r="GV55" s="200"/>
      <c r="GW55" s="201"/>
      <c r="GX55" s="199"/>
      <c r="GY55" s="199"/>
      <c r="GZ55" s="202"/>
      <c r="HA55" s="202"/>
      <c r="HB55" s="202"/>
      <c r="HC55" s="199"/>
      <c r="HD55" s="199"/>
      <c r="HG55" s="204"/>
    </row>
    <row r="56" spans="1:215" s="203" customFormat="1" ht="41.25" customHeight="1">
      <c r="A56" s="78" t="s">
        <v>7654</v>
      </c>
      <c r="B56" s="79" t="s">
        <v>7655</v>
      </c>
      <c r="C56" s="79" t="s">
        <v>7655</v>
      </c>
      <c r="D56" s="79" t="s">
        <v>7656</v>
      </c>
      <c r="E56" s="80" t="str">
        <f t="shared" si="0"/>
        <v>下関市豊浦町大字黒井10634-5</v>
      </c>
      <c r="F56" s="80" t="s">
        <v>1133</v>
      </c>
      <c r="G56" s="75">
        <v>39539</v>
      </c>
      <c r="H56" s="80" t="s">
        <v>1835</v>
      </c>
      <c r="I56" s="81" t="s">
        <v>436</v>
      </c>
      <c r="J56" s="318" t="s">
        <v>780</v>
      </c>
      <c r="K56" s="90" t="s">
        <v>431</v>
      </c>
      <c r="L56" s="90" t="s">
        <v>6193</v>
      </c>
      <c r="M56" s="80" t="s">
        <v>7657</v>
      </c>
      <c r="N56" s="80" t="s">
        <v>7658</v>
      </c>
      <c r="O56" s="91" t="s">
        <v>236</v>
      </c>
      <c r="P56" s="92" t="s">
        <v>527</v>
      </c>
      <c r="Q56" s="200"/>
      <c r="R56" s="201"/>
      <c r="S56" s="199"/>
      <c r="T56" s="199"/>
      <c r="U56" s="202"/>
      <c r="V56" s="202"/>
      <c r="W56" s="202"/>
      <c r="X56" s="199"/>
      <c r="Y56" s="199"/>
      <c r="AB56" s="204"/>
      <c r="AC56" s="204"/>
      <c r="AD56" s="204"/>
      <c r="AE56" s="204"/>
      <c r="AF56" s="199"/>
      <c r="AG56" s="199"/>
      <c r="AH56" s="200"/>
      <c r="AI56" s="201"/>
      <c r="AJ56" s="199"/>
      <c r="AK56" s="199"/>
      <c r="AL56" s="202"/>
      <c r="AM56" s="202"/>
      <c r="AN56" s="202"/>
      <c r="AO56" s="199"/>
      <c r="AP56" s="199"/>
      <c r="AS56" s="204"/>
      <c r="AT56" s="204"/>
      <c r="AU56" s="204"/>
      <c r="AV56" s="204"/>
      <c r="AW56" s="199"/>
      <c r="AX56" s="199"/>
      <c r="AY56" s="200"/>
      <c r="AZ56" s="201"/>
      <c r="BA56" s="199"/>
      <c r="BB56" s="199"/>
      <c r="BC56" s="202"/>
      <c r="BD56" s="202"/>
      <c r="BE56" s="202"/>
      <c r="BF56" s="199"/>
      <c r="BG56" s="199"/>
      <c r="BJ56" s="204"/>
      <c r="BK56" s="204"/>
      <c r="BL56" s="204"/>
      <c r="BM56" s="204"/>
      <c r="BN56" s="199"/>
      <c r="BO56" s="199"/>
      <c r="BP56" s="200"/>
      <c r="BQ56" s="201"/>
      <c r="BR56" s="199"/>
      <c r="BS56" s="199"/>
      <c r="BT56" s="202"/>
      <c r="BU56" s="202"/>
      <c r="BV56" s="202"/>
      <c r="BW56" s="199"/>
      <c r="BX56" s="199"/>
      <c r="CA56" s="204"/>
      <c r="CB56" s="204"/>
      <c r="CC56" s="204"/>
      <c r="CD56" s="204"/>
      <c r="CE56" s="199"/>
      <c r="CF56" s="199"/>
      <c r="CG56" s="200"/>
      <c r="CH56" s="201"/>
      <c r="CI56" s="199"/>
      <c r="CJ56" s="199"/>
      <c r="CK56" s="202"/>
      <c r="CL56" s="202"/>
      <c r="CM56" s="202"/>
      <c r="CN56" s="199"/>
      <c r="CO56" s="199"/>
      <c r="CR56" s="204"/>
      <c r="CS56" s="204"/>
      <c r="CT56" s="204"/>
      <c r="CU56" s="204"/>
      <c r="CV56" s="199"/>
      <c r="CW56" s="199"/>
      <c r="CX56" s="200"/>
      <c r="CY56" s="201"/>
      <c r="CZ56" s="199"/>
      <c r="DA56" s="199"/>
      <c r="DB56" s="202"/>
      <c r="DC56" s="202"/>
      <c r="DD56" s="202"/>
      <c r="DE56" s="199"/>
      <c r="DF56" s="199"/>
      <c r="DI56" s="204"/>
      <c r="DJ56" s="204"/>
      <c r="DK56" s="204"/>
      <c r="DL56" s="204"/>
      <c r="DM56" s="199"/>
      <c r="DN56" s="199"/>
      <c r="DO56" s="200"/>
      <c r="DP56" s="201"/>
      <c r="DQ56" s="199"/>
      <c r="DR56" s="199"/>
      <c r="DS56" s="202"/>
      <c r="DT56" s="202"/>
      <c r="DU56" s="202"/>
      <c r="DV56" s="199"/>
      <c r="DW56" s="199"/>
      <c r="DZ56" s="204"/>
      <c r="EA56" s="204"/>
      <c r="EB56" s="204"/>
      <c r="EC56" s="204"/>
      <c r="ED56" s="199"/>
      <c r="EE56" s="199"/>
      <c r="EF56" s="200"/>
      <c r="EG56" s="201"/>
      <c r="EH56" s="199"/>
      <c r="EI56" s="199"/>
      <c r="EJ56" s="202"/>
      <c r="EK56" s="202"/>
      <c r="EL56" s="202"/>
      <c r="EM56" s="199"/>
      <c r="EN56" s="199"/>
      <c r="EQ56" s="204"/>
      <c r="ER56" s="204"/>
      <c r="ES56" s="204"/>
      <c r="ET56" s="204"/>
      <c r="EU56" s="199"/>
      <c r="EV56" s="199"/>
      <c r="EW56" s="200"/>
      <c r="EX56" s="201"/>
      <c r="EY56" s="199"/>
      <c r="EZ56" s="199"/>
      <c r="FA56" s="202"/>
      <c r="FB56" s="202"/>
      <c r="FC56" s="202"/>
      <c r="FD56" s="199"/>
      <c r="FE56" s="199"/>
      <c r="FH56" s="204"/>
      <c r="FI56" s="204"/>
      <c r="FJ56" s="204"/>
      <c r="FK56" s="204"/>
      <c r="FL56" s="199"/>
      <c r="FM56" s="199"/>
      <c r="FN56" s="200"/>
      <c r="FO56" s="201"/>
      <c r="FP56" s="199"/>
      <c r="FQ56" s="199"/>
      <c r="FR56" s="202"/>
      <c r="FS56" s="202"/>
      <c r="FT56" s="202"/>
      <c r="FU56" s="199"/>
      <c r="FV56" s="199"/>
      <c r="FY56" s="204"/>
      <c r="FZ56" s="204"/>
      <c r="GA56" s="204"/>
      <c r="GB56" s="204"/>
      <c r="GC56" s="199"/>
      <c r="GD56" s="199"/>
      <c r="GE56" s="200"/>
      <c r="GF56" s="201"/>
      <c r="GG56" s="199"/>
      <c r="GH56" s="199"/>
      <c r="GI56" s="202"/>
      <c r="GJ56" s="202"/>
      <c r="GK56" s="202"/>
      <c r="GL56" s="199"/>
      <c r="GM56" s="199"/>
      <c r="GP56" s="204"/>
      <c r="GQ56" s="204"/>
      <c r="GR56" s="204"/>
      <c r="GS56" s="204"/>
      <c r="GT56" s="199"/>
      <c r="GU56" s="199"/>
      <c r="GV56" s="200"/>
      <c r="GW56" s="201"/>
      <c r="GX56" s="199"/>
      <c r="GY56" s="199"/>
      <c r="GZ56" s="202"/>
      <c r="HA56" s="202"/>
      <c r="HB56" s="202"/>
      <c r="HC56" s="199"/>
      <c r="HD56" s="199"/>
      <c r="HG56" s="204"/>
    </row>
    <row r="57" spans="1:215" s="203" customFormat="1" ht="41.25" customHeight="1">
      <c r="A57" s="78" t="s">
        <v>359</v>
      </c>
      <c r="B57" s="79" t="s">
        <v>312</v>
      </c>
      <c r="C57" s="79" t="s">
        <v>312</v>
      </c>
      <c r="D57" s="79" t="s">
        <v>2404</v>
      </c>
      <c r="E57" s="80" t="str">
        <f t="shared" si="0"/>
        <v>下関市一の宮町1-3-46</v>
      </c>
      <c r="F57" s="80" t="s">
        <v>1132</v>
      </c>
      <c r="G57" s="75">
        <v>39539</v>
      </c>
      <c r="H57" s="80" t="s">
        <v>5507</v>
      </c>
      <c r="I57" s="81" t="s">
        <v>436</v>
      </c>
      <c r="J57" s="318" t="s">
        <v>4316</v>
      </c>
      <c r="K57" s="90" t="s">
        <v>18</v>
      </c>
      <c r="L57" s="90" t="s">
        <v>80</v>
      </c>
      <c r="M57" s="80" t="s">
        <v>487</v>
      </c>
      <c r="N57" s="80" t="s">
        <v>5575</v>
      </c>
      <c r="O57" s="91" t="s">
        <v>236</v>
      </c>
      <c r="P57" s="92" t="s">
        <v>3561</v>
      </c>
      <c r="Q57" s="200"/>
      <c r="R57" s="201"/>
      <c r="S57" s="199"/>
      <c r="T57" s="199"/>
      <c r="U57" s="202"/>
      <c r="V57" s="202"/>
      <c r="W57" s="202"/>
      <c r="X57" s="199"/>
      <c r="Y57" s="199"/>
      <c r="AB57" s="204"/>
      <c r="AC57" s="204"/>
      <c r="AD57" s="204"/>
      <c r="AE57" s="204"/>
      <c r="AF57" s="199"/>
      <c r="AG57" s="199"/>
      <c r="AH57" s="200"/>
      <c r="AI57" s="201"/>
      <c r="AJ57" s="199"/>
      <c r="AK57" s="199"/>
      <c r="AL57" s="202"/>
      <c r="AM57" s="202"/>
      <c r="AN57" s="202"/>
      <c r="AO57" s="199"/>
      <c r="AP57" s="199"/>
      <c r="AS57" s="204"/>
      <c r="AT57" s="204"/>
      <c r="AU57" s="204"/>
      <c r="AV57" s="204"/>
      <c r="AW57" s="199"/>
      <c r="AX57" s="199"/>
      <c r="AY57" s="200"/>
      <c r="AZ57" s="201"/>
      <c r="BA57" s="199"/>
      <c r="BB57" s="199"/>
      <c r="BC57" s="202"/>
      <c r="BD57" s="202"/>
      <c r="BE57" s="202"/>
      <c r="BF57" s="199"/>
      <c r="BG57" s="199"/>
      <c r="BJ57" s="204"/>
      <c r="BK57" s="204"/>
      <c r="BL57" s="204"/>
      <c r="BM57" s="204"/>
      <c r="BN57" s="199"/>
      <c r="BO57" s="199"/>
      <c r="BP57" s="200"/>
      <c r="BQ57" s="201"/>
      <c r="BR57" s="199"/>
      <c r="BS57" s="199"/>
      <c r="BT57" s="202"/>
      <c r="BU57" s="202"/>
      <c r="BV57" s="202"/>
      <c r="BW57" s="199"/>
      <c r="BX57" s="199"/>
      <c r="CA57" s="204"/>
      <c r="CB57" s="204"/>
      <c r="CC57" s="204"/>
      <c r="CD57" s="204"/>
      <c r="CE57" s="199"/>
      <c r="CF57" s="199"/>
      <c r="CG57" s="200"/>
      <c r="CH57" s="201"/>
      <c r="CI57" s="199"/>
      <c r="CJ57" s="199"/>
      <c r="CK57" s="202"/>
      <c r="CL57" s="202"/>
      <c r="CM57" s="202"/>
      <c r="CN57" s="199"/>
      <c r="CO57" s="199"/>
      <c r="CR57" s="204"/>
      <c r="CS57" s="204"/>
      <c r="CT57" s="204"/>
      <c r="CU57" s="204"/>
      <c r="CV57" s="199"/>
      <c r="CW57" s="199"/>
      <c r="CX57" s="200"/>
      <c r="CY57" s="201"/>
      <c r="CZ57" s="199"/>
      <c r="DA57" s="199"/>
      <c r="DB57" s="202"/>
      <c r="DC57" s="202"/>
      <c r="DD57" s="202"/>
      <c r="DE57" s="199"/>
      <c r="DF57" s="199"/>
      <c r="DI57" s="204"/>
      <c r="DJ57" s="204"/>
      <c r="DK57" s="204"/>
      <c r="DL57" s="204"/>
      <c r="DM57" s="199"/>
      <c r="DN57" s="199"/>
      <c r="DO57" s="200"/>
      <c r="DP57" s="201"/>
      <c r="DQ57" s="199"/>
      <c r="DR57" s="199"/>
      <c r="DS57" s="202"/>
      <c r="DT57" s="202"/>
      <c r="DU57" s="202"/>
      <c r="DV57" s="199"/>
      <c r="DW57" s="199"/>
      <c r="DZ57" s="204"/>
      <c r="EA57" s="204"/>
      <c r="EB57" s="204"/>
      <c r="EC57" s="204"/>
      <c r="ED57" s="199"/>
      <c r="EE57" s="199"/>
      <c r="EF57" s="200"/>
      <c r="EG57" s="201"/>
      <c r="EH57" s="199"/>
      <c r="EI57" s="199"/>
      <c r="EJ57" s="202"/>
      <c r="EK57" s="202"/>
      <c r="EL57" s="202"/>
      <c r="EM57" s="199"/>
      <c r="EN57" s="199"/>
      <c r="EQ57" s="204"/>
      <c r="ER57" s="204"/>
      <c r="ES57" s="204"/>
      <c r="ET57" s="204"/>
      <c r="EU57" s="199"/>
      <c r="EV57" s="199"/>
      <c r="EW57" s="200"/>
      <c r="EX57" s="201"/>
      <c r="EY57" s="199"/>
      <c r="EZ57" s="199"/>
      <c r="FA57" s="202"/>
      <c r="FB57" s="202"/>
      <c r="FC57" s="202"/>
      <c r="FD57" s="199"/>
      <c r="FE57" s="199"/>
      <c r="FH57" s="204"/>
      <c r="FI57" s="204"/>
      <c r="FJ57" s="204"/>
      <c r="FK57" s="204"/>
      <c r="FL57" s="199"/>
      <c r="FM57" s="199"/>
      <c r="FN57" s="200"/>
      <c r="FO57" s="201"/>
      <c r="FP57" s="199"/>
      <c r="FQ57" s="199"/>
      <c r="FR57" s="202"/>
      <c r="FS57" s="202"/>
      <c r="FT57" s="202"/>
      <c r="FU57" s="199"/>
      <c r="FV57" s="199"/>
      <c r="FY57" s="204"/>
      <c r="FZ57" s="204"/>
      <c r="GA57" s="204"/>
      <c r="GB57" s="204"/>
      <c r="GC57" s="199"/>
      <c r="GD57" s="199"/>
      <c r="GE57" s="200"/>
      <c r="GF57" s="201"/>
      <c r="GG57" s="199"/>
      <c r="GH57" s="199"/>
      <c r="GI57" s="202"/>
      <c r="GJ57" s="202"/>
      <c r="GK57" s="202"/>
      <c r="GL57" s="199"/>
      <c r="GM57" s="199"/>
      <c r="GP57" s="204"/>
      <c r="GQ57" s="204"/>
      <c r="GR57" s="204"/>
      <c r="GS57" s="204"/>
      <c r="GT57" s="199"/>
      <c r="GU57" s="199"/>
      <c r="GV57" s="200"/>
      <c r="GW57" s="201"/>
      <c r="GX57" s="199"/>
      <c r="GY57" s="199"/>
      <c r="GZ57" s="202"/>
      <c r="HA57" s="202"/>
      <c r="HB57" s="202"/>
      <c r="HC57" s="199"/>
      <c r="HD57" s="199"/>
      <c r="HG57" s="204"/>
    </row>
    <row r="58" spans="1:215" s="203" customFormat="1" ht="56.15" customHeight="1">
      <c r="A58" s="78" t="s">
        <v>307</v>
      </c>
      <c r="B58" s="79" t="s">
        <v>311</v>
      </c>
      <c r="C58" s="79" t="s">
        <v>311</v>
      </c>
      <c r="D58" s="79" t="s">
        <v>1275</v>
      </c>
      <c r="E58" s="80" t="str">
        <f t="shared" si="0"/>
        <v>下関市本町4-14-13</v>
      </c>
      <c r="F58" s="80" t="s">
        <v>1130</v>
      </c>
      <c r="G58" s="75">
        <v>39539</v>
      </c>
      <c r="H58" s="80" t="s">
        <v>1836</v>
      </c>
      <c r="I58" s="81" t="s">
        <v>436</v>
      </c>
      <c r="J58" s="318" t="s">
        <v>4316</v>
      </c>
      <c r="K58" s="90" t="s">
        <v>18</v>
      </c>
      <c r="L58" s="90" t="s">
        <v>80</v>
      </c>
      <c r="M58" s="80" t="s">
        <v>59</v>
      </c>
      <c r="N58" s="80" t="s">
        <v>6058</v>
      </c>
      <c r="O58" s="91" t="s">
        <v>236</v>
      </c>
      <c r="P58" s="92" t="s">
        <v>3561</v>
      </c>
      <c r="Q58" s="200"/>
      <c r="R58" s="201"/>
      <c r="S58" s="199"/>
      <c r="T58" s="199"/>
      <c r="U58" s="202"/>
      <c r="V58" s="202"/>
      <c r="W58" s="202"/>
      <c r="X58" s="199"/>
      <c r="Y58" s="199"/>
      <c r="AB58" s="204"/>
      <c r="AC58" s="204"/>
      <c r="AD58" s="204"/>
      <c r="AE58" s="204"/>
      <c r="AF58" s="199"/>
      <c r="AG58" s="199"/>
      <c r="AH58" s="200"/>
      <c r="AI58" s="201"/>
      <c r="AJ58" s="199"/>
      <c r="AK58" s="199"/>
      <c r="AL58" s="202"/>
      <c r="AM58" s="202"/>
      <c r="AN58" s="202"/>
      <c r="AO58" s="199"/>
      <c r="AP58" s="199"/>
      <c r="AS58" s="204"/>
      <c r="AT58" s="204"/>
      <c r="AU58" s="204"/>
      <c r="AV58" s="204"/>
      <c r="AW58" s="199"/>
      <c r="AX58" s="199"/>
      <c r="AY58" s="200"/>
      <c r="AZ58" s="201"/>
      <c r="BA58" s="199"/>
      <c r="BB58" s="199"/>
      <c r="BC58" s="202"/>
      <c r="BD58" s="202"/>
      <c r="BE58" s="202"/>
      <c r="BF58" s="199"/>
      <c r="BG58" s="199"/>
      <c r="BJ58" s="204"/>
      <c r="BK58" s="204"/>
      <c r="BL58" s="204"/>
      <c r="BM58" s="204"/>
      <c r="BN58" s="199"/>
      <c r="BO58" s="199"/>
      <c r="BP58" s="200"/>
      <c r="BQ58" s="201"/>
      <c r="BR58" s="199"/>
      <c r="BS58" s="199"/>
      <c r="BT58" s="202"/>
      <c r="BU58" s="202"/>
      <c r="BV58" s="202"/>
      <c r="BW58" s="199"/>
      <c r="BX58" s="199"/>
      <c r="CA58" s="204"/>
      <c r="CB58" s="204"/>
      <c r="CC58" s="204"/>
      <c r="CD58" s="204"/>
      <c r="CE58" s="199"/>
      <c r="CF58" s="199"/>
      <c r="CG58" s="200"/>
      <c r="CH58" s="201"/>
      <c r="CI58" s="199"/>
      <c r="CJ58" s="199"/>
      <c r="CK58" s="202"/>
      <c r="CL58" s="202"/>
      <c r="CM58" s="202"/>
      <c r="CN58" s="199"/>
      <c r="CO58" s="199"/>
      <c r="CR58" s="204"/>
      <c r="CS58" s="204"/>
      <c r="CT58" s="204"/>
      <c r="CU58" s="204"/>
      <c r="CV58" s="199"/>
      <c r="CW58" s="199"/>
      <c r="CX58" s="200"/>
      <c r="CY58" s="201"/>
      <c r="CZ58" s="199"/>
      <c r="DA58" s="199"/>
      <c r="DB58" s="202"/>
      <c r="DC58" s="202"/>
      <c r="DD58" s="202"/>
      <c r="DE58" s="199"/>
      <c r="DF58" s="199"/>
      <c r="DI58" s="204"/>
      <c r="DJ58" s="204"/>
      <c r="DK58" s="204"/>
      <c r="DL58" s="204"/>
      <c r="DM58" s="199"/>
      <c r="DN58" s="199"/>
      <c r="DO58" s="200"/>
      <c r="DP58" s="201"/>
      <c r="DQ58" s="199"/>
      <c r="DR58" s="199"/>
      <c r="DS58" s="202"/>
      <c r="DT58" s="202"/>
      <c r="DU58" s="202"/>
      <c r="DV58" s="199"/>
      <c r="DW58" s="199"/>
      <c r="DZ58" s="204"/>
      <c r="EA58" s="204"/>
      <c r="EB58" s="204"/>
      <c r="EC58" s="204"/>
      <c r="ED58" s="199"/>
      <c r="EE58" s="199"/>
      <c r="EF58" s="200"/>
      <c r="EG58" s="201"/>
      <c r="EH58" s="199"/>
      <c r="EI58" s="199"/>
      <c r="EJ58" s="202"/>
      <c r="EK58" s="202"/>
      <c r="EL58" s="202"/>
      <c r="EM58" s="199"/>
      <c r="EN58" s="199"/>
      <c r="EQ58" s="204"/>
      <c r="ER58" s="204"/>
      <c r="ES58" s="204"/>
      <c r="ET58" s="204"/>
      <c r="EU58" s="199"/>
      <c r="EV58" s="199"/>
      <c r="EW58" s="200"/>
      <c r="EX58" s="201"/>
      <c r="EY58" s="199"/>
      <c r="EZ58" s="199"/>
      <c r="FA58" s="202"/>
      <c r="FB58" s="202"/>
      <c r="FC58" s="202"/>
      <c r="FD58" s="199"/>
      <c r="FE58" s="199"/>
      <c r="FH58" s="204"/>
      <c r="FI58" s="204"/>
      <c r="FJ58" s="204"/>
      <c r="FK58" s="204"/>
      <c r="FL58" s="199"/>
      <c r="FM58" s="199"/>
      <c r="FN58" s="200"/>
      <c r="FO58" s="201"/>
      <c r="FP58" s="199"/>
      <c r="FQ58" s="199"/>
      <c r="FR58" s="202"/>
      <c r="FS58" s="202"/>
      <c r="FT58" s="202"/>
      <c r="FU58" s="199"/>
      <c r="FV58" s="199"/>
      <c r="FY58" s="204"/>
      <c r="FZ58" s="204"/>
      <c r="GA58" s="204"/>
      <c r="GB58" s="204"/>
      <c r="GC58" s="199"/>
      <c r="GD58" s="199"/>
      <c r="GE58" s="200"/>
      <c r="GF58" s="201"/>
      <c r="GG58" s="199"/>
      <c r="GH58" s="199"/>
      <c r="GI58" s="202"/>
      <c r="GJ58" s="202"/>
      <c r="GK58" s="202"/>
      <c r="GL58" s="199"/>
      <c r="GM58" s="199"/>
      <c r="GP58" s="204"/>
      <c r="GQ58" s="204"/>
      <c r="GR58" s="204"/>
      <c r="GS58" s="204"/>
      <c r="GT58" s="199"/>
      <c r="GU58" s="199"/>
      <c r="GV58" s="200"/>
      <c r="GW58" s="201"/>
      <c r="GX58" s="199"/>
      <c r="GY58" s="199"/>
      <c r="GZ58" s="202"/>
      <c r="HA58" s="202"/>
      <c r="HB58" s="202"/>
      <c r="HC58" s="199"/>
      <c r="HD58" s="199"/>
      <c r="HG58" s="204"/>
    </row>
    <row r="59" spans="1:215" s="203" customFormat="1" ht="50" customHeight="1">
      <c r="A59" s="78" t="s">
        <v>6380</v>
      </c>
      <c r="B59" s="79" t="s">
        <v>6381</v>
      </c>
      <c r="C59" s="79" t="s">
        <v>6381</v>
      </c>
      <c r="D59" s="79" t="s">
        <v>8830</v>
      </c>
      <c r="E59" s="80" t="str">
        <f t="shared" si="0"/>
        <v>下関市長府中土居北町6-18</v>
      </c>
      <c r="F59" s="80" t="s">
        <v>1131</v>
      </c>
      <c r="G59" s="75">
        <v>39539</v>
      </c>
      <c r="H59" s="80" t="s">
        <v>1837</v>
      </c>
      <c r="I59" s="81" t="s">
        <v>6330</v>
      </c>
      <c r="J59" s="318" t="s">
        <v>780</v>
      </c>
      <c r="K59" s="90" t="s">
        <v>431</v>
      </c>
      <c r="L59" s="90" t="s">
        <v>6193</v>
      </c>
      <c r="M59" s="80" t="s">
        <v>6382</v>
      </c>
      <c r="N59" s="80" t="s">
        <v>6383</v>
      </c>
      <c r="O59" s="91" t="s">
        <v>236</v>
      </c>
      <c r="P59" s="92" t="s">
        <v>527</v>
      </c>
      <c r="Q59" s="200"/>
      <c r="R59" s="201"/>
      <c r="S59" s="199"/>
      <c r="T59" s="199"/>
      <c r="U59" s="202"/>
      <c r="V59" s="202"/>
      <c r="W59" s="202"/>
      <c r="X59" s="199"/>
      <c r="Y59" s="199"/>
      <c r="AB59" s="204"/>
      <c r="AC59" s="204"/>
      <c r="AD59" s="204"/>
      <c r="AE59" s="204"/>
      <c r="AF59" s="199"/>
      <c r="AG59" s="199"/>
      <c r="AH59" s="200"/>
      <c r="AI59" s="201"/>
      <c r="AJ59" s="199"/>
      <c r="AK59" s="199"/>
      <c r="AL59" s="202"/>
      <c r="AM59" s="202"/>
      <c r="AN59" s="202"/>
      <c r="AO59" s="199"/>
      <c r="AP59" s="199"/>
      <c r="AS59" s="204"/>
      <c r="AT59" s="204"/>
      <c r="AU59" s="204"/>
      <c r="AV59" s="204"/>
      <c r="AW59" s="199"/>
      <c r="AX59" s="199"/>
      <c r="AY59" s="200"/>
      <c r="AZ59" s="201"/>
      <c r="BA59" s="199"/>
      <c r="BB59" s="199"/>
      <c r="BC59" s="202"/>
      <c r="BD59" s="202"/>
      <c r="BE59" s="202"/>
      <c r="BF59" s="199"/>
      <c r="BG59" s="199"/>
      <c r="BJ59" s="204"/>
      <c r="BK59" s="204"/>
      <c r="BL59" s="204"/>
      <c r="BM59" s="204"/>
      <c r="BN59" s="199"/>
      <c r="BO59" s="199"/>
      <c r="BP59" s="200"/>
      <c r="BQ59" s="201"/>
      <c r="BR59" s="199"/>
      <c r="BS59" s="199"/>
      <c r="BT59" s="202"/>
      <c r="BU59" s="202"/>
      <c r="BV59" s="202"/>
      <c r="BW59" s="199"/>
      <c r="BX59" s="199"/>
      <c r="CA59" s="204"/>
      <c r="CB59" s="204"/>
      <c r="CC59" s="204"/>
      <c r="CD59" s="204"/>
      <c r="CE59" s="199"/>
      <c r="CF59" s="199"/>
      <c r="CG59" s="200"/>
      <c r="CH59" s="201"/>
      <c r="CI59" s="199"/>
      <c r="CJ59" s="199"/>
      <c r="CK59" s="202"/>
      <c r="CL59" s="202"/>
      <c r="CM59" s="202"/>
      <c r="CN59" s="199"/>
      <c r="CO59" s="199"/>
      <c r="CR59" s="204"/>
      <c r="CS59" s="204"/>
      <c r="CT59" s="204"/>
      <c r="CU59" s="204"/>
      <c r="CV59" s="199"/>
      <c r="CW59" s="199"/>
      <c r="CX59" s="200"/>
      <c r="CY59" s="201"/>
      <c r="CZ59" s="199"/>
      <c r="DA59" s="199"/>
      <c r="DB59" s="202"/>
      <c r="DC59" s="202"/>
      <c r="DD59" s="202"/>
      <c r="DE59" s="199"/>
      <c r="DF59" s="199"/>
      <c r="DI59" s="204"/>
      <c r="DJ59" s="204"/>
      <c r="DK59" s="204"/>
      <c r="DL59" s="204"/>
      <c r="DM59" s="199"/>
      <c r="DN59" s="199"/>
      <c r="DO59" s="200"/>
      <c r="DP59" s="201"/>
      <c r="DQ59" s="199"/>
      <c r="DR59" s="199"/>
      <c r="DS59" s="202"/>
      <c r="DT59" s="202"/>
      <c r="DU59" s="202"/>
      <c r="DV59" s="199"/>
      <c r="DW59" s="199"/>
      <c r="DZ59" s="204"/>
      <c r="EA59" s="204"/>
      <c r="EB59" s="204"/>
      <c r="EC59" s="204"/>
      <c r="ED59" s="199"/>
      <c r="EE59" s="199"/>
      <c r="EF59" s="200"/>
      <c r="EG59" s="201"/>
      <c r="EH59" s="199"/>
      <c r="EI59" s="199"/>
      <c r="EJ59" s="202"/>
      <c r="EK59" s="202"/>
      <c r="EL59" s="202"/>
      <c r="EM59" s="199"/>
      <c r="EN59" s="199"/>
      <c r="EQ59" s="204"/>
      <c r="ER59" s="204"/>
      <c r="ES59" s="204"/>
      <c r="ET59" s="204"/>
      <c r="EU59" s="199"/>
      <c r="EV59" s="199"/>
      <c r="EW59" s="200"/>
      <c r="EX59" s="201"/>
      <c r="EY59" s="199"/>
      <c r="EZ59" s="199"/>
      <c r="FA59" s="202"/>
      <c r="FB59" s="202"/>
      <c r="FC59" s="202"/>
      <c r="FD59" s="199"/>
      <c r="FE59" s="199"/>
      <c r="FH59" s="204"/>
      <c r="FI59" s="204"/>
      <c r="FJ59" s="204"/>
      <c r="FK59" s="204"/>
      <c r="FL59" s="199"/>
      <c r="FM59" s="199"/>
      <c r="FN59" s="200"/>
      <c r="FO59" s="201"/>
      <c r="FP59" s="199"/>
      <c r="FQ59" s="199"/>
      <c r="FR59" s="202"/>
      <c r="FS59" s="202"/>
      <c r="FT59" s="202"/>
      <c r="FU59" s="199"/>
      <c r="FV59" s="199"/>
      <c r="FY59" s="204"/>
      <c r="FZ59" s="204"/>
      <c r="GA59" s="204"/>
      <c r="GB59" s="204"/>
      <c r="GC59" s="199"/>
      <c r="GD59" s="199"/>
      <c r="GE59" s="200"/>
      <c r="GF59" s="201"/>
      <c r="GG59" s="199"/>
      <c r="GH59" s="199"/>
      <c r="GI59" s="202"/>
      <c r="GJ59" s="202"/>
      <c r="GK59" s="202"/>
      <c r="GL59" s="199"/>
      <c r="GM59" s="199"/>
      <c r="GP59" s="204"/>
      <c r="GQ59" s="204"/>
      <c r="GR59" s="204"/>
      <c r="GS59" s="204"/>
      <c r="GT59" s="199"/>
      <c r="GU59" s="199"/>
      <c r="GV59" s="200"/>
      <c r="GW59" s="201"/>
      <c r="GX59" s="199"/>
      <c r="GY59" s="199"/>
      <c r="GZ59" s="202"/>
      <c r="HA59" s="202"/>
      <c r="HB59" s="202"/>
      <c r="HC59" s="199"/>
      <c r="HD59" s="199"/>
      <c r="HG59" s="204"/>
    </row>
    <row r="60" spans="1:215" s="203" customFormat="1" ht="41.25" customHeight="1">
      <c r="A60" s="78" t="s">
        <v>6384</v>
      </c>
      <c r="B60" s="79" t="s">
        <v>6385</v>
      </c>
      <c r="C60" s="79" t="s">
        <v>6385</v>
      </c>
      <c r="D60" s="79" t="s">
        <v>6386</v>
      </c>
      <c r="E60" s="80" t="str">
        <f t="shared" si="0"/>
        <v>下関市富任町8-14-6</v>
      </c>
      <c r="F60" s="80" t="s">
        <v>962</v>
      </c>
      <c r="G60" s="75">
        <v>39539</v>
      </c>
      <c r="H60" s="80" t="s">
        <v>1838</v>
      </c>
      <c r="I60" s="81" t="s">
        <v>6330</v>
      </c>
      <c r="J60" s="318" t="s">
        <v>780</v>
      </c>
      <c r="K60" s="90" t="s">
        <v>431</v>
      </c>
      <c r="L60" s="90" t="s">
        <v>6193</v>
      </c>
      <c r="M60" s="80" t="s">
        <v>6387</v>
      </c>
      <c r="N60" s="80" t="s">
        <v>6388</v>
      </c>
      <c r="O60" s="91" t="s">
        <v>236</v>
      </c>
      <c r="P60" s="92" t="s">
        <v>527</v>
      </c>
      <c r="Q60" s="200"/>
      <c r="R60" s="201"/>
      <c r="S60" s="199"/>
      <c r="T60" s="199"/>
      <c r="U60" s="202"/>
      <c r="V60" s="202"/>
      <c r="W60" s="202"/>
      <c r="X60" s="199"/>
      <c r="Y60" s="199"/>
      <c r="AB60" s="204"/>
      <c r="AC60" s="204"/>
      <c r="AD60" s="204"/>
      <c r="AE60" s="204"/>
      <c r="AF60" s="199"/>
      <c r="AG60" s="199"/>
      <c r="AH60" s="200"/>
      <c r="AI60" s="201"/>
      <c r="AJ60" s="199"/>
      <c r="AK60" s="199"/>
      <c r="AL60" s="202"/>
      <c r="AM60" s="202"/>
      <c r="AN60" s="202"/>
      <c r="AO60" s="199"/>
      <c r="AP60" s="199"/>
      <c r="AS60" s="204"/>
      <c r="AT60" s="204"/>
      <c r="AU60" s="204"/>
      <c r="AV60" s="204"/>
      <c r="AW60" s="199"/>
      <c r="AX60" s="199"/>
      <c r="AY60" s="200"/>
      <c r="AZ60" s="201"/>
      <c r="BA60" s="199"/>
      <c r="BB60" s="199"/>
      <c r="BC60" s="202"/>
      <c r="BD60" s="202"/>
      <c r="BE60" s="202"/>
      <c r="BF60" s="199"/>
      <c r="BG60" s="199"/>
      <c r="BJ60" s="204"/>
      <c r="BK60" s="204"/>
      <c r="BL60" s="204"/>
      <c r="BM60" s="204"/>
      <c r="BN60" s="199"/>
      <c r="BO60" s="199"/>
      <c r="BP60" s="200"/>
      <c r="BQ60" s="201"/>
      <c r="BR60" s="199"/>
      <c r="BS60" s="199"/>
      <c r="BT60" s="202"/>
      <c r="BU60" s="202"/>
      <c r="BV60" s="202"/>
      <c r="BW60" s="199"/>
      <c r="BX60" s="199"/>
      <c r="CA60" s="204"/>
      <c r="CB60" s="204"/>
      <c r="CC60" s="204"/>
      <c r="CD60" s="204"/>
      <c r="CE60" s="199"/>
      <c r="CF60" s="199"/>
      <c r="CG60" s="200"/>
      <c r="CH60" s="201"/>
      <c r="CI60" s="199"/>
      <c r="CJ60" s="199"/>
      <c r="CK60" s="202"/>
      <c r="CL60" s="202"/>
      <c r="CM60" s="202"/>
      <c r="CN60" s="199"/>
      <c r="CO60" s="199"/>
      <c r="CR60" s="204"/>
      <c r="CS60" s="204"/>
      <c r="CT60" s="204"/>
      <c r="CU60" s="204"/>
      <c r="CV60" s="199"/>
      <c r="CW60" s="199"/>
      <c r="CX60" s="200"/>
      <c r="CY60" s="201"/>
      <c r="CZ60" s="199"/>
      <c r="DA60" s="199"/>
      <c r="DB60" s="202"/>
      <c r="DC60" s="202"/>
      <c r="DD60" s="202"/>
      <c r="DE60" s="199"/>
      <c r="DF60" s="199"/>
      <c r="DI60" s="204"/>
      <c r="DJ60" s="204"/>
      <c r="DK60" s="204"/>
      <c r="DL60" s="204"/>
      <c r="DM60" s="199"/>
      <c r="DN60" s="199"/>
      <c r="DO60" s="200"/>
      <c r="DP60" s="201"/>
      <c r="DQ60" s="199"/>
      <c r="DR60" s="199"/>
      <c r="DS60" s="202"/>
      <c r="DT60" s="202"/>
      <c r="DU60" s="202"/>
      <c r="DV60" s="199"/>
      <c r="DW60" s="199"/>
      <c r="DZ60" s="204"/>
      <c r="EA60" s="204"/>
      <c r="EB60" s="204"/>
      <c r="EC60" s="204"/>
      <c r="ED60" s="199"/>
      <c r="EE60" s="199"/>
      <c r="EF60" s="200"/>
      <c r="EG60" s="201"/>
      <c r="EH60" s="199"/>
      <c r="EI60" s="199"/>
      <c r="EJ60" s="202"/>
      <c r="EK60" s="202"/>
      <c r="EL60" s="202"/>
      <c r="EM60" s="199"/>
      <c r="EN60" s="199"/>
      <c r="EQ60" s="204"/>
      <c r="ER60" s="204"/>
      <c r="ES60" s="204"/>
      <c r="ET60" s="204"/>
      <c r="EU60" s="199"/>
      <c r="EV60" s="199"/>
      <c r="EW60" s="200"/>
      <c r="EX60" s="201"/>
      <c r="EY60" s="199"/>
      <c r="EZ60" s="199"/>
      <c r="FA60" s="202"/>
      <c r="FB60" s="202"/>
      <c r="FC60" s="202"/>
      <c r="FD60" s="199"/>
      <c r="FE60" s="199"/>
      <c r="FH60" s="204"/>
      <c r="FI60" s="204"/>
      <c r="FJ60" s="204"/>
      <c r="FK60" s="204"/>
      <c r="FL60" s="199"/>
      <c r="FM60" s="199"/>
      <c r="FN60" s="200"/>
      <c r="FO60" s="201"/>
      <c r="FP60" s="199"/>
      <c r="FQ60" s="199"/>
      <c r="FR60" s="202"/>
      <c r="FS60" s="202"/>
      <c r="FT60" s="202"/>
      <c r="FU60" s="199"/>
      <c r="FV60" s="199"/>
      <c r="FY60" s="204"/>
      <c r="FZ60" s="204"/>
      <c r="GA60" s="204"/>
      <c r="GB60" s="204"/>
      <c r="GC60" s="199"/>
      <c r="GD60" s="199"/>
      <c r="GE60" s="200"/>
      <c r="GF60" s="201"/>
      <c r="GG60" s="199"/>
      <c r="GH60" s="199"/>
      <c r="GI60" s="202"/>
      <c r="GJ60" s="202"/>
      <c r="GK60" s="202"/>
      <c r="GL60" s="199"/>
      <c r="GM60" s="199"/>
      <c r="GP60" s="204"/>
      <c r="GQ60" s="204"/>
      <c r="GR60" s="204"/>
      <c r="GS60" s="204"/>
      <c r="GT60" s="199"/>
      <c r="GU60" s="199"/>
      <c r="GV60" s="200"/>
      <c r="GW60" s="201"/>
      <c r="GX60" s="199"/>
      <c r="GY60" s="199"/>
      <c r="GZ60" s="202"/>
      <c r="HA60" s="202"/>
      <c r="HB60" s="202"/>
      <c r="HC60" s="199"/>
      <c r="HD60" s="199"/>
      <c r="HG60" s="204"/>
    </row>
    <row r="61" spans="1:215" s="203" customFormat="1" ht="41.25" customHeight="1">
      <c r="A61" s="78" t="s">
        <v>6389</v>
      </c>
      <c r="B61" s="79" t="s">
        <v>6390</v>
      </c>
      <c r="C61" s="79" t="s">
        <v>6390</v>
      </c>
      <c r="D61" s="79" t="s">
        <v>8831</v>
      </c>
      <c r="E61" s="80" t="str">
        <f t="shared" si="0"/>
        <v>下関市豊浦町大字吉永1815-1</v>
      </c>
      <c r="F61" s="80" t="s">
        <v>960</v>
      </c>
      <c r="G61" s="75">
        <v>39661</v>
      </c>
      <c r="H61" s="80" t="s">
        <v>6391</v>
      </c>
      <c r="I61" s="81" t="s">
        <v>436</v>
      </c>
      <c r="J61" s="318" t="s">
        <v>780</v>
      </c>
      <c r="K61" s="90" t="s">
        <v>431</v>
      </c>
      <c r="L61" s="90" t="s">
        <v>6193</v>
      </c>
      <c r="M61" s="80" t="s">
        <v>6392</v>
      </c>
      <c r="N61" s="80" t="s">
        <v>6393</v>
      </c>
      <c r="O61" s="91" t="s">
        <v>236</v>
      </c>
      <c r="P61" s="92" t="s">
        <v>525</v>
      </c>
      <c r="Q61" s="200"/>
      <c r="R61" s="201"/>
      <c r="S61" s="199"/>
      <c r="T61" s="199"/>
      <c r="U61" s="202"/>
      <c r="V61" s="202"/>
      <c r="W61" s="202"/>
      <c r="X61" s="199"/>
      <c r="Y61" s="199"/>
      <c r="AB61" s="204"/>
      <c r="AC61" s="204"/>
      <c r="AD61" s="204"/>
      <c r="AE61" s="204"/>
      <c r="AF61" s="199"/>
      <c r="AG61" s="199"/>
      <c r="AH61" s="200"/>
      <c r="AI61" s="201"/>
      <c r="AJ61" s="199"/>
      <c r="AK61" s="199"/>
      <c r="AL61" s="202"/>
      <c r="AM61" s="202"/>
      <c r="AN61" s="202"/>
      <c r="AO61" s="199"/>
      <c r="AP61" s="199"/>
      <c r="AS61" s="204"/>
      <c r="AT61" s="204"/>
      <c r="AU61" s="204"/>
      <c r="AV61" s="204"/>
      <c r="AW61" s="199"/>
      <c r="AX61" s="199"/>
      <c r="AY61" s="200"/>
      <c r="AZ61" s="201"/>
      <c r="BA61" s="199"/>
      <c r="BB61" s="199"/>
      <c r="BC61" s="202"/>
      <c r="BD61" s="202"/>
      <c r="BE61" s="202"/>
      <c r="BF61" s="199"/>
      <c r="BG61" s="199"/>
      <c r="BJ61" s="204"/>
      <c r="BK61" s="204"/>
      <c r="BL61" s="204"/>
      <c r="BM61" s="204"/>
      <c r="BN61" s="199"/>
      <c r="BO61" s="199"/>
      <c r="BP61" s="200"/>
      <c r="BQ61" s="201"/>
      <c r="BR61" s="199"/>
      <c r="BS61" s="199"/>
      <c r="BT61" s="202"/>
      <c r="BU61" s="202"/>
      <c r="BV61" s="202"/>
      <c r="BW61" s="199"/>
      <c r="BX61" s="199"/>
      <c r="CA61" s="204"/>
      <c r="CB61" s="204"/>
      <c r="CC61" s="204"/>
      <c r="CD61" s="204"/>
      <c r="CE61" s="199"/>
      <c r="CF61" s="199"/>
      <c r="CG61" s="200"/>
      <c r="CH61" s="201"/>
      <c r="CI61" s="199"/>
      <c r="CJ61" s="199"/>
      <c r="CK61" s="202"/>
      <c r="CL61" s="202"/>
      <c r="CM61" s="202"/>
      <c r="CN61" s="199"/>
      <c r="CO61" s="199"/>
      <c r="CR61" s="204"/>
      <c r="CS61" s="204"/>
      <c r="CT61" s="204"/>
      <c r="CU61" s="204"/>
      <c r="CV61" s="199"/>
      <c r="CW61" s="199"/>
      <c r="CX61" s="200"/>
      <c r="CY61" s="201"/>
      <c r="CZ61" s="199"/>
      <c r="DA61" s="199"/>
      <c r="DB61" s="202"/>
      <c r="DC61" s="202"/>
      <c r="DD61" s="202"/>
      <c r="DE61" s="199"/>
      <c r="DF61" s="199"/>
      <c r="DI61" s="204"/>
      <c r="DJ61" s="204"/>
      <c r="DK61" s="204"/>
      <c r="DL61" s="204"/>
      <c r="DM61" s="199"/>
      <c r="DN61" s="199"/>
      <c r="DO61" s="200"/>
      <c r="DP61" s="201"/>
      <c r="DQ61" s="199"/>
      <c r="DR61" s="199"/>
      <c r="DS61" s="202"/>
      <c r="DT61" s="202"/>
      <c r="DU61" s="202"/>
      <c r="DV61" s="199"/>
      <c r="DW61" s="199"/>
      <c r="DZ61" s="204"/>
      <c r="EA61" s="204"/>
      <c r="EB61" s="204"/>
      <c r="EC61" s="204"/>
      <c r="ED61" s="199"/>
      <c r="EE61" s="199"/>
      <c r="EF61" s="200"/>
      <c r="EG61" s="201"/>
      <c r="EH61" s="199"/>
      <c r="EI61" s="199"/>
      <c r="EJ61" s="202"/>
      <c r="EK61" s="202"/>
      <c r="EL61" s="202"/>
      <c r="EM61" s="199"/>
      <c r="EN61" s="199"/>
      <c r="EQ61" s="204"/>
      <c r="ER61" s="204"/>
      <c r="ES61" s="204"/>
      <c r="ET61" s="204"/>
      <c r="EU61" s="199"/>
      <c r="EV61" s="199"/>
      <c r="EW61" s="200"/>
      <c r="EX61" s="201"/>
      <c r="EY61" s="199"/>
      <c r="EZ61" s="199"/>
      <c r="FA61" s="202"/>
      <c r="FB61" s="202"/>
      <c r="FC61" s="202"/>
      <c r="FD61" s="199"/>
      <c r="FE61" s="199"/>
      <c r="FH61" s="204"/>
      <c r="FI61" s="204"/>
      <c r="FJ61" s="204"/>
      <c r="FK61" s="204"/>
      <c r="FL61" s="199"/>
      <c r="FM61" s="199"/>
      <c r="FN61" s="200"/>
      <c r="FO61" s="201"/>
      <c r="FP61" s="199"/>
      <c r="FQ61" s="199"/>
      <c r="FR61" s="202"/>
      <c r="FS61" s="202"/>
      <c r="FT61" s="202"/>
      <c r="FU61" s="199"/>
      <c r="FV61" s="199"/>
      <c r="FY61" s="204"/>
      <c r="FZ61" s="204"/>
      <c r="GA61" s="204"/>
      <c r="GB61" s="204"/>
      <c r="GC61" s="199"/>
      <c r="GD61" s="199"/>
      <c r="GE61" s="200"/>
      <c r="GF61" s="201"/>
      <c r="GG61" s="199"/>
      <c r="GH61" s="199"/>
      <c r="GI61" s="202"/>
      <c r="GJ61" s="202"/>
      <c r="GK61" s="202"/>
      <c r="GL61" s="199"/>
      <c r="GM61" s="199"/>
      <c r="GP61" s="204"/>
      <c r="GQ61" s="204"/>
      <c r="GR61" s="204"/>
      <c r="GS61" s="204"/>
      <c r="GT61" s="199"/>
      <c r="GU61" s="199"/>
      <c r="GV61" s="200"/>
      <c r="GW61" s="201"/>
      <c r="GX61" s="199"/>
      <c r="GY61" s="199"/>
      <c r="GZ61" s="202"/>
      <c r="HA61" s="202"/>
      <c r="HB61" s="202"/>
      <c r="HC61" s="199"/>
      <c r="HD61" s="199"/>
      <c r="HG61" s="204"/>
    </row>
    <row r="62" spans="1:215" s="203" customFormat="1" ht="53.5" customHeight="1">
      <c r="A62" s="78" t="s">
        <v>1404</v>
      </c>
      <c r="B62" s="79" t="s">
        <v>526</v>
      </c>
      <c r="C62" s="79" t="s">
        <v>526</v>
      </c>
      <c r="D62" s="79" t="s">
        <v>2910</v>
      </c>
      <c r="E62" s="80" t="str">
        <f t="shared" si="0"/>
        <v>下関市長府惣社町2-39</v>
      </c>
      <c r="F62" s="80" t="s">
        <v>1134</v>
      </c>
      <c r="G62" s="75">
        <v>39692</v>
      </c>
      <c r="H62" s="80" t="s">
        <v>1839</v>
      </c>
      <c r="I62" s="81" t="s">
        <v>2969</v>
      </c>
      <c r="J62" s="318" t="s">
        <v>4316</v>
      </c>
      <c r="K62" s="90" t="s">
        <v>18</v>
      </c>
      <c r="L62" s="90" t="s">
        <v>80</v>
      </c>
      <c r="M62" s="80" t="s">
        <v>1307</v>
      </c>
      <c r="N62" s="80" t="s">
        <v>6059</v>
      </c>
      <c r="O62" s="91" t="s">
        <v>236</v>
      </c>
      <c r="P62" s="92" t="s">
        <v>527</v>
      </c>
      <c r="Q62" s="201"/>
      <c r="R62" s="199"/>
      <c r="S62" s="199"/>
      <c r="T62" s="202"/>
      <c r="U62" s="202"/>
      <c r="V62" s="202"/>
      <c r="W62" s="199"/>
      <c r="X62" s="199"/>
      <c r="AA62" s="204"/>
      <c r="AB62" s="204"/>
      <c r="AC62" s="204"/>
      <c r="AD62" s="204"/>
      <c r="AE62" s="199"/>
      <c r="AF62" s="199"/>
      <c r="AG62" s="200"/>
      <c r="AH62" s="201"/>
      <c r="AI62" s="199"/>
      <c r="AJ62" s="199"/>
      <c r="AK62" s="202"/>
      <c r="AL62" s="202"/>
      <c r="AM62" s="202"/>
      <c r="AN62" s="199"/>
      <c r="AO62" s="199"/>
      <c r="AR62" s="204"/>
      <c r="AS62" s="204"/>
      <c r="AT62" s="204"/>
      <c r="AU62" s="204"/>
      <c r="AV62" s="199"/>
      <c r="AW62" s="199"/>
      <c r="AX62" s="200"/>
      <c r="AY62" s="201"/>
      <c r="AZ62" s="199"/>
      <c r="BA62" s="199"/>
      <c r="BB62" s="202"/>
      <c r="BC62" s="202"/>
      <c r="BD62" s="202"/>
      <c r="BE62" s="199"/>
      <c r="BF62" s="199"/>
      <c r="BI62" s="204"/>
      <c r="BJ62" s="204"/>
      <c r="BK62" s="204"/>
      <c r="BL62" s="204"/>
      <c r="BM62" s="199"/>
      <c r="BN62" s="199"/>
      <c r="BO62" s="200"/>
      <c r="BP62" s="201"/>
      <c r="BQ62" s="199"/>
      <c r="BR62" s="199"/>
      <c r="BS62" s="202"/>
      <c r="BT62" s="254" t="s">
        <v>6382</v>
      </c>
      <c r="BU62" s="202"/>
      <c r="BV62" s="199"/>
      <c r="BW62" s="199"/>
      <c r="BZ62" s="204"/>
      <c r="CA62" s="204"/>
      <c r="CB62" s="204"/>
      <c r="CC62" s="204"/>
      <c r="CD62" s="199"/>
      <c r="CE62" s="199"/>
      <c r="CF62" s="200"/>
      <c r="CG62" s="201"/>
      <c r="CH62" s="199"/>
      <c r="CI62" s="199"/>
      <c r="CJ62" s="202"/>
      <c r="CK62" s="202"/>
      <c r="CL62" s="202"/>
      <c r="CM62" s="199"/>
      <c r="CN62" s="199"/>
      <c r="CQ62" s="204"/>
      <c r="CR62" s="204"/>
      <c r="CS62" s="204"/>
      <c r="CT62" s="204"/>
      <c r="CU62" s="199"/>
      <c r="CV62" s="199"/>
      <c r="CW62" s="200"/>
      <c r="CX62" s="201"/>
      <c r="CY62" s="199"/>
      <c r="CZ62" s="199"/>
      <c r="DA62" s="202"/>
      <c r="DB62" s="202"/>
      <c r="DC62" s="202"/>
      <c r="DD62" s="199"/>
      <c r="DE62" s="199"/>
      <c r="DH62" s="204"/>
      <c r="DI62" s="204"/>
      <c r="DJ62" s="204"/>
      <c r="DK62" s="204"/>
      <c r="DL62" s="199"/>
      <c r="DM62" s="199"/>
      <c r="DN62" s="200"/>
      <c r="DO62" s="201"/>
      <c r="DP62" s="199"/>
      <c r="DQ62" s="199"/>
      <c r="DR62" s="202"/>
      <c r="DS62" s="202"/>
      <c r="DT62" s="202"/>
      <c r="DU62" s="199"/>
      <c r="DV62" s="199"/>
      <c r="DY62" s="204"/>
      <c r="DZ62" s="204"/>
      <c r="EA62" s="204"/>
      <c r="EB62" s="204"/>
      <c r="EC62" s="199"/>
      <c r="ED62" s="199"/>
      <c r="EE62" s="200"/>
      <c r="EF62" s="201"/>
      <c r="EG62" s="199"/>
      <c r="EH62" s="199"/>
      <c r="EI62" s="202"/>
      <c r="EJ62" s="202"/>
      <c r="EK62" s="202"/>
      <c r="EL62" s="199"/>
      <c r="EM62" s="199"/>
      <c r="EP62" s="204"/>
      <c r="EQ62" s="204"/>
      <c r="ER62" s="204"/>
      <c r="ES62" s="204"/>
      <c r="ET62" s="199"/>
      <c r="EU62" s="199"/>
      <c r="EV62" s="200"/>
      <c r="EW62" s="201"/>
      <c r="EX62" s="199"/>
      <c r="EY62" s="199"/>
      <c r="EZ62" s="202"/>
      <c r="FA62" s="202"/>
      <c r="FB62" s="202"/>
      <c r="FC62" s="199"/>
      <c r="FD62" s="199"/>
      <c r="FG62" s="204"/>
      <c r="FH62" s="204"/>
      <c r="FI62" s="204"/>
      <c r="FJ62" s="204"/>
      <c r="FK62" s="199"/>
      <c r="FL62" s="199"/>
      <c r="FM62" s="200"/>
      <c r="FN62" s="201"/>
      <c r="FO62" s="199"/>
      <c r="FP62" s="199"/>
      <c r="FQ62" s="202"/>
      <c r="FR62" s="202"/>
      <c r="FS62" s="202"/>
      <c r="FT62" s="199"/>
      <c r="FU62" s="199"/>
      <c r="FX62" s="204"/>
      <c r="FY62" s="204"/>
      <c r="FZ62" s="204"/>
      <c r="GA62" s="204"/>
      <c r="GB62" s="199"/>
      <c r="GC62" s="199"/>
      <c r="GD62" s="200"/>
      <c r="GE62" s="201"/>
      <c r="GF62" s="199"/>
      <c r="GG62" s="199"/>
      <c r="GH62" s="202"/>
      <c r="GI62" s="202"/>
      <c r="GJ62" s="202"/>
      <c r="GK62" s="199"/>
      <c r="GL62" s="199"/>
      <c r="GO62" s="204"/>
      <c r="GP62" s="204"/>
      <c r="GQ62" s="204"/>
      <c r="GR62" s="204"/>
      <c r="GS62" s="199"/>
      <c r="GT62" s="199"/>
      <c r="GU62" s="200"/>
      <c r="GV62" s="201"/>
      <c r="GW62" s="199"/>
      <c r="GX62" s="199"/>
      <c r="GY62" s="202"/>
      <c r="GZ62" s="202"/>
      <c r="HA62" s="202"/>
      <c r="HB62" s="199"/>
      <c r="HC62" s="199"/>
      <c r="HF62" s="204"/>
    </row>
    <row r="63" spans="1:215" s="203" customFormat="1" ht="36">
      <c r="A63" s="78" t="s">
        <v>1405</v>
      </c>
      <c r="B63" s="79" t="s">
        <v>551</v>
      </c>
      <c r="C63" s="79" t="s">
        <v>551</v>
      </c>
      <c r="D63" s="79" t="s">
        <v>8832</v>
      </c>
      <c r="E63" s="80" t="str">
        <f t="shared" si="0"/>
        <v>下関市豊北町大字神田3162-6</v>
      </c>
      <c r="F63" s="80" t="s">
        <v>1121</v>
      </c>
      <c r="G63" s="75">
        <v>39814</v>
      </c>
      <c r="H63" s="80" t="s">
        <v>5574</v>
      </c>
      <c r="I63" s="81" t="s">
        <v>2969</v>
      </c>
      <c r="J63" s="318" t="s">
        <v>4316</v>
      </c>
      <c r="K63" s="90" t="s">
        <v>18</v>
      </c>
      <c r="L63" s="90" t="s">
        <v>80</v>
      </c>
      <c r="M63" s="80" t="s">
        <v>2987</v>
      </c>
      <c r="N63" s="80" t="s">
        <v>6060</v>
      </c>
      <c r="O63" s="91" t="s">
        <v>236</v>
      </c>
      <c r="P63" s="92" t="s">
        <v>3561</v>
      </c>
      <c r="Q63" s="201"/>
      <c r="R63" s="199"/>
      <c r="S63" s="199"/>
      <c r="T63" s="202"/>
      <c r="U63" s="202"/>
      <c r="V63" s="202"/>
      <c r="W63" s="199"/>
      <c r="X63" s="199"/>
      <c r="AA63" s="204"/>
      <c r="AB63" s="204"/>
      <c r="AC63" s="204"/>
      <c r="AD63" s="204"/>
      <c r="AE63" s="199"/>
      <c r="AF63" s="199"/>
      <c r="AG63" s="200"/>
      <c r="AH63" s="201"/>
      <c r="AI63" s="199"/>
      <c r="AJ63" s="199"/>
      <c r="AK63" s="202"/>
      <c r="AL63" s="202"/>
      <c r="AM63" s="202"/>
      <c r="AN63" s="199"/>
      <c r="AO63" s="199"/>
      <c r="AR63" s="204"/>
      <c r="AS63" s="204"/>
      <c r="AT63" s="204"/>
      <c r="AU63" s="204"/>
      <c r="AV63" s="199"/>
      <c r="AW63" s="199"/>
      <c r="AX63" s="200"/>
      <c r="AY63" s="201"/>
      <c r="AZ63" s="199"/>
      <c r="BA63" s="199"/>
      <c r="BB63" s="202"/>
      <c r="BC63" s="202"/>
      <c r="BD63" s="202"/>
      <c r="BE63" s="199"/>
      <c r="BF63" s="199"/>
      <c r="BI63" s="204"/>
      <c r="BJ63" s="204"/>
      <c r="BK63" s="204"/>
      <c r="BL63" s="204"/>
      <c r="BM63" s="199"/>
      <c r="BN63" s="199"/>
      <c r="BO63" s="200"/>
      <c r="BP63" s="201"/>
      <c r="BQ63" s="199"/>
      <c r="BR63" s="199"/>
      <c r="BS63" s="202"/>
      <c r="BT63" s="254" t="s">
        <v>6387</v>
      </c>
      <c r="BU63" s="202"/>
      <c r="BV63" s="199"/>
      <c r="BW63" s="199"/>
      <c r="BZ63" s="204"/>
      <c r="CA63" s="204"/>
      <c r="CB63" s="204"/>
      <c r="CC63" s="204"/>
      <c r="CD63" s="199"/>
      <c r="CE63" s="199"/>
      <c r="CF63" s="200"/>
      <c r="CG63" s="201"/>
      <c r="CH63" s="199"/>
      <c r="CI63" s="199"/>
      <c r="CJ63" s="202"/>
      <c r="CK63" s="202"/>
      <c r="CL63" s="202"/>
      <c r="CM63" s="199"/>
      <c r="CN63" s="199"/>
      <c r="CQ63" s="204"/>
      <c r="CR63" s="204"/>
      <c r="CS63" s="204"/>
      <c r="CT63" s="204"/>
      <c r="CU63" s="199"/>
      <c r="CV63" s="199"/>
      <c r="CW63" s="200"/>
      <c r="CX63" s="201"/>
      <c r="CY63" s="199"/>
      <c r="CZ63" s="199"/>
      <c r="DA63" s="202"/>
      <c r="DB63" s="202"/>
      <c r="DC63" s="202"/>
      <c r="DD63" s="199"/>
      <c r="DE63" s="199"/>
      <c r="DH63" s="204"/>
      <c r="DI63" s="204"/>
      <c r="DJ63" s="204"/>
      <c r="DK63" s="204"/>
      <c r="DL63" s="199"/>
      <c r="DM63" s="199"/>
      <c r="DN63" s="200"/>
      <c r="DO63" s="201"/>
      <c r="DP63" s="199"/>
      <c r="DQ63" s="199"/>
      <c r="DR63" s="202"/>
      <c r="DS63" s="202"/>
      <c r="DT63" s="202"/>
      <c r="DU63" s="199"/>
      <c r="DV63" s="199"/>
      <c r="DY63" s="204"/>
      <c r="DZ63" s="204"/>
      <c r="EA63" s="204"/>
      <c r="EB63" s="204"/>
      <c r="EC63" s="199"/>
      <c r="ED63" s="199"/>
      <c r="EE63" s="200"/>
      <c r="EF63" s="201"/>
      <c r="EG63" s="199"/>
      <c r="EH63" s="199"/>
      <c r="EI63" s="202"/>
      <c r="EJ63" s="202"/>
      <c r="EK63" s="202"/>
      <c r="EL63" s="199"/>
      <c r="EM63" s="199"/>
      <c r="EP63" s="204"/>
      <c r="EQ63" s="204"/>
      <c r="ER63" s="204"/>
      <c r="ES63" s="204"/>
      <c r="ET63" s="199"/>
      <c r="EU63" s="199"/>
      <c r="EV63" s="200"/>
      <c r="EW63" s="201"/>
      <c r="EX63" s="199"/>
      <c r="EY63" s="199"/>
      <c r="EZ63" s="202"/>
      <c r="FA63" s="202"/>
      <c r="FB63" s="202"/>
      <c r="FC63" s="199"/>
      <c r="FD63" s="199"/>
      <c r="FG63" s="204"/>
      <c r="FH63" s="204"/>
      <c r="FI63" s="204"/>
      <c r="FJ63" s="204"/>
      <c r="FK63" s="199"/>
      <c r="FL63" s="199"/>
      <c r="FM63" s="200"/>
      <c r="FN63" s="201"/>
      <c r="FO63" s="199"/>
      <c r="FP63" s="199"/>
      <c r="FQ63" s="202"/>
      <c r="FR63" s="202"/>
      <c r="FS63" s="202"/>
      <c r="FT63" s="199"/>
      <c r="FU63" s="199"/>
      <c r="FX63" s="204"/>
      <c r="FY63" s="204"/>
      <c r="FZ63" s="204"/>
      <c r="GA63" s="204"/>
      <c r="GB63" s="199"/>
      <c r="GC63" s="199"/>
      <c r="GD63" s="200"/>
      <c r="GE63" s="201"/>
      <c r="GF63" s="199"/>
      <c r="GG63" s="199"/>
      <c r="GH63" s="202"/>
      <c r="GI63" s="202"/>
      <c r="GJ63" s="202"/>
      <c r="GK63" s="199"/>
      <c r="GL63" s="199"/>
      <c r="GO63" s="204"/>
      <c r="GP63" s="204"/>
      <c r="GQ63" s="204"/>
      <c r="GR63" s="204"/>
      <c r="GS63" s="199"/>
      <c r="GT63" s="199"/>
      <c r="GU63" s="200"/>
      <c r="GV63" s="201"/>
      <c r="GW63" s="199"/>
      <c r="GX63" s="199"/>
      <c r="GY63" s="202"/>
      <c r="GZ63" s="202"/>
      <c r="HA63" s="202"/>
      <c r="HB63" s="199"/>
      <c r="HC63" s="199"/>
      <c r="HF63" s="204"/>
    </row>
    <row r="64" spans="1:215" s="203" customFormat="1" ht="41.25" customHeight="1">
      <c r="A64" s="78" t="s">
        <v>1536</v>
      </c>
      <c r="B64" s="79" t="s">
        <v>768</v>
      </c>
      <c r="C64" s="79" t="s">
        <v>768</v>
      </c>
      <c r="D64" s="79" t="s">
        <v>2993</v>
      </c>
      <c r="E64" s="80" t="str">
        <f t="shared" si="0"/>
        <v>下関市熊野町3-11-21</v>
      </c>
      <c r="F64" s="80" t="s">
        <v>1135</v>
      </c>
      <c r="G64" s="75">
        <v>39934</v>
      </c>
      <c r="H64" s="80" t="s">
        <v>1840</v>
      </c>
      <c r="I64" s="81" t="s">
        <v>2969</v>
      </c>
      <c r="J64" s="318" t="s">
        <v>4316</v>
      </c>
      <c r="K64" s="90" t="s">
        <v>18</v>
      </c>
      <c r="L64" s="90" t="s">
        <v>80</v>
      </c>
      <c r="M64" s="80" t="s">
        <v>553</v>
      </c>
      <c r="N64" s="80" t="s">
        <v>2988</v>
      </c>
      <c r="O64" s="91" t="s">
        <v>236</v>
      </c>
      <c r="P64" s="92" t="s">
        <v>3561</v>
      </c>
      <c r="Q64" s="201"/>
      <c r="R64" s="199"/>
      <c r="S64" s="199"/>
      <c r="T64" s="202"/>
      <c r="U64" s="202"/>
      <c r="V64" s="202"/>
      <c r="W64" s="199"/>
      <c r="X64" s="199"/>
      <c r="AA64" s="204"/>
      <c r="AB64" s="204"/>
      <c r="AC64" s="204"/>
      <c r="AD64" s="204"/>
      <c r="AE64" s="199"/>
      <c r="AF64" s="199"/>
      <c r="AG64" s="200"/>
      <c r="AH64" s="201"/>
      <c r="AI64" s="199"/>
      <c r="AJ64" s="199"/>
      <c r="AK64" s="202"/>
      <c r="AL64" s="202"/>
      <c r="AM64" s="202"/>
      <c r="AN64" s="199"/>
      <c r="AO64" s="199"/>
      <c r="AR64" s="204"/>
      <c r="AS64" s="204"/>
      <c r="AT64" s="204"/>
      <c r="AU64" s="204"/>
      <c r="AV64" s="199"/>
      <c r="AW64" s="199"/>
      <c r="AX64" s="200"/>
      <c r="AY64" s="201"/>
      <c r="AZ64" s="199"/>
      <c r="BA64" s="199"/>
      <c r="BB64" s="202"/>
      <c r="BC64" s="202"/>
      <c r="BD64" s="202"/>
      <c r="BE64" s="199"/>
      <c r="BF64" s="199"/>
      <c r="BI64" s="204"/>
      <c r="BJ64" s="204"/>
      <c r="BK64" s="204"/>
      <c r="BL64" s="204"/>
      <c r="BM64" s="199"/>
      <c r="BN64" s="199"/>
      <c r="BO64" s="200"/>
      <c r="BP64" s="201"/>
      <c r="BQ64" s="199"/>
      <c r="BR64" s="199"/>
      <c r="BS64" s="202"/>
      <c r="BT64" s="254" t="s">
        <v>6392</v>
      </c>
      <c r="BU64" s="202"/>
      <c r="BV64" s="199"/>
      <c r="BW64" s="199"/>
      <c r="BZ64" s="204"/>
      <c r="CA64" s="204"/>
      <c r="CB64" s="204"/>
      <c r="CC64" s="204"/>
      <c r="CD64" s="199"/>
      <c r="CE64" s="199"/>
      <c r="CF64" s="200"/>
      <c r="CG64" s="201"/>
      <c r="CH64" s="199"/>
      <c r="CI64" s="199"/>
      <c r="CJ64" s="202"/>
      <c r="CK64" s="202"/>
      <c r="CL64" s="202"/>
      <c r="CM64" s="199"/>
      <c r="CN64" s="199"/>
      <c r="CQ64" s="204"/>
      <c r="CR64" s="204"/>
      <c r="CS64" s="204"/>
      <c r="CT64" s="204"/>
      <c r="CU64" s="199"/>
      <c r="CV64" s="199"/>
      <c r="CW64" s="200"/>
      <c r="CX64" s="201"/>
      <c r="CY64" s="199"/>
      <c r="CZ64" s="199"/>
      <c r="DA64" s="202"/>
      <c r="DB64" s="202"/>
      <c r="DC64" s="202"/>
      <c r="DD64" s="199"/>
      <c r="DE64" s="199"/>
      <c r="DH64" s="204"/>
      <c r="DI64" s="204"/>
      <c r="DJ64" s="204"/>
      <c r="DK64" s="204"/>
      <c r="DL64" s="199"/>
      <c r="DM64" s="199"/>
      <c r="DN64" s="200"/>
      <c r="DO64" s="201"/>
      <c r="DP64" s="199"/>
      <c r="DQ64" s="199"/>
      <c r="DR64" s="202"/>
      <c r="DS64" s="202"/>
      <c r="DT64" s="202"/>
      <c r="DU64" s="199"/>
      <c r="DV64" s="199"/>
      <c r="DY64" s="204"/>
      <c r="DZ64" s="204"/>
      <c r="EA64" s="204"/>
      <c r="EB64" s="204"/>
      <c r="EC64" s="199"/>
      <c r="ED64" s="199"/>
      <c r="EE64" s="200"/>
      <c r="EF64" s="201"/>
      <c r="EG64" s="199"/>
      <c r="EH64" s="199"/>
      <c r="EI64" s="202"/>
      <c r="EJ64" s="202"/>
      <c r="EK64" s="202"/>
      <c r="EL64" s="199"/>
      <c r="EM64" s="199"/>
      <c r="EP64" s="204"/>
      <c r="EQ64" s="204"/>
      <c r="ER64" s="204"/>
      <c r="ES64" s="204"/>
      <c r="ET64" s="199"/>
      <c r="EU64" s="199"/>
      <c r="EV64" s="200"/>
      <c r="EW64" s="201"/>
      <c r="EX64" s="199"/>
      <c r="EY64" s="199"/>
      <c r="EZ64" s="202"/>
      <c r="FA64" s="202"/>
      <c r="FB64" s="202"/>
      <c r="FC64" s="199"/>
      <c r="FD64" s="199"/>
      <c r="FG64" s="204"/>
      <c r="FH64" s="204"/>
      <c r="FI64" s="204"/>
      <c r="FJ64" s="204"/>
      <c r="FK64" s="199"/>
      <c r="FL64" s="199"/>
      <c r="FM64" s="200"/>
      <c r="FN64" s="201"/>
      <c r="FO64" s="199"/>
      <c r="FP64" s="199"/>
      <c r="FQ64" s="202"/>
      <c r="FR64" s="202"/>
      <c r="FS64" s="202"/>
      <c r="FT64" s="199"/>
      <c r="FU64" s="199"/>
      <c r="FX64" s="204"/>
      <c r="FY64" s="204"/>
      <c r="FZ64" s="204"/>
      <c r="GA64" s="204"/>
      <c r="GB64" s="199"/>
      <c r="GC64" s="199"/>
      <c r="GD64" s="200"/>
      <c r="GE64" s="201"/>
      <c r="GF64" s="199"/>
      <c r="GG64" s="199"/>
      <c r="GH64" s="202"/>
      <c r="GI64" s="202"/>
      <c r="GJ64" s="202"/>
      <c r="GK64" s="199"/>
      <c r="GL64" s="199"/>
      <c r="GO64" s="204"/>
      <c r="GP64" s="204"/>
      <c r="GQ64" s="204"/>
      <c r="GR64" s="204"/>
      <c r="GS64" s="199"/>
      <c r="GT64" s="199"/>
      <c r="GU64" s="200"/>
      <c r="GV64" s="201"/>
      <c r="GW64" s="199"/>
      <c r="GX64" s="199"/>
      <c r="GY64" s="202"/>
      <c r="GZ64" s="202"/>
      <c r="HA64" s="202"/>
      <c r="HB64" s="199"/>
      <c r="HC64" s="199"/>
      <c r="HF64" s="204"/>
    </row>
    <row r="65" spans="1:215" s="203" customFormat="1" ht="36">
      <c r="A65" s="78" t="s">
        <v>5573</v>
      </c>
      <c r="B65" s="79" t="s">
        <v>596</v>
      </c>
      <c r="C65" s="79" t="s">
        <v>596</v>
      </c>
      <c r="D65" s="79" t="s">
        <v>2405</v>
      </c>
      <c r="E65" s="80" t="str">
        <f t="shared" si="0"/>
        <v>下関市生野町1-5-27</v>
      </c>
      <c r="F65" s="80" t="s">
        <v>1119</v>
      </c>
      <c r="G65" s="75">
        <v>40057</v>
      </c>
      <c r="H65" s="80" t="s">
        <v>1841</v>
      </c>
      <c r="I65" s="81" t="s">
        <v>2969</v>
      </c>
      <c r="J65" s="318" t="s">
        <v>4316</v>
      </c>
      <c r="K65" s="90" t="s">
        <v>18</v>
      </c>
      <c r="L65" s="90" t="s">
        <v>80</v>
      </c>
      <c r="M65" s="80" t="s">
        <v>627</v>
      </c>
      <c r="N65" s="80" t="s">
        <v>6061</v>
      </c>
      <c r="O65" s="91" t="s">
        <v>236</v>
      </c>
      <c r="P65" s="92" t="s">
        <v>3561</v>
      </c>
      <c r="Q65" s="200"/>
      <c r="R65" s="201"/>
      <c r="S65" s="199"/>
      <c r="T65" s="199"/>
      <c r="U65" s="202"/>
      <c r="V65" s="202"/>
      <c r="W65" s="202"/>
      <c r="X65" s="199"/>
      <c r="Y65" s="199"/>
      <c r="AB65" s="204"/>
      <c r="AC65" s="204"/>
      <c r="AD65" s="204"/>
      <c r="AE65" s="204"/>
      <c r="AF65" s="199"/>
      <c r="AG65" s="199"/>
      <c r="AH65" s="200"/>
      <c r="AI65" s="201"/>
      <c r="AJ65" s="199"/>
      <c r="AK65" s="199"/>
      <c r="AL65" s="202"/>
      <c r="AM65" s="202"/>
      <c r="AN65" s="202"/>
      <c r="AO65" s="199"/>
      <c r="AP65" s="199"/>
      <c r="AS65" s="204"/>
      <c r="AT65" s="204"/>
      <c r="AU65" s="204"/>
      <c r="AV65" s="204"/>
      <c r="AW65" s="199"/>
      <c r="AX65" s="199"/>
      <c r="AY65" s="200"/>
      <c r="AZ65" s="201"/>
      <c r="BA65" s="199"/>
      <c r="BB65" s="199"/>
      <c r="BC65" s="202"/>
      <c r="BD65" s="202"/>
      <c r="BE65" s="202"/>
      <c r="BF65" s="199"/>
      <c r="BG65" s="199"/>
      <c r="BJ65" s="204"/>
      <c r="BK65" s="204"/>
      <c r="BL65" s="204"/>
      <c r="BM65" s="204"/>
      <c r="BN65" s="199"/>
      <c r="BO65" s="199"/>
      <c r="BP65" s="200"/>
      <c r="BQ65" s="201"/>
      <c r="BR65" s="199"/>
      <c r="BS65" s="199"/>
      <c r="BT65" s="202"/>
      <c r="BU65" s="202"/>
      <c r="BV65" s="202"/>
      <c r="BW65" s="199"/>
      <c r="BX65" s="199"/>
      <c r="CA65" s="204"/>
      <c r="CB65" s="204"/>
      <c r="CC65" s="204"/>
      <c r="CD65" s="204"/>
      <c r="CE65" s="199"/>
      <c r="CF65" s="199"/>
      <c r="CG65" s="200"/>
      <c r="CH65" s="201"/>
      <c r="CI65" s="199"/>
      <c r="CJ65" s="199"/>
      <c r="CK65" s="202"/>
      <c r="CL65" s="202"/>
      <c r="CM65" s="202"/>
      <c r="CN65" s="199"/>
      <c r="CO65" s="199"/>
      <c r="CR65" s="204"/>
      <c r="CS65" s="204"/>
      <c r="CT65" s="204"/>
      <c r="CU65" s="204"/>
      <c r="CV65" s="199"/>
      <c r="CW65" s="199"/>
      <c r="CX65" s="200"/>
      <c r="CY65" s="201"/>
      <c r="CZ65" s="199"/>
      <c r="DA65" s="199"/>
      <c r="DB65" s="202"/>
      <c r="DC65" s="202"/>
      <c r="DD65" s="202"/>
      <c r="DE65" s="199"/>
      <c r="DF65" s="199"/>
      <c r="DI65" s="204"/>
      <c r="DJ65" s="204"/>
      <c r="DK65" s="204"/>
      <c r="DL65" s="204"/>
      <c r="DM65" s="199"/>
      <c r="DN65" s="199"/>
      <c r="DO65" s="200"/>
      <c r="DP65" s="201"/>
      <c r="DQ65" s="199"/>
      <c r="DR65" s="199"/>
      <c r="DS65" s="202"/>
      <c r="DT65" s="202"/>
      <c r="DU65" s="202"/>
      <c r="DV65" s="199"/>
      <c r="DW65" s="199"/>
      <c r="DZ65" s="204"/>
      <c r="EA65" s="204"/>
      <c r="EB65" s="204"/>
      <c r="EC65" s="204"/>
      <c r="ED65" s="199"/>
      <c r="EE65" s="199"/>
      <c r="EF65" s="200"/>
      <c r="EG65" s="201"/>
      <c r="EH65" s="199"/>
      <c r="EI65" s="199"/>
      <c r="EJ65" s="202"/>
      <c r="EK65" s="202"/>
      <c r="EL65" s="202"/>
      <c r="EM65" s="199"/>
      <c r="EN65" s="199"/>
      <c r="EQ65" s="204"/>
      <c r="ER65" s="204"/>
      <c r="ES65" s="204"/>
      <c r="ET65" s="204"/>
      <c r="EU65" s="199"/>
      <c r="EV65" s="199"/>
      <c r="EW65" s="200"/>
      <c r="EX65" s="201"/>
      <c r="EY65" s="199"/>
      <c r="EZ65" s="199"/>
      <c r="FA65" s="202"/>
      <c r="FB65" s="202"/>
      <c r="FC65" s="202"/>
      <c r="FD65" s="199"/>
      <c r="FE65" s="199"/>
      <c r="FH65" s="204"/>
      <c r="FI65" s="204"/>
      <c r="FJ65" s="204"/>
      <c r="FK65" s="204"/>
      <c r="FL65" s="199"/>
      <c r="FM65" s="199"/>
      <c r="FN65" s="200"/>
      <c r="FO65" s="201"/>
      <c r="FP65" s="199"/>
      <c r="FQ65" s="199"/>
      <c r="FR65" s="202"/>
      <c r="FS65" s="202"/>
      <c r="FT65" s="202"/>
      <c r="FU65" s="199"/>
      <c r="FV65" s="199"/>
      <c r="FY65" s="204"/>
      <c r="FZ65" s="204"/>
      <c r="GA65" s="204"/>
      <c r="GB65" s="204"/>
      <c r="GC65" s="199"/>
      <c r="GD65" s="199"/>
      <c r="GE65" s="200"/>
      <c r="GF65" s="201"/>
      <c r="GG65" s="199"/>
      <c r="GH65" s="199"/>
      <c r="GI65" s="202"/>
      <c r="GJ65" s="202"/>
      <c r="GK65" s="202"/>
      <c r="GL65" s="199"/>
      <c r="GM65" s="199"/>
      <c r="GP65" s="204"/>
      <c r="GQ65" s="204"/>
      <c r="GR65" s="204"/>
      <c r="GS65" s="204"/>
      <c r="GT65" s="199"/>
      <c r="GU65" s="199"/>
      <c r="GV65" s="200"/>
      <c r="GW65" s="201"/>
      <c r="GX65" s="199"/>
      <c r="GY65" s="199"/>
      <c r="GZ65" s="202"/>
      <c r="HA65" s="202"/>
      <c r="HB65" s="202"/>
      <c r="HC65" s="199"/>
      <c r="HD65" s="199"/>
      <c r="HG65" s="204"/>
    </row>
    <row r="66" spans="1:215" s="203" customFormat="1" ht="41.25" customHeight="1">
      <c r="A66" s="78" t="s">
        <v>769</v>
      </c>
      <c r="B66" s="79" t="s">
        <v>554</v>
      </c>
      <c r="C66" s="79" t="s">
        <v>555</v>
      </c>
      <c r="D66" s="79" t="s">
        <v>556</v>
      </c>
      <c r="E66" s="80" t="str">
        <f t="shared" si="0"/>
        <v>下関市一の宮町2-6-14</v>
      </c>
      <c r="F66" s="80" t="s">
        <v>1132</v>
      </c>
      <c r="G66" s="75">
        <v>40118</v>
      </c>
      <c r="H66" s="80" t="s">
        <v>1842</v>
      </c>
      <c r="I66" s="81" t="s">
        <v>2969</v>
      </c>
      <c r="J66" s="318" t="s">
        <v>4316</v>
      </c>
      <c r="K66" s="90" t="s">
        <v>18</v>
      </c>
      <c r="L66" s="90" t="s">
        <v>80</v>
      </c>
      <c r="M66" s="80" t="s">
        <v>557</v>
      </c>
      <c r="N66" s="80" t="s">
        <v>6062</v>
      </c>
      <c r="O66" s="91" t="s">
        <v>236</v>
      </c>
      <c r="P66" s="92" t="s">
        <v>3561</v>
      </c>
      <c r="Q66" s="200"/>
      <c r="R66" s="201"/>
      <c r="S66" s="199"/>
      <c r="T66" s="199"/>
      <c r="U66" s="202"/>
      <c r="V66" s="202"/>
      <c r="W66" s="202"/>
      <c r="X66" s="199"/>
      <c r="Y66" s="199"/>
      <c r="AB66" s="204"/>
      <c r="AC66" s="204"/>
      <c r="AD66" s="204"/>
      <c r="AE66" s="204"/>
      <c r="AF66" s="199"/>
      <c r="AG66" s="199"/>
      <c r="AH66" s="200"/>
      <c r="AI66" s="201"/>
      <c r="AJ66" s="199"/>
      <c r="AK66" s="199"/>
      <c r="AL66" s="202"/>
      <c r="AM66" s="202"/>
      <c r="AN66" s="202"/>
      <c r="AO66" s="199"/>
      <c r="AP66" s="199"/>
      <c r="AS66" s="204"/>
      <c r="AT66" s="204"/>
      <c r="AU66" s="204"/>
      <c r="AV66" s="204"/>
      <c r="AW66" s="199"/>
      <c r="AX66" s="199"/>
      <c r="AY66" s="200"/>
      <c r="AZ66" s="201"/>
      <c r="BA66" s="199"/>
      <c r="BB66" s="199"/>
      <c r="BC66" s="202"/>
      <c r="BD66" s="202"/>
      <c r="BE66" s="202"/>
      <c r="BF66" s="199"/>
      <c r="BG66" s="199"/>
      <c r="BJ66" s="204"/>
      <c r="BK66" s="204"/>
      <c r="BL66" s="204"/>
      <c r="BM66" s="204"/>
      <c r="BN66" s="199"/>
      <c r="BO66" s="199"/>
      <c r="BP66" s="200"/>
      <c r="BQ66" s="201"/>
      <c r="BR66" s="199"/>
      <c r="BS66" s="199"/>
      <c r="BT66" s="202"/>
      <c r="BU66" s="202"/>
      <c r="BV66" s="202"/>
      <c r="BW66" s="199"/>
      <c r="BX66" s="199"/>
      <c r="CA66" s="204"/>
      <c r="CB66" s="204"/>
      <c r="CC66" s="204"/>
      <c r="CD66" s="204"/>
      <c r="CE66" s="199"/>
      <c r="CF66" s="199"/>
      <c r="CG66" s="200"/>
      <c r="CH66" s="201"/>
      <c r="CI66" s="199"/>
      <c r="CJ66" s="199"/>
      <c r="CK66" s="202"/>
      <c r="CL66" s="202"/>
      <c r="CM66" s="202"/>
      <c r="CN66" s="199"/>
      <c r="CO66" s="199"/>
      <c r="CR66" s="204"/>
      <c r="CS66" s="204"/>
      <c r="CT66" s="204"/>
      <c r="CU66" s="204"/>
      <c r="CV66" s="199"/>
      <c r="CW66" s="199"/>
      <c r="CX66" s="200"/>
      <c r="CY66" s="201"/>
      <c r="CZ66" s="199"/>
      <c r="DA66" s="199"/>
      <c r="DB66" s="202"/>
      <c r="DC66" s="202"/>
      <c r="DD66" s="202"/>
      <c r="DE66" s="199"/>
      <c r="DF66" s="199"/>
      <c r="DI66" s="204"/>
      <c r="DJ66" s="204"/>
      <c r="DK66" s="204"/>
      <c r="DL66" s="204"/>
      <c r="DM66" s="199"/>
      <c r="DN66" s="199"/>
      <c r="DO66" s="200"/>
      <c r="DP66" s="201"/>
      <c r="DQ66" s="199"/>
      <c r="DR66" s="199"/>
      <c r="DS66" s="202"/>
      <c r="DT66" s="202"/>
      <c r="DU66" s="202"/>
      <c r="DV66" s="199"/>
      <c r="DW66" s="199"/>
      <c r="DZ66" s="204"/>
      <c r="EA66" s="204"/>
      <c r="EB66" s="204"/>
      <c r="EC66" s="204"/>
      <c r="ED66" s="199"/>
      <c r="EE66" s="199"/>
      <c r="EF66" s="200"/>
      <c r="EG66" s="201"/>
      <c r="EH66" s="199"/>
      <c r="EI66" s="199"/>
      <c r="EJ66" s="202"/>
      <c r="EK66" s="202"/>
      <c r="EL66" s="202"/>
      <c r="EM66" s="199"/>
      <c r="EN66" s="199"/>
      <c r="EQ66" s="204"/>
      <c r="ER66" s="204"/>
      <c r="ES66" s="204"/>
      <c r="ET66" s="204"/>
      <c r="EU66" s="199"/>
      <c r="EV66" s="199"/>
      <c r="EW66" s="200"/>
      <c r="EX66" s="201"/>
      <c r="EY66" s="199"/>
      <c r="EZ66" s="199"/>
      <c r="FA66" s="202"/>
      <c r="FB66" s="202"/>
      <c r="FC66" s="202"/>
      <c r="FD66" s="199"/>
      <c r="FE66" s="199"/>
      <c r="FH66" s="204"/>
      <c r="FI66" s="204"/>
      <c r="FJ66" s="204"/>
      <c r="FK66" s="204"/>
      <c r="FL66" s="199"/>
      <c r="FM66" s="199"/>
      <c r="FN66" s="200"/>
      <c r="FO66" s="201"/>
      <c r="FP66" s="199"/>
      <c r="FQ66" s="199"/>
      <c r="FR66" s="202"/>
      <c r="FS66" s="202"/>
      <c r="FT66" s="202"/>
      <c r="FU66" s="199"/>
      <c r="FV66" s="199"/>
      <c r="FY66" s="204"/>
      <c r="FZ66" s="204"/>
      <c r="GA66" s="204"/>
      <c r="GB66" s="204"/>
      <c r="GC66" s="199"/>
      <c r="GD66" s="199"/>
      <c r="GE66" s="200"/>
      <c r="GF66" s="201"/>
      <c r="GG66" s="199"/>
      <c r="GH66" s="199"/>
      <c r="GI66" s="202"/>
      <c r="GJ66" s="202"/>
      <c r="GK66" s="202"/>
      <c r="GL66" s="199"/>
      <c r="GM66" s="199"/>
      <c r="GP66" s="204"/>
      <c r="GQ66" s="204"/>
      <c r="GR66" s="204"/>
      <c r="GS66" s="204"/>
      <c r="GT66" s="199"/>
      <c r="GU66" s="199"/>
      <c r="GV66" s="200"/>
      <c r="GW66" s="201"/>
      <c r="GX66" s="199"/>
      <c r="GY66" s="199"/>
      <c r="GZ66" s="202"/>
      <c r="HA66" s="202"/>
      <c r="HB66" s="202"/>
      <c r="HC66" s="199"/>
      <c r="HD66" s="199"/>
      <c r="HG66" s="204"/>
    </row>
    <row r="67" spans="1:215" s="203" customFormat="1" ht="41.25" customHeight="1">
      <c r="A67" s="78" t="s">
        <v>1406</v>
      </c>
      <c r="B67" s="79" t="s">
        <v>5562</v>
      </c>
      <c r="C67" s="79" t="s">
        <v>5562</v>
      </c>
      <c r="D67" s="79" t="s">
        <v>2989</v>
      </c>
      <c r="E67" s="80" t="str">
        <f t="shared" si="0"/>
        <v>下関市一の宮町4-10-19</v>
      </c>
      <c r="F67" s="80" t="s">
        <v>1132</v>
      </c>
      <c r="G67" s="75">
        <v>40269</v>
      </c>
      <c r="H67" s="80" t="s">
        <v>1843</v>
      </c>
      <c r="I67" s="81" t="s">
        <v>552</v>
      </c>
      <c r="J67" s="318" t="s">
        <v>4316</v>
      </c>
      <c r="K67" s="90" t="s">
        <v>18</v>
      </c>
      <c r="L67" s="90" t="s">
        <v>80</v>
      </c>
      <c r="M67" s="80" t="s">
        <v>1537</v>
      </c>
      <c r="N67" s="80" t="s">
        <v>5572</v>
      </c>
      <c r="O67" s="91" t="s">
        <v>236</v>
      </c>
      <c r="P67" s="92" t="s">
        <v>3561</v>
      </c>
      <c r="Q67" s="200"/>
      <c r="R67" s="201"/>
      <c r="S67" s="199"/>
      <c r="T67" s="199"/>
      <c r="U67" s="202"/>
      <c r="V67" s="202"/>
      <c r="W67" s="202"/>
      <c r="X67" s="199"/>
      <c r="Y67" s="199"/>
      <c r="AB67" s="204"/>
      <c r="AC67" s="204"/>
      <c r="AD67" s="204"/>
      <c r="AE67" s="204"/>
      <c r="AF67" s="199"/>
      <c r="AG67" s="199"/>
      <c r="AH67" s="200"/>
      <c r="AI67" s="201"/>
      <c r="AJ67" s="199"/>
      <c r="AK67" s="199"/>
      <c r="AL67" s="202"/>
      <c r="AM67" s="202"/>
      <c r="AN67" s="202"/>
      <c r="AO67" s="199"/>
      <c r="AP67" s="199"/>
      <c r="AS67" s="204"/>
      <c r="AT67" s="204"/>
      <c r="AU67" s="204"/>
      <c r="AV67" s="204"/>
      <c r="AW67" s="199"/>
      <c r="AX67" s="199"/>
      <c r="AY67" s="200"/>
      <c r="AZ67" s="201"/>
      <c r="BA67" s="199"/>
      <c r="BB67" s="199"/>
      <c r="BC67" s="202"/>
      <c r="BD67" s="202"/>
      <c r="BE67" s="202"/>
      <c r="BF67" s="199"/>
      <c r="BG67" s="199"/>
      <c r="BJ67" s="204"/>
      <c r="BK67" s="204"/>
      <c r="BL67" s="204"/>
      <c r="BM67" s="204"/>
      <c r="BN67" s="199"/>
      <c r="BO67" s="199"/>
      <c r="BP67" s="200"/>
      <c r="BQ67" s="201"/>
      <c r="BR67" s="199"/>
      <c r="BS67" s="199"/>
      <c r="BT67" s="202"/>
      <c r="BU67" s="202"/>
      <c r="BV67" s="202"/>
      <c r="BW67" s="199"/>
      <c r="BX67" s="199"/>
      <c r="CA67" s="204"/>
      <c r="CB67" s="204"/>
      <c r="CC67" s="204"/>
      <c r="CD67" s="204"/>
      <c r="CE67" s="199"/>
      <c r="CF67" s="199"/>
      <c r="CG67" s="200"/>
      <c r="CH67" s="201"/>
      <c r="CI67" s="199"/>
      <c r="CJ67" s="199"/>
      <c r="CK67" s="202"/>
      <c r="CL67" s="202"/>
      <c r="CM67" s="202"/>
      <c r="CN67" s="199"/>
      <c r="CO67" s="199"/>
      <c r="CR67" s="204"/>
      <c r="CS67" s="204"/>
      <c r="CT67" s="204"/>
      <c r="CU67" s="204"/>
      <c r="CV67" s="199"/>
      <c r="CW67" s="199"/>
      <c r="CX67" s="200"/>
      <c r="CY67" s="201"/>
      <c r="CZ67" s="199"/>
      <c r="DA67" s="199"/>
      <c r="DB67" s="202"/>
      <c r="DC67" s="202"/>
      <c r="DD67" s="202"/>
      <c r="DE67" s="199"/>
      <c r="DF67" s="199"/>
      <c r="DI67" s="204"/>
      <c r="DJ67" s="204"/>
      <c r="DK67" s="204"/>
      <c r="DL67" s="204"/>
      <c r="DM67" s="199"/>
      <c r="DN67" s="199"/>
      <c r="DO67" s="200"/>
      <c r="DP67" s="201"/>
      <c r="DQ67" s="199"/>
      <c r="DR67" s="199"/>
      <c r="DS67" s="202"/>
      <c r="DT67" s="202"/>
      <c r="DU67" s="202"/>
      <c r="DV67" s="199"/>
      <c r="DW67" s="199"/>
      <c r="DZ67" s="204"/>
      <c r="EA67" s="204"/>
      <c r="EB67" s="204"/>
      <c r="EC67" s="204"/>
      <c r="ED67" s="199"/>
      <c r="EE67" s="199"/>
      <c r="EF67" s="200"/>
      <c r="EG67" s="201"/>
      <c r="EH67" s="199"/>
      <c r="EI67" s="199"/>
      <c r="EJ67" s="202"/>
      <c r="EK67" s="202"/>
      <c r="EL67" s="202"/>
      <c r="EM67" s="199"/>
      <c r="EN67" s="199"/>
      <c r="EQ67" s="204"/>
      <c r="ER67" s="204"/>
      <c r="ES67" s="204"/>
      <c r="ET67" s="204"/>
      <c r="EU67" s="199"/>
      <c r="EV67" s="199"/>
      <c r="EW67" s="200"/>
      <c r="EX67" s="201"/>
      <c r="EY67" s="199"/>
      <c r="EZ67" s="199"/>
      <c r="FA67" s="202"/>
      <c r="FB67" s="202"/>
      <c r="FC67" s="202"/>
      <c r="FD67" s="199"/>
      <c r="FE67" s="199"/>
      <c r="FH67" s="204"/>
      <c r="FI67" s="204"/>
      <c r="FJ67" s="204"/>
      <c r="FK67" s="204"/>
      <c r="FL67" s="199"/>
      <c r="FM67" s="199"/>
      <c r="FN67" s="200"/>
      <c r="FO67" s="201"/>
      <c r="FP67" s="199"/>
      <c r="FQ67" s="199"/>
      <c r="FR67" s="202"/>
      <c r="FS67" s="202"/>
      <c r="FT67" s="202"/>
      <c r="FU67" s="199"/>
      <c r="FV67" s="199"/>
      <c r="FY67" s="204"/>
      <c r="FZ67" s="204"/>
      <c r="GA67" s="204"/>
      <c r="GB67" s="204"/>
      <c r="GC67" s="199"/>
      <c r="GD67" s="199"/>
      <c r="GE67" s="200"/>
      <c r="GF67" s="201"/>
      <c r="GG67" s="199"/>
      <c r="GH67" s="199"/>
      <c r="GI67" s="202"/>
      <c r="GJ67" s="202"/>
      <c r="GK67" s="202"/>
      <c r="GL67" s="199"/>
      <c r="GM67" s="199"/>
      <c r="GP67" s="204"/>
      <c r="GQ67" s="204"/>
      <c r="GR67" s="204"/>
      <c r="GS67" s="204"/>
      <c r="GT67" s="199"/>
      <c r="GU67" s="199"/>
      <c r="GV67" s="200"/>
      <c r="GW67" s="201"/>
      <c r="GX67" s="199"/>
      <c r="GY67" s="199"/>
      <c r="GZ67" s="202"/>
      <c r="HA67" s="202"/>
      <c r="HB67" s="202"/>
      <c r="HC67" s="199"/>
      <c r="HD67" s="199"/>
      <c r="HG67" s="204"/>
    </row>
    <row r="68" spans="1:215" s="203" customFormat="1" ht="41.25" customHeight="1">
      <c r="A68" s="78" t="s">
        <v>1407</v>
      </c>
      <c r="B68" s="79" t="s">
        <v>311</v>
      </c>
      <c r="C68" s="79" t="s">
        <v>311</v>
      </c>
      <c r="D68" s="79" t="s">
        <v>6063</v>
      </c>
      <c r="E68" s="80" t="str">
        <f t="shared" si="0"/>
        <v>下関市三河町15-10</v>
      </c>
      <c r="F68" s="80" t="s">
        <v>5571</v>
      </c>
      <c r="G68" s="75">
        <v>40269</v>
      </c>
      <c r="H68" s="80" t="s">
        <v>6064</v>
      </c>
      <c r="I68" s="81" t="s">
        <v>2969</v>
      </c>
      <c r="J68" s="318" t="s">
        <v>4316</v>
      </c>
      <c r="K68" s="90" t="s">
        <v>18</v>
      </c>
      <c r="L68" s="90" t="s">
        <v>80</v>
      </c>
      <c r="M68" s="80" t="s">
        <v>3955</v>
      </c>
      <c r="N68" s="80" t="s">
        <v>6065</v>
      </c>
      <c r="O68" s="91" t="s">
        <v>236</v>
      </c>
      <c r="P68" s="92" t="s">
        <v>3561</v>
      </c>
      <c r="Q68" s="200"/>
      <c r="R68" s="201"/>
      <c r="S68" s="199"/>
      <c r="T68" s="199"/>
      <c r="U68" s="202"/>
      <c r="V68" s="202"/>
      <c r="W68" s="202"/>
      <c r="X68" s="199"/>
      <c r="Y68" s="199"/>
      <c r="AB68" s="204"/>
      <c r="AC68" s="204"/>
      <c r="AD68" s="204"/>
      <c r="AE68" s="204"/>
      <c r="AF68" s="199"/>
      <c r="AG68" s="199"/>
      <c r="AH68" s="200"/>
      <c r="AI68" s="201"/>
      <c r="AJ68" s="199"/>
      <c r="AK68" s="199"/>
      <c r="AL68" s="202"/>
      <c r="AM68" s="202"/>
      <c r="AN68" s="202"/>
      <c r="AO68" s="199"/>
      <c r="AP68" s="199"/>
      <c r="AS68" s="204"/>
      <c r="AT68" s="204"/>
      <c r="AU68" s="204"/>
      <c r="AV68" s="204"/>
      <c r="AW68" s="199"/>
      <c r="AX68" s="199"/>
      <c r="AY68" s="200"/>
      <c r="AZ68" s="201"/>
      <c r="BA68" s="199"/>
      <c r="BB68" s="199"/>
      <c r="BC68" s="202"/>
      <c r="BD68" s="202"/>
      <c r="BE68" s="202"/>
      <c r="BF68" s="199"/>
      <c r="BG68" s="199"/>
      <c r="BJ68" s="204"/>
      <c r="BK68" s="204"/>
      <c r="BL68" s="204"/>
      <c r="BM68" s="204"/>
      <c r="BN68" s="199"/>
      <c r="BO68" s="199"/>
      <c r="BP68" s="200"/>
      <c r="BQ68" s="201"/>
      <c r="BR68" s="199"/>
      <c r="BS68" s="199"/>
      <c r="BT68" s="202"/>
      <c r="BU68" s="202"/>
      <c r="BV68" s="202"/>
      <c r="BW68" s="199"/>
      <c r="BX68" s="199"/>
      <c r="CA68" s="204"/>
      <c r="CB68" s="204"/>
      <c r="CC68" s="204"/>
      <c r="CD68" s="204"/>
      <c r="CE68" s="199"/>
      <c r="CF68" s="199"/>
      <c r="CG68" s="200"/>
      <c r="CH68" s="201"/>
      <c r="CI68" s="199"/>
      <c r="CJ68" s="199"/>
      <c r="CK68" s="202"/>
      <c r="CL68" s="202"/>
      <c r="CM68" s="202"/>
      <c r="CN68" s="199"/>
      <c r="CO68" s="199"/>
      <c r="CR68" s="204"/>
      <c r="CS68" s="204"/>
      <c r="CT68" s="204"/>
      <c r="CU68" s="204"/>
      <c r="CV68" s="199"/>
      <c r="CW68" s="199"/>
      <c r="CX68" s="200"/>
      <c r="CY68" s="201"/>
      <c r="CZ68" s="199"/>
      <c r="DA68" s="199"/>
      <c r="DB68" s="202"/>
      <c r="DC68" s="202"/>
      <c r="DD68" s="202"/>
      <c r="DE68" s="199"/>
      <c r="DF68" s="199"/>
      <c r="DI68" s="204"/>
      <c r="DJ68" s="204"/>
      <c r="DK68" s="204"/>
      <c r="DL68" s="204"/>
      <c r="DM68" s="199"/>
      <c r="DN68" s="199"/>
      <c r="DO68" s="200"/>
      <c r="DP68" s="201"/>
      <c r="DQ68" s="199"/>
      <c r="DR68" s="199"/>
      <c r="DS68" s="202"/>
      <c r="DT68" s="202"/>
      <c r="DU68" s="202"/>
      <c r="DV68" s="199"/>
      <c r="DW68" s="199"/>
      <c r="DZ68" s="204"/>
      <c r="EA68" s="204"/>
      <c r="EB68" s="204"/>
      <c r="EC68" s="204"/>
      <c r="ED68" s="199"/>
      <c r="EE68" s="199"/>
      <c r="EF68" s="200"/>
      <c r="EG68" s="201"/>
      <c r="EH68" s="199"/>
      <c r="EI68" s="199"/>
      <c r="EJ68" s="202"/>
      <c r="EK68" s="202"/>
      <c r="EL68" s="202"/>
      <c r="EM68" s="199"/>
      <c r="EN68" s="199"/>
      <c r="EQ68" s="204"/>
      <c r="ER68" s="204"/>
      <c r="ES68" s="204"/>
      <c r="ET68" s="204"/>
      <c r="EU68" s="199"/>
      <c r="EV68" s="199"/>
      <c r="EW68" s="200"/>
      <c r="EX68" s="201"/>
      <c r="EY68" s="199"/>
      <c r="EZ68" s="199"/>
      <c r="FA68" s="202"/>
      <c r="FB68" s="202"/>
      <c r="FC68" s="202"/>
      <c r="FD68" s="199"/>
      <c r="FE68" s="199"/>
      <c r="FH68" s="204"/>
      <c r="FI68" s="204"/>
      <c r="FJ68" s="204"/>
      <c r="FK68" s="204"/>
      <c r="FL68" s="199"/>
      <c r="FM68" s="199"/>
      <c r="FN68" s="200"/>
      <c r="FO68" s="201"/>
      <c r="FP68" s="199"/>
      <c r="FQ68" s="199"/>
      <c r="FR68" s="202"/>
      <c r="FS68" s="202"/>
      <c r="FT68" s="202"/>
      <c r="FU68" s="199"/>
      <c r="FV68" s="199"/>
      <c r="FY68" s="204"/>
      <c r="FZ68" s="204"/>
      <c r="GA68" s="204"/>
      <c r="GB68" s="204"/>
      <c r="GC68" s="199"/>
      <c r="GD68" s="199"/>
      <c r="GE68" s="200"/>
      <c r="GF68" s="201"/>
      <c r="GG68" s="199"/>
      <c r="GH68" s="199"/>
      <c r="GI68" s="202"/>
      <c r="GJ68" s="202"/>
      <c r="GK68" s="202"/>
      <c r="GL68" s="199"/>
      <c r="GM68" s="199"/>
      <c r="GP68" s="204"/>
      <c r="GQ68" s="204"/>
      <c r="GR68" s="204"/>
      <c r="GS68" s="204"/>
      <c r="GT68" s="199"/>
      <c r="GU68" s="199"/>
      <c r="GV68" s="200"/>
      <c r="GW68" s="201"/>
      <c r="GX68" s="199"/>
      <c r="GY68" s="199"/>
      <c r="GZ68" s="202"/>
      <c r="HA68" s="202"/>
      <c r="HB68" s="202"/>
      <c r="HC68" s="199"/>
      <c r="HD68" s="199"/>
      <c r="HG68" s="204"/>
    </row>
    <row r="69" spans="1:215" s="203" customFormat="1" ht="41.25" customHeight="1">
      <c r="A69" s="344" t="s">
        <v>7659</v>
      </c>
      <c r="B69" s="345" t="s">
        <v>7660</v>
      </c>
      <c r="C69" s="345" t="s">
        <v>7660</v>
      </c>
      <c r="D69" s="345" t="s">
        <v>7661</v>
      </c>
      <c r="E69" s="80" t="str">
        <f t="shared" si="0"/>
        <v>下関市神田町2-13-5</v>
      </c>
      <c r="F69" s="80" t="s">
        <v>1140</v>
      </c>
      <c r="G69" s="75">
        <v>40330</v>
      </c>
      <c r="H69" s="80" t="s">
        <v>1844</v>
      </c>
      <c r="I69" s="81" t="s">
        <v>6400</v>
      </c>
      <c r="J69" s="318" t="s">
        <v>780</v>
      </c>
      <c r="K69" s="90" t="s">
        <v>431</v>
      </c>
      <c r="L69" s="90" t="s">
        <v>6193</v>
      </c>
      <c r="M69" s="346" t="s">
        <v>1276</v>
      </c>
      <c r="N69" s="80" t="s">
        <v>7662</v>
      </c>
      <c r="O69" s="91" t="s">
        <v>236</v>
      </c>
      <c r="P69" s="92" t="s">
        <v>527</v>
      </c>
      <c r="Q69" s="200"/>
      <c r="R69" s="201"/>
      <c r="S69" s="199"/>
      <c r="T69" s="199"/>
      <c r="U69" s="202"/>
      <c r="V69" s="202"/>
      <c r="W69" s="202"/>
      <c r="X69" s="199"/>
      <c r="Y69" s="199"/>
      <c r="AB69" s="204"/>
      <c r="AC69" s="204"/>
      <c r="AD69" s="204"/>
      <c r="AE69" s="204"/>
      <c r="AF69" s="199"/>
      <c r="AG69" s="199"/>
      <c r="AH69" s="200"/>
      <c r="AI69" s="201"/>
      <c r="AJ69" s="199"/>
      <c r="AK69" s="199"/>
      <c r="AL69" s="202"/>
      <c r="AM69" s="202"/>
      <c r="AN69" s="202"/>
      <c r="AO69" s="199"/>
      <c r="AP69" s="199"/>
      <c r="AS69" s="204"/>
      <c r="AT69" s="204"/>
      <c r="AU69" s="204"/>
      <c r="AV69" s="204"/>
      <c r="AW69" s="199"/>
      <c r="AX69" s="199"/>
      <c r="AY69" s="200"/>
      <c r="AZ69" s="201"/>
      <c r="BA69" s="199"/>
      <c r="BB69" s="199"/>
      <c r="BC69" s="202"/>
      <c r="BD69" s="202"/>
      <c r="BE69" s="202"/>
      <c r="BF69" s="199"/>
      <c r="BG69" s="199"/>
      <c r="BJ69" s="204"/>
      <c r="BK69" s="204"/>
      <c r="BL69" s="204"/>
      <c r="BM69" s="204"/>
      <c r="BN69" s="199"/>
      <c r="BO69" s="199"/>
      <c r="BP69" s="200"/>
      <c r="BQ69" s="201"/>
      <c r="BR69" s="199"/>
      <c r="BS69" s="199"/>
      <c r="BT69" s="202"/>
      <c r="BU69" s="202"/>
      <c r="BV69" s="202"/>
      <c r="BW69" s="199"/>
      <c r="BX69" s="199"/>
      <c r="CA69" s="204"/>
      <c r="CB69" s="204"/>
      <c r="CC69" s="204"/>
      <c r="CD69" s="204"/>
      <c r="CE69" s="199"/>
      <c r="CF69" s="199"/>
      <c r="CG69" s="200"/>
      <c r="CH69" s="201"/>
      <c r="CI69" s="199"/>
      <c r="CJ69" s="199"/>
      <c r="CK69" s="202"/>
      <c r="CL69" s="202"/>
      <c r="CM69" s="202"/>
      <c r="CN69" s="199"/>
      <c r="CO69" s="199"/>
      <c r="CR69" s="204"/>
      <c r="CS69" s="204"/>
      <c r="CT69" s="204"/>
      <c r="CU69" s="204"/>
      <c r="CV69" s="199"/>
      <c r="CW69" s="199"/>
      <c r="CX69" s="200"/>
      <c r="CY69" s="201"/>
      <c r="CZ69" s="199"/>
      <c r="DA69" s="199"/>
      <c r="DB69" s="202"/>
      <c r="DC69" s="202"/>
      <c r="DD69" s="202"/>
      <c r="DE69" s="199"/>
      <c r="DF69" s="199"/>
      <c r="DI69" s="204"/>
      <c r="DJ69" s="204"/>
      <c r="DK69" s="204"/>
      <c r="DL69" s="204"/>
      <c r="DM69" s="199"/>
      <c r="DN69" s="199"/>
      <c r="DO69" s="200"/>
      <c r="DP69" s="201"/>
      <c r="DQ69" s="199"/>
      <c r="DR69" s="199"/>
      <c r="DS69" s="202"/>
      <c r="DT69" s="202"/>
      <c r="DU69" s="202"/>
      <c r="DV69" s="199"/>
      <c r="DW69" s="199"/>
      <c r="DZ69" s="204"/>
      <c r="EA69" s="204"/>
      <c r="EB69" s="204"/>
      <c r="EC69" s="204"/>
      <c r="ED69" s="199"/>
      <c r="EE69" s="199"/>
      <c r="EF69" s="200"/>
      <c r="EG69" s="201"/>
      <c r="EH69" s="199"/>
      <c r="EI69" s="199"/>
      <c r="EJ69" s="202"/>
      <c r="EK69" s="202"/>
      <c r="EL69" s="202"/>
      <c r="EM69" s="199"/>
      <c r="EN69" s="199"/>
      <c r="EQ69" s="204"/>
      <c r="ER69" s="204"/>
      <c r="ES69" s="204"/>
      <c r="ET69" s="204"/>
      <c r="EU69" s="199"/>
      <c r="EV69" s="199"/>
      <c r="EW69" s="200"/>
      <c r="EX69" s="201"/>
      <c r="EY69" s="199"/>
      <c r="EZ69" s="199"/>
      <c r="FA69" s="202"/>
      <c r="FB69" s="202"/>
      <c r="FC69" s="202"/>
      <c r="FD69" s="199"/>
      <c r="FE69" s="199"/>
      <c r="FH69" s="204"/>
      <c r="FI69" s="204"/>
      <c r="FJ69" s="204"/>
      <c r="FK69" s="204"/>
      <c r="FL69" s="199"/>
      <c r="FM69" s="199"/>
      <c r="FN69" s="200"/>
      <c r="FO69" s="201"/>
      <c r="FP69" s="199"/>
      <c r="FQ69" s="199"/>
      <c r="FR69" s="202"/>
      <c r="FS69" s="202"/>
      <c r="FT69" s="202"/>
      <c r="FU69" s="199"/>
      <c r="FV69" s="199"/>
      <c r="FY69" s="204"/>
      <c r="FZ69" s="204"/>
      <c r="GA69" s="204"/>
      <c r="GB69" s="204"/>
      <c r="GC69" s="199"/>
      <c r="GD69" s="199"/>
      <c r="GE69" s="200"/>
      <c r="GF69" s="201"/>
      <c r="GG69" s="199"/>
      <c r="GH69" s="199"/>
      <c r="GI69" s="202"/>
      <c r="GJ69" s="202"/>
      <c r="GK69" s="202"/>
      <c r="GL69" s="199"/>
      <c r="GM69" s="199"/>
      <c r="GP69" s="204"/>
      <c r="GQ69" s="204"/>
      <c r="GR69" s="204"/>
      <c r="GS69" s="204"/>
      <c r="GT69" s="199"/>
      <c r="GU69" s="199"/>
      <c r="GV69" s="200"/>
      <c r="GW69" s="201"/>
      <c r="GX69" s="199"/>
      <c r="GY69" s="199"/>
      <c r="GZ69" s="202"/>
      <c r="HA69" s="202"/>
      <c r="HB69" s="202"/>
      <c r="HC69" s="199"/>
      <c r="HD69" s="199"/>
      <c r="HG69" s="204"/>
    </row>
    <row r="70" spans="1:215" s="203" customFormat="1" ht="41.25" customHeight="1">
      <c r="A70" s="344" t="s">
        <v>6396</v>
      </c>
      <c r="B70" s="345" t="s">
        <v>6397</v>
      </c>
      <c r="C70" s="345" t="s">
        <v>6397</v>
      </c>
      <c r="D70" s="345" t="s">
        <v>8833</v>
      </c>
      <c r="E70" s="80" t="str">
        <f t="shared" ref="E70:E125" si="1">L70&amp;M70</f>
        <v>下関市長府南之町6-5</v>
      </c>
      <c r="F70" s="80" t="s">
        <v>1141</v>
      </c>
      <c r="G70" s="75">
        <v>40634</v>
      </c>
      <c r="H70" s="80" t="s">
        <v>1846</v>
      </c>
      <c r="I70" s="81" t="s">
        <v>6330</v>
      </c>
      <c r="J70" s="318" t="s">
        <v>780</v>
      </c>
      <c r="K70" s="90" t="s">
        <v>431</v>
      </c>
      <c r="L70" s="90" t="s">
        <v>6193</v>
      </c>
      <c r="M70" s="346" t="s">
        <v>1277</v>
      </c>
      <c r="N70" s="80" t="s">
        <v>6398</v>
      </c>
      <c r="O70" s="91" t="s">
        <v>236</v>
      </c>
      <c r="P70" s="92" t="s">
        <v>527</v>
      </c>
      <c r="Q70" s="200"/>
      <c r="R70" s="201"/>
      <c r="S70" s="199"/>
      <c r="T70" s="199"/>
      <c r="U70" s="202"/>
      <c r="V70" s="202"/>
      <c r="W70" s="202"/>
      <c r="X70" s="199"/>
      <c r="Y70" s="199"/>
      <c r="AB70" s="204"/>
      <c r="AC70" s="204"/>
      <c r="AD70" s="204"/>
      <c r="AE70" s="204"/>
      <c r="AF70" s="199"/>
      <c r="AG70" s="199"/>
      <c r="AH70" s="200"/>
      <c r="AI70" s="201"/>
      <c r="AJ70" s="199"/>
      <c r="AK70" s="199"/>
      <c r="AL70" s="202"/>
      <c r="AM70" s="202"/>
      <c r="AN70" s="202"/>
      <c r="AO70" s="199"/>
      <c r="AP70" s="199"/>
      <c r="AS70" s="204"/>
      <c r="AT70" s="204"/>
      <c r="AU70" s="204"/>
      <c r="AV70" s="204"/>
      <c r="AW70" s="199"/>
      <c r="AX70" s="199"/>
      <c r="AY70" s="200"/>
      <c r="AZ70" s="201"/>
      <c r="BA70" s="199"/>
      <c r="BB70" s="199"/>
      <c r="BC70" s="202"/>
      <c r="BD70" s="202"/>
      <c r="BE70" s="202"/>
      <c r="BF70" s="199"/>
      <c r="BG70" s="199"/>
      <c r="BJ70" s="204"/>
      <c r="BK70" s="204"/>
      <c r="BL70" s="204"/>
      <c r="BM70" s="204"/>
      <c r="BN70" s="199"/>
      <c r="BO70" s="199"/>
      <c r="BP70" s="200"/>
      <c r="BQ70" s="201"/>
      <c r="BR70" s="199"/>
      <c r="BS70" s="199"/>
      <c r="BT70" s="202"/>
      <c r="BU70" s="202"/>
      <c r="BV70" s="202"/>
      <c r="BW70" s="199"/>
      <c r="BX70" s="199"/>
      <c r="CA70" s="204"/>
      <c r="CB70" s="204"/>
      <c r="CC70" s="204"/>
      <c r="CD70" s="204"/>
      <c r="CE70" s="199"/>
      <c r="CF70" s="199"/>
      <c r="CG70" s="200"/>
      <c r="CH70" s="201"/>
      <c r="CI70" s="199"/>
      <c r="CJ70" s="199"/>
      <c r="CK70" s="202"/>
      <c r="CL70" s="202"/>
      <c r="CM70" s="202"/>
      <c r="CN70" s="199"/>
      <c r="CO70" s="199"/>
      <c r="CR70" s="204"/>
      <c r="CS70" s="204"/>
      <c r="CT70" s="204"/>
      <c r="CU70" s="204"/>
      <c r="CV70" s="199"/>
      <c r="CW70" s="199"/>
      <c r="CX70" s="200"/>
      <c r="CY70" s="201"/>
      <c r="CZ70" s="199"/>
      <c r="DA70" s="199"/>
      <c r="DB70" s="202"/>
      <c r="DC70" s="202"/>
      <c r="DD70" s="202"/>
      <c r="DE70" s="199"/>
      <c r="DF70" s="199"/>
      <c r="DI70" s="204"/>
      <c r="DJ70" s="204"/>
      <c r="DK70" s="204"/>
      <c r="DL70" s="204"/>
      <c r="DM70" s="199"/>
      <c r="DN70" s="199"/>
      <c r="DO70" s="200"/>
      <c r="DP70" s="201"/>
      <c r="DQ70" s="199"/>
      <c r="DR70" s="199"/>
      <c r="DS70" s="202"/>
      <c r="DT70" s="202"/>
      <c r="DU70" s="202"/>
      <c r="DV70" s="199"/>
      <c r="DW70" s="199"/>
      <c r="DZ70" s="204"/>
      <c r="EA70" s="204"/>
      <c r="EB70" s="204"/>
      <c r="EC70" s="204"/>
      <c r="ED70" s="199"/>
      <c r="EE70" s="199"/>
      <c r="EF70" s="200"/>
      <c r="EG70" s="201"/>
      <c r="EH70" s="199"/>
      <c r="EI70" s="199"/>
      <c r="EJ70" s="202"/>
      <c r="EK70" s="202"/>
      <c r="EL70" s="202"/>
      <c r="EM70" s="199"/>
      <c r="EN70" s="199"/>
      <c r="EQ70" s="204"/>
      <c r="ER70" s="204"/>
      <c r="ES70" s="204"/>
      <c r="ET70" s="204"/>
      <c r="EU70" s="199"/>
      <c r="EV70" s="199"/>
      <c r="EW70" s="200"/>
      <c r="EX70" s="201"/>
      <c r="EY70" s="199"/>
      <c r="EZ70" s="199"/>
      <c r="FA70" s="202"/>
      <c r="FB70" s="202"/>
      <c r="FC70" s="202"/>
      <c r="FD70" s="199"/>
      <c r="FE70" s="199"/>
      <c r="FH70" s="204"/>
      <c r="FI70" s="204"/>
      <c r="FJ70" s="204"/>
      <c r="FK70" s="204"/>
      <c r="FL70" s="199"/>
      <c r="FM70" s="199"/>
      <c r="FN70" s="200"/>
      <c r="FO70" s="201"/>
      <c r="FP70" s="199"/>
      <c r="FQ70" s="199"/>
      <c r="FR70" s="202"/>
      <c r="FS70" s="202"/>
      <c r="FT70" s="202"/>
      <c r="FU70" s="199"/>
      <c r="FV70" s="199"/>
      <c r="FY70" s="204"/>
      <c r="FZ70" s="204"/>
      <c r="GA70" s="204"/>
      <c r="GB70" s="204"/>
      <c r="GC70" s="199"/>
      <c r="GD70" s="199"/>
      <c r="GE70" s="200"/>
      <c r="GF70" s="201"/>
      <c r="GG70" s="199"/>
      <c r="GH70" s="199"/>
      <c r="GI70" s="202"/>
      <c r="GJ70" s="202"/>
      <c r="GK70" s="202"/>
      <c r="GL70" s="199"/>
      <c r="GM70" s="199"/>
      <c r="GP70" s="204"/>
      <c r="GQ70" s="204"/>
      <c r="GR70" s="204"/>
      <c r="GS70" s="204"/>
      <c r="GT70" s="199"/>
      <c r="GU70" s="199"/>
      <c r="GV70" s="200"/>
      <c r="GW70" s="201"/>
      <c r="GX70" s="199"/>
      <c r="GY70" s="199"/>
      <c r="GZ70" s="202"/>
      <c r="HA70" s="202"/>
      <c r="HB70" s="202"/>
      <c r="HC70" s="199"/>
      <c r="HD70" s="199"/>
      <c r="HG70" s="204"/>
    </row>
    <row r="71" spans="1:215" s="203" customFormat="1" ht="41.25" customHeight="1">
      <c r="A71" s="344" t="s">
        <v>5570</v>
      </c>
      <c r="B71" s="345" t="s">
        <v>5471</v>
      </c>
      <c r="C71" s="345" t="s">
        <v>5471</v>
      </c>
      <c r="D71" s="345" t="s">
        <v>3580</v>
      </c>
      <c r="E71" s="80" t="str">
        <f t="shared" si="1"/>
        <v>下関市福江浜田1425-1</v>
      </c>
      <c r="F71" s="80" t="s">
        <v>1143</v>
      </c>
      <c r="G71" s="75">
        <v>40695</v>
      </c>
      <c r="H71" s="80" t="s">
        <v>1847</v>
      </c>
      <c r="I71" s="81" t="s">
        <v>552</v>
      </c>
      <c r="J71" s="318" t="s">
        <v>4316</v>
      </c>
      <c r="K71" s="90" t="s">
        <v>18</v>
      </c>
      <c r="L71" s="90" t="s">
        <v>80</v>
      </c>
      <c r="M71" s="346" t="s">
        <v>1325</v>
      </c>
      <c r="N71" s="80" t="s">
        <v>5569</v>
      </c>
      <c r="O71" s="91" t="s">
        <v>236</v>
      </c>
      <c r="P71" s="92" t="s">
        <v>3561</v>
      </c>
      <c r="Q71" s="200"/>
      <c r="R71" s="201"/>
      <c r="S71" s="199"/>
      <c r="T71" s="199"/>
      <c r="U71" s="202"/>
      <c r="V71" s="202"/>
      <c r="W71" s="202"/>
      <c r="X71" s="199"/>
      <c r="Y71" s="199"/>
      <c r="AB71" s="204"/>
      <c r="AC71" s="204"/>
      <c r="AD71" s="204"/>
      <c r="AE71" s="204"/>
      <c r="AF71" s="199"/>
      <c r="AG71" s="199"/>
      <c r="AH71" s="200"/>
      <c r="AI71" s="201"/>
      <c r="AJ71" s="199"/>
      <c r="AK71" s="199"/>
      <c r="AL71" s="202"/>
      <c r="AM71" s="202"/>
      <c r="AN71" s="202"/>
      <c r="AO71" s="199"/>
      <c r="AP71" s="199"/>
      <c r="AS71" s="204"/>
      <c r="AT71" s="204"/>
      <c r="AU71" s="204"/>
      <c r="AV71" s="204"/>
      <c r="AW71" s="199"/>
      <c r="AX71" s="199"/>
      <c r="AY71" s="200"/>
      <c r="AZ71" s="201"/>
      <c r="BA71" s="199"/>
      <c r="BB71" s="199"/>
      <c r="BC71" s="202"/>
      <c r="BD71" s="202"/>
      <c r="BE71" s="202"/>
      <c r="BF71" s="199"/>
      <c r="BG71" s="199"/>
      <c r="BJ71" s="204"/>
      <c r="BK71" s="204"/>
      <c r="BL71" s="204"/>
      <c r="BM71" s="204"/>
      <c r="BN71" s="199"/>
      <c r="BO71" s="199"/>
      <c r="BP71" s="200"/>
      <c r="BQ71" s="201"/>
      <c r="BR71" s="199"/>
      <c r="BS71" s="199"/>
      <c r="BT71" s="202"/>
      <c r="BU71" s="202"/>
      <c r="BV71" s="202"/>
      <c r="BW71" s="199"/>
      <c r="BX71" s="199"/>
      <c r="CA71" s="204"/>
      <c r="CB71" s="204"/>
      <c r="CC71" s="204"/>
      <c r="CD71" s="204"/>
      <c r="CE71" s="199"/>
      <c r="CF71" s="199"/>
      <c r="CG71" s="200"/>
      <c r="CH71" s="201"/>
      <c r="CI71" s="199"/>
      <c r="CJ71" s="199"/>
      <c r="CK71" s="202"/>
      <c r="CL71" s="202"/>
      <c r="CM71" s="202"/>
      <c r="CN71" s="199"/>
      <c r="CO71" s="199"/>
      <c r="CR71" s="204"/>
      <c r="CS71" s="204"/>
      <c r="CT71" s="204"/>
      <c r="CU71" s="204"/>
      <c r="CV71" s="199"/>
      <c r="CW71" s="199"/>
      <c r="CX71" s="200"/>
      <c r="CY71" s="201"/>
      <c r="CZ71" s="199"/>
      <c r="DA71" s="199"/>
      <c r="DB71" s="202"/>
      <c r="DC71" s="202"/>
      <c r="DD71" s="202"/>
      <c r="DE71" s="199"/>
      <c r="DF71" s="199"/>
      <c r="DI71" s="204"/>
      <c r="DJ71" s="204"/>
      <c r="DK71" s="204"/>
      <c r="DL71" s="204"/>
      <c r="DM71" s="199"/>
      <c r="DN71" s="199"/>
      <c r="DO71" s="200"/>
      <c r="DP71" s="201"/>
      <c r="DQ71" s="199"/>
      <c r="DR71" s="199"/>
      <c r="DS71" s="202"/>
      <c r="DT71" s="202"/>
      <c r="DU71" s="202"/>
      <c r="DV71" s="199"/>
      <c r="DW71" s="199"/>
      <c r="DZ71" s="204"/>
      <c r="EA71" s="204"/>
      <c r="EB71" s="204"/>
      <c r="EC71" s="204"/>
      <c r="ED71" s="199"/>
      <c r="EE71" s="199"/>
      <c r="EF71" s="200"/>
      <c r="EG71" s="201"/>
      <c r="EH71" s="199"/>
      <c r="EI71" s="199"/>
      <c r="EJ71" s="202"/>
      <c r="EK71" s="202"/>
      <c r="EL71" s="202"/>
      <c r="EM71" s="199"/>
      <c r="EN71" s="199"/>
      <c r="EQ71" s="204"/>
      <c r="ER71" s="204"/>
      <c r="ES71" s="204"/>
      <c r="ET71" s="204"/>
      <c r="EU71" s="199"/>
      <c r="EV71" s="199"/>
      <c r="EW71" s="200"/>
      <c r="EX71" s="201"/>
      <c r="EY71" s="199"/>
      <c r="EZ71" s="199"/>
      <c r="FA71" s="202"/>
      <c r="FB71" s="202"/>
      <c r="FC71" s="202"/>
      <c r="FD71" s="199"/>
      <c r="FE71" s="199"/>
      <c r="FH71" s="204"/>
      <c r="FI71" s="204"/>
      <c r="FJ71" s="204"/>
      <c r="FK71" s="204"/>
      <c r="FL71" s="199"/>
      <c r="FM71" s="199"/>
      <c r="FN71" s="200"/>
      <c r="FO71" s="201"/>
      <c r="FP71" s="199"/>
      <c r="FQ71" s="199"/>
      <c r="FR71" s="202"/>
      <c r="FS71" s="202"/>
      <c r="FT71" s="202"/>
      <c r="FU71" s="199"/>
      <c r="FV71" s="199"/>
      <c r="FY71" s="204"/>
      <c r="FZ71" s="204"/>
      <c r="GA71" s="204"/>
      <c r="GB71" s="204"/>
      <c r="GC71" s="199"/>
      <c r="GD71" s="199"/>
      <c r="GE71" s="200"/>
      <c r="GF71" s="201"/>
      <c r="GG71" s="199"/>
      <c r="GH71" s="199"/>
      <c r="GI71" s="202"/>
      <c r="GJ71" s="202"/>
      <c r="GK71" s="202"/>
      <c r="GL71" s="199"/>
      <c r="GM71" s="199"/>
      <c r="GP71" s="204"/>
      <c r="GQ71" s="204"/>
      <c r="GR71" s="204"/>
      <c r="GS71" s="204"/>
      <c r="GT71" s="199"/>
      <c r="GU71" s="199"/>
      <c r="GV71" s="200"/>
      <c r="GW71" s="201"/>
      <c r="GX71" s="199"/>
      <c r="GY71" s="199"/>
      <c r="GZ71" s="202"/>
      <c r="HA71" s="202"/>
      <c r="HB71" s="202"/>
      <c r="HC71" s="199"/>
      <c r="HD71" s="199"/>
      <c r="HG71" s="204"/>
    </row>
    <row r="72" spans="1:215" s="203" customFormat="1" ht="41.25" customHeight="1">
      <c r="A72" s="344" t="s">
        <v>5568</v>
      </c>
      <c r="B72" s="345" t="s">
        <v>5567</v>
      </c>
      <c r="C72" s="345" t="s">
        <v>5567</v>
      </c>
      <c r="D72" s="345" t="s">
        <v>2406</v>
      </c>
      <c r="E72" s="80" t="str">
        <f t="shared" si="1"/>
        <v>下関市長府才川2-4-27</v>
      </c>
      <c r="F72" s="80" t="s">
        <v>947</v>
      </c>
      <c r="G72" s="75">
        <v>40695</v>
      </c>
      <c r="H72" s="80" t="s">
        <v>1848</v>
      </c>
      <c r="I72" s="81" t="s">
        <v>2969</v>
      </c>
      <c r="J72" s="318" t="s">
        <v>4316</v>
      </c>
      <c r="K72" s="90" t="s">
        <v>18</v>
      </c>
      <c r="L72" s="90" t="s">
        <v>80</v>
      </c>
      <c r="M72" s="346" t="s">
        <v>1324</v>
      </c>
      <c r="N72" s="80" t="s">
        <v>5566</v>
      </c>
      <c r="O72" s="91" t="s">
        <v>236</v>
      </c>
      <c r="P72" s="92" t="s">
        <v>3561</v>
      </c>
      <c r="Q72" s="200"/>
      <c r="R72" s="201"/>
      <c r="S72" s="199"/>
      <c r="T72" s="199"/>
      <c r="U72" s="202"/>
      <c r="V72" s="202"/>
      <c r="W72" s="202"/>
      <c r="X72" s="199"/>
      <c r="Y72" s="199"/>
      <c r="AB72" s="204"/>
      <c r="AC72" s="204"/>
      <c r="AD72" s="204"/>
      <c r="AE72" s="204"/>
      <c r="AF72" s="199"/>
      <c r="AG72" s="199"/>
      <c r="AH72" s="200"/>
      <c r="AI72" s="201"/>
      <c r="AJ72" s="199"/>
      <c r="AK72" s="199"/>
      <c r="AL72" s="202"/>
      <c r="AM72" s="202"/>
      <c r="AN72" s="202"/>
      <c r="AO72" s="199"/>
      <c r="AP72" s="199"/>
      <c r="AS72" s="204"/>
      <c r="AT72" s="204"/>
      <c r="AU72" s="204"/>
      <c r="AV72" s="204"/>
      <c r="AW72" s="199"/>
      <c r="AX72" s="199"/>
      <c r="AY72" s="200"/>
      <c r="AZ72" s="201"/>
      <c r="BA72" s="199"/>
      <c r="BB72" s="199"/>
      <c r="BC72" s="202"/>
      <c r="BD72" s="202"/>
      <c r="BE72" s="202"/>
      <c r="BF72" s="199"/>
      <c r="BG72" s="199"/>
      <c r="BJ72" s="204"/>
      <c r="BK72" s="204"/>
      <c r="BL72" s="204"/>
      <c r="BM72" s="204"/>
      <c r="BN72" s="199"/>
      <c r="BO72" s="199"/>
      <c r="BP72" s="200"/>
      <c r="BQ72" s="201"/>
      <c r="BR72" s="199"/>
      <c r="BS72" s="199"/>
      <c r="BT72" s="202"/>
      <c r="BU72" s="202"/>
      <c r="BV72" s="202"/>
      <c r="BW72" s="199"/>
      <c r="BX72" s="199"/>
      <c r="CA72" s="204"/>
      <c r="CB72" s="204"/>
      <c r="CC72" s="204"/>
      <c r="CD72" s="204"/>
      <c r="CE72" s="199"/>
      <c r="CF72" s="199"/>
      <c r="CG72" s="200"/>
      <c r="CH72" s="201"/>
      <c r="CI72" s="199"/>
      <c r="CJ72" s="199"/>
      <c r="CK72" s="202"/>
      <c r="CL72" s="202"/>
      <c r="CM72" s="202"/>
      <c r="CN72" s="199"/>
      <c r="CO72" s="199"/>
      <c r="CR72" s="204"/>
      <c r="CS72" s="204"/>
      <c r="CT72" s="204"/>
      <c r="CU72" s="204"/>
      <c r="CV72" s="199"/>
      <c r="CW72" s="199"/>
      <c r="CX72" s="200"/>
      <c r="CY72" s="201"/>
      <c r="CZ72" s="199"/>
      <c r="DA72" s="199"/>
      <c r="DB72" s="202"/>
      <c r="DC72" s="202"/>
      <c r="DD72" s="202"/>
      <c r="DE72" s="199"/>
      <c r="DF72" s="199"/>
      <c r="DI72" s="204"/>
      <c r="DJ72" s="204"/>
      <c r="DK72" s="204"/>
      <c r="DL72" s="204"/>
      <c r="DM72" s="199"/>
      <c r="DN72" s="199"/>
      <c r="DO72" s="200"/>
      <c r="DP72" s="201"/>
      <c r="DQ72" s="199"/>
      <c r="DR72" s="199"/>
      <c r="DS72" s="202"/>
      <c r="DT72" s="202"/>
      <c r="DU72" s="202"/>
      <c r="DV72" s="199"/>
      <c r="DW72" s="199"/>
      <c r="DZ72" s="204"/>
      <c r="EA72" s="204"/>
      <c r="EB72" s="204"/>
      <c r="EC72" s="204"/>
      <c r="ED72" s="199"/>
      <c r="EE72" s="199"/>
      <c r="EF72" s="200"/>
      <c r="EG72" s="201"/>
      <c r="EH72" s="199"/>
      <c r="EI72" s="199"/>
      <c r="EJ72" s="202"/>
      <c r="EK72" s="202"/>
      <c r="EL72" s="202"/>
      <c r="EM72" s="199"/>
      <c r="EN72" s="199"/>
      <c r="EQ72" s="204"/>
      <c r="ER72" s="204"/>
      <c r="ES72" s="204"/>
      <c r="ET72" s="204"/>
      <c r="EU72" s="199"/>
      <c r="EV72" s="199"/>
      <c r="EW72" s="200"/>
      <c r="EX72" s="201"/>
      <c r="EY72" s="199"/>
      <c r="EZ72" s="199"/>
      <c r="FA72" s="202"/>
      <c r="FB72" s="202"/>
      <c r="FC72" s="202"/>
      <c r="FD72" s="199"/>
      <c r="FE72" s="199"/>
      <c r="FH72" s="204"/>
      <c r="FI72" s="204"/>
      <c r="FJ72" s="204"/>
      <c r="FK72" s="204"/>
      <c r="FL72" s="199"/>
      <c r="FM72" s="199"/>
      <c r="FN72" s="200"/>
      <c r="FO72" s="201"/>
      <c r="FP72" s="199"/>
      <c r="FQ72" s="199"/>
      <c r="FR72" s="202"/>
      <c r="FS72" s="202"/>
      <c r="FT72" s="202"/>
      <c r="FU72" s="199"/>
      <c r="FV72" s="199"/>
      <c r="FY72" s="204"/>
      <c r="FZ72" s="204"/>
      <c r="GA72" s="204"/>
      <c r="GB72" s="204"/>
      <c r="GC72" s="199"/>
      <c r="GD72" s="199"/>
      <c r="GE72" s="200"/>
      <c r="GF72" s="201"/>
      <c r="GG72" s="199"/>
      <c r="GH72" s="199"/>
      <c r="GI72" s="202"/>
      <c r="GJ72" s="202"/>
      <c r="GK72" s="202"/>
      <c r="GL72" s="199"/>
      <c r="GM72" s="199"/>
      <c r="GP72" s="204"/>
      <c r="GQ72" s="204"/>
      <c r="GR72" s="204"/>
      <c r="GS72" s="204"/>
      <c r="GT72" s="199"/>
      <c r="GU72" s="199"/>
      <c r="GV72" s="200"/>
      <c r="GW72" s="201"/>
      <c r="GX72" s="199"/>
      <c r="GY72" s="199"/>
      <c r="GZ72" s="202"/>
      <c r="HA72" s="202"/>
      <c r="HB72" s="202"/>
      <c r="HC72" s="199"/>
      <c r="HD72" s="199"/>
      <c r="HG72" s="204"/>
    </row>
    <row r="73" spans="1:215" s="203" customFormat="1" ht="41.25" customHeight="1">
      <c r="A73" s="344" t="s">
        <v>6399</v>
      </c>
      <c r="B73" s="345" t="s">
        <v>2499</v>
      </c>
      <c r="C73" s="345" t="s">
        <v>2499</v>
      </c>
      <c r="D73" s="345" t="s">
        <v>8295</v>
      </c>
      <c r="E73" s="80" t="str">
        <f t="shared" si="1"/>
        <v>下関市大字垢田洞ﾉ上341</v>
      </c>
      <c r="F73" s="80" t="s">
        <v>1144</v>
      </c>
      <c r="G73" s="75">
        <v>40817</v>
      </c>
      <c r="H73" s="80" t="s">
        <v>1849</v>
      </c>
      <c r="I73" s="81" t="s">
        <v>6400</v>
      </c>
      <c r="J73" s="318" t="s">
        <v>780</v>
      </c>
      <c r="K73" s="90" t="s">
        <v>431</v>
      </c>
      <c r="L73" s="90" t="s">
        <v>6193</v>
      </c>
      <c r="M73" s="346" t="s">
        <v>6401</v>
      </c>
      <c r="N73" s="80" t="s">
        <v>6402</v>
      </c>
      <c r="O73" s="91" t="s">
        <v>236</v>
      </c>
      <c r="P73" s="92" t="s">
        <v>527</v>
      </c>
      <c r="Q73" s="200"/>
      <c r="R73" s="201"/>
      <c r="S73" s="199"/>
      <c r="T73" s="199"/>
      <c r="U73" s="202"/>
      <c r="V73" s="202"/>
      <c r="W73" s="202"/>
      <c r="X73" s="199"/>
      <c r="Y73" s="199"/>
      <c r="AB73" s="204"/>
      <c r="AC73" s="204"/>
      <c r="AD73" s="204"/>
      <c r="AE73" s="204"/>
      <c r="AF73" s="199"/>
      <c r="AG73" s="199"/>
      <c r="AH73" s="200"/>
      <c r="AI73" s="201"/>
      <c r="AJ73" s="199"/>
      <c r="AK73" s="199"/>
      <c r="AL73" s="202"/>
      <c r="AM73" s="202"/>
      <c r="AN73" s="202"/>
      <c r="AO73" s="199"/>
      <c r="AP73" s="199"/>
      <c r="AS73" s="204"/>
      <c r="AT73" s="204"/>
      <c r="AU73" s="204"/>
      <c r="AV73" s="204"/>
      <c r="AW73" s="199"/>
      <c r="AX73" s="199"/>
      <c r="AY73" s="200"/>
      <c r="AZ73" s="201"/>
      <c r="BA73" s="199"/>
      <c r="BB73" s="199"/>
      <c r="BC73" s="202"/>
      <c r="BD73" s="202"/>
      <c r="BE73" s="202"/>
      <c r="BF73" s="199"/>
      <c r="BG73" s="199"/>
      <c r="BJ73" s="204"/>
      <c r="BK73" s="204"/>
      <c r="BL73" s="204"/>
      <c r="BM73" s="204"/>
      <c r="BN73" s="199"/>
      <c r="BO73" s="199"/>
      <c r="BP73" s="200"/>
      <c r="BQ73" s="201"/>
      <c r="BR73" s="199"/>
      <c r="BS73" s="199"/>
      <c r="BT73" s="202"/>
      <c r="BU73" s="202"/>
      <c r="BV73" s="202"/>
      <c r="BW73" s="199"/>
      <c r="BX73" s="199"/>
      <c r="CA73" s="204"/>
      <c r="CB73" s="204"/>
      <c r="CC73" s="204"/>
      <c r="CD73" s="204"/>
      <c r="CE73" s="199"/>
      <c r="CF73" s="199"/>
      <c r="CG73" s="200"/>
      <c r="CH73" s="201"/>
      <c r="CI73" s="199"/>
      <c r="CJ73" s="199"/>
      <c r="CK73" s="202"/>
      <c r="CL73" s="202"/>
      <c r="CM73" s="202"/>
      <c r="CN73" s="199"/>
      <c r="CO73" s="199"/>
      <c r="CR73" s="204"/>
      <c r="CS73" s="204"/>
      <c r="CT73" s="204"/>
      <c r="CU73" s="204"/>
      <c r="CV73" s="199"/>
      <c r="CW73" s="199"/>
      <c r="CX73" s="200"/>
      <c r="CY73" s="201"/>
      <c r="CZ73" s="199"/>
      <c r="DA73" s="199"/>
      <c r="DB73" s="202"/>
      <c r="DC73" s="202"/>
      <c r="DD73" s="202"/>
      <c r="DE73" s="199"/>
      <c r="DF73" s="199"/>
      <c r="DI73" s="204"/>
      <c r="DJ73" s="204"/>
      <c r="DK73" s="204"/>
      <c r="DL73" s="204"/>
      <c r="DM73" s="199"/>
      <c r="DN73" s="199"/>
      <c r="DO73" s="200"/>
      <c r="DP73" s="201"/>
      <c r="DQ73" s="199"/>
      <c r="DR73" s="199"/>
      <c r="DS73" s="202"/>
      <c r="DT73" s="202"/>
      <c r="DU73" s="202"/>
      <c r="DV73" s="199"/>
      <c r="DW73" s="199"/>
      <c r="DZ73" s="204"/>
      <c r="EA73" s="204"/>
      <c r="EB73" s="204"/>
      <c r="EC73" s="204"/>
      <c r="ED73" s="199"/>
      <c r="EE73" s="199"/>
      <c r="EF73" s="200"/>
      <c r="EG73" s="201"/>
      <c r="EH73" s="199"/>
      <c r="EI73" s="199"/>
      <c r="EJ73" s="202"/>
      <c r="EK73" s="202"/>
      <c r="EL73" s="202"/>
      <c r="EM73" s="199"/>
      <c r="EN73" s="199"/>
      <c r="EQ73" s="204"/>
      <c r="ER73" s="204"/>
      <c r="ES73" s="204"/>
      <c r="ET73" s="204"/>
      <c r="EU73" s="199"/>
      <c r="EV73" s="199"/>
      <c r="EW73" s="200"/>
      <c r="EX73" s="201"/>
      <c r="EY73" s="199"/>
      <c r="EZ73" s="199"/>
      <c r="FA73" s="202"/>
      <c r="FB73" s="202"/>
      <c r="FC73" s="202"/>
      <c r="FD73" s="199"/>
      <c r="FE73" s="199"/>
      <c r="FH73" s="204"/>
      <c r="FI73" s="204"/>
      <c r="FJ73" s="204"/>
      <c r="FK73" s="204"/>
      <c r="FL73" s="199"/>
      <c r="FM73" s="199"/>
      <c r="FN73" s="200"/>
      <c r="FO73" s="201"/>
      <c r="FP73" s="199"/>
      <c r="FQ73" s="199"/>
      <c r="FR73" s="202"/>
      <c r="FS73" s="202"/>
      <c r="FT73" s="202"/>
      <c r="FU73" s="199"/>
      <c r="FV73" s="199"/>
      <c r="FY73" s="204"/>
      <c r="FZ73" s="204"/>
      <c r="GA73" s="204"/>
      <c r="GB73" s="204"/>
      <c r="GC73" s="199"/>
      <c r="GD73" s="199"/>
      <c r="GE73" s="200"/>
      <c r="GF73" s="201"/>
      <c r="GG73" s="199"/>
      <c r="GH73" s="199"/>
      <c r="GI73" s="202"/>
      <c r="GJ73" s="202"/>
      <c r="GK73" s="202"/>
      <c r="GL73" s="199"/>
      <c r="GM73" s="199"/>
      <c r="GP73" s="204"/>
      <c r="GQ73" s="204"/>
      <c r="GR73" s="204"/>
      <c r="GS73" s="204"/>
      <c r="GT73" s="199"/>
      <c r="GU73" s="199"/>
      <c r="GV73" s="200"/>
      <c r="GW73" s="201"/>
      <c r="GX73" s="199"/>
      <c r="GY73" s="199"/>
      <c r="GZ73" s="202"/>
      <c r="HA73" s="202"/>
      <c r="HB73" s="202"/>
      <c r="HC73" s="199"/>
      <c r="HD73" s="199"/>
      <c r="HG73" s="204"/>
    </row>
    <row r="74" spans="1:215" s="203" customFormat="1" ht="41.25" customHeight="1">
      <c r="A74" s="344" t="s">
        <v>5565</v>
      </c>
      <c r="B74" s="345" t="s">
        <v>5475</v>
      </c>
      <c r="C74" s="345" t="s">
        <v>5475</v>
      </c>
      <c r="D74" s="345" t="s">
        <v>8834</v>
      </c>
      <c r="E74" s="80" t="str">
        <f t="shared" si="1"/>
        <v>下関市彦島福浦町3-6-22</v>
      </c>
      <c r="F74" s="80" t="s">
        <v>1113</v>
      </c>
      <c r="G74" s="75">
        <v>40817</v>
      </c>
      <c r="H74" s="80" t="s">
        <v>1850</v>
      </c>
      <c r="I74" s="81" t="s">
        <v>2969</v>
      </c>
      <c r="J74" s="318" t="s">
        <v>4316</v>
      </c>
      <c r="K74" s="90" t="s">
        <v>18</v>
      </c>
      <c r="L74" s="90" t="s">
        <v>80</v>
      </c>
      <c r="M74" s="346" t="s">
        <v>1326</v>
      </c>
      <c r="N74" s="80" t="s">
        <v>6066</v>
      </c>
      <c r="O74" s="91" t="s">
        <v>236</v>
      </c>
      <c r="P74" s="92" t="s">
        <v>3561</v>
      </c>
      <c r="Q74" s="201"/>
      <c r="R74" s="199"/>
      <c r="S74" s="199"/>
      <c r="T74" s="202"/>
      <c r="U74" s="202"/>
      <c r="V74" s="202"/>
      <c r="W74" s="199"/>
      <c r="X74" s="199"/>
      <c r="AA74" s="204"/>
      <c r="AB74" s="204"/>
      <c r="AC74" s="204"/>
      <c r="AD74" s="204"/>
      <c r="AE74" s="199"/>
      <c r="AF74" s="199"/>
      <c r="AG74" s="200"/>
      <c r="AH74" s="201"/>
      <c r="AI74" s="199"/>
      <c r="AJ74" s="199"/>
      <c r="AK74" s="202"/>
      <c r="AL74" s="202"/>
      <c r="AM74" s="202"/>
      <c r="AN74" s="199"/>
      <c r="AO74" s="199"/>
      <c r="AR74" s="204"/>
      <c r="AS74" s="204"/>
      <c r="AT74" s="204"/>
      <c r="AU74" s="204"/>
      <c r="AV74" s="199"/>
      <c r="AW74" s="199"/>
      <c r="AX74" s="200"/>
      <c r="AY74" s="201"/>
      <c r="AZ74" s="199"/>
      <c r="BA74" s="199"/>
      <c r="BB74" s="202"/>
      <c r="BC74" s="202"/>
      <c r="BD74" s="202"/>
      <c r="BE74" s="199"/>
      <c r="BF74" s="199"/>
      <c r="BI74" s="204"/>
      <c r="BJ74" s="204"/>
      <c r="BK74" s="204"/>
      <c r="BL74" s="204"/>
      <c r="BM74" s="199"/>
      <c r="BN74" s="199"/>
      <c r="BO74" s="200"/>
      <c r="BP74" s="201"/>
      <c r="BQ74" s="199"/>
      <c r="BR74" s="199"/>
      <c r="BS74" s="202"/>
      <c r="BT74" s="260" t="s">
        <v>1277</v>
      </c>
      <c r="BU74" s="202"/>
      <c r="BV74" s="199"/>
      <c r="BW74" s="199"/>
      <c r="BZ74" s="204"/>
      <c r="CA74" s="204"/>
      <c r="CB74" s="204"/>
      <c r="CC74" s="204"/>
      <c r="CD74" s="199"/>
      <c r="CE74" s="199"/>
      <c r="CF74" s="200"/>
      <c r="CG74" s="201"/>
      <c r="CH74" s="199"/>
      <c r="CI74" s="199"/>
      <c r="CJ74" s="202"/>
      <c r="CK74" s="202"/>
      <c r="CL74" s="202"/>
      <c r="CM74" s="199"/>
      <c r="CN74" s="199"/>
      <c r="CQ74" s="204"/>
      <c r="CR74" s="204"/>
      <c r="CS74" s="204"/>
      <c r="CT74" s="204"/>
      <c r="CU74" s="199"/>
      <c r="CV74" s="199"/>
      <c r="CW74" s="200"/>
      <c r="CX74" s="201"/>
      <c r="CY74" s="199"/>
      <c r="CZ74" s="199"/>
      <c r="DA74" s="202"/>
      <c r="DB74" s="202"/>
      <c r="DC74" s="202"/>
      <c r="DD74" s="199"/>
      <c r="DE74" s="199"/>
      <c r="DH74" s="204"/>
      <c r="DI74" s="204"/>
      <c r="DJ74" s="204"/>
      <c r="DK74" s="204"/>
      <c r="DL74" s="199"/>
      <c r="DM74" s="199"/>
      <c r="DN74" s="200"/>
      <c r="DO74" s="201"/>
      <c r="DP74" s="199"/>
      <c r="DQ74" s="199"/>
      <c r="DR74" s="202"/>
      <c r="DS74" s="202"/>
      <c r="DT74" s="202"/>
      <c r="DU74" s="199"/>
      <c r="DV74" s="199"/>
      <c r="DY74" s="204"/>
      <c r="DZ74" s="204"/>
      <c r="EA74" s="204"/>
      <c r="EB74" s="204"/>
      <c r="EC74" s="199"/>
      <c r="ED74" s="199"/>
      <c r="EE74" s="200"/>
      <c r="EF74" s="201"/>
      <c r="EG74" s="199"/>
      <c r="EH74" s="199"/>
      <c r="EI74" s="202"/>
      <c r="EJ74" s="202"/>
      <c r="EK74" s="202"/>
      <c r="EL74" s="199"/>
      <c r="EM74" s="199"/>
      <c r="EP74" s="204"/>
      <c r="EQ74" s="204"/>
      <c r="ER74" s="204"/>
      <c r="ES74" s="204"/>
      <c r="ET74" s="199"/>
      <c r="EU74" s="199"/>
      <c r="EV74" s="200"/>
      <c r="EW74" s="201"/>
      <c r="EX74" s="199"/>
      <c r="EY74" s="199"/>
      <c r="EZ74" s="202"/>
      <c r="FA74" s="202"/>
      <c r="FB74" s="202"/>
      <c r="FC74" s="199"/>
      <c r="FD74" s="199"/>
      <c r="FG74" s="204"/>
      <c r="FH74" s="204"/>
      <c r="FI74" s="204"/>
      <c r="FJ74" s="204"/>
      <c r="FK74" s="199"/>
      <c r="FL74" s="199"/>
      <c r="FM74" s="200"/>
      <c r="FN74" s="201"/>
      <c r="FO74" s="199"/>
      <c r="FP74" s="199"/>
      <c r="FQ74" s="202"/>
      <c r="FR74" s="202"/>
      <c r="FS74" s="202"/>
      <c r="FT74" s="199"/>
      <c r="FU74" s="199"/>
      <c r="FX74" s="204"/>
      <c r="FY74" s="204"/>
      <c r="FZ74" s="204"/>
      <c r="GA74" s="204"/>
      <c r="GB74" s="199"/>
      <c r="GC74" s="199"/>
      <c r="GD74" s="200"/>
      <c r="GE74" s="201"/>
      <c r="GF74" s="199"/>
      <c r="GG74" s="199"/>
      <c r="GH74" s="202"/>
      <c r="GI74" s="202"/>
      <c r="GJ74" s="202"/>
      <c r="GK74" s="199"/>
      <c r="GL74" s="199"/>
      <c r="GO74" s="204"/>
      <c r="GP74" s="204"/>
      <c r="GQ74" s="204"/>
      <c r="GR74" s="204"/>
      <c r="GS74" s="199"/>
      <c r="GT74" s="199"/>
      <c r="GU74" s="200"/>
      <c r="GV74" s="201"/>
      <c r="GW74" s="199"/>
      <c r="GX74" s="199"/>
      <c r="GY74" s="202"/>
      <c r="GZ74" s="202"/>
      <c r="HA74" s="202"/>
      <c r="HB74" s="199"/>
      <c r="HC74" s="199"/>
      <c r="HF74" s="204"/>
    </row>
    <row r="75" spans="1:215" s="203" customFormat="1" ht="41.25" customHeight="1">
      <c r="A75" s="344" t="s">
        <v>771</v>
      </c>
      <c r="B75" s="345" t="s">
        <v>5198</v>
      </c>
      <c r="C75" s="345" t="s">
        <v>5198</v>
      </c>
      <c r="D75" s="345" t="s">
        <v>772</v>
      </c>
      <c r="E75" s="80" t="str">
        <f t="shared" si="1"/>
        <v>下関市幡生町2-16-12</v>
      </c>
      <c r="F75" s="80" t="s">
        <v>1147</v>
      </c>
      <c r="G75" s="75">
        <v>41000</v>
      </c>
      <c r="H75" s="80" t="s">
        <v>1851</v>
      </c>
      <c r="I75" s="81" t="s">
        <v>2969</v>
      </c>
      <c r="J75" s="318" t="s">
        <v>4316</v>
      </c>
      <c r="K75" s="90" t="s">
        <v>18</v>
      </c>
      <c r="L75" s="90" t="s">
        <v>80</v>
      </c>
      <c r="M75" s="80" t="s">
        <v>773</v>
      </c>
      <c r="N75" s="80" t="s">
        <v>6067</v>
      </c>
      <c r="O75" s="91" t="s">
        <v>236</v>
      </c>
      <c r="P75" s="92" t="s">
        <v>3561</v>
      </c>
      <c r="Q75" s="200"/>
      <c r="R75" s="201"/>
      <c r="S75" s="199"/>
      <c r="T75" s="199"/>
      <c r="U75" s="202"/>
      <c r="V75" s="202"/>
      <c r="W75" s="202"/>
      <c r="X75" s="199"/>
      <c r="Y75" s="199"/>
      <c r="AB75" s="204"/>
      <c r="AC75" s="204"/>
      <c r="AD75" s="204"/>
      <c r="AE75" s="204"/>
      <c r="AF75" s="199"/>
      <c r="AG75" s="199"/>
      <c r="AH75" s="200"/>
      <c r="AI75" s="201"/>
      <c r="AJ75" s="199"/>
      <c r="AK75" s="199"/>
      <c r="AL75" s="202"/>
      <c r="AM75" s="202"/>
      <c r="AN75" s="202"/>
      <c r="AO75" s="199"/>
      <c r="AP75" s="199"/>
      <c r="AS75" s="204"/>
      <c r="AT75" s="204"/>
      <c r="AU75" s="204"/>
      <c r="AV75" s="204"/>
      <c r="AW75" s="199"/>
      <c r="AX75" s="199"/>
      <c r="AY75" s="200"/>
      <c r="AZ75" s="201"/>
      <c r="BA75" s="199"/>
      <c r="BB75" s="199"/>
      <c r="BC75" s="202"/>
      <c r="BD75" s="202"/>
      <c r="BE75" s="202"/>
      <c r="BF75" s="199"/>
      <c r="BG75" s="199"/>
      <c r="BJ75" s="204"/>
      <c r="BK75" s="204"/>
      <c r="BL75" s="204"/>
      <c r="BM75" s="204"/>
      <c r="BN75" s="199"/>
      <c r="BO75" s="199"/>
      <c r="BP75" s="200"/>
      <c r="BQ75" s="201"/>
      <c r="BR75" s="199"/>
      <c r="BS75" s="199"/>
      <c r="BT75" s="202"/>
      <c r="BU75" s="202"/>
      <c r="BV75" s="202"/>
      <c r="BW75" s="199"/>
      <c r="BX75" s="199"/>
      <c r="CA75" s="204"/>
      <c r="CB75" s="204"/>
      <c r="CC75" s="204"/>
      <c r="CD75" s="204"/>
      <c r="CE75" s="199"/>
      <c r="CF75" s="199"/>
      <c r="CG75" s="200"/>
      <c r="CH75" s="201"/>
      <c r="CI75" s="199"/>
      <c r="CJ75" s="199"/>
      <c r="CK75" s="202"/>
      <c r="CL75" s="202"/>
      <c r="CM75" s="202"/>
      <c r="CN75" s="199"/>
      <c r="CO75" s="199"/>
      <c r="CR75" s="204"/>
      <c r="CS75" s="204"/>
      <c r="CT75" s="204"/>
      <c r="CU75" s="204"/>
      <c r="CV75" s="199"/>
      <c r="CW75" s="199"/>
      <c r="CX75" s="200"/>
      <c r="CY75" s="201"/>
      <c r="CZ75" s="199"/>
      <c r="DA75" s="199"/>
      <c r="DB75" s="202"/>
      <c r="DC75" s="202"/>
      <c r="DD75" s="202"/>
      <c r="DE75" s="199"/>
      <c r="DF75" s="199"/>
      <c r="DI75" s="204"/>
      <c r="DJ75" s="204"/>
      <c r="DK75" s="204"/>
      <c r="DL75" s="204"/>
      <c r="DM75" s="199"/>
      <c r="DN75" s="199"/>
      <c r="DO75" s="200"/>
      <c r="DP75" s="201"/>
      <c r="DQ75" s="199"/>
      <c r="DR75" s="199"/>
      <c r="DS75" s="202"/>
      <c r="DT75" s="202"/>
      <c r="DU75" s="202"/>
      <c r="DV75" s="199"/>
      <c r="DW75" s="199"/>
      <c r="DZ75" s="204"/>
      <c r="EA75" s="204"/>
      <c r="EB75" s="204"/>
      <c r="EC75" s="204"/>
      <c r="ED75" s="199"/>
      <c r="EE75" s="199"/>
      <c r="EF75" s="200"/>
      <c r="EG75" s="201"/>
      <c r="EH75" s="199"/>
      <c r="EI75" s="199"/>
      <c r="EJ75" s="202"/>
      <c r="EK75" s="202"/>
      <c r="EL75" s="202"/>
      <c r="EM75" s="199"/>
      <c r="EN75" s="199"/>
      <c r="EQ75" s="204"/>
      <c r="ER75" s="204"/>
      <c r="ES75" s="204"/>
      <c r="ET75" s="204"/>
      <c r="EU75" s="199"/>
      <c r="EV75" s="199"/>
      <c r="EW75" s="200"/>
      <c r="EX75" s="201"/>
      <c r="EY75" s="199"/>
      <c r="EZ75" s="199"/>
      <c r="FA75" s="202"/>
      <c r="FB75" s="202"/>
      <c r="FC75" s="202"/>
      <c r="FD75" s="199"/>
      <c r="FE75" s="199"/>
      <c r="FH75" s="204"/>
      <c r="FI75" s="204"/>
      <c r="FJ75" s="204"/>
      <c r="FK75" s="204"/>
      <c r="FL75" s="199"/>
      <c r="FM75" s="199"/>
      <c r="FN75" s="200"/>
      <c r="FO75" s="201"/>
      <c r="FP75" s="199"/>
      <c r="FQ75" s="199"/>
      <c r="FR75" s="202"/>
      <c r="FS75" s="202"/>
      <c r="FT75" s="202"/>
      <c r="FU75" s="199"/>
      <c r="FV75" s="199"/>
      <c r="FY75" s="204"/>
      <c r="FZ75" s="204"/>
      <c r="GA75" s="204"/>
      <c r="GB75" s="204"/>
      <c r="GC75" s="199"/>
      <c r="GD75" s="199"/>
      <c r="GE75" s="200"/>
      <c r="GF75" s="201"/>
      <c r="GG75" s="199"/>
      <c r="GH75" s="199"/>
      <c r="GI75" s="202"/>
      <c r="GJ75" s="202"/>
      <c r="GK75" s="202"/>
      <c r="GL75" s="199"/>
      <c r="GM75" s="199"/>
      <c r="GP75" s="204"/>
      <c r="GQ75" s="204"/>
      <c r="GR75" s="204"/>
      <c r="GS75" s="204"/>
      <c r="GT75" s="199"/>
      <c r="GU75" s="199"/>
      <c r="GV75" s="200"/>
      <c r="GW75" s="201"/>
      <c r="GX75" s="199"/>
      <c r="GY75" s="199"/>
      <c r="GZ75" s="202"/>
      <c r="HA75" s="202"/>
      <c r="HB75" s="202"/>
      <c r="HC75" s="199"/>
      <c r="HD75" s="199"/>
      <c r="HG75" s="204"/>
    </row>
    <row r="76" spans="1:215" s="203" customFormat="1" ht="50" customHeight="1">
      <c r="A76" s="344" t="s">
        <v>5564</v>
      </c>
      <c r="B76" s="345" t="s">
        <v>5563</v>
      </c>
      <c r="C76" s="345" t="s">
        <v>5563</v>
      </c>
      <c r="D76" s="345" t="s">
        <v>1538</v>
      </c>
      <c r="E76" s="80" t="str">
        <f t="shared" si="1"/>
        <v>下関市山の口町1-30</v>
      </c>
      <c r="F76" s="80" t="s">
        <v>1145</v>
      </c>
      <c r="G76" s="75">
        <v>41000</v>
      </c>
      <c r="H76" s="80" t="s">
        <v>1852</v>
      </c>
      <c r="I76" s="81" t="s">
        <v>2969</v>
      </c>
      <c r="J76" s="318" t="s">
        <v>4316</v>
      </c>
      <c r="K76" s="90" t="s">
        <v>18</v>
      </c>
      <c r="L76" s="90" t="s">
        <v>80</v>
      </c>
      <c r="M76" s="80" t="s">
        <v>770</v>
      </c>
      <c r="N76" s="80" t="s">
        <v>6068</v>
      </c>
      <c r="O76" s="91" t="s">
        <v>236</v>
      </c>
      <c r="P76" s="92" t="s">
        <v>3561</v>
      </c>
      <c r="Q76" s="200"/>
      <c r="R76" s="201"/>
      <c r="S76" s="199"/>
      <c r="T76" s="199"/>
      <c r="U76" s="202"/>
      <c r="V76" s="202"/>
      <c r="W76" s="202"/>
      <c r="X76" s="199"/>
      <c r="Y76" s="199"/>
      <c r="AB76" s="204"/>
      <c r="AC76" s="204"/>
      <c r="AD76" s="204"/>
      <c r="AE76" s="204"/>
      <c r="AF76" s="199"/>
      <c r="AG76" s="199"/>
      <c r="AH76" s="200"/>
      <c r="AI76" s="201"/>
      <c r="AJ76" s="199"/>
      <c r="AK76" s="199"/>
      <c r="AL76" s="202"/>
      <c r="AM76" s="202"/>
      <c r="AN76" s="202"/>
      <c r="AO76" s="199"/>
      <c r="AP76" s="199"/>
      <c r="AS76" s="204"/>
      <c r="AT76" s="204"/>
      <c r="AU76" s="204"/>
      <c r="AV76" s="204"/>
      <c r="AW76" s="199"/>
      <c r="AX76" s="199"/>
      <c r="AY76" s="200"/>
      <c r="AZ76" s="201"/>
      <c r="BA76" s="199"/>
      <c r="BB76" s="199"/>
      <c r="BC76" s="202"/>
      <c r="BD76" s="202"/>
      <c r="BE76" s="202"/>
      <c r="BF76" s="199"/>
      <c r="BG76" s="199"/>
      <c r="BJ76" s="204"/>
      <c r="BK76" s="204"/>
      <c r="BL76" s="204"/>
      <c r="BM76" s="204"/>
      <c r="BN76" s="199"/>
      <c r="BO76" s="199"/>
      <c r="BP76" s="200"/>
      <c r="BQ76" s="201"/>
      <c r="BR76" s="199"/>
      <c r="BS76" s="199"/>
      <c r="BT76" s="202"/>
      <c r="BU76" s="202"/>
      <c r="BV76" s="202"/>
      <c r="BW76" s="199"/>
      <c r="BX76" s="199"/>
      <c r="CA76" s="204"/>
      <c r="CB76" s="204"/>
      <c r="CC76" s="204"/>
      <c r="CD76" s="204"/>
      <c r="CE76" s="199"/>
      <c r="CF76" s="199"/>
      <c r="CG76" s="200"/>
      <c r="CH76" s="201"/>
      <c r="CI76" s="199"/>
      <c r="CJ76" s="199"/>
      <c r="CK76" s="202"/>
      <c r="CL76" s="202"/>
      <c r="CM76" s="202"/>
      <c r="CN76" s="199"/>
      <c r="CO76" s="199"/>
      <c r="CR76" s="204"/>
      <c r="CS76" s="204"/>
      <c r="CT76" s="204"/>
      <c r="CU76" s="204"/>
      <c r="CV76" s="199"/>
      <c r="CW76" s="199"/>
      <c r="CX76" s="200"/>
      <c r="CY76" s="201"/>
      <c r="CZ76" s="199"/>
      <c r="DA76" s="199"/>
      <c r="DB76" s="202"/>
      <c r="DC76" s="202"/>
      <c r="DD76" s="202"/>
      <c r="DE76" s="199"/>
      <c r="DF76" s="199"/>
      <c r="DI76" s="204"/>
      <c r="DJ76" s="204"/>
      <c r="DK76" s="204"/>
      <c r="DL76" s="204"/>
      <c r="DM76" s="199"/>
      <c r="DN76" s="199"/>
      <c r="DO76" s="200"/>
      <c r="DP76" s="201"/>
      <c r="DQ76" s="199"/>
      <c r="DR76" s="199"/>
      <c r="DS76" s="202"/>
      <c r="DT76" s="202"/>
      <c r="DU76" s="202"/>
      <c r="DV76" s="199"/>
      <c r="DW76" s="199"/>
      <c r="DZ76" s="204"/>
      <c r="EA76" s="204"/>
      <c r="EB76" s="204"/>
      <c r="EC76" s="204"/>
      <c r="ED76" s="199"/>
      <c r="EE76" s="199"/>
      <c r="EF76" s="200"/>
      <c r="EG76" s="201"/>
      <c r="EH76" s="199"/>
      <c r="EI76" s="199"/>
      <c r="EJ76" s="202"/>
      <c r="EK76" s="202"/>
      <c r="EL76" s="202"/>
      <c r="EM76" s="199"/>
      <c r="EN76" s="199"/>
      <c r="EQ76" s="204"/>
      <c r="ER76" s="204"/>
      <c r="ES76" s="204"/>
      <c r="ET76" s="204"/>
      <c r="EU76" s="199"/>
      <c r="EV76" s="199"/>
      <c r="EW76" s="200"/>
      <c r="EX76" s="201"/>
      <c r="EY76" s="199"/>
      <c r="EZ76" s="199"/>
      <c r="FA76" s="202"/>
      <c r="FB76" s="202"/>
      <c r="FC76" s="202"/>
      <c r="FD76" s="199"/>
      <c r="FE76" s="199"/>
      <c r="FH76" s="204"/>
      <c r="FI76" s="204"/>
      <c r="FJ76" s="204"/>
      <c r="FK76" s="204"/>
      <c r="FL76" s="199"/>
      <c r="FM76" s="199"/>
      <c r="FN76" s="200"/>
      <c r="FO76" s="201"/>
      <c r="FP76" s="199"/>
      <c r="FQ76" s="199"/>
      <c r="FR76" s="202"/>
      <c r="FS76" s="202"/>
      <c r="FT76" s="202"/>
      <c r="FU76" s="199"/>
      <c r="FV76" s="199"/>
      <c r="FY76" s="204"/>
      <c r="FZ76" s="204"/>
      <c r="GA76" s="204"/>
      <c r="GB76" s="204"/>
      <c r="GC76" s="199"/>
      <c r="GD76" s="199"/>
      <c r="GE76" s="200"/>
      <c r="GF76" s="201"/>
      <c r="GG76" s="199"/>
      <c r="GH76" s="199"/>
      <c r="GI76" s="202"/>
      <c r="GJ76" s="202"/>
      <c r="GK76" s="202"/>
      <c r="GL76" s="199"/>
      <c r="GM76" s="199"/>
      <c r="GP76" s="204"/>
      <c r="GQ76" s="204"/>
      <c r="GR76" s="204"/>
      <c r="GS76" s="204"/>
      <c r="GT76" s="199"/>
      <c r="GU76" s="199"/>
      <c r="GV76" s="200"/>
      <c r="GW76" s="201"/>
      <c r="GX76" s="199"/>
      <c r="GY76" s="199"/>
      <c r="GZ76" s="202"/>
      <c r="HA76" s="202"/>
      <c r="HB76" s="202"/>
      <c r="HC76" s="199"/>
      <c r="HD76" s="199"/>
      <c r="HG76" s="204"/>
    </row>
    <row r="77" spans="1:215" s="203" customFormat="1" ht="41.25" customHeight="1">
      <c r="A77" s="344" t="s">
        <v>6403</v>
      </c>
      <c r="B77" s="345" t="s">
        <v>6404</v>
      </c>
      <c r="C77" s="345" t="s">
        <v>6404</v>
      </c>
      <c r="D77" s="345" t="s">
        <v>8835</v>
      </c>
      <c r="E77" s="80" t="str">
        <f t="shared" si="1"/>
        <v>下関市長府浜浦町14-4</v>
      </c>
      <c r="F77" s="80" t="s">
        <v>1111</v>
      </c>
      <c r="G77" s="75">
        <v>41000</v>
      </c>
      <c r="H77" s="80" t="s">
        <v>1853</v>
      </c>
      <c r="I77" s="81" t="s">
        <v>6400</v>
      </c>
      <c r="J77" s="318" t="s">
        <v>780</v>
      </c>
      <c r="K77" s="90" t="s">
        <v>431</v>
      </c>
      <c r="L77" s="90" t="s">
        <v>6193</v>
      </c>
      <c r="M77" s="80" t="s">
        <v>6405</v>
      </c>
      <c r="N77" s="80" t="s">
        <v>6406</v>
      </c>
      <c r="O77" s="91" t="s">
        <v>236</v>
      </c>
      <c r="P77" s="92" t="s">
        <v>527</v>
      </c>
      <c r="Q77" s="200"/>
      <c r="R77" s="201"/>
      <c r="S77" s="199"/>
      <c r="T77" s="199"/>
      <c r="U77" s="202"/>
      <c r="V77" s="202"/>
      <c r="W77" s="202"/>
      <c r="X77" s="199"/>
      <c r="Y77" s="199"/>
      <c r="AB77" s="204"/>
      <c r="AC77" s="204"/>
      <c r="AD77" s="204"/>
      <c r="AE77" s="204"/>
      <c r="AF77" s="199"/>
      <c r="AG77" s="199"/>
      <c r="AH77" s="200"/>
      <c r="AI77" s="201"/>
      <c r="AJ77" s="199"/>
      <c r="AK77" s="199"/>
      <c r="AL77" s="202"/>
      <c r="AM77" s="202"/>
      <c r="AN77" s="202"/>
      <c r="AO77" s="199"/>
      <c r="AP77" s="199"/>
      <c r="AS77" s="204"/>
      <c r="AT77" s="204"/>
      <c r="AU77" s="204"/>
      <c r="AV77" s="204"/>
      <c r="AW77" s="199"/>
      <c r="AX77" s="199"/>
      <c r="AY77" s="200"/>
      <c r="AZ77" s="201"/>
      <c r="BA77" s="199"/>
      <c r="BB77" s="199"/>
      <c r="BC77" s="202"/>
      <c r="BD77" s="202"/>
      <c r="BE77" s="202"/>
      <c r="BF77" s="199"/>
      <c r="BG77" s="199"/>
      <c r="BJ77" s="204"/>
      <c r="BK77" s="204"/>
      <c r="BL77" s="204"/>
      <c r="BM77" s="204"/>
      <c r="BN77" s="199"/>
      <c r="BO77" s="199"/>
      <c r="BP77" s="200"/>
      <c r="BQ77" s="201"/>
      <c r="BR77" s="199"/>
      <c r="BS77" s="199"/>
      <c r="BT77" s="202"/>
      <c r="BU77" s="202"/>
      <c r="BV77" s="202"/>
      <c r="BW77" s="199"/>
      <c r="BX77" s="199"/>
      <c r="CA77" s="204"/>
      <c r="CB77" s="204"/>
      <c r="CC77" s="204"/>
      <c r="CD77" s="204"/>
      <c r="CE77" s="199"/>
      <c r="CF77" s="199"/>
      <c r="CG77" s="200"/>
      <c r="CH77" s="201"/>
      <c r="CI77" s="199"/>
      <c r="CJ77" s="199"/>
      <c r="CK77" s="202"/>
      <c r="CL77" s="202"/>
      <c r="CM77" s="202"/>
      <c r="CN77" s="199"/>
      <c r="CO77" s="199"/>
      <c r="CR77" s="204"/>
      <c r="CS77" s="204"/>
      <c r="CT77" s="204"/>
      <c r="CU77" s="204"/>
      <c r="CV77" s="199"/>
      <c r="CW77" s="199"/>
      <c r="CX77" s="200"/>
      <c r="CY77" s="201"/>
      <c r="CZ77" s="199"/>
      <c r="DA77" s="199"/>
      <c r="DB77" s="202"/>
      <c r="DC77" s="202"/>
      <c r="DD77" s="202"/>
      <c r="DE77" s="199"/>
      <c r="DF77" s="199"/>
      <c r="DI77" s="204"/>
      <c r="DJ77" s="204"/>
      <c r="DK77" s="204"/>
      <c r="DL77" s="204"/>
      <c r="DM77" s="199"/>
      <c r="DN77" s="199"/>
      <c r="DO77" s="200"/>
      <c r="DP77" s="201"/>
      <c r="DQ77" s="199"/>
      <c r="DR77" s="199"/>
      <c r="DS77" s="202"/>
      <c r="DT77" s="202"/>
      <c r="DU77" s="202"/>
      <c r="DV77" s="199"/>
      <c r="DW77" s="199"/>
      <c r="DZ77" s="204"/>
      <c r="EA77" s="204"/>
      <c r="EB77" s="204"/>
      <c r="EC77" s="204"/>
      <c r="ED77" s="199"/>
      <c r="EE77" s="199"/>
      <c r="EF77" s="200"/>
      <c r="EG77" s="201"/>
      <c r="EH77" s="199"/>
      <c r="EI77" s="199"/>
      <c r="EJ77" s="202"/>
      <c r="EK77" s="202"/>
      <c r="EL77" s="202"/>
      <c r="EM77" s="199"/>
      <c r="EN77" s="199"/>
      <c r="EQ77" s="204"/>
      <c r="ER77" s="204"/>
      <c r="ES77" s="204"/>
      <c r="ET77" s="204"/>
      <c r="EU77" s="199"/>
      <c r="EV77" s="199"/>
      <c r="EW77" s="200"/>
      <c r="EX77" s="201"/>
      <c r="EY77" s="199"/>
      <c r="EZ77" s="199"/>
      <c r="FA77" s="202"/>
      <c r="FB77" s="202"/>
      <c r="FC77" s="202"/>
      <c r="FD77" s="199"/>
      <c r="FE77" s="199"/>
      <c r="FH77" s="204"/>
      <c r="FI77" s="204"/>
      <c r="FJ77" s="204"/>
      <c r="FK77" s="204"/>
      <c r="FL77" s="199"/>
      <c r="FM77" s="199"/>
      <c r="FN77" s="200"/>
      <c r="FO77" s="201"/>
      <c r="FP77" s="199"/>
      <c r="FQ77" s="199"/>
      <c r="FR77" s="202"/>
      <c r="FS77" s="202"/>
      <c r="FT77" s="202"/>
      <c r="FU77" s="199"/>
      <c r="FV77" s="199"/>
      <c r="FY77" s="204"/>
      <c r="FZ77" s="204"/>
      <c r="GA77" s="204"/>
      <c r="GB77" s="204"/>
      <c r="GC77" s="199"/>
      <c r="GD77" s="199"/>
      <c r="GE77" s="200"/>
      <c r="GF77" s="201"/>
      <c r="GG77" s="199"/>
      <c r="GH77" s="199"/>
      <c r="GI77" s="202"/>
      <c r="GJ77" s="202"/>
      <c r="GK77" s="202"/>
      <c r="GL77" s="199"/>
      <c r="GM77" s="199"/>
      <c r="GP77" s="204"/>
      <c r="GQ77" s="204"/>
      <c r="GR77" s="204"/>
      <c r="GS77" s="204"/>
      <c r="GT77" s="199"/>
      <c r="GU77" s="199"/>
      <c r="GV77" s="200"/>
      <c r="GW77" s="201"/>
      <c r="GX77" s="199"/>
      <c r="GY77" s="199"/>
      <c r="GZ77" s="202"/>
      <c r="HA77" s="202"/>
      <c r="HB77" s="202"/>
      <c r="HC77" s="199"/>
      <c r="HD77" s="199"/>
      <c r="HG77" s="204"/>
    </row>
    <row r="78" spans="1:215" s="203" customFormat="1" ht="41.25" customHeight="1">
      <c r="A78" s="344" t="s">
        <v>5561</v>
      </c>
      <c r="B78" s="345" t="s">
        <v>5560</v>
      </c>
      <c r="C78" s="345" t="s">
        <v>5560</v>
      </c>
      <c r="D78" s="345" t="s">
        <v>6069</v>
      </c>
      <c r="E78" s="80" t="str">
        <f t="shared" si="1"/>
        <v>下関市長府中土居本町15-26</v>
      </c>
      <c r="F78" s="80" t="s">
        <v>1539</v>
      </c>
      <c r="G78" s="75">
        <v>41030</v>
      </c>
      <c r="H78" s="441" t="s">
        <v>6070</v>
      </c>
      <c r="I78" s="81" t="s">
        <v>2969</v>
      </c>
      <c r="J78" s="318" t="s">
        <v>4316</v>
      </c>
      <c r="K78" s="90" t="s">
        <v>431</v>
      </c>
      <c r="L78" s="90" t="s">
        <v>80</v>
      </c>
      <c r="M78" s="90" t="s">
        <v>8950</v>
      </c>
      <c r="N78" s="80" t="s">
        <v>5559</v>
      </c>
      <c r="O78" s="91" t="s">
        <v>236</v>
      </c>
      <c r="P78" s="92" t="s">
        <v>114</v>
      </c>
      <c r="Q78" s="201"/>
      <c r="R78" s="199"/>
      <c r="S78" s="199"/>
      <c r="T78" s="202"/>
      <c r="U78" s="202"/>
      <c r="V78" s="202"/>
      <c r="W78" s="199"/>
      <c r="X78" s="199"/>
      <c r="AA78" s="204"/>
      <c r="AB78" s="204"/>
      <c r="AC78" s="204"/>
      <c r="AD78" s="204"/>
      <c r="AE78" s="199"/>
      <c r="AF78" s="199"/>
      <c r="AG78" s="200"/>
      <c r="AH78" s="201"/>
      <c r="AI78" s="199"/>
      <c r="AJ78" s="199"/>
      <c r="AK78" s="202"/>
      <c r="AL78" s="202"/>
      <c r="AM78" s="202"/>
      <c r="AN78" s="199"/>
      <c r="AO78" s="199"/>
      <c r="AR78" s="204"/>
      <c r="AS78" s="204"/>
      <c r="AT78" s="204"/>
      <c r="AU78" s="204"/>
      <c r="AV78" s="199"/>
      <c r="AW78" s="199"/>
      <c r="AX78" s="200"/>
      <c r="AY78" s="201"/>
      <c r="AZ78" s="199"/>
      <c r="BA78" s="199"/>
      <c r="BB78" s="202"/>
      <c r="BC78" s="202"/>
      <c r="BD78" s="202"/>
      <c r="BE78" s="199"/>
      <c r="BF78" s="199"/>
      <c r="BI78" s="204"/>
      <c r="BJ78" s="204"/>
      <c r="BK78" s="204"/>
      <c r="BL78" s="204"/>
      <c r="BM78" s="199"/>
      <c r="BN78" s="199"/>
      <c r="BO78" s="200"/>
      <c r="BP78" s="201"/>
      <c r="BQ78" s="199"/>
      <c r="BR78" s="199"/>
      <c r="BS78" s="202"/>
      <c r="BT78" s="254" t="s">
        <v>6401</v>
      </c>
      <c r="BU78" s="202"/>
      <c r="BV78" s="199"/>
      <c r="BW78" s="199"/>
      <c r="BZ78" s="204"/>
      <c r="CA78" s="204"/>
      <c r="CB78" s="204"/>
      <c r="CC78" s="204"/>
      <c r="CD78" s="199"/>
      <c r="CE78" s="199"/>
      <c r="CF78" s="200"/>
      <c r="CG78" s="201"/>
      <c r="CH78" s="199"/>
      <c r="CI78" s="199"/>
      <c r="CJ78" s="202"/>
      <c r="CK78" s="202"/>
      <c r="CL78" s="202"/>
      <c r="CM78" s="199"/>
      <c r="CN78" s="199"/>
      <c r="CQ78" s="204"/>
      <c r="CR78" s="204"/>
      <c r="CS78" s="204"/>
      <c r="CT78" s="204"/>
      <c r="CU78" s="199"/>
      <c r="CV78" s="199"/>
      <c r="CW78" s="200"/>
      <c r="CX78" s="201"/>
      <c r="CY78" s="199"/>
      <c r="CZ78" s="199"/>
      <c r="DA78" s="202"/>
      <c r="DB78" s="202"/>
      <c r="DC78" s="202"/>
      <c r="DD78" s="199"/>
      <c r="DE78" s="199"/>
      <c r="DH78" s="204"/>
      <c r="DI78" s="204"/>
      <c r="DJ78" s="204"/>
      <c r="DK78" s="204"/>
      <c r="DL78" s="199"/>
      <c r="DM78" s="199"/>
      <c r="DN78" s="200"/>
      <c r="DO78" s="201"/>
      <c r="DP78" s="199"/>
      <c r="DQ78" s="199"/>
      <c r="DR78" s="202"/>
      <c r="DS78" s="202"/>
      <c r="DT78" s="202"/>
      <c r="DU78" s="199"/>
      <c r="DV78" s="199"/>
      <c r="DY78" s="204"/>
      <c r="DZ78" s="204"/>
      <c r="EA78" s="204"/>
      <c r="EB78" s="204"/>
      <c r="EC78" s="199"/>
      <c r="ED78" s="199"/>
      <c r="EE78" s="200"/>
      <c r="EF78" s="201"/>
      <c r="EG78" s="199"/>
      <c r="EH78" s="199"/>
      <c r="EI78" s="202"/>
      <c r="EJ78" s="202"/>
      <c r="EK78" s="202"/>
      <c r="EL78" s="199"/>
      <c r="EM78" s="199"/>
      <c r="EP78" s="204"/>
      <c r="EQ78" s="204"/>
      <c r="ER78" s="204"/>
      <c r="ES78" s="204"/>
      <c r="ET78" s="199"/>
      <c r="EU78" s="199"/>
      <c r="EV78" s="200"/>
      <c r="EW78" s="201"/>
      <c r="EX78" s="199"/>
      <c r="EY78" s="199"/>
      <c r="EZ78" s="202"/>
      <c r="FA78" s="202"/>
      <c r="FB78" s="202"/>
      <c r="FC78" s="199"/>
      <c r="FD78" s="199"/>
      <c r="FG78" s="204"/>
      <c r="FH78" s="204"/>
      <c r="FI78" s="204"/>
      <c r="FJ78" s="204"/>
      <c r="FK78" s="199"/>
      <c r="FL78" s="199"/>
      <c r="FM78" s="200"/>
      <c r="FN78" s="201"/>
      <c r="FO78" s="199"/>
      <c r="FP78" s="199"/>
      <c r="FQ78" s="202"/>
      <c r="FR78" s="202"/>
      <c r="FS78" s="202"/>
      <c r="FT78" s="199"/>
      <c r="FU78" s="199"/>
      <c r="FX78" s="204"/>
      <c r="FY78" s="204"/>
      <c r="FZ78" s="204"/>
      <c r="GA78" s="204"/>
      <c r="GB78" s="199"/>
      <c r="GC78" s="199"/>
      <c r="GD78" s="200"/>
      <c r="GE78" s="201"/>
      <c r="GF78" s="199"/>
      <c r="GG78" s="199"/>
      <c r="GH78" s="202"/>
      <c r="GI78" s="202"/>
      <c r="GJ78" s="202"/>
      <c r="GK78" s="199"/>
      <c r="GL78" s="199"/>
      <c r="GO78" s="204"/>
      <c r="GP78" s="204"/>
      <c r="GQ78" s="204"/>
      <c r="GR78" s="204"/>
      <c r="GS78" s="199"/>
      <c r="GT78" s="199"/>
      <c r="GU78" s="200"/>
      <c r="GV78" s="201"/>
      <c r="GW78" s="199"/>
      <c r="GX78" s="199"/>
      <c r="GY78" s="202"/>
      <c r="GZ78" s="202"/>
      <c r="HA78" s="202"/>
      <c r="HB78" s="199"/>
      <c r="HC78" s="199"/>
      <c r="HF78" s="204"/>
    </row>
    <row r="79" spans="1:215" s="203" customFormat="1" ht="41.25" customHeight="1">
      <c r="A79" s="344" t="s">
        <v>5558</v>
      </c>
      <c r="B79" s="345" t="s">
        <v>5557</v>
      </c>
      <c r="C79" s="345" t="s">
        <v>5557</v>
      </c>
      <c r="D79" s="345" t="s">
        <v>5556</v>
      </c>
      <c r="E79" s="80" t="str">
        <f t="shared" si="1"/>
        <v>下関市豊浦町大字黒井2237-1</v>
      </c>
      <c r="F79" s="80" t="s">
        <v>1133</v>
      </c>
      <c r="G79" s="75">
        <v>41061</v>
      </c>
      <c r="H79" s="441" t="s">
        <v>5555</v>
      </c>
      <c r="I79" s="81" t="s">
        <v>2969</v>
      </c>
      <c r="J79" s="318" t="s">
        <v>4316</v>
      </c>
      <c r="K79" s="90" t="s">
        <v>431</v>
      </c>
      <c r="L79" s="90" t="s">
        <v>80</v>
      </c>
      <c r="M79" s="90" t="s">
        <v>2990</v>
      </c>
      <c r="N79" s="80" t="s">
        <v>6071</v>
      </c>
      <c r="O79" s="91" t="s">
        <v>236</v>
      </c>
      <c r="P79" s="92" t="s">
        <v>112</v>
      </c>
      <c r="Q79" s="200"/>
      <c r="R79" s="201"/>
      <c r="S79" s="199"/>
      <c r="T79" s="199"/>
      <c r="U79" s="202"/>
      <c r="V79" s="202"/>
      <c r="W79" s="202"/>
      <c r="X79" s="199"/>
      <c r="Y79" s="199"/>
      <c r="AB79" s="204"/>
      <c r="AC79" s="204"/>
      <c r="AD79" s="204"/>
      <c r="AE79" s="204"/>
      <c r="AF79" s="199"/>
      <c r="AG79" s="199"/>
      <c r="AH79" s="200"/>
      <c r="AI79" s="201"/>
      <c r="AJ79" s="199"/>
      <c r="AK79" s="199"/>
      <c r="AL79" s="202"/>
      <c r="AM79" s="202"/>
      <c r="AN79" s="202"/>
      <c r="AO79" s="199"/>
      <c r="AP79" s="199"/>
      <c r="AS79" s="204"/>
      <c r="AT79" s="204"/>
      <c r="AU79" s="204"/>
      <c r="AV79" s="204"/>
      <c r="AW79" s="199"/>
      <c r="AX79" s="199"/>
      <c r="AY79" s="200"/>
      <c r="AZ79" s="201"/>
      <c r="BA79" s="199"/>
      <c r="BB79" s="199"/>
      <c r="BC79" s="202"/>
      <c r="BD79" s="202"/>
      <c r="BE79" s="202"/>
      <c r="BF79" s="199"/>
      <c r="BG79" s="199"/>
      <c r="BJ79" s="204"/>
      <c r="BK79" s="204"/>
      <c r="BL79" s="204"/>
      <c r="BM79" s="204"/>
      <c r="BN79" s="199"/>
      <c r="BO79" s="199"/>
      <c r="BP79" s="200"/>
      <c r="BQ79" s="201"/>
      <c r="BR79" s="199"/>
      <c r="BS79" s="199"/>
      <c r="BT79" s="202"/>
      <c r="BU79" s="202"/>
      <c r="BV79" s="202"/>
      <c r="BW79" s="199"/>
      <c r="BX79" s="199"/>
      <c r="CA79" s="204"/>
      <c r="CB79" s="204"/>
      <c r="CC79" s="204"/>
      <c r="CD79" s="204"/>
      <c r="CE79" s="199"/>
      <c r="CF79" s="199"/>
      <c r="CG79" s="200"/>
      <c r="CH79" s="201"/>
      <c r="CI79" s="199"/>
      <c r="CJ79" s="199"/>
      <c r="CK79" s="202"/>
      <c r="CL79" s="202"/>
      <c r="CM79" s="202"/>
      <c r="CN79" s="199"/>
      <c r="CO79" s="199"/>
      <c r="CR79" s="204"/>
      <c r="CS79" s="204"/>
      <c r="CT79" s="204"/>
      <c r="CU79" s="204"/>
      <c r="CV79" s="199"/>
      <c r="CW79" s="199"/>
      <c r="CX79" s="200"/>
      <c r="CY79" s="201"/>
      <c r="CZ79" s="199"/>
      <c r="DA79" s="199"/>
      <c r="DB79" s="202"/>
      <c r="DC79" s="202"/>
      <c r="DD79" s="202"/>
      <c r="DE79" s="199"/>
      <c r="DF79" s="199"/>
      <c r="DI79" s="204"/>
      <c r="DJ79" s="204"/>
      <c r="DK79" s="204"/>
      <c r="DL79" s="204"/>
      <c r="DM79" s="199"/>
      <c r="DN79" s="199"/>
      <c r="DO79" s="200"/>
      <c r="DP79" s="201"/>
      <c r="DQ79" s="199"/>
      <c r="DR79" s="199"/>
      <c r="DS79" s="202"/>
      <c r="DT79" s="202"/>
      <c r="DU79" s="202"/>
      <c r="DV79" s="199"/>
      <c r="DW79" s="199"/>
      <c r="DZ79" s="204"/>
      <c r="EA79" s="204"/>
      <c r="EB79" s="204"/>
      <c r="EC79" s="204"/>
      <c r="ED79" s="199"/>
      <c r="EE79" s="199"/>
      <c r="EF79" s="200"/>
      <c r="EG79" s="201"/>
      <c r="EH79" s="199"/>
      <c r="EI79" s="199"/>
      <c r="EJ79" s="202"/>
      <c r="EK79" s="202"/>
      <c r="EL79" s="202"/>
      <c r="EM79" s="199"/>
      <c r="EN79" s="199"/>
      <c r="EQ79" s="204"/>
      <c r="ER79" s="204"/>
      <c r="ES79" s="204"/>
      <c r="ET79" s="204"/>
      <c r="EU79" s="199"/>
      <c r="EV79" s="199"/>
      <c r="EW79" s="200"/>
      <c r="EX79" s="201"/>
      <c r="EY79" s="199"/>
      <c r="EZ79" s="199"/>
      <c r="FA79" s="202"/>
      <c r="FB79" s="202"/>
      <c r="FC79" s="202"/>
      <c r="FD79" s="199"/>
      <c r="FE79" s="199"/>
      <c r="FH79" s="204"/>
      <c r="FI79" s="204"/>
      <c r="FJ79" s="204"/>
      <c r="FK79" s="204"/>
      <c r="FL79" s="199"/>
      <c r="FM79" s="199"/>
      <c r="FN79" s="200"/>
      <c r="FO79" s="201"/>
      <c r="FP79" s="199"/>
      <c r="FQ79" s="199"/>
      <c r="FR79" s="202"/>
      <c r="FS79" s="202"/>
      <c r="FT79" s="202"/>
      <c r="FU79" s="199"/>
      <c r="FV79" s="199"/>
      <c r="FY79" s="204"/>
      <c r="FZ79" s="204"/>
      <c r="GA79" s="204"/>
      <c r="GB79" s="204"/>
      <c r="GC79" s="199"/>
      <c r="GD79" s="199"/>
      <c r="GE79" s="200"/>
      <c r="GF79" s="201"/>
      <c r="GG79" s="199"/>
      <c r="GH79" s="199"/>
      <c r="GI79" s="202"/>
      <c r="GJ79" s="202"/>
      <c r="GK79" s="202"/>
      <c r="GL79" s="199"/>
      <c r="GM79" s="199"/>
      <c r="GP79" s="204"/>
      <c r="GQ79" s="204"/>
      <c r="GR79" s="204"/>
      <c r="GS79" s="204"/>
      <c r="GT79" s="199"/>
      <c r="GU79" s="199"/>
      <c r="GV79" s="200"/>
      <c r="GW79" s="201"/>
      <c r="GX79" s="199"/>
      <c r="GY79" s="199"/>
      <c r="GZ79" s="202"/>
      <c r="HA79" s="202"/>
      <c r="HB79" s="202"/>
      <c r="HC79" s="199"/>
      <c r="HD79" s="199"/>
      <c r="HG79" s="204"/>
    </row>
    <row r="80" spans="1:215" s="203" customFormat="1" ht="41.25" customHeight="1">
      <c r="A80" s="344" t="s">
        <v>6072</v>
      </c>
      <c r="B80" s="345" t="s">
        <v>5554</v>
      </c>
      <c r="C80" s="345" t="s">
        <v>5554</v>
      </c>
      <c r="D80" s="345" t="s">
        <v>2407</v>
      </c>
      <c r="E80" s="80" t="str">
        <f t="shared" si="1"/>
        <v>下関市大字植田937</v>
      </c>
      <c r="F80" s="80" t="s">
        <v>1540</v>
      </c>
      <c r="G80" s="75">
        <v>41061</v>
      </c>
      <c r="H80" s="441" t="s">
        <v>5553</v>
      </c>
      <c r="I80" s="81" t="s">
        <v>2969</v>
      </c>
      <c r="J80" s="318" t="s">
        <v>4316</v>
      </c>
      <c r="K80" s="90" t="s">
        <v>431</v>
      </c>
      <c r="L80" s="90" t="s">
        <v>80</v>
      </c>
      <c r="M80" s="90" t="s">
        <v>2991</v>
      </c>
      <c r="N80" s="80" t="s">
        <v>5552</v>
      </c>
      <c r="O80" s="91" t="s">
        <v>236</v>
      </c>
      <c r="P80" s="92" t="s">
        <v>114</v>
      </c>
      <c r="Q80" s="200"/>
      <c r="R80" s="201"/>
      <c r="S80" s="199"/>
      <c r="T80" s="199"/>
      <c r="U80" s="202"/>
      <c r="V80" s="202"/>
      <c r="W80" s="202"/>
      <c r="X80" s="199"/>
      <c r="Y80" s="199"/>
      <c r="AB80" s="204"/>
      <c r="AC80" s="204"/>
      <c r="AD80" s="204"/>
      <c r="AE80" s="204"/>
      <c r="AF80" s="199"/>
      <c r="AG80" s="199"/>
      <c r="AH80" s="200"/>
      <c r="AI80" s="201"/>
      <c r="AJ80" s="199"/>
      <c r="AK80" s="199"/>
      <c r="AL80" s="202"/>
      <c r="AM80" s="202"/>
      <c r="AN80" s="202"/>
      <c r="AO80" s="199"/>
      <c r="AP80" s="199"/>
      <c r="AS80" s="204"/>
      <c r="AT80" s="204"/>
      <c r="AU80" s="204"/>
      <c r="AV80" s="204"/>
      <c r="AW80" s="199"/>
      <c r="AX80" s="199"/>
      <c r="AY80" s="200"/>
      <c r="AZ80" s="201"/>
      <c r="BA80" s="199"/>
      <c r="BB80" s="199"/>
      <c r="BC80" s="202"/>
      <c r="BD80" s="202"/>
      <c r="BE80" s="202"/>
      <c r="BF80" s="199"/>
      <c r="BG80" s="199"/>
      <c r="BJ80" s="204"/>
      <c r="BK80" s="204"/>
      <c r="BL80" s="204"/>
      <c r="BM80" s="204"/>
      <c r="BN80" s="199"/>
      <c r="BO80" s="199"/>
      <c r="BP80" s="200"/>
      <c r="BQ80" s="201"/>
      <c r="BR80" s="199"/>
      <c r="BS80" s="199"/>
      <c r="BT80" s="202"/>
      <c r="BU80" s="202"/>
      <c r="BV80" s="202"/>
      <c r="BW80" s="199"/>
      <c r="BX80" s="199"/>
      <c r="CA80" s="204"/>
      <c r="CB80" s="204"/>
      <c r="CC80" s="204"/>
      <c r="CD80" s="204"/>
      <c r="CE80" s="199"/>
      <c r="CF80" s="199"/>
      <c r="CG80" s="200"/>
      <c r="CH80" s="201"/>
      <c r="CI80" s="199"/>
      <c r="CJ80" s="199"/>
      <c r="CK80" s="202"/>
      <c r="CL80" s="202"/>
      <c r="CM80" s="202"/>
      <c r="CN80" s="199"/>
      <c r="CO80" s="199"/>
      <c r="CR80" s="204"/>
      <c r="CS80" s="204"/>
      <c r="CT80" s="204"/>
      <c r="CU80" s="204"/>
      <c r="CV80" s="199"/>
      <c r="CW80" s="199"/>
      <c r="CX80" s="200"/>
      <c r="CY80" s="201"/>
      <c r="CZ80" s="199"/>
      <c r="DA80" s="199"/>
      <c r="DB80" s="202"/>
      <c r="DC80" s="202"/>
      <c r="DD80" s="202"/>
      <c r="DE80" s="199"/>
      <c r="DF80" s="199"/>
      <c r="DI80" s="204"/>
      <c r="DJ80" s="204"/>
      <c r="DK80" s="204"/>
      <c r="DL80" s="204"/>
      <c r="DM80" s="199"/>
      <c r="DN80" s="199"/>
      <c r="DO80" s="200"/>
      <c r="DP80" s="201"/>
      <c r="DQ80" s="199"/>
      <c r="DR80" s="199"/>
      <c r="DS80" s="202"/>
      <c r="DT80" s="202"/>
      <c r="DU80" s="202"/>
      <c r="DV80" s="199"/>
      <c r="DW80" s="199"/>
      <c r="DZ80" s="204"/>
      <c r="EA80" s="204"/>
      <c r="EB80" s="204"/>
      <c r="EC80" s="204"/>
      <c r="ED80" s="199"/>
      <c r="EE80" s="199"/>
      <c r="EF80" s="200"/>
      <c r="EG80" s="201"/>
      <c r="EH80" s="199"/>
      <c r="EI80" s="199"/>
      <c r="EJ80" s="202"/>
      <c r="EK80" s="202"/>
      <c r="EL80" s="202"/>
      <c r="EM80" s="199"/>
      <c r="EN80" s="199"/>
      <c r="EQ80" s="204"/>
      <c r="ER80" s="204"/>
      <c r="ES80" s="204"/>
      <c r="ET80" s="204"/>
      <c r="EU80" s="199"/>
      <c r="EV80" s="199"/>
      <c r="EW80" s="200"/>
      <c r="EX80" s="201"/>
      <c r="EY80" s="199"/>
      <c r="EZ80" s="199"/>
      <c r="FA80" s="202"/>
      <c r="FB80" s="202"/>
      <c r="FC80" s="202"/>
      <c r="FD80" s="199"/>
      <c r="FE80" s="199"/>
      <c r="FH80" s="204"/>
      <c r="FI80" s="204"/>
      <c r="FJ80" s="204"/>
      <c r="FK80" s="204"/>
      <c r="FL80" s="199"/>
      <c r="FM80" s="199"/>
      <c r="FN80" s="200"/>
      <c r="FO80" s="201"/>
      <c r="FP80" s="199"/>
      <c r="FQ80" s="199"/>
      <c r="FR80" s="202"/>
      <c r="FS80" s="202"/>
      <c r="FT80" s="202"/>
      <c r="FU80" s="199"/>
      <c r="FV80" s="199"/>
      <c r="FY80" s="204"/>
      <c r="FZ80" s="204"/>
      <c r="GA80" s="204"/>
      <c r="GB80" s="204"/>
      <c r="GC80" s="199"/>
      <c r="GD80" s="199"/>
      <c r="GE80" s="200"/>
      <c r="GF80" s="201"/>
      <c r="GG80" s="199"/>
      <c r="GH80" s="199"/>
      <c r="GI80" s="202"/>
      <c r="GJ80" s="202"/>
      <c r="GK80" s="202"/>
      <c r="GL80" s="199"/>
      <c r="GM80" s="199"/>
      <c r="GP80" s="204"/>
      <c r="GQ80" s="204"/>
      <c r="GR80" s="204"/>
      <c r="GS80" s="204"/>
      <c r="GT80" s="199"/>
      <c r="GU80" s="199"/>
      <c r="GV80" s="200"/>
      <c r="GW80" s="201"/>
      <c r="GX80" s="199"/>
      <c r="GY80" s="199"/>
      <c r="GZ80" s="202"/>
      <c r="HA80" s="202"/>
      <c r="HB80" s="202"/>
      <c r="HC80" s="199"/>
      <c r="HD80" s="199"/>
      <c r="HG80" s="204"/>
    </row>
    <row r="81" spans="1:216" s="203" customFormat="1" ht="41.25" customHeight="1">
      <c r="A81" s="344" t="s">
        <v>5551</v>
      </c>
      <c r="B81" s="345" t="s">
        <v>6073</v>
      </c>
      <c r="C81" s="345" t="s">
        <v>6073</v>
      </c>
      <c r="D81" s="345" t="s">
        <v>6074</v>
      </c>
      <c r="E81" s="80" t="str">
        <f t="shared" si="1"/>
        <v>下関市大字吉母218</v>
      </c>
      <c r="F81" s="80" t="s">
        <v>1125</v>
      </c>
      <c r="G81" s="75">
        <v>41091</v>
      </c>
      <c r="H81" s="441" t="s">
        <v>6075</v>
      </c>
      <c r="I81" s="81" t="s">
        <v>552</v>
      </c>
      <c r="J81" s="318" t="s">
        <v>4316</v>
      </c>
      <c r="K81" s="90" t="s">
        <v>431</v>
      </c>
      <c r="L81" s="90" t="s">
        <v>80</v>
      </c>
      <c r="M81" s="90" t="s">
        <v>2992</v>
      </c>
      <c r="N81" s="80" t="s">
        <v>5550</v>
      </c>
      <c r="O81" s="91" t="s">
        <v>236</v>
      </c>
      <c r="P81" s="92" t="s">
        <v>114</v>
      </c>
      <c r="Q81" s="200"/>
      <c r="R81" s="201"/>
      <c r="S81" s="199"/>
      <c r="T81" s="199"/>
      <c r="U81" s="202"/>
      <c r="V81" s="202"/>
      <c r="W81" s="202"/>
      <c r="X81" s="199"/>
      <c r="Y81" s="199"/>
      <c r="AB81" s="204"/>
      <c r="AC81" s="204"/>
      <c r="AD81" s="204"/>
      <c r="AE81" s="204"/>
      <c r="AF81" s="199"/>
      <c r="AG81" s="199"/>
      <c r="AH81" s="200"/>
      <c r="AI81" s="201"/>
      <c r="AJ81" s="199"/>
      <c r="AK81" s="199"/>
      <c r="AL81" s="202"/>
      <c r="AM81" s="202"/>
      <c r="AN81" s="202"/>
      <c r="AO81" s="199"/>
      <c r="AP81" s="199"/>
      <c r="AS81" s="204"/>
      <c r="AT81" s="204"/>
      <c r="AU81" s="204"/>
      <c r="AV81" s="204"/>
      <c r="AW81" s="199"/>
      <c r="AX81" s="199"/>
      <c r="AY81" s="200"/>
      <c r="AZ81" s="201"/>
      <c r="BA81" s="199"/>
      <c r="BB81" s="199"/>
      <c r="BC81" s="202"/>
      <c r="BD81" s="202"/>
      <c r="BE81" s="202"/>
      <c r="BF81" s="199"/>
      <c r="BG81" s="199"/>
      <c r="BJ81" s="204"/>
      <c r="BK81" s="204"/>
      <c r="BL81" s="204"/>
      <c r="BM81" s="204"/>
      <c r="BN81" s="199"/>
      <c r="BO81" s="199"/>
      <c r="BP81" s="200"/>
      <c r="BQ81" s="201"/>
      <c r="BR81" s="199"/>
      <c r="BS81" s="199"/>
      <c r="BT81" s="202"/>
      <c r="BU81" s="202"/>
      <c r="BV81" s="202"/>
      <c r="BW81" s="199"/>
      <c r="BX81" s="199"/>
      <c r="CA81" s="204"/>
      <c r="CB81" s="204"/>
      <c r="CC81" s="204"/>
      <c r="CD81" s="204"/>
      <c r="CE81" s="199"/>
      <c r="CF81" s="199"/>
      <c r="CG81" s="200"/>
      <c r="CH81" s="201"/>
      <c r="CI81" s="199"/>
      <c r="CJ81" s="199"/>
      <c r="CK81" s="202"/>
      <c r="CL81" s="202"/>
      <c r="CM81" s="202"/>
      <c r="CN81" s="199"/>
      <c r="CO81" s="199"/>
      <c r="CR81" s="204"/>
      <c r="CS81" s="204"/>
      <c r="CT81" s="204"/>
      <c r="CU81" s="204"/>
      <c r="CV81" s="199"/>
      <c r="CW81" s="199"/>
      <c r="CX81" s="200"/>
      <c r="CY81" s="201"/>
      <c r="CZ81" s="199"/>
      <c r="DA81" s="199"/>
      <c r="DB81" s="202"/>
      <c r="DC81" s="202"/>
      <c r="DD81" s="202"/>
      <c r="DE81" s="199"/>
      <c r="DF81" s="199"/>
      <c r="DI81" s="204"/>
      <c r="DJ81" s="204"/>
      <c r="DK81" s="204"/>
      <c r="DL81" s="204"/>
      <c r="DM81" s="199"/>
      <c r="DN81" s="199"/>
      <c r="DO81" s="200"/>
      <c r="DP81" s="201"/>
      <c r="DQ81" s="199"/>
      <c r="DR81" s="199"/>
      <c r="DS81" s="202"/>
      <c r="DT81" s="202"/>
      <c r="DU81" s="202"/>
      <c r="DV81" s="199"/>
      <c r="DW81" s="199"/>
      <c r="DZ81" s="204"/>
      <c r="EA81" s="204"/>
      <c r="EB81" s="204"/>
      <c r="EC81" s="204"/>
      <c r="ED81" s="199"/>
      <c r="EE81" s="199"/>
      <c r="EF81" s="200"/>
      <c r="EG81" s="201"/>
      <c r="EH81" s="199"/>
      <c r="EI81" s="199"/>
      <c r="EJ81" s="202"/>
      <c r="EK81" s="202"/>
      <c r="EL81" s="202"/>
      <c r="EM81" s="199"/>
      <c r="EN81" s="199"/>
      <c r="EQ81" s="204"/>
      <c r="ER81" s="204"/>
      <c r="ES81" s="204"/>
      <c r="ET81" s="204"/>
      <c r="EU81" s="199"/>
      <c r="EV81" s="199"/>
      <c r="EW81" s="200"/>
      <c r="EX81" s="201"/>
      <c r="EY81" s="199"/>
      <c r="EZ81" s="199"/>
      <c r="FA81" s="202"/>
      <c r="FB81" s="202"/>
      <c r="FC81" s="202"/>
      <c r="FD81" s="199"/>
      <c r="FE81" s="199"/>
      <c r="FH81" s="204"/>
      <c r="FI81" s="204"/>
      <c r="FJ81" s="204"/>
      <c r="FK81" s="204"/>
      <c r="FL81" s="199"/>
      <c r="FM81" s="199"/>
      <c r="FN81" s="200"/>
      <c r="FO81" s="201"/>
      <c r="FP81" s="199"/>
      <c r="FQ81" s="199"/>
      <c r="FR81" s="202"/>
      <c r="FS81" s="202"/>
      <c r="FT81" s="202"/>
      <c r="FU81" s="199"/>
      <c r="FV81" s="199"/>
      <c r="FY81" s="204"/>
      <c r="FZ81" s="204"/>
      <c r="GA81" s="204"/>
      <c r="GB81" s="204"/>
      <c r="GC81" s="199"/>
      <c r="GD81" s="199"/>
      <c r="GE81" s="200"/>
      <c r="GF81" s="201"/>
      <c r="GG81" s="199"/>
      <c r="GH81" s="199"/>
      <c r="GI81" s="202"/>
      <c r="GJ81" s="202"/>
      <c r="GK81" s="202"/>
      <c r="GL81" s="199"/>
      <c r="GM81" s="199"/>
      <c r="GP81" s="204"/>
      <c r="GQ81" s="204"/>
      <c r="GR81" s="204"/>
      <c r="GS81" s="204"/>
      <c r="GT81" s="199"/>
      <c r="GU81" s="199"/>
      <c r="GV81" s="200"/>
      <c r="GW81" s="201"/>
      <c r="GX81" s="199"/>
      <c r="GY81" s="199"/>
      <c r="GZ81" s="202"/>
      <c r="HA81" s="202"/>
      <c r="HB81" s="202"/>
      <c r="HC81" s="199"/>
      <c r="HD81" s="199"/>
      <c r="HG81" s="204"/>
    </row>
    <row r="82" spans="1:216" s="203" customFormat="1" ht="41.25" customHeight="1">
      <c r="A82" s="344" t="s">
        <v>6076</v>
      </c>
      <c r="B82" s="347" t="s">
        <v>2355</v>
      </c>
      <c r="C82" s="347" t="s">
        <v>2355</v>
      </c>
      <c r="D82" s="345" t="s">
        <v>8836</v>
      </c>
      <c r="E82" s="80" t="str">
        <f t="shared" si="1"/>
        <v>下関市清末大門12-43</v>
      </c>
      <c r="F82" s="80" t="s">
        <v>1129</v>
      </c>
      <c r="G82" s="75">
        <v>41122</v>
      </c>
      <c r="H82" s="441" t="s">
        <v>5549</v>
      </c>
      <c r="I82" s="81" t="s">
        <v>2969</v>
      </c>
      <c r="J82" s="318" t="s">
        <v>4316</v>
      </c>
      <c r="K82" s="90" t="s">
        <v>431</v>
      </c>
      <c r="L82" s="90" t="s">
        <v>80</v>
      </c>
      <c r="M82" s="90" t="s">
        <v>2087</v>
      </c>
      <c r="N82" s="80" t="s">
        <v>5548</v>
      </c>
      <c r="O82" s="91" t="s">
        <v>236</v>
      </c>
      <c r="P82" s="92" t="s">
        <v>114</v>
      </c>
      <c r="Q82" s="200"/>
      <c r="R82" s="201"/>
      <c r="S82" s="199"/>
      <c r="T82" s="199"/>
      <c r="U82" s="202"/>
      <c r="V82" s="202"/>
      <c r="W82" s="202"/>
      <c r="X82" s="199"/>
      <c r="Y82" s="199"/>
      <c r="AB82" s="204"/>
      <c r="AC82" s="204"/>
      <c r="AD82" s="204"/>
      <c r="AE82" s="204"/>
      <c r="AF82" s="199"/>
      <c r="AG82" s="199"/>
      <c r="AH82" s="200"/>
      <c r="AI82" s="201"/>
      <c r="AJ82" s="199"/>
      <c r="AK82" s="199"/>
      <c r="AL82" s="202"/>
      <c r="AM82" s="202"/>
      <c r="AN82" s="202"/>
      <c r="AO82" s="199"/>
      <c r="AP82" s="199"/>
      <c r="AS82" s="204"/>
      <c r="AT82" s="204"/>
      <c r="AU82" s="204"/>
      <c r="AV82" s="204"/>
      <c r="AW82" s="199"/>
      <c r="AX82" s="199"/>
      <c r="AY82" s="200"/>
      <c r="AZ82" s="201"/>
      <c r="BA82" s="199"/>
      <c r="BB82" s="199"/>
      <c r="BC82" s="202"/>
      <c r="BD82" s="202"/>
      <c r="BE82" s="202"/>
      <c r="BF82" s="199"/>
      <c r="BG82" s="199"/>
      <c r="BJ82" s="204"/>
      <c r="BK82" s="204"/>
      <c r="BL82" s="204"/>
      <c r="BM82" s="204"/>
      <c r="BN82" s="199"/>
      <c r="BO82" s="199"/>
      <c r="BP82" s="200"/>
      <c r="BQ82" s="201"/>
      <c r="BR82" s="199"/>
      <c r="BS82" s="199"/>
      <c r="BT82" s="202"/>
      <c r="BU82" s="202"/>
      <c r="BV82" s="202"/>
      <c r="BW82" s="199"/>
      <c r="BX82" s="199"/>
      <c r="CA82" s="204"/>
      <c r="CB82" s="204"/>
      <c r="CC82" s="204"/>
      <c r="CD82" s="204"/>
      <c r="CE82" s="199"/>
      <c r="CF82" s="199"/>
      <c r="CG82" s="200"/>
      <c r="CH82" s="201"/>
      <c r="CI82" s="199"/>
      <c r="CJ82" s="199"/>
      <c r="CK82" s="202"/>
      <c r="CL82" s="202"/>
      <c r="CM82" s="202"/>
      <c r="CN82" s="199"/>
      <c r="CO82" s="199"/>
      <c r="CR82" s="204"/>
      <c r="CS82" s="204"/>
      <c r="CT82" s="204"/>
      <c r="CU82" s="204"/>
      <c r="CV82" s="199"/>
      <c r="CW82" s="199"/>
      <c r="CX82" s="200"/>
      <c r="CY82" s="201"/>
      <c r="CZ82" s="199"/>
      <c r="DA82" s="199"/>
      <c r="DB82" s="202"/>
      <c r="DC82" s="202"/>
      <c r="DD82" s="202"/>
      <c r="DE82" s="199"/>
      <c r="DF82" s="199"/>
      <c r="DI82" s="204"/>
      <c r="DJ82" s="204"/>
      <c r="DK82" s="204"/>
      <c r="DL82" s="204"/>
      <c r="DM82" s="199"/>
      <c r="DN82" s="199"/>
      <c r="DO82" s="200"/>
      <c r="DP82" s="201"/>
      <c r="DQ82" s="199"/>
      <c r="DR82" s="199"/>
      <c r="DS82" s="202"/>
      <c r="DT82" s="202"/>
      <c r="DU82" s="202"/>
      <c r="DV82" s="199"/>
      <c r="DW82" s="199"/>
      <c r="DZ82" s="204"/>
      <c r="EA82" s="204"/>
      <c r="EB82" s="204"/>
      <c r="EC82" s="204"/>
      <c r="ED82" s="199"/>
      <c r="EE82" s="199"/>
      <c r="EF82" s="200"/>
      <c r="EG82" s="201"/>
      <c r="EH82" s="199"/>
      <c r="EI82" s="199"/>
      <c r="EJ82" s="202"/>
      <c r="EK82" s="202"/>
      <c r="EL82" s="202"/>
      <c r="EM82" s="199"/>
      <c r="EN82" s="199"/>
      <c r="EQ82" s="204"/>
      <c r="ER82" s="204"/>
      <c r="ES82" s="204"/>
      <c r="ET82" s="204"/>
      <c r="EU82" s="199"/>
      <c r="EV82" s="199"/>
      <c r="EW82" s="200"/>
      <c r="EX82" s="201"/>
      <c r="EY82" s="199"/>
      <c r="EZ82" s="199"/>
      <c r="FA82" s="202"/>
      <c r="FB82" s="202"/>
      <c r="FC82" s="202"/>
      <c r="FD82" s="199"/>
      <c r="FE82" s="199"/>
      <c r="FH82" s="204"/>
      <c r="FI82" s="204"/>
      <c r="FJ82" s="204"/>
      <c r="FK82" s="204"/>
      <c r="FL82" s="199"/>
      <c r="FM82" s="199"/>
      <c r="FN82" s="200"/>
      <c r="FO82" s="201"/>
      <c r="FP82" s="199"/>
      <c r="FQ82" s="199"/>
      <c r="FR82" s="202"/>
      <c r="FS82" s="202"/>
      <c r="FT82" s="202"/>
      <c r="FU82" s="199"/>
      <c r="FV82" s="199"/>
      <c r="FY82" s="204"/>
      <c r="FZ82" s="204"/>
      <c r="GA82" s="204"/>
      <c r="GB82" s="204"/>
      <c r="GC82" s="199"/>
      <c r="GD82" s="199"/>
      <c r="GE82" s="200"/>
      <c r="GF82" s="201"/>
      <c r="GG82" s="199"/>
      <c r="GH82" s="199"/>
      <c r="GI82" s="202"/>
      <c r="GJ82" s="202"/>
      <c r="GK82" s="202"/>
      <c r="GL82" s="199"/>
      <c r="GM82" s="199"/>
      <c r="GP82" s="204"/>
      <c r="GQ82" s="204"/>
      <c r="GR82" s="204"/>
      <c r="GS82" s="204"/>
      <c r="GT82" s="199"/>
      <c r="GU82" s="199"/>
      <c r="GV82" s="200"/>
      <c r="GW82" s="201"/>
      <c r="GX82" s="199"/>
      <c r="GY82" s="199"/>
      <c r="GZ82" s="202"/>
      <c r="HA82" s="202"/>
      <c r="HB82" s="202"/>
      <c r="HC82" s="199"/>
      <c r="HD82" s="199"/>
      <c r="HG82" s="204"/>
    </row>
    <row r="83" spans="1:216" s="203" customFormat="1" ht="24">
      <c r="A83" s="344" t="s">
        <v>1541</v>
      </c>
      <c r="B83" s="345" t="s">
        <v>5547</v>
      </c>
      <c r="C83" s="345" t="s">
        <v>5547</v>
      </c>
      <c r="D83" s="345" t="s">
        <v>5546</v>
      </c>
      <c r="E83" s="80" t="str">
        <f t="shared" si="1"/>
        <v>下関市豊田町大字浮石2202-1</v>
      </c>
      <c r="F83" s="80" t="s">
        <v>1542</v>
      </c>
      <c r="G83" s="75">
        <v>41183</v>
      </c>
      <c r="H83" s="441" t="s">
        <v>5545</v>
      </c>
      <c r="I83" s="81" t="s">
        <v>2969</v>
      </c>
      <c r="J83" s="318" t="s">
        <v>4316</v>
      </c>
      <c r="K83" s="90" t="s">
        <v>431</v>
      </c>
      <c r="L83" s="90" t="s">
        <v>80</v>
      </c>
      <c r="M83" s="90" t="s">
        <v>2994</v>
      </c>
      <c r="N83" s="80" t="s">
        <v>5544</v>
      </c>
      <c r="O83" s="91" t="s">
        <v>236</v>
      </c>
      <c r="P83" s="92" t="s">
        <v>114</v>
      </c>
      <c r="Q83" s="200"/>
      <c r="R83" s="201"/>
      <c r="S83" s="199"/>
      <c r="T83" s="199"/>
      <c r="U83" s="202"/>
      <c r="V83" s="202"/>
      <c r="W83" s="202"/>
      <c r="X83" s="199"/>
      <c r="Y83" s="199"/>
      <c r="AB83" s="204"/>
      <c r="AC83" s="204"/>
      <c r="AD83" s="204"/>
      <c r="AE83" s="204"/>
      <c r="AF83" s="199"/>
      <c r="AG83" s="199"/>
      <c r="AH83" s="200"/>
      <c r="AI83" s="201"/>
      <c r="AJ83" s="199"/>
      <c r="AK83" s="199"/>
      <c r="AL83" s="202"/>
      <c r="AM83" s="202"/>
      <c r="AN83" s="202"/>
      <c r="AO83" s="199"/>
      <c r="AP83" s="199"/>
      <c r="AS83" s="204"/>
      <c r="AT83" s="204"/>
      <c r="AU83" s="204"/>
      <c r="AV83" s="204"/>
      <c r="AW83" s="199"/>
      <c r="AX83" s="199"/>
      <c r="AY83" s="200"/>
      <c r="AZ83" s="201"/>
      <c r="BA83" s="199"/>
      <c r="BB83" s="199"/>
      <c r="BC83" s="202"/>
      <c r="BD83" s="202"/>
      <c r="BE83" s="202"/>
      <c r="BF83" s="199"/>
      <c r="BG83" s="199"/>
      <c r="BJ83" s="204"/>
      <c r="BK83" s="204"/>
      <c r="BL83" s="204"/>
      <c r="BM83" s="204"/>
      <c r="BN83" s="199"/>
      <c r="BO83" s="199"/>
      <c r="BP83" s="200"/>
      <c r="BQ83" s="201"/>
      <c r="BR83" s="199"/>
      <c r="BS83" s="199"/>
      <c r="BT83" s="202"/>
      <c r="BU83" s="202"/>
      <c r="BV83" s="202"/>
      <c r="BW83" s="199"/>
      <c r="BX83" s="199"/>
      <c r="CA83" s="204"/>
      <c r="CB83" s="204"/>
      <c r="CC83" s="204"/>
      <c r="CD83" s="204"/>
      <c r="CE83" s="199"/>
      <c r="CF83" s="199"/>
      <c r="CG83" s="200"/>
      <c r="CH83" s="201"/>
      <c r="CI83" s="199"/>
      <c r="CJ83" s="199"/>
      <c r="CK83" s="202"/>
      <c r="CL83" s="202"/>
      <c r="CM83" s="202"/>
      <c r="CN83" s="199"/>
      <c r="CO83" s="199"/>
      <c r="CR83" s="204"/>
      <c r="CS83" s="204"/>
      <c r="CT83" s="204"/>
      <c r="CU83" s="204"/>
      <c r="CV83" s="199"/>
      <c r="CW83" s="199"/>
      <c r="CX83" s="200"/>
      <c r="CY83" s="201"/>
      <c r="CZ83" s="199"/>
      <c r="DA83" s="199"/>
      <c r="DB83" s="202"/>
      <c r="DC83" s="202"/>
      <c r="DD83" s="202"/>
      <c r="DE83" s="199"/>
      <c r="DF83" s="199"/>
      <c r="DI83" s="204"/>
      <c r="DJ83" s="204"/>
      <c r="DK83" s="204"/>
      <c r="DL83" s="204"/>
      <c r="DM83" s="199"/>
      <c r="DN83" s="199"/>
      <c r="DO83" s="200"/>
      <c r="DP83" s="201"/>
      <c r="DQ83" s="199"/>
      <c r="DR83" s="199"/>
      <c r="DS83" s="202"/>
      <c r="DT83" s="202"/>
      <c r="DU83" s="202"/>
      <c r="DV83" s="199"/>
      <c r="DW83" s="199"/>
      <c r="DZ83" s="204"/>
      <c r="EA83" s="204"/>
      <c r="EB83" s="204"/>
      <c r="EC83" s="204"/>
      <c r="ED83" s="199"/>
      <c r="EE83" s="199"/>
      <c r="EF83" s="200"/>
      <c r="EG83" s="201"/>
      <c r="EH83" s="199"/>
      <c r="EI83" s="199"/>
      <c r="EJ83" s="202"/>
      <c r="EK83" s="202"/>
      <c r="EL83" s="202"/>
      <c r="EM83" s="199"/>
      <c r="EN83" s="199"/>
      <c r="EQ83" s="204"/>
      <c r="ER83" s="204"/>
      <c r="ES83" s="204"/>
      <c r="ET83" s="204"/>
      <c r="EU83" s="199"/>
      <c r="EV83" s="199"/>
      <c r="EW83" s="200"/>
      <c r="EX83" s="201"/>
      <c r="EY83" s="199"/>
      <c r="EZ83" s="199"/>
      <c r="FA83" s="202"/>
      <c r="FB83" s="202"/>
      <c r="FC83" s="202"/>
      <c r="FD83" s="199"/>
      <c r="FE83" s="199"/>
      <c r="FH83" s="204"/>
      <c r="FI83" s="204"/>
      <c r="FJ83" s="204"/>
      <c r="FK83" s="204"/>
      <c r="FL83" s="199"/>
      <c r="FM83" s="199"/>
      <c r="FN83" s="200"/>
      <c r="FO83" s="201"/>
      <c r="FP83" s="199"/>
      <c r="FQ83" s="199"/>
      <c r="FR83" s="202"/>
      <c r="FS83" s="202"/>
      <c r="FT83" s="202"/>
      <c r="FU83" s="199"/>
      <c r="FV83" s="199"/>
      <c r="FY83" s="204"/>
      <c r="FZ83" s="204"/>
      <c r="GA83" s="204"/>
      <c r="GB83" s="204"/>
      <c r="GC83" s="199"/>
      <c r="GD83" s="199"/>
      <c r="GE83" s="200"/>
      <c r="GF83" s="201"/>
      <c r="GG83" s="199"/>
      <c r="GH83" s="199"/>
      <c r="GI83" s="202"/>
      <c r="GJ83" s="202"/>
      <c r="GK83" s="202"/>
      <c r="GL83" s="199"/>
      <c r="GM83" s="199"/>
      <c r="GP83" s="204"/>
      <c r="GQ83" s="204"/>
      <c r="GR83" s="204"/>
      <c r="GS83" s="204"/>
      <c r="GT83" s="199"/>
      <c r="GU83" s="199"/>
      <c r="GV83" s="200"/>
      <c r="GW83" s="201"/>
      <c r="GX83" s="199"/>
      <c r="GY83" s="199"/>
      <c r="GZ83" s="202"/>
      <c r="HA83" s="202"/>
      <c r="HB83" s="202"/>
      <c r="HC83" s="199"/>
      <c r="HD83" s="199"/>
      <c r="HG83" s="204"/>
    </row>
    <row r="84" spans="1:216" s="203" customFormat="1" ht="41.25" customHeight="1">
      <c r="A84" s="344" t="s">
        <v>6407</v>
      </c>
      <c r="B84" s="345" t="s">
        <v>6408</v>
      </c>
      <c r="C84" s="345" t="s">
        <v>6408</v>
      </c>
      <c r="D84" s="345" t="s">
        <v>6409</v>
      </c>
      <c r="E84" s="80" t="str">
        <f t="shared" si="1"/>
        <v>下関市豊北町大字滝部11185-3</v>
      </c>
      <c r="F84" s="80" t="s">
        <v>959</v>
      </c>
      <c r="G84" s="75">
        <v>41214</v>
      </c>
      <c r="H84" s="80" t="s">
        <v>2212</v>
      </c>
      <c r="I84" s="81" t="s">
        <v>6330</v>
      </c>
      <c r="J84" s="318" t="s">
        <v>780</v>
      </c>
      <c r="K84" s="90" t="s">
        <v>431</v>
      </c>
      <c r="L84" s="90" t="s">
        <v>6193</v>
      </c>
      <c r="M84" s="90" t="s">
        <v>6410</v>
      </c>
      <c r="N84" s="80" t="s">
        <v>6411</v>
      </c>
      <c r="O84" s="91" t="s">
        <v>236</v>
      </c>
      <c r="P84" s="92" t="s">
        <v>6412</v>
      </c>
      <c r="Q84" s="201"/>
      <c r="R84" s="199"/>
      <c r="S84" s="199"/>
      <c r="T84" s="202"/>
      <c r="U84" s="202"/>
      <c r="V84" s="202"/>
      <c r="W84" s="199"/>
      <c r="X84" s="199"/>
      <c r="AA84" s="204"/>
      <c r="AB84" s="204"/>
      <c r="AC84" s="204"/>
      <c r="AD84" s="204"/>
      <c r="AE84" s="199"/>
      <c r="AF84" s="199"/>
      <c r="AG84" s="200"/>
      <c r="AH84" s="201"/>
      <c r="AI84" s="199"/>
      <c r="AJ84" s="199"/>
      <c r="AK84" s="202"/>
      <c r="AL84" s="202"/>
      <c r="AM84" s="202"/>
      <c r="AN84" s="199"/>
      <c r="AO84" s="199"/>
      <c r="AR84" s="204"/>
      <c r="AS84" s="204"/>
      <c r="AT84" s="204"/>
      <c r="AU84" s="204"/>
      <c r="AV84" s="199"/>
      <c r="AW84" s="199"/>
      <c r="AX84" s="200"/>
      <c r="AY84" s="201"/>
      <c r="AZ84" s="199"/>
      <c r="BA84" s="199"/>
      <c r="BB84" s="202"/>
      <c r="BC84" s="202"/>
      <c r="BD84" s="202"/>
      <c r="BE84" s="199"/>
      <c r="BF84" s="199"/>
      <c r="BI84" s="204"/>
      <c r="BJ84" s="204"/>
      <c r="BK84" s="204"/>
      <c r="BL84" s="204"/>
      <c r="BM84" s="199"/>
      <c r="BN84" s="199"/>
      <c r="BO84" s="200"/>
      <c r="BP84" s="201"/>
      <c r="BQ84" s="199"/>
      <c r="BR84" s="199"/>
      <c r="BS84" s="202"/>
      <c r="BT84" s="260" t="s">
        <v>6405</v>
      </c>
      <c r="BU84" s="202"/>
      <c r="BV84" s="199"/>
      <c r="BW84" s="199"/>
      <c r="BZ84" s="204"/>
      <c r="CA84" s="204"/>
      <c r="CB84" s="204"/>
      <c r="CC84" s="204"/>
      <c r="CD84" s="199"/>
      <c r="CE84" s="199"/>
      <c r="CF84" s="200"/>
      <c r="CG84" s="201"/>
      <c r="CH84" s="199"/>
      <c r="CI84" s="199"/>
      <c r="CJ84" s="202"/>
      <c r="CK84" s="202"/>
      <c r="CL84" s="202"/>
      <c r="CM84" s="199"/>
      <c r="CN84" s="199"/>
      <c r="CQ84" s="204"/>
      <c r="CR84" s="204"/>
      <c r="CS84" s="204"/>
      <c r="CT84" s="204"/>
      <c r="CU84" s="199"/>
      <c r="CV84" s="199"/>
      <c r="CW84" s="200"/>
      <c r="CX84" s="201"/>
      <c r="CY84" s="199"/>
      <c r="CZ84" s="199"/>
      <c r="DA84" s="202"/>
      <c r="DB84" s="202"/>
      <c r="DC84" s="202"/>
      <c r="DD84" s="199"/>
      <c r="DE84" s="199"/>
      <c r="DH84" s="204"/>
      <c r="DI84" s="204"/>
      <c r="DJ84" s="204"/>
      <c r="DK84" s="204"/>
      <c r="DL84" s="199"/>
      <c r="DM84" s="199"/>
      <c r="DN84" s="200"/>
      <c r="DO84" s="201"/>
      <c r="DP84" s="199"/>
      <c r="DQ84" s="199"/>
      <c r="DR84" s="202"/>
      <c r="DS84" s="202"/>
      <c r="DT84" s="202"/>
      <c r="DU84" s="199"/>
      <c r="DV84" s="199"/>
      <c r="DY84" s="204"/>
      <c r="DZ84" s="204"/>
      <c r="EA84" s="204"/>
      <c r="EB84" s="204"/>
      <c r="EC84" s="199"/>
      <c r="ED84" s="199"/>
      <c r="EE84" s="200"/>
      <c r="EF84" s="201"/>
      <c r="EG84" s="199"/>
      <c r="EH84" s="199"/>
      <c r="EI84" s="202"/>
      <c r="EJ84" s="202"/>
      <c r="EK84" s="202"/>
      <c r="EL84" s="199"/>
      <c r="EM84" s="199"/>
      <c r="EP84" s="204"/>
      <c r="EQ84" s="204"/>
      <c r="ER84" s="204"/>
      <c r="ES84" s="204"/>
      <c r="ET84" s="199"/>
      <c r="EU84" s="199"/>
      <c r="EV84" s="200"/>
      <c r="EW84" s="201"/>
      <c r="EX84" s="199"/>
      <c r="EY84" s="199"/>
      <c r="EZ84" s="202"/>
      <c r="FA84" s="202"/>
      <c r="FB84" s="202"/>
      <c r="FC84" s="199"/>
      <c r="FD84" s="199"/>
      <c r="FG84" s="204"/>
      <c r="FH84" s="204"/>
      <c r="FI84" s="204"/>
      <c r="FJ84" s="204"/>
      <c r="FK84" s="199"/>
      <c r="FL84" s="199"/>
      <c r="FM84" s="200"/>
      <c r="FN84" s="201"/>
      <c r="FO84" s="199"/>
      <c r="FP84" s="199"/>
      <c r="FQ84" s="202"/>
      <c r="FR84" s="202"/>
      <c r="FS84" s="202"/>
      <c r="FT84" s="199"/>
      <c r="FU84" s="199"/>
      <c r="FX84" s="204"/>
      <c r="FY84" s="204"/>
      <c r="FZ84" s="204"/>
      <c r="GA84" s="204"/>
      <c r="GB84" s="199"/>
      <c r="GC84" s="199"/>
      <c r="GD84" s="200"/>
      <c r="GE84" s="201"/>
      <c r="GF84" s="199"/>
      <c r="GG84" s="199"/>
      <c r="GH84" s="202"/>
      <c r="GI84" s="202"/>
      <c r="GJ84" s="202"/>
      <c r="GK84" s="199"/>
      <c r="GL84" s="199"/>
      <c r="GO84" s="204"/>
      <c r="GP84" s="204"/>
      <c r="GQ84" s="204"/>
      <c r="GR84" s="204"/>
      <c r="GS84" s="199"/>
      <c r="GT84" s="199"/>
      <c r="GU84" s="200"/>
      <c r="GV84" s="201"/>
      <c r="GW84" s="199"/>
      <c r="GX84" s="199"/>
      <c r="GY84" s="202"/>
      <c r="GZ84" s="202"/>
      <c r="HA84" s="202"/>
      <c r="HB84" s="199"/>
      <c r="HC84" s="199"/>
      <c r="HF84" s="204"/>
    </row>
    <row r="85" spans="1:216" s="203" customFormat="1" ht="41.25" customHeight="1">
      <c r="A85" s="344" t="s">
        <v>6413</v>
      </c>
      <c r="B85" s="345" t="s">
        <v>6414</v>
      </c>
      <c r="C85" s="345" t="s">
        <v>6414</v>
      </c>
      <c r="D85" s="345" t="s">
        <v>8296</v>
      </c>
      <c r="E85" s="80" t="str">
        <f t="shared" si="1"/>
        <v>下関市一の宮町3-3-15</v>
      </c>
      <c r="F85" s="80" t="s">
        <v>1132</v>
      </c>
      <c r="G85" s="75">
        <v>41214</v>
      </c>
      <c r="H85" s="80" t="s">
        <v>6415</v>
      </c>
      <c r="I85" s="81" t="s">
        <v>6400</v>
      </c>
      <c r="J85" s="318" t="s">
        <v>780</v>
      </c>
      <c r="K85" s="90" t="s">
        <v>431</v>
      </c>
      <c r="L85" s="90" t="s">
        <v>6193</v>
      </c>
      <c r="M85" s="90" t="s">
        <v>2088</v>
      </c>
      <c r="N85" s="80" t="s">
        <v>6416</v>
      </c>
      <c r="O85" s="91" t="s">
        <v>236</v>
      </c>
      <c r="P85" s="92" t="s">
        <v>6412</v>
      </c>
      <c r="Q85" s="200"/>
      <c r="R85" s="201"/>
      <c r="S85" s="199"/>
      <c r="T85" s="199"/>
      <c r="U85" s="202"/>
      <c r="V85" s="202"/>
      <c r="W85" s="202"/>
      <c r="X85" s="199"/>
      <c r="Y85" s="199"/>
      <c r="AB85" s="204"/>
      <c r="AC85" s="204"/>
      <c r="AD85" s="204"/>
      <c r="AE85" s="204"/>
      <c r="AF85" s="199"/>
      <c r="AG85" s="199"/>
      <c r="AH85" s="200"/>
      <c r="AI85" s="201"/>
      <c r="AJ85" s="199"/>
      <c r="AK85" s="199"/>
      <c r="AL85" s="202"/>
      <c r="AM85" s="202"/>
      <c r="AN85" s="202"/>
      <c r="AO85" s="199"/>
      <c r="AP85" s="199"/>
      <c r="AS85" s="204"/>
      <c r="AT85" s="204"/>
      <c r="AU85" s="204"/>
      <c r="AV85" s="204"/>
      <c r="AW85" s="199"/>
      <c r="AX85" s="199"/>
      <c r="AY85" s="200"/>
      <c r="AZ85" s="201"/>
      <c r="BA85" s="199"/>
      <c r="BB85" s="199"/>
      <c r="BC85" s="202"/>
      <c r="BD85" s="202"/>
      <c r="BE85" s="202"/>
      <c r="BF85" s="199"/>
      <c r="BG85" s="199"/>
      <c r="BJ85" s="204"/>
      <c r="BK85" s="204"/>
      <c r="BL85" s="204"/>
      <c r="BM85" s="204"/>
      <c r="BN85" s="199"/>
      <c r="BO85" s="199"/>
      <c r="BP85" s="200"/>
      <c r="BQ85" s="201"/>
      <c r="BR85" s="199"/>
      <c r="BS85" s="199"/>
      <c r="BT85" s="202"/>
      <c r="BU85" s="202"/>
      <c r="BV85" s="202"/>
      <c r="BW85" s="199"/>
      <c r="BX85" s="199"/>
      <c r="CA85" s="204"/>
      <c r="CB85" s="204"/>
      <c r="CC85" s="204"/>
      <c r="CD85" s="204"/>
      <c r="CE85" s="199"/>
      <c r="CF85" s="199"/>
      <c r="CG85" s="200"/>
      <c r="CH85" s="201"/>
      <c r="CI85" s="199"/>
      <c r="CJ85" s="199"/>
      <c r="CK85" s="202"/>
      <c r="CL85" s="202"/>
      <c r="CM85" s="202"/>
      <c r="CN85" s="199"/>
      <c r="CO85" s="199"/>
      <c r="CR85" s="204"/>
      <c r="CS85" s="204"/>
      <c r="CT85" s="204"/>
      <c r="CU85" s="204"/>
      <c r="CV85" s="199"/>
      <c r="CW85" s="199"/>
      <c r="CX85" s="200"/>
      <c r="CY85" s="201"/>
      <c r="CZ85" s="199"/>
      <c r="DA85" s="199"/>
      <c r="DB85" s="202"/>
      <c r="DC85" s="202"/>
      <c r="DD85" s="202"/>
      <c r="DE85" s="199"/>
      <c r="DF85" s="199"/>
      <c r="DI85" s="204"/>
      <c r="DJ85" s="204"/>
      <c r="DK85" s="204"/>
      <c r="DL85" s="204"/>
      <c r="DM85" s="199"/>
      <c r="DN85" s="199"/>
      <c r="DO85" s="200"/>
      <c r="DP85" s="201"/>
      <c r="DQ85" s="199"/>
      <c r="DR85" s="199"/>
      <c r="DS85" s="202"/>
      <c r="DT85" s="202"/>
      <c r="DU85" s="202"/>
      <c r="DV85" s="199"/>
      <c r="DW85" s="199"/>
      <c r="DZ85" s="204"/>
      <c r="EA85" s="204"/>
      <c r="EB85" s="204"/>
      <c r="EC85" s="204"/>
      <c r="ED85" s="199"/>
      <c r="EE85" s="199"/>
      <c r="EF85" s="200"/>
      <c r="EG85" s="201"/>
      <c r="EH85" s="199"/>
      <c r="EI85" s="199"/>
      <c r="EJ85" s="202"/>
      <c r="EK85" s="202"/>
      <c r="EL85" s="202"/>
      <c r="EM85" s="199"/>
      <c r="EN85" s="199"/>
      <c r="EQ85" s="204"/>
      <c r="ER85" s="204"/>
      <c r="ES85" s="204"/>
      <c r="ET85" s="204"/>
      <c r="EU85" s="199"/>
      <c r="EV85" s="199"/>
      <c r="EW85" s="200"/>
      <c r="EX85" s="201"/>
      <c r="EY85" s="199"/>
      <c r="EZ85" s="199"/>
      <c r="FA85" s="202"/>
      <c r="FB85" s="202"/>
      <c r="FC85" s="202"/>
      <c r="FD85" s="199"/>
      <c r="FE85" s="199"/>
      <c r="FH85" s="204"/>
      <c r="FI85" s="204"/>
      <c r="FJ85" s="204"/>
      <c r="FK85" s="204"/>
      <c r="FL85" s="199"/>
      <c r="FM85" s="199"/>
      <c r="FN85" s="200"/>
      <c r="FO85" s="201"/>
      <c r="FP85" s="199"/>
      <c r="FQ85" s="199"/>
      <c r="FR85" s="202"/>
      <c r="FS85" s="202"/>
      <c r="FT85" s="202"/>
      <c r="FU85" s="199"/>
      <c r="FV85" s="199"/>
      <c r="FY85" s="204"/>
      <c r="FZ85" s="204"/>
      <c r="GA85" s="204"/>
      <c r="GB85" s="204"/>
      <c r="GC85" s="199"/>
      <c r="GD85" s="199"/>
      <c r="GE85" s="200"/>
      <c r="GF85" s="201"/>
      <c r="GG85" s="199"/>
      <c r="GH85" s="199"/>
      <c r="GI85" s="202"/>
      <c r="GJ85" s="202"/>
      <c r="GK85" s="202"/>
      <c r="GL85" s="199"/>
      <c r="GM85" s="199"/>
      <c r="GP85" s="204"/>
      <c r="GQ85" s="204"/>
      <c r="GR85" s="204"/>
      <c r="GS85" s="204"/>
      <c r="GT85" s="199"/>
      <c r="GU85" s="199"/>
      <c r="GV85" s="200"/>
      <c r="GW85" s="201"/>
      <c r="GX85" s="199"/>
      <c r="GY85" s="199"/>
      <c r="GZ85" s="202"/>
      <c r="HA85" s="202"/>
      <c r="HB85" s="202"/>
      <c r="HC85" s="199"/>
      <c r="HD85" s="199"/>
      <c r="HG85" s="204"/>
    </row>
    <row r="86" spans="1:216" s="203" customFormat="1" ht="41.25" customHeight="1">
      <c r="A86" s="344" t="s">
        <v>6417</v>
      </c>
      <c r="B86" s="345" t="s">
        <v>6418</v>
      </c>
      <c r="C86" s="345" t="s">
        <v>6418</v>
      </c>
      <c r="D86" s="345" t="s">
        <v>8837</v>
      </c>
      <c r="E86" s="80" t="str">
        <f t="shared" si="1"/>
        <v>下関市豊北町大字神田上891-28</v>
      </c>
      <c r="F86" s="80" t="s">
        <v>922</v>
      </c>
      <c r="G86" s="75">
        <v>41275</v>
      </c>
      <c r="H86" s="80" t="s">
        <v>6419</v>
      </c>
      <c r="I86" s="81" t="s">
        <v>6330</v>
      </c>
      <c r="J86" s="318" t="s">
        <v>780</v>
      </c>
      <c r="K86" s="90" t="s">
        <v>431</v>
      </c>
      <c r="L86" s="90" t="s">
        <v>6193</v>
      </c>
      <c r="M86" s="90" t="s">
        <v>6420</v>
      </c>
      <c r="N86" s="80" t="s">
        <v>6421</v>
      </c>
      <c r="O86" s="91" t="s">
        <v>236</v>
      </c>
      <c r="P86" s="92" t="s">
        <v>6412</v>
      </c>
      <c r="Q86" s="200"/>
      <c r="R86" s="201"/>
      <c r="S86" s="199"/>
      <c r="T86" s="199"/>
      <c r="U86" s="202"/>
      <c r="V86" s="202"/>
      <c r="W86" s="202"/>
      <c r="X86" s="199"/>
      <c r="Y86" s="199"/>
      <c r="AB86" s="204"/>
      <c r="AC86" s="204"/>
      <c r="AD86" s="204"/>
      <c r="AE86" s="204"/>
      <c r="AF86" s="199"/>
      <c r="AG86" s="199"/>
      <c r="AH86" s="200"/>
      <c r="AI86" s="201"/>
      <c r="AJ86" s="199"/>
      <c r="AK86" s="199"/>
      <c r="AL86" s="202"/>
      <c r="AM86" s="202"/>
      <c r="AN86" s="202"/>
      <c r="AO86" s="199"/>
      <c r="AP86" s="199"/>
      <c r="AS86" s="204"/>
      <c r="AT86" s="204"/>
      <c r="AU86" s="204"/>
      <c r="AV86" s="204"/>
      <c r="AW86" s="199"/>
      <c r="AX86" s="199"/>
      <c r="AY86" s="200"/>
      <c r="AZ86" s="201"/>
      <c r="BA86" s="199"/>
      <c r="BB86" s="199"/>
      <c r="BC86" s="202"/>
      <c r="BD86" s="202"/>
      <c r="BE86" s="202"/>
      <c r="BF86" s="199"/>
      <c r="BG86" s="199"/>
      <c r="BJ86" s="204"/>
      <c r="BK86" s="204"/>
      <c r="BL86" s="204"/>
      <c r="BM86" s="204"/>
      <c r="BN86" s="199"/>
      <c r="BO86" s="199"/>
      <c r="BP86" s="200"/>
      <c r="BQ86" s="201"/>
      <c r="BR86" s="199"/>
      <c r="BS86" s="199"/>
      <c r="BT86" s="202"/>
      <c r="BU86" s="202"/>
      <c r="BV86" s="202"/>
      <c r="BW86" s="199"/>
      <c r="BX86" s="199"/>
      <c r="CA86" s="204"/>
      <c r="CB86" s="204"/>
      <c r="CC86" s="204"/>
      <c r="CD86" s="204"/>
      <c r="CE86" s="199"/>
      <c r="CF86" s="199"/>
      <c r="CG86" s="200"/>
      <c r="CH86" s="201"/>
      <c r="CI86" s="199"/>
      <c r="CJ86" s="199"/>
      <c r="CK86" s="202"/>
      <c r="CL86" s="202"/>
      <c r="CM86" s="202"/>
      <c r="CN86" s="199"/>
      <c r="CO86" s="199"/>
      <c r="CR86" s="204"/>
      <c r="CS86" s="204"/>
      <c r="CT86" s="204"/>
      <c r="CU86" s="204"/>
      <c r="CV86" s="199"/>
      <c r="CW86" s="199"/>
      <c r="CX86" s="200"/>
      <c r="CY86" s="201"/>
      <c r="CZ86" s="199"/>
      <c r="DA86" s="199"/>
      <c r="DB86" s="202"/>
      <c r="DC86" s="202"/>
      <c r="DD86" s="202"/>
      <c r="DE86" s="199"/>
      <c r="DF86" s="199"/>
      <c r="DI86" s="204"/>
      <c r="DJ86" s="204"/>
      <c r="DK86" s="204"/>
      <c r="DL86" s="204"/>
      <c r="DM86" s="199"/>
      <c r="DN86" s="199"/>
      <c r="DO86" s="200"/>
      <c r="DP86" s="201"/>
      <c r="DQ86" s="199"/>
      <c r="DR86" s="199"/>
      <c r="DS86" s="202"/>
      <c r="DT86" s="202"/>
      <c r="DU86" s="202"/>
      <c r="DV86" s="199"/>
      <c r="DW86" s="199"/>
      <c r="DZ86" s="204"/>
      <c r="EA86" s="204"/>
      <c r="EB86" s="204"/>
      <c r="EC86" s="204"/>
      <c r="ED86" s="199"/>
      <c r="EE86" s="199"/>
      <c r="EF86" s="200"/>
      <c r="EG86" s="201"/>
      <c r="EH86" s="199"/>
      <c r="EI86" s="199"/>
      <c r="EJ86" s="202"/>
      <c r="EK86" s="202"/>
      <c r="EL86" s="202"/>
      <c r="EM86" s="199"/>
      <c r="EN86" s="199"/>
      <c r="EQ86" s="204"/>
      <c r="ER86" s="204"/>
      <c r="ES86" s="204"/>
      <c r="ET86" s="204"/>
      <c r="EU86" s="199"/>
      <c r="EV86" s="199"/>
      <c r="EW86" s="200"/>
      <c r="EX86" s="201"/>
      <c r="EY86" s="199"/>
      <c r="EZ86" s="199"/>
      <c r="FA86" s="202"/>
      <c r="FB86" s="202"/>
      <c r="FC86" s="202"/>
      <c r="FD86" s="199"/>
      <c r="FE86" s="199"/>
      <c r="FH86" s="204"/>
      <c r="FI86" s="204"/>
      <c r="FJ86" s="204"/>
      <c r="FK86" s="204"/>
      <c r="FL86" s="199"/>
      <c r="FM86" s="199"/>
      <c r="FN86" s="200"/>
      <c r="FO86" s="201"/>
      <c r="FP86" s="199"/>
      <c r="FQ86" s="199"/>
      <c r="FR86" s="202"/>
      <c r="FS86" s="202"/>
      <c r="FT86" s="202"/>
      <c r="FU86" s="199"/>
      <c r="FV86" s="199"/>
      <c r="FY86" s="204"/>
      <c r="FZ86" s="204"/>
      <c r="GA86" s="204"/>
      <c r="GB86" s="204"/>
      <c r="GC86" s="199"/>
      <c r="GD86" s="199"/>
      <c r="GE86" s="200"/>
      <c r="GF86" s="201"/>
      <c r="GG86" s="199"/>
      <c r="GH86" s="199"/>
      <c r="GI86" s="202"/>
      <c r="GJ86" s="202"/>
      <c r="GK86" s="202"/>
      <c r="GL86" s="199"/>
      <c r="GM86" s="199"/>
      <c r="GP86" s="204"/>
      <c r="GQ86" s="204"/>
      <c r="GR86" s="204"/>
      <c r="GS86" s="204"/>
      <c r="GT86" s="199"/>
      <c r="GU86" s="199"/>
      <c r="GV86" s="200"/>
      <c r="GW86" s="201"/>
      <c r="GX86" s="199"/>
      <c r="GY86" s="199"/>
      <c r="GZ86" s="202"/>
      <c r="HA86" s="202"/>
      <c r="HB86" s="202"/>
      <c r="HC86" s="199"/>
      <c r="HD86" s="199"/>
      <c r="HG86" s="204"/>
    </row>
    <row r="87" spans="1:216" s="203" customFormat="1" ht="41.25" customHeight="1">
      <c r="A87" s="344" t="s">
        <v>6422</v>
      </c>
      <c r="B87" s="345" t="s">
        <v>6423</v>
      </c>
      <c r="C87" s="345" t="s">
        <v>6423</v>
      </c>
      <c r="D87" s="345" t="s">
        <v>6424</v>
      </c>
      <c r="E87" s="80" t="str">
        <f t="shared" si="1"/>
        <v>下関市椋野町3-21-11</v>
      </c>
      <c r="F87" s="80" t="s">
        <v>1543</v>
      </c>
      <c r="G87" s="75">
        <v>41334</v>
      </c>
      <c r="H87" s="80" t="s">
        <v>6425</v>
      </c>
      <c r="I87" s="81" t="s">
        <v>6400</v>
      </c>
      <c r="J87" s="318" t="s">
        <v>780</v>
      </c>
      <c r="K87" s="90" t="s">
        <v>431</v>
      </c>
      <c r="L87" s="90" t="s">
        <v>6193</v>
      </c>
      <c r="M87" s="90" t="s">
        <v>2089</v>
      </c>
      <c r="N87" s="80" t="s">
        <v>6426</v>
      </c>
      <c r="O87" s="91" t="s">
        <v>236</v>
      </c>
      <c r="P87" s="92" t="s">
        <v>6412</v>
      </c>
      <c r="Q87" s="199"/>
      <c r="R87" s="200"/>
      <c r="S87" s="201"/>
      <c r="T87" s="199"/>
      <c r="U87" s="199"/>
      <c r="V87" s="202"/>
      <c r="W87" s="202"/>
      <c r="X87" s="202"/>
      <c r="Y87" s="199"/>
      <c r="Z87" s="199"/>
      <c r="AC87" s="204"/>
      <c r="AD87" s="204"/>
      <c r="AE87" s="204"/>
      <c r="AF87" s="204"/>
      <c r="AG87" s="199"/>
      <c r="AH87" s="199"/>
      <c r="AI87" s="200"/>
      <c r="AJ87" s="201"/>
      <c r="AK87" s="199"/>
      <c r="AL87" s="199"/>
      <c r="AM87" s="202"/>
      <c r="AN87" s="202"/>
      <c r="AO87" s="202"/>
      <c r="AP87" s="199"/>
      <c r="AQ87" s="199"/>
      <c r="AT87" s="204"/>
      <c r="AU87" s="204"/>
      <c r="AV87" s="204"/>
      <c r="AW87" s="204"/>
      <c r="AX87" s="199"/>
      <c r="AY87" s="199"/>
      <c r="AZ87" s="200"/>
      <c r="BA87" s="201"/>
      <c r="BB87" s="199"/>
      <c r="BC87" s="199"/>
      <c r="BD87" s="202"/>
      <c r="BE87" s="202"/>
      <c r="BF87" s="202"/>
      <c r="BG87" s="199"/>
      <c r="BH87" s="199"/>
      <c r="BK87" s="204"/>
      <c r="BL87" s="204"/>
      <c r="BM87" s="204"/>
      <c r="BN87" s="204"/>
      <c r="BO87" s="199"/>
      <c r="BP87" s="199"/>
      <c r="BQ87" s="200"/>
      <c r="BR87" s="201"/>
      <c r="BS87" s="199"/>
      <c r="BT87" s="199"/>
      <c r="BU87" s="202"/>
      <c r="BV87" s="202"/>
      <c r="BW87" s="202"/>
      <c r="BX87" s="199"/>
      <c r="BY87" s="199"/>
      <c r="CB87" s="204"/>
      <c r="CC87" s="204"/>
      <c r="CD87" s="204"/>
      <c r="CE87" s="204"/>
      <c r="CF87" s="199"/>
      <c r="CG87" s="199"/>
      <c r="CH87" s="200"/>
      <c r="CI87" s="201"/>
      <c r="CJ87" s="199"/>
      <c r="CK87" s="199"/>
      <c r="CL87" s="202"/>
      <c r="CM87" s="202"/>
      <c r="CN87" s="202"/>
      <c r="CO87" s="199"/>
      <c r="CP87" s="199"/>
      <c r="CS87" s="204"/>
      <c r="CT87" s="204"/>
      <c r="CU87" s="204"/>
      <c r="CV87" s="204"/>
      <c r="CW87" s="199"/>
      <c r="CX87" s="199"/>
      <c r="CY87" s="200"/>
      <c r="CZ87" s="201"/>
      <c r="DA87" s="199"/>
      <c r="DB87" s="199"/>
      <c r="DC87" s="202"/>
      <c r="DD87" s="202"/>
      <c r="DE87" s="202"/>
      <c r="DF87" s="199"/>
      <c r="DG87" s="199"/>
      <c r="DJ87" s="204"/>
      <c r="DK87" s="204"/>
      <c r="DL87" s="204"/>
      <c r="DM87" s="204"/>
      <c r="DN87" s="199"/>
      <c r="DO87" s="199"/>
      <c r="DP87" s="200"/>
      <c r="DQ87" s="201"/>
      <c r="DR87" s="199"/>
      <c r="DS87" s="199"/>
      <c r="DT87" s="202"/>
      <c r="DU87" s="202"/>
      <c r="DV87" s="202"/>
      <c r="DW87" s="199"/>
      <c r="DX87" s="199"/>
      <c r="EA87" s="204"/>
      <c r="EB87" s="204"/>
      <c r="EC87" s="204"/>
      <c r="ED87" s="204"/>
      <c r="EE87" s="199"/>
      <c r="EF87" s="199"/>
      <c r="EG87" s="200"/>
      <c r="EH87" s="201"/>
      <c r="EI87" s="199"/>
      <c r="EJ87" s="199"/>
      <c r="EK87" s="202"/>
      <c r="EL87" s="202"/>
      <c r="EM87" s="202"/>
      <c r="EN87" s="199"/>
      <c r="EO87" s="199"/>
      <c r="ER87" s="204"/>
      <c r="ES87" s="204"/>
      <c r="ET87" s="204"/>
      <c r="EU87" s="204"/>
      <c r="EV87" s="199"/>
      <c r="EW87" s="199"/>
      <c r="EX87" s="200"/>
      <c r="EY87" s="201"/>
      <c r="EZ87" s="199"/>
      <c r="FA87" s="199"/>
      <c r="FB87" s="202"/>
      <c r="FC87" s="202"/>
      <c r="FD87" s="202"/>
      <c r="FE87" s="199"/>
      <c r="FF87" s="199"/>
      <c r="FI87" s="204"/>
      <c r="FJ87" s="204"/>
      <c r="FK87" s="204"/>
      <c r="FL87" s="204"/>
      <c r="FM87" s="199"/>
      <c r="FN87" s="199"/>
      <c r="FO87" s="200"/>
      <c r="FP87" s="201"/>
      <c r="FQ87" s="199"/>
      <c r="FR87" s="199"/>
      <c r="FS87" s="202"/>
      <c r="FT87" s="202"/>
      <c r="FU87" s="202"/>
      <c r="FV87" s="199"/>
      <c r="FW87" s="199"/>
      <c r="FZ87" s="204"/>
      <c r="GA87" s="204"/>
      <c r="GB87" s="204"/>
      <c r="GC87" s="204"/>
      <c r="GD87" s="199"/>
      <c r="GE87" s="199"/>
      <c r="GF87" s="200"/>
      <c r="GG87" s="201"/>
      <c r="GH87" s="199"/>
      <c r="GI87" s="199"/>
      <c r="GJ87" s="202"/>
      <c r="GK87" s="202"/>
      <c r="GL87" s="202"/>
      <c r="GM87" s="199"/>
      <c r="GN87" s="199"/>
      <c r="GQ87" s="204"/>
      <c r="GR87" s="204"/>
      <c r="GS87" s="204"/>
      <c r="GT87" s="204"/>
      <c r="GU87" s="199"/>
      <c r="GV87" s="199"/>
      <c r="GW87" s="200"/>
      <c r="GX87" s="201"/>
      <c r="GY87" s="199"/>
      <c r="GZ87" s="199"/>
      <c r="HA87" s="202"/>
      <c r="HB87" s="202"/>
      <c r="HC87" s="202"/>
      <c r="HD87" s="199"/>
      <c r="HE87" s="199"/>
      <c r="HH87" s="204"/>
    </row>
    <row r="88" spans="1:216" s="203" customFormat="1" ht="41.25" customHeight="1">
      <c r="A88" s="344" t="s">
        <v>6430</v>
      </c>
      <c r="B88" s="345" t="s">
        <v>6427</v>
      </c>
      <c r="C88" s="345" t="s">
        <v>6427</v>
      </c>
      <c r="D88" s="345" t="s">
        <v>6431</v>
      </c>
      <c r="E88" s="80" t="str">
        <f t="shared" si="1"/>
        <v>下関市山の田東町1-20</v>
      </c>
      <c r="F88" s="80" t="s">
        <v>1146</v>
      </c>
      <c r="G88" s="75">
        <v>41334</v>
      </c>
      <c r="H88" s="80" t="s">
        <v>8838</v>
      </c>
      <c r="I88" s="81" t="s">
        <v>6400</v>
      </c>
      <c r="J88" s="318" t="s">
        <v>780</v>
      </c>
      <c r="K88" s="90" t="s">
        <v>431</v>
      </c>
      <c r="L88" s="90" t="s">
        <v>6193</v>
      </c>
      <c r="M88" s="90" t="s">
        <v>6428</v>
      </c>
      <c r="N88" s="80" t="s">
        <v>6429</v>
      </c>
      <c r="O88" s="91" t="s">
        <v>236</v>
      </c>
      <c r="P88" s="92" t="s">
        <v>6412</v>
      </c>
      <c r="Q88" s="199"/>
      <c r="R88" s="200"/>
      <c r="S88" s="201"/>
      <c r="T88" s="199"/>
      <c r="U88" s="199"/>
      <c r="V88" s="202"/>
      <c r="W88" s="202"/>
      <c r="X88" s="202"/>
      <c r="Y88" s="199"/>
      <c r="Z88" s="199"/>
      <c r="AC88" s="204"/>
      <c r="AD88" s="204"/>
      <c r="AE88" s="204"/>
      <c r="AF88" s="204"/>
      <c r="AG88" s="199"/>
      <c r="AH88" s="199"/>
      <c r="AI88" s="200"/>
      <c r="AJ88" s="201"/>
      <c r="AK88" s="199"/>
      <c r="AL88" s="199"/>
      <c r="AM88" s="202"/>
      <c r="AN88" s="202"/>
      <c r="AO88" s="202"/>
      <c r="AP88" s="199"/>
      <c r="AQ88" s="199"/>
      <c r="AT88" s="204"/>
      <c r="AU88" s="204"/>
      <c r="AV88" s="204"/>
      <c r="AW88" s="204"/>
      <c r="AX88" s="199"/>
      <c r="AY88" s="199"/>
      <c r="AZ88" s="200"/>
      <c r="BA88" s="201"/>
      <c r="BB88" s="199"/>
      <c r="BC88" s="199"/>
      <c r="BD88" s="202"/>
      <c r="BE88" s="202"/>
      <c r="BF88" s="202"/>
      <c r="BG88" s="199"/>
      <c r="BH88" s="199"/>
      <c r="BK88" s="204"/>
      <c r="BL88" s="204"/>
      <c r="BM88" s="204"/>
      <c r="BN88" s="204"/>
      <c r="BO88" s="199"/>
      <c r="BP88" s="199"/>
      <c r="BQ88" s="200"/>
      <c r="BR88" s="201"/>
      <c r="BS88" s="199"/>
      <c r="BT88" s="199"/>
      <c r="BU88" s="202"/>
      <c r="BV88" s="202"/>
      <c r="BW88" s="202"/>
      <c r="BX88" s="199"/>
      <c r="BY88" s="199"/>
      <c r="CB88" s="204"/>
      <c r="CC88" s="204"/>
      <c r="CD88" s="204"/>
      <c r="CE88" s="204"/>
      <c r="CF88" s="199"/>
      <c r="CG88" s="199"/>
      <c r="CH88" s="200"/>
      <c r="CI88" s="201"/>
      <c r="CJ88" s="199"/>
      <c r="CK88" s="199"/>
      <c r="CL88" s="202"/>
      <c r="CM88" s="202"/>
      <c r="CN88" s="202"/>
      <c r="CO88" s="199"/>
      <c r="CP88" s="199"/>
      <c r="CS88" s="204"/>
      <c r="CT88" s="204"/>
      <c r="CU88" s="204"/>
      <c r="CV88" s="204"/>
      <c r="CW88" s="199"/>
      <c r="CX88" s="199"/>
      <c r="CY88" s="200"/>
      <c r="CZ88" s="201"/>
      <c r="DA88" s="199"/>
      <c r="DB88" s="199"/>
      <c r="DC88" s="202"/>
      <c r="DD88" s="202"/>
      <c r="DE88" s="202"/>
      <c r="DF88" s="199"/>
      <c r="DG88" s="199"/>
      <c r="DJ88" s="204"/>
      <c r="DK88" s="204"/>
      <c r="DL88" s="204"/>
      <c r="DM88" s="204"/>
      <c r="DN88" s="199"/>
      <c r="DO88" s="199"/>
      <c r="DP88" s="200"/>
      <c r="DQ88" s="201"/>
      <c r="DR88" s="199"/>
      <c r="DS88" s="199"/>
      <c r="DT88" s="202"/>
      <c r="DU88" s="202"/>
      <c r="DV88" s="202"/>
      <c r="DW88" s="199"/>
      <c r="DX88" s="199"/>
      <c r="EA88" s="204"/>
      <c r="EB88" s="204"/>
      <c r="EC88" s="204"/>
      <c r="ED88" s="204"/>
      <c r="EE88" s="199"/>
      <c r="EF88" s="199"/>
      <c r="EG88" s="200"/>
      <c r="EH88" s="201"/>
      <c r="EI88" s="199"/>
      <c r="EJ88" s="199"/>
      <c r="EK88" s="202"/>
      <c r="EL88" s="202"/>
      <c r="EM88" s="202"/>
      <c r="EN88" s="199"/>
      <c r="EO88" s="199"/>
      <c r="ER88" s="204"/>
      <c r="ES88" s="204"/>
      <c r="ET88" s="204"/>
      <c r="EU88" s="204"/>
      <c r="EV88" s="199"/>
      <c r="EW88" s="199"/>
      <c r="EX88" s="200"/>
      <c r="EY88" s="201"/>
      <c r="EZ88" s="199"/>
      <c r="FA88" s="199"/>
      <c r="FB88" s="202"/>
      <c r="FC88" s="202"/>
      <c r="FD88" s="202"/>
      <c r="FE88" s="199"/>
      <c r="FF88" s="199"/>
      <c r="FI88" s="204"/>
      <c r="FJ88" s="204"/>
      <c r="FK88" s="204"/>
      <c r="FL88" s="204"/>
      <c r="FM88" s="199"/>
      <c r="FN88" s="199"/>
      <c r="FO88" s="200"/>
      <c r="FP88" s="201"/>
      <c r="FQ88" s="199"/>
      <c r="FR88" s="199"/>
      <c r="FS88" s="202"/>
      <c r="FT88" s="202"/>
      <c r="FU88" s="202"/>
      <c r="FV88" s="199"/>
      <c r="FW88" s="199"/>
      <c r="FZ88" s="204"/>
      <c r="GA88" s="204"/>
      <c r="GB88" s="204"/>
      <c r="GC88" s="204"/>
      <c r="GD88" s="199"/>
      <c r="GE88" s="199"/>
      <c r="GF88" s="200"/>
      <c r="GG88" s="201"/>
      <c r="GH88" s="199"/>
      <c r="GI88" s="199"/>
      <c r="GJ88" s="202"/>
      <c r="GK88" s="202"/>
      <c r="GL88" s="202"/>
      <c r="GM88" s="199"/>
      <c r="GN88" s="199"/>
      <c r="GQ88" s="204"/>
      <c r="GR88" s="204"/>
      <c r="GS88" s="204"/>
      <c r="GT88" s="204"/>
      <c r="GU88" s="199"/>
      <c r="GV88" s="199"/>
      <c r="GW88" s="200"/>
      <c r="GX88" s="201"/>
      <c r="GY88" s="199"/>
      <c r="GZ88" s="199"/>
      <c r="HA88" s="202"/>
      <c r="HB88" s="202"/>
      <c r="HC88" s="202"/>
      <c r="HD88" s="199"/>
      <c r="HE88" s="199"/>
      <c r="HH88" s="204"/>
    </row>
    <row r="89" spans="1:216" s="203" customFormat="1" ht="50" customHeight="1">
      <c r="A89" s="344" t="s">
        <v>5543</v>
      </c>
      <c r="B89" s="345" t="s">
        <v>5542</v>
      </c>
      <c r="C89" s="345" t="s">
        <v>5542</v>
      </c>
      <c r="D89" s="345" t="s">
        <v>8839</v>
      </c>
      <c r="E89" s="80" t="str">
        <f t="shared" si="1"/>
        <v>下関市勝谷新町4-13-27</v>
      </c>
      <c r="F89" s="80" t="s">
        <v>1544</v>
      </c>
      <c r="G89" s="75">
        <v>41365</v>
      </c>
      <c r="H89" s="441" t="s">
        <v>5541</v>
      </c>
      <c r="I89" s="81" t="s">
        <v>2969</v>
      </c>
      <c r="J89" s="318" t="s">
        <v>4316</v>
      </c>
      <c r="K89" s="90" t="s">
        <v>431</v>
      </c>
      <c r="L89" s="90" t="s">
        <v>80</v>
      </c>
      <c r="M89" s="90" t="s">
        <v>2090</v>
      </c>
      <c r="N89" s="80" t="s">
        <v>6077</v>
      </c>
      <c r="O89" s="91" t="s">
        <v>236</v>
      </c>
      <c r="P89" s="92" t="s">
        <v>114</v>
      </c>
      <c r="Q89" s="199"/>
      <c r="R89" s="200"/>
      <c r="S89" s="201"/>
      <c r="T89" s="199"/>
      <c r="U89" s="199"/>
      <c r="V89" s="202"/>
      <c r="W89" s="202"/>
      <c r="X89" s="202"/>
      <c r="Y89" s="199"/>
      <c r="Z89" s="199"/>
      <c r="AC89" s="204"/>
      <c r="AD89" s="204"/>
      <c r="AE89" s="204"/>
      <c r="AF89" s="204"/>
      <c r="AG89" s="199"/>
      <c r="AH89" s="199"/>
      <c r="AI89" s="200"/>
      <c r="AJ89" s="201"/>
      <c r="AK89" s="199"/>
      <c r="AL89" s="199"/>
      <c r="AM89" s="202"/>
      <c r="AN89" s="202"/>
      <c r="AO89" s="202"/>
      <c r="AP89" s="199"/>
      <c r="AQ89" s="199"/>
      <c r="AT89" s="204"/>
      <c r="AU89" s="204"/>
      <c r="AV89" s="204"/>
      <c r="AW89" s="204"/>
      <c r="AX89" s="199"/>
      <c r="AY89" s="199"/>
      <c r="AZ89" s="200"/>
      <c r="BA89" s="201"/>
      <c r="BB89" s="199"/>
      <c r="BC89" s="199"/>
      <c r="BD89" s="202"/>
      <c r="BE89" s="202"/>
      <c r="BF89" s="202"/>
      <c r="BG89" s="199"/>
      <c r="BH89" s="199"/>
      <c r="BK89" s="204"/>
      <c r="BL89" s="204"/>
      <c r="BM89" s="204"/>
      <c r="BN89" s="204"/>
      <c r="BO89" s="199"/>
      <c r="BP89" s="199"/>
      <c r="BQ89" s="200"/>
      <c r="BR89" s="201"/>
      <c r="BS89" s="199"/>
      <c r="BT89" s="199"/>
      <c r="BU89" s="202"/>
      <c r="BV89" s="202"/>
      <c r="BW89" s="202"/>
      <c r="BX89" s="199"/>
      <c r="BY89" s="199"/>
      <c r="CB89" s="204"/>
      <c r="CC89" s="204"/>
      <c r="CD89" s="204"/>
      <c r="CE89" s="204"/>
      <c r="CF89" s="199"/>
      <c r="CG89" s="199"/>
      <c r="CH89" s="200"/>
      <c r="CI89" s="201"/>
      <c r="CJ89" s="199"/>
      <c r="CK89" s="199"/>
      <c r="CL89" s="202"/>
      <c r="CM89" s="202"/>
      <c r="CN89" s="202"/>
      <c r="CO89" s="199"/>
      <c r="CP89" s="199"/>
      <c r="CS89" s="204"/>
      <c r="CT89" s="204"/>
      <c r="CU89" s="204"/>
      <c r="CV89" s="204"/>
      <c r="CW89" s="199"/>
      <c r="CX89" s="199"/>
      <c r="CY89" s="200"/>
      <c r="CZ89" s="201"/>
      <c r="DA89" s="199"/>
      <c r="DB89" s="199"/>
      <c r="DC89" s="202"/>
      <c r="DD89" s="202"/>
      <c r="DE89" s="202"/>
      <c r="DF89" s="199"/>
      <c r="DG89" s="199"/>
      <c r="DJ89" s="204"/>
      <c r="DK89" s="204"/>
      <c r="DL89" s="204"/>
      <c r="DM89" s="204"/>
      <c r="DN89" s="199"/>
      <c r="DO89" s="199"/>
      <c r="DP89" s="200"/>
      <c r="DQ89" s="201"/>
      <c r="DR89" s="199"/>
      <c r="DS89" s="199"/>
      <c r="DT89" s="202"/>
      <c r="DU89" s="202"/>
      <c r="DV89" s="202"/>
      <c r="DW89" s="199"/>
      <c r="DX89" s="199"/>
      <c r="EA89" s="204"/>
      <c r="EB89" s="204"/>
      <c r="EC89" s="204"/>
      <c r="ED89" s="204"/>
      <c r="EE89" s="199"/>
      <c r="EF89" s="199"/>
      <c r="EG89" s="200"/>
      <c r="EH89" s="201"/>
      <c r="EI89" s="199"/>
      <c r="EJ89" s="199"/>
      <c r="EK89" s="202"/>
      <c r="EL89" s="202"/>
      <c r="EM89" s="202"/>
      <c r="EN89" s="199"/>
      <c r="EO89" s="199"/>
      <c r="ER89" s="204"/>
      <c r="ES89" s="204"/>
      <c r="ET89" s="204"/>
      <c r="EU89" s="204"/>
      <c r="EV89" s="199"/>
      <c r="EW89" s="199"/>
      <c r="EX89" s="200"/>
      <c r="EY89" s="201"/>
      <c r="EZ89" s="199"/>
      <c r="FA89" s="199"/>
      <c r="FB89" s="202"/>
      <c r="FC89" s="202"/>
      <c r="FD89" s="202"/>
      <c r="FE89" s="199"/>
      <c r="FF89" s="199"/>
      <c r="FI89" s="204"/>
      <c r="FJ89" s="204"/>
      <c r="FK89" s="204"/>
      <c r="FL89" s="204"/>
      <c r="FM89" s="199"/>
      <c r="FN89" s="199"/>
      <c r="FO89" s="200"/>
      <c r="FP89" s="201"/>
      <c r="FQ89" s="199"/>
      <c r="FR89" s="199"/>
      <c r="FS89" s="202"/>
      <c r="FT89" s="202"/>
      <c r="FU89" s="202"/>
      <c r="FV89" s="199"/>
      <c r="FW89" s="199"/>
      <c r="FZ89" s="204"/>
      <c r="GA89" s="204"/>
      <c r="GB89" s="204"/>
      <c r="GC89" s="204"/>
      <c r="GD89" s="199"/>
      <c r="GE89" s="199"/>
      <c r="GF89" s="200"/>
      <c r="GG89" s="201"/>
      <c r="GH89" s="199"/>
      <c r="GI89" s="199"/>
      <c r="GJ89" s="202"/>
      <c r="GK89" s="202"/>
      <c r="GL89" s="202"/>
      <c r="GM89" s="199"/>
      <c r="GN89" s="199"/>
      <c r="GQ89" s="204"/>
      <c r="GR89" s="204"/>
      <c r="GS89" s="204"/>
      <c r="GT89" s="204"/>
      <c r="GU89" s="199"/>
      <c r="GV89" s="199"/>
      <c r="GW89" s="200"/>
      <c r="GX89" s="201"/>
      <c r="GY89" s="199"/>
      <c r="GZ89" s="199"/>
      <c r="HA89" s="202"/>
      <c r="HB89" s="202"/>
      <c r="HC89" s="202"/>
      <c r="HD89" s="199"/>
      <c r="HE89" s="199"/>
      <c r="HH89" s="204"/>
    </row>
    <row r="90" spans="1:216" s="203" customFormat="1" ht="41.25" customHeight="1">
      <c r="A90" s="344" t="s">
        <v>5540</v>
      </c>
      <c r="B90" s="345" t="s">
        <v>5471</v>
      </c>
      <c r="C90" s="345" t="s">
        <v>5471</v>
      </c>
      <c r="D90" s="345" t="s">
        <v>6078</v>
      </c>
      <c r="E90" s="80" t="str">
        <f t="shared" si="1"/>
        <v>下関市彦島塩浜町3-14-52</v>
      </c>
      <c r="F90" s="80" t="s">
        <v>1120</v>
      </c>
      <c r="G90" s="75">
        <v>41395</v>
      </c>
      <c r="H90" s="441" t="s">
        <v>5539</v>
      </c>
      <c r="I90" s="81" t="s">
        <v>552</v>
      </c>
      <c r="J90" s="318" t="s">
        <v>4316</v>
      </c>
      <c r="K90" s="90" t="s">
        <v>431</v>
      </c>
      <c r="L90" s="90" t="s">
        <v>80</v>
      </c>
      <c r="M90" s="90" t="s">
        <v>2091</v>
      </c>
      <c r="N90" s="80" t="s">
        <v>5538</v>
      </c>
      <c r="O90" s="91" t="s">
        <v>236</v>
      </c>
      <c r="P90" s="92" t="s">
        <v>114</v>
      </c>
      <c r="Q90" s="199"/>
      <c r="R90" s="200"/>
      <c r="S90" s="201"/>
      <c r="T90" s="199"/>
      <c r="U90" s="199"/>
      <c r="V90" s="202"/>
      <c r="W90" s="202"/>
      <c r="X90" s="202"/>
      <c r="Y90" s="199"/>
      <c r="Z90" s="199"/>
      <c r="AC90" s="204"/>
      <c r="AD90" s="204"/>
      <c r="AE90" s="204"/>
      <c r="AF90" s="204"/>
      <c r="AG90" s="199"/>
      <c r="AH90" s="199"/>
      <c r="AI90" s="200"/>
      <c r="AJ90" s="201"/>
      <c r="AK90" s="199"/>
      <c r="AL90" s="199"/>
      <c r="AM90" s="202"/>
      <c r="AN90" s="202"/>
      <c r="AO90" s="202"/>
      <c r="AP90" s="199"/>
      <c r="AQ90" s="199"/>
      <c r="AT90" s="204"/>
      <c r="AU90" s="204"/>
      <c r="AV90" s="204"/>
      <c r="AW90" s="204"/>
      <c r="AX90" s="199"/>
      <c r="AY90" s="199"/>
      <c r="AZ90" s="200"/>
      <c r="BA90" s="201"/>
      <c r="BB90" s="199"/>
      <c r="BC90" s="199"/>
      <c r="BD90" s="202"/>
      <c r="BE90" s="202"/>
      <c r="BF90" s="202"/>
      <c r="BG90" s="199"/>
      <c r="BH90" s="199"/>
      <c r="BK90" s="204"/>
      <c r="BL90" s="204"/>
      <c r="BM90" s="204"/>
      <c r="BN90" s="204"/>
      <c r="BO90" s="199"/>
      <c r="BP90" s="199"/>
      <c r="BQ90" s="200"/>
      <c r="BR90" s="201"/>
      <c r="BS90" s="199"/>
      <c r="BT90" s="199"/>
      <c r="BU90" s="202"/>
      <c r="BV90" s="202"/>
      <c r="BW90" s="202"/>
      <c r="BX90" s="199"/>
      <c r="BY90" s="199"/>
      <c r="CB90" s="204"/>
      <c r="CC90" s="204"/>
      <c r="CD90" s="204"/>
      <c r="CE90" s="204"/>
      <c r="CF90" s="199"/>
      <c r="CG90" s="199"/>
      <c r="CH90" s="200"/>
      <c r="CI90" s="201"/>
      <c r="CJ90" s="199"/>
      <c r="CK90" s="199"/>
      <c r="CL90" s="202"/>
      <c r="CM90" s="202"/>
      <c r="CN90" s="202"/>
      <c r="CO90" s="199"/>
      <c r="CP90" s="199"/>
      <c r="CS90" s="204"/>
      <c r="CT90" s="204"/>
      <c r="CU90" s="204"/>
      <c r="CV90" s="204"/>
      <c r="CW90" s="199"/>
      <c r="CX90" s="199"/>
      <c r="CY90" s="200"/>
      <c r="CZ90" s="201"/>
      <c r="DA90" s="199"/>
      <c r="DB90" s="199"/>
      <c r="DC90" s="202"/>
      <c r="DD90" s="202"/>
      <c r="DE90" s="202"/>
      <c r="DF90" s="199"/>
      <c r="DG90" s="199"/>
      <c r="DJ90" s="204"/>
      <c r="DK90" s="204"/>
      <c r="DL90" s="204"/>
      <c r="DM90" s="204"/>
      <c r="DN90" s="199"/>
      <c r="DO90" s="199"/>
      <c r="DP90" s="200"/>
      <c r="DQ90" s="201"/>
      <c r="DR90" s="199"/>
      <c r="DS90" s="199"/>
      <c r="DT90" s="202"/>
      <c r="DU90" s="202"/>
      <c r="DV90" s="202"/>
      <c r="DW90" s="199"/>
      <c r="DX90" s="199"/>
      <c r="EA90" s="204"/>
      <c r="EB90" s="204"/>
      <c r="EC90" s="204"/>
      <c r="ED90" s="204"/>
      <c r="EE90" s="199"/>
      <c r="EF90" s="199"/>
      <c r="EG90" s="200"/>
      <c r="EH90" s="201"/>
      <c r="EI90" s="199"/>
      <c r="EJ90" s="199"/>
      <c r="EK90" s="202"/>
      <c r="EL90" s="202"/>
      <c r="EM90" s="202"/>
      <c r="EN90" s="199"/>
      <c r="EO90" s="199"/>
      <c r="ER90" s="204"/>
      <c r="ES90" s="204"/>
      <c r="ET90" s="204"/>
      <c r="EU90" s="204"/>
      <c r="EV90" s="199"/>
      <c r="EW90" s="199"/>
      <c r="EX90" s="200"/>
      <c r="EY90" s="201"/>
      <c r="EZ90" s="199"/>
      <c r="FA90" s="199"/>
      <c r="FB90" s="202"/>
      <c r="FC90" s="202"/>
      <c r="FD90" s="202"/>
      <c r="FE90" s="199"/>
      <c r="FF90" s="199"/>
      <c r="FI90" s="204"/>
      <c r="FJ90" s="204"/>
      <c r="FK90" s="204"/>
      <c r="FL90" s="204"/>
      <c r="FM90" s="199"/>
      <c r="FN90" s="199"/>
      <c r="FO90" s="200"/>
      <c r="FP90" s="201"/>
      <c r="FQ90" s="199"/>
      <c r="FR90" s="199"/>
      <c r="FS90" s="202"/>
      <c r="FT90" s="202"/>
      <c r="FU90" s="202"/>
      <c r="FV90" s="199"/>
      <c r="FW90" s="199"/>
      <c r="FZ90" s="204"/>
      <c r="GA90" s="204"/>
      <c r="GB90" s="204"/>
      <c r="GC90" s="204"/>
      <c r="GD90" s="199"/>
      <c r="GE90" s="199"/>
      <c r="GF90" s="200"/>
      <c r="GG90" s="201"/>
      <c r="GH90" s="199"/>
      <c r="GI90" s="199"/>
      <c r="GJ90" s="202"/>
      <c r="GK90" s="202"/>
      <c r="GL90" s="202"/>
      <c r="GM90" s="199"/>
      <c r="GN90" s="199"/>
      <c r="GQ90" s="204"/>
      <c r="GR90" s="204"/>
      <c r="GS90" s="204"/>
      <c r="GT90" s="204"/>
      <c r="GU90" s="199"/>
      <c r="GV90" s="199"/>
      <c r="GW90" s="200"/>
      <c r="GX90" s="201"/>
      <c r="GY90" s="199"/>
      <c r="GZ90" s="199"/>
      <c r="HA90" s="202"/>
      <c r="HB90" s="202"/>
      <c r="HC90" s="202"/>
      <c r="HD90" s="199"/>
      <c r="HE90" s="199"/>
      <c r="HH90" s="204"/>
    </row>
    <row r="91" spans="1:216" s="203" customFormat="1" ht="41.25" customHeight="1">
      <c r="A91" s="78" t="s">
        <v>2410</v>
      </c>
      <c r="B91" s="79" t="s">
        <v>2411</v>
      </c>
      <c r="C91" s="79" t="s">
        <v>2411</v>
      </c>
      <c r="D91" s="79" t="s">
        <v>3954</v>
      </c>
      <c r="E91" s="80" t="str">
        <f t="shared" si="1"/>
        <v>下関市伊崎町1-1-5</v>
      </c>
      <c r="F91" s="80" t="s">
        <v>1136</v>
      </c>
      <c r="G91" s="75">
        <v>41487</v>
      </c>
      <c r="H91" s="80" t="s">
        <v>5537</v>
      </c>
      <c r="I91" s="81" t="s">
        <v>436</v>
      </c>
      <c r="J91" s="318" t="s">
        <v>4316</v>
      </c>
      <c r="K91" s="90" t="s">
        <v>18</v>
      </c>
      <c r="L91" s="90" t="s">
        <v>19</v>
      </c>
      <c r="M91" s="80" t="s">
        <v>3581</v>
      </c>
      <c r="N91" s="80" t="s">
        <v>2412</v>
      </c>
      <c r="O91" s="91" t="s">
        <v>236</v>
      </c>
      <c r="P91" s="92" t="s">
        <v>527</v>
      </c>
      <c r="Q91" s="200"/>
      <c r="R91" s="201"/>
      <c r="S91" s="199"/>
      <c r="T91" s="199"/>
      <c r="U91" s="202"/>
      <c r="V91" s="202"/>
      <c r="W91" s="202"/>
      <c r="X91" s="199"/>
      <c r="Y91" s="199"/>
      <c r="AB91" s="204"/>
      <c r="AC91" s="204"/>
      <c r="AD91" s="204"/>
      <c r="AE91" s="204"/>
      <c r="AF91" s="199"/>
      <c r="AG91" s="199"/>
      <c r="AH91" s="200"/>
      <c r="AI91" s="201"/>
      <c r="AJ91" s="199"/>
      <c r="AK91" s="199"/>
      <c r="AL91" s="202"/>
      <c r="AM91" s="202"/>
      <c r="AN91" s="202"/>
      <c r="AO91" s="199"/>
      <c r="AP91" s="199"/>
      <c r="AS91" s="204"/>
      <c r="AT91" s="204"/>
      <c r="AU91" s="204"/>
      <c r="AV91" s="204"/>
      <c r="AW91" s="199"/>
      <c r="AX91" s="199"/>
      <c r="AY91" s="200"/>
      <c r="AZ91" s="201"/>
      <c r="BA91" s="199"/>
      <c r="BB91" s="199"/>
      <c r="BC91" s="202"/>
      <c r="BD91" s="202"/>
      <c r="BE91" s="202"/>
      <c r="BF91" s="199"/>
      <c r="BG91" s="199"/>
      <c r="BJ91" s="204"/>
      <c r="BK91" s="204"/>
      <c r="BL91" s="204"/>
      <c r="BM91" s="204"/>
      <c r="BN91" s="199"/>
      <c r="BO91" s="199"/>
      <c r="BP91" s="200"/>
      <c r="BQ91" s="201"/>
      <c r="BR91" s="199"/>
      <c r="BS91" s="199"/>
      <c r="BT91" s="260" t="s">
        <v>6410</v>
      </c>
      <c r="BU91" s="202"/>
      <c r="BV91" s="202"/>
      <c r="BW91" s="199"/>
      <c r="BX91" s="199"/>
      <c r="CA91" s="204"/>
      <c r="CB91" s="204"/>
      <c r="CC91" s="204"/>
      <c r="CD91" s="204"/>
      <c r="CE91" s="199"/>
      <c r="CF91" s="199"/>
      <c r="CG91" s="200"/>
      <c r="CH91" s="201"/>
      <c r="CI91" s="199"/>
      <c r="CJ91" s="199"/>
      <c r="CK91" s="202"/>
      <c r="CL91" s="202"/>
      <c r="CM91" s="202"/>
      <c r="CN91" s="199"/>
      <c r="CO91" s="199"/>
      <c r="CR91" s="204"/>
      <c r="CS91" s="204"/>
      <c r="CT91" s="204"/>
      <c r="CU91" s="204"/>
      <c r="CV91" s="199"/>
      <c r="CW91" s="199"/>
      <c r="CX91" s="200"/>
      <c r="CY91" s="201"/>
      <c r="CZ91" s="199"/>
      <c r="DA91" s="199"/>
      <c r="DB91" s="202"/>
      <c r="DC91" s="202"/>
      <c r="DD91" s="202"/>
      <c r="DE91" s="199"/>
      <c r="DF91" s="199"/>
      <c r="DI91" s="204"/>
      <c r="DJ91" s="204"/>
      <c r="DK91" s="204"/>
      <c r="DL91" s="204"/>
      <c r="DM91" s="199"/>
      <c r="DN91" s="199"/>
      <c r="DO91" s="200"/>
      <c r="DP91" s="201"/>
      <c r="DQ91" s="199"/>
      <c r="DR91" s="199"/>
      <c r="DS91" s="202"/>
      <c r="DT91" s="202"/>
      <c r="DU91" s="202"/>
      <c r="DV91" s="199"/>
      <c r="DW91" s="199"/>
      <c r="DZ91" s="204"/>
      <c r="EA91" s="204"/>
      <c r="EB91" s="204"/>
      <c r="EC91" s="204"/>
      <c r="ED91" s="199"/>
      <c r="EE91" s="199"/>
      <c r="EF91" s="200"/>
      <c r="EG91" s="201"/>
      <c r="EH91" s="199"/>
      <c r="EI91" s="199"/>
      <c r="EJ91" s="202"/>
      <c r="EK91" s="202"/>
      <c r="EL91" s="202"/>
      <c r="EM91" s="199"/>
      <c r="EN91" s="199"/>
      <c r="EQ91" s="204"/>
      <c r="ER91" s="204"/>
      <c r="ES91" s="204"/>
      <c r="ET91" s="204"/>
      <c r="EU91" s="199"/>
      <c r="EV91" s="199"/>
      <c r="EW91" s="200"/>
      <c r="EX91" s="201"/>
      <c r="EY91" s="199"/>
      <c r="EZ91" s="199"/>
      <c r="FA91" s="202"/>
      <c r="FB91" s="202"/>
      <c r="FC91" s="202"/>
      <c r="FD91" s="199"/>
      <c r="FE91" s="199"/>
      <c r="FH91" s="204"/>
      <c r="FI91" s="204"/>
      <c r="FJ91" s="204"/>
      <c r="FK91" s="204"/>
      <c r="FL91" s="199"/>
      <c r="FM91" s="199"/>
      <c r="FN91" s="200"/>
      <c r="FO91" s="201"/>
      <c r="FP91" s="199"/>
      <c r="FQ91" s="199"/>
      <c r="FR91" s="202"/>
      <c r="FS91" s="202"/>
      <c r="FT91" s="202"/>
      <c r="FU91" s="199"/>
      <c r="FV91" s="199"/>
      <c r="FY91" s="204"/>
      <c r="FZ91" s="204"/>
      <c r="GA91" s="204"/>
      <c r="GB91" s="204"/>
      <c r="GC91" s="199"/>
      <c r="GD91" s="199"/>
      <c r="GE91" s="200"/>
      <c r="GF91" s="201"/>
      <c r="GG91" s="199"/>
      <c r="GH91" s="199"/>
      <c r="GI91" s="202"/>
      <c r="GJ91" s="202"/>
      <c r="GK91" s="202"/>
      <c r="GL91" s="199"/>
      <c r="GM91" s="199"/>
      <c r="GP91" s="204"/>
      <c r="GQ91" s="204"/>
      <c r="GR91" s="204"/>
      <c r="GS91" s="204"/>
      <c r="GT91" s="199"/>
      <c r="GU91" s="199"/>
      <c r="GV91" s="200"/>
      <c r="GW91" s="201"/>
      <c r="GX91" s="199"/>
      <c r="GY91" s="199"/>
      <c r="GZ91" s="202"/>
      <c r="HA91" s="202"/>
      <c r="HB91" s="202"/>
      <c r="HC91" s="199"/>
      <c r="HD91" s="199"/>
      <c r="HG91" s="204"/>
    </row>
    <row r="92" spans="1:216" s="203" customFormat="1" ht="41.25" customHeight="1">
      <c r="A92" s="78" t="s">
        <v>5536</v>
      </c>
      <c r="B92" s="79" t="s">
        <v>2413</v>
      </c>
      <c r="C92" s="79" t="s">
        <v>2413</v>
      </c>
      <c r="D92" s="79" t="s">
        <v>3582</v>
      </c>
      <c r="E92" s="80" t="str">
        <f t="shared" si="1"/>
        <v>下関市南大坪町2-9</v>
      </c>
      <c r="F92" s="80" t="s">
        <v>2414</v>
      </c>
      <c r="G92" s="75">
        <v>41487</v>
      </c>
      <c r="H92" s="80" t="s">
        <v>6079</v>
      </c>
      <c r="I92" s="81" t="s">
        <v>2969</v>
      </c>
      <c r="J92" s="318" t="s">
        <v>4316</v>
      </c>
      <c r="K92" s="90" t="s">
        <v>18</v>
      </c>
      <c r="L92" s="90" t="s">
        <v>19</v>
      </c>
      <c r="M92" s="80" t="s">
        <v>3583</v>
      </c>
      <c r="N92" s="80" t="s">
        <v>2415</v>
      </c>
      <c r="O92" s="91" t="s">
        <v>236</v>
      </c>
      <c r="P92" s="92" t="s">
        <v>527</v>
      </c>
      <c r="Q92" s="200"/>
      <c r="R92" s="201"/>
      <c r="S92" s="199"/>
      <c r="T92" s="199"/>
      <c r="U92" s="202"/>
      <c r="V92" s="202"/>
      <c r="W92" s="202"/>
      <c r="X92" s="199"/>
      <c r="Y92" s="199"/>
      <c r="AB92" s="204"/>
      <c r="AC92" s="204"/>
      <c r="AD92" s="204"/>
      <c r="AE92" s="204"/>
      <c r="AF92" s="199"/>
      <c r="AG92" s="199"/>
      <c r="AH92" s="200"/>
      <c r="AI92" s="201"/>
      <c r="AJ92" s="199"/>
      <c r="AK92" s="199"/>
      <c r="AL92" s="202"/>
      <c r="AM92" s="202"/>
      <c r="AN92" s="202"/>
      <c r="AO92" s="199"/>
      <c r="AP92" s="199"/>
      <c r="AS92" s="204"/>
      <c r="AT92" s="204"/>
      <c r="AU92" s="204"/>
      <c r="AV92" s="204"/>
      <c r="AW92" s="199"/>
      <c r="AX92" s="199"/>
      <c r="AY92" s="200"/>
      <c r="AZ92" s="201"/>
      <c r="BA92" s="199"/>
      <c r="BB92" s="199"/>
      <c r="BC92" s="202"/>
      <c r="BD92" s="202"/>
      <c r="BE92" s="202"/>
      <c r="BF92" s="199"/>
      <c r="BG92" s="199"/>
      <c r="BJ92" s="204"/>
      <c r="BK92" s="204"/>
      <c r="BL92" s="204"/>
      <c r="BM92" s="204"/>
      <c r="BN92" s="199"/>
      <c r="BO92" s="199"/>
      <c r="BP92" s="200"/>
      <c r="BQ92" s="201"/>
      <c r="BR92" s="199"/>
      <c r="BS92" s="199"/>
      <c r="BT92" s="254" t="s">
        <v>2088</v>
      </c>
      <c r="BU92" s="202"/>
      <c r="BV92" s="202"/>
      <c r="BW92" s="199"/>
      <c r="BX92" s="199"/>
      <c r="CA92" s="204"/>
      <c r="CB92" s="204"/>
      <c r="CC92" s="204"/>
      <c r="CD92" s="204"/>
      <c r="CE92" s="199"/>
      <c r="CF92" s="199"/>
      <c r="CG92" s="200"/>
      <c r="CH92" s="201"/>
      <c r="CI92" s="199"/>
      <c r="CJ92" s="199"/>
      <c r="CK92" s="202"/>
      <c r="CL92" s="202"/>
      <c r="CM92" s="202"/>
      <c r="CN92" s="199"/>
      <c r="CO92" s="199"/>
      <c r="CR92" s="204"/>
      <c r="CS92" s="204"/>
      <c r="CT92" s="204"/>
      <c r="CU92" s="204"/>
      <c r="CV92" s="199"/>
      <c r="CW92" s="199"/>
      <c r="CX92" s="200"/>
      <c r="CY92" s="201"/>
      <c r="CZ92" s="199"/>
      <c r="DA92" s="199"/>
      <c r="DB92" s="202"/>
      <c r="DC92" s="202"/>
      <c r="DD92" s="202"/>
      <c r="DE92" s="199"/>
      <c r="DF92" s="199"/>
      <c r="DI92" s="204"/>
      <c r="DJ92" s="204"/>
      <c r="DK92" s="204"/>
      <c r="DL92" s="204"/>
      <c r="DM92" s="199"/>
      <c r="DN92" s="199"/>
      <c r="DO92" s="200"/>
      <c r="DP92" s="201"/>
      <c r="DQ92" s="199"/>
      <c r="DR92" s="199"/>
      <c r="DS92" s="202"/>
      <c r="DT92" s="202"/>
      <c r="DU92" s="202"/>
      <c r="DV92" s="199"/>
      <c r="DW92" s="199"/>
      <c r="DZ92" s="204"/>
      <c r="EA92" s="204"/>
      <c r="EB92" s="204"/>
      <c r="EC92" s="204"/>
      <c r="ED92" s="199"/>
      <c r="EE92" s="199"/>
      <c r="EF92" s="200"/>
      <c r="EG92" s="201"/>
      <c r="EH92" s="199"/>
      <c r="EI92" s="199"/>
      <c r="EJ92" s="202"/>
      <c r="EK92" s="202"/>
      <c r="EL92" s="202"/>
      <c r="EM92" s="199"/>
      <c r="EN92" s="199"/>
      <c r="EQ92" s="204"/>
      <c r="ER92" s="204"/>
      <c r="ES92" s="204"/>
      <c r="ET92" s="204"/>
      <c r="EU92" s="199"/>
      <c r="EV92" s="199"/>
      <c r="EW92" s="200"/>
      <c r="EX92" s="201"/>
      <c r="EY92" s="199"/>
      <c r="EZ92" s="199"/>
      <c r="FA92" s="202"/>
      <c r="FB92" s="202"/>
      <c r="FC92" s="202"/>
      <c r="FD92" s="199"/>
      <c r="FE92" s="199"/>
      <c r="FH92" s="204"/>
      <c r="FI92" s="204"/>
      <c r="FJ92" s="204"/>
      <c r="FK92" s="204"/>
      <c r="FL92" s="199"/>
      <c r="FM92" s="199"/>
      <c r="FN92" s="200"/>
      <c r="FO92" s="201"/>
      <c r="FP92" s="199"/>
      <c r="FQ92" s="199"/>
      <c r="FR92" s="202"/>
      <c r="FS92" s="202"/>
      <c r="FT92" s="202"/>
      <c r="FU92" s="199"/>
      <c r="FV92" s="199"/>
      <c r="FY92" s="204"/>
      <c r="FZ92" s="204"/>
      <c r="GA92" s="204"/>
      <c r="GB92" s="204"/>
      <c r="GC92" s="199"/>
      <c r="GD92" s="199"/>
      <c r="GE92" s="200"/>
      <c r="GF92" s="201"/>
      <c r="GG92" s="199"/>
      <c r="GH92" s="199"/>
      <c r="GI92" s="202"/>
      <c r="GJ92" s="202"/>
      <c r="GK92" s="202"/>
      <c r="GL92" s="199"/>
      <c r="GM92" s="199"/>
      <c r="GP92" s="204"/>
      <c r="GQ92" s="204"/>
      <c r="GR92" s="204"/>
      <c r="GS92" s="204"/>
      <c r="GT92" s="199"/>
      <c r="GU92" s="199"/>
      <c r="GV92" s="200"/>
      <c r="GW92" s="201"/>
      <c r="GX92" s="199"/>
      <c r="GY92" s="199"/>
      <c r="GZ92" s="202"/>
      <c r="HA92" s="202"/>
      <c r="HB92" s="202"/>
      <c r="HC92" s="199"/>
      <c r="HD92" s="199"/>
      <c r="HG92" s="204"/>
    </row>
    <row r="93" spans="1:216" s="203" customFormat="1" ht="41.25" customHeight="1">
      <c r="A93" s="78" t="s">
        <v>5535</v>
      </c>
      <c r="B93" s="79" t="s">
        <v>2416</v>
      </c>
      <c r="C93" s="79" t="s">
        <v>2416</v>
      </c>
      <c r="D93" s="79" t="s">
        <v>8840</v>
      </c>
      <c r="E93" s="80" t="str">
        <f t="shared" si="1"/>
        <v>下関市大字冨任131</v>
      </c>
      <c r="F93" s="80" t="s">
        <v>2417</v>
      </c>
      <c r="G93" s="75">
        <v>41548</v>
      </c>
      <c r="H93" s="80" t="s">
        <v>2996</v>
      </c>
      <c r="I93" s="81" t="s">
        <v>436</v>
      </c>
      <c r="J93" s="318" t="s">
        <v>4316</v>
      </c>
      <c r="K93" s="90" t="s">
        <v>18</v>
      </c>
      <c r="L93" s="90" t="s">
        <v>19</v>
      </c>
      <c r="M93" s="80" t="s">
        <v>2995</v>
      </c>
      <c r="N93" s="80" t="s">
        <v>2418</v>
      </c>
      <c r="O93" s="91" t="s">
        <v>236</v>
      </c>
      <c r="P93" s="92" t="s">
        <v>527</v>
      </c>
      <c r="Q93" s="200"/>
      <c r="R93" s="201"/>
      <c r="S93" s="199"/>
      <c r="T93" s="199"/>
      <c r="U93" s="202"/>
      <c r="V93" s="202"/>
      <c r="W93" s="202"/>
      <c r="X93" s="199"/>
      <c r="Y93" s="199"/>
      <c r="AB93" s="204"/>
      <c r="AC93" s="204"/>
      <c r="AD93" s="204"/>
      <c r="AE93" s="204"/>
      <c r="AF93" s="199"/>
      <c r="AG93" s="199"/>
      <c r="AH93" s="200"/>
      <c r="AI93" s="201"/>
      <c r="AJ93" s="199"/>
      <c r="AK93" s="199"/>
      <c r="AL93" s="202"/>
      <c r="AM93" s="202"/>
      <c r="AN93" s="202"/>
      <c r="AO93" s="199"/>
      <c r="AP93" s="199"/>
      <c r="AS93" s="204"/>
      <c r="AT93" s="204"/>
      <c r="AU93" s="204"/>
      <c r="AV93" s="204"/>
      <c r="AW93" s="199"/>
      <c r="AX93" s="199"/>
      <c r="AY93" s="200"/>
      <c r="AZ93" s="201"/>
      <c r="BA93" s="199"/>
      <c r="BB93" s="199"/>
      <c r="BC93" s="202"/>
      <c r="BD93" s="202"/>
      <c r="BE93" s="202"/>
      <c r="BF93" s="199"/>
      <c r="BG93" s="199"/>
      <c r="BJ93" s="204"/>
      <c r="BK93" s="204"/>
      <c r="BL93" s="204"/>
      <c r="BM93" s="204"/>
      <c r="BN93" s="199"/>
      <c r="BO93" s="199"/>
      <c r="BP93" s="200"/>
      <c r="BQ93" s="201"/>
      <c r="BR93" s="199"/>
      <c r="BS93" s="199"/>
      <c r="BT93" s="260" t="s">
        <v>6420</v>
      </c>
      <c r="BU93" s="202"/>
      <c r="BV93" s="202"/>
      <c r="BW93" s="199"/>
      <c r="BX93" s="199"/>
      <c r="CA93" s="204"/>
      <c r="CB93" s="204"/>
      <c r="CC93" s="204"/>
      <c r="CD93" s="204"/>
      <c r="CE93" s="199"/>
      <c r="CF93" s="199"/>
      <c r="CG93" s="200"/>
      <c r="CH93" s="201"/>
      <c r="CI93" s="199"/>
      <c r="CJ93" s="199"/>
      <c r="CK93" s="202"/>
      <c r="CL93" s="202"/>
      <c r="CM93" s="202"/>
      <c r="CN93" s="199"/>
      <c r="CO93" s="199"/>
      <c r="CR93" s="204"/>
      <c r="CS93" s="204"/>
      <c r="CT93" s="204"/>
      <c r="CU93" s="204"/>
      <c r="CV93" s="199"/>
      <c r="CW93" s="199"/>
      <c r="CX93" s="200"/>
      <c r="CY93" s="201"/>
      <c r="CZ93" s="199"/>
      <c r="DA93" s="199"/>
      <c r="DB93" s="202"/>
      <c r="DC93" s="202"/>
      <c r="DD93" s="202"/>
      <c r="DE93" s="199"/>
      <c r="DF93" s="199"/>
      <c r="DI93" s="204"/>
      <c r="DJ93" s="204"/>
      <c r="DK93" s="204"/>
      <c r="DL93" s="204"/>
      <c r="DM93" s="199"/>
      <c r="DN93" s="199"/>
      <c r="DO93" s="200"/>
      <c r="DP93" s="201"/>
      <c r="DQ93" s="199"/>
      <c r="DR93" s="199"/>
      <c r="DS93" s="202"/>
      <c r="DT93" s="202"/>
      <c r="DU93" s="202"/>
      <c r="DV93" s="199"/>
      <c r="DW93" s="199"/>
      <c r="DZ93" s="204"/>
      <c r="EA93" s="204"/>
      <c r="EB93" s="204"/>
      <c r="EC93" s="204"/>
      <c r="ED93" s="199"/>
      <c r="EE93" s="199"/>
      <c r="EF93" s="200"/>
      <c r="EG93" s="201"/>
      <c r="EH93" s="199"/>
      <c r="EI93" s="199"/>
      <c r="EJ93" s="202"/>
      <c r="EK93" s="202"/>
      <c r="EL93" s="202"/>
      <c r="EM93" s="199"/>
      <c r="EN93" s="199"/>
      <c r="EQ93" s="204"/>
      <c r="ER93" s="204"/>
      <c r="ES93" s="204"/>
      <c r="ET93" s="204"/>
      <c r="EU93" s="199"/>
      <c r="EV93" s="199"/>
      <c r="EW93" s="200"/>
      <c r="EX93" s="201"/>
      <c r="EY93" s="199"/>
      <c r="EZ93" s="199"/>
      <c r="FA93" s="202"/>
      <c r="FB93" s="202"/>
      <c r="FC93" s="202"/>
      <c r="FD93" s="199"/>
      <c r="FE93" s="199"/>
      <c r="FH93" s="204"/>
      <c r="FI93" s="204"/>
      <c r="FJ93" s="204"/>
      <c r="FK93" s="204"/>
      <c r="FL93" s="199"/>
      <c r="FM93" s="199"/>
      <c r="FN93" s="200"/>
      <c r="FO93" s="201"/>
      <c r="FP93" s="199"/>
      <c r="FQ93" s="199"/>
      <c r="FR93" s="202"/>
      <c r="FS93" s="202"/>
      <c r="FT93" s="202"/>
      <c r="FU93" s="199"/>
      <c r="FV93" s="199"/>
      <c r="FY93" s="204"/>
      <c r="FZ93" s="204"/>
      <c r="GA93" s="204"/>
      <c r="GB93" s="204"/>
      <c r="GC93" s="199"/>
      <c r="GD93" s="199"/>
      <c r="GE93" s="200"/>
      <c r="GF93" s="201"/>
      <c r="GG93" s="199"/>
      <c r="GH93" s="199"/>
      <c r="GI93" s="202"/>
      <c r="GJ93" s="202"/>
      <c r="GK93" s="202"/>
      <c r="GL93" s="199"/>
      <c r="GM93" s="199"/>
      <c r="GP93" s="204"/>
      <c r="GQ93" s="204"/>
      <c r="GR93" s="204"/>
      <c r="GS93" s="204"/>
      <c r="GT93" s="199"/>
      <c r="GU93" s="199"/>
      <c r="GV93" s="200"/>
      <c r="GW93" s="201"/>
      <c r="GX93" s="199"/>
      <c r="GY93" s="199"/>
      <c r="GZ93" s="202"/>
      <c r="HA93" s="202"/>
      <c r="HB93" s="202"/>
      <c r="HC93" s="199"/>
      <c r="HD93" s="199"/>
      <c r="HG93" s="204"/>
    </row>
    <row r="94" spans="1:216" s="203" customFormat="1" ht="41.25" customHeight="1">
      <c r="A94" s="78" t="s">
        <v>2419</v>
      </c>
      <c r="B94" s="79" t="s">
        <v>2420</v>
      </c>
      <c r="C94" s="79" t="s">
        <v>2420</v>
      </c>
      <c r="D94" s="79" t="s">
        <v>8841</v>
      </c>
      <c r="E94" s="80" t="str">
        <f t="shared" si="1"/>
        <v>下関市王司本町4-6-18</v>
      </c>
      <c r="F94" s="80" t="s">
        <v>2421</v>
      </c>
      <c r="G94" s="75">
        <v>41548</v>
      </c>
      <c r="H94" s="80" t="s">
        <v>6080</v>
      </c>
      <c r="I94" s="81" t="s">
        <v>2969</v>
      </c>
      <c r="J94" s="318" t="s">
        <v>4316</v>
      </c>
      <c r="K94" s="90" t="s">
        <v>18</v>
      </c>
      <c r="L94" s="90" t="s">
        <v>19</v>
      </c>
      <c r="M94" s="80" t="s">
        <v>3585</v>
      </c>
      <c r="N94" s="80" t="s">
        <v>2422</v>
      </c>
      <c r="O94" s="91" t="s">
        <v>236</v>
      </c>
      <c r="P94" s="92" t="s">
        <v>527</v>
      </c>
      <c r="Q94" s="200"/>
      <c r="R94" s="201"/>
      <c r="S94" s="199"/>
      <c r="T94" s="199"/>
      <c r="U94" s="202"/>
      <c r="V94" s="202"/>
      <c r="W94" s="202"/>
      <c r="X94" s="199"/>
      <c r="Y94" s="199"/>
      <c r="AB94" s="204"/>
      <c r="AC94" s="204"/>
      <c r="AD94" s="204"/>
      <c r="AE94" s="204"/>
      <c r="AF94" s="199"/>
      <c r="AG94" s="199"/>
      <c r="AH94" s="200"/>
      <c r="AI94" s="201"/>
      <c r="AJ94" s="199"/>
      <c r="AK94" s="199"/>
      <c r="AL94" s="202"/>
      <c r="AM94" s="202"/>
      <c r="AN94" s="202"/>
      <c r="AO94" s="199"/>
      <c r="AP94" s="199"/>
      <c r="AS94" s="204"/>
      <c r="AT94" s="204"/>
      <c r="AU94" s="204"/>
      <c r="AV94" s="204"/>
      <c r="AW94" s="199"/>
      <c r="AX94" s="199"/>
      <c r="AY94" s="200"/>
      <c r="AZ94" s="201"/>
      <c r="BA94" s="199"/>
      <c r="BB94" s="199"/>
      <c r="BC94" s="202"/>
      <c r="BD94" s="202"/>
      <c r="BE94" s="202"/>
      <c r="BF94" s="199"/>
      <c r="BG94" s="199"/>
      <c r="BJ94" s="204"/>
      <c r="BK94" s="204"/>
      <c r="BL94" s="204"/>
      <c r="BM94" s="204"/>
      <c r="BN94" s="199"/>
      <c r="BO94" s="199"/>
      <c r="BP94" s="200"/>
      <c r="BQ94" s="201"/>
      <c r="BR94" s="199"/>
      <c r="BS94" s="199"/>
      <c r="BT94" s="260" t="s">
        <v>2089</v>
      </c>
      <c r="BU94" s="202"/>
      <c r="BV94" s="202"/>
      <c r="BW94" s="199"/>
      <c r="BX94" s="199"/>
      <c r="CA94" s="204"/>
      <c r="CB94" s="204"/>
      <c r="CC94" s="204"/>
      <c r="CD94" s="204"/>
      <c r="CE94" s="199"/>
      <c r="CF94" s="199"/>
      <c r="CG94" s="200"/>
      <c r="CH94" s="201"/>
      <c r="CI94" s="199"/>
      <c r="CJ94" s="199"/>
      <c r="CK94" s="202"/>
      <c r="CL94" s="202"/>
      <c r="CM94" s="202"/>
      <c r="CN94" s="199"/>
      <c r="CO94" s="199"/>
      <c r="CR94" s="204"/>
      <c r="CS94" s="204"/>
      <c r="CT94" s="204"/>
      <c r="CU94" s="204"/>
      <c r="CV94" s="199"/>
      <c r="CW94" s="199"/>
      <c r="CX94" s="200"/>
      <c r="CY94" s="201"/>
      <c r="CZ94" s="199"/>
      <c r="DA94" s="199"/>
      <c r="DB94" s="202"/>
      <c r="DC94" s="202"/>
      <c r="DD94" s="202"/>
      <c r="DE94" s="199"/>
      <c r="DF94" s="199"/>
      <c r="DI94" s="204"/>
      <c r="DJ94" s="204"/>
      <c r="DK94" s="204"/>
      <c r="DL94" s="204"/>
      <c r="DM94" s="199"/>
      <c r="DN94" s="199"/>
      <c r="DO94" s="200"/>
      <c r="DP94" s="201"/>
      <c r="DQ94" s="199"/>
      <c r="DR94" s="199"/>
      <c r="DS94" s="202"/>
      <c r="DT94" s="202"/>
      <c r="DU94" s="202"/>
      <c r="DV94" s="199"/>
      <c r="DW94" s="199"/>
      <c r="DZ94" s="204"/>
      <c r="EA94" s="204"/>
      <c r="EB94" s="204"/>
      <c r="EC94" s="204"/>
      <c r="ED94" s="199"/>
      <c r="EE94" s="199"/>
      <c r="EF94" s="200"/>
      <c r="EG94" s="201"/>
      <c r="EH94" s="199"/>
      <c r="EI94" s="199"/>
      <c r="EJ94" s="202"/>
      <c r="EK94" s="202"/>
      <c r="EL94" s="202"/>
      <c r="EM94" s="199"/>
      <c r="EN94" s="199"/>
      <c r="EQ94" s="204"/>
      <c r="ER94" s="204"/>
      <c r="ES94" s="204"/>
      <c r="ET94" s="204"/>
      <c r="EU94" s="199"/>
      <c r="EV94" s="199"/>
      <c r="EW94" s="200"/>
      <c r="EX94" s="201"/>
      <c r="EY94" s="199"/>
      <c r="EZ94" s="199"/>
      <c r="FA94" s="202"/>
      <c r="FB94" s="202"/>
      <c r="FC94" s="202"/>
      <c r="FD94" s="199"/>
      <c r="FE94" s="199"/>
      <c r="FH94" s="204"/>
      <c r="FI94" s="204"/>
      <c r="FJ94" s="204"/>
      <c r="FK94" s="204"/>
      <c r="FL94" s="199"/>
      <c r="FM94" s="199"/>
      <c r="FN94" s="200"/>
      <c r="FO94" s="201"/>
      <c r="FP94" s="199"/>
      <c r="FQ94" s="199"/>
      <c r="FR94" s="202"/>
      <c r="FS94" s="202"/>
      <c r="FT94" s="202"/>
      <c r="FU94" s="199"/>
      <c r="FV94" s="199"/>
      <c r="FY94" s="204"/>
      <c r="FZ94" s="204"/>
      <c r="GA94" s="204"/>
      <c r="GB94" s="204"/>
      <c r="GC94" s="199"/>
      <c r="GD94" s="199"/>
      <c r="GE94" s="200"/>
      <c r="GF94" s="201"/>
      <c r="GG94" s="199"/>
      <c r="GH94" s="199"/>
      <c r="GI94" s="202"/>
      <c r="GJ94" s="202"/>
      <c r="GK94" s="202"/>
      <c r="GL94" s="199"/>
      <c r="GM94" s="199"/>
      <c r="GP94" s="204"/>
      <c r="GQ94" s="204"/>
      <c r="GR94" s="204"/>
      <c r="GS94" s="204"/>
      <c r="GT94" s="199"/>
      <c r="GU94" s="199"/>
      <c r="GV94" s="200"/>
      <c r="GW94" s="201"/>
      <c r="GX94" s="199"/>
      <c r="GY94" s="199"/>
      <c r="GZ94" s="202"/>
      <c r="HA94" s="202"/>
      <c r="HB94" s="202"/>
      <c r="HC94" s="199"/>
      <c r="HD94" s="199"/>
      <c r="HG94" s="204"/>
    </row>
    <row r="95" spans="1:216" s="203" customFormat="1" ht="36">
      <c r="A95" s="78" t="s">
        <v>2423</v>
      </c>
      <c r="B95" s="79" t="s">
        <v>712</v>
      </c>
      <c r="C95" s="79" t="s">
        <v>712</v>
      </c>
      <c r="D95" s="79" t="s">
        <v>3586</v>
      </c>
      <c r="E95" s="80" t="str">
        <f t="shared" si="1"/>
        <v>下関市長府黒門南町6-54</v>
      </c>
      <c r="F95" s="80" t="s">
        <v>1049</v>
      </c>
      <c r="G95" s="75">
        <v>41609</v>
      </c>
      <c r="H95" s="80" t="s">
        <v>6081</v>
      </c>
      <c r="I95" s="81" t="s">
        <v>436</v>
      </c>
      <c r="J95" s="318" t="s">
        <v>4316</v>
      </c>
      <c r="K95" s="90" t="s">
        <v>18</v>
      </c>
      <c r="L95" s="90" t="s">
        <v>19</v>
      </c>
      <c r="M95" s="80" t="s">
        <v>3587</v>
      </c>
      <c r="N95" s="80" t="s">
        <v>2424</v>
      </c>
      <c r="O95" s="91" t="s">
        <v>236</v>
      </c>
      <c r="P95" s="92" t="s">
        <v>525</v>
      </c>
      <c r="Q95" s="200"/>
      <c r="R95" s="201"/>
      <c r="S95" s="199"/>
      <c r="T95" s="199"/>
      <c r="U95" s="202"/>
      <c r="V95" s="202"/>
      <c r="W95" s="202"/>
      <c r="X95" s="199"/>
      <c r="Y95" s="199"/>
      <c r="AB95" s="204"/>
      <c r="AC95" s="204"/>
      <c r="AD95" s="204"/>
      <c r="AE95" s="204"/>
      <c r="AF95" s="199"/>
      <c r="AG95" s="199"/>
      <c r="AH95" s="200"/>
      <c r="AI95" s="201"/>
      <c r="AJ95" s="199"/>
      <c r="AK95" s="199"/>
      <c r="AL95" s="202"/>
      <c r="AM95" s="202"/>
      <c r="AN95" s="202"/>
      <c r="AO95" s="199"/>
      <c r="AP95" s="199"/>
      <c r="AS95" s="204"/>
      <c r="AT95" s="204"/>
      <c r="AU95" s="204"/>
      <c r="AV95" s="204"/>
      <c r="AW95" s="199"/>
      <c r="AX95" s="199"/>
      <c r="AY95" s="200"/>
      <c r="AZ95" s="201"/>
      <c r="BA95" s="199"/>
      <c r="BB95" s="199"/>
      <c r="BC95" s="202"/>
      <c r="BD95" s="202"/>
      <c r="BE95" s="202"/>
      <c r="BF95" s="199"/>
      <c r="BG95" s="199"/>
      <c r="BJ95" s="204"/>
      <c r="BK95" s="204"/>
      <c r="BL95" s="204"/>
      <c r="BM95" s="204"/>
      <c r="BN95" s="199"/>
      <c r="BO95" s="199"/>
      <c r="BP95" s="200"/>
      <c r="BQ95" s="201"/>
      <c r="BR95" s="199"/>
      <c r="BS95" s="199"/>
      <c r="BT95" s="260" t="s">
        <v>6428</v>
      </c>
      <c r="BU95" s="202"/>
      <c r="BV95" s="202"/>
      <c r="BW95" s="199"/>
      <c r="BX95" s="199"/>
      <c r="CA95" s="204"/>
      <c r="CB95" s="204"/>
      <c r="CC95" s="204"/>
      <c r="CD95" s="204"/>
      <c r="CE95" s="199"/>
      <c r="CF95" s="199"/>
      <c r="CG95" s="200"/>
      <c r="CH95" s="201"/>
      <c r="CI95" s="199"/>
      <c r="CJ95" s="199"/>
      <c r="CK95" s="202"/>
      <c r="CL95" s="202"/>
      <c r="CM95" s="202"/>
      <c r="CN95" s="199"/>
      <c r="CO95" s="199"/>
      <c r="CR95" s="204"/>
      <c r="CS95" s="204"/>
      <c r="CT95" s="204"/>
      <c r="CU95" s="204"/>
      <c r="CV95" s="199"/>
      <c r="CW95" s="199"/>
      <c r="CX95" s="200"/>
      <c r="CY95" s="201"/>
      <c r="CZ95" s="199"/>
      <c r="DA95" s="199"/>
      <c r="DB95" s="202"/>
      <c r="DC95" s="202"/>
      <c r="DD95" s="202"/>
      <c r="DE95" s="199"/>
      <c r="DF95" s="199"/>
      <c r="DI95" s="204"/>
      <c r="DJ95" s="204"/>
      <c r="DK95" s="204"/>
      <c r="DL95" s="204"/>
      <c r="DM95" s="199"/>
      <c r="DN95" s="199"/>
      <c r="DO95" s="200"/>
      <c r="DP95" s="201"/>
      <c r="DQ95" s="199"/>
      <c r="DR95" s="199"/>
      <c r="DS95" s="202"/>
      <c r="DT95" s="202"/>
      <c r="DU95" s="202"/>
      <c r="DV95" s="199"/>
      <c r="DW95" s="199"/>
      <c r="DZ95" s="204"/>
      <c r="EA95" s="204"/>
      <c r="EB95" s="204"/>
      <c r="EC95" s="204"/>
      <c r="ED95" s="199"/>
      <c r="EE95" s="199"/>
      <c r="EF95" s="200"/>
      <c r="EG95" s="201"/>
      <c r="EH95" s="199"/>
      <c r="EI95" s="199"/>
      <c r="EJ95" s="202"/>
      <c r="EK95" s="202"/>
      <c r="EL95" s="202"/>
      <c r="EM95" s="199"/>
      <c r="EN95" s="199"/>
      <c r="EQ95" s="204"/>
      <c r="ER95" s="204"/>
      <c r="ES95" s="204"/>
      <c r="ET95" s="204"/>
      <c r="EU95" s="199"/>
      <c r="EV95" s="199"/>
      <c r="EW95" s="200"/>
      <c r="EX95" s="201"/>
      <c r="EY95" s="199"/>
      <c r="EZ95" s="199"/>
      <c r="FA95" s="202"/>
      <c r="FB95" s="202"/>
      <c r="FC95" s="202"/>
      <c r="FD95" s="199"/>
      <c r="FE95" s="199"/>
      <c r="FH95" s="204"/>
      <c r="FI95" s="204"/>
      <c r="FJ95" s="204"/>
      <c r="FK95" s="204"/>
      <c r="FL95" s="199"/>
      <c r="FM95" s="199"/>
      <c r="FN95" s="200"/>
      <c r="FO95" s="201"/>
      <c r="FP95" s="199"/>
      <c r="FQ95" s="199"/>
      <c r="FR95" s="202"/>
      <c r="FS95" s="202"/>
      <c r="FT95" s="202"/>
      <c r="FU95" s="199"/>
      <c r="FV95" s="199"/>
      <c r="FY95" s="204"/>
      <c r="FZ95" s="204"/>
      <c r="GA95" s="204"/>
      <c r="GB95" s="204"/>
      <c r="GC95" s="199"/>
      <c r="GD95" s="199"/>
      <c r="GE95" s="200"/>
      <c r="GF95" s="201"/>
      <c r="GG95" s="199"/>
      <c r="GH95" s="199"/>
      <c r="GI95" s="202"/>
      <c r="GJ95" s="202"/>
      <c r="GK95" s="202"/>
      <c r="GL95" s="199"/>
      <c r="GM95" s="199"/>
      <c r="GP95" s="204"/>
      <c r="GQ95" s="204"/>
      <c r="GR95" s="204"/>
      <c r="GS95" s="204"/>
      <c r="GT95" s="199"/>
      <c r="GU95" s="199"/>
      <c r="GV95" s="200"/>
      <c r="GW95" s="201"/>
      <c r="GX95" s="199"/>
      <c r="GY95" s="199"/>
      <c r="GZ95" s="202"/>
      <c r="HA95" s="202"/>
      <c r="HB95" s="202"/>
      <c r="HC95" s="199"/>
      <c r="HD95" s="199"/>
      <c r="HG95" s="204"/>
    </row>
    <row r="96" spans="1:216" s="203" customFormat="1" ht="49.5" customHeight="1">
      <c r="A96" s="78" t="s">
        <v>2425</v>
      </c>
      <c r="B96" s="79" t="s">
        <v>2426</v>
      </c>
      <c r="C96" s="79" t="s">
        <v>2426</v>
      </c>
      <c r="D96" s="79" t="s">
        <v>2427</v>
      </c>
      <c r="E96" s="80" t="str">
        <f t="shared" si="1"/>
        <v>下関市赤間町3-24</v>
      </c>
      <c r="F96" s="80" t="s">
        <v>2428</v>
      </c>
      <c r="G96" s="75">
        <v>41640</v>
      </c>
      <c r="H96" s="80" t="s">
        <v>6082</v>
      </c>
      <c r="I96" s="81" t="s">
        <v>2969</v>
      </c>
      <c r="J96" s="318" t="s">
        <v>4316</v>
      </c>
      <c r="K96" s="90" t="s">
        <v>18</v>
      </c>
      <c r="L96" s="90" t="s">
        <v>19</v>
      </c>
      <c r="M96" s="80" t="s">
        <v>3588</v>
      </c>
      <c r="N96" s="80" t="s">
        <v>2429</v>
      </c>
      <c r="O96" s="91" t="s">
        <v>236</v>
      </c>
      <c r="P96" s="92" t="s">
        <v>527</v>
      </c>
      <c r="Q96" s="199"/>
      <c r="R96" s="200"/>
      <c r="S96" s="201"/>
      <c r="T96" s="199"/>
      <c r="U96" s="199"/>
      <c r="V96" s="202"/>
      <c r="W96" s="202"/>
      <c r="X96" s="202"/>
      <c r="Y96" s="199"/>
      <c r="Z96" s="199"/>
      <c r="AC96" s="204"/>
      <c r="AD96" s="204"/>
      <c r="AE96" s="204"/>
      <c r="AF96" s="204"/>
      <c r="AG96" s="199"/>
      <c r="AH96" s="199"/>
      <c r="AI96" s="200"/>
      <c r="AJ96" s="201"/>
      <c r="AK96" s="199"/>
      <c r="AL96" s="199"/>
      <c r="AM96" s="202"/>
      <c r="AN96" s="202"/>
      <c r="AO96" s="202"/>
      <c r="AP96" s="199"/>
      <c r="AQ96" s="199"/>
      <c r="AT96" s="204"/>
      <c r="AU96" s="204"/>
      <c r="AV96" s="204"/>
      <c r="AW96" s="204"/>
      <c r="AX96" s="199"/>
      <c r="AY96" s="199"/>
      <c r="AZ96" s="200"/>
      <c r="BA96" s="201"/>
      <c r="BB96" s="199"/>
      <c r="BC96" s="199"/>
      <c r="BD96" s="202"/>
      <c r="BE96" s="202"/>
      <c r="BF96" s="202"/>
      <c r="BG96" s="199"/>
      <c r="BH96" s="199"/>
      <c r="BK96" s="204"/>
      <c r="BL96" s="204"/>
      <c r="BM96" s="204"/>
      <c r="BN96" s="204"/>
      <c r="BO96" s="199"/>
      <c r="BP96" s="199"/>
      <c r="BQ96" s="200"/>
      <c r="BR96" s="201"/>
      <c r="BS96" s="199"/>
      <c r="BT96" s="199"/>
      <c r="BU96" s="202"/>
      <c r="BV96" s="202"/>
      <c r="BW96" s="202"/>
      <c r="BX96" s="199"/>
      <c r="BY96" s="199"/>
      <c r="CB96" s="204"/>
      <c r="CC96" s="204"/>
      <c r="CD96" s="204"/>
      <c r="CE96" s="204"/>
      <c r="CF96" s="199"/>
      <c r="CG96" s="199"/>
      <c r="CH96" s="200"/>
      <c r="CI96" s="201"/>
      <c r="CJ96" s="199"/>
      <c r="CK96" s="199"/>
      <c r="CL96" s="202"/>
      <c r="CM96" s="202"/>
      <c r="CN96" s="202"/>
      <c r="CO96" s="199"/>
      <c r="CP96" s="199"/>
      <c r="CS96" s="204"/>
      <c r="CT96" s="204"/>
      <c r="CU96" s="204"/>
      <c r="CV96" s="204"/>
      <c r="CW96" s="199"/>
      <c r="CX96" s="199"/>
      <c r="CY96" s="200"/>
      <c r="CZ96" s="201"/>
      <c r="DA96" s="199"/>
      <c r="DB96" s="199"/>
      <c r="DC96" s="202"/>
      <c r="DD96" s="202"/>
      <c r="DE96" s="202"/>
      <c r="DF96" s="199"/>
      <c r="DG96" s="199"/>
      <c r="DJ96" s="204"/>
      <c r="DK96" s="204"/>
      <c r="DL96" s="204"/>
      <c r="DM96" s="204"/>
      <c r="DN96" s="199"/>
      <c r="DO96" s="199"/>
      <c r="DP96" s="200"/>
      <c r="DQ96" s="201"/>
      <c r="DR96" s="199"/>
      <c r="DS96" s="199"/>
      <c r="DT96" s="202"/>
      <c r="DU96" s="202"/>
      <c r="DV96" s="202"/>
      <c r="DW96" s="199"/>
      <c r="DX96" s="199"/>
      <c r="EA96" s="204"/>
      <c r="EB96" s="204"/>
      <c r="EC96" s="204"/>
      <c r="ED96" s="204"/>
      <c r="EE96" s="199"/>
      <c r="EF96" s="199"/>
      <c r="EG96" s="200"/>
      <c r="EH96" s="201"/>
      <c r="EI96" s="199"/>
      <c r="EJ96" s="199"/>
      <c r="EK96" s="202"/>
      <c r="EL96" s="202"/>
      <c r="EM96" s="202"/>
      <c r="EN96" s="199"/>
      <c r="EO96" s="199"/>
      <c r="ER96" s="204"/>
      <c r="ES96" s="204"/>
      <c r="ET96" s="204"/>
      <c r="EU96" s="204"/>
      <c r="EV96" s="199"/>
      <c r="EW96" s="199"/>
      <c r="EX96" s="200"/>
      <c r="EY96" s="201"/>
      <c r="EZ96" s="199"/>
      <c r="FA96" s="199"/>
      <c r="FB96" s="202"/>
      <c r="FC96" s="202"/>
      <c r="FD96" s="202"/>
      <c r="FE96" s="199"/>
      <c r="FF96" s="199"/>
      <c r="FI96" s="204"/>
      <c r="FJ96" s="204"/>
      <c r="FK96" s="204"/>
      <c r="FL96" s="204"/>
      <c r="FM96" s="199"/>
      <c r="FN96" s="199"/>
      <c r="FO96" s="200"/>
      <c r="FP96" s="201"/>
      <c r="FQ96" s="199"/>
      <c r="FR96" s="199"/>
      <c r="FS96" s="202"/>
      <c r="FT96" s="202"/>
      <c r="FU96" s="202"/>
      <c r="FV96" s="199"/>
      <c r="FW96" s="199"/>
      <c r="FZ96" s="204"/>
      <c r="GA96" s="204"/>
      <c r="GB96" s="204"/>
      <c r="GC96" s="204"/>
      <c r="GD96" s="199"/>
      <c r="GE96" s="199"/>
      <c r="GF96" s="200"/>
      <c r="GG96" s="201"/>
      <c r="GH96" s="199"/>
      <c r="GI96" s="199"/>
      <c r="GJ96" s="202"/>
      <c r="GK96" s="202"/>
      <c r="GL96" s="202"/>
      <c r="GM96" s="199"/>
      <c r="GN96" s="199"/>
      <c r="GQ96" s="204"/>
      <c r="GR96" s="204"/>
      <c r="GS96" s="204"/>
      <c r="GT96" s="204"/>
      <c r="GU96" s="199"/>
      <c r="GV96" s="199"/>
      <c r="GW96" s="200"/>
      <c r="GX96" s="201"/>
      <c r="GY96" s="199"/>
      <c r="GZ96" s="199"/>
      <c r="HA96" s="202"/>
      <c r="HB96" s="202"/>
      <c r="HC96" s="202"/>
      <c r="HD96" s="199"/>
      <c r="HE96" s="199"/>
      <c r="HH96" s="204"/>
    </row>
    <row r="97" spans="1:216" s="203" customFormat="1" ht="41.25" customHeight="1">
      <c r="A97" s="78" t="s">
        <v>6433</v>
      </c>
      <c r="B97" s="79" t="s">
        <v>2409</v>
      </c>
      <c r="C97" s="79" t="s">
        <v>2409</v>
      </c>
      <c r="D97" s="79" t="s">
        <v>6434</v>
      </c>
      <c r="E97" s="80" t="str">
        <f t="shared" si="1"/>
        <v>下関市綾羅木新町1-16-15</v>
      </c>
      <c r="F97" s="80" t="s">
        <v>6435</v>
      </c>
      <c r="G97" s="75">
        <v>41640</v>
      </c>
      <c r="H97" s="80" t="s">
        <v>6436</v>
      </c>
      <c r="I97" s="81" t="s">
        <v>6330</v>
      </c>
      <c r="J97" s="318" t="s">
        <v>780</v>
      </c>
      <c r="K97" s="90" t="s">
        <v>431</v>
      </c>
      <c r="L97" s="90" t="s">
        <v>432</v>
      </c>
      <c r="M97" s="80" t="s">
        <v>6437</v>
      </c>
      <c r="N97" s="80" t="s">
        <v>2430</v>
      </c>
      <c r="O97" s="91" t="s">
        <v>236</v>
      </c>
      <c r="P97" s="92" t="s">
        <v>527</v>
      </c>
      <c r="Q97" s="199"/>
      <c r="R97" s="200"/>
      <c r="S97" s="201"/>
      <c r="T97" s="199"/>
      <c r="U97" s="199"/>
      <c r="V97" s="202"/>
      <c r="W97" s="202"/>
      <c r="X97" s="202"/>
      <c r="Y97" s="199"/>
      <c r="Z97" s="199"/>
      <c r="AC97" s="204"/>
      <c r="AD97" s="204"/>
      <c r="AE97" s="204"/>
      <c r="AF97" s="204"/>
      <c r="AG97" s="199"/>
      <c r="AH97" s="199"/>
      <c r="AI97" s="200"/>
      <c r="AJ97" s="201"/>
      <c r="AK97" s="199"/>
      <c r="AL97" s="199"/>
      <c r="AM97" s="202"/>
      <c r="AN97" s="202"/>
      <c r="AO97" s="202"/>
      <c r="AP97" s="199"/>
      <c r="AQ97" s="199"/>
      <c r="AT97" s="204"/>
      <c r="AU97" s="204"/>
      <c r="AV97" s="204"/>
      <c r="AW97" s="204"/>
      <c r="AX97" s="199"/>
      <c r="AY97" s="199"/>
      <c r="AZ97" s="200"/>
      <c r="BA97" s="201"/>
      <c r="BB97" s="199"/>
      <c r="BC97" s="199"/>
      <c r="BD97" s="202"/>
      <c r="BE97" s="202"/>
      <c r="BF97" s="202"/>
      <c r="BG97" s="199"/>
      <c r="BH97" s="199"/>
      <c r="BK97" s="204"/>
      <c r="BL97" s="204"/>
      <c r="BM97" s="204"/>
      <c r="BN97" s="204"/>
      <c r="BO97" s="199"/>
      <c r="BP97" s="199"/>
      <c r="BQ97" s="200"/>
      <c r="BR97" s="201"/>
      <c r="BS97" s="199"/>
      <c r="BT97" s="199"/>
      <c r="BU97" s="202"/>
      <c r="BV97" s="202"/>
      <c r="BW97" s="202"/>
      <c r="BX97" s="199"/>
      <c r="BY97" s="199"/>
      <c r="CB97" s="204"/>
      <c r="CC97" s="204"/>
      <c r="CD97" s="204"/>
      <c r="CE97" s="204"/>
      <c r="CF97" s="199"/>
      <c r="CG97" s="199"/>
      <c r="CH97" s="200"/>
      <c r="CI97" s="201"/>
      <c r="CJ97" s="199"/>
      <c r="CK97" s="199"/>
      <c r="CL97" s="202"/>
      <c r="CM97" s="202"/>
      <c r="CN97" s="202"/>
      <c r="CO97" s="199"/>
      <c r="CP97" s="199"/>
      <c r="CS97" s="204"/>
      <c r="CT97" s="204"/>
      <c r="CU97" s="204"/>
      <c r="CV97" s="204"/>
      <c r="CW97" s="199"/>
      <c r="CX97" s="199"/>
      <c r="CY97" s="200"/>
      <c r="CZ97" s="201"/>
      <c r="DA97" s="199"/>
      <c r="DB97" s="199"/>
      <c r="DC97" s="202"/>
      <c r="DD97" s="202"/>
      <c r="DE97" s="202"/>
      <c r="DF97" s="199"/>
      <c r="DG97" s="199"/>
      <c r="DJ97" s="204"/>
      <c r="DK97" s="204"/>
      <c r="DL97" s="204"/>
      <c r="DM97" s="204"/>
      <c r="DN97" s="199"/>
      <c r="DO97" s="199"/>
      <c r="DP97" s="200"/>
      <c r="DQ97" s="201"/>
      <c r="DR97" s="199"/>
      <c r="DS97" s="199"/>
      <c r="DT97" s="202"/>
      <c r="DU97" s="202"/>
      <c r="DV97" s="202"/>
      <c r="DW97" s="199"/>
      <c r="DX97" s="199"/>
      <c r="EA97" s="204"/>
      <c r="EB97" s="204"/>
      <c r="EC97" s="204"/>
      <c r="ED97" s="204"/>
      <c r="EE97" s="199"/>
      <c r="EF97" s="199"/>
      <c r="EG97" s="200"/>
      <c r="EH97" s="201"/>
      <c r="EI97" s="199"/>
      <c r="EJ97" s="199"/>
      <c r="EK97" s="202"/>
      <c r="EL97" s="202"/>
      <c r="EM97" s="202"/>
      <c r="EN97" s="199"/>
      <c r="EO97" s="199"/>
      <c r="ER97" s="204"/>
      <c r="ES97" s="204"/>
      <c r="ET97" s="204"/>
      <c r="EU97" s="204"/>
      <c r="EV97" s="199"/>
      <c r="EW97" s="199"/>
      <c r="EX97" s="200"/>
      <c r="EY97" s="201"/>
      <c r="EZ97" s="199"/>
      <c r="FA97" s="199"/>
      <c r="FB97" s="202"/>
      <c r="FC97" s="202"/>
      <c r="FD97" s="202"/>
      <c r="FE97" s="199"/>
      <c r="FF97" s="199"/>
      <c r="FI97" s="204"/>
      <c r="FJ97" s="204"/>
      <c r="FK97" s="204"/>
      <c r="FL97" s="204"/>
      <c r="FM97" s="199"/>
      <c r="FN97" s="199"/>
      <c r="FO97" s="200"/>
      <c r="FP97" s="201"/>
      <c r="FQ97" s="199"/>
      <c r="FR97" s="199"/>
      <c r="FS97" s="202"/>
      <c r="FT97" s="202"/>
      <c r="FU97" s="202"/>
      <c r="FV97" s="199"/>
      <c r="FW97" s="199"/>
      <c r="FZ97" s="204"/>
      <c r="GA97" s="204"/>
      <c r="GB97" s="204"/>
      <c r="GC97" s="204"/>
      <c r="GD97" s="199"/>
      <c r="GE97" s="199"/>
      <c r="GF97" s="200"/>
      <c r="GG97" s="201"/>
      <c r="GH97" s="199"/>
      <c r="GI97" s="199"/>
      <c r="GJ97" s="202"/>
      <c r="GK97" s="202"/>
      <c r="GL97" s="202"/>
      <c r="GM97" s="199"/>
      <c r="GN97" s="199"/>
      <c r="GQ97" s="204"/>
      <c r="GR97" s="204"/>
      <c r="GS97" s="204"/>
      <c r="GT97" s="204"/>
      <c r="GU97" s="199"/>
      <c r="GV97" s="199"/>
      <c r="GW97" s="200"/>
      <c r="GX97" s="201"/>
      <c r="GY97" s="199"/>
      <c r="GZ97" s="199"/>
      <c r="HA97" s="202"/>
      <c r="HB97" s="202"/>
      <c r="HC97" s="202"/>
      <c r="HD97" s="199"/>
      <c r="HE97" s="199"/>
      <c r="HH97" s="204"/>
    </row>
    <row r="98" spans="1:216" s="259" customFormat="1" ht="41.25" customHeight="1">
      <c r="A98" s="78" t="s">
        <v>2431</v>
      </c>
      <c r="B98" s="79" t="s">
        <v>2432</v>
      </c>
      <c r="C98" s="79" t="s">
        <v>2432</v>
      </c>
      <c r="D98" s="79" t="s">
        <v>3129</v>
      </c>
      <c r="E98" s="80" t="str">
        <f t="shared" si="1"/>
        <v>下関市彦島本村町6-2-6</v>
      </c>
      <c r="F98" s="80" t="s">
        <v>2433</v>
      </c>
      <c r="G98" s="75">
        <v>41699</v>
      </c>
      <c r="H98" s="80" t="s">
        <v>5534</v>
      </c>
      <c r="I98" s="81" t="s">
        <v>2969</v>
      </c>
      <c r="J98" s="318" t="s">
        <v>4316</v>
      </c>
      <c r="K98" s="90" t="s">
        <v>18</v>
      </c>
      <c r="L98" s="90" t="s">
        <v>19</v>
      </c>
      <c r="M98" s="80" t="s">
        <v>3589</v>
      </c>
      <c r="N98" s="80" t="s">
        <v>2434</v>
      </c>
      <c r="O98" s="91" t="s">
        <v>236</v>
      </c>
      <c r="P98" s="92" t="s">
        <v>527</v>
      </c>
      <c r="Q98" s="248"/>
      <c r="R98" s="249"/>
      <c r="S98" s="250"/>
      <c r="T98" s="251"/>
      <c r="U98" s="252"/>
      <c r="V98" s="253"/>
      <c r="W98" s="253"/>
      <c r="X98" s="254"/>
      <c r="Y98" s="254"/>
      <c r="Z98" s="255"/>
      <c r="AA98" s="256"/>
      <c r="AB98" s="257"/>
      <c r="AC98" s="258"/>
      <c r="AD98" s="258"/>
      <c r="AE98" s="258"/>
      <c r="AF98" s="250"/>
      <c r="AG98" s="250"/>
      <c r="AH98" s="248"/>
      <c r="AI98" s="249"/>
      <c r="AJ98" s="250"/>
      <c r="AK98" s="251"/>
      <c r="AL98" s="252"/>
      <c r="AM98" s="253"/>
      <c r="AN98" s="253"/>
      <c r="AO98" s="254"/>
      <c r="AP98" s="254"/>
      <c r="AQ98" s="255"/>
      <c r="AR98" s="256"/>
      <c r="AS98" s="257"/>
      <c r="AT98" s="258"/>
      <c r="AU98" s="258"/>
      <c r="AV98" s="258"/>
      <c r="AW98" s="250"/>
      <c r="AX98" s="250"/>
      <c r="AY98" s="248"/>
      <c r="AZ98" s="249"/>
      <c r="BA98" s="250"/>
      <c r="BB98" s="251"/>
      <c r="BC98" s="252"/>
      <c r="BD98" s="253"/>
      <c r="BE98" s="253"/>
      <c r="BF98" s="254"/>
      <c r="BG98" s="254"/>
      <c r="BH98" s="255"/>
      <c r="BI98" s="256"/>
      <c r="BJ98" s="257"/>
      <c r="BK98" s="258"/>
      <c r="BL98" s="258"/>
      <c r="BM98" s="258"/>
      <c r="BN98" s="250"/>
      <c r="BO98" s="250"/>
      <c r="BP98" s="248"/>
      <c r="BQ98" s="249"/>
      <c r="BR98" s="250"/>
      <c r="BS98" s="251"/>
      <c r="BT98" s="252"/>
      <c r="BU98" s="253"/>
      <c r="BV98" s="253"/>
      <c r="BW98" s="254"/>
      <c r="BX98" s="254"/>
      <c r="BY98" s="255"/>
      <c r="BZ98" s="256"/>
      <c r="CA98" s="257"/>
      <c r="CB98" s="258"/>
      <c r="CC98" s="258"/>
      <c r="CD98" s="258"/>
      <c r="CE98" s="250"/>
      <c r="CF98" s="250"/>
      <c r="CG98" s="248"/>
      <c r="CH98" s="249"/>
      <c r="CI98" s="250"/>
      <c r="CJ98" s="251"/>
      <c r="CK98" s="252"/>
      <c r="CL98" s="253"/>
      <c r="CM98" s="253"/>
      <c r="CN98" s="254"/>
      <c r="CO98" s="254"/>
      <c r="CP98" s="255"/>
      <c r="CQ98" s="256"/>
      <c r="CR98" s="257"/>
      <c r="CS98" s="258"/>
      <c r="CT98" s="258"/>
      <c r="CU98" s="258"/>
      <c r="CV98" s="250"/>
      <c r="CW98" s="250"/>
      <c r="CX98" s="248"/>
      <c r="CY98" s="249"/>
      <c r="CZ98" s="250"/>
      <c r="DA98" s="251"/>
      <c r="DB98" s="252"/>
      <c r="DC98" s="253"/>
      <c r="DD98" s="253"/>
      <c r="DE98" s="254"/>
      <c r="DF98" s="254"/>
      <c r="DG98" s="255"/>
      <c r="DH98" s="256"/>
      <c r="DI98" s="257"/>
      <c r="DJ98" s="258"/>
      <c r="DK98" s="258"/>
      <c r="DL98" s="258"/>
      <c r="DM98" s="250"/>
      <c r="DN98" s="250"/>
      <c r="DO98" s="248"/>
      <c r="DP98" s="249"/>
      <c r="DQ98" s="250"/>
      <c r="DR98" s="251"/>
      <c r="DS98" s="252"/>
      <c r="DT98" s="253"/>
      <c r="DU98" s="253"/>
      <c r="DV98" s="254"/>
      <c r="DW98" s="254"/>
      <c r="DX98" s="255"/>
      <c r="DY98" s="256"/>
      <c r="DZ98" s="257"/>
      <c r="EA98" s="258"/>
      <c r="EB98" s="258"/>
      <c r="EC98" s="258"/>
      <c r="ED98" s="250"/>
      <c r="EE98" s="250"/>
      <c r="EF98" s="248"/>
      <c r="EG98" s="249"/>
      <c r="EH98" s="250"/>
      <c r="EI98" s="251"/>
      <c r="EJ98" s="252"/>
      <c r="EK98" s="253"/>
      <c r="EL98" s="253"/>
      <c r="EM98" s="254"/>
      <c r="EN98" s="254"/>
      <c r="EO98" s="255"/>
      <c r="EP98" s="256"/>
      <c r="EQ98" s="257"/>
      <c r="ER98" s="258"/>
      <c r="ES98" s="258"/>
      <c r="ET98" s="258"/>
      <c r="EU98" s="250"/>
      <c r="EV98" s="250"/>
      <c r="EW98" s="248"/>
      <c r="EX98" s="249"/>
      <c r="EY98" s="250"/>
      <c r="EZ98" s="251"/>
      <c r="FA98" s="252"/>
      <c r="FB98" s="253"/>
      <c r="FC98" s="253"/>
      <c r="FD98" s="254"/>
      <c r="FE98" s="254"/>
      <c r="FF98" s="255"/>
      <c r="FG98" s="256"/>
      <c r="FH98" s="257"/>
      <c r="FI98" s="258"/>
      <c r="FJ98" s="258"/>
      <c r="FK98" s="258"/>
      <c r="FL98" s="250"/>
      <c r="FM98" s="250"/>
      <c r="FN98" s="248"/>
      <c r="FO98" s="249"/>
      <c r="FP98" s="250"/>
      <c r="FQ98" s="251"/>
      <c r="FR98" s="252"/>
      <c r="FS98" s="253"/>
      <c r="FT98" s="253"/>
      <c r="FU98" s="254"/>
      <c r="FV98" s="254"/>
      <c r="FW98" s="255"/>
      <c r="FX98" s="256"/>
      <c r="FY98" s="257"/>
      <c r="FZ98" s="258"/>
      <c r="GA98" s="258"/>
      <c r="GB98" s="258"/>
      <c r="GC98" s="250"/>
      <c r="GD98" s="250"/>
      <c r="GE98" s="248"/>
      <c r="GF98" s="249"/>
      <c r="GG98" s="250"/>
      <c r="GH98" s="251"/>
      <c r="GI98" s="252"/>
      <c r="GJ98" s="253"/>
      <c r="GK98" s="253"/>
      <c r="GL98" s="254"/>
      <c r="GM98" s="254"/>
      <c r="GN98" s="255"/>
      <c r="GO98" s="256"/>
      <c r="GP98" s="257"/>
      <c r="GQ98" s="258"/>
      <c r="GR98" s="258"/>
      <c r="GS98" s="258"/>
      <c r="GT98" s="250"/>
      <c r="GU98" s="250"/>
      <c r="GV98" s="248"/>
      <c r="GW98" s="249"/>
      <c r="GX98" s="250"/>
      <c r="GY98" s="251"/>
      <c r="GZ98" s="252"/>
      <c r="HA98" s="253"/>
      <c r="HB98" s="253"/>
      <c r="HC98" s="254"/>
      <c r="HD98" s="254"/>
      <c r="HE98" s="255"/>
      <c r="HF98" s="256"/>
      <c r="HG98" s="257"/>
    </row>
    <row r="99" spans="1:216" s="259" customFormat="1" ht="41.25" customHeight="1">
      <c r="A99" s="78" t="s">
        <v>2435</v>
      </c>
      <c r="B99" s="79" t="s">
        <v>2436</v>
      </c>
      <c r="C99" s="79" t="s">
        <v>2436</v>
      </c>
      <c r="D99" s="79" t="s">
        <v>6438</v>
      </c>
      <c r="E99" s="80" t="str">
        <f t="shared" si="1"/>
        <v>下関市長府中浜町4-18</v>
      </c>
      <c r="F99" s="80" t="s">
        <v>1105</v>
      </c>
      <c r="G99" s="75">
        <v>41730</v>
      </c>
      <c r="H99" s="80" t="s">
        <v>6439</v>
      </c>
      <c r="I99" s="81" t="s">
        <v>6330</v>
      </c>
      <c r="J99" s="318" t="s">
        <v>780</v>
      </c>
      <c r="K99" s="90" t="s">
        <v>431</v>
      </c>
      <c r="L99" s="90" t="s">
        <v>432</v>
      </c>
      <c r="M99" s="80" t="s">
        <v>8951</v>
      </c>
      <c r="N99" s="80" t="s">
        <v>2437</v>
      </c>
      <c r="O99" s="91" t="s">
        <v>236</v>
      </c>
      <c r="P99" s="92" t="s">
        <v>527</v>
      </c>
      <c r="Q99" s="248"/>
      <c r="R99" s="249"/>
      <c r="S99" s="250"/>
      <c r="T99" s="251"/>
      <c r="U99" s="252"/>
      <c r="V99" s="253"/>
      <c r="W99" s="253"/>
      <c r="X99" s="254"/>
      <c r="Y99" s="254"/>
      <c r="Z99" s="255"/>
      <c r="AA99" s="256"/>
      <c r="AB99" s="257"/>
      <c r="AC99" s="258"/>
      <c r="AD99" s="258"/>
      <c r="AE99" s="258"/>
      <c r="AF99" s="250"/>
      <c r="AG99" s="250"/>
      <c r="AH99" s="248"/>
      <c r="AI99" s="249"/>
      <c r="AJ99" s="250"/>
      <c r="AK99" s="251"/>
      <c r="AL99" s="252"/>
      <c r="AM99" s="253"/>
      <c r="AN99" s="253"/>
      <c r="AO99" s="254"/>
      <c r="AP99" s="254"/>
      <c r="AQ99" s="255"/>
      <c r="AR99" s="256"/>
      <c r="AS99" s="257"/>
      <c r="AT99" s="258"/>
      <c r="AU99" s="258"/>
      <c r="AV99" s="258"/>
      <c r="AW99" s="250"/>
      <c r="AX99" s="250"/>
      <c r="AY99" s="248"/>
      <c r="AZ99" s="249"/>
      <c r="BA99" s="250"/>
      <c r="BB99" s="251"/>
      <c r="BC99" s="252"/>
      <c r="BD99" s="253"/>
      <c r="BE99" s="253"/>
      <c r="BF99" s="254"/>
      <c r="BG99" s="254"/>
      <c r="BH99" s="255"/>
      <c r="BI99" s="256"/>
      <c r="BJ99" s="257"/>
      <c r="BK99" s="258"/>
      <c r="BL99" s="258"/>
      <c r="BM99" s="258"/>
      <c r="BN99" s="250"/>
      <c r="BO99" s="250"/>
      <c r="BP99" s="248"/>
      <c r="BQ99" s="249"/>
      <c r="BR99" s="250"/>
      <c r="BS99" s="251"/>
      <c r="BT99" s="252"/>
      <c r="BU99" s="253"/>
      <c r="BV99" s="253"/>
      <c r="BW99" s="254"/>
      <c r="BX99" s="254"/>
      <c r="BY99" s="255"/>
      <c r="BZ99" s="256"/>
      <c r="CA99" s="257"/>
      <c r="CB99" s="258"/>
      <c r="CC99" s="258"/>
      <c r="CD99" s="258"/>
      <c r="CE99" s="250"/>
      <c r="CF99" s="250"/>
      <c r="CG99" s="248"/>
      <c r="CH99" s="249"/>
      <c r="CI99" s="250"/>
      <c r="CJ99" s="251"/>
      <c r="CK99" s="252"/>
      <c r="CL99" s="253"/>
      <c r="CM99" s="253"/>
      <c r="CN99" s="254"/>
      <c r="CO99" s="254"/>
      <c r="CP99" s="255"/>
      <c r="CQ99" s="256"/>
      <c r="CR99" s="257"/>
      <c r="CS99" s="258"/>
      <c r="CT99" s="258"/>
      <c r="CU99" s="258"/>
      <c r="CV99" s="250"/>
      <c r="CW99" s="250"/>
      <c r="CX99" s="248"/>
      <c r="CY99" s="249"/>
      <c r="CZ99" s="250"/>
      <c r="DA99" s="251"/>
      <c r="DB99" s="252"/>
      <c r="DC99" s="253"/>
      <c r="DD99" s="253"/>
      <c r="DE99" s="254"/>
      <c r="DF99" s="254"/>
      <c r="DG99" s="255"/>
      <c r="DH99" s="256"/>
      <c r="DI99" s="257"/>
      <c r="DJ99" s="258"/>
      <c r="DK99" s="258"/>
      <c r="DL99" s="258"/>
      <c r="DM99" s="250"/>
      <c r="DN99" s="250"/>
      <c r="DO99" s="248"/>
      <c r="DP99" s="249"/>
      <c r="DQ99" s="250"/>
      <c r="DR99" s="251"/>
      <c r="DS99" s="252"/>
      <c r="DT99" s="253"/>
      <c r="DU99" s="253"/>
      <c r="DV99" s="254"/>
      <c r="DW99" s="254"/>
      <c r="DX99" s="255"/>
      <c r="DY99" s="256"/>
      <c r="DZ99" s="257"/>
      <c r="EA99" s="258"/>
      <c r="EB99" s="258"/>
      <c r="EC99" s="258"/>
      <c r="ED99" s="250"/>
      <c r="EE99" s="250"/>
      <c r="EF99" s="248"/>
      <c r="EG99" s="249"/>
      <c r="EH99" s="250"/>
      <c r="EI99" s="251"/>
      <c r="EJ99" s="252"/>
      <c r="EK99" s="253"/>
      <c r="EL99" s="253"/>
      <c r="EM99" s="254"/>
      <c r="EN99" s="254"/>
      <c r="EO99" s="255"/>
      <c r="EP99" s="256"/>
      <c r="EQ99" s="257"/>
      <c r="ER99" s="258"/>
      <c r="ES99" s="258"/>
      <c r="ET99" s="258"/>
      <c r="EU99" s="250"/>
      <c r="EV99" s="250"/>
      <c r="EW99" s="248"/>
      <c r="EX99" s="249"/>
      <c r="EY99" s="250"/>
      <c r="EZ99" s="251"/>
      <c r="FA99" s="252"/>
      <c r="FB99" s="253"/>
      <c r="FC99" s="253"/>
      <c r="FD99" s="254"/>
      <c r="FE99" s="254"/>
      <c r="FF99" s="255"/>
      <c r="FG99" s="256"/>
      <c r="FH99" s="257"/>
      <c r="FI99" s="258"/>
      <c r="FJ99" s="258"/>
      <c r="FK99" s="258"/>
      <c r="FL99" s="250"/>
      <c r="FM99" s="250"/>
      <c r="FN99" s="248"/>
      <c r="FO99" s="249"/>
      <c r="FP99" s="250"/>
      <c r="FQ99" s="251"/>
      <c r="FR99" s="252"/>
      <c r="FS99" s="253"/>
      <c r="FT99" s="253"/>
      <c r="FU99" s="254"/>
      <c r="FV99" s="254"/>
      <c r="FW99" s="255"/>
      <c r="FX99" s="256"/>
      <c r="FY99" s="257"/>
      <c r="FZ99" s="258"/>
      <c r="GA99" s="258"/>
      <c r="GB99" s="258"/>
      <c r="GC99" s="250"/>
      <c r="GD99" s="250"/>
      <c r="GE99" s="248"/>
      <c r="GF99" s="249"/>
      <c r="GG99" s="250"/>
      <c r="GH99" s="251"/>
      <c r="GI99" s="252"/>
      <c r="GJ99" s="253"/>
      <c r="GK99" s="253"/>
      <c r="GL99" s="254"/>
      <c r="GM99" s="254"/>
      <c r="GN99" s="255"/>
      <c r="GO99" s="256"/>
      <c r="GP99" s="257"/>
      <c r="GQ99" s="258"/>
      <c r="GR99" s="258"/>
      <c r="GS99" s="258"/>
      <c r="GT99" s="250"/>
      <c r="GU99" s="250"/>
      <c r="GV99" s="248"/>
      <c r="GW99" s="249"/>
      <c r="GX99" s="250"/>
      <c r="GY99" s="251"/>
      <c r="GZ99" s="252"/>
      <c r="HA99" s="253"/>
      <c r="HB99" s="253"/>
      <c r="HC99" s="254"/>
      <c r="HD99" s="254"/>
      <c r="HE99" s="255"/>
      <c r="HF99" s="256"/>
      <c r="HG99" s="257"/>
    </row>
    <row r="100" spans="1:216" s="259" customFormat="1" ht="41.25" customHeight="1">
      <c r="A100" s="78" t="s">
        <v>2438</v>
      </c>
      <c r="B100" s="79" t="s">
        <v>2439</v>
      </c>
      <c r="C100" s="79" t="s">
        <v>2439</v>
      </c>
      <c r="D100" s="79" t="s">
        <v>8952</v>
      </c>
      <c r="E100" s="80" t="str">
        <f t="shared" si="1"/>
        <v>下関市幸町11-1</v>
      </c>
      <c r="F100" s="80" t="s">
        <v>2440</v>
      </c>
      <c r="G100" s="75">
        <v>41730</v>
      </c>
      <c r="H100" s="80" t="s">
        <v>6083</v>
      </c>
      <c r="I100" s="81" t="s">
        <v>2969</v>
      </c>
      <c r="J100" s="318" t="s">
        <v>4316</v>
      </c>
      <c r="K100" s="90" t="s">
        <v>18</v>
      </c>
      <c r="L100" s="90" t="s">
        <v>19</v>
      </c>
      <c r="M100" s="80" t="s">
        <v>3591</v>
      </c>
      <c r="N100" s="80" t="s">
        <v>2997</v>
      </c>
      <c r="O100" s="91" t="s">
        <v>236</v>
      </c>
      <c r="P100" s="92" t="s">
        <v>527</v>
      </c>
      <c r="Q100" s="249"/>
      <c r="R100" s="250"/>
      <c r="S100" s="251"/>
      <c r="T100" s="252"/>
      <c r="U100" s="253"/>
      <c r="V100" s="253"/>
      <c r="W100" s="254"/>
      <c r="X100" s="254"/>
      <c r="Y100" s="255"/>
      <c r="Z100" s="256"/>
      <c r="AA100" s="257"/>
      <c r="AB100" s="258"/>
      <c r="AC100" s="258"/>
      <c r="AD100" s="258"/>
      <c r="AE100" s="250"/>
      <c r="AF100" s="250"/>
      <c r="AG100" s="248"/>
      <c r="AH100" s="249"/>
      <c r="AI100" s="250"/>
      <c r="AJ100" s="251"/>
      <c r="AK100" s="252"/>
      <c r="AL100" s="253"/>
      <c r="AM100" s="253"/>
      <c r="AN100" s="254"/>
      <c r="AO100" s="254"/>
      <c r="AP100" s="255"/>
      <c r="AQ100" s="256"/>
      <c r="AR100" s="257"/>
      <c r="AS100" s="258"/>
      <c r="AT100" s="258"/>
      <c r="AU100" s="258"/>
      <c r="AV100" s="250"/>
      <c r="AW100" s="250"/>
      <c r="AX100" s="248"/>
      <c r="AY100" s="249"/>
      <c r="AZ100" s="250"/>
      <c r="BA100" s="251"/>
      <c r="BB100" s="252"/>
      <c r="BC100" s="253"/>
      <c r="BD100" s="253"/>
      <c r="BE100" s="254"/>
      <c r="BF100" s="254"/>
      <c r="BG100" s="255"/>
      <c r="BH100" s="256"/>
      <c r="BI100" s="257"/>
      <c r="BJ100" s="258"/>
      <c r="BK100" s="258"/>
      <c r="BL100" s="258"/>
      <c r="BM100" s="250"/>
      <c r="BN100" s="250"/>
      <c r="BO100" s="248"/>
      <c r="BP100" s="249"/>
      <c r="BQ100" s="250"/>
      <c r="BR100" s="251"/>
      <c r="BS100" s="252"/>
      <c r="BT100" s="254" t="s">
        <v>3584</v>
      </c>
      <c r="BU100" s="253"/>
      <c r="BV100" s="254"/>
      <c r="BW100" s="254"/>
      <c r="BX100" s="255"/>
      <c r="BY100" s="256"/>
      <c r="BZ100" s="257"/>
      <c r="CA100" s="258"/>
      <c r="CB100" s="258"/>
      <c r="CC100" s="258"/>
      <c r="CD100" s="250"/>
      <c r="CE100" s="250"/>
      <c r="CF100" s="248"/>
      <c r="CG100" s="249"/>
      <c r="CH100" s="250"/>
      <c r="CI100" s="251"/>
      <c r="CJ100" s="252"/>
      <c r="CK100" s="253"/>
      <c r="CL100" s="253"/>
      <c r="CM100" s="254"/>
      <c r="CN100" s="254"/>
      <c r="CO100" s="255"/>
      <c r="CP100" s="256"/>
      <c r="CQ100" s="257"/>
      <c r="CR100" s="258"/>
      <c r="CS100" s="258"/>
      <c r="CT100" s="258"/>
      <c r="CU100" s="250"/>
      <c r="CV100" s="250"/>
      <c r="CW100" s="248"/>
      <c r="CX100" s="249"/>
      <c r="CY100" s="250"/>
      <c r="CZ100" s="251"/>
      <c r="DA100" s="252"/>
      <c r="DB100" s="253"/>
      <c r="DC100" s="253"/>
      <c r="DD100" s="254"/>
      <c r="DE100" s="254"/>
      <c r="DF100" s="255"/>
      <c r="DG100" s="256"/>
      <c r="DH100" s="257"/>
      <c r="DI100" s="258"/>
      <c r="DJ100" s="258"/>
      <c r="DK100" s="258"/>
      <c r="DL100" s="250"/>
      <c r="DM100" s="250"/>
      <c r="DN100" s="248"/>
      <c r="DO100" s="249"/>
      <c r="DP100" s="250"/>
      <c r="DQ100" s="251"/>
      <c r="DR100" s="252"/>
      <c r="DS100" s="253"/>
      <c r="DT100" s="253"/>
      <c r="DU100" s="254"/>
      <c r="DV100" s="254"/>
      <c r="DW100" s="255"/>
      <c r="DX100" s="256"/>
      <c r="DY100" s="257"/>
      <c r="DZ100" s="258"/>
      <c r="EA100" s="258"/>
      <c r="EB100" s="258"/>
      <c r="EC100" s="250"/>
      <c r="ED100" s="250"/>
      <c r="EE100" s="248"/>
      <c r="EF100" s="249"/>
      <c r="EG100" s="250"/>
      <c r="EH100" s="251"/>
      <c r="EI100" s="252"/>
      <c r="EJ100" s="253"/>
      <c r="EK100" s="253"/>
      <c r="EL100" s="254"/>
      <c r="EM100" s="254"/>
      <c r="EN100" s="255"/>
      <c r="EO100" s="256"/>
      <c r="EP100" s="257"/>
      <c r="EQ100" s="258"/>
      <c r="ER100" s="258"/>
      <c r="ES100" s="258"/>
      <c r="ET100" s="250"/>
      <c r="EU100" s="250"/>
      <c r="EV100" s="248"/>
      <c r="EW100" s="249"/>
      <c r="EX100" s="250"/>
      <c r="EY100" s="251"/>
      <c r="EZ100" s="252"/>
      <c r="FA100" s="253"/>
      <c r="FB100" s="253"/>
      <c r="FC100" s="254"/>
      <c r="FD100" s="254"/>
      <c r="FE100" s="255"/>
      <c r="FF100" s="256"/>
      <c r="FG100" s="257"/>
      <c r="FH100" s="258"/>
      <c r="FI100" s="258"/>
      <c r="FJ100" s="258"/>
      <c r="FK100" s="250"/>
      <c r="FL100" s="250"/>
      <c r="FM100" s="248"/>
      <c r="FN100" s="249"/>
      <c r="FO100" s="250"/>
      <c r="FP100" s="251"/>
      <c r="FQ100" s="252"/>
      <c r="FR100" s="253"/>
      <c r="FS100" s="253"/>
      <c r="FT100" s="254"/>
      <c r="FU100" s="254"/>
      <c r="FV100" s="255"/>
      <c r="FW100" s="256"/>
      <c r="FX100" s="257"/>
      <c r="FY100" s="258"/>
      <c r="FZ100" s="258"/>
      <c r="GA100" s="258"/>
      <c r="GB100" s="250"/>
      <c r="GC100" s="250"/>
      <c r="GD100" s="248"/>
      <c r="GE100" s="249"/>
      <c r="GF100" s="250"/>
      <c r="GG100" s="251"/>
      <c r="GH100" s="252"/>
      <c r="GI100" s="253"/>
      <c r="GJ100" s="253"/>
      <c r="GK100" s="254"/>
      <c r="GL100" s="254"/>
      <c r="GM100" s="255"/>
      <c r="GN100" s="256"/>
      <c r="GO100" s="257"/>
      <c r="GP100" s="258"/>
      <c r="GQ100" s="258"/>
      <c r="GR100" s="258"/>
      <c r="GS100" s="250"/>
      <c r="GT100" s="250"/>
      <c r="GU100" s="248"/>
      <c r="GV100" s="249"/>
      <c r="GW100" s="250"/>
      <c r="GX100" s="251"/>
      <c r="GY100" s="252"/>
      <c r="GZ100" s="253"/>
      <c r="HA100" s="253"/>
      <c r="HB100" s="254"/>
      <c r="HC100" s="254"/>
      <c r="HD100" s="255"/>
      <c r="HE100" s="256"/>
      <c r="HF100" s="257"/>
    </row>
    <row r="101" spans="1:216" s="259" customFormat="1" ht="41.25" customHeight="1">
      <c r="A101" s="78" t="s">
        <v>5533</v>
      </c>
      <c r="B101" s="79" t="s">
        <v>5532</v>
      </c>
      <c r="C101" s="79" t="s">
        <v>5532</v>
      </c>
      <c r="D101" s="79" t="s">
        <v>3322</v>
      </c>
      <c r="E101" s="80" t="str">
        <f t="shared" si="1"/>
        <v>下関市王司神田6-3-42</v>
      </c>
      <c r="F101" s="80" t="s">
        <v>3323</v>
      </c>
      <c r="G101" s="75">
        <v>41730</v>
      </c>
      <c r="H101" s="80" t="s">
        <v>6084</v>
      </c>
      <c r="I101" s="81" t="s">
        <v>3318</v>
      </c>
      <c r="J101" s="318" t="s">
        <v>4316</v>
      </c>
      <c r="K101" s="90" t="s">
        <v>18</v>
      </c>
      <c r="L101" s="90" t="s">
        <v>19</v>
      </c>
      <c r="M101" s="80" t="s">
        <v>3324</v>
      </c>
      <c r="N101" s="80" t="s">
        <v>5531</v>
      </c>
      <c r="O101" s="91" t="s">
        <v>236</v>
      </c>
      <c r="P101" s="92" t="s">
        <v>527</v>
      </c>
      <c r="Q101" s="248"/>
      <c r="R101" s="249"/>
      <c r="S101" s="250"/>
      <c r="T101" s="251"/>
      <c r="U101" s="252"/>
      <c r="V101" s="253"/>
      <c r="W101" s="253"/>
      <c r="X101" s="254"/>
      <c r="Y101" s="254"/>
      <c r="Z101" s="255"/>
      <c r="AA101" s="256"/>
      <c r="AB101" s="257"/>
      <c r="AC101" s="258"/>
      <c r="AD101" s="258"/>
      <c r="AE101" s="258"/>
      <c r="AF101" s="250"/>
      <c r="AG101" s="250"/>
      <c r="AH101" s="248"/>
      <c r="AI101" s="249"/>
      <c r="AJ101" s="250"/>
      <c r="AK101" s="251"/>
      <c r="AL101" s="252"/>
      <c r="AM101" s="253"/>
      <c r="AN101" s="253"/>
      <c r="AO101" s="254"/>
      <c r="AP101" s="254"/>
      <c r="AQ101" s="255"/>
      <c r="AR101" s="256"/>
      <c r="AS101" s="257"/>
      <c r="AT101" s="258"/>
      <c r="AU101" s="258"/>
      <c r="AV101" s="258"/>
      <c r="AW101" s="250"/>
      <c r="AX101" s="250"/>
      <c r="AY101" s="248"/>
      <c r="AZ101" s="249"/>
      <c r="BA101" s="250"/>
      <c r="BB101" s="251"/>
      <c r="BC101" s="252"/>
      <c r="BD101" s="253"/>
      <c r="BE101" s="253"/>
      <c r="BF101" s="254"/>
      <c r="BG101" s="254"/>
      <c r="BH101" s="255"/>
      <c r="BI101" s="256"/>
      <c r="BJ101" s="257"/>
      <c r="BK101" s="258"/>
      <c r="BL101" s="258"/>
      <c r="BM101" s="258"/>
      <c r="BN101" s="250"/>
      <c r="BO101" s="250"/>
      <c r="BP101" s="248"/>
      <c r="BQ101" s="249"/>
      <c r="BR101" s="250"/>
      <c r="BS101" s="251"/>
      <c r="BT101" s="252"/>
      <c r="BU101" s="253"/>
      <c r="BV101" s="253"/>
      <c r="BW101" s="254"/>
      <c r="BX101" s="254"/>
      <c r="BY101" s="255"/>
      <c r="BZ101" s="256"/>
      <c r="CA101" s="257"/>
      <c r="CB101" s="258"/>
      <c r="CC101" s="258"/>
      <c r="CD101" s="258"/>
      <c r="CE101" s="250"/>
      <c r="CF101" s="250"/>
      <c r="CG101" s="248"/>
      <c r="CH101" s="249"/>
      <c r="CI101" s="250"/>
      <c r="CJ101" s="251"/>
      <c r="CK101" s="252"/>
      <c r="CL101" s="253"/>
      <c r="CM101" s="253"/>
      <c r="CN101" s="254"/>
      <c r="CO101" s="254"/>
      <c r="CP101" s="255"/>
      <c r="CQ101" s="256"/>
      <c r="CR101" s="257"/>
      <c r="CS101" s="258"/>
      <c r="CT101" s="258"/>
      <c r="CU101" s="258"/>
      <c r="CV101" s="250"/>
      <c r="CW101" s="250"/>
      <c r="CX101" s="248"/>
      <c r="CY101" s="249"/>
      <c r="CZ101" s="250"/>
      <c r="DA101" s="251"/>
      <c r="DB101" s="252"/>
      <c r="DC101" s="253"/>
      <c r="DD101" s="253"/>
      <c r="DE101" s="254"/>
      <c r="DF101" s="254"/>
      <c r="DG101" s="255"/>
      <c r="DH101" s="256"/>
      <c r="DI101" s="257"/>
      <c r="DJ101" s="258"/>
      <c r="DK101" s="258"/>
      <c r="DL101" s="258"/>
      <c r="DM101" s="250"/>
      <c r="DN101" s="250"/>
      <c r="DO101" s="248"/>
      <c r="DP101" s="249"/>
      <c r="DQ101" s="250"/>
      <c r="DR101" s="251"/>
      <c r="DS101" s="252"/>
      <c r="DT101" s="253"/>
      <c r="DU101" s="253"/>
      <c r="DV101" s="254"/>
      <c r="DW101" s="254"/>
      <c r="DX101" s="255"/>
      <c r="DY101" s="256"/>
      <c r="DZ101" s="257"/>
      <c r="EA101" s="258"/>
      <c r="EB101" s="258"/>
      <c r="EC101" s="258"/>
      <c r="ED101" s="250"/>
      <c r="EE101" s="250"/>
      <c r="EF101" s="248"/>
      <c r="EG101" s="249"/>
      <c r="EH101" s="250"/>
      <c r="EI101" s="251"/>
      <c r="EJ101" s="252"/>
      <c r="EK101" s="253"/>
      <c r="EL101" s="253"/>
      <c r="EM101" s="254"/>
      <c r="EN101" s="254"/>
      <c r="EO101" s="255"/>
      <c r="EP101" s="256"/>
      <c r="EQ101" s="257"/>
      <c r="ER101" s="258"/>
      <c r="ES101" s="258"/>
      <c r="ET101" s="258"/>
      <c r="EU101" s="250"/>
      <c r="EV101" s="250"/>
      <c r="EW101" s="248"/>
      <c r="EX101" s="249"/>
      <c r="EY101" s="250"/>
      <c r="EZ101" s="251"/>
      <c r="FA101" s="252"/>
      <c r="FB101" s="253"/>
      <c r="FC101" s="253"/>
      <c r="FD101" s="254"/>
      <c r="FE101" s="254"/>
      <c r="FF101" s="255"/>
      <c r="FG101" s="256"/>
      <c r="FH101" s="257"/>
      <c r="FI101" s="258"/>
      <c r="FJ101" s="258"/>
      <c r="FK101" s="258"/>
      <c r="FL101" s="250"/>
      <c r="FM101" s="250"/>
      <c r="FN101" s="248"/>
      <c r="FO101" s="249"/>
      <c r="FP101" s="250"/>
      <c r="FQ101" s="251"/>
      <c r="FR101" s="252"/>
      <c r="FS101" s="253"/>
      <c r="FT101" s="253"/>
      <c r="FU101" s="254"/>
      <c r="FV101" s="254"/>
      <c r="FW101" s="255"/>
      <c r="FX101" s="256"/>
      <c r="FY101" s="257"/>
      <c r="FZ101" s="258"/>
      <c r="GA101" s="258"/>
      <c r="GB101" s="258"/>
      <c r="GC101" s="250"/>
      <c r="GD101" s="250"/>
      <c r="GE101" s="248"/>
      <c r="GF101" s="249"/>
      <c r="GG101" s="250"/>
      <c r="GH101" s="251"/>
      <c r="GI101" s="252"/>
      <c r="GJ101" s="253"/>
      <c r="GK101" s="253"/>
      <c r="GL101" s="254"/>
      <c r="GM101" s="254"/>
      <c r="GN101" s="255"/>
      <c r="GO101" s="256"/>
      <c r="GP101" s="257"/>
      <c r="GQ101" s="258"/>
      <c r="GR101" s="258"/>
      <c r="GS101" s="258"/>
      <c r="GT101" s="250"/>
      <c r="GU101" s="250"/>
      <c r="GV101" s="248"/>
      <c r="GW101" s="249"/>
      <c r="GX101" s="250"/>
      <c r="GY101" s="251"/>
      <c r="GZ101" s="252"/>
      <c r="HA101" s="253"/>
      <c r="HB101" s="253"/>
      <c r="HC101" s="254"/>
      <c r="HD101" s="254"/>
      <c r="HE101" s="255"/>
      <c r="HF101" s="256"/>
      <c r="HG101" s="257"/>
    </row>
    <row r="102" spans="1:216" s="259" customFormat="1" ht="41.25" customHeight="1">
      <c r="A102" s="78" t="s">
        <v>6085</v>
      </c>
      <c r="B102" s="79" t="s">
        <v>2592</v>
      </c>
      <c r="C102" s="79" t="s">
        <v>2592</v>
      </c>
      <c r="D102" s="79" t="s">
        <v>2593</v>
      </c>
      <c r="E102" s="80" t="str">
        <f t="shared" si="1"/>
        <v>下関市小月茶屋3-4-26</v>
      </c>
      <c r="F102" s="80" t="s">
        <v>2594</v>
      </c>
      <c r="G102" s="75">
        <v>41760</v>
      </c>
      <c r="H102" s="80" t="s">
        <v>5530</v>
      </c>
      <c r="I102" s="81" t="s">
        <v>2969</v>
      </c>
      <c r="J102" s="318" t="s">
        <v>4316</v>
      </c>
      <c r="K102" s="90" t="s">
        <v>18</v>
      </c>
      <c r="L102" s="90" t="s">
        <v>19</v>
      </c>
      <c r="M102" s="80" t="s">
        <v>2595</v>
      </c>
      <c r="N102" s="80" t="s">
        <v>5529</v>
      </c>
      <c r="O102" s="91" t="s">
        <v>236</v>
      </c>
      <c r="P102" s="92" t="s">
        <v>527</v>
      </c>
      <c r="Q102" s="248"/>
      <c r="R102" s="249"/>
      <c r="S102" s="250"/>
      <c r="T102" s="251"/>
      <c r="U102" s="252"/>
      <c r="V102" s="253"/>
      <c r="W102" s="253"/>
      <c r="X102" s="254"/>
      <c r="Y102" s="254"/>
      <c r="Z102" s="255"/>
      <c r="AA102" s="256"/>
      <c r="AB102" s="257"/>
      <c r="AC102" s="258"/>
      <c r="AD102" s="258"/>
      <c r="AE102" s="258"/>
      <c r="AF102" s="250"/>
      <c r="AG102" s="250"/>
      <c r="AH102" s="248"/>
      <c r="AI102" s="249"/>
      <c r="AJ102" s="250"/>
      <c r="AK102" s="251"/>
      <c r="AL102" s="252"/>
      <c r="AM102" s="253"/>
      <c r="AN102" s="253"/>
      <c r="AO102" s="254"/>
      <c r="AP102" s="254"/>
      <c r="AQ102" s="255"/>
      <c r="AR102" s="256"/>
      <c r="AS102" s="257"/>
      <c r="AT102" s="258"/>
      <c r="AU102" s="258"/>
      <c r="AV102" s="258"/>
      <c r="AW102" s="250"/>
      <c r="AX102" s="250"/>
      <c r="AY102" s="248"/>
      <c r="AZ102" s="249"/>
      <c r="BA102" s="250"/>
      <c r="BB102" s="251"/>
      <c r="BC102" s="252"/>
      <c r="BD102" s="253"/>
      <c r="BE102" s="253"/>
      <c r="BF102" s="254"/>
      <c r="BG102" s="254"/>
      <c r="BH102" s="255"/>
      <c r="BI102" s="256"/>
      <c r="BJ102" s="257"/>
      <c r="BK102" s="258"/>
      <c r="BL102" s="258"/>
      <c r="BM102" s="258"/>
      <c r="BN102" s="250"/>
      <c r="BO102" s="250"/>
      <c r="BP102" s="248"/>
      <c r="BQ102" s="249"/>
      <c r="BR102" s="250"/>
      <c r="BS102" s="251"/>
      <c r="BT102" s="252"/>
      <c r="BU102" s="253"/>
      <c r="BV102" s="253"/>
      <c r="BW102" s="254"/>
      <c r="BX102" s="254"/>
      <c r="BY102" s="255"/>
      <c r="BZ102" s="256"/>
      <c r="CA102" s="257"/>
      <c r="CB102" s="258"/>
      <c r="CC102" s="258"/>
      <c r="CD102" s="258"/>
      <c r="CE102" s="250"/>
      <c r="CF102" s="250"/>
      <c r="CG102" s="248"/>
      <c r="CH102" s="249"/>
      <c r="CI102" s="250"/>
      <c r="CJ102" s="251"/>
      <c r="CK102" s="252"/>
      <c r="CL102" s="253"/>
      <c r="CM102" s="253"/>
      <c r="CN102" s="254"/>
      <c r="CO102" s="254"/>
      <c r="CP102" s="255"/>
      <c r="CQ102" s="256"/>
      <c r="CR102" s="257"/>
      <c r="CS102" s="258"/>
      <c r="CT102" s="258"/>
      <c r="CU102" s="258"/>
      <c r="CV102" s="250"/>
      <c r="CW102" s="250"/>
      <c r="CX102" s="248"/>
      <c r="CY102" s="249"/>
      <c r="CZ102" s="250"/>
      <c r="DA102" s="251"/>
      <c r="DB102" s="252"/>
      <c r="DC102" s="253"/>
      <c r="DD102" s="253"/>
      <c r="DE102" s="254"/>
      <c r="DF102" s="254"/>
      <c r="DG102" s="255"/>
      <c r="DH102" s="256"/>
      <c r="DI102" s="257"/>
      <c r="DJ102" s="258"/>
      <c r="DK102" s="258"/>
      <c r="DL102" s="258"/>
      <c r="DM102" s="250"/>
      <c r="DN102" s="250"/>
      <c r="DO102" s="248"/>
      <c r="DP102" s="249"/>
      <c r="DQ102" s="250"/>
      <c r="DR102" s="251"/>
      <c r="DS102" s="252"/>
      <c r="DT102" s="253"/>
      <c r="DU102" s="253"/>
      <c r="DV102" s="254"/>
      <c r="DW102" s="254"/>
      <c r="DX102" s="255"/>
      <c r="DY102" s="256"/>
      <c r="DZ102" s="257"/>
      <c r="EA102" s="258"/>
      <c r="EB102" s="258"/>
      <c r="EC102" s="258"/>
      <c r="ED102" s="250"/>
      <c r="EE102" s="250"/>
      <c r="EF102" s="248"/>
      <c r="EG102" s="249"/>
      <c r="EH102" s="250"/>
      <c r="EI102" s="251"/>
      <c r="EJ102" s="252"/>
      <c r="EK102" s="253"/>
      <c r="EL102" s="253"/>
      <c r="EM102" s="254"/>
      <c r="EN102" s="254"/>
      <c r="EO102" s="255"/>
      <c r="EP102" s="256"/>
      <c r="EQ102" s="257"/>
      <c r="ER102" s="258"/>
      <c r="ES102" s="258"/>
      <c r="ET102" s="258"/>
      <c r="EU102" s="250"/>
      <c r="EV102" s="250"/>
      <c r="EW102" s="248"/>
      <c r="EX102" s="249"/>
      <c r="EY102" s="250"/>
      <c r="EZ102" s="251"/>
      <c r="FA102" s="252"/>
      <c r="FB102" s="253"/>
      <c r="FC102" s="253"/>
      <c r="FD102" s="254"/>
      <c r="FE102" s="254"/>
      <c r="FF102" s="255"/>
      <c r="FG102" s="256"/>
      <c r="FH102" s="257"/>
      <c r="FI102" s="258"/>
      <c r="FJ102" s="258"/>
      <c r="FK102" s="258"/>
      <c r="FL102" s="250"/>
      <c r="FM102" s="250"/>
      <c r="FN102" s="248"/>
      <c r="FO102" s="249"/>
      <c r="FP102" s="250"/>
      <c r="FQ102" s="251"/>
      <c r="FR102" s="252"/>
      <c r="FS102" s="253"/>
      <c r="FT102" s="253"/>
      <c r="FU102" s="254"/>
      <c r="FV102" s="254"/>
      <c r="FW102" s="255"/>
      <c r="FX102" s="256"/>
      <c r="FY102" s="257"/>
      <c r="FZ102" s="258"/>
      <c r="GA102" s="258"/>
      <c r="GB102" s="258"/>
      <c r="GC102" s="250"/>
      <c r="GD102" s="250"/>
      <c r="GE102" s="248"/>
      <c r="GF102" s="249"/>
      <c r="GG102" s="250"/>
      <c r="GH102" s="251"/>
      <c r="GI102" s="252"/>
      <c r="GJ102" s="253"/>
      <c r="GK102" s="253"/>
      <c r="GL102" s="254"/>
      <c r="GM102" s="254"/>
      <c r="GN102" s="255"/>
      <c r="GO102" s="256"/>
      <c r="GP102" s="257"/>
      <c r="GQ102" s="258"/>
      <c r="GR102" s="258"/>
      <c r="GS102" s="258"/>
      <c r="GT102" s="250"/>
      <c r="GU102" s="250"/>
      <c r="GV102" s="248"/>
      <c r="GW102" s="249"/>
      <c r="GX102" s="250"/>
      <c r="GY102" s="251"/>
      <c r="GZ102" s="252"/>
      <c r="HA102" s="253"/>
      <c r="HB102" s="253"/>
      <c r="HC102" s="254"/>
      <c r="HD102" s="254"/>
      <c r="HE102" s="255"/>
      <c r="HF102" s="256"/>
      <c r="HG102" s="257"/>
    </row>
    <row r="103" spans="1:216" s="259" customFormat="1" ht="41.25" customHeight="1">
      <c r="A103" s="78" t="s">
        <v>5528</v>
      </c>
      <c r="B103" s="79" t="s">
        <v>5527</v>
      </c>
      <c r="C103" s="79" t="s">
        <v>5527</v>
      </c>
      <c r="D103" s="79" t="s">
        <v>5526</v>
      </c>
      <c r="E103" s="80" t="str">
        <f t="shared" si="1"/>
        <v>下関市長府南之町1-1</v>
      </c>
      <c r="F103" s="80" t="s">
        <v>6086</v>
      </c>
      <c r="G103" s="75">
        <v>41852</v>
      </c>
      <c r="H103" s="80" t="s">
        <v>6087</v>
      </c>
      <c r="I103" s="81" t="s">
        <v>2969</v>
      </c>
      <c r="J103" s="318" t="s">
        <v>4316</v>
      </c>
      <c r="K103" s="90" t="s">
        <v>18</v>
      </c>
      <c r="L103" s="90" t="s">
        <v>19</v>
      </c>
      <c r="M103" s="80" t="s">
        <v>3610</v>
      </c>
      <c r="N103" s="80" t="s">
        <v>5525</v>
      </c>
      <c r="O103" s="91" t="s">
        <v>236</v>
      </c>
      <c r="P103" s="92" t="s">
        <v>527</v>
      </c>
      <c r="Q103" s="248"/>
      <c r="R103" s="249"/>
      <c r="S103" s="250"/>
      <c r="T103" s="251"/>
      <c r="U103" s="252"/>
      <c r="V103" s="253"/>
      <c r="W103" s="253"/>
      <c r="X103" s="254"/>
      <c r="Y103" s="254"/>
      <c r="Z103" s="255"/>
      <c r="AA103" s="256"/>
      <c r="AB103" s="257"/>
      <c r="AC103" s="258"/>
      <c r="AD103" s="258"/>
      <c r="AE103" s="258"/>
      <c r="AF103" s="250"/>
      <c r="AG103" s="250"/>
      <c r="AH103" s="248"/>
      <c r="AI103" s="249"/>
      <c r="AJ103" s="250"/>
      <c r="AK103" s="251"/>
      <c r="AL103" s="252"/>
      <c r="AM103" s="253"/>
      <c r="AN103" s="253"/>
      <c r="AO103" s="254"/>
      <c r="AP103" s="254"/>
      <c r="AQ103" s="255"/>
      <c r="AR103" s="256"/>
      <c r="AS103" s="257"/>
      <c r="AT103" s="258"/>
      <c r="AU103" s="258"/>
      <c r="AV103" s="258"/>
      <c r="AW103" s="250"/>
      <c r="AX103" s="250"/>
      <c r="AY103" s="248"/>
      <c r="AZ103" s="249"/>
      <c r="BA103" s="250"/>
      <c r="BB103" s="251"/>
      <c r="BC103" s="252"/>
      <c r="BD103" s="253"/>
      <c r="BE103" s="253"/>
      <c r="BF103" s="254"/>
      <c r="BG103" s="254"/>
      <c r="BH103" s="255"/>
      <c r="BI103" s="256"/>
      <c r="BJ103" s="257"/>
      <c r="BK103" s="258"/>
      <c r="BL103" s="258"/>
      <c r="BM103" s="258"/>
      <c r="BN103" s="250"/>
      <c r="BO103" s="250"/>
      <c r="BP103" s="248"/>
      <c r="BQ103" s="249"/>
      <c r="BR103" s="250"/>
      <c r="BS103" s="251"/>
      <c r="BT103" s="252"/>
      <c r="BU103" s="253"/>
      <c r="BV103" s="253"/>
      <c r="BW103" s="254"/>
      <c r="BX103" s="254"/>
      <c r="BY103" s="255"/>
      <c r="BZ103" s="256"/>
      <c r="CA103" s="257"/>
      <c r="CB103" s="258"/>
      <c r="CC103" s="258"/>
      <c r="CD103" s="258"/>
      <c r="CE103" s="250"/>
      <c r="CF103" s="250"/>
      <c r="CG103" s="248"/>
      <c r="CH103" s="249"/>
      <c r="CI103" s="250"/>
      <c r="CJ103" s="251"/>
      <c r="CK103" s="252"/>
      <c r="CL103" s="253"/>
      <c r="CM103" s="253"/>
      <c r="CN103" s="254"/>
      <c r="CO103" s="254"/>
      <c r="CP103" s="255"/>
      <c r="CQ103" s="256"/>
      <c r="CR103" s="257"/>
      <c r="CS103" s="258"/>
      <c r="CT103" s="258"/>
      <c r="CU103" s="258"/>
      <c r="CV103" s="250"/>
      <c r="CW103" s="250"/>
      <c r="CX103" s="248"/>
      <c r="CY103" s="249"/>
      <c r="CZ103" s="250"/>
      <c r="DA103" s="251"/>
      <c r="DB103" s="252"/>
      <c r="DC103" s="253"/>
      <c r="DD103" s="253"/>
      <c r="DE103" s="254"/>
      <c r="DF103" s="254"/>
      <c r="DG103" s="255"/>
      <c r="DH103" s="256"/>
      <c r="DI103" s="257"/>
      <c r="DJ103" s="258"/>
      <c r="DK103" s="258"/>
      <c r="DL103" s="258"/>
      <c r="DM103" s="250"/>
      <c r="DN103" s="250"/>
      <c r="DO103" s="248"/>
      <c r="DP103" s="249"/>
      <c r="DQ103" s="250"/>
      <c r="DR103" s="251"/>
      <c r="DS103" s="252"/>
      <c r="DT103" s="253"/>
      <c r="DU103" s="253"/>
      <c r="DV103" s="254"/>
      <c r="DW103" s="254"/>
      <c r="DX103" s="255"/>
      <c r="DY103" s="256"/>
      <c r="DZ103" s="257"/>
      <c r="EA103" s="258"/>
      <c r="EB103" s="258"/>
      <c r="EC103" s="258"/>
      <c r="ED103" s="250"/>
      <c r="EE103" s="250"/>
      <c r="EF103" s="248"/>
      <c r="EG103" s="249"/>
      <c r="EH103" s="250"/>
      <c r="EI103" s="251"/>
      <c r="EJ103" s="252"/>
      <c r="EK103" s="253"/>
      <c r="EL103" s="253"/>
      <c r="EM103" s="254"/>
      <c r="EN103" s="254"/>
      <c r="EO103" s="255"/>
      <c r="EP103" s="256"/>
      <c r="EQ103" s="257"/>
      <c r="ER103" s="258"/>
      <c r="ES103" s="258"/>
      <c r="ET103" s="258"/>
      <c r="EU103" s="250"/>
      <c r="EV103" s="250"/>
      <c r="EW103" s="248"/>
      <c r="EX103" s="249"/>
      <c r="EY103" s="250"/>
      <c r="EZ103" s="251"/>
      <c r="FA103" s="252"/>
      <c r="FB103" s="253"/>
      <c r="FC103" s="253"/>
      <c r="FD103" s="254"/>
      <c r="FE103" s="254"/>
      <c r="FF103" s="255"/>
      <c r="FG103" s="256"/>
      <c r="FH103" s="257"/>
      <c r="FI103" s="258"/>
      <c r="FJ103" s="258"/>
      <c r="FK103" s="258"/>
      <c r="FL103" s="250"/>
      <c r="FM103" s="250"/>
      <c r="FN103" s="248"/>
      <c r="FO103" s="249"/>
      <c r="FP103" s="250"/>
      <c r="FQ103" s="251"/>
      <c r="FR103" s="252"/>
      <c r="FS103" s="253"/>
      <c r="FT103" s="253"/>
      <c r="FU103" s="254"/>
      <c r="FV103" s="254"/>
      <c r="FW103" s="255"/>
      <c r="FX103" s="256"/>
      <c r="FY103" s="257"/>
      <c r="FZ103" s="258"/>
      <c r="GA103" s="258"/>
      <c r="GB103" s="258"/>
      <c r="GC103" s="250"/>
      <c r="GD103" s="250"/>
      <c r="GE103" s="248"/>
      <c r="GF103" s="249"/>
      <c r="GG103" s="250"/>
      <c r="GH103" s="251"/>
      <c r="GI103" s="252"/>
      <c r="GJ103" s="253"/>
      <c r="GK103" s="253"/>
      <c r="GL103" s="254"/>
      <c r="GM103" s="254"/>
      <c r="GN103" s="255"/>
      <c r="GO103" s="256"/>
      <c r="GP103" s="257"/>
      <c r="GQ103" s="258"/>
      <c r="GR103" s="258"/>
      <c r="GS103" s="258"/>
      <c r="GT103" s="250"/>
      <c r="GU103" s="250"/>
      <c r="GV103" s="248"/>
      <c r="GW103" s="249"/>
      <c r="GX103" s="250"/>
      <c r="GY103" s="251"/>
      <c r="GZ103" s="252"/>
      <c r="HA103" s="253"/>
      <c r="HB103" s="253"/>
      <c r="HC103" s="254"/>
      <c r="HD103" s="254"/>
      <c r="HE103" s="255"/>
      <c r="HF103" s="256"/>
      <c r="HG103" s="257"/>
    </row>
    <row r="104" spans="1:216" s="259" customFormat="1" ht="41.25" customHeight="1">
      <c r="A104" s="78" t="s">
        <v>2998</v>
      </c>
      <c r="B104" s="79" t="s">
        <v>2999</v>
      </c>
      <c r="C104" s="79" t="s">
        <v>3000</v>
      </c>
      <c r="D104" s="79" t="s">
        <v>3130</v>
      </c>
      <c r="E104" s="80" t="str">
        <f t="shared" si="1"/>
        <v>下関市西大坪町18-12</v>
      </c>
      <c r="F104" s="80" t="s">
        <v>5524</v>
      </c>
      <c r="G104" s="75">
        <v>41852</v>
      </c>
      <c r="H104" s="80" t="s">
        <v>6088</v>
      </c>
      <c r="I104" s="81" t="s">
        <v>552</v>
      </c>
      <c r="J104" s="318" t="s">
        <v>4316</v>
      </c>
      <c r="K104" s="90" t="s">
        <v>18</v>
      </c>
      <c r="L104" s="90" t="s">
        <v>19</v>
      </c>
      <c r="M104" s="80" t="s">
        <v>3611</v>
      </c>
      <c r="N104" s="80" t="s">
        <v>6089</v>
      </c>
      <c r="O104" s="91" t="s">
        <v>236</v>
      </c>
      <c r="P104" s="92" t="s">
        <v>527</v>
      </c>
      <c r="Q104" s="248"/>
      <c r="R104" s="249"/>
      <c r="S104" s="250"/>
      <c r="T104" s="251"/>
      <c r="U104" s="252"/>
      <c r="V104" s="253"/>
      <c r="W104" s="253"/>
      <c r="X104" s="254"/>
      <c r="Y104" s="254"/>
      <c r="Z104" s="255"/>
      <c r="AA104" s="256"/>
      <c r="AB104" s="257"/>
      <c r="AC104" s="258"/>
      <c r="AD104" s="258"/>
      <c r="AE104" s="258"/>
      <c r="AF104" s="250"/>
      <c r="AG104" s="250"/>
      <c r="AH104" s="248"/>
      <c r="AI104" s="249"/>
      <c r="AJ104" s="250"/>
      <c r="AK104" s="251"/>
      <c r="AL104" s="252"/>
      <c r="AM104" s="253"/>
      <c r="AN104" s="253"/>
      <c r="AO104" s="254"/>
      <c r="AP104" s="254"/>
      <c r="AQ104" s="255"/>
      <c r="AR104" s="256"/>
      <c r="AS104" s="257"/>
      <c r="AT104" s="258"/>
      <c r="AU104" s="258"/>
      <c r="AV104" s="258"/>
      <c r="AW104" s="250"/>
      <c r="AX104" s="250"/>
      <c r="AY104" s="248"/>
      <c r="AZ104" s="249"/>
      <c r="BA104" s="250"/>
      <c r="BB104" s="251"/>
      <c r="BC104" s="252"/>
      <c r="BD104" s="253"/>
      <c r="BE104" s="253"/>
      <c r="BF104" s="254"/>
      <c r="BG104" s="254"/>
      <c r="BH104" s="255"/>
      <c r="BI104" s="256"/>
      <c r="BJ104" s="257"/>
      <c r="BK104" s="258"/>
      <c r="BL104" s="258"/>
      <c r="BM104" s="258"/>
      <c r="BN104" s="250"/>
      <c r="BO104" s="250"/>
      <c r="BP104" s="248"/>
      <c r="BQ104" s="249"/>
      <c r="BR104" s="250"/>
      <c r="BS104" s="251"/>
      <c r="BT104" s="252"/>
      <c r="BU104" s="253"/>
      <c r="BV104" s="253"/>
      <c r="BW104" s="254"/>
      <c r="BX104" s="254"/>
      <c r="BY104" s="255"/>
      <c r="BZ104" s="256"/>
      <c r="CA104" s="257"/>
      <c r="CB104" s="258"/>
      <c r="CC104" s="258"/>
      <c r="CD104" s="258"/>
      <c r="CE104" s="250"/>
      <c r="CF104" s="250"/>
      <c r="CG104" s="248"/>
      <c r="CH104" s="249"/>
      <c r="CI104" s="250"/>
      <c r="CJ104" s="251"/>
      <c r="CK104" s="252"/>
      <c r="CL104" s="253"/>
      <c r="CM104" s="253"/>
      <c r="CN104" s="254"/>
      <c r="CO104" s="254"/>
      <c r="CP104" s="255"/>
      <c r="CQ104" s="256"/>
      <c r="CR104" s="257"/>
      <c r="CS104" s="258"/>
      <c r="CT104" s="258"/>
      <c r="CU104" s="258"/>
      <c r="CV104" s="250"/>
      <c r="CW104" s="250"/>
      <c r="CX104" s="248"/>
      <c r="CY104" s="249"/>
      <c r="CZ104" s="250"/>
      <c r="DA104" s="251"/>
      <c r="DB104" s="252"/>
      <c r="DC104" s="253"/>
      <c r="DD104" s="253"/>
      <c r="DE104" s="254"/>
      <c r="DF104" s="254"/>
      <c r="DG104" s="255"/>
      <c r="DH104" s="256"/>
      <c r="DI104" s="257"/>
      <c r="DJ104" s="258"/>
      <c r="DK104" s="258"/>
      <c r="DL104" s="258"/>
      <c r="DM104" s="250"/>
      <c r="DN104" s="250"/>
      <c r="DO104" s="248"/>
      <c r="DP104" s="249"/>
      <c r="DQ104" s="250"/>
      <c r="DR104" s="251"/>
      <c r="DS104" s="252"/>
      <c r="DT104" s="253"/>
      <c r="DU104" s="253"/>
      <c r="DV104" s="254"/>
      <c r="DW104" s="254"/>
      <c r="DX104" s="255"/>
      <c r="DY104" s="256"/>
      <c r="DZ104" s="257"/>
      <c r="EA104" s="258"/>
      <c r="EB104" s="258"/>
      <c r="EC104" s="258"/>
      <c r="ED104" s="250"/>
      <c r="EE104" s="250"/>
      <c r="EF104" s="248"/>
      <c r="EG104" s="249"/>
      <c r="EH104" s="250"/>
      <c r="EI104" s="251"/>
      <c r="EJ104" s="252"/>
      <c r="EK104" s="253"/>
      <c r="EL104" s="253"/>
      <c r="EM104" s="254"/>
      <c r="EN104" s="254"/>
      <c r="EO104" s="255"/>
      <c r="EP104" s="256"/>
      <c r="EQ104" s="257"/>
      <c r="ER104" s="258"/>
      <c r="ES104" s="258"/>
      <c r="ET104" s="258"/>
      <c r="EU104" s="250"/>
      <c r="EV104" s="250"/>
      <c r="EW104" s="248"/>
      <c r="EX104" s="249"/>
      <c r="EY104" s="250"/>
      <c r="EZ104" s="251"/>
      <c r="FA104" s="252"/>
      <c r="FB104" s="253"/>
      <c r="FC104" s="253"/>
      <c r="FD104" s="254"/>
      <c r="FE104" s="254"/>
      <c r="FF104" s="255"/>
      <c r="FG104" s="256"/>
      <c r="FH104" s="257"/>
      <c r="FI104" s="258"/>
      <c r="FJ104" s="258"/>
      <c r="FK104" s="258"/>
      <c r="FL104" s="250"/>
      <c r="FM104" s="250"/>
      <c r="FN104" s="248"/>
      <c r="FO104" s="249"/>
      <c r="FP104" s="250"/>
      <c r="FQ104" s="251"/>
      <c r="FR104" s="252"/>
      <c r="FS104" s="253"/>
      <c r="FT104" s="253"/>
      <c r="FU104" s="254"/>
      <c r="FV104" s="254"/>
      <c r="FW104" s="255"/>
      <c r="FX104" s="256"/>
      <c r="FY104" s="257"/>
      <c r="FZ104" s="258"/>
      <c r="GA104" s="258"/>
      <c r="GB104" s="258"/>
      <c r="GC104" s="250"/>
      <c r="GD104" s="250"/>
      <c r="GE104" s="248"/>
      <c r="GF104" s="249"/>
      <c r="GG104" s="250"/>
      <c r="GH104" s="251"/>
      <c r="GI104" s="252"/>
      <c r="GJ104" s="253"/>
      <c r="GK104" s="253"/>
      <c r="GL104" s="254"/>
      <c r="GM104" s="254"/>
      <c r="GN104" s="255"/>
      <c r="GO104" s="256"/>
      <c r="GP104" s="257"/>
      <c r="GQ104" s="258"/>
      <c r="GR104" s="258"/>
      <c r="GS104" s="258"/>
      <c r="GT104" s="250"/>
      <c r="GU104" s="250"/>
      <c r="GV104" s="248"/>
      <c r="GW104" s="249"/>
      <c r="GX104" s="250"/>
      <c r="GY104" s="251"/>
      <c r="GZ104" s="252"/>
      <c r="HA104" s="253"/>
      <c r="HB104" s="253"/>
      <c r="HC104" s="254"/>
      <c r="HD104" s="254"/>
      <c r="HE104" s="255"/>
      <c r="HF104" s="256"/>
      <c r="HG104" s="257"/>
    </row>
    <row r="105" spans="1:216" s="259" customFormat="1" ht="41.25" customHeight="1">
      <c r="A105" s="78" t="s">
        <v>5001</v>
      </c>
      <c r="B105" s="79" t="s">
        <v>3612</v>
      </c>
      <c r="C105" s="79" t="s">
        <v>3612</v>
      </c>
      <c r="D105" s="79" t="s">
        <v>3131</v>
      </c>
      <c r="E105" s="80" t="str">
        <f t="shared" si="1"/>
        <v>下関市豊浦町大字黒井1536-1</v>
      </c>
      <c r="F105" s="80" t="s">
        <v>5523</v>
      </c>
      <c r="G105" s="75">
        <v>41852</v>
      </c>
      <c r="H105" s="80" t="s">
        <v>6090</v>
      </c>
      <c r="I105" s="81" t="s">
        <v>552</v>
      </c>
      <c r="J105" s="318" t="s">
        <v>4316</v>
      </c>
      <c r="K105" s="90" t="s">
        <v>18</v>
      </c>
      <c r="L105" s="90" t="s">
        <v>19</v>
      </c>
      <c r="M105" s="80" t="s">
        <v>3001</v>
      </c>
      <c r="N105" s="80" t="s">
        <v>4999</v>
      </c>
      <c r="O105" s="91" t="s">
        <v>236</v>
      </c>
      <c r="P105" s="92" t="s">
        <v>527</v>
      </c>
      <c r="Q105" s="249"/>
      <c r="R105" s="250"/>
      <c r="S105" s="251"/>
      <c r="T105" s="252"/>
      <c r="U105" s="253"/>
      <c r="V105" s="253"/>
      <c r="W105" s="254"/>
      <c r="X105" s="254"/>
      <c r="Y105" s="255"/>
      <c r="Z105" s="256"/>
      <c r="AA105" s="257"/>
      <c r="AB105" s="258"/>
      <c r="AC105" s="258"/>
      <c r="AD105" s="258"/>
      <c r="AE105" s="250"/>
      <c r="AF105" s="250"/>
      <c r="AG105" s="248"/>
      <c r="AH105" s="249"/>
      <c r="AI105" s="250"/>
      <c r="AJ105" s="251"/>
      <c r="AK105" s="252"/>
      <c r="AL105" s="253"/>
      <c r="AM105" s="253"/>
      <c r="AN105" s="254"/>
      <c r="AO105" s="254"/>
      <c r="AP105" s="255"/>
      <c r="AQ105" s="256"/>
      <c r="AR105" s="257"/>
      <c r="AS105" s="258"/>
      <c r="AT105" s="258"/>
      <c r="AU105" s="258"/>
      <c r="AV105" s="250"/>
      <c r="AW105" s="250"/>
      <c r="AX105" s="248"/>
      <c r="AY105" s="249"/>
      <c r="AZ105" s="250"/>
      <c r="BA105" s="251"/>
      <c r="BB105" s="252"/>
      <c r="BC105" s="253"/>
      <c r="BD105" s="253"/>
      <c r="BE105" s="254"/>
      <c r="BF105" s="254"/>
      <c r="BG105" s="255"/>
      <c r="BH105" s="256"/>
      <c r="BI105" s="257"/>
      <c r="BJ105" s="258"/>
      <c r="BK105" s="258"/>
      <c r="BL105" s="258"/>
      <c r="BM105" s="250"/>
      <c r="BN105" s="250"/>
      <c r="BO105" s="248"/>
      <c r="BP105" s="249"/>
      <c r="BQ105" s="250"/>
      <c r="BR105" s="251"/>
      <c r="BS105" s="252"/>
      <c r="BT105" s="260" t="s">
        <v>6437</v>
      </c>
      <c r="BU105" s="253"/>
      <c r="BV105" s="254"/>
      <c r="BW105" s="254"/>
      <c r="BX105" s="255"/>
      <c r="BY105" s="256"/>
      <c r="BZ105" s="257"/>
      <c r="CA105" s="258"/>
      <c r="CB105" s="258"/>
      <c r="CC105" s="258"/>
      <c r="CD105" s="250"/>
      <c r="CE105" s="250"/>
      <c r="CF105" s="248"/>
      <c r="CG105" s="249"/>
      <c r="CH105" s="250"/>
      <c r="CI105" s="251"/>
      <c r="CJ105" s="252"/>
      <c r="CK105" s="253"/>
      <c r="CL105" s="253"/>
      <c r="CM105" s="254"/>
      <c r="CN105" s="254"/>
      <c r="CO105" s="255"/>
      <c r="CP105" s="256"/>
      <c r="CQ105" s="257"/>
      <c r="CR105" s="258"/>
      <c r="CS105" s="258"/>
      <c r="CT105" s="258"/>
      <c r="CU105" s="250"/>
      <c r="CV105" s="250"/>
      <c r="CW105" s="248"/>
      <c r="CX105" s="249"/>
      <c r="CY105" s="250"/>
      <c r="CZ105" s="251"/>
      <c r="DA105" s="252"/>
      <c r="DB105" s="253"/>
      <c r="DC105" s="253"/>
      <c r="DD105" s="254"/>
      <c r="DE105" s="254"/>
      <c r="DF105" s="255"/>
      <c r="DG105" s="256"/>
      <c r="DH105" s="257"/>
      <c r="DI105" s="258"/>
      <c r="DJ105" s="258"/>
      <c r="DK105" s="258"/>
      <c r="DL105" s="250"/>
      <c r="DM105" s="250"/>
      <c r="DN105" s="248"/>
      <c r="DO105" s="249"/>
      <c r="DP105" s="250"/>
      <c r="DQ105" s="251"/>
      <c r="DR105" s="252"/>
      <c r="DS105" s="253"/>
      <c r="DT105" s="253"/>
      <c r="DU105" s="254"/>
      <c r="DV105" s="254"/>
      <c r="DW105" s="255"/>
      <c r="DX105" s="256"/>
      <c r="DY105" s="257"/>
      <c r="DZ105" s="258"/>
      <c r="EA105" s="258"/>
      <c r="EB105" s="258"/>
      <c r="EC105" s="250"/>
      <c r="ED105" s="250"/>
      <c r="EE105" s="248"/>
      <c r="EF105" s="249"/>
      <c r="EG105" s="250"/>
      <c r="EH105" s="251"/>
      <c r="EI105" s="252"/>
      <c r="EJ105" s="253"/>
      <c r="EK105" s="253"/>
      <c r="EL105" s="254"/>
      <c r="EM105" s="254"/>
      <c r="EN105" s="255"/>
      <c r="EO105" s="256"/>
      <c r="EP105" s="257"/>
      <c r="EQ105" s="258"/>
      <c r="ER105" s="258"/>
      <c r="ES105" s="258"/>
      <c r="ET105" s="250"/>
      <c r="EU105" s="250"/>
      <c r="EV105" s="248"/>
      <c r="EW105" s="249"/>
      <c r="EX105" s="250"/>
      <c r="EY105" s="251"/>
      <c r="EZ105" s="252"/>
      <c r="FA105" s="253"/>
      <c r="FB105" s="253"/>
      <c r="FC105" s="254"/>
      <c r="FD105" s="254"/>
      <c r="FE105" s="255"/>
      <c r="FF105" s="256"/>
      <c r="FG105" s="257"/>
      <c r="FH105" s="258"/>
      <c r="FI105" s="258"/>
      <c r="FJ105" s="258"/>
      <c r="FK105" s="250"/>
      <c r="FL105" s="250"/>
      <c r="FM105" s="248"/>
      <c r="FN105" s="249"/>
      <c r="FO105" s="250"/>
      <c r="FP105" s="251"/>
      <c r="FQ105" s="252"/>
      <c r="FR105" s="253"/>
      <c r="FS105" s="253"/>
      <c r="FT105" s="254"/>
      <c r="FU105" s="254"/>
      <c r="FV105" s="255"/>
      <c r="FW105" s="256"/>
      <c r="FX105" s="257"/>
      <c r="FY105" s="258"/>
      <c r="FZ105" s="258"/>
      <c r="GA105" s="258"/>
      <c r="GB105" s="250"/>
      <c r="GC105" s="250"/>
      <c r="GD105" s="248"/>
      <c r="GE105" s="249"/>
      <c r="GF105" s="250"/>
      <c r="GG105" s="251"/>
      <c r="GH105" s="252"/>
      <c r="GI105" s="253"/>
      <c r="GJ105" s="253"/>
      <c r="GK105" s="254"/>
      <c r="GL105" s="254"/>
      <c r="GM105" s="255"/>
      <c r="GN105" s="256"/>
      <c r="GO105" s="257"/>
      <c r="GP105" s="258"/>
      <c r="GQ105" s="258"/>
      <c r="GR105" s="258"/>
      <c r="GS105" s="250"/>
      <c r="GT105" s="250"/>
      <c r="GU105" s="248"/>
      <c r="GV105" s="249"/>
      <c r="GW105" s="250"/>
      <c r="GX105" s="251"/>
      <c r="GY105" s="252"/>
      <c r="GZ105" s="253"/>
      <c r="HA105" s="253"/>
      <c r="HB105" s="254"/>
      <c r="HC105" s="254"/>
      <c r="HD105" s="255"/>
      <c r="HE105" s="256"/>
      <c r="HF105" s="257"/>
    </row>
    <row r="106" spans="1:216" s="259" customFormat="1" ht="41.25" customHeight="1">
      <c r="A106" s="78" t="s">
        <v>6091</v>
      </c>
      <c r="B106" s="79" t="s">
        <v>5522</v>
      </c>
      <c r="C106" s="79" t="s">
        <v>5522</v>
      </c>
      <c r="D106" s="79" t="s">
        <v>3592</v>
      </c>
      <c r="E106" s="80" t="str">
        <f t="shared" si="1"/>
        <v>下関市彦島本村町6-12-15</v>
      </c>
      <c r="F106" s="80" t="s">
        <v>5521</v>
      </c>
      <c r="G106" s="75">
        <v>41913</v>
      </c>
      <c r="H106" s="80" t="s">
        <v>5520</v>
      </c>
      <c r="I106" s="81" t="s">
        <v>2969</v>
      </c>
      <c r="J106" s="318" t="s">
        <v>4316</v>
      </c>
      <c r="K106" s="90" t="s">
        <v>18</v>
      </c>
      <c r="L106" s="90" t="s">
        <v>19</v>
      </c>
      <c r="M106" s="80" t="s">
        <v>3002</v>
      </c>
      <c r="N106" s="80" t="s">
        <v>5519</v>
      </c>
      <c r="O106" s="91" t="s">
        <v>236</v>
      </c>
      <c r="P106" s="92" t="s">
        <v>527</v>
      </c>
      <c r="Q106" s="248"/>
      <c r="R106" s="249"/>
      <c r="S106" s="250"/>
      <c r="T106" s="251"/>
      <c r="U106" s="252"/>
      <c r="V106" s="253"/>
      <c r="W106" s="253"/>
      <c r="X106" s="254"/>
      <c r="Y106" s="254"/>
      <c r="Z106" s="255"/>
      <c r="AA106" s="256"/>
      <c r="AB106" s="257"/>
      <c r="AC106" s="258"/>
      <c r="AD106" s="258"/>
      <c r="AE106" s="258"/>
      <c r="AF106" s="250"/>
      <c r="AG106" s="250"/>
      <c r="AH106" s="248"/>
      <c r="AI106" s="249"/>
      <c r="AJ106" s="250"/>
      <c r="AK106" s="251"/>
      <c r="AL106" s="252"/>
      <c r="AM106" s="253"/>
      <c r="AN106" s="253"/>
      <c r="AO106" s="254"/>
      <c r="AP106" s="254"/>
      <c r="AQ106" s="255"/>
      <c r="AR106" s="256"/>
      <c r="AS106" s="257"/>
      <c r="AT106" s="258"/>
      <c r="AU106" s="258"/>
      <c r="AV106" s="258"/>
      <c r="AW106" s="250"/>
      <c r="AX106" s="250"/>
      <c r="AY106" s="248"/>
      <c r="AZ106" s="249"/>
      <c r="BA106" s="250"/>
      <c r="BB106" s="251"/>
      <c r="BC106" s="252"/>
      <c r="BD106" s="253"/>
      <c r="BE106" s="253"/>
      <c r="BF106" s="254"/>
      <c r="BG106" s="254"/>
      <c r="BH106" s="255"/>
      <c r="BI106" s="256"/>
      <c r="BJ106" s="257"/>
      <c r="BK106" s="258"/>
      <c r="BL106" s="258"/>
      <c r="BM106" s="258"/>
      <c r="BN106" s="250"/>
      <c r="BO106" s="250"/>
      <c r="BP106" s="248"/>
      <c r="BQ106" s="249"/>
      <c r="BR106" s="250"/>
      <c r="BS106" s="251"/>
      <c r="BT106" s="252"/>
      <c r="BU106" s="253"/>
      <c r="BV106" s="253"/>
      <c r="BW106" s="254"/>
      <c r="BX106" s="254"/>
      <c r="BY106" s="255"/>
      <c r="BZ106" s="256"/>
      <c r="CA106" s="257"/>
      <c r="CB106" s="258"/>
      <c r="CC106" s="258"/>
      <c r="CD106" s="258"/>
      <c r="CE106" s="250"/>
      <c r="CF106" s="250"/>
      <c r="CG106" s="248"/>
      <c r="CH106" s="249"/>
      <c r="CI106" s="250"/>
      <c r="CJ106" s="251"/>
      <c r="CK106" s="252"/>
      <c r="CL106" s="253"/>
      <c r="CM106" s="253"/>
      <c r="CN106" s="254"/>
      <c r="CO106" s="254"/>
      <c r="CP106" s="255"/>
      <c r="CQ106" s="256"/>
      <c r="CR106" s="257"/>
      <c r="CS106" s="258"/>
      <c r="CT106" s="258"/>
      <c r="CU106" s="258"/>
      <c r="CV106" s="250"/>
      <c r="CW106" s="250"/>
      <c r="CX106" s="248"/>
      <c r="CY106" s="249"/>
      <c r="CZ106" s="250"/>
      <c r="DA106" s="251"/>
      <c r="DB106" s="252"/>
      <c r="DC106" s="253"/>
      <c r="DD106" s="253"/>
      <c r="DE106" s="254"/>
      <c r="DF106" s="254"/>
      <c r="DG106" s="255"/>
      <c r="DH106" s="256"/>
      <c r="DI106" s="257"/>
      <c r="DJ106" s="258"/>
      <c r="DK106" s="258"/>
      <c r="DL106" s="258"/>
      <c r="DM106" s="250"/>
      <c r="DN106" s="250"/>
      <c r="DO106" s="248"/>
      <c r="DP106" s="249"/>
      <c r="DQ106" s="250"/>
      <c r="DR106" s="251"/>
      <c r="DS106" s="252"/>
      <c r="DT106" s="253"/>
      <c r="DU106" s="253"/>
      <c r="DV106" s="254"/>
      <c r="DW106" s="254"/>
      <c r="DX106" s="255"/>
      <c r="DY106" s="256"/>
      <c r="DZ106" s="257"/>
      <c r="EA106" s="258"/>
      <c r="EB106" s="258"/>
      <c r="EC106" s="258"/>
      <c r="ED106" s="250"/>
      <c r="EE106" s="250"/>
      <c r="EF106" s="248"/>
      <c r="EG106" s="249"/>
      <c r="EH106" s="250"/>
      <c r="EI106" s="251"/>
      <c r="EJ106" s="252"/>
      <c r="EK106" s="253"/>
      <c r="EL106" s="253"/>
      <c r="EM106" s="254"/>
      <c r="EN106" s="254"/>
      <c r="EO106" s="255"/>
      <c r="EP106" s="256"/>
      <c r="EQ106" s="257"/>
      <c r="ER106" s="258"/>
      <c r="ES106" s="258"/>
      <c r="ET106" s="258"/>
      <c r="EU106" s="250"/>
      <c r="EV106" s="250"/>
      <c r="EW106" s="248"/>
      <c r="EX106" s="249"/>
      <c r="EY106" s="250"/>
      <c r="EZ106" s="251"/>
      <c r="FA106" s="252"/>
      <c r="FB106" s="253"/>
      <c r="FC106" s="253"/>
      <c r="FD106" s="254"/>
      <c r="FE106" s="254"/>
      <c r="FF106" s="255"/>
      <c r="FG106" s="256"/>
      <c r="FH106" s="257"/>
      <c r="FI106" s="258"/>
      <c r="FJ106" s="258"/>
      <c r="FK106" s="258"/>
      <c r="FL106" s="250"/>
      <c r="FM106" s="250"/>
      <c r="FN106" s="248"/>
      <c r="FO106" s="249"/>
      <c r="FP106" s="250"/>
      <c r="FQ106" s="251"/>
      <c r="FR106" s="252"/>
      <c r="FS106" s="253"/>
      <c r="FT106" s="253"/>
      <c r="FU106" s="254"/>
      <c r="FV106" s="254"/>
      <c r="FW106" s="255"/>
      <c r="FX106" s="256"/>
      <c r="FY106" s="257"/>
      <c r="FZ106" s="258"/>
      <c r="GA106" s="258"/>
      <c r="GB106" s="258"/>
      <c r="GC106" s="250"/>
      <c r="GD106" s="250"/>
      <c r="GE106" s="248"/>
      <c r="GF106" s="249"/>
      <c r="GG106" s="250"/>
      <c r="GH106" s="251"/>
      <c r="GI106" s="252"/>
      <c r="GJ106" s="253"/>
      <c r="GK106" s="253"/>
      <c r="GL106" s="254"/>
      <c r="GM106" s="254"/>
      <c r="GN106" s="255"/>
      <c r="GO106" s="256"/>
      <c r="GP106" s="257"/>
      <c r="GQ106" s="258"/>
      <c r="GR106" s="258"/>
      <c r="GS106" s="258"/>
      <c r="GT106" s="250"/>
      <c r="GU106" s="250"/>
      <c r="GV106" s="248"/>
      <c r="GW106" s="249"/>
      <c r="GX106" s="250"/>
      <c r="GY106" s="251"/>
      <c r="GZ106" s="252"/>
      <c r="HA106" s="253"/>
      <c r="HB106" s="253"/>
      <c r="HC106" s="254"/>
      <c r="HD106" s="254"/>
      <c r="HE106" s="255"/>
      <c r="HF106" s="256"/>
      <c r="HG106" s="257"/>
    </row>
    <row r="107" spans="1:216" s="259" customFormat="1" ht="41.25" customHeight="1">
      <c r="A107" s="78" t="s">
        <v>6440</v>
      </c>
      <c r="B107" s="79" t="s">
        <v>6441</v>
      </c>
      <c r="C107" s="79" t="s">
        <v>6441</v>
      </c>
      <c r="D107" s="79" t="s">
        <v>8842</v>
      </c>
      <c r="E107" s="80" t="str">
        <f t="shared" si="1"/>
        <v>下関市豊浦町大字川棚1545-10</v>
      </c>
      <c r="F107" s="80" t="s">
        <v>1052</v>
      </c>
      <c r="G107" s="75">
        <v>41944</v>
      </c>
      <c r="H107" s="80" t="s">
        <v>6442</v>
      </c>
      <c r="I107" s="81" t="s">
        <v>436</v>
      </c>
      <c r="J107" s="318" t="s">
        <v>780</v>
      </c>
      <c r="K107" s="90" t="s">
        <v>431</v>
      </c>
      <c r="L107" s="90" t="s">
        <v>432</v>
      </c>
      <c r="M107" s="80" t="s">
        <v>6443</v>
      </c>
      <c r="N107" s="80" t="s">
        <v>6444</v>
      </c>
      <c r="O107" s="91" t="s">
        <v>236</v>
      </c>
      <c r="P107" s="92" t="s">
        <v>527</v>
      </c>
      <c r="Q107" s="249"/>
      <c r="R107" s="250"/>
      <c r="S107" s="251"/>
      <c r="T107" s="252"/>
      <c r="U107" s="253"/>
      <c r="V107" s="253"/>
      <c r="W107" s="254"/>
      <c r="X107" s="254"/>
      <c r="Y107" s="255"/>
      <c r="Z107" s="256"/>
      <c r="AA107" s="257"/>
      <c r="AB107" s="258"/>
      <c r="AC107" s="258"/>
      <c r="AD107" s="258"/>
      <c r="AE107" s="250"/>
      <c r="AF107" s="250"/>
      <c r="AG107" s="248"/>
      <c r="AH107" s="249"/>
      <c r="AI107" s="250"/>
      <c r="AJ107" s="251"/>
      <c r="AK107" s="252"/>
      <c r="AL107" s="253"/>
      <c r="AM107" s="253"/>
      <c r="AN107" s="254"/>
      <c r="AO107" s="254"/>
      <c r="AP107" s="255"/>
      <c r="AQ107" s="256"/>
      <c r="AR107" s="257"/>
      <c r="AS107" s="258"/>
      <c r="AT107" s="258"/>
      <c r="AU107" s="258"/>
      <c r="AV107" s="250"/>
      <c r="AW107" s="250"/>
      <c r="AX107" s="248"/>
      <c r="AY107" s="249"/>
      <c r="AZ107" s="250"/>
      <c r="BA107" s="251"/>
      <c r="BB107" s="252"/>
      <c r="BC107" s="253"/>
      <c r="BD107" s="253"/>
      <c r="BE107" s="254"/>
      <c r="BF107" s="254"/>
      <c r="BG107" s="255"/>
      <c r="BH107" s="256"/>
      <c r="BI107" s="257"/>
      <c r="BJ107" s="258"/>
      <c r="BK107" s="258"/>
      <c r="BL107" s="258"/>
      <c r="BM107" s="250"/>
      <c r="BN107" s="250"/>
      <c r="BO107" s="248"/>
      <c r="BP107" s="249"/>
      <c r="BQ107" s="250"/>
      <c r="BR107" s="251"/>
      <c r="BS107" s="252"/>
      <c r="BT107" s="260" t="s">
        <v>3590</v>
      </c>
      <c r="BU107" s="253"/>
      <c r="BV107" s="254"/>
      <c r="BW107" s="254"/>
      <c r="BX107" s="255"/>
      <c r="BY107" s="256"/>
      <c r="BZ107" s="257"/>
      <c r="CA107" s="258"/>
      <c r="CB107" s="258"/>
      <c r="CC107" s="258"/>
      <c r="CD107" s="250"/>
      <c r="CE107" s="250"/>
      <c r="CF107" s="248"/>
      <c r="CG107" s="249"/>
      <c r="CH107" s="250"/>
      <c r="CI107" s="251"/>
      <c r="CJ107" s="252"/>
      <c r="CK107" s="253"/>
      <c r="CL107" s="253"/>
      <c r="CM107" s="254"/>
      <c r="CN107" s="254"/>
      <c r="CO107" s="255"/>
      <c r="CP107" s="256"/>
      <c r="CQ107" s="257"/>
      <c r="CR107" s="258"/>
      <c r="CS107" s="258"/>
      <c r="CT107" s="258"/>
      <c r="CU107" s="250"/>
      <c r="CV107" s="250"/>
      <c r="CW107" s="248"/>
      <c r="CX107" s="249"/>
      <c r="CY107" s="250"/>
      <c r="CZ107" s="251"/>
      <c r="DA107" s="252"/>
      <c r="DB107" s="253"/>
      <c r="DC107" s="253"/>
      <c r="DD107" s="254"/>
      <c r="DE107" s="254"/>
      <c r="DF107" s="255"/>
      <c r="DG107" s="256"/>
      <c r="DH107" s="257"/>
      <c r="DI107" s="258"/>
      <c r="DJ107" s="258"/>
      <c r="DK107" s="258"/>
      <c r="DL107" s="250"/>
      <c r="DM107" s="250"/>
      <c r="DN107" s="248"/>
      <c r="DO107" s="249"/>
      <c r="DP107" s="250"/>
      <c r="DQ107" s="251"/>
      <c r="DR107" s="252"/>
      <c r="DS107" s="253"/>
      <c r="DT107" s="253"/>
      <c r="DU107" s="254"/>
      <c r="DV107" s="254"/>
      <c r="DW107" s="255"/>
      <c r="DX107" s="256"/>
      <c r="DY107" s="257"/>
      <c r="DZ107" s="258"/>
      <c r="EA107" s="258"/>
      <c r="EB107" s="258"/>
      <c r="EC107" s="250"/>
      <c r="ED107" s="250"/>
      <c r="EE107" s="248"/>
      <c r="EF107" s="249"/>
      <c r="EG107" s="250"/>
      <c r="EH107" s="251"/>
      <c r="EI107" s="252"/>
      <c r="EJ107" s="253"/>
      <c r="EK107" s="253"/>
      <c r="EL107" s="254"/>
      <c r="EM107" s="254"/>
      <c r="EN107" s="255"/>
      <c r="EO107" s="256"/>
      <c r="EP107" s="257"/>
      <c r="EQ107" s="258"/>
      <c r="ER107" s="258"/>
      <c r="ES107" s="258"/>
      <c r="ET107" s="250"/>
      <c r="EU107" s="250"/>
      <c r="EV107" s="248"/>
      <c r="EW107" s="249"/>
      <c r="EX107" s="250"/>
      <c r="EY107" s="251"/>
      <c r="EZ107" s="252"/>
      <c r="FA107" s="253"/>
      <c r="FB107" s="253"/>
      <c r="FC107" s="254"/>
      <c r="FD107" s="254"/>
      <c r="FE107" s="255"/>
      <c r="FF107" s="256"/>
      <c r="FG107" s="257"/>
      <c r="FH107" s="258"/>
      <c r="FI107" s="258"/>
      <c r="FJ107" s="258"/>
      <c r="FK107" s="250"/>
      <c r="FL107" s="250"/>
      <c r="FM107" s="248"/>
      <c r="FN107" s="249"/>
      <c r="FO107" s="250"/>
      <c r="FP107" s="251"/>
      <c r="FQ107" s="252"/>
      <c r="FR107" s="253"/>
      <c r="FS107" s="253"/>
      <c r="FT107" s="254"/>
      <c r="FU107" s="254"/>
      <c r="FV107" s="255"/>
      <c r="FW107" s="256"/>
      <c r="FX107" s="257"/>
      <c r="FY107" s="258"/>
      <c r="FZ107" s="258"/>
      <c r="GA107" s="258"/>
      <c r="GB107" s="250"/>
      <c r="GC107" s="250"/>
      <c r="GD107" s="248"/>
      <c r="GE107" s="249"/>
      <c r="GF107" s="250"/>
      <c r="GG107" s="251"/>
      <c r="GH107" s="252"/>
      <c r="GI107" s="253"/>
      <c r="GJ107" s="253"/>
      <c r="GK107" s="254"/>
      <c r="GL107" s="254"/>
      <c r="GM107" s="255"/>
      <c r="GN107" s="256"/>
      <c r="GO107" s="257"/>
      <c r="GP107" s="258"/>
      <c r="GQ107" s="258"/>
      <c r="GR107" s="258"/>
      <c r="GS107" s="250"/>
      <c r="GT107" s="250"/>
      <c r="GU107" s="248"/>
      <c r="GV107" s="249"/>
      <c r="GW107" s="250"/>
      <c r="GX107" s="251"/>
      <c r="GY107" s="252"/>
      <c r="GZ107" s="253"/>
      <c r="HA107" s="253"/>
      <c r="HB107" s="254"/>
      <c r="HC107" s="254"/>
      <c r="HD107" s="255"/>
      <c r="HE107" s="256"/>
      <c r="HF107" s="257"/>
    </row>
    <row r="108" spans="1:216" s="259" customFormat="1" ht="41.25" customHeight="1">
      <c r="A108" s="78" t="s">
        <v>5518</v>
      </c>
      <c r="B108" s="79" t="s">
        <v>3132</v>
      </c>
      <c r="C108" s="79" t="s">
        <v>3132</v>
      </c>
      <c r="D108" s="79" t="s">
        <v>6092</v>
      </c>
      <c r="E108" s="80" t="str">
        <f t="shared" si="1"/>
        <v>下関市豊浦町大字小串2374</v>
      </c>
      <c r="F108" s="80" t="s">
        <v>5517</v>
      </c>
      <c r="G108" s="75">
        <v>41944</v>
      </c>
      <c r="H108" s="80" t="s">
        <v>5516</v>
      </c>
      <c r="I108" s="81" t="s">
        <v>2969</v>
      </c>
      <c r="J108" s="318" t="s">
        <v>4316</v>
      </c>
      <c r="K108" s="90" t="s">
        <v>18</v>
      </c>
      <c r="L108" s="90" t="s">
        <v>19</v>
      </c>
      <c r="M108" s="80" t="s">
        <v>3003</v>
      </c>
      <c r="N108" s="80" t="s">
        <v>5515</v>
      </c>
      <c r="O108" s="91" t="s">
        <v>236</v>
      </c>
      <c r="P108" s="92" t="s">
        <v>527</v>
      </c>
      <c r="Q108" s="248"/>
      <c r="R108" s="249"/>
      <c r="S108" s="250"/>
      <c r="T108" s="251"/>
      <c r="U108" s="252"/>
      <c r="V108" s="253"/>
      <c r="W108" s="253"/>
      <c r="X108" s="254"/>
      <c r="Y108" s="254"/>
      <c r="Z108" s="255"/>
      <c r="AA108" s="256"/>
      <c r="AB108" s="257"/>
      <c r="AC108" s="258"/>
      <c r="AD108" s="258"/>
      <c r="AE108" s="258"/>
      <c r="AF108" s="250"/>
      <c r="AG108" s="250"/>
      <c r="AH108" s="248"/>
      <c r="AI108" s="249"/>
      <c r="AJ108" s="250"/>
      <c r="AK108" s="251"/>
      <c r="AL108" s="252"/>
      <c r="AM108" s="253"/>
      <c r="AN108" s="253"/>
      <c r="AO108" s="254"/>
      <c r="AP108" s="254"/>
      <c r="AQ108" s="255"/>
      <c r="AR108" s="256"/>
      <c r="AS108" s="257"/>
      <c r="AT108" s="258"/>
      <c r="AU108" s="258"/>
      <c r="AV108" s="258"/>
      <c r="AW108" s="250"/>
      <c r="AX108" s="250"/>
      <c r="AY108" s="248"/>
      <c r="AZ108" s="249"/>
      <c r="BA108" s="250"/>
      <c r="BB108" s="251"/>
      <c r="BC108" s="252"/>
      <c r="BD108" s="253"/>
      <c r="BE108" s="253"/>
      <c r="BF108" s="254"/>
      <c r="BG108" s="254"/>
      <c r="BH108" s="255"/>
      <c r="BI108" s="256"/>
      <c r="BJ108" s="257"/>
      <c r="BK108" s="258"/>
      <c r="BL108" s="258"/>
      <c r="BM108" s="258"/>
      <c r="BN108" s="250"/>
      <c r="BO108" s="250"/>
      <c r="BP108" s="248"/>
      <c r="BQ108" s="249"/>
      <c r="BR108" s="250"/>
      <c r="BS108" s="251"/>
      <c r="BT108" s="252"/>
      <c r="BU108" s="253"/>
      <c r="BV108" s="253"/>
      <c r="BW108" s="254"/>
      <c r="BX108" s="254"/>
      <c r="BY108" s="255"/>
      <c r="BZ108" s="256"/>
      <c r="CA108" s="257"/>
      <c r="CB108" s="258"/>
      <c r="CC108" s="258"/>
      <c r="CD108" s="258"/>
      <c r="CE108" s="250"/>
      <c r="CF108" s="250"/>
      <c r="CG108" s="248"/>
      <c r="CH108" s="249"/>
      <c r="CI108" s="250"/>
      <c r="CJ108" s="251"/>
      <c r="CK108" s="252"/>
      <c r="CL108" s="253"/>
      <c r="CM108" s="253"/>
      <c r="CN108" s="254"/>
      <c r="CO108" s="254"/>
      <c r="CP108" s="255"/>
      <c r="CQ108" s="256"/>
      <c r="CR108" s="257"/>
      <c r="CS108" s="258"/>
      <c r="CT108" s="258"/>
      <c r="CU108" s="258"/>
      <c r="CV108" s="250"/>
      <c r="CW108" s="250"/>
      <c r="CX108" s="248"/>
      <c r="CY108" s="249"/>
      <c r="CZ108" s="250"/>
      <c r="DA108" s="251"/>
      <c r="DB108" s="252"/>
      <c r="DC108" s="253"/>
      <c r="DD108" s="253"/>
      <c r="DE108" s="254"/>
      <c r="DF108" s="254"/>
      <c r="DG108" s="255"/>
      <c r="DH108" s="256"/>
      <c r="DI108" s="257"/>
      <c r="DJ108" s="258"/>
      <c r="DK108" s="258"/>
      <c r="DL108" s="258"/>
      <c r="DM108" s="250"/>
      <c r="DN108" s="250"/>
      <c r="DO108" s="248"/>
      <c r="DP108" s="249"/>
      <c r="DQ108" s="250"/>
      <c r="DR108" s="251"/>
      <c r="DS108" s="252"/>
      <c r="DT108" s="253"/>
      <c r="DU108" s="253"/>
      <c r="DV108" s="254"/>
      <c r="DW108" s="254"/>
      <c r="DX108" s="255"/>
      <c r="DY108" s="256"/>
      <c r="DZ108" s="257"/>
      <c r="EA108" s="258"/>
      <c r="EB108" s="258"/>
      <c r="EC108" s="258"/>
      <c r="ED108" s="250"/>
      <c r="EE108" s="250"/>
      <c r="EF108" s="248"/>
      <c r="EG108" s="249"/>
      <c r="EH108" s="250"/>
      <c r="EI108" s="251"/>
      <c r="EJ108" s="252"/>
      <c r="EK108" s="253"/>
      <c r="EL108" s="253"/>
      <c r="EM108" s="254"/>
      <c r="EN108" s="254"/>
      <c r="EO108" s="255"/>
      <c r="EP108" s="256"/>
      <c r="EQ108" s="257"/>
      <c r="ER108" s="258"/>
      <c r="ES108" s="258"/>
      <c r="ET108" s="258"/>
      <c r="EU108" s="250"/>
      <c r="EV108" s="250"/>
      <c r="EW108" s="248"/>
      <c r="EX108" s="249"/>
      <c r="EY108" s="250"/>
      <c r="EZ108" s="251"/>
      <c r="FA108" s="252"/>
      <c r="FB108" s="253"/>
      <c r="FC108" s="253"/>
      <c r="FD108" s="254"/>
      <c r="FE108" s="254"/>
      <c r="FF108" s="255"/>
      <c r="FG108" s="256"/>
      <c r="FH108" s="257"/>
      <c r="FI108" s="258"/>
      <c r="FJ108" s="258"/>
      <c r="FK108" s="258"/>
      <c r="FL108" s="250"/>
      <c r="FM108" s="250"/>
      <c r="FN108" s="248"/>
      <c r="FO108" s="249"/>
      <c r="FP108" s="250"/>
      <c r="FQ108" s="251"/>
      <c r="FR108" s="252"/>
      <c r="FS108" s="253"/>
      <c r="FT108" s="253"/>
      <c r="FU108" s="254"/>
      <c r="FV108" s="254"/>
      <c r="FW108" s="255"/>
      <c r="FX108" s="256"/>
      <c r="FY108" s="257"/>
      <c r="FZ108" s="258"/>
      <c r="GA108" s="258"/>
      <c r="GB108" s="258"/>
      <c r="GC108" s="250"/>
      <c r="GD108" s="250"/>
      <c r="GE108" s="248"/>
      <c r="GF108" s="249"/>
      <c r="GG108" s="250"/>
      <c r="GH108" s="251"/>
      <c r="GI108" s="252"/>
      <c r="GJ108" s="253"/>
      <c r="GK108" s="253"/>
      <c r="GL108" s="254"/>
      <c r="GM108" s="254"/>
      <c r="GN108" s="255"/>
      <c r="GO108" s="256"/>
      <c r="GP108" s="257"/>
      <c r="GQ108" s="258"/>
      <c r="GR108" s="258"/>
      <c r="GS108" s="258"/>
      <c r="GT108" s="250"/>
      <c r="GU108" s="250"/>
      <c r="GV108" s="248"/>
      <c r="GW108" s="249"/>
      <c r="GX108" s="250"/>
      <c r="GY108" s="251"/>
      <c r="GZ108" s="252"/>
      <c r="HA108" s="253"/>
      <c r="HB108" s="253"/>
      <c r="HC108" s="254"/>
      <c r="HD108" s="254"/>
      <c r="HE108" s="255"/>
      <c r="HF108" s="256"/>
      <c r="HG108" s="257"/>
    </row>
    <row r="109" spans="1:216" s="259" customFormat="1" ht="41.25" customHeight="1">
      <c r="A109" s="78" t="s">
        <v>6446</v>
      </c>
      <c r="B109" s="79" t="s">
        <v>3325</v>
      </c>
      <c r="C109" s="79" t="s">
        <v>3325</v>
      </c>
      <c r="D109" s="79" t="s">
        <v>8843</v>
      </c>
      <c r="E109" s="80" t="str">
        <f t="shared" si="1"/>
        <v>下関市菊川町下岡枝389-1</v>
      </c>
      <c r="F109" s="80" t="s">
        <v>954</v>
      </c>
      <c r="G109" s="75">
        <v>42095</v>
      </c>
      <c r="H109" s="80" t="s">
        <v>1827</v>
      </c>
      <c r="I109" s="81" t="s">
        <v>3318</v>
      </c>
      <c r="J109" s="318" t="s">
        <v>780</v>
      </c>
      <c r="K109" s="90" t="s">
        <v>431</v>
      </c>
      <c r="L109" s="90" t="s">
        <v>432</v>
      </c>
      <c r="M109" s="80" t="s">
        <v>3326</v>
      </c>
      <c r="N109" s="80" t="s">
        <v>6447</v>
      </c>
      <c r="O109" s="91" t="s">
        <v>236</v>
      </c>
      <c r="P109" s="92" t="s">
        <v>527</v>
      </c>
      <c r="Q109" s="248"/>
      <c r="R109" s="249"/>
      <c r="S109" s="250"/>
      <c r="T109" s="251"/>
      <c r="U109" s="252"/>
      <c r="V109" s="253"/>
      <c r="W109" s="253"/>
      <c r="X109" s="254"/>
      <c r="Y109" s="254"/>
      <c r="Z109" s="255"/>
      <c r="AA109" s="256"/>
      <c r="AB109" s="257"/>
      <c r="AC109" s="258"/>
      <c r="AD109" s="258"/>
      <c r="AE109" s="258"/>
      <c r="AF109" s="250"/>
      <c r="AG109" s="250"/>
      <c r="AH109" s="248"/>
      <c r="AI109" s="249"/>
      <c r="AJ109" s="250"/>
      <c r="AK109" s="251"/>
      <c r="AL109" s="252"/>
      <c r="AM109" s="253"/>
      <c r="AN109" s="253"/>
      <c r="AO109" s="254"/>
      <c r="AP109" s="254"/>
      <c r="AQ109" s="255"/>
      <c r="AR109" s="256"/>
      <c r="AS109" s="257"/>
      <c r="AT109" s="258"/>
      <c r="AU109" s="258"/>
      <c r="AV109" s="258"/>
      <c r="AW109" s="250"/>
      <c r="AX109" s="250"/>
      <c r="AY109" s="248"/>
      <c r="AZ109" s="249"/>
      <c r="BA109" s="250"/>
      <c r="BB109" s="251"/>
      <c r="BC109" s="252"/>
      <c r="BD109" s="253"/>
      <c r="BE109" s="253"/>
      <c r="BF109" s="254"/>
      <c r="BG109" s="254"/>
      <c r="BH109" s="255"/>
      <c r="BI109" s="256"/>
      <c r="BJ109" s="257"/>
      <c r="BK109" s="258"/>
      <c r="BL109" s="258"/>
      <c r="BM109" s="258"/>
      <c r="BN109" s="250"/>
      <c r="BO109" s="250"/>
      <c r="BP109" s="248"/>
      <c r="BQ109" s="249"/>
      <c r="BR109" s="250"/>
      <c r="BS109" s="251"/>
      <c r="BT109" s="252"/>
      <c r="BU109" s="253"/>
      <c r="BV109" s="253"/>
      <c r="BW109" s="254"/>
      <c r="BX109" s="254"/>
      <c r="BY109" s="255"/>
      <c r="BZ109" s="256"/>
      <c r="CA109" s="257"/>
      <c r="CB109" s="258"/>
      <c r="CC109" s="258"/>
      <c r="CD109" s="258"/>
      <c r="CE109" s="250"/>
      <c r="CF109" s="250"/>
      <c r="CG109" s="248"/>
      <c r="CH109" s="249"/>
      <c r="CI109" s="250"/>
      <c r="CJ109" s="251"/>
      <c r="CK109" s="252"/>
      <c r="CL109" s="253"/>
      <c r="CM109" s="253"/>
      <c r="CN109" s="254"/>
      <c r="CO109" s="254"/>
      <c r="CP109" s="255"/>
      <c r="CQ109" s="256"/>
      <c r="CR109" s="257"/>
      <c r="CS109" s="258"/>
      <c r="CT109" s="258"/>
      <c r="CU109" s="258"/>
      <c r="CV109" s="250"/>
      <c r="CW109" s="250"/>
      <c r="CX109" s="248"/>
      <c r="CY109" s="249"/>
      <c r="CZ109" s="250"/>
      <c r="DA109" s="251"/>
      <c r="DB109" s="252"/>
      <c r="DC109" s="253"/>
      <c r="DD109" s="253"/>
      <c r="DE109" s="254"/>
      <c r="DF109" s="254"/>
      <c r="DG109" s="255"/>
      <c r="DH109" s="256"/>
      <c r="DI109" s="257"/>
      <c r="DJ109" s="258"/>
      <c r="DK109" s="258"/>
      <c r="DL109" s="258"/>
      <c r="DM109" s="250"/>
      <c r="DN109" s="250"/>
      <c r="DO109" s="248"/>
      <c r="DP109" s="249"/>
      <c r="DQ109" s="250"/>
      <c r="DR109" s="251"/>
      <c r="DS109" s="252"/>
      <c r="DT109" s="253"/>
      <c r="DU109" s="253"/>
      <c r="DV109" s="254"/>
      <c r="DW109" s="254"/>
      <c r="DX109" s="255"/>
      <c r="DY109" s="256"/>
      <c r="DZ109" s="257"/>
      <c r="EA109" s="258"/>
      <c r="EB109" s="258"/>
      <c r="EC109" s="258"/>
      <c r="ED109" s="250"/>
      <c r="EE109" s="250"/>
      <c r="EF109" s="248"/>
      <c r="EG109" s="249"/>
      <c r="EH109" s="250"/>
      <c r="EI109" s="251"/>
      <c r="EJ109" s="252"/>
      <c r="EK109" s="253"/>
      <c r="EL109" s="253"/>
      <c r="EM109" s="254"/>
      <c r="EN109" s="254"/>
      <c r="EO109" s="255"/>
      <c r="EP109" s="256"/>
      <c r="EQ109" s="257"/>
      <c r="ER109" s="258"/>
      <c r="ES109" s="258"/>
      <c r="ET109" s="258"/>
      <c r="EU109" s="250"/>
      <c r="EV109" s="250"/>
      <c r="EW109" s="248"/>
      <c r="EX109" s="249"/>
      <c r="EY109" s="250"/>
      <c r="EZ109" s="251"/>
      <c r="FA109" s="252"/>
      <c r="FB109" s="253"/>
      <c r="FC109" s="253"/>
      <c r="FD109" s="254"/>
      <c r="FE109" s="254"/>
      <c r="FF109" s="255"/>
      <c r="FG109" s="256"/>
      <c r="FH109" s="257"/>
      <c r="FI109" s="258"/>
      <c r="FJ109" s="258"/>
      <c r="FK109" s="258"/>
      <c r="FL109" s="250"/>
      <c r="FM109" s="250"/>
      <c r="FN109" s="248"/>
      <c r="FO109" s="249"/>
      <c r="FP109" s="250"/>
      <c r="FQ109" s="251"/>
      <c r="FR109" s="252"/>
      <c r="FS109" s="253"/>
      <c r="FT109" s="253"/>
      <c r="FU109" s="254"/>
      <c r="FV109" s="254"/>
      <c r="FW109" s="255"/>
      <c r="FX109" s="256"/>
      <c r="FY109" s="257"/>
      <c r="FZ109" s="258"/>
      <c r="GA109" s="258"/>
      <c r="GB109" s="258"/>
      <c r="GC109" s="250"/>
      <c r="GD109" s="250"/>
      <c r="GE109" s="248"/>
      <c r="GF109" s="249"/>
      <c r="GG109" s="250"/>
      <c r="GH109" s="251"/>
      <c r="GI109" s="252"/>
      <c r="GJ109" s="253"/>
      <c r="GK109" s="253"/>
      <c r="GL109" s="254"/>
      <c r="GM109" s="254"/>
      <c r="GN109" s="255"/>
      <c r="GO109" s="256"/>
      <c r="GP109" s="257"/>
      <c r="GQ109" s="258"/>
      <c r="GR109" s="258"/>
      <c r="GS109" s="258"/>
      <c r="GT109" s="250"/>
      <c r="GU109" s="250"/>
      <c r="GV109" s="248"/>
      <c r="GW109" s="249"/>
      <c r="GX109" s="250"/>
      <c r="GY109" s="251"/>
      <c r="GZ109" s="252"/>
      <c r="HA109" s="253"/>
      <c r="HB109" s="253"/>
      <c r="HC109" s="254"/>
      <c r="HD109" s="254"/>
      <c r="HE109" s="255"/>
      <c r="HF109" s="256"/>
      <c r="HG109" s="257"/>
    </row>
    <row r="110" spans="1:216" s="259" customFormat="1" ht="41.25" customHeight="1">
      <c r="A110" s="78" t="s">
        <v>5514</v>
      </c>
      <c r="B110" s="79" t="s">
        <v>5512</v>
      </c>
      <c r="C110" s="79" t="s">
        <v>5512</v>
      </c>
      <c r="D110" s="79" t="s">
        <v>8844</v>
      </c>
      <c r="E110" s="80" t="str">
        <f t="shared" si="1"/>
        <v>下関市東向山町13-9</v>
      </c>
      <c r="F110" s="80" t="s">
        <v>6093</v>
      </c>
      <c r="G110" s="75">
        <v>42095</v>
      </c>
      <c r="H110" s="80" t="s">
        <v>5513</v>
      </c>
      <c r="I110" s="81" t="s">
        <v>2969</v>
      </c>
      <c r="J110" s="318" t="s">
        <v>4316</v>
      </c>
      <c r="K110" s="90" t="s">
        <v>18</v>
      </c>
      <c r="L110" s="90" t="s">
        <v>19</v>
      </c>
      <c r="M110" s="80" t="s">
        <v>3613</v>
      </c>
      <c r="N110" s="80" t="s">
        <v>6094</v>
      </c>
      <c r="O110" s="91" t="s">
        <v>236</v>
      </c>
      <c r="P110" s="92" t="s">
        <v>527</v>
      </c>
      <c r="Q110" s="248"/>
      <c r="R110" s="249"/>
      <c r="S110" s="250"/>
      <c r="T110" s="251"/>
      <c r="U110" s="252"/>
      <c r="V110" s="253"/>
      <c r="W110" s="253"/>
      <c r="X110" s="254"/>
      <c r="Y110" s="254"/>
      <c r="Z110" s="255"/>
      <c r="AA110" s="256"/>
      <c r="AB110" s="257"/>
      <c r="AC110" s="258"/>
      <c r="AD110" s="258"/>
      <c r="AE110" s="258"/>
      <c r="AF110" s="250"/>
      <c r="AG110" s="250"/>
      <c r="AH110" s="248"/>
      <c r="AI110" s="249"/>
      <c r="AJ110" s="250"/>
      <c r="AK110" s="251"/>
      <c r="AL110" s="252"/>
      <c r="AM110" s="253"/>
      <c r="AN110" s="253"/>
      <c r="AO110" s="254"/>
      <c r="AP110" s="254"/>
      <c r="AQ110" s="255"/>
      <c r="AR110" s="256"/>
      <c r="AS110" s="257"/>
      <c r="AT110" s="258"/>
      <c r="AU110" s="258"/>
      <c r="AV110" s="258"/>
      <c r="AW110" s="250"/>
      <c r="AX110" s="250"/>
      <c r="AY110" s="248"/>
      <c r="AZ110" s="249"/>
      <c r="BA110" s="250"/>
      <c r="BB110" s="251"/>
      <c r="BC110" s="252"/>
      <c r="BD110" s="253"/>
      <c r="BE110" s="253"/>
      <c r="BF110" s="254"/>
      <c r="BG110" s="254"/>
      <c r="BH110" s="255"/>
      <c r="BI110" s="256"/>
      <c r="BJ110" s="257"/>
      <c r="BK110" s="258"/>
      <c r="BL110" s="258"/>
      <c r="BM110" s="258"/>
      <c r="BN110" s="250"/>
      <c r="BO110" s="250"/>
      <c r="BP110" s="248"/>
      <c r="BQ110" s="249"/>
      <c r="BR110" s="250"/>
      <c r="BS110" s="251"/>
      <c r="BT110" s="252"/>
      <c r="BU110" s="253"/>
      <c r="BV110" s="253"/>
      <c r="BW110" s="254"/>
      <c r="BX110" s="254"/>
      <c r="BY110" s="255"/>
      <c r="BZ110" s="256"/>
      <c r="CA110" s="257"/>
      <c r="CB110" s="258"/>
      <c r="CC110" s="258"/>
      <c r="CD110" s="258"/>
      <c r="CE110" s="250"/>
      <c r="CF110" s="250"/>
      <c r="CG110" s="248"/>
      <c r="CH110" s="249"/>
      <c r="CI110" s="250"/>
      <c r="CJ110" s="251"/>
      <c r="CK110" s="252"/>
      <c r="CL110" s="253"/>
      <c r="CM110" s="253"/>
      <c r="CN110" s="254"/>
      <c r="CO110" s="254"/>
      <c r="CP110" s="255"/>
      <c r="CQ110" s="256"/>
      <c r="CR110" s="257"/>
      <c r="CS110" s="258"/>
      <c r="CT110" s="258"/>
      <c r="CU110" s="258"/>
      <c r="CV110" s="250"/>
      <c r="CW110" s="250"/>
      <c r="CX110" s="248"/>
      <c r="CY110" s="249"/>
      <c r="CZ110" s="250"/>
      <c r="DA110" s="251"/>
      <c r="DB110" s="252"/>
      <c r="DC110" s="253"/>
      <c r="DD110" s="253"/>
      <c r="DE110" s="254"/>
      <c r="DF110" s="254"/>
      <c r="DG110" s="255"/>
      <c r="DH110" s="256"/>
      <c r="DI110" s="257"/>
      <c r="DJ110" s="258"/>
      <c r="DK110" s="258"/>
      <c r="DL110" s="258"/>
      <c r="DM110" s="250"/>
      <c r="DN110" s="250"/>
      <c r="DO110" s="248"/>
      <c r="DP110" s="249"/>
      <c r="DQ110" s="250"/>
      <c r="DR110" s="251"/>
      <c r="DS110" s="252"/>
      <c r="DT110" s="253"/>
      <c r="DU110" s="253"/>
      <c r="DV110" s="254"/>
      <c r="DW110" s="254"/>
      <c r="DX110" s="255"/>
      <c r="DY110" s="256"/>
      <c r="DZ110" s="257"/>
      <c r="EA110" s="258"/>
      <c r="EB110" s="258"/>
      <c r="EC110" s="258"/>
      <c r="ED110" s="250"/>
      <c r="EE110" s="250"/>
      <c r="EF110" s="248"/>
      <c r="EG110" s="249"/>
      <c r="EH110" s="250"/>
      <c r="EI110" s="251"/>
      <c r="EJ110" s="252"/>
      <c r="EK110" s="253"/>
      <c r="EL110" s="253"/>
      <c r="EM110" s="254"/>
      <c r="EN110" s="254"/>
      <c r="EO110" s="255"/>
      <c r="EP110" s="256"/>
      <c r="EQ110" s="257"/>
      <c r="ER110" s="258"/>
      <c r="ES110" s="258"/>
      <c r="ET110" s="258"/>
      <c r="EU110" s="250"/>
      <c r="EV110" s="250"/>
      <c r="EW110" s="248"/>
      <c r="EX110" s="249"/>
      <c r="EY110" s="250"/>
      <c r="EZ110" s="251"/>
      <c r="FA110" s="252"/>
      <c r="FB110" s="253"/>
      <c r="FC110" s="253"/>
      <c r="FD110" s="254"/>
      <c r="FE110" s="254"/>
      <c r="FF110" s="255"/>
      <c r="FG110" s="256"/>
      <c r="FH110" s="257"/>
      <c r="FI110" s="258"/>
      <c r="FJ110" s="258"/>
      <c r="FK110" s="258"/>
      <c r="FL110" s="250"/>
      <c r="FM110" s="250"/>
      <c r="FN110" s="248"/>
      <c r="FO110" s="249"/>
      <c r="FP110" s="250"/>
      <c r="FQ110" s="251"/>
      <c r="FR110" s="252"/>
      <c r="FS110" s="253"/>
      <c r="FT110" s="253"/>
      <c r="FU110" s="254"/>
      <c r="FV110" s="254"/>
      <c r="FW110" s="255"/>
      <c r="FX110" s="256"/>
      <c r="FY110" s="257"/>
      <c r="FZ110" s="258"/>
      <c r="GA110" s="258"/>
      <c r="GB110" s="258"/>
      <c r="GC110" s="250"/>
      <c r="GD110" s="250"/>
      <c r="GE110" s="248"/>
      <c r="GF110" s="249"/>
      <c r="GG110" s="250"/>
      <c r="GH110" s="251"/>
      <c r="GI110" s="252"/>
      <c r="GJ110" s="253"/>
      <c r="GK110" s="253"/>
      <c r="GL110" s="254"/>
      <c r="GM110" s="254"/>
      <c r="GN110" s="255"/>
      <c r="GO110" s="256"/>
      <c r="GP110" s="257"/>
      <c r="GQ110" s="258"/>
      <c r="GR110" s="258"/>
      <c r="GS110" s="258"/>
      <c r="GT110" s="250"/>
      <c r="GU110" s="250"/>
      <c r="GV110" s="248"/>
      <c r="GW110" s="249"/>
      <c r="GX110" s="250"/>
      <c r="GY110" s="251"/>
      <c r="GZ110" s="252"/>
      <c r="HA110" s="253"/>
      <c r="HB110" s="253"/>
      <c r="HC110" s="254"/>
      <c r="HD110" s="254"/>
      <c r="HE110" s="255"/>
      <c r="HF110" s="256"/>
      <c r="HG110" s="257"/>
    </row>
    <row r="111" spans="1:216" s="259" customFormat="1" ht="41.25" customHeight="1">
      <c r="A111" s="78" t="s">
        <v>6448</v>
      </c>
      <c r="B111" s="79" t="s">
        <v>6449</v>
      </c>
      <c r="C111" s="79" t="s">
        <v>6449</v>
      </c>
      <c r="D111" s="79" t="s">
        <v>7751</v>
      </c>
      <c r="E111" s="80" t="str">
        <f t="shared" si="1"/>
        <v>下関市富任町3-4-28</v>
      </c>
      <c r="F111" s="80" t="s">
        <v>962</v>
      </c>
      <c r="G111" s="75">
        <v>42095</v>
      </c>
      <c r="H111" s="80" t="s">
        <v>6450</v>
      </c>
      <c r="I111" s="81" t="s">
        <v>436</v>
      </c>
      <c r="J111" s="318" t="s">
        <v>780</v>
      </c>
      <c r="K111" s="90" t="s">
        <v>431</v>
      </c>
      <c r="L111" s="90" t="s">
        <v>432</v>
      </c>
      <c r="M111" s="80" t="s">
        <v>3614</v>
      </c>
      <c r="N111" s="80" t="s">
        <v>6451</v>
      </c>
      <c r="O111" s="91" t="s">
        <v>236</v>
      </c>
      <c r="P111" s="92" t="s">
        <v>527</v>
      </c>
      <c r="Q111" s="248"/>
      <c r="R111" s="249"/>
      <c r="S111" s="250"/>
      <c r="T111" s="251"/>
      <c r="U111" s="252"/>
      <c r="V111" s="253"/>
      <c r="W111" s="253"/>
      <c r="X111" s="254"/>
      <c r="Y111" s="254"/>
      <c r="Z111" s="255"/>
      <c r="AA111" s="256"/>
      <c r="AB111" s="257"/>
      <c r="AC111" s="258"/>
      <c r="AD111" s="258"/>
      <c r="AE111" s="258"/>
      <c r="AF111" s="250"/>
      <c r="AG111" s="250"/>
      <c r="AH111" s="248"/>
      <c r="AI111" s="249"/>
      <c r="AJ111" s="250"/>
      <c r="AK111" s="251"/>
      <c r="AL111" s="252"/>
      <c r="AM111" s="253"/>
      <c r="AN111" s="253"/>
      <c r="AO111" s="254"/>
      <c r="AP111" s="254"/>
      <c r="AQ111" s="255"/>
      <c r="AR111" s="256"/>
      <c r="AS111" s="257"/>
      <c r="AT111" s="258"/>
      <c r="AU111" s="258"/>
      <c r="AV111" s="258"/>
      <c r="AW111" s="250"/>
      <c r="AX111" s="250"/>
      <c r="AY111" s="248"/>
      <c r="AZ111" s="249"/>
      <c r="BA111" s="250"/>
      <c r="BB111" s="251"/>
      <c r="BC111" s="252"/>
      <c r="BD111" s="253"/>
      <c r="BE111" s="253"/>
      <c r="BF111" s="254"/>
      <c r="BG111" s="254"/>
      <c r="BH111" s="255"/>
      <c r="BI111" s="256"/>
      <c r="BJ111" s="257"/>
      <c r="BK111" s="258"/>
      <c r="BL111" s="258"/>
      <c r="BM111" s="258"/>
      <c r="BN111" s="250"/>
      <c r="BO111" s="250"/>
      <c r="BP111" s="248"/>
      <c r="BQ111" s="249"/>
      <c r="BR111" s="250"/>
      <c r="BS111" s="251"/>
      <c r="BT111" s="252"/>
      <c r="BU111" s="253"/>
      <c r="BV111" s="253"/>
      <c r="BW111" s="254"/>
      <c r="BX111" s="254"/>
      <c r="BY111" s="255"/>
      <c r="BZ111" s="256"/>
      <c r="CA111" s="257"/>
      <c r="CB111" s="258"/>
      <c r="CC111" s="258"/>
      <c r="CD111" s="258"/>
      <c r="CE111" s="250"/>
      <c r="CF111" s="250"/>
      <c r="CG111" s="248"/>
      <c r="CH111" s="249"/>
      <c r="CI111" s="250"/>
      <c r="CJ111" s="251"/>
      <c r="CK111" s="252"/>
      <c r="CL111" s="253"/>
      <c r="CM111" s="253"/>
      <c r="CN111" s="254"/>
      <c r="CO111" s="254"/>
      <c r="CP111" s="255"/>
      <c r="CQ111" s="256"/>
      <c r="CR111" s="257"/>
      <c r="CS111" s="258"/>
      <c r="CT111" s="258"/>
      <c r="CU111" s="258"/>
      <c r="CV111" s="250"/>
      <c r="CW111" s="250"/>
      <c r="CX111" s="248"/>
      <c r="CY111" s="249"/>
      <c r="CZ111" s="250"/>
      <c r="DA111" s="251"/>
      <c r="DB111" s="252"/>
      <c r="DC111" s="253"/>
      <c r="DD111" s="253"/>
      <c r="DE111" s="254"/>
      <c r="DF111" s="254"/>
      <c r="DG111" s="255"/>
      <c r="DH111" s="256"/>
      <c r="DI111" s="257"/>
      <c r="DJ111" s="258"/>
      <c r="DK111" s="258"/>
      <c r="DL111" s="258"/>
      <c r="DM111" s="250"/>
      <c r="DN111" s="250"/>
      <c r="DO111" s="248"/>
      <c r="DP111" s="249"/>
      <c r="DQ111" s="250"/>
      <c r="DR111" s="251"/>
      <c r="DS111" s="252"/>
      <c r="DT111" s="253"/>
      <c r="DU111" s="253"/>
      <c r="DV111" s="254"/>
      <c r="DW111" s="254"/>
      <c r="DX111" s="255"/>
      <c r="DY111" s="256"/>
      <c r="DZ111" s="257"/>
      <c r="EA111" s="258"/>
      <c r="EB111" s="258"/>
      <c r="EC111" s="258"/>
      <c r="ED111" s="250"/>
      <c r="EE111" s="250"/>
      <c r="EF111" s="248"/>
      <c r="EG111" s="249"/>
      <c r="EH111" s="250"/>
      <c r="EI111" s="251"/>
      <c r="EJ111" s="252"/>
      <c r="EK111" s="253"/>
      <c r="EL111" s="253"/>
      <c r="EM111" s="254"/>
      <c r="EN111" s="254"/>
      <c r="EO111" s="255"/>
      <c r="EP111" s="256"/>
      <c r="EQ111" s="257"/>
      <c r="ER111" s="258"/>
      <c r="ES111" s="258"/>
      <c r="ET111" s="258"/>
      <c r="EU111" s="250"/>
      <c r="EV111" s="250"/>
      <c r="EW111" s="248"/>
      <c r="EX111" s="249"/>
      <c r="EY111" s="250"/>
      <c r="EZ111" s="251"/>
      <c r="FA111" s="252"/>
      <c r="FB111" s="253"/>
      <c r="FC111" s="253"/>
      <c r="FD111" s="254"/>
      <c r="FE111" s="254"/>
      <c r="FF111" s="255"/>
      <c r="FG111" s="256"/>
      <c r="FH111" s="257"/>
      <c r="FI111" s="258"/>
      <c r="FJ111" s="258"/>
      <c r="FK111" s="258"/>
      <c r="FL111" s="250"/>
      <c r="FM111" s="250"/>
      <c r="FN111" s="248"/>
      <c r="FO111" s="249"/>
      <c r="FP111" s="250"/>
      <c r="FQ111" s="251"/>
      <c r="FR111" s="252"/>
      <c r="FS111" s="253"/>
      <c r="FT111" s="253"/>
      <c r="FU111" s="254"/>
      <c r="FV111" s="254"/>
      <c r="FW111" s="255"/>
      <c r="FX111" s="256"/>
      <c r="FY111" s="257"/>
      <c r="FZ111" s="258"/>
      <c r="GA111" s="258"/>
      <c r="GB111" s="258"/>
      <c r="GC111" s="250"/>
      <c r="GD111" s="250"/>
      <c r="GE111" s="248"/>
      <c r="GF111" s="249"/>
      <c r="GG111" s="250"/>
      <c r="GH111" s="251"/>
      <c r="GI111" s="252"/>
      <c r="GJ111" s="253"/>
      <c r="GK111" s="253"/>
      <c r="GL111" s="254"/>
      <c r="GM111" s="254"/>
      <c r="GN111" s="255"/>
      <c r="GO111" s="256"/>
      <c r="GP111" s="257"/>
      <c r="GQ111" s="258"/>
      <c r="GR111" s="258"/>
      <c r="GS111" s="258"/>
      <c r="GT111" s="250"/>
      <c r="GU111" s="250"/>
      <c r="GV111" s="248"/>
      <c r="GW111" s="249"/>
      <c r="GX111" s="250"/>
      <c r="GY111" s="251"/>
      <c r="GZ111" s="252"/>
      <c r="HA111" s="253"/>
      <c r="HB111" s="253"/>
      <c r="HC111" s="254"/>
      <c r="HD111" s="254"/>
      <c r="HE111" s="255"/>
      <c r="HF111" s="256"/>
      <c r="HG111" s="257"/>
    </row>
    <row r="112" spans="1:216" s="259" customFormat="1" ht="41.25" customHeight="1">
      <c r="A112" s="78" t="s">
        <v>8953</v>
      </c>
      <c r="B112" s="79" t="s">
        <v>6452</v>
      </c>
      <c r="C112" s="79" t="s">
        <v>6452</v>
      </c>
      <c r="D112" s="79" t="s">
        <v>8845</v>
      </c>
      <c r="E112" s="80" t="str">
        <f t="shared" si="1"/>
        <v>下関市生野町1-4-17</v>
      </c>
      <c r="F112" s="80" t="s">
        <v>1119</v>
      </c>
      <c r="G112" s="75">
        <v>42125</v>
      </c>
      <c r="H112" s="80" t="s">
        <v>6453</v>
      </c>
      <c r="I112" s="81" t="s">
        <v>6330</v>
      </c>
      <c r="J112" s="318" t="s">
        <v>780</v>
      </c>
      <c r="K112" s="90" t="s">
        <v>431</v>
      </c>
      <c r="L112" s="90" t="s">
        <v>432</v>
      </c>
      <c r="M112" s="80" t="s">
        <v>6454</v>
      </c>
      <c r="N112" s="80" t="s">
        <v>6455</v>
      </c>
      <c r="O112" s="91" t="s">
        <v>236</v>
      </c>
      <c r="P112" s="92" t="s">
        <v>527</v>
      </c>
      <c r="Q112" s="249"/>
      <c r="R112" s="250"/>
      <c r="S112" s="251"/>
      <c r="T112" s="252"/>
      <c r="U112" s="253"/>
      <c r="V112" s="253"/>
      <c r="W112" s="254"/>
      <c r="X112" s="254"/>
      <c r="Y112" s="255"/>
      <c r="Z112" s="256"/>
      <c r="AA112" s="257"/>
      <c r="AB112" s="258"/>
      <c r="AC112" s="258"/>
      <c r="AD112" s="258"/>
      <c r="AE112" s="250"/>
      <c r="AF112" s="250"/>
      <c r="AG112" s="248"/>
      <c r="AH112" s="249"/>
      <c r="AI112" s="250"/>
      <c r="AJ112" s="251"/>
      <c r="AK112" s="252"/>
      <c r="AL112" s="253"/>
      <c r="AM112" s="253"/>
      <c r="AN112" s="254"/>
      <c r="AO112" s="254"/>
      <c r="AP112" s="255"/>
      <c r="AQ112" s="256"/>
      <c r="AR112" s="257"/>
      <c r="AS112" s="258"/>
      <c r="AT112" s="258"/>
      <c r="AU112" s="258"/>
      <c r="AV112" s="250"/>
      <c r="AW112" s="250"/>
      <c r="AX112" s="248"/>
      <c r="AY112" s="249"/>
      <c r="AZ112" s="250"/>
      <c r="BA112" s="251"/>
      <c r="BB112" s="252"/>
      <c r="BC112" s="253"/>
      <c r="BD112" s="253"/>
      <c r="BE112" s="254"/>
      <c r="BF112" s="254"/>
      <c r="BG112" s="255"/>
      <c r="BH112" s="256"/>
      <c r="BI112" s="257"/>
      <c r="BJ112" s="258"/>
      <c r="BK112" s="258"/>
      <c r="BL112" s="258"/>
      <c r="BM112" s="250"/>
      <c r="BN112" s="250"/>
      <c r="BO112" s="248"/>
      <c r="BP112" s="249"/>
      <c r="BQ112" s="250"/>
      <c r="BR112" s="251"/>
      <c r="BS112" s="252"/>
      <c r="BT112" s="253"/>
      <c r="BU112" s="253"/>
      <c r="BV112" s="254"/>
      <c r="BW112" s="254"/>
      <c r="BX112" s="255"/>
      <c r="BY112" s="256"/>
      <c r="BZ112" s="257"/>
      <c r="CA112" s="258"/>
      <c r="CB112" s="258"/>
      <c r="CC112" s="258"/>
      <c r="CD112" s="250"/>
      <c r="CE112" s="250"/>
      <c r="CF112" s="248"/>
      <c r="CG112" s="249"/>
      <c r="CH112" s="250"/>
      <c r="CI112" s="251"/>
      <c r="CJ112" s="252"/>
      <c r="CK112" s="253"/>
      <c r="CL112" s="253"/>
      <c r="CM112" s="254"/>
      <c r="CN112" s="254"/>
      <c r="CO112" s="255"/>
      <c r="CP112" s="256"/>
      <c r="CQ112" s="257"/>
      <c r="CR112" s="258"/>
      <c r="CS112" s="258"/>
      <c r="CT112" s="258"/>
      <c r="CU112" s="250"/>
      <c r="CV112" s="250"/>
      <c r="CW112" s="248"/>
      <c r="CX112" s="249"/>
      <c r="CY112" s="250"/>
      <c r="CZ112" s="251"/>
      <c r="DA112" s="252"/>
      <c r="DB112" s="253"/>
      <c r="DC112" s="253"/>
      <c r="DD112" s="254"/>
      <c r="DE112" s="254"/>
      <c r="DF112" s="255"/>
      <c r="DG112" s="256"/>
      <c r="DH112" s="257"/>
      <c r="DI112" s="258"/>
      <c r="DJ112" s="258"/>
      <c r="DK112" s="258"/>
      <c r="DL112" s="250"/>
      <c r="DM112" s="250"/>
      <c r="DN112" s="248"/>
      <c r="DO112" s="249"/>
      <c r="DP112" s="250"/>
      <c r="DQ112" s="251"/>
      <c r="DR112" s="252"/>
      <c r="DS112" s="253"/>
      <c r="DT112" s="253"/>
      <c r="DU112" s="254"/>
      <c r="DV112" s="254"/>
      <c r="DW112" s="255"/>
      <c r="DX112" s="256"/>
      <c r="DY112" s="257"/>
      <c r="DZ112" s="258"/>
      <c r="EA112" s="258"/>
      <c r="EB112" s="258"/>
      <c r="EC112" s="250"/>
      <c r="ED112" s="250"/>
      <c r="EE112" s="248"/>
      <c r="EF112" s="249"/>
      <c r="EG112" s="250"/>
      <c r="EH112" s="251"/>
      <c r="EI112" s="252"/>
      <c r="EJ112" s="253"/>
      <c r="EK112" s="253"/>
      <c r="EL112" s="254"/>
      <c r="EM112" s="254"/>
      <c r="EN112" s="255"/>
      <c r="EO112" s="256"/>
      <c r="EP112" s="257"/>
      <c r="EQ112" s="258"/>
      <c r="ER112" s="258"/>
      <c r="ES112" s="258"/>
      <c r="ET112" s="250"/>
      <c r="EU112" s="250"/>
      <c r="EV112" s="248"/>
      <c r="EW112" s="249"/>
      <c r="EX112" s="250"/>
      <c r="EY112" s="251"/>
      <c r="EZ112" s="252"/>
      <c r="FA112" s="253"/>
      <c r="FB112" s="253"/>
      <c r="FC112" s="254"/>
      <c r="FD112" s="254"/>
      <c r="FE112" s="255"/>
      <c r="FF112" s="256"/>
      <c r="FG112" s="257"/>
      <c r="FH112" s="258"/>
      <c r="FI112" s="258"/>
      <c r="FJ112" s="258"/>
      <c r="FK112" s="250"/>
      <c r="FL112" s="250"/>
      <c r="FM112" s="248"/>
      <c r="FN112" s="249"/>
      <c r="FO112" s="250"/>
      <c r="FP112" s="251"/>
      <c r="FQ112" s="252"/>
      <c r="FR112" s="253"/>
      <c r="FS112" s="253"/>
      <c r="FT112" s="254"/>
      <c r="FU112" s="254"/>
      <c r="FV112" s="255"/>
      <c r="FW112" s="256"/>
      <c r="FX112" s="257"/>
      <c r="FY112" s="258"/>
      <c r="FZ112" s="258"/>
      <c r="GA112" s="258"/>
      <c r="GB112" s="250"/>
      <c r="GC112" s="250"/>
      <c r="GD112" s="248"/>
      <c r="GE112" s="249"/>
      <c r="GF112" s="250"/>
      <c r="GG112" s="251"/>
      <c r="GH112" s="252"/>
      <c r="GI112" s="253"/>
      <c r="GJ112" s="253"/>
      <c r="GK112" s="254"/>
      <c r="GL112" s="254"/>
      <c r="GM112" s="255"/>
      <c r="GN112" s="256"/>
      <c r="GO112" s="257"/>
      <c r="GP112" s="258"/>
      <c r="GQ112" s="258"/>
      <c r="GR112" s="258"/>
      <c r="GS112" s="250"/>
      <c r="GT112" s="250"/>
      <c r="GU112" s="248"/>
      <c r="GV112" s="249"/>
      <c r="GW112" s="250"/>
      <c r="GX112" s="251"/>
      <c r="GY112" s="252"/>
      <c r="GZ112" s="253"/>
      <c r="HA112" s="253"/>
      <c r="HB112" s="254"/>
      <c r="HC112" s="254"/>
      <c r="HD112" s="255"/>
      <c r="HE112" s="256"/>
      <c r="HF112" s="257"/>
    </row>
    <row r="113" spans="1:215" s="259" customFormat="1" ht="41.25" customHeight="1">
      <c r="A113" s="78" t="s">
        <v>6456</v>
      </c>
      <c r="B113" s="79" t="s">
        <v>6457</v>
      </c>
      <c r="C113" s="79" t="s">
        <v>6458</v>
      </c>
      <c r="D113" s="79" t="s">
        <v>8846</v>
      </c>
      <c r="E113" s="80" t="str">
        <f t="shared" si="1"/>
        <v xml:space="preserve">下関市豊浦町川棚1545-24 </v>
      </c>
      <c r="F113" s="80" t="s">
        <v>1052</v>
      </c>
      <c r="G113" s="75">
        <v>42248</v>
      </c>
      <c r="H113" s="80" t="s">
        <v>6459</v>
      </c>
      <c r="I113" s="81" t="s">
        <v>6330</v>
      </c>
      <c r="J113" s="318" t="s">
        <v>780</v>
      </c>
      <c r="K113" s="90" t="s">
        <v>431</v>
      </c>
      <c r="L113" s="90" t="s">
        <v>432</v>
      </c>
      <c r="M113" s="80" t="s">
        <v>6460</v>
      </c>
      <c r="N113" s="80" t="s">
        <v>6461</v>
      </c>
      <c r="O113" s="91" t="s">
        <v>236</v>
      </c>
      <c r="P113" s="92" t="s">
        <v>527</v>
      </c>
      <c r="Q113" s="249"/>
      <c r="R113" s="250"/>
      <c r="S113" s="251"/>
      <c r="T113" s="252"/>
      <c r="U113" s="253"/>
      <c r="V113" s="253"/>
      <c r="W113" s="254"/>
      <c r="X113" s="254"/>
      <c r="Y113" s="255"/>
      <c r="Z113" s="256"/>
      <c r="AA113" s="257"/>
      <c r="AB113" s="258"/>
      <c r="AC113" s="258"/>
      <c r="AD113" s="258"/>
      <c r="AE113" s="250"/>
      <c r="AF113" s="250"/>
      <c r="AG113" s="248"/>
      <c r="AH113" s="249"/>
      <c r="AI113" s="250"/>
      <c r="AJ113" s="251"/>
      <c r="AK113" s="252"/>
      <c r="AL113" s="253"/>
      <c r="AM113" s="253"/>
      <c r="AN113" s="254"/>
      <c r="AO113" s="254"/>
      <c r="AP113" s="255"/>
      <c r="AQ113" s="256"/>
      <c r="AR113" s="257"/>
      <c r="AS113" s="258"/>
      <c r="AT113" s="258"/>
      <c r="AU113" s="258"/>
      <c r="AV113" s="250"/>
      <c r="AW113" s="250"/>
      <c r="AX113" s="248"/>
      <c r="AY113" s="249"/>
      <c r="AZ113" s="250"/>
      <c r="BA113" s="251"/>
      <c r="BB113" s="252"/>
      <c r="BC113" s="253"/>
      <c r="BD113" s="253"/>
      <c r="BE113" s="254"/>
      <c r="BF113" s="254"/>
      <c r="BG113" s="255"/>
      <c r="BH113" s="256"/>
      <c r="BI113" s="257"/>
      <c r="BJ113" s="258"/>
      <c r="BK113" s="258"/>
      <c r="BL113" s="258"/>
      <c r="BM113" s="250"/>
      <c r="BN113" s="250"/>
      <c r="BO113" s="248"/>
      <c r="BP113" s="249"/>
      <c r="BQ113" s="250"/>
      <c r="BR113" s="251"/>
      <c r="BS113" s="252"/>
      <c r="BT113" s="253"/>
      <c r="BU113" s="253"/>
      <c r="BV113" s="254"/>
      <c r="BW113" s="254"/>
      <c r="BX113" s="255"/>
      <c r="BY113" s="256"/>
      <c r="BZ113" s="257"/>
      <c r="CA113" s="258"/>
      <c r="CB113" s="258"/>
      <c r="CC113" s="258"/>
      <c r="CD113" s="250"/>
      <c r="CE113" s="250"/>
      <c r="CF113" s="248"/>
      <c r="CG113" s="249"/>
      <c r="CH113" s="250"/>
      <c r="CI113" s="251"/>
      <c r="CJ113" s="252"/>
      <c r="CK113" s="253"/>
      <c r="CL113" s="253"/>
      <c r="CM113" s="254"/>
      <c r="CN113" s="254"/>
      <c r="CO113" s="255"/>
      <c r="CP113" s="256"/>
      <c r="CQ113" s="257"/>
      <c r="CR113" s="258"/>
      <c r="CS113" s="258"/>
      <c r="CT113" s="258"/>
      <c r="CU113" s="250"/>
      <c r="CV113" s="250"/>
      <c r="CW113" s="248"/>
      <c r="CX113" s="249"/>
      <c r="CY113" s="250"/>
      <c r="CZ113" s="251"/>
      <c r="DA113" s="252"/>
      <c r="DB113" s="253"/>
      <c r="DC113" s="253"/>
      <c r="DD113" s="254"/>
      <c r="DE113" s="254"/>
      <c r="DF113" s="255"/>
      <c r="DG113" s="256"/>
      <c r="DH113" s="257"/>
      <c r="DI113" s="258"/>
      <c r="DJ113" s="258"/>
      <c r="DK113" s="258"/>
      <c r="DL113" s="250"/>
      <c r="DM113" s="250"/>
      <c r="DN113" s="248"/>
      <c r="DO113" s="249"/>
      <c r="DP113" s="250"/>
      <c r="DQ113" s="251"/>
      <c r="DR113" s="252"/>
      <c r="DS113" s="253"/>
      <c r="DT113" s="253"/>
      <c r="DU113" s="254"/>
      <c r="DV113" s="254"/>
      <c r="DW113" s="255"/>
      <c r="DX113" s="256"/>
      <c r="DY113" s="257"/>
      <c r="DZ113" s="258"/>
      <c r="EA113" s="258"/>
      <c r="EB113" s="258"/>
      <c r="EC113" s="250"/>
      <c r="ED113" s="250"/>
      <c r="EE113" s="248"/>
      <c r="EF113" s="249"/>
      <c r="EG113" s="250"/>
      <c r="EH113" s="251"/>
      <c r="EI113" s="252"/>
      <c r="EJ113" s="253"/>
      <c r="EK113" s="253"/>
      <c r="EL113" s="254"/>
      <c r="EM113" s="254"/>
      <c r="EN113" s="255"/>
      <c r="EO113" s="256"/>
      <c r="EP113" s="257"/>
      <c r="EQ113" s="258"/>
      <c r="ER113" s="258"/>
      <c r="ES113" s="258"/>
      <c r="ET113" s="250"/>
      <c r="EU113" s="250"/>
      <c r="EV113" s="248"/>
      <c r="EW113" s="249"/>
      <c r="EX113" s="250"/>
      <c r="EY113" s="251"/>
      <c r="EZ113" s="252"/>
      <c r="FA113" s="253"/>
      <c r="FB113" s="253"/>
      <c r="FC113" s="254"/>
      <c r="FD113" s="254"/>
      <c r="FE113" s="255"/>
      <c r="FF113" s="256"/>
      <c r="FG113" s="257"/>
      <c r="FH113" s="258"/>
      <c r="FI113" s="258"/>
      <c r="FJ113" s="258"/>
      <c r="FK113" s="250"/>
      <c r="FL113" s="250"/>
      <c r="FM113" s="248"/>
      <c r="FN113" s="249"/>
      <c r="FO113" s="250"/>
      <c r="FP113" s="251"/>
      <c r="FQ113" s="252"/>
      <c r="FR113" s="253"/>
      <c r="FS113" s="253"/>
      <c r="FT113" s="254"/>
      <c r="FU113" s="254"/>
      <c r="FV113" s="255"/>
      <c r="FW113" s="256"/>
      <c r="FX113" s="257"/>
      <c r="FY113" s="258"/>
      <c r="FZ113" s="258"/>
      <c r="GA113" s="258"/>
      <c r="GB113" s="250"/>
      <c r="GC113" s="250"/>
      <c r="GD113" s="248"/>
      <c r="GE113" s="249"/>
      <c r="GF113" s="250"/>
      <c r="GG113" s="251"/>
      <c r="GH113" s="252"/>
      <c r="GI113" s="253"/>
      <c r="GJ113" s="253"/>
      <c r="GK113" s="254"/>
      <c r="GL113" s="254"/>
      <c r="GM113" s="255"/>
      <c r="GN113" s="256"/>
      <c r="GO113" s="257"/>
      <c r="GP113" s="258"/>
      <c r="GQ113" s="258"/>
      <c r="GR113" s="258"/>
      <c r="GS113" s="250"/>
      <c r="GT113" s="250"/>
      <c r="GU113" s="248"/>
      <c r="GV113" s="249"/>
      <c r="GW113" s="250"/>
      <c r="GX113" s="251"/>
      <c r="GY113" s="252"/>
      <c r="GZ113" s="253"/>
      <c r="HA113" s="253"/>
      <c r="HB113" s="254"/>
      <c r="HC113" s="254"/>
      <c r="HD113" s="255"/>
      <c r="HE113" s="256"/>
      <c r="HF113" s="257"/>
    </row>
    <row r="114" spans="1:215" s="259" customFormat="1" ht="41.25" customHeight="1">
      <c r="A114" s="78" t="s">
        <v>3004</v>
      </c>
      <c r="B114" s="79" t="s">
        <v>3005</v>
      </c>
      <c r="C114" s="79" t="s">
        <v>3005</v>
      </c>
      <c r="D114" s="79" t="s">
        <v>6095</v>
      </c>
      <c r="E114" s="80" t="str">
        <f t="shared" si="1"/>
        <v>下関市大字石原字上岡175-11</v>
      </c>
      <c r="F114" s="80" t="s">
        <v>5511</v>
      </c>
      <c r="G114" s="75">
        <v>42278</v>
      </c>
      <c r="H114" s="80" t="s">
        <v>6096</v>
      </c>
      <c r="I114" s="81" t="s">
        <v>4483</v>
      </c>
      <c r="J114" s="318" t="s">
        <v>4316</v>
      </c>
      <c r="K114" s="90" t="s">
        <v>18</v>
      </c>
      <c r="L114" s="90" t="s">
        <v>19</v>
      </c>
      <c r="M114" s="80" t="s">
        <v>3593</v>
      </c>
      <c r="N114" s="80" t="s">
        <v>6097</v>
      </c>
      <c r="O114" s="91" t="s">
        <v>236</v>
      </c>
      <c r="P114" s="92" t="s">
        <v>527</v>
      </c>
      <c r="Q114" s="248"/>
      <c r="R114" s="249"/>
      <c r="S114" s="250"/>
      <c r="T114" s="251"/>
      <c r="U114" s="252"/>
      <c r="V114" s="253"/>
      <c r="W114" s="253"/>
      <c r="X114" s="254"/>
      <c r="Y114" s="254"/>
      <c r="Z114" s="255"/>
      <c r="AA114" s="256"/>
      <c r="AB114" s="257"/>
      <c r="AC114" s="258"/>
      <c r="AD114" s="258"/>
      <c r="AE114" s="258"/>
      <c r="AF114" s="250"/>
      <c r="AG114" s="250"/>
      <c r="AH114" s="248"/>
      <c r="AI114" s="249"/>
      <c r="AJ114" s="250"/>
      <c r="AK114" s="251"/>
      <c r="AL114" s="252"/>
      <c r="AM114" s="253"/>
      <c r="AN114" s="253"/>
      <c r="AO114" s="254"/>
      <c r="AP114" s="254"/>
      <c r="AQ114" s="255"/>
      <c r="AR114" s="256"/>
      <c r="AS114" s="257"/>
      <c r="AT114" s="258"/>
      <c r="AU114" s="258"/>
      <c r="AV114" s="258"/>
      <c r="AW114" s="250"/>
      <c r="AX114" s="250"/>
      <c r="AY114" s="248"/>
      <c r="AZ114" s="249"/>
      <c r="BA114" s="250"/>
      <c r="BB114" s="251"/>
      <c r="BC114" s="252"/>
      <c r="BD114" s="253"/>
      <c r="BE114" s="253"/>
      <c r="BF114" s="254"/>
      <c r="BG114" s="254"/>
      <c r="BH114" s="255"/>
      <c r="BI114" s="256"/>
      <c r="BJ114" s="257"/>
      <c r="BK114" s="258"/>
      <c r="BL114" s="258"/>
      <c r="BM114" s="258"/>
      <c r="BN114" s="250"/>
      <c r="BO114" s="250"/>
      <c r="BP114" s="248"/>
      <c r="BQ114" s="249"/>
      <c r="BR114" s="250"/>
      <c r="BS114" s="251"/>
      <c r="BT114" s="252"/>
      <c r="BU114" s="253"/>
      <c r="BV114" s="253"/>
      <c r="BW114" s="254"/>
      <c r="BX114" s="254"/>
      <c r="BY114" s="255"/>
      <c r="BZ114" s="256"/>
      <c r="CA114" s="257"/>
      <c r="CB114" s="258"/>
      <c r="CC114" s="258"/>
      <c r="CD114" s="258"/>
      <c r="CE114" s="250"/>
      <c r="CF114" s="250"/>
      <c r="CG114" s="248"/>
      <c r="CH114" s="249"/>
      <c r="CI114" s="250"/>
      <c r="CJ114" s="251"/>
      <c r="CK114" s="252"/>
      <c r="CL114" s="253"/>
      <c r="CM114" s="253"/>
      <c r="CN114" s="254"/>
      <c r="CO114" s="254"/>
      <c r="CP114" s="255"/>
      <c r="CQ114" s="256"/>
      <c r="CR114" s="257"/>
      <c r="CS114" s="258"/>
      <c r="CT114" s="258"/>
      <c r="CU114" s="258"/>
      <c r="CV114" s="250"/>
      <c r="CW114" s="250"/>
      <c r="CX114" s="248"/>
      <c r="CY114" s="249"/>
      <c r="CZ114" s="250"/>
      <c r="DA114" s="251"/>
      <c r="DB114" s="252"/>
      <c r="DC114" s="253"/>
      <c r="DD114" s="253"/>
      <c r="DE114" s="254"/>
      <c r="DF114" s="254"/>
      <c r="DG114" s="255"/>
      <c r="DH114" s="256"/>
      <c r="DI114" s="257"/>
      <c r="DJ114" s="258"/>
      <c r="DK114" s="258"/>
      <c r="DL114" s="258"/>
      <c r="DM114" s="250"/>
      <c r="DN114" s="250"/>
      <c r="DO114" s="248"/>
      <c r="DP114" s="249"/>
      <c r="DQ114" s="250"/>
      <c r="DR114" s="251"/>
      <c r="DS114" s="252"/>
      <c r="DT114" s="253"/>
      <c r="DU114" s="253"/>
      <c r="DV114" s="254"/>
      <c r="DW114" s="254"/>
      <c r="DX114" s="255"/>
      <c r="DY114" s="256"/>
      <c r="DZ114" s="257"/>
      <c r="EA114" s="258"/>
      <c r="EB114" s="258"/>
      <c r="EC114" s="258"/>
      <c r="ED114" s="250"/>
      <c r="EE114" s="250"/>
      <c r="EF114" s="248"/>
      <c r="EG114" s="249"/>
      <c r="EH114" s="250"/>
      <c r="EI114" s="251"/>
      <c r="EJ114" s="252"/>
      <c r="EK114" s="253"/>
      <c r="EL114" s="253"/>
      <c r="EM114" s="254"/>
      <c r="EN114" s="254"/>
      <c r="EO114" s="255"/>
      <c r="EP114" s="256"/>
      <c r="EQ114" s="257"/>
      <c r="ER114" s="258"/>
      <c r="ES114" s="258"/>
      <c r="ET114" s="258"/>
      <c r="EU114" s="250"/>
      <c r="EV114" s="250"/>
      <c r="EW114" s="248"/>
      <c r="EX114" s="249"/>
      <c r="EY114" s="250"/>
      <c r="EZ114" s="251"/>
      <c r="FA114" s="252"/>
      <c r="FB114" s="253"/>
      <c r="FC114" s="253"/>
      <c r="FD114" s="254"/>
      <c r="FE114" s="254"/>
      <c r="FF114" s="255"/>
      <c r="FG114" s="256"/>
      <c r="FH114" s="257"/>
      <c r="FI114" s="258"/>
      <c r="FJ114" s="258"/>
      <c r="FK114" s="258"/>
      <c r="FL114" s="250"/>
      <c r="FM114" s="250"/>
      <c r="FN114" s="248"/>
      <c r="FO114" s="249"/>
      <c r="FP114" s="250"/>
      <c r="FQ114" s="251"/>
      <c r="FR114" s="252"/>
      <c r="FS114" s="253"/>
      <c r="FT114" s="253"/>
      <c r="FU114" s="254"/>
      <c r="FV114" s="254"/>
      <c r="FW114" s="255"/>
      <c r="FX114" s="256"/>
      <c r="FY114" s="257"/>
      <c r="FZ114" s="258"/>
      <c r="GA114" s="258"/>
      <c r="GB114" s="258"/>
      <c r="GC114" s="250"/>
      <c r="GD114" s="250"/>
      <c r="GE114" s="248"/>
      <c r="GF114" s="249"/>
      <c r="GG114" s="250"/>
      <c r="GH114" s="251"/>
      <c r="GI114" s="252"/>
      <c r="GJ114" s="253"/>
      <c r="GK114" s="253"/>
      <c r="GL114" s="254"/>
      <c r="GM114" s="254"/>
      <c r="GN114" s="255"/>
      <c r="GO114" s="256"/>
      <c r="GP114" s="257"/>
      <c r="GQ114" s="258"/>
      <c r="GR114" s="258"/>
      <c r="GS114" s="258"/>
      <c r="GT114" s="250"/>
      <c r="GU114" s="250"/>
      <c r="GV114" s="248"/>
      <c r="GW114" s="249"/>
      <c r="GX114" s="250"/>
      <c r="GY114" s="251"/>
      <c r="GZ114" s="252"/>
      <c r="HA114" s="253"/>
      <c r="HB114" s="253"/>
      <c r="HC114" s="254"/>
      <c r="HD114" s="254"/>
      <c r="HE114" s="255"/>
      <c r="HF114" s="256"/>
      <c r="HG114" s="257"/>
    </row>
    <row r="115" spans="1:215" s="259" customFormat="1" ht="41.25" customHeight="1">
      <c r="A115" s="78" t="s">
        <v>3006</v>
      </c>
      <c r="B115" s="79" t="s">
        <v>3007</v>
      </c>
      <c r="C115" s="79" t="s">
        <v>3007</v>
      </c>
      <c r="D115" s="79" t="s">
        <v>3008</v>
      </c>
      <c r="E115" s="80" t="str">
        <f t="shared" si="1"/>
        <v>下関市綾羅木本町3-10-22</v>
      </c>
      <c r="F115" s="80" t="s">
        <v>6098</v>
      </c>
      <c r="G115" s="75">
        <v>42370</v>
      </c>
      <c r="H115" s="80" t="s">
        <v>5510</v>
      </c>
      <c r="I115" s="81" t="s">
        <v>2969</v>
      </c>
      <c r="J115" s="318" t="s">
        <v>4316</v>
      </c>
      <c r="K115" s="90" t="s">
        <v>18</v>
      </c>
      <c r="L115" s="90" t="s">
        <v>19</v>
      </c>
      <c r="M115" s="80" t="s">
        <v>3009</v>
      </c>
      <c r="N115" s="80" t="s">
        <v>5509</v>
      </c>
      <c r="O115" s="91" t="s">
        <v>236</v>
      </c>
      <c r="P115" s="92" t="s">
        <v>527</v>
      </c>
      <c r="Q115" s="249"/>
      <c r="R115" s="250"/>
      <c r="S115" s="251"/>
      <c r="T115" s="252"/>
      <c r="U115" s="253"/>
      <c r="V115" s="253"/>
      <c r="W115" s="254"/>
      <c r="X115" s="254"/>
      <c r="Y115" s="255"/>
      <c r="Z115" s="256"/>
      <c r="AA115" s="257"/>
      <c r="AB115" s="258"/>
      <c r="AC115" s="258"/>
      <c r="AD115" s="258"/>
      <c r="AE115" s="250"/>
      <c r="AF115" s="250"/>
      <c r="AG115" s="248"/>
      <c r="AH115" s="249"/>
      <c r="AI115" s="250"/>
      <c r="AJ115" s="251"/>
      <c r="AK115" s="252"/>
      <c r="AL115" s="253"/>
      <c r="AM115" s="253"/>
      <c r="AN115" s="254"/>
      <c r="AO115" s="254"/>
      <c r="AP115" s="255"/>
      <c r="AQ115" s="256"/>
      <c r="AR115" s="257"/>
      <c r="AS115" s="258"/>
      <c r="AT115" s="258"/>
      <c r="AU115" s="258"/>
      <c r="AV115" s="250"/>
      <c r="AW115" s="250"/>
      <c r="AX115" s="248"/>
      <c r="AY115" s="249"/>
      <c r="AZ115" s="250"/>
      <c r="BA115" s="251"/>
      <c r="BB115" s="252"/>
      <c r="BC115" s="253"/>
      <c r="BD115" s="253"/>
      <c r="BE115" s="254"/>
      <c r="BF115" s="254"/>
      <c r="BG115" s="255"/>
      <c r="BH115" s="256"/>
      <c r="BI115" s="257"/>
      <c r="BJ115" s="258"/>
      <c r="BK115" s="258"/>
      <c r="BL115" s="258"/>
      <c r="BM115" s="250"/>
      <c r="BN115" s="250"/>
      <c r="BO115" s="248"/>
      <c r="BP115" s="249"/>
      <c r="BQ115" s="250"/>
      <c r="BR115" s="251"/>
      <c r="BS115" s="252"/>
      <c r="BT115" s="260" t="s">
        <v>6443</v>
      </c>
      <c r="BU115" s="253"/>
      <c r="BV115" s="254"/>
      <c r="BW115" s="254"/>
      <c r="BX115" s="255"/>
      <c r="BY115" s="256"/>
      <c r="BZ115" s="257"/>
      <c r="CA115" s="258"/>
      <c r="CB115" s="258"/>
      <c r="CC115" s="258"/>
      <c r="CD115" s="250"/>
      <c r="CE115" s="250"/>
      <c r="CF115" s="248"/>
      <c r="CG115" s="249"/>
      <c r="CH115" s="250"/>
      <c r="CI115" s="251"/>
      <c r="CJ115" s="252"/>
      <c r="CK115" s="253"/>
      <c r="CL115" s="253"/>
      <c r="CM115" s="254"/>
      <c r="CN115" s="254"/>
      <c r="CO115" s="255"/>
      <c r="CP115" s="256"/>
      <c r="CQ115" s="257"/>
      <c r="CR115" s="258"/>
      <c r="CS115" s="258"/>
      <c r="CT115" s="258"/>
      <c r="CU115" s="250"/>
      <c r="CV115" s="250"/>
      <c r="CW115" s="248"/>
      <c r="CX115" s="249"/>
      <c r="CY115" s="250"/>
      <c r="CZ115" s="251"/>
      <c r="DA115" s="252"/>
      <c r="DB115" s="253"/>
      <c r="DC115" s="253"/>
      <c r="DD115" s="254"/>
      <c r="DE115" s="254"/>
      <c r="DF115" s="255"/>
      <c r="DG115" s="256"/>
      <c r="DH115" s="257"/>
      <c r="DI115" s="258"/>
      <c r="DJ115" s="258"/>
      <c r="DK115" s="258"/>
      <c r="DL115" s="250"/>
      <c r="DM115" s="250"/>
      <c r="DN115" s="248"/>
      <c r="DO115" s="249"/>
      <c r="DP115" s="250"/>
      <c r="DQ115" s="251"/>
      <c r="DR115" s="252"/>
      <c r="DS115" s="253"/>
      <c r="DT115" s="253"/>
      <c r="DU115" s="254"/>
      <c r="DV115" s="254"/>
      <c r="DW115" s="255"/>
      <c r="DX115" s="256"/>
      <c r="DY115" s="257"/>
      <c r="DZ115" s="258"/>
      <c r="EA115" s="258"/>
      <c r="EB115" s="258"/>
      <c r="EC115" s="250"/>
      <c r="ED115" s="250"/>
      <c r="EE115" s="248"/>
      <c r="EF115" s="249"/>
      <c r="EG115" s="250"/>
      <c r="EH115" s="251"/>
      <c r="EI115" s="252"/>
      <c r="EJ115" s="253"/>
      <c r="EK115" s="253"/>
      <c r="EL115" s="254"/>
      <c r="EM115" s="254"/>
      <c r="EN115" s="255"/>
      <c r="EO115" s="256"/>
      <c r="EP115" s="257"/>
      <c r="EQ115" s="258"/>
      <c r="ER115" s="258"/>
      <c r="ES115" s="258"/>
      <c r="ET115" s="250"/>
      <c r="EU115" s="250"/>
      <c r="EV115" s="248"/>
      <c r="EW115" s="249"/>
      <c r="EX115" s="250"/>
      <c r="EY115" s="251"/>
      <c r="EZ115" s="252"/>
      <c r="FA115" s="253"/>
      <c r="FB115" s="253"/>
      <c r="FC115" s="254"/>
      <c r="FD115" s="254"/>
      <c r="FE115" s="255"/>
      <c r="FF115" s="256"/>
      <c r="FG115" s="257"/>
      <c r="FH115" s="258"/>
      <c r="FI115" s="258"/>
      <c r="FJ115" s="258"/>
      <c r="FK115" s="250"/>
      <c r="FL115" s="250"/>
      <c r="FM115" s="248"/>
      <c r="FN115" s="249"/>
      <c r="FO115" s="250"/>
      <c r="FP115" s="251"/>
      <c r="FQ115" s="252"/>
      <c r="FR115" s="253"/>
      <c r="FS115" s="253"/>
      <c r="FT115" s="254"/>
      <c r="FU115" s="254"/>
      <c r="FV115" s="255"/>
      <c r="FW115" s="256"/>
      <c r="FX115" s="257"/>
      <c r="FY115" s="258"/>
      <c r="FZ115" s="258"/>
      <c r="GA115" s="258"/>
      <c r="GB115" s="250"/>
      <c r="GC115" s="250"/>
      <c r="GD115" s="248"/>
      <c r="GE115" s="249"/>
      <c r="GF115" s="250"/>
      <c r="GG115" s="251"/>
      <c r="GH115" s="252"/>
      <c r="GI115" s="253"/>
      <c r="GJ115" s="253"/>
      <c r="GK115" s="254"/>
      <c r="GL115" s="254"/>
      <c r="GM115" s="255"/>
      <c r="GN115" s="256"/>
      <c r="GO115" s="257"/>
      <c r="GP115" s="258"/>
      <c r="GQ115" s="258"/>
      <c r="GR115" s="258"/>
      <c r="GS115" s="250"/>
      <c r="GT115" s="250"/>
      <c r="GU115" s="248"/>
      <c r="GV115" s="249"/>
      <c r="GW115" s="250"/>
      <c r="GX115" s="251"/>
      <c r="GY115" s="252"/>
      <c r="GZ115" s="253"/>
      <c r="HA115" s="253"/>
      <c r="HB115" s="254"/>
      <c r="HC115" s="254"/>
      <c r="HD115" s="255"/>
      <c r="HE115" s="256"/>
      <c r="HF115" s="257"/>
    </row>
    <row r="116" spans="1:215" s="259" customFormat="1" ht="41.25" customHeight="1">
      <c r="A116" s="78" t="s">
        <v>7663</v>
      </c>
      <c r="B116" s="79" t="s">
        <v>7664</v>
      </c>
      <c r="C116" s="79" t="s">
        <v>7664</v>
      </c>
      <c r="D116" s="79" t="s">
        <v>8847</v>
      </c>
      <c r="E116" s="80" t="str">
        <f t="shared" si="1"/>
        <v>下関市王司上町5-3-45</v>
      </c>
      <c r="F116" s="80" t="s">
        <v>3164</v>
      </c>
      <c r="G116" s="75">
        <v>42401</v>
      </c>
      <c r="H116" s="80" t="s">
        <v>7665</v>
      </c>
      <c r="I116" s="81" t="s">
        <v>6400</v>
      </c>
      <c r="J116" s="318" t="s">
        <v>780</v>
      </c>
      <c r="K116" s="90" t="s">
        <v>431</v>
      </c>
      <c r="L116" s="90" t="s">
        <v>432</v>
      </c>
      <c r="M116" s="80" t="s">
        <v>7666</v>
      </c>
      <c r="N116" s="80" t="s">
        <v>3165</v>
      </c>
      <c r="O116" s="91" t="s">
        <v>236</v>
      </c>
      <c r="P116" s="92" t="s">
        <v>527</v>
      </c>
      <c r="Q116" s="248"/>
      <c r="R116" s="249"/>
      <c r="S116" s="250"/>
      <c r="T116" s="251"/>
      <c r="U116" s="252"/>
      <c r="V116" s="253"/>
      <c r="W116" s="253"/>
      <c r="X116" s="254"/>
      <c r="Y116" s="254"/>
      <c r="Z116" s="255"/>
      <c r="AA116" s="256"/>
      <c r="AB116" s="257"/>
      <c r="AC116" s="258"/>
      <c r="AD116" s="258"/>
      <c r="AE116" s="258"/>
      <c r="AF116" s="250"/>
      <c r="AG116" s="250"/>
      <c r="AH116" s="248"/>
      <c r="AI116" s="249"/>
      <c r="AJ116" s="250"/>
      <c r="AK116" s="251"/>
      <c r="AL116" s="252"/>
      <c r="AM116" s="253"/>
      <c r="AN116" s="253"/>
      <c r="AO116" s="254"/>
      <c r="AP116" s="254"/>
      <c r="AQ116" s="255"/>
      <c r="AR116" s="256"/>
      <c r="AS116" s="257"/>
      <c r="AT116" s="258"/>
      <c r="AU116" s="258"/>
      <c r="AV116" s="258"/>
      <c r="AW116" s="250"/>
      <c r="AX116" s="250"/>
      <c r="AY116" s="248"/>
      <c r="AZ116" s="249"/>
      <c r="BA116" s="250"/>
      <c r="BB116" s="251"/>
      <c r="BC116" s="252"/>
      <c r="BD116" s="253"/>
      <c r="BE116" s="253"/>
      <c r="BF116" s="254"/>
      <c r="BG116" s="254"/>
      <c r="BH116" s="255"/>
      <c r="BI116" s="256"/>
      <c r="BJ116" s="257"/>
      <c r="BK116" s="258"/>
      <c r="BL116" s="258"/>
      <c r="BM116" s="258"/>
      <c r="BN116" s="250"/>
      <c r="BO116" s="250"/>
      <c r="BP116" s="248"/>
      <c r="BQ116" s="249"/>
      <c r="BR116" s="250"/>
      <c r="BS116" s="251"/>
      <c r="BT116" s="252"/>
      <c r="BU116" s="253"/>
      <c r="BV116" s="253"/>
      <c r="BW116" s="254"/>
      <c r="BX116" s="254"/>
      <c r="BY116" s="255"/>
      <c r="BZ116" s="256"/>
      <c r="CA116" s="257"/>
      <c r="CB116" s="258"/>
      <c r="CC116" s="258"/>
      <c r="CD116" s="258"/>
      <c r="CE116" s="250"/>
      <c r="CF116" s="250"/>
      <c r="CG116" s="248"/>
      <c r="CH116" s="249"/>
      <c r="CI116" s="250"/>
      <c r="CJ116" s="251"/>
      <c r="CK116" s="252"/>
      <c r="CL116" s="253"/>
      <c r="CM116" s="253"/>
      <c r="CN116" s="254"/>
      <c r="CO116" s="254"/>
      <c r="CP116" s="255"/>
      <c r="CQ116" s="256"/>
      <c r="CR116" s="257"/>
      <c r="CS116" s="258"/>
      <c r="CT116" s="258"/>
      <c r="CU116" s="258"/>
      <c r="CV116" s="250"/>
      <c r="CW116" s="250"/>
      <c r="CX116" s="248"/>
      <c r="CY116" s="249"/>
      <c r="CZ116" s="250"/>
      <c r="DA116" s="251"/>
      <c r="DB116" s="252"/>
      <c r="DC116" s="253"/>
      <c r="DD116" s="253"/>
      <c r="DE116" s="254"/>
      <c r="DF116" s="254"/>
      <c r="DG116" s="255"/>
      <c r="DH116" s="256"/>
      <c r="DI116" s="257"/>
      <c r="DJ116" s="258"/>
      <c r="DK116" s="258"/>
      <c r="DL116" s="258"/>
      <c r="DM116" s="250"/>
      <c r="DN116" s="250"/>
      <c r="DO116" s="248"/>
      <c r="DP116" s="249"/>
      <c r="DQ116" s="250"/>
      <c r="DR116" s="251"/>
      <c r="DS116" s="252"/>
      <c r="DT116" s="253"/>
      <c r="DU116" s="253"/>
      <c r="DV116" s="254"/>
      <c r="DW116" s="254"/>
      <c r="DX116" s="255"/>
      <c r="DY116" s="256"/>
      <c r="DZ116" s="257"/>
      <c r="EA116" s="258"/>
      <c r="EB116" s="258"/>
      <c r="EC116" s="258"/>
      <c r="ED116" s="250"/>
      <c r="EE116" s="250"/>
      <c r="EF116" s="248"/>
      <c r="EG116" s="249"/>
      <c r="EH116" s="250"/>
      <c r="EI116" s="251"/>
      <c r="EJ116" s="252"/>
      <c r="EK116" s="253"/>
      <c r="EL116" s="253"/>
      <c r="EM116" s="254"/>
      <c r="EN116" s="254"/>
      <c r="EO116" s="255"/>
      <c r="EP116" s="256"/>
      <c r="EQ116" s="257"/>
      <c r="ER116" s="258"/>
      <c r="ES116" s="258"/>
      <c r="ET116" s="258"/>
      <c r="EU116" s="250"/>
      <c r="EV116" s="250"/>
      <c r="EW116" s="248"/>
      <c r="EX116" s="249"/>
      <c r="EY116" s="250"/>
      <c r="EZ116" s="251"/>
      <c r="FA116" s="252"/>
      <c r="FB116" s="253"/>
      <c r="FC116" s="253"/>
      <c r="FD116" s="254"/>
      <c r="FE116" s="254"/>
      <c r="FF116" s="255"/>
      <c r="FG116" s="256"/>
      <c r="FH116" s="257"/>
      <c r="FI116" s="258"/>
      <c r="FJ116" s="258"/>
      <c r="FK116" s="258"/>
      <c r="FL116" s="250"/>
      <c r="FM116" s="250"/>
      <c r="FN116" s="248"/>
      <c r="FO116" s="249"/>
      <c r="FP116" s="250"/>
      <c r="FQ116" s="251"/>
      <c r="FR116" s="252"/>
      <c r="FS116" s="253"/>
      <c r="FT116" s="253"/>
      <c r="FU116" s="254"/>
      <c r="FV116" s="254"/>
      <c r="FW116" s="255"/>
      <c r="FX116" s="256"/>
      <c r="FY116" s="257"/>
      <c r="FZ116" s="258"/>
      <c r="GA116" s="258"/>
      <c r="GB116" s="258"/>
      <c r="GC116" s="250"/>
      <c r="GD116" s="250"/>
      <c r="GE116" s="248"/>
      <c r="GF116" s="249"/>
      <c r="GG116" s="250"/>
      <c r="GH116" s="251"/>
      <c r="GI116" s="252"/>
      <c r="GJ116" s="253"/>
      <c r="GK116" s="253"/>
      <c r="GL116" s="254"/>
      <c r="GM116" s="254"/>
      <c r="GN116" s="255"/>
      <c r="GO116" s="256"/>
      <c r="GP116" s="257"/>
      <c r="GQ116" s="258"/>
      <c r="GR116" s="258"/>
      <c r="GS116" s="258"/>
      <c r="GT116" s="250"/>
      <c r="GU116" s="250"/>
      <c r="GV116" s="248"/>
      <c r="GW116" s="249"/>
      <c r="GX116" s="250"/>
      <c r="GY116" s="251"/>
      <c r="GZ116" s="252"/>
      <c r="HA116" s="253"/>
      <c r="HB116" s="253"/>
      <c r="HC116" s="254"/>
      <c r="HD116" s="254"/>
      <c r="HE116" s="255"/>
      <c r="HF116" s="256"/>
      <c r="HG116" s="257"/>
    </row>
    <row r="117" spans="1:215" s="259" customFormat="1" ht="41.25" customHeight="1">
      <c r="A117" s="78" t="s">
        <v>3616</v>
      </c>
      <c r="B117" s="79" t="s">
        <v>3010</v>
      </c>
      <c r="C117" s="79" t="s">
        <v>3010</v>
      </c>
      <c r="D117" s="79" t="s">
        <v>3011</v>
      </c>
      <c r="E117" s="80" t="str">
        <f t="shared" si="1"/>
        <v>下関市豊浦町大字川棚6923-6</v>
      </c>
      <c r="F117" s="80" t="s">
        <v>2633</v>
      </c>
      <c r="G117" s="75">
        <v>42430</v>
      </c>
      <c r="H117" s="80" t="s">
        <v>8954</v>
      </c>
      <c r="I117" s="81" t="s">
        <v>4483</v>
      </c>
      <c r="J117" s="318" t="s">
        <v>4316</v>
      </c>
      <c r="K117" s="90" t="s">
        <v>18</v>
      </c>
      <c r="L117" s="90" t="s">
        <v>19</v>
      </c>
      <c r="M117" s="80" t="s">
        <v>3012</v>
      </c>
      <c r="N117" s="80" t="s">
        <v>5508</v>
      </c>
      <c r="O117" s="91" t="s">
        <v>236</v>
      </c>
      <c r="P117" s="92" t="s">
        <v>527</v>
      </c>
      <c r="Q117" s="249"/>
      <c r="R117" s="250"/>
      <c r="S117" s="251"/>
      <c r="T117" s="252"/>
      <c r="U117" s="253"/>
      <c r="V117" s="253"/>
      <c r="W117" s="254"/>
      <c r="X117" s="254"/>
      <c r="Y117" s="255"/>
      <c r="Z117" s="256"/>
      <c r="AA117" s="257"/>
      <c r="AB117" s="258"/>
      <c r="AC117" s="258"/>
      <c r="AD117" s="258"/>
      <c r="AE117" s="250"/>
      <c r="AF117" s="250"/>
      <c r="AG117" s="248"/>
      <c r="AH117" s="249"/>
      <c r="AI117" s="250"/>
      <c r="AJ117" s="251"/>
      <c r="AK117" s="252"/>
      <c r="AL117" s="253"/>
      <c r="AM117" s="253"/>
      <c r="AN117" s="254"/>
      <c r="AO117" s="254"/>
      <c r="AP117" s="255"/>
      <c r="AQ117" s="256"/>
      <c r="AR117" s="257"/>
      <c r="AS117" s="258"/>
      <c r="AT117" s="258"/>
      <c r="AU117" s="258"/>
      <c r="AV117" s="250"/>
      <c r="AW117" s="250"/>
      <c r="AX117" s="248"/>
      <c r="AY117" s="249"/>
      <c r="AZ117" s="250"/>
      <c r="BA117" s="251"/>
      <c r="BB117" s="252"/>
      <c r="BC117" s="253"/>
      <c r="BD117" s="253"/>
      <c r="BE117" s="254"/>
      <c r="BF117" s="254"/>
      <c r="BG117" s="255"/>
      <c r="BH117" s="256"/>
      <c r="BI117" s="257"/>
      <c r="BJ117" s="258"/>
      <c r="BK117" s="258"/>
      <c r="BL117" s="258"/>
      <c r="BM117" s="250"/>
      <c r="BN117" s="250"/>
      <c r="BO117" s="248"/>
      <c r="BP117" s="249"/>
      <c r="BQ117" s="250"/>
      <c r="BR117" s="251"/>
      <c r="BS117" s="252"/>
      <c r="BT117" s="254" t="s">
        <v>3326</v>
      </c>
      <c r="BU117" s="253"/>
      <c r="BV117" s="254"/>
      <c r="BW117" s="254"/>
      <c r="BX117" s="255"/>
      <c r="BY117" s="256"/>
      <c r="BZ117" s="257"/>
      <c r="CA117" s="258"/>
      <c r="CB117" s="258"/>
      <c r="CC117" s="258"/>
      <c r="CD117" s="250"/>
      <c r="CE117" s="250"/>
      <c r="CF117" s="248"/>
      <c r="CG117" s="249"/>
      <c r="CH117" s="250"/>
      <c r="CI117" s="251"/>
      <c r="CJ117" s="252"/>
      <c r="CK117" s="253"/>
      <c r="CL117" s="253"/>
      <c r="CM117" s="254"/>
      <c r="CN117" s="254"/>
      <c r="CO117" s="255"/>
      <c r="CP117" s="256"/>
      <c r="CQ117" s="257"/>
      <c r="CR117" s="258"/>
      <c r="CS117" s="258"/>
      <c r="CT117" s="258"/>
      <c r="CU117" s="250"/>
      <c r="CV117" s="250"/>
      <c r="CW117" s="248"/>
      <c r="CX117" s="249"/>
      <c r="CY117" s="250"/>
      <c r="CZ117" s="251"/>
      <c r="DA117" s="252"/>
      <c r="DB117" s="253"/>
      <c r="DC117" s="253"/>
      <c r="DD117" s="254"/>
      <c r="DE117" s="254"/>
      <c r="DF117" s="255"/>
      <c r="DG117" s="256"/>
      <c r="DH117" s="257"/>
      <c r="DI117" s="258"/>
      <c r="DJ117" s="258"/>
      <c r="DK117" s="258"/>
      <c r="DL117" s="250"/>
      <c r="DM117" s="250"/>
      <c r="DN117" s="248"/>
      <c r="DO117" s="249"/>
      <c r="DP117" s="250"/>
      <c r="DQ117" s="251"/>
      <c r="DR117" s="252"/>
      <c r="DS117" s="253"/>
      <c r="DT117" s="253"/>
      <c r="DU117" s="254"/>
      <c r="DV117" s="254"/>
      <c r="DW117" s="255"/>
      <c r="DX117" s="256"/>
      <c r="DY117" s="257"/>
      <c r="DZ117" s="258"/>
      <c r="EA117" s="258"/>
      <c r="EB117" s="258"/>
      <c r="EC117" s="250"/>
      <c r="ED117" s="250"/>
      <c r="EE117" s="248"/>
      <c r="EF117" s="249"/>
      <c r="EG117" s="250"/>
      <c r="EH117" s="251"/>
      <c r="EI117" s="252"/>
      <c r="EJ117" s="253"/>
      <c r="EK117" s="253"/>
      <c r="EL117" s="254"/>
      <c r="EM117" s="254"/>
      <c r="EN117" s="255"/>
      <c r="EO117" s="256"/>
      <c r="EP117" s="257"/>
      <c r="EQ117" s="258"/>
      <c r="ER117" s="258"/>
      <c r="ES117" s="258"/>
      <c r="ET117" s="250"/>
      <c r="EU117" s="250"/>
      <c r="EV117" s="248"/>
      <c r="EW117" s="249"/>
      <c r="EX117" s="250"/>
      <c r="EY117" s="251"/>
      <c r="EZ117" s="252"/>
      <c r="FA117" s="253"/>
      <c r="FB117" s="253"/>
      <c r="FC117" s="254"/>
      <c r="FD117" s="254"/>
      <c r="FE117" s="255"/>
      <c r="FF117" s="256"/>
      <c r="FG117" s="257"/>
      <c r="FH117" s="258"/>
      <c r="FI117" s="258"/>
      <c r="FJ117" s="258"/>
      <c r="FK117" s="250"/>
      <c r="FL117" s="250"/>
      <c r="FM117" s="248"/>
      <c r="FN117" s="249"/>
      <c r="FO117" s="250"/>
      <c r="FP117" s="251"/>
      <c r="FQ117" s="252"/>
      <c r="FR117" s="253"/>
      <c r="FS117" s="253"/>
      <c r="FT117" s="254"/>
      <c r="FU117" s="254"/>
      <c r="FV117" s="255"/>
      <c r="FW117" s="256"/>
      <c r="FX117" s="257"/>
      <c r="FY117" s="258"/>
      <c r="FZ117" s="258"/>
      <c r="GA117" s="258"/>
      <c r="GB117" s="250"/>
      <c r="GC117" s="250"/>
      <c r="GD117" s="248"/>
      <c r="GE117" s="249"/>
      <c r="GF117" s="250"/>
      <c r="GG117" s="251"/>
      <c r="GH117" s="252"/>
      <c r="GI117" s="253"/>
      <c r="GJ117" s="253"/>
      <c r="GK117" s="254"/>
      <c r="GL117" s="254"/>
      <c r="GM117" s="255"/>
      <c r="GN117" s="256"/>
      <c r="GO117" s="257"/>
      <c r="GP117" s="258"/>
      <c r="GQ117" s="258"/>
      <c r="GR117" s="258"/>
      <c r="GS117" s="250"/>
      <c r="GT117" s="250"/>
      <c r="GU117" s="248"/>
      <c r="GV117" s="249"/>
      <c r="GW117" s="250"/>
      <c r="GX117" s="251"/>
      <c r="GY117" s="252"/>
      <c r="GZ117" s="253"/>
      <c r="HA117" s="253"/>
      <c r="HB117" s="254"/>
      <c r="HC117" s="254"/>
      <c r="HD117" s="255"/>
      <c r="HE117" s="256"/>
      <c r="HF117" s="257"/>
    </row>
    <row r="118" spans="1:215" s="259" customFormat="1" ht="41.25" customHeight="1">
      <c r="A118" s="78" t="s">
        <v>6462</v>
      </c>
      <c r="B118" s="79" t="s">
        <v>3133</v>
      </c>
      <c r="C118" s="79" t="s">
        <v>3133</v>
      </c>
      <c r="D118" s="79" t="s">
        <v>6463</v>
      </c>
      <c r="E118" s="80" t="str">
        <f t="shared" si="1"/>
        <v>下関市稗田南町7-9</v>
      </c>
      <c r="F118" s="80" t="s">
        <v>3134</v>
      </c>
      <c r="G118" s="75">
        <v>42461</v>
      </c>
      <c r="H118" s="80" t="s">
        <v>3135</v>
      </c>
      <c r="I118" s="81" t="s">
        <v>436</v>
      </c>
      <c r="J118" s="318" t="s">
        <v>780</v>
      </c>
      <c r="K118" s="90" t="s">
        <v>431</v>
      </c>
      <c r="L118" s="90" t="s">
        <v>432</v>
      </c>
      <c r="M118" s="80" t="s">
        <v>6464</v>
      </c>
      <c r="N118" s="80" t="s">
        <v>3136</v>
      </c>
      <c r="O118" s="91" t="s">
        <v>236</v>
      </c>
      <c r="P118" s="92" t="s">
        <v>527</v>
      </c>
      <c r="Q118" s="248"/>
      <c r="R118" s="249"/>
      <c r="S118" s="250"/>
      <c r="T118" s="251"/>
      <c r="U118" s="252"/>
      <c r="V118" s="253"/>
      <c r="W118" s="253"/>
      <c r="X118" s="254"/>
      <c r="Y118" s="254"/>
      <c r="Z118" s="255"/>
      <c r="AA118" s="256"/>
      <c r="AB118" s="257"/>
      <c r="AC118" s="258"/>
      <c r="AD118" s="258"/>
      <c r="AE118" s="258"/>
      <c r="AF118" s="250"/>
      <c r="AG118" s="250"/>
      <c r="AH118" s="248"/>
      <c r="AI118" s="249"/>
      <c r="AJ118" s="250"/>
      <c r="AK118" s="251"/>
      <c r="AL118" s="252"/>
      <c r="AM118" s="253"/>
      <c r="AN118" s="253"/>
      <c r="AO118" s="254"/>
      <c r="AP118" s="254"/>
      <c r="AQ118" s="255"/>
      <c r="AR118" s="256"/>
      <c r="AS118" s="257"/>
      <c r="AT118" s="258"/>
      <c r="AU118" s="258"/>
      <c r="AV118" s="258"/>
      <c r="AW118" s="250"/>
      <c r="AX118" s="250"/>
      <c r="AY118" s="248"/>
      <c r="AZ118" s="249"/>
      <c r="BA118" s="250"/>
      <c r="BB118" s="251"/>
      <c r="BC118" s="252"/>
      <c r="BD118" s="253"/>
      <c r="BE118" s="253"/>
      <c r="BF118" s="254"/>
      <c r="BG118" s="254"/>
      <c r="BH118" s="255"/>
      <c r="BI118" s="256"/>
      <c r="BJ118" s="257"/>
      <c r="BK118" s="258"/>
      <c r="BL118" s="258"/>
      <c r="BM118" s="258"/>
      <c r="BN118" s="250"/>
      <c r="BO118" s="250"/>
      <c r="BP118" s="248"/>
      <c r="BQ118" s="249"/>
      <c r="BR118" s="250"/>
      <c r="BS118" s="251"/>
      <c r="BT118" s="252"/>
      <c r="BU118" s="253"/>
      <c r="BV118" s="253"/>
      <c r="BW118" s="254"/>
      <c r="BX118" s="254"/>
      <c r="BY118" s="255"/>
      <c r="BZ118" s="256"/>
      <c r="CA118" s="257"/>
      <c r="CB118" s="258"/>
      <c r="CC118" s="258"/>
      <c r="CD118" s="258"/>
      <c r="CE118" s="250"/>
      <c r="CF118" s="250"/>
      <c r="CG118" s="248"/>
      <c r="CH118" s="249"/>
      <c r="CI118" s="250"/>
      <c r="CJ118" s="251"/>
      <c r="CK118" s="252"/>
      <c r="CL118" s="253"/>
      <c r="CM118" s="253"/>
      <c r="CN118" s="254"/>
      <c r="CO118" s="254"/>
      <c r="CP118" s="255"/>
      <c r="CQ118" s="256"/>
      <c r="CR118" s="257"/>
      <c r="CS118" s="258"/>
      <c r="CT118" s="258"/>
      <c r="CU118" s="258"/>
      <c r="CV118" s="250"/>
      <c r="CW118" s="250"/>
      <c r="CX118" s="248"/>
      <c r="CY118" s="249"/>
      <c r="CZ118" s="250"/>
      <c r="DA118" s="251"/>
      <c r="DB118" s="252"/>
      <c r="DC118" s="253"/>
      <c r="DD118" s="253"/>
      <c r="DE118" s="254"/>
      <c r="DF118" s="254"/>
      <c r="DG118" s="255"/>
      <c r="DH118" s="256"/>
      <c r="DI118" s="257"/>
      <c r="DJ118" s="258"/>
      <c r="DK118" s="258"/>
      <c r="DL118" s="258"/>
      <c r="DM118" s="250"/>
      <c r="DN118" s="250"/>
      <c r="DO118" s="248"/>
      <c r="DP118" s="249"/>
      <c r="DQ118" s="250"/>
      <c r="DR118" s="251"/>
      <c r="DS118" s="252"/>
      <c r="DT118" s="253"/>
      <c r="DU118" s="253"/>
      <c r="DV118" s="254"/>
      <c r="DW118" s="254"/>
      <c r="DX118" s="255"/>
      <c r="DY118" s="256"/>
      <c r="DZ118" s="257"/>
      <c r="EA118" s="258"/>
      <c r="EB118" s="258"/>
      <c r="EC118" s="258"/>
      <c r="ED118" s="250"/>
      <c r="EE118" s="250"/>
      <c r="EF118" s="248"/>
      <c r="EG118" s="249"/>
      <c r="EH118" s="250"/>
      <c r="EI118" s="251"/>
      <c r="EJ118" s="252"/>
      <c r="EK118" s="253"/>
      <c r="EL118" s="253"/>
      <c r="EM118" s="254"/>
      <c r="EN118" s="254"/>
      <c r="EO118" s="255"/>
      <c r="EP118" s="256"/>
      <c r="EQ118" s="257"/>
      <c r="ER118" s="258"/>
      <c r="ES118" s="258"/>
      <c r="ET118" s="258"/>
      <c r="EU118" s="250"/>
      <c r="EV118" s="250"/>
      <c r="EW118" s="248"/>
      <c r="EX118" s="249"/>
      <c r="EY118" s="250"/>
      <c r="EZ118" s="251"/>
      <c r="FA118" s="252"/>
      <c r="FB118" s="253"/>
      <c r="FC118" s="253"/>
      <c r="FD118" s="254"/>
      <c r="FE118" s="254"/>
      <c r="FF118" s="255"/>
      <c r="FG118" s="256"/>
      <c r="FH118" s="257"/>
      <c r="FI118" s="258"/>
      <c r="FJ118" s="258"/>
      <c r="FK118" s="258"/>
      <c r="FL118" s="250"/>
      <c r="FM118" s="250"/>
      <c r="FN118" s="248"/>
      <c r="FO118" s="249"/>
      <c r="FP118" s="250"/>
      <c r="FQ118" s="251"/>
      <c r="FR118" s="252"/>
      <c r="FS118" s="253"/>
      <c r="FT118" s="253"/>
      <c r="FU118" s="254"/>
      <c r="FV118" s="254"/>
      <c r="FW118" s="255"/>
      <c r="FX118" s="256"/>
      <c r="FY118" s="257"/>
      <c r="FZ118" s="258"/>
      <c r="GA118" s="258"/>
      <c r="GB118" s="258"/>
      <c r="GC118" s="250"/>
      <c r="GD118" s="250"/>
      <c r="GE118" s="248"/>
      <c r="GF118" s="249"/>
      <c r="GG118" s="250"/>
      <c r="GH118" s="251"/>
      <c r="GI118" s="252"/>
      <c r="GJ118" s="253"/>
      <c r="GK118" s="253"/>
      <c r="GL118" s="254"/>
      <c r="GM118" s="254"/>
      <c r="GN118" s="255"/>
      <c r="GO118" s="256"/>
      <c r="GP118" s="257"/>
      <c r="GQ118" s="258"/>
      <c r="GR118" s="258"/>
      <c r="GS118" s="258"/>
      <c r="GT118" s="250"/>
      <c r="GU118" s="250"/>
      <c r="GV118" s="248"/>
      <c r="GW118" s="249"/>
      <c r="GX118" s="250"/>
      <c r="GY118" s="251"/>
      <c r="GZ118" s="252"/>
      <c r="HA118" s="253"/>
      <c r="HB118" s="253"/>
      <c r="HC118" s="254"/>
      <c r="HD118" s="254"/>
      <c r="HE118" s="255"/>
      <c r="HF118" s="256"/>
      <c r="HG118" s="257"/>
    </row>
    <row r="119" spans="1:215" s="259" customFormat="1" ht="41.25" customHeight="1">
      <c r="A119" s="78" t="s">
        <v>3137</v>
      </c>
      <c r="B119" s="79" t="s">
        <v>3594</v>
      </c>
      <c r="C119" s="79" t="s">
        <v>3594</v>
      </c>
      <c r="D119" s="79" t="s">
        <v>8848</v>
      </c>
      <c r="E119" s="80" t="str">
        <f t="shared" si="1"/>
        <v>下関市唐戸町3-14白鳥ビル1階</v>
      </c>
      <c r="F119" s="80" t="s">
        <v>3138</v>
      </c>
      <c r="G119" s="75">
        <v>42491</v>
      </c>
      <c r="H119" s="80" t="s">
        <v>5506</v>
      </c>
      <c r="I119" s="81" t="s">
        <v>3139</v>
      </c>
      <c r="J119" s="318" t="s">
        <v>780</v>
      </c>
      <c r="K119" s="90" t="s">
        <v>431</v>
      </c>
      <c r="L119" s="90" t="s">
        <v>432</v>
      </c>
      <c r="M119" s="80" t="s">
        <v>3140</v>
      </c>
      <c r="N119" s="80" t="s">
        <v>3141</v>
      </c>
      <c r="O119" s="91" t="s">
        <v>236</v>
      </c>
      <c r="P119" s="92" t="s">
        <v>527</v>
      </c>
      <c r="Q119" s="249"/>
      <c r="R119" s="251"/>
      <c r="S119" s="272"/>
      <c r="T119" s="253"/>
      <c r="U119" s="253"/>
      <c r="V119" s="253"/>
      <c r="W119" s="254"/>
      <c r="X119" s="254"/>
      <c r="Y119" s="256"/>
      <c r="Z119" s="273"/>
      <c r="AA119" s="258"/>
      <c r="AB119" s="258"/>
      <c r="AC119" s="258"/>
      <c r="AD119" s="258"/>
      <c r="AE119" s="250"/>
      <c r="AF119" s="250"/>
      <c r="AG119" s="248"/>
      <c r="AH119" s="249"/>
      <c r="AI119" s="251"/>
      <c r="AJ119" s="272"/>
      <c r="AK119" s="253"/>
      <c r="AL119" s="253"/>
      <c r="AM119" s="253"/>
      <c r="AN119" s="254"/>
      <c r="AO119" s="254"/>
      <c r="AP119" s="256"/>
      <c r="AQ119" s="273"/>
      <c r="AR119" s="258"/>
      <c r="AS119" s="258"/>
      <c r="AT119" s="258"/>
      <c r="AU119" s="258"/>
      <c r="AV119" s="250"/>
      <c r="AW119" s="250"/>
      <c r="AX119" s="248"/>
      <c r="AY119" s="249"/>
      <c r="AZ119" s="251"/>
      <c r="BA119" s="272"/>
      <c r="BB119" s="253"/>
      <c r="BC119" s="253"/>
      <c r="BD119" s="253"/>
      <c r="BE119" s="254"/>
      <c r="BF119" s="254"/>
      <c r="BG119" s="256"/>
      <c r="BH119" s="273"/>
      <c r="BI119" s="258"/>
      <c r="BJ119" s="258"/>
      <c r="BK119" s="258"/>
      <c r="BL119" s="258"/>
      <c r="BM119" s="250"/>
      <c r="BN119" s="250"/>
      <c r="BO119" s="248"/>
      <c r="BP119" s="249"/>
      <c r="BQ119" s="251"/>
      <c r="BR119" s="272"/>
      <c r="BS119" s="253"/>
      <c r="BT119" s="254" t="s">
        <v>3614</v>
      </c>
      <c r="BU119" s="253"/>
      <c r="BV119" s="254"/>
      <c r="BW119" s="254"/>
      <c r="BX119" s="256"/>
      <c r="BY119" s="273"/>
      <c r="BZ119" s="258"/>
      <c r="CA119" s="258"/>
      <c r="CB119" s="258"/>
      <c r="CC119" s="258"/>
      <c r="CD119" s="250"/>
      <c r="CE119" s="250"/>
      <c r="CF119" s="248"/>
      <c r="CG119" s="249"/>
      <c r="CH119" s="251"/>
      <c r="CI119" s="272"/>
      <c r="CJ119" s="253"/>
      <c r="CK119" s="253"/>
      <c r="CL119" s="253"/>
      <c r="CM119" s="254"/>
      <c r="CN119" s="254"/>
      <c r="CO119" s="256"/>
      <c r="CP119" s="273"/>
      <c r="CQ119" s="258"/>
      <c r="CR119" s="258"/>
      <c r="CS119" s="258"/>
      <c r="CT119" s="258"/>
      <c r="CU119" s="250"/>
      <c r="CV119" s="250"/>
      <c r="CW119" s="248"/>
      <c r="CX119" s="249"/>
      <c r="CY119" s="251"/>
      <c r="CZ119" s="272"/>
      <c r="DA119" s="253"/>
      <c r="DB119" s="253"/>
      <c r="DC119" s="253"/>
      <c r="DD119" s="254"/>
      <c r="DE119" s="254"/>
      <c r="DF119" s="256"/>
      <c r="DG119" s="273"/>
      <c r="DH119" s="258"/>
      <c r="DI119" s="258"/>
      <c r="DJ119" s="258"/>
      <c r="DK119" s="258"/>
      <c r="DL119" s="250"/>
      <c r="DM119" s="250"/>
      <c r="DN119" s="248"/>
      <c r="DO119" s="249"/>
      <c r="DP119" s="251"/>
      <c r="DQ119" s="272"/>
      <c r="DR119" s="253"/>
      <c r="DS119" s="253"/>
      <c r="DT119" s="253"/>
      <c r="DU119" s="254"/>
      <c r="DV119" s="254"/>
      <c r="DW119" s="256"/>
      <c r="DX119" s="273"/>
      <c r="DY119" s="258"/>
      <c r="DZ119" s="258"/>
      <c r="EA119" s="258"/>
      <c r="EB119" s="258"/>
      <c r="EC119" s="250"/>
      <c r="ED119" s="250"/>
      <c r="EE119" s="248"/>
      <c r="EF119" s="249"/>
      <c r="EG119" s="251"/>
      <c r="EH119" s="272"/>
      <c r="EI119" s="253"/>
      <c r="EJ119" s="253"/>
      <c r="EK119" s="253"/>
      <c r="EL119" s="254"/>
      <c r="EM119" s="254"/>
      <c r="EN119" s="256"/>
      <c r="EO119" s="273"/>
      <c r="EP119" s="258"/>
      <c r="EQ119" s="258"/>
      <c r="ER119" s="258"/>
      <c r="ES119" s="258"/>
      <c r="ET119" s="250"/>
      <c r="EU119" s="250"/>
      <c r="EV119" s="248"/>
      <c r="EW119" s="249"/>
      <c r="EX119" s="251"/>
      <c r="EY119" s="272"/>
      <c r="EZ119" s="253"/>
      <c r="FA119" s="253"/>
      <c r="FB119" s="253"/>
      <c r="FC119" s="254"/>
      <c r="FD119" s="254"/>
      <c r="FE119" s="256"/>
      <c r="FF119" s="273"/>
      <c r="FG119" s="258"/>
      <c r="FH119" s="258"/>
      <c r="FI119" s="258"/>
      <c r="FJ119" s="258"/>
      <c r="FK119" s="250"/>
      <c r="FL119" s="250"/>
      <c r="FM119" s="248"/>
      <c r="FN119" s="249"/>
      <c r="FO119" s="251"/>
      <c r="FP119" s="272"/>
      <c r="FQ119" s="253"/>
      <c r="FR119" s="253"/>
      <c r="FS119" s="253"/>
      <c r="FT119" s="254"/>
      <c r="FU119" s="254"/>
      <c r="FV119" s="256"/>
      <c r="FW119" s="273"/>
      <c r="FX119" s="258"/>
      <c r="FY119" s="258"/>
      <c r="FZ119" s="258"/>
      <c r="GA119" s="258"/>
      <c r="GB119" s="250"/>
      <c r="GC119" s="250"/>
      <c r="GD119" s="248"/>
      <c r="GE119" s="249"/>
      <c r="GF119" s="251"/>
      <c r="GG119" s="272"/>
      <c r="GH119" s="253"/>
      <c r="GI119" s="253"/>
      <c r="GJ119" s="253"/>
      <c r="GK119" s="254"/>
      <c r="GL119" s="254"/>
      <c r="GM119" s="256"/>
      <c r="GN119" s="273"/>
      <c r="GO119" s="258"/>
      <c r="GP119" s="258"/>
      <c r="GQ119" s="258"/>
      <c r="GR119" s="258"/>
      <c r="GS119" s="250"/>
      <c r="GT119" s="250"/>
      <c r="GU119" s="248"/>
      <c r="GV119" s="249"/>
      <c r="GW119" s="251"/>
      <c r="GX119" s="272"/>
      <c r="GY119" s="253"/>
      <c r="GZ119" s="253"/>
      <c r="HA119" s="253"/>
      <c r="HB119" s="254"/>
      <c r="HC119" s="254"/>
      <c r="HD119" s="256"/>
      <c r="HE119" s="273"/>
      <c r="HF119" s="204"/>
    </row>
    <row r="120" spans="1:215" s="259" customFormat="1" ht="41.25" customHeight="1">
      <c r="A120" s="78" t="s">
        <v>5505</v>
      </c>
      <c r="B120" s="79" t="s">
        <v>3142</v>
      </c>
      <c r="C120" s="79" t="s">
        <v>3142</v>
      </c>
      <c r="D120" s="79" t="s">
        <v>3143</v>
      </c>
      <c r="E120" s="80" t="str">
        <f t="shared" si="1"/>
        <v>下関市吉見里町2-7-1</v>
      </c>
      <c r="F120" s="80" t="s">
        <v>1127</v>
      </c>
      <c r="G120" s="75">
        <v>42522</v>
      </c>
      <c r="H120" s="80" t="s">
        <v>6099</v>
      </c>
      <c r="I120" s="81" t="s">
        <v>3139</v>
      </c>
      <c r="J120" s="318" t="s">
        <v>780</v>
      </c>
      <c r="K120" s="90" t="s">
        <v>431</v>
      </c>
      <c r="L120" s="90" t="s">
        <v>432</v>
      </c>
      <c r="M120" s="80" t="s">
        <v>3153</v>
      </c>
      <c r="N120" s="80" t="s">
        <v>3154</v>
      </c>
      <c r="O120" s="91" t="s">
        <v>236</v>
      </c>
      <c r="P120" s="92" t="s">
        <v>527</v>
      </c>
      <c r="Q120" s="250"/>
      <c r="R120" s="251"/>
      <c r="S120" s="252"/>
      <c r="T120" s="253"/>
      <c r="U120" s="253"/>
      <c r="V120" s="254"/>
      <c r="W120" s="254"/>
      <c r="X120" s="255"/>
      <c r="Y120" s="256"/>
      <c r="Z120" s="257"/>
      <c r="AA120" s="258"/>
      <c r="AB120" s="258"/>
      <c r="AC120" s="258"/>
      <c r="AD120" s="250"/>
      <c r="AE120" s="250"/>
      <c r="AF120" s="248"/>
      <c r="AG120" s="249"/>
      <c r="AH120" s="250"/>
      <c r="AI120" s="251"/>
      <c r="AJ120" s="252"/>
      <c r="AK120" s="253"/>
      <c r="AL120" s="253"/>
      <c r="AM120" s="254"/>
      <c r="AN120" s="254"/>
      <c r="AO120" s="255"/>
      <c r="AP120" s="256"/>
      <c r="AQ120" s="257"/>
      <c r="AR120" s="258"/>
      <c r="AS120" s="258"/>
      <c r="AT120" s="258"/>
      <c r="AU120" s="250"/>
      <c r="AV120" s="250"/>
      <c r="AW120" s="248"/>
      <c r="AX120" s="249"/>
      <c r="AY120" s="250"/>
      <c r="AZ120" s="251"/>
      <c r="BA120" s="252"/>
      <c r="BB120" s="253"/>
      <c r="BC120" s="253"/>
      <c r="BD120" s="254"/>
      <c r="BE120" s="254"/>
      <c r="BF120" s="255"/>
      <c r="BG120" s="256"/>
      <c r="BH120" s="257"/>
      <c r="BI120" s="258"/>
      <c r="BJ120" s="258"/>
      <c r="BK120" s="258"/>
      <c r="BL120" s="250"/>
      <c r="BM120" s="250"/>
      <c r="BN120" s="248"/>
      <c r="BO120" s="249"/>
      <c r="BP120" s="250"/>
      <c r="BQ120" s="251"/>
      <c r="BR120" s="252"/>
      <c r="BS120" s="253"/>
      <c r="BT120" s="260" t="s">
        <v>6454</v>
      </c>
      <c r="BU120" s="254"/>
      <c r="BV120" s="254"/>
      <c r="BW120" s="255"/>
      <c r="BX120" s="256"/>
      <c r="BY120" s="257"/>
      <c r="BZ120" s="258"/>
      <c r="CA120" s="258"/>
      <c r="CB120" s="258"/>
      <c r="CC120" s="250"/>
      <c r="CD120" s="250"/>
      <c r="CE120" s="248"/>
      <c r="CF120" s="249"/>
      <c r="CG120" s="250"/>
      <c r="CH120" s="251"/>
      <c r="CI120" s="252"/>
      <c r="CJ120" s="253"/>
      <c r="CK120" s="253"/>
      <c r="CL120" s="254"/>
      <c r="CM120" s="254"/>
      <c r="CN120" s="255"/>
      <c r="CO120" s="256"/>
      <c r="CP120" s="257"/>
      <c r="CQ120" s="258"/>
      <c r="CR120" s="258"/>
      <c r="CS120" s="258"/>
      <c r="CT120" s="250"/>
      <c r="CU120" s="250"/>
      <c r="CV120" s="248"/>
      <c r="CW120" s="249"/>
      <c r="CX120" s="250"/>
      <c r="CY120" s="251"/>
      <c r="CZ120" s="252"/>
      <c r="DA120" s="253"/>
      <c r="DB120" s="253"/>
      <c r="DC120" s="254"/>
      <c r="DD120" s="254"/>
      <c r="DE120" s="255"/>
      <c r="DF120" s="256"/>
      <c r="DG120" s="257"/>
      <c r="DH120" s="258"/>
      <c r="DI120" s="258"/>
      <c r="DJ120" s="258"/>
      <c r="DK120" s="250"/>
      <c r="DL120" s="250"/>
      <c r="DM120" s="248"/>
      <c r="DN120" s="249"/>
      <c r="DO120" s="250"/>
      <c r="DP120" s="251"/>
      <c r="DQ120" s="252"/>
      <c r="DR120" s="253"/>
      <c r="DS120" s="253"/>
      <c r="DT120" s="254"/>
      <c r="DU120" s="254"/>
      <c r="DV120" s="255"/>
      <c r="DW120" s="256"/>
      <c r="DX120" s="257"/>
      <c r="DY120" s="258"/>
      <c r="DZ120" s="258"/>
      <c r="EA120" s="258"/>
      <c r="EB120" s="250"/>
      <c r="EC120" s="250"/>
      <c r="ED120" s="248"/>
      <c r="EE120" s="249"/>
      <c r="EF120" s="250"/>
      <c r="EG120" s="251"/>
      <c r="EH120" s="252"/>
      <c r="EI120" s="253"/>
      <c r="EJ120" s="253"/>
      <c r="EK120" s="254"/>
      <c r="EL120" s="254"/>
      <c r="EM120" s="255"/>
      <c r="EN120" s="256"/>
      <c r="EO120" s="257"/>
      <c r="EP120" s="258"/>
      <c r="EQ120" s="258"/>
      <c r="ER120" s="258"/>
      <c r="ES120" s="250"/>
      <c r="ET120" s="250"/>
      <c r="EU120" s="248"/>
      <c r="EV120" s="249"/>
      <c r="EW120" s="250"/>
      <c r="EX120" s="251"/>
      <c r="EY120" s="252"/>
      <c r="EZ120" s="253"/>
      <c r="FA120" s="253"/>
      <c r="FB120" s="254"/>
      <c r="FC120" s="254"/>
      <c r="FD120" s="255"/>
      <c r="FE120" s="256"/>
      <c r="FF120" s="257"/>
      <c r="FG120" s="258"/>
      <c r="FH120" s="258"/>
      <c r="FI120" s="258"/>
      <c r="FJ120" s="250"/>
      <c r="FK120" s="250"/>
      <c r="FL120" s="248"/>
      <c r="FM120" s="249"/>
      <c r="FN120" s="250"/>
      <c r="FO120" s="251"/>
      <c r="FP120" s="252"/>
      <c r="FQ120" s="253"/>
      <c r="FR120" s="253"/>
      <c r="FS120" s="254"/>
      <c r="FT120" s="254"/>
      <c r="FU120" s="255"/>
      <c r="FV120" s="256"/>
      <c r="FW120" s="257"/>
      <c r="FX120" s="258"/>
      <c r="FY120" s="258"/>
      <c r="FZ120" s="258"/>
      <c r="GA120" s="250"/>
      <c r="GB120" s="250"/>
      <c r="GC120" s="248"/>
      <c r="GD120" s="249"/>
      <c r="GE120" s="250"/>
      <c r="GF120" s="251"/>
      <c r="GG120" s="252"/>
      <c r="GH120" s="253"/>
      <c r="GI120" s="253"/>
      <c r="GJ120" s="254"/>
      <c r="GK120" s="254"/>
      <c r="GL120" s="255"/>
      <c r="GM120" s="256"/>
      <c r="GN120" s="257"/>
      <c r="GO120" s="258"/>
      <c r="GP120" s="258"/>
      <c r="GQ120" s="258"/>
      <c r="GR120" s="250"/>
      <c r="GS120" s="250"/>
      <c r="GT120" s="248"/>
      <c r="GU120" s="249"/>
      <c r="GV120" s="250"/>
      <c r="GW120" s="251"/>
      <c r="GX120" s="252"/>
      <c r="GY120" s="253"/>
      <c r="GZ120" s="253"/>
      <c r="HA120" s="254"/>
      <c r="HB120" s="254"/>
      <c r="HC120" s="255"/>
      <c r="HD120" s="256"/>
      <c r="HE120" s="257"/>
    </row>
    <row r="121" spans="1:215" s="259" customFormat="1" ht="41.25" customHeight="1">
      <c r="A121" s="78" t="s">
        <v>5504</v>
      </c>
      <c r="B121" s="79" t="s">
        <v>3144</v>
      </c>
      <c r="C121" s="79" t="s">
        <v>3144</v>
      </c>
      <c r="D121" s="79" t="s">
        <v>8849</v>
      </c>
      <c r="E121" s="80" t="str">
        <f t="shared" si="1"/>
        <v>下関市冨任91</v>
      </c>
      <c r="F121" s="80" t="s">
        <v>2417</v>
      </c>
      <c r="G121" s="75">
        <v>42552</v>
      </c>
      <c r="H121" s="80" t="s">
        <v>5503</v>
      </c>
      <c r="I121" s="81" t="s">
        <v>552</v>
      </c>
      <c r="J121" s="318" t="s">
        <v>780</v>
      </c>
      <c r="K121" s="90" t="s">
        <v>431</v>
      </c>
      <c r="L121" s="90" t="s">
        <v>432</v>
      </c>
      <c r="M121" s="80" t="s">
        <v>3155</v>
      </c>
      <c r="N121" s="80" t="s">
        <v>3156</v>
      </c>
      <c r="O121" s="91" t="s">
        <v>236</v>
      </c>
      <c r="P121" s="92" t="s">
        <v>527</v>
      </c>
      <c r="Q121" s="250"/>
      <c r="R121" s="251"/>
      <c r="S121" s="252"/>
      <c r="T121" s="253"/>
      <c r="U121" s="253"/>
      <c r="V121" s="254"/>
      <c r="W121" s="254"/>
      <c r="X121" s="255"/>
      <c r="Y121" s="256"/>
      <c r="Z121" s="257"/>
      <c r="AA121" s="258"/>
      <c r="AB121" s="258"/>
      <c r="AC121" s="258"/>
      <c r="AD121" s="250"/>
      <c r="AE121" s="250"/>
      <c r="AF121" s="248"/>
      <c r="AG121" s="249"/>
      <c r="AH121" s="250"/>
      <c r="AI121" s="251"/>
      <c r="AJ121" s="252"/>
      <c r="AK121" s="253"/>
      <c r="AL121" s="253"/>
      <c r="AM121" s="254"/>
      <c r="AN121" s="254"/>
      <c r="AO121" s="255"/>
      <c r="AP121" s="256"/>
      <c r="AQ121" s="257"/>
      <c r="AR121" s="258"/>
      <c r="AS121" s="258"/>
      <c r="AT121" s="258"/>
      <c r="AU121" s="250"/>
      <c r="AV121" s="250"/>
      <c r="AW121" s="248"/>
      <c r="AX121" s="249"/>
      <c r="AY121" s="250"/>
      <c r="AZ121" s="251"/>
      <c r="BA121" s="252"/>
      <c r="BB121" s="253"/>
      <c r="BC121" s="253"/>
      <c r="BD121" s="254"/>
      <c r="BE121" s="254"/>
      <c r="BF121" s="255"/>
      <c r="BG121" s="256"/>
      <c r="BH121" s="257"/>
      <c r="BI121" s="258"/>
      <c r="BJ121" s="258"/>
      <c r="BK121" s="258"/>
      <c r="BL121" s="250"/>
      <c r="BM121" s="250"/>
      <c r="BN121" s="248"/>
      <c r="BO121" s="249"/>
      <c r="BP121" s="250"/>
      <c r="BQ121" s="251"/>
      <c r="BR121" s="252"/>
      <c r="BS121" s="253"/>
      <c r="BT121" s="260" t="s">
        <v>3615</v>
      </c>
      <c r="BU121" s="254"/>
      <c r="BV121" s="254"/>
      <c r="BW121" s="255"/>
      <c r="BX121" s="256"/>
      <c r="BY121" s="257"/>
      <c r="BZ121" s="258"/>
      <c r="CA121" s="258"/>
      <c r="CB121" s="258"/>
      <c r="CC121" s="250"/>
      <c r="CD121" s="250"/>
      <c r="CE121" s="248"/>
      <c r="CF121" s="249"/>
      <c r="CG121" s="250"/>
      <c r="CH121" s="251"/>
      <c r="CI121" s="252"/>
      <c r="CJ121" s="253"/>
      <c r="CK121" s="253"/>
      <c r="CL121" s="254"/>
      <c r="CM121" s="254"/>
      <c r="CN121" s="255"/>
      <c r="CO121" s="256"/>
      <c r="CP121" s="257"/>
      <c r="CQ121" s="258"/>
      <c r="CR121" s="258"/>
      <c r="CS121" s="258"/>
      <c r="CT121" s="250"/>
      <c r="CU121" s="250"/>
      <c r="CV121" s="248"/>
      <c r="CW121" s="249"/>
      <c r="CX121" s="250"/>
      <c r="CY121" s="251"/>
      <c r="CZ121" s="252"/>
      <c r="DA121" s="253"/>
      <c r="DB121" s="253"/>
      <c r="DC121" s="254"/>
      <c r="DD121" s="254"/>
      <c r="DE121" s="255"/>
      <c r="DF121" s="256"/>
      <c r="DG121" s="257"/>
      <c r="DH121" s="258"/>
      <c r="DI121" s="258"/>
      <c r="DJ121" s="258"/>
      <c r="DK121" s="250"/>
      <c r="DL121" s="250"/>
      <c r="DM121" s="248"/>
      <c r="DN121" s="249"/>
      <c r="DO121" s="250"/>
      <c r="DP121" s="251"/>
      <c r="DQ121" s="252"/>
      <c r="DR121" s="253"/>
      <c r="DS121" s="253"/>
      <c r="DT121" s="254"/>
      <c r="DU121" s="254"/>
      <c r="DV121" s="255"/>
      <c r="DW121" s="256"/>
      <c r="DX121" s="257"/>
      <c r="DY121" s="258"/>
      <c r="DZ121" s="258"/>
      <c r="EA121" s="258"/>
      <c r="EB121" s="250"/>
      <c r="EC121" s="250"/>
      <c r="ED121" s="248"/>
      <c r="EE121" s="249"/>
      <c r="EF121" s="250"/>
      <c r="EG121" s="251"/>
      <c r="EH121" s="252"/>
      <c r="EI121" s="253"/>
      <c r="EJ121" s="253"/>
      <c r="EK121" s="254"/>
      <c r="EL121" s="254"/>
      <c r="EM121" s="255"/>
      <c r="EN121" s="256"/>
      <c r="EO121" s="257"/>
      <c r="EP121" s="258"/>
      <c r="EQ121" s="258"/>
      <c r="ER121" s="258"/>
      <c r="ES121" s="250"/>
      <c r="ET121" s="250"/>
      <c r="EU121" s="248"/>
      <c r="EV121" s="249"/>
      <c r="EW121" s="250"/>
      <c r="EX121" s="251"/>
      <c r="EY121" s="252"/>
      <c r="EZ121" s="253"/>
      <c r="FA121" s="253"/>
      <c r="FB121" s="254"/>
      <c r="FC121" s="254"/>
      <c r="FD121" s="255"/>
      <c r="FE121" s="256"/>
      <c r="FF121" s="257"/>
      <c r="FG121" s="258"/>
      <c r="FH121" s="258"/>
      <c r="FI121" s="258"/>
      <c r="FJ121" s="250"/>
      <c r="FK121" s="250"/>
      <c r="FL121" s="248"/>
      <c r="FM121" s="249"/>
      <c r="FN121" s="250"/>
      <c r="FO121" s="251"/>
      <c r="FP121" s="252"/>
      <c r="FQ121" s="253"/>
      <c r="FR121" s="253"/>
      <c r="FS121" s="254"/>
      <c r="FT121" s="254"/>
      <c r="FU121" s="255"/>
      <c r="FV121" s="256"/>
      <c r="FW121" s="257"/>
      <c r="FX121" s="258"/>
      <c r="FY121" s="258"/>
      <c r="FZ121" s="258"/>
      <c r="GA121" s="250"/>
      <c r="GB121" s="250"/>
      <c r="GC121" s="248"/>
      <c r="GD121" s="249"/>
      <c r="GE121" s="250"/>
      <c r="GF121" s="251"/>
      <c r="GG121" s="252"/>
      <c r="GH121" s="253"/>
      <c r="GI121" s="253"/>
      <c r="GJ121" s="254"/>
      <c r="GK121" s="254"/>
      <c r="GL121" s="255"/>
      <c r="GM121" s="256"/>
      <c r="GN121" s="257"/>
      <c r="GO121" s="258"/>
      <c r="GP121" s="258"/>
      <c r="GQ121" s="258"/>
      <c r="GR121" s="250"/>
      <c r="GS121" s="250"/>
      <c r="GT121" s="248"/>
      <c r="GU121" s="249"/>
      <c r="GV121" s="250"/>
      <c r="GW121" s="251"/>
      <c r="GX121" s="252"/>
      <c r="GY121" s="253"/>
      <c r="GZ121" s="253"/>
      <c r="HA121" s="254"/>
      <c r="HB121" s="254"/>
      <c r="HC121" s="255"/>
      <c r="HD121" s="256"/>
      <c r="HE121" s="257"/>
    </row>
    <row r="122" spans="1:215" s="259" customFormat="1" ht="41.25" customHeight="1">
      <c r="A122" s="78" t="s">
        <v>5502</v>
      </c>
      <c r="B122" s="79" t="s">
        <v>3595</v>
      </c>
      <c r="C122" s="79" t="s">
        <v>3595</v>
      </c>
      <c r="D122" s="79" t="s">
        <v>3145</v>
      </c>
      <c r="E122" s="80" t="str">
        <f t="shared" si="1"/>
        <v>下関市彦島角倉町1-11-30</v>
      </c>
      <c r="F122" s="80" t="s">
        <v>1142</v>
      </c>
      <c r="G122" s="75">
        <v>42644</v>
      </c>
      <c r="H122" s="80" t="s">
        <v>5501</v>
      </c>
      <c r="I122" s="81" t="s">
        <v>3139</v>
      </c>
      <c r="J122" s="318" t="s">
        <v>780</v>
      </c>
      <c r="K122" s="90" t="s">
        <v>431</v>
      </c>
      <c r="L122" s="90" t="s">
        <v>432</v>
      </c>
      <c r="M122" s="80" t="s">
        <v>3157</v>
      </c>
      <c r="N122" s="80" t="s">
        <v>3158</v>
      </c>
      <c r="O122" s="91" t="s">
        <v>236</v>
      </c>
      <c r="P122" s="92" t="s">
        <v>527</v>
      </c>
      <c r="Q122" s="249"/>
      <c r="R122" s="250"/>
      <c r="S122" s="251"/>
      <c r="T122" s="252"/>
      <c r="U122" s="253"/>
      <c r="V122" s="253"/>
      <c r="W122" s="254"/>
      <c r="X122" s="254"/>
      <c r="Y122" s="255"/>
      <c r="Z122" s="256"/>
      <c r="AA122" s="257"/>
      <c r="AB122" s="258"/>
      <c r="AC122" s="258"/>
      <c r="AD122" s="258"/>
      <c r="AE122" s="250"/>
      <c r="AF122" s="250"/>
      <c r="AG122" s="248"/>
      <c r="AH122" s="249"/>
      <c r="AI122" s="250"/>
      <c r="AJ122" s="251"/>
      <c r="AK122" s="252"/>
      <c r="AL122" s="253"/>
      <c r="AM122" s="253"/>
      <c r="AN122" s="254"/>
      <c r="AO122" s="254"/>
      <c r="AP122" s="255"/>
      <c r="AQ122" s="256"/>
      <c r="AR122" s="257"/>
      <c r="AS122" s="258"/>
      <c r="AT122" s="258"/>
      <c r="AU122" s="258"/>
      <c r="AV122" s="250"/>
      <c r="AW122" s="250"/>
      <c r="AX122" s="248"/>
      <c r="AY122" s="249"/>
      <c r="AZ122" s="250"/>
      <c r="BA122" s="251"/>
      <c r="BB122" s="252"/>
      <c r="BC122" s="253"/>
      <c r="BD122" s="253"/>
      <c r="BE122" s="254"/>
      <c r="BF122" s="254"/>
      <c r="BG122" s="255"/>
      <c r="BH122" s="256"/>
      <c r="BI122" s="257"/>
      <c r="BJ122" s="258"/>
      <c r="BK122" s="258"/>
      <c r="BL122" s="258"/>
      <c r="BM122" s="250"/>
      <c r="BN122" s="250"/>
      <c r="BO122" s="248"/>
      <c r="BP122" s="249"/>
      <c r="BQ122" s="250"/>
      <c r="BR122" s="251"/>
      <c r="BS122" s="252"/>
      <c r="BT122" s="253"/>
      <c r="BU122" s="253"/>
      <c r="BV122" s="254"/>
      <c r="BW122" s="254"/>
      <c r="BX122" s="255"/>
      <c r="BY122" s="256"/>
      <c r="BZ122" s="257"/>
      <c r="CA122" s="258"/>
      <c r="CB122" s="258"/>
      <c r="CC122" s="258"/>
      <c r="CD122" s="250"/>
      <c r="CE122" s="250"/>
      <c r="CF122" s="248"/>
      <c r="CG122" s="249"/>
      <c r="CH122" s="250"/>
      <c r="CI122" s="251"/>
      <c r="CJ122" s="252"/>
      <c r="CK122" s="253"/>
      <c r="CL122" s="253"/>
      <c r="CM122" s="254"/>
      <c r="CN122" s="254"/>
      <c r="CO122" s="255"/>
      <c r="CP122" s="256"/>
      <c r="CQ122" s="257"/>
      <c r="CR122" s="258"/>
      <c r="CS122" s="258"/>
      <c r="CT122" s="258"/>
      <c r="CU122" s="250"/>
      <c r="CV122" s="250"/>
      <c r="CW122" s="248"/>
      <c r="CX122" s="249"/>
      <c r="CY122" s="250"/>
      <c r="CZ122" s="251"/>
      <c r="DA122" s="252"/>
      <c r="DB122" s="253"/>
      <c r="DC122" s="253"/>
      <c r="DD122" s="254"/>
      <c r="DE122" s="254"/>
      <c r="DF122" s="255"/>
      <c r="DG122" s="256"/>
      <c r="DH122" s="257"/>
      <c r="DI122" s="258"/>
      <c r="DJ122" s="258"/>
      <c r="DK122" s="258"/>
      <c r="DL122" s="250"/>
      <c r="DM122" s="250"/>
      <c r="DN122" s="248"/>
      <c r="DO122" s="249"/>
      <c r="DP122" s="250"/>
      <c r="DQ122" s="251"/>
      <c r="DR122" s="252"/>
      <c r="DS122" s="253"/>
      <c r="DT122" s="253"/>
      <c r="DU122" s="254"/>
      <c r="DV122" s="254"/>
      <c r="DW122" s="255"/>
      <c r="DX122" s="256"/>
      <c r="DY122" s="257"/>
      <c r="DZ122" s="258"/>
      <c r="EA122" s="258"/>
      <c r="EB122" s="258"/>
      <c r="EC122" s="250"/>
      <c r="ED122" s="250"/>
      <c r="EE122" s="248"/>
      <c r="EF122" s="249"/>
      <c r="EG122" s="250"/>
      <c r="EH122" s="251"/>
      <c r="EI122" s="252"/>
      <c r="EJ122" s="253"/>
      <c r="EK122" s="253"/>
      <c r="EL122" s="254"/>
      <c r="EM122" s="254"/>
      <c r="EN122" s="255"/>
      <c r="EO122" s="256"/>
      <c r="EP122" s="257"/>
      <c r="EQ122" s="258"/>
      <c r="ER122" s="258"/>
      <c r="ES122" s="258"/>
      <c r="ET122" s="250"/>
      <c r="EU122" s="250"/>
      <c r="EV122" s="248"/>
      <c r="EW122" s="249"/>
      <c r="EX122" s="250"/>
      <c r="EY122" s="251"/>
      <c r="EZ122" s="252"/>
      <c r="FA122" s="253"/>
      <c r="FB122" s="253"/>
      <c r="FC122" s="254"/>
      <c r="FD122" s="254"/>
      <c r="FE122" s="255"/>
      <c r="FF122" s="256"/>
      <c r="FG122" s="257"/>
      <c r="FH122" s="258"/>
      <c r="FI122" s="258"/>
      <c r="FJ122" s="258"/>
      <c r="FK122" s="250"/>
      <c r="FL122" s="250"/>
      <c r="FM122" s="248"/>
      <c r="FN122" s="249"/>
      <c r="FO122" s="250"/>
      <c r="FP122" s="251"/>
      <c r="FQ122" s="252"/>
      <c r="FR122" s="253"/>
      <c r="FS122" s="253"/>
      <c r="FT122" s="254"/>
      <c r="FU122" s="254"/>
      <c r="FV122" s="255"/>
      <c r="FW122" s="256"/>
      <c r="FX122" s="257"/>
      <c r="FY122" s="258"/>
      <c r="FZ122" s="258"/>
      <c r="GA122" s="258"/>
      <c r="GB122" s="250"/>
      <c r="GC122" s="250"/>
      <c r="GD122" s="248"/>
      <c r="GE122" s="249"/>
      <c r="GF122" s="250"/>
      <c r="GG122" s="251"/>
      <c r="GH122" s="252"/>
      <c r="GI122" s="253"/>
      <c r="GJ122" s="253"/>
      <c r="GK122" s="254"/>
      <c r="GL122" s="254"/>
      <c r="GM122" s="255"/>
      <c r="GN122" s="256"/>
      <c r="GO122" s="257"/>
      <c r="GP122" s="258"/>
      <c r="GQ122" s="258"/>
      <c r="GR122" s="258"/>
      <c r="GS122" s="250"/>
      <c r="GT122" s="250"/>
      <c r="GU122" s="248"/>
      <c r="GV122" s="249"/>
      <c r="GW122" s="250"/>
      <c r="GX122" s="251"/>
      <c r="GY122" s="252"/>
      <c r="GZ122" s="253"/>
      <c r="HA122" s="253"/>
      <c r="HB122" s="254"/>
      <c r="HC122" s="254"/>
      <c r="HD122" s="255"/>
      <c r="HE122" s="256"/>
      <c r="HF122" s="257"/>
    </row>
    <row r="123" spans="1:215" s="259" customFormat="1" ht="41.25" customHeight="1">
      <c r="A123" s="78" t="s">
        <v>3146</v>
      </c>
      <c r="B123" s="79" t="s">
        <v>5500</v>
      </c>
      <c r="C123" s="79" t="s">
        <v>5500</v>
      </c>
      <c r="D123" s="79" t="s">
        <v>8850</v>
      </c>
      <c r="E123" s="80" t="str">
        <f t="shared" si="1"/>
        <v>下関市貴船町3-4-1</v>
      </c>
      <c r="F123" s="80" t="s">
        <v>955</v>
      </c>
      <c r="G123" s="75">
        <v>42826</v>
      </c>
      <c r="H123" s="80" t="s">
        <v>5499</v>
      </c>
      <c r="I123" s="81" t="s">
        <v>3139</v>
      </c>
      <c r="J123" s="318" t="s">
        <v>780</v>
      </c>
      <c r="K123" s="90" t="s">
        <v>431</v>
      </c>
      <c r="L123" s="90" t="s">
        <v>432</v>
      </c>
      <c r="M123" s="80" t="s">
        <v>365</v>
      </c>
      <c r="N123" s="80" t="s">
        <v>3159</v>
      </c>
      <c r="O123" s="91" t="s">
        <v>236</v>
      </c>
      <c r="P123" s="92" t="s">
        <v>525</v>
      </c>
      <c r="Q123" s="250"/>
      <c r="R123" s="251"/>
      <c r="S123" s="252"/>
      <c r="T123" s="253"/>
      <c r="U123" s="253"/>
      <c r="V123" s="254"/>
      <c r="W123" s="254"/>
      <c r="X123" s="255"/>
      <c r="Y123" s="256"/>
      <c r="Z123" s="257"/>
      <c r="AA123" s="258"/>
      <c r="AB123" s="258"/>
      <c r="AC123" s="258"/>
      <c r="AD123" s="250"/>
      <c r="AE123" s="250"/>
      <c r="AF123" s="248"/>
      <c r="AG123" s="249"/>
      <c r="AH123" s="250"/>
      <c r="AI123" s="251"/>
      <c r="AJ123" s="252"/>
      <c r="AK123" s="253"/>
      <c r="AL123" s="253"/>
      <c r="AM123" s="254"/>
      <c r="AN123" s="254"/>
      <c r="AO123" s="255"/>
      <c r="AP123" s="256"/>
      <c r="AQ123" s="257"/>
      <c r="AR123" s="258"/>
      <c r="AS123" s="258"/>
      <c r="AT123" s="258"/>
      <c r="AU123" s="250"/>
      <c r="AV123" s="250"/>
      <c r="AW123" s="248"/>
      <c r="AX123" s="249"/>
      <c r="AY123" s="250"/>
      <c r="AZ123" s="251"/>
      <c r="BA123" s="252"/>
      <c r="BB123" s="253"/>
      <c r="BC123" s="253"/>
      <c r="BD123" s="254"/>
      <c r="BE123" s="254"/>
      <c r="BF123" s="255"/>
      <c r="BG123" s="256"/>
      <c r="BH123" s="257"/>
      <c r="BI123" s="258"/>
      <c r="BJ123" s="258"/>
      <c r="BK123" s="258"/>
      <c r="BL123" s="250"/>
      <c r="BM123" s="250"/>
      <c r="BN123" s="248"/>
      <c r="BO123" s="249"/>
      <c r="BP123" s="250"/>
      <c r="BQ123" s="251"/>
      <c r="BR123" s="252"/>
      <c r="BS123" s="253"/>
      <c r="BT123" s="254" t="s">
        <v>6460</v>
      </c>
      <c r="BU123" s="254"/>
      <c r="BV123" s="254"/>
      <c r="BW123" s="255"/>
      <c r="BX123" s="256"/>
      <c r="BY123" s="257"/>
      <c r="BZ123" s="258"/>
      <c r="CA123" s="258"/>
      <c r="CB123" s="258"/>
      <c r="CC123" s="250"/>
      <c r="CD123" s="250"/>
      <c r="CE123" s="248"/>
      <c r="CF123" s="249"/>
      <c r="CG123" s="250"/>
      <c r="CH123" s="251"/>
      <c r="CI123" s="252"/>
      <c r="CJ123" s="253"/>
      <c r="CK123" s="253"/>
      <c r="CL123" s="254"/>
      <c r="CM123" s="254"/>
      <c r="CN123" s="255"/>
      <c r="CO123" s="256"/>
      <c r="CP123" s="257"/>
      <c r="CQ123" s="258"/>
      <c r="CR123" s="258"/>
      <c r="CS123" s="258"/>
      <c r="CT123" s="250"/>
      <c r="CU123" s="250"/>
      <c r="CV123" s="248"/>
      <c r="CW123" s="249"/>
      <c r="CX123" s="250"/>
      <c r="CY123" s="251"/>
      <c r="CZ123" s="252"/>
      <c r="DA123" s="253"/>
      <c r="DB123" s="253"/>
      <c r="DC123" s="254"/>
      <c r="DD123" s="254"/>
      <c r="DE123" s="255"/>
      <c r="DF123" s="256"/>
      <c r="DG123" s="257"/>
      <c r="DH123" s="258"/>
      <c r="DI123" s="258"/>
      <c r="DJ123" s="258"/>
      <c r="DK123" s="250"/>
      <c r="DL123" s="250"/>
      <c r="DM123" s="248"/>
      <c r="DN123" s="249"/>
      <c r="DO123" s="250"/>
      <c r="DP123" s="251"/>
      <c r="DQ123" s="252"/>
      <c r="DR123" s="253"/>
      <c r="DS123" s="253"/>
      <c r="DT123" s="254"/>
      <c r="DU123" s="254"/>
      <c r="DV123" s="255"/>
      <c r="DW123" s="256"/>
      <c r="DX123" s="257"/>
      <c r="DY123" s="258"/>
      <c r="DZ123" s="258"/>
      <c r="EA123" s="258"/>
      <c r="EB123" s="250"/>
      <c r="EC123" s="250"/>
      <c r="ED123" s="248"/>
      <c r="EE123" s="249"/>
      <c r="EF123" s="250"/>
      <c r="EG123" s="251"/>
      <c r="EH123" s="252"/>
      <c r="EI123" s="253"/>
      <c r="EJ123" s="253"/>
      <c r="EK123" s="254"/>
      <c r="EL123" s="254"/>
      <c r="EM123" s="255"/>
      <c r="EN123" s="256"/>
      <c r="EO123" s="257"/>
      <c r="EP123" s="258"/>
      <c r="EQ123" s="258"/>
      <c r="ER123" s="258"/>
      <c r="ES123" s="250"/>
      <c r="ET123" s="250"/>
      <c r="EU123" s="248"/>
      <c r="EV123" s="249"/>
      <c r="EW123" s="250"/>
      <c r="EX123" s="251"/>
      <c r="EY123" s="252"/>
      <c r="EZ123" s="253"/>
      <c r="FA123" s="253"/>
      <c r="FB123" s="254"/>
      <c r="FC123" s="254"/>
      <c r="FD123" s="255"/>
      <c r="FE123" s="256"/>
      <c r="FF123" s="257"/>
      <c r="FG123" s="258"/>
      <c r="FH123" s="258"/>
      <c r="FI123" s="258"/>
      <c r="FJ123" s="250"/>
      <c r="FK123" s="250"/>
      <c r="FL123" s="248"/>
      <c r="FM123" s="249"/>
      <c r="FN123" s="250"/>
      <c r="FO123" s="251"/>
      <c r="FP123" s="252"/>
      <c r="FQ123" s="253"/>
      <c r="FR123" s="253"/>
      <c r="FS123" s="254"/>
      <c r="FT123" s="254"/>
      <c r="FU123" s="255"/>
      <c r="FV123" s="256"/>
      <c r="FW123" s="257"/>
      <c r="FX123" s="258"/>
      <c r="FY123" s="258"/>
      <c r="FZ123" s="258"/>
      <c r="GA123" s="250"/>
      <c r="GB123" s="250"/>
      <c r="GC123" s="248"/>
      <c r="GD123" s="249"/>
      <c r="GE123" s="250"/>
      <c r="GF123" s="251"/>
      <c r="GG123" s="252"/>
      <c r="GH123" s="253"/>
      <c r="GI123" s="253"/>
      <c r="GJ123" s="254"/>
      <c r="GK123" s="254"/>
      <c r="GL123" s="255"/>
      <c r="GM123" s="256"/>
      <c r="GN123" s="257"/>
      <c r="GO123" s="258"/>
      <c r="GP123" s="258"/>
      <c r="GQ123" s="258"/>
      <c r="GR123" s="250"/>
      <c r="GS123" s="250"/>
      <c r="GT123" s="248"/>
      <c r="GU123" s="249"/>
      <c r="GV123" s="250"/>
      <c r="GW123" s="251"/>
      <c r="GX123" s="252"/>
      <c r="GY123" s="253"/>
      <c r="GZ123" s="253"/>
      <c r="HA123" s="254"/>
      <c r="HB123" s="254"/>
      <c r="HC123" s="255"/>
      <c r="HD123" s="256"/>
      <c r="HE123" s="257"/>
    </row>
    <row r="124" spans="1:215" s="259" customFormat="1" ht="41.25" customHeight="1">
      <c r="A124" s="428" t="s">
        <v>3147</v>
      </c>
      <c r="B124" s="332" t="s">
        <v>6466</v>
      </c>
      <c r="C124" s="332" t="s">
        <v>6466</v>
      </c>
      <c r="D124" s="332" t="s">
        <v>6467</v>
      </c>
      <c r="E124" s="80" t="str">
        <f t="shared" si="1"/>
        <v>下関市川中本町7-19</v>
      </c>
      <c r="F124" s="333" t="s">
        <v>3148</v>
      </c>
      <c r="G124" s="442">
        <v>42826</v>
      </c>
      <c r="H124" s="80" t="s">
        <v>8955</v>
      </c>
      <c r="I124" s="336" t="s">
        <v>3139</v>
      </c>
      <c r="J124" s="318" t="s">
        <v>780</v>
      </c>
      <c r="K124" s="90" t="s">
        <v>431</v>
      </c>
      <c r="L124" s="90" t="s">
        <v>432</v>
      </c>
      <c r="M124" s="80" t="s">
        <v>6468</v>
      </c>
      <c r="N124" s="80" t="s">
        <v>3160</v>
      </c>
      <c r="O124" s="91" t="s">
        <v>236</v>
      </c>
      <c r="P124" s="92" t="s">
        <v>527</v>
      </c>
      <c r="Q124" s="249"/>
      <c r="R124" s="250"/>
      <c r="S124" s="251"/>
      <c r="T124" s="252"/>
      <c r="U124" s="253"/>
      <c r="V124" s="253"/>
      <c r="W124" s="254"/>
      <c r="X124" s="254"/>
      <c r="Y124" s="255"/>
      <c r="Z124" s="256"/>
      <c r="AA124" s="257"/>
      <c r="AB124" s="258"/>
      <c r="AC124" s="258"/>
      <c r="AD124" s="258"/>
      <c r="AE124" s="250"/>
      <c r="AF124" s="250"/>
      <c r="AG124" s="248"/>
      <c r="AH124" s="249"/>
      <c r="AI124" s="250"/>
      <c r="AJ124" s="251"/>
      <c r="AK124" s="252"/>
      <c r="AL124" s="253"/>
      <c r="AM124" s="253"/>
      <c r="AN124" s="254"/>
      <c r="AO124" s="254"/>
      <c r="AP124" s="255"/>
      <c r="AQ124" s="256"/>
      <c r="AR124" s="257"/>
      <c r="AS124" s="258"/>
      <c r="AT124" s="258"/>
      <c r="AU124" s="258"/>
      <c r="AV124" s="250"/>
      <c r="AW124" s="250"/>
      <c r="AX124" s="248"/>
      <c r="AY124" s="249"/>
      <c r="AZ124" s="250"/>
      <c r="BA124" s="251"/>
      <c r="BB124" s="252"/>
      <c r="BC124" s="253"/>
      <c r="BD124" s="253"/>
      <c r="BE124" s="254"/>
      <c r="BF124" s="254"/>
      <c r="BG124" s="255"/>
      <c r="BH124" s="256"/>
      <c r="BI124" s="257"/>
      <c r="BJ124" s="258"/>
      <c r="BK124" s="258"/>
      <c r="BL124" s="258"/>
      <c r="BM124" s="250"/>
      <c r="BN124" s="250"/>
      <c r="BO124" s="248"/>
      <c r="BP124" s="249"/>
      <c r="BQ124" s="250"/>
      <c r="BR124" s="251"/>
      <c r="BS124" s="252"/>
      <c r="BT124" s="253"/>
      <c r="BU124" s="253"/>
      <c r="BV124" s="254"/>
      <c r="BW124" s="254"/>
      <c r="BX124" s="255"/>
      <c r="BY124" s="256"/>
      <c r="BZ124" s="257"/>
      <c r="CA124" s="258"/>
      <c r="CB124" s="258"/>
      <c r="CC124" s="258"/>
      <c r="CD124" s="250"/>
      <c r="CE124" s="250"/>
      <c r="CF124" s="248"/>
      <c r="CG124" s="249"/>
      <c r="CH124" s="250"/>
      <c r="CI124" s="251"/>
      <c r="CJ124" s="252"/>
      <c r="CK124" s="253"/>
      <c r="CL124" s="253"/>
      <c r="CM124" s="254"/>
      <c r="CN124" s="254"/>
      <c r="CO124" s="255"/>
      <c r="CP124" s="256"/>
      <c r="CQ124" s="257"/>
      <c r="CR124" s="258"/>
      <c r="CS124" s="258"/>
      <c r="CT124" s="258"/>
      <c r="CU124" s="250"/>
      <c r="CV124" s="250"/>
      <c r="CW124" s="248"/>
      <c r="CX124" s="249"/>
      <c r="CY124" s="250"/>
      <c r="CZ124" s="251"/>
      <c r="DA124" s="252"/>
      <c r="DB124" s="253"/>
      <c r="DC124" s="253"/>
      <c r="DD124" s="254"/>
      <c r="DE124" s="254"/>
      <c r="DF124" s="255"/>
      <c r="DG124" s="256"/>
      <c r="DH124" s="257"/>
      <c r="DI124" s="258"/>
      <c r="DJ124" s="258"/>
      <c r="DK124" s="258"/>
      <c r="DL124" s="250"/>
      <c r="DM124" s="250"/>
      <c r="DN124" s="248"/>
      <c r="DO124" s="249"/>
      <c r="DP124" s="250"/>
      <c r="DQ124" s="251"/>
      <c r="DR124" s="252"/>
      <c r="DS124" s="253"/>
      <c r="DT124" s="253"/>
      <c r="DU124" s="254"/>
      <c r="DV124" s="254"/>
      <c r="DW124" s="255"/>
      <c r="DX124" s="256"/>
      <c r="DY124" s="257"/>
      <c r="DZ124" s="258"/>
      <c r="EA124" s="258"/>
      <c r="EB124" s="258"/>
      <c r="EC124" s="250"/>
      <c r="ED124" s="250"/>
      <c r="EE124" s="248"/>
      <c r="EF124" s="249"/>
      <c r="EG124" s="250"/>
      <c r="EH124" s="251"/>
      <c r="EI124" s="252"/>
      <c r="EJ124" s="253"/>
      <c r="EK124" s="253"/>
      <c r="EL124" s="254"/>
      <c r="EM124" s="254"/>
      <c r="EN124" s="255"/>
      <c r="EO124" s="256"/>
      <c r="EP124" s="257"/>
      <c r="EQ124" s="258"/>
      <c r="ER124" s="258"/>
      <c r="ES124" s="258"/>
      <c r="ET124" s="250"/>
      <c r="EU124" s="250"/>
      <c r="EV124" s="248"/>
      <c r="EW124" s="249"/>
      <c r="EX124" s="250"/>
      <c r="EY124" s="251"/>
      <c r="EZ124" s="252"/>
      <c r="FA124" s="253"/>
      <c r="FB124" s="253"/>
      <c r="FC124" s="254"/>
      <c r="FD124" s="254"/>
      <c r="FE124" s="255"/>
      <c r="FF124" s="256"/>
      <c r="FG124" s="257"/>
      <c r="FH124" s="258"/>
      <c r="FI124" s="258"/>
      <c r="FJ124" s="258"/>
      <c r="FK124" s="250"/>
      <c r="FL124" s="250"/>
      <c r="FM124" s="248"/>
      <c r="FN124" s="249"/>
      <c r="FO124" s="250"/>
      <c r="FP124" s="251"/>
      <c r="FQ124" s="252"/>
      <c r="FR124" s="253"/>
      <c r="FS124" s="253"/>
      <c r="FT124" s="254"/>
      <c r="FU124" s="254"/>
      <c r="FV124" s="255"/>
      <c r="FW124" s="256"/>
      <c r="FX124" s="257"/>
      <c r="FY124" s="258"/>
      <c r="FZ124" s="258"/>
      <c r="GA124" s="258"/>
      <c r="GB124" s="250"/>
      <c r="GC124" s="250"/>
      <c r="GD124" s="248"/>
      <c r="GE124" s="249"/>
      <c r="GF124" s="250"/>
      <c r="GG124" s="251"/>
      <c r="GH124" s="252"/>
      <c r="GI124" s="253"/>
      <c r="GJ124" s="253"/>
      <c r="GK124" s="254"/>
      <c r="GL124" s="254"/>
      <c r="GM124" s="255"/>
      <c r="GN124" s="256"/>
      <c r="GO124" s="257"/>
      <c r="GP124" s="258"/>
      <c r="GQ124" s="258"/>
      <c r="GR124" s="258"/>
      <c r="GS124" s="250"/>
      <c r="GT124" s="250"/>
      <c r="GU124" s="248"/>
      <c r="GV124" s="249"/>
      <c r="GW124" s="250"/>
      <c r="GX124" s="251"/>
      <c r="GY124" s="252"/>
      <c r="GZ124" s="253"/>
      <c r="HA124" s="253"/>
      <c r="HB124" s="254"/>
      <c r="HC124" s="254"/>
      <c r="HD124" s="255"/>
      <c r="HE124" s="256"/>
      <c r="HF124" s="257"/>
    </row>
    <row r="125" spans="1:215" s="259" customFormat="1" ht="41.25" customHeight="1">
      <c r="A125" s="78" t="s">
        <v>7667</v>
      </c>
      <c r="B125" s="79" t="s">
        <v>3151</v>
      </c>
      <c r="C125" s="79" t="s">
        <v>3151</v>
      </c>
      <c r="D125" s="79" t="s">
        <v>8851</v>
      </c>
      <c r="E125" s="80" t="str">
        <f t="shared" si="1"/>
        <v>下関市熊野西町1-11</v>
      </c>
      <c r="F125" s="80" t="s">
        <v>3152</v>
      </c>
      <c r="G125" s="75">
        <v>42826</v>
      </c>
      <c r="H125" s="80" t="s">
        <v>7668</v>
      </c>
      <c r="I125" s="81" t="s">
        <v>6400</v>
      </c>
      <c r="J125" s="318" t="s">
        <v>780</v>
      </c>
      <c r="K125" s="90" t="s">
        <v>431</v>
      </c>
      <c r="L125" s="90" t="s">
        <v>432</v>
      </c>
      <c r="M125" s="80" t="s">
        <v>7669</v>
      </c>
      <c r="N125" s="80" t="s">
        <v>3163</v>
      </c>
      <c r="O125" s="91" t="s">
        <v>236</v>
      </c>
      <c r="P125" s="92" t="s">
        <v>527</v>
      </c>
      <c r="Q125" s="249"/>
      <c r="R125" s="250"/>
      <c r="S125" s="251"/>
      <c r="T125" s="252"/>
      <c r="U125" s="253"/>
      <c r="V125" s="253"/>
      <c r="W125" s="254"/>
      <c r="X125" s="254"/>
      <c r="Y125" s="255"/>
      <c r="Z125" s="256"/>
      <c r="AA125" s="257"/>
      <c r="AB125" s="258"/>
      <c r="AC125" s="258"/>
      <c r="AD125" s="258"/>
      <c r="AE125" s="250"/>
      <c r="AF125" s="250"/>
      <c r="AG125" s="248"/>
      <c r="AH125" s="249"/>
      <c r="AI125" s="250"/>
      <c r="AJ125" s="251"/>
      <c r="AK125" s="252"/>
      <c r="AL125" s="253"/>
      <c r="AM125" s="253"/>
      <c r="AN125" s="254"/>
      <c r="AO125" s="254"/>
      <c r="AP125" s="255"/>
      <c r="AQ125" s="256"/>
      <c r="AR125" s="257"/>
      <c r="AS125" s="258"/>
      <c r="AT125" s="258"/>
      <c r="AU125" s="258"/>
      <c r="AV125" s="250"/>
      <c r="AW125" s="250"/>
      <c r="AX125" s="248"/>
      <c r="AY125" s="249"/>
      <c r="AZ125" s="250"/>
      <c r="BA125" s="251"/>
      <c r="BB125" s="252"/>
      <c r="BC125" s="253"/>
      <c r="BD125" s="253"/>
      <c r="BE125" s="254"/>
      <c r="BF125" s="254"/>
      <c r="BG125" s="255"/>
      <c r="BH125" s="256"/>
      <c r="BI125" s="257"/>
      <c r="BJ125" s="258"/>
      <c r="BK125" s="258"/>
      <c r="BL125" s="258"/>
      <c r="BM125" s="250"/>
      <c r="BN125" s="250"/>
      <c r="BO125" s="248"/>
      <c r="BP125" s="249"/>
      <c r="BQ125" s="250"/>
      <c r="BR125" s="251"/>
      <c r="BS125" s="252"/>
      <c r="BT125" s="253"/>
      <c r="BU125" s="253"/>
      <c r="BV125" s="254"/>
      <c r="BW125" s="254"/>
      <c r="BX125" s="255"/>
      <c r="BY125" s="256"/>
      <c r="BZ125" s="257"/>
      <c r="CA125" s="258"/>
      <c r="CB125" s="258"/>
      <c r="CC125" s="258"/>
      <c r="CD125" s="250"/>
      <c r="CE125" s="250"/>
      <c r="CF125" s="248"/>
      <c r="CG125" s="249"/>
      <c r="CH125" s="250"/>
      <c r="CI125" s="251"/>
      <c r="CJ125" s="252"/>
      <c r="CK125" s="253"/>
      <c r="CL125" s="253"/>
      <c r="CM125" s="254"/>
      <c r="CN125" s="254"/>
      <c r="CO125" s="255"/>
      <c r="CP125" s="256"/>
      <c r="CQ125" s="257"/>
      <c r="CR125" s="258"/>
      <c r="CS125" s="258"/>
      <c r="CT125" s="258"/>
      <c r="CU125" s="250"/>
      <c r="CV125" s="250"/>
      <c r="CW125" s="248"/>
      <c r="CX125" s="249"/>
      <c r="CY125" s="250"/>
      <c r="CZ125" s="251"/>
      <c r="DA125" s="252"/>
      <c r="DB125" s="253"/>
      <c r="DC125" s="253"/>
      <c r="DD125" s="254"/>
      <c r="DE125" s="254"/>
      <c r="DF125" s="255"/>
      <c r="DG125" s="256"/>
      <c r="DH125" s="257"/>
      <c r="DI125" s="258"/>
      <c r="DJ125" s="258"/>
      <c r="DK125" s="258"/>
      <c r="DL125" s="250"/>
      <c r="DM125" s="250"/>
      <c r="DN125" s="248"/>
      <c r="DO125" s="249"/>
      <c r="DP125" s="250"/>
      <c r="DQ125" s="251"/>
      <c r="DR125" s="252"/>
      <c r="DS125" s="253"/>
      <c r="DT125" s="253"/>
      <c r="DU125" s="254"/>
      <c r="DV125" s="254"/>
      <c r="DW125" s="255"/>
      <c r="DX125" s="256"/>
      <c r="DY125" s="257"/>
      <c r="DZ125" s="258"/>
      <c r="EA125" s="258"/>
      <c r="EB125" s="258"/>
      <c r="EC125" s="250"/>
      <c r="ED125" s="250"/>
      <c r="EE125" s="248"/>
      <c r="EF125" s="249"/>
      <c r="EG125" s="250"/>
      <c r="EH125" s="251"/>
      <c r="EI125" s="252"/>
      <c r="EJ125" s="253"/>
      <c r="EK125" s="253"/>
      <c r="EL125" s="254"/>
      <c r="EM125" s="254"/>
      <c r="EN125" s="255"/>
      <c r="EO125" s="256"/>
      <c r="EP125" s="257"/>
      <c r="EQ125" s="258"/>
      <c r="ER125" s="258"/>
      <c r="ES125" s="258"/>
      <c r="ET125" s="250"/>
      <c r="EU125" s="250"/>
      <c r="EV125" s="248"/>
      <c r="EW125" s="249"/>
      <c r="EX125" s="250"/>
      <c r="EY125" s="251"/>
      <c r="EZ125" s="252"/>
      <c r="FA125" s="253"/>
      <c r="FB125" s="253"/>
      <c r="FC125" s="254"/>
      <c r="FD125" s="254"/>
      <c r="FE125" s="255"/>
      <c r="FF125" s="256"/>
      <c r="FG125" s="257"/>
      <c r="FH125" s="258"/>
      <c r="FI125" s="258"/>
      <c r="FJ125" s="258"/>
      <c r="FK125" s="250"/>
      <c r="FL125" s="250"/>
      <c r="FM125" s="248"/>
      <c r="FN125" s="249"/>
      <c r="FO125" s="250"/>
      <c r="FP125" s="251"/>
      <c r="FQ125" s="252"/>
      <c r="FR125" s="253"/>
      <c r="FS125" s="253"/>
      <c r="FT125" s="254"/>
      <c r="FU125" s="254"/>
      <c r="FV125" s="255"/>
      <c r="FW125" s="256"/>
      <c r="FX125" s="257"/>
      <c r="FY125" s="258"/>
      <c r="FZ125" s="258"/>
      <c r="GA125" s="258"/>
      <c r="GB125" s="250"/>
      <c r="GC125" s="250"/>
      <c r="GD125" s="248"/>
      <c r="GE125" s="249"/>
      <c r="GF125" s="250"/>
      <c r="GG125" s="251"/>
      <c r="GH125" s="252"/>
      <c r="GI125" s="253"/>
      <c r="GJ125" s="253"/>
      <c r="GK125" s="254"/>
      <c r="GL125" s="254"/>
      <c r="GM125" s="255"/>
      <c r="GN125" s="256"/>
      <c r="GO125" s="257"/>
      <c r="GP125" s="258"/>
      <c r="GQ125" s="258"/>
      <c r="GR125" s="258"/>
      <c r="GS125" s="250"/>
      <c r="GT125" s="250"/>
      <c r="GU125" s="248"/>
      <c r="GV125" s="249"/>
      <c r="GW125" s="250"/>
      <c r="GX125" s="251"/>
      <c r="GY125" s="252"/>
      <c r="GZ125" s="253"/>
      <c r="HA125" s="253"/>
      <c r="HB125" s="254"/>
      <c r="HC125" s="254"/>
      <c r="HD125" s="255"/>
      <c r="HE125" s="256"/>
      <c r="HF125" s="257"/>
    </row>
    <row r="126" spans="1:215" s="259" customFormat="1" ht="41.25" customHeight="1">
      <c r="A126" s="428" t="s">
        <v>3597</v>
      </c>
      <c r="B126" s="332" t="s">
        <v>6100</v>
      </c>
      <c r="C126" s="332" t="s">
        <v>6100</v>
      </c>
      <c r="D126" s="332" t="s">
        <v>3598</v>
      </c>
      <c r="E126" s="80" t="str">
        <f t="shared" ref="E126:E129" si="2">L126&amp;M126</f>
        <v>下関市秋根北町5-7Ａ-102</v>
      </c>
      <c r="F126" s="333" t="s">
        <v>3599</v>
      </c>
      <c r="G126" s="442">
        <v>42917</v>
      </c>
      <c r="H126" s="333" t="s">
        <v>6101</v>
      </c>
      <c r="I126" s="336" t="s">
        <v>3139</v>
      </c>
      <c r="J126" s="318" t="s">
        <v>780</v>
      </c>
      <c r="K126" s="90" t="s">
        <v>431</v>
      </c>
      <c r="L126" s="90" t="s">
        <v>432</v>
      </c>
      <c r="M126" s="80" t="s">
        <v>3600</v>
      </c>
      <c r="N126" s="80" t="s">
        <v>5498</v>
      </c>
      <c r="O126" s="91" t="s">
        <v>236</v>
      </c>
      <c r="P126" s="92" t="s">
        <v>527</v>
      </c>
      <c r="Q126" s="249"/>
      <c r="R126" s="250"/>
      <c r="S126" s="251"/>
      <c r="T126" s="252"/>
      <c r="U126" s="253"/>
      <c r="V126" s="253"/>
      <c r="W126" s="254"/>
      <c r="X126" s="254"/>
      <c r="Y126" s="255"/>
      <c r="Z126" s="256"/>
      <c r="AA126" s="257"/>
      <c r="AB126" s="258"/>
      <c r="AC126" s="258"/>
      <c r="AD126" s="258"/>
      <c r="AE126" s="250"/>
      <c r="AF126" s="250"/>
      <c r="AG126" s="248"/>
      <c r="AH126" s="249"/>
      <c r="AI126" s="250"/>
      <c r="AJ126" s="251"/>
      <c r="AK126" s="252"/>
      <c r="AL126" s="253"/>
      <c r="AM126" s="253"/>
      <c r="AN126" s="254"/>
      <c r="AO126" s="254"/>
      <c r="AP126" s="255"/>
      <c r="AQ126" s="256"/>
      <c r="AR126" s="257"/>
      <c r="AS126" s="258"/>
      <c r="AT126" s="258"/>
      <c r="AU126" s="258"/>
      <c r="AV126" s="250"/>
      <c r="AW126" s="250"/>
      <c r="AX126" s="248"/>
      <c r="AY126" s="249"/>
      <c r="AZ126" s="250"/>
      <c r="BA126" s="251"/>
      <c r="BB126" s="252"/>
      <c r="BC126" s="253"/>
      <c r="BD126" s="253"/>
      <c r="BE126" s="254"/>
      <c r="BF126" s="254"/>
      <c r="BG126" s="255"/>
      <c r="BH126" s="256"/>
      <c r="BI126" s="257"/>
      <c r="BJ126" s="258"/>
      <c r="BK126" s="258"/>
      <c r="BL126" s="258"/>
      <c r="BM126" s="250"/>
      <c r="BN126" s="250"/>
      <c r="BO126" s="248"/>
      <c r="BP126" s="249"/>
      <c r="BQ126" s="250"/>
      <c r="BR126" s="251"/>
      <c r="BS126" s="252"/>
      <c r="BT126" s="253"/>
      <c r="BU126" s="253"/>
      <c r="BV126" s="254"/>
      <c r="BW126" s="254"/>
      <c r="BX126" s="255"/>
      <c r="BY126" s="256"/>
      <c r="BZ126" s="257"/>
      <c r="CA126" s="258"/>
      <c r="CB126" s="258"/>
      <c r="CC126" s="258"/>
      <c r="CD126" s="250"/>
      <c r="CE126" s="250"/>
      <c r="CF126" s="248"/>
      <c r="CG126" s="249"/>
      <c r="CH126" s="250"/>
      <c r="CI126" s="251"/>
      <c r="CJ126" s="252"/>
      <c r="CK126" s="253"/>
      <c r="CL126" s="253"/>
      <c r="CM126" s="254"/>
      <c r="CN126" s="254"/>
      <c r="CO126" s="255"/>
      <c r="CP126" s="256"/>
      <c r="CQ126" s="257"/>
      <c r="CR126" s="258"/>
      <c r="CS126" s="258"/>
      <c r="CT126" s="258"/>
      <c r="CU126" s="250"/>
      <c r="CV126" s="250"/>
      <c r="CW126" s="248"/>
      <c r="CX126" s="249"/>
      <c r="CY126" s="250"/>
      <c r="CZ126" s="251"/>
      <c r="DA126" s="252"/>
      <c r="DB126" s="253"/>
      <c r="DC126" s="253"/>
      <c r="DD126" s="254"/>
      <c r="DE126" s="254"/>
      <c r="DF126" s="255"/>
      <c r="DG126" s="256"/>
      <c r="DH126" s="257"/>
      <c r="DI126" s="258"/>
      <c r="DJ126" s="258"/>
      <c r="DK126" s="258"/>
      <c r="DL126" s="250"/>
      <c r="DM126" s="250"/>
      <c r="DN126" s="248"/>
      <c r="DO126" s="249"/>
      <c r="DP126" s="250"/>
      <c r="DQ126" s="251"/>
      <c r="DR126" s="252"/>
      <c r="DS126" s="253"/>
      <c r="DT126" s="253"/>
      <c r="DU126" s="254"/>
      <c r="DV126" s="254"/>
      <c r="DW126" s="255"/>
      <c r="DX126" s="256"/>
      <c r="DY126" s="257"/>
      <c r="DZ126" s="258"/>
      <c r="EA126" s="258"/>
      <c r="EB126" s="258"/>
      <c r="EC126" s="250"/>
      <c r="ED126" s="250"/>
      <c r="EE126" s="248"/>
      <c r="EF126" s="249"/>
      <c r="EG126" s="250"/>
      <c r="EH126" s="251"/>
      <c r="EI126" s="252"/>
      <c r="EJ126" s="253"/>
      <c r="EK126" s="253"/>
      <c r="EL126" s="254"/>
      <c r="EM126" s="254"/>
      <c r="EN126" s="255"/>
      <c r="EO126" s="256"/>
      <c r="EP126" s="257"/>
      <c r="EQ126" s="258"/>
      <c r="ER126" s="258"/>
      <c r="ES126" s="258"/>
      <c r="ET126" s="250"/>
      <c r="EU126" s="250"/>
      <c r="EV126" s="248"/>
      <c r="EW126" s="249"/>
      <c r="EX126" s="250"/>
      <c r="EY126" s="251"/>
      <c r="EZ126" s="252"/>
      <c r="FA126" s="253"/>
      <c r="FB126" s="253"/>
      <c r="FC126" s="254"/>
      <c r="FD126" s="254"/>
      <c r="FE126" s="255"/>
      <c r="FF126" s="256"/>
      <c r="FG126" s="257"/>
      <c r="FH126" s="258"/>
      <c r="FI126" s="258"/>
      <c r="FJ126" s="258"/>
      <c r="FK126" s="250"/>
      <c r="FL126" s="250"/>
      <c r="FM126" s="248"/>
      <c r="FN126" s="249"/>
      <c r="FO126" s="250"/>
      <c r="FP126" s="251"/>
      <c r="FQ126" s="252"/>
      <c r="FR126" s="253"/>
      <c r="FS126" s="253"/>
      <c r="FT126" s="254"/>
      <c r="FU126" s="254"/>
      <c r="FV126" s="255"/>
      <c r="FW126" s="256"/>
      <c r="FX126" s="257"/>
      <c r="FY126" s="258"/>
      <c r="FZ126" s="258"/>
      <c r="GA126" s="258"/>
      <c r="GB126" s="250"/>
      <c r="GC126" s="250"/>
      <c r="GD126" s="248"/>
      <c r="GE126" s="249"/>
      <c r="GF126" s="250"/>
      <c r="GG126" s="251"/>
      <c r="GH126" s="252"/>
      <c r="GI126" s="253"/>
      <c r="GJ126" s="253"/>
      <c r="GK126" s="254"/>
      <c r="GL126" s="254"/>
      <c r="GM126" s="255"/>
      <c r="GN126" s="256"/>
      <c r="GO126" s="257"/>
      <c r="GP126" s="258"/>
      <c r="GQ126" s="258"/>
      <c r="GR126" s="258"/>
      <c r="GS126" s="250"/>
      <c r="GT126" s="250"/>
      <c r="GU126" s="248"/>
      <c r="GV126" s="249"/>
      <c r="GW126" s="250"/>
      <c r="GX126" s="251"/>
      <c r="GY126" s="252"/>
      <c r="GZ126" s="253"/>
      <c r="HA126" s="253"/>
      <c r="HB126" s="254"/>
      <c r="HC126" s="254"/>
      <c r="HD126" s="255"/>
      <c r="HE126" s="256"/>
      <c r="HF126" s="257"/>
    </row>
    <row r="127" spans="1:215" s="259" customFormat="1" ht="41.25" customHeight="1">
      <c r="A127" s="428" t="s">
        <v>6470</v>
      </c>
      <c r="B127" s="332" t="s">
        <v>4379</v>
      </c>
      <c r="C127" s="332" t="s">
        <v>4379</v>
      </c>
      <c r="D127" s="332" t="s">
        <v>6471</v>
      </c>
      <c r="E127" s="80" t="str">
        <f t="shared" si="2"/>
        <v>下関市一の宮本町2-14-5</v>
      </c>
      <c r="F127" s="333" t="s">
        <v>3601</v>
      </c>
      <c r="G127" s="442">
        <v>42979</v>
      </c>
      <c r="H127" s="333" t="s">
        <v>6472</v>
      </c>
      <c r="I127" s="336" t="s">
        <v>6400</v>
      </c>
      <c r="J127" s="318" t="s">
        <v>780</v>
      </c>
      <c r="K127" s="90" t="s">
        <v>431</v>
      </c>
      <c r="L127" s="90" t="s">
        <v>432</v>
      </c>
      <c r="M127" s="80" t="s">
        <v>7670</v>
      </c>
      <c r="N127" s="80" t="s">
        <v>6473</v>
      </c>
      <c r="O127" s="91" t="s">
        <v>236</v>
      </c>
      <c r="P127" s="92" t="s">
        <v>527</v>
      </c>
      <c r="Q127" s="249"/>
      <c r="R127" s="250"/>
      <c r="S127" s="251"/>
      <c r="T127" s="252"/>
      <c r="U127" s="253"/>
      <c r="V127" s="253"/>
      <c r="W127" s="254"/>
      <c r="X127" s="254"/>
      <c r="Y127" s="255"/>
      <c r="Z127" s="256"/>
      <c r="AA127" s="257"/>
      <c r="AB127" s="258"/>
      <c r="AC127" s="258"/>
      <c r="AD127" s="258"/>
      <c r="AE127" s="250"/>
      <c r="AF127" s="250"/>
      <c r="AG127" s="248"/>
      <c r="AH127" s="249"/>
      <c r="AI127" s="250"/>
      <c r="AJ127" s="251"/>
      <c r="AK127" s="252"/>
      <c r="AL127" s="253"/>
      <c r="AM127" s="253"/>
      <c r="AN127" s="254"/>
      <c r="AO127" s="254"/>
      <c r="AP127" s="255"/>
      <c r="AQ127" s="256"/>
      <c r="AR127" s="257"/>
      <c r="AS127" s="258"/>
      <c r="AT127" s="258"/>
      <c r="AU127" s="258"/>
      <c r="AV127" s="250"/>
      <c r="AW127" s="250"/>
      <c r="AX127" s="248"/>
      <c r="AY127" s="249"/>
      <c r="AZ127" s="250"/>
      <c r="BA127" s="251"/>
      <c r="BB127" s="252"/>
      <c r="BC127" s="253"/>
      <c r="BD127" s="253"/>
      <c r="BE127" s="254"/>
      <c r="BF127" s="254"/>
      <c r="BG127" s="255"/>
      <c r="BH127" s="256"/>
      <c r="BI127" s="257"/>
      <c r="BJ127" s="258"/>
      <c r="BK127" s="258"/>
      <c r="BL127" s="258"/>
      <c r="BM127" s="250"/>
      <c r="BN127" s="250"/>
      <c r="BO127" s="248"/>
      <c r="BP127" s="249"/>
      <c r="BQ127" s="250"/>
      <c r="BR127" s="251"/>
      <c r="BS127" s="252"/>
      <c r="BT127" s="253"/>
      <c r="BU127" s="253"/>
      <c r="BV127" s="254"/>
      <c r="BW127" s="254"/>
      <c r="BX127" s="255"/>
      <c r="BY127" s="256"/>
      <c r="BZ127" s="257"/>
      <c r="CA127" s="258"/>
      <c r="CB127" s="258"/>
      <c r="CC127" s="258"/>
      <c r="CD127" s="250"/>
      <c r="CE127" s="250"/>
      <c r="CF127" s="248"/>
      <c r="CG127" s="249"/>
      <c r="CH127" s="250"/>
      <c r="CI127" s="251"/>
      <c r="CJ127" s="252"/>
      <c r="CK127" s="253"/>
      <c r="CL127" s="253"/>
      <c r="CM127" s="254"/>
      <c r="CN127" s="254"/>
      <c r="CO127" s="255"/>
      <c r="CP127" s="256"/>
      <c r="CQ127" s="257"/>
      <c r="CR127" s="258"/>
      <c r="CS127" s="258"/>
      <c r="CT127" s="258"/>
      <c r="CU127" s="250"/>
      <c r="CV127" s="250"/>
      <c r="CW127" s="248"/>
      <c r="CX127" s="249"/>
      <c r="CY127" s="250"/>
      <c r="CZ127" s="251"/>
      <c r="DA127" s="252"/>
      <c r="DB127" s="253"/>
      <c r="DC127" s="253"/>
      <c r="DD127" s="254"/>
      <c r="DE127" s="254"/>
      <c r="DF127" s="255"/>
      <c r="DG127" s="256"/>
      <c r="DH127" s="257"/>
      <c r="DI127" s="258"/>
      <c r="DJ127" s="258"/>
      <c r="DK127" s="258"/>
      <c r="DL127" s="250"/>
      <c r="DM127" s="250"/>
      <c r="DN127" s="248"/>
      <c r="DO127" s="249"/>
      <c r="DP127" s="250"/>
      <c r="DQ127" s="251"/>
      <c r="DR127" s="252"/>
      <c r="DS127" s="253"/>
      <c r="DT127" s="253"/>
      <c r="DU127" s="254"/>
      <c r="DV127" s="254"/>
      <c r="DW127" s="255"/>
      <c r="DX127" s="256"/>
      <c r="DY127" s="257"/>
      <c r="DZ127" s="258"/>
      <c r="EA127" s="258"/>
      <c r="EB127" s="258"/>
      <c r="EC127" s="250"/>
      <c r="ED127" s="250"/>
      <c r="EE127" s="248"/>
      <c r="EF127" s="249"/>
      <c r="EG127" s="250"/>
      <c r="EH127" s="251"/>
      <c r="EI127" s="252"/>
      <c r="EJ127" s="253"/>
      <c r="EK127" s="253"/>
      <c r="EL127" s="254"/>
      <c r="EM127" s="254"/>
      <c r="EN127" s="255"/>
      <c r="EO127" s="256"/>
      <c r="EP127" s="257"/>
      <c r="EQ127" s="258"/>
      <c r="ER127" s="258"/>
      <c r="ES127" s="258"/>
      <c r="ET127" s="250"/>
      <c r="EU127" s="250"/>
      <c r="EV127" s="248"/>
      <c r="EW127" s="249"/>
      <c r="EX127" s="250"/>
      <c r="EY127" s="251"/>
      <c r="EZ127" s="252"/>
      <c r="FA127" s="253"/>
      <c r="FB127" s="253"/>
      <c r="FC127" s="254"/>
      <c r="FD127" s="254"/>
      <c r="FE127" s="255"/>
      <c r="FF127" s="256"/>
      <c r="FG127" s="257"/>
      <c r="FH127" s="258"/>
      <c r="FI127" s="258"/>
      <c r="FJ127" s="258"/>
      <c r="FK127" s="250"/>
      <c r="FL127" s="250"/>
      <c r="FM127" s="248"/>
      <c r="FN127" s="249"/>
      <c r="FO127" s="250"/>
      <c r="FP127" s="251"/>
      <c r="FQ127" s="252"/>
      <c r="FR127" s="253"/>
      <c r="FS127" s="253"/>
      <c r="FT127" s="254"/>
      <c r="FU127" s="254"/>
      <c r="FV127" s="255"/>
      <c r="FW127" s="256"/>
      <c r="FX127" s="257"/>
      <c r="FY127" s="258"/>
      <c r="FZ127" s="258"/>
      <c r="GA127" s="258"/>
      <c r="GB127" s="250"/>
      <c r="GC127" s="250"/>
      <c r="GD127" s="248"/>
      <c r="GE127" s="249"/>
      <c r="GF127" s="250"/>
      <c r="GG127" s="251"/>
      <c r="GH127" s="252"/>
      <c r="GI127" s="253"/>
      <c r="GJ127" s="253"/>
      <c r="GK127" s="254"/>
      <c r="GL127" s="254"/>
      <c r="GM127" s="255"/>
      <c r="GN127" s="256"/>
      <c r="GO127" s="257"/>
      <c r="GP127" s="258"/>
      <c r="GQ127" s="258"/>
      <c r="GR127" s="258"/>
      <c r="GS127" s="250"/>
      <c r="GT127" s="250"/>
      <c r="GU127" s="248"/>
      <c r="GV127" s="249"/>
      <c r="GW127" s="250"/>
      <c r="GX127" s="251"/>
      <c r="GY127" s="252"/>
      <c r="GZ127" s="253"/>
      <c r="HA127" s="253"/>
      <c r="HB127" s="254"/>
      <c r="HC127" s="254"/>
      <c r="HD127" s="255"/>
      <c r="HE127" s="256"/>
      <c r="HF127" s="257"/>
    </row>
    <row r="128" spans="1:215" s="259" customFormat="1" ht="41.25" customHeight="1">
      <c r="A128" s="78" t="s">
        <v>6474</v>
      </c>
      <c r="B128" s="79" t="s">
        <v>2409</v>
      </c>
      <c r="C128" s="79" t="s">
        <v>2409</v>
      </c>
      <c r="D128" s="79" t="s">
        <v>8852</v>
      </c>
      <c r="E128" s="80" t="str">
        <f t="shared" si="2"/>
        <v>下関市一の宮住吉2-10-11</v>
      </c>
      <c r="F128" s="80" t="s">
        <v>3603</v>
      </c>
      <c r="G128" s="75">
        <v>42979</v>
      </c>
      <c r="H128" s="333" t="s">
        <v>6475</v>
      </c>
      <c r="I128" s="336" t="s">
        <v>3139</v>
      </c>
      <c r="J128" s="318" t="s">
        <v>780</v>
      </c>
      <c r="K128" s="90" t="s">
        <v>431</v>
      </c>
      <c r="L128" s="90" t="s">
        <v>432</v>
      </c>
      <c r="M128" s="80" t="s">
        <v>3604</v>
      </c>
      <c r="N128" s="80" t="s">
        <v>6476</v>
      </c>
      <c r="O128" s="91" t="s">
        <v>236</v>
      </c>
      <c r="P128" s="92" t="s">
        <v>527</v>
      </c>
      <c r="Q128" s="250"/>
      <c r="R128" s="251"/>
      <c r="S128" s="252"/>
      <c r="T128" s="253"/>
      <c r="U128" s="253"/>
      <c r="V128" s="254"/>
      <c r="W128" s="254"/>
      <c r="X128" s="255"/>
      <c r="Y128" s="256"/>
      <c r="Z128" s="257"/>
      <c r="AA128" s="258"/>
      <c r="AB128" s="258"/>
      <c r="AC128" s="258"/>
      <c r="AD128" s="250"/>
      <c r="AE128" s="250"/>
      <c r="AF128" s="248"/>
      <c r="AG128" s="249"/>
      <c r="AH128" s="250"/>
      <c r="AI128" s="251"/>
      <c r="AJ128" s="252"/>
      <c r="AK128" s="253"/>
      <c r="AL128" s="253"/>
      <c r="AM128" s="254"/>
      <c r="AN128" s="254"/>
      <c r="AO128" s="255"/>
      <c r="AP128" s="256"/>
      <c r="AQ128" s="257"/>
      <c r="AR128" s="258"/>
      <c r="AS128" s="258"/>
      <c r="AT128" s="258"/>
      <c r="AU128" s="250"/>
      <c r="AV128" s="250"/>
      <c r="AW128" s="248"/>
      <c r="AX128" s="249"/>
      <c r="AY128" s="250"/>
      <c r="AZ128" s="251"/>
      <c r="BA128" s="252"/>
      <c r="BB128" s="253"/>
      <c r="BC128" s="253"/>
      <c r="BD128" s="254"/>
      <c r="BE128" s="254"/>
      <c r="BF128" s="255"/>
      <c r="BG128" s="256"/>
      <c r="BH128" s="257"/>
      <c r="BI128" s="258"/>
      <c r="BJ128" s="258"/>
      <c r="BK128" s="258"/>
      <c r="BL128" s="250"/>
      <c r="BM128" s="250"/>
      <c r="BN128" s="248"/>
      <c r="BO128" s="249"/>
      <c r="BP128" s="250"/>
      <c r="BQ128" s="251"/>
      <c r="BR128" s="252"/>
      <c r="BS128" s="253"/>
      <c r="BT128" s="260" t="s">
        <v>6464</v>
      </c>
      <c r="BU128" s="254"/>
      <c r="BV128" s="254"/>
      <c r="BW128" s="255"/>
      <c r="BX128" s="256"/>
      <c r="BY128" s="257"/>
      <c r="BZ128" s="258"/>
      <c r="CA128" s="258"/>
      <c r="CB128" s="258"/>
      <c r="CC128" s="250"/>
      <c r="CD128" s="250"/>
      <c r="CE128" s="248"/>
      <c r="CF128" s="249"/>
      <c r="CG128" s="250"/>
      <c r="CH128" s="251"/>
      <c r="CI128" s="252"/>
      <c r="CJ128" s="253"/>
      <c r="CK128" s="253"/>
      <c r="CL128" s="254"/>
      <c r="CM128" s="254"/>
      <c r="CN128" s="255"/>
      <c r="CO128" s="256"/>
      <c r="CP128" s="257"/>
      <c r="CQ128" s="258"/>
      <c r="CR128" s="258"/>
      <c r="CS128" s="258"/>
      <c r="CT128" s="250"/>
      <c r="CU128" s="250"/>
      <c r="CV128" s="248"/>
      <c r="CW128" s="249"/>
      <c r="CX128" s="250"/>
      <c r="CY128" s="251"/>
      <c r="CZ128" s="252"/>
      <c r="DA128" s="253"/>
      <c r="DB128" s="253"/>
      <c r="DC128" s="254"/>
      <c r="DD128" s="254"/>
      <c r="DE128" s="255"/>
      <c r="DF128" s="256"/>
      <c r="DG128" s="257"/>
      <c r="DH128" s="258"/>
      <c r="DI128" s="258"/>
      <c r="DJ128" s="258"/>
      <c r="DK128" s="250"/>
      <c r="DL128" s="250"/>
      <c r="DM128" s="248"/>
      <c r="DN128" s="249"/>
      <c r="DO128" s="250"/>
      <c r="DP128" s="251"/>
      <c r="DQ128" s="252"/>
      <c r="DR128" s="253"/>
      <c r="DS128" s="253"/>
      <c r="DT128" s="254"/>
      <c r="DU128" s="254"/>
      <c r="DV128" s="255"/>
      <c r="DW128" s="256"/>
      <c r="DX128" s="257"/>
      <c r="DY128" s="258"/>
      <c r="DZ128" s="258"/>
      <c r="EA128" s="258"/>
      <c r="EB128" s="250"/>
      <c r="EC128" s="250"/>
      <c r="ED128" s="248"/>
      <c r="EE128" s="249"/>
      <c r="EF128" s="250"/>
      <c r="EG128" s="251"/>
      <c r="EH128" s="252"/>
      <c r="EI128" s="253"/>
      <c r="EJ128" s="253"/>
      <c r="EK128" s="254"/>
      <c r="EL128" s="254"/>
      <c r="EM128" s="255"/>
      <c r="EN128" s="256"/>
      <c r="EO128" s="257"/>
      <c r="EP128" s="258"/>
      <c r="EQ128" s="258"/>
      <c r="ER128" s="258"/>
      <c r="ES128" s="250"/>
      <c r="ET128" s="250"/>
      <c r="EU128" s="248"/>
      <c r="EV128" s="249"/>
      <c r="EW128" s="250"/>
      <c r="EX128" s="251"/>
      <c r="EY128" s="252"/>
      <c r="EZ128" s="253"/>
      <c r="FA128" s="253"/>
      <c r="FB128" s="254"/>
      <c r="FC128" s="254"/>
      <c r="FD128" s="255"/>
      <c r="FE128" s="256"/>
      <c r="FF128" s="257"/>
      <c r="FG128" s="258"/>
      <c r="FH128" s="258"/>
      <c r="FI128" s="258"/>
      <c r="FJ128" s="250"/>
      <c r="FK128" s="250"/>
      <c r="FL128" s="248"/>
      <c r="FM128" s="249"/>
      <c r="FN128" s="250"/>
      <c r="FO128" s="251"/>
      <c r="FP128" s="252"/>
      <c r="FQ128" s="253"/>
      <c r="FR128" s="253"/>
      <c r="FS128" s="254"/>
      <c r="FT128" s="254"/>
      <c r="FU128" s="255"/>
      <c r="FV128" s="256"/>
      <c r="FW128" s="257"/>
      <c r="FX128" s="258"/>
      <c r="FY128" s="258"/>
      <c r="FZ128" s="258"/>
      <c r="GA128" s="250"/>
      <c r="GB128" s="250"/>
      <c r="GC128" s="248"/>
      <c r="GD128" s="249"/>
      <c r="GE128" s="250"/>
      <c r="GF128" s="251"/>
      <c r="GG128" s="252"/>
      <c r="GH128" s="253"/>
      <c r="GI128" s="253"/>
      <c r="GJ128" s="254"/>
      <c r="GK128" s="254"/>
      <c r="GL128" s="255"/>
      <c r="GM128" s="256"/>
      <c r="GN128" s="257"/>
      <c r="GO128" s="258"/>
      <c r="GP128" s="258"/>
      <c r="GQ128" s="258"/>
      <c r="GR128" s="250"/>
      <c r="GS128" s="250"/>
      <c r="GT128" s="248"/>
      <c r="GU128" s="249"/>
      <c r="GV128" s="250"/>
      <c r="GW128" s="251"/>
      <c r="GX128" s="252"/>
      <c r="GY128" s="253"/>
      <c r="GZ128" s="253"/>
      <c r="HA128" s="254"/>
      <c r="HB128" s="254"/>
      <c r="HC128" s="255"/>
      <c r="HD128" s="256"/>
      <c r="HE128" s="257"/>
    </row>
    <row r="129" spans="1:214" s="259" customFormat="1" ht="41.25" customHeight="1">
      <c r="A129" s="428" t="s">
        <v>3605</v>
      </c>
      <c r="B129" s="332" t="s">
        <v>5496</v>
      </c>
      <c r="C129" s="332" t="s">
        <v>5496</v>
      </c>
      <c r="D129" s="332" t="s">
        <v>3606</v>
      </c>
      <c r="E129" s="80" t="str">
        <f t="shared" si="2"/>
        <v>下関市新椋野1-1-6</v>
      </c>
      <c r="F129" s="333" t="s">
        <v>1138</v>
      </c>
      <c r="G129" s="442">
        <v>43132</v>
      </c>
      <c r="H129" s="333" t="s">
        <v>5495</v>
      </c>
      <c r="I129" s="336" t="s">
        <v>3139</v>
      </c>
      <c r="J129" s="318" t="s">
        <v>780</v>
      </c>
      <c r="K129" s="90" t="s">
        <v>431</v>
      </c>
      <c r="L129" s="90" t="s">
        <v>432</v>
      </c>
      <c r="M129" s="80" t="s">
        <v>3607</v>
      </c>
      <c r="N129" s="80" t="s">
        <v>5494</v>
      </c>
      <c r="O129" s="91" t="s">
        <v>236</v>
      </c>
      <c r="P129" s="92" t="s">
        <v>527</v>
      </c>
      <c r="Q129" s="249"/>
      <c r="R129" s="250"/>
      <c r="S129" s="251"/>
      <c r="T129" s="252"/>
      <c r="U129" s="253"/>
      <c r="V129" s="253"/>
      <c r="W129" s="254"/>
      <c r="X129" s="254"/>
      <c r="Y129" s="255"/>
      <c r="Z129" s="256"/>
      <c r="AA129" s="257"/>
      <c r="AB129" s="258"/>
      <c r="AC129" s="258"/>
      <c r="AD129" s="258"/>
      <c r="AE129" s="250"/>
      <c r="AF129" s="250"/>
      <c r="AG129" s="248"/>
      <c r="AH129" s="249"/>
      <c r="AI129" s="250"/>
      <c r="AJ129" s="251"/>
      <c r="AK129" s="252"/>
      <c r="AL129" s="253"/>
      <c r="AM129" s="253"/>
      <c r="AN129" s="254"/>
      <c r="AO129" s="254"/>
      <c r="AP129" s="255"/>
      <c r="AQ129" s="256"/>
      <c r="AR129" s="257"/>
      <c r="AS129" s="258"/>
      <c r="AT129" s="258"/>
      <c r="AU129" s="258"/>
      <c r="AV129" s="250"/>
      <c r="AW129" s="250"/>
      <c r="AX129" s="248"/>
      <c r="AY129" s="249"/>
      <c r="AZ129" s="250"/>
      <c r="BA129" s="251"/>
      <c r="BB129" s="252"/>
      <c r="BC129" s="253"/>
      <c r="BD129" s="253"/>
      <c r="BE129" s="254"/>
      <c r="BF129" s="254"/>
      <c r="BG129" s="255"/>
      <c r="BH129" s="256"/>
      <c r="BI129" s="257"/>
      <c r="BJ129" s="258"/>
      <c r="BK129" s="258"/>
      <c r="BL129" s="258"/>
      <c r="BM129" s="250"/>
      <c r="BN129" s="250"/>
      <c r="BO129" s="248"/>
      <c r="BP129" s="249"/>
      <c r="BQ129" s="250"/>
      <c r="BR129" s="251"/>
      <c r="BS129" s="252"/>
      <c r="BT129" s="253"/>
      <c r="BU129" s="253"/>
      <c r="BV129" s="254"/>
      <c r="BW129" s="254"/>
      <c r="BX129" s="255"/>
      <c r="BY129" s="256"/>
      <c r="BZ129" s="257"/>
      <c r="CA129" s="258"/>
      <c r="CB129" s="258"/>
      <c r="CC129" s="258"/>
      <c r="CD129" s="250"/>
      <c r="CE129" s="250"/>
      <c r="CF129" s="248"/>
      <c r="CG129" s="249"/>
      <c r="CH129" s="250"/>
      <c r="CI129" s="251"/>
      <c r="CJ129" s="252"/>
      <c r="CK129" s="253"/>
      <c r="CL129" s="253"/>
      <c r="CM129" s="254"/>
      <c r="CN129" s="254"/>
      <c r="CO129" s="255"/>
      <c r="CP129" s="256"/>
      <c r="CQ129" s="257"/>
      <c r="CR129" s="258"/>
      <c r="CS129" s="258"/>
      <c r="CT129" s="258"/>
      <c r="CU129" s="250"/>
      <c r="CV129" s="250"/>
      <c r="CW129" s="248"/>
      <c r="CX129" s="249"/>
      <c r="CY129" s="250"/>
      <c r="CZ129" s="251"/>
      <c r="DA129" s="252"/>
      <c r="DB129" s="253"/>
      <c r="DC129" s="253"/>
      <c r="DD129" s="254"/>
      <c r="DE129" s="254"/>
      <c r="DF129" s="255"/>
      <c r="DG129" s="256"/>
      <c r="DH129" s="257"/>
      <c r="DI129" s="258"/>
      <c r="DJ129" s="258"/>
      <c r="DK129" s="258"/>
      <c r="DL129" s="250"/>
      <c r="DM129" s="250"/>
      <c r="DN129" s="248"/>
      <c r="DO129" s="249"/>
      <c r="DP129" s="250"/>
      <c r="DQ129" s="251"/>
      <c r="DR129" s="252"/>
      <c r="DS129" s="253"/>
      <c r="DT129" s="253"/>
      <c r="DU129" s="254"/>
      <c r="DV129" s="254"/>
      <c r="DW129" s="255"/>
      <c r="DX129" s="256"/>
      <c r="DY129" s="257"/>
      <c r="DZ129" s="258"/>
      <c r="EA129" s="258"/>
      <c r="EB129" s="258"/>
      <c r="EC129" s="250"/>
      <c r="ED129" s="250"/>
      <c r="EE129" s="248"/>
      <c r="EF129" s="249"/>
      <c r="EG129" s="250"/>
      <c r="EH129" s="251"/>
      <c r="EI129" s="252"/>
      <c r="EJ129" s="253"/>
      <c r="EK129" s="253"/>
      <c r="EL129" s="254"/>
      <c r="EM129" s="254"/>
      <c r="EN129" s="255"/>
      <c r="EO129" s="256"/>
      <c r="EP129" s="257"/>
      <c r="EQ129" s="258"/>
      <c r="ER129" s="258"/>
      <c r="ES129" s="258"/>
      <c r="ET129" s="250"/>
      <c r="EU129" s="250"/>
      <c r="EV129" s="248"/>
      <c r="EW129" s="249"/>
      <c r="EX129" s="250"/>
      <c r="EY129" s="251"/>
      <c r="EZ129" s="252"/>
      <c r="FA129" s="253"/>
      <c r="FB129" s="253"/>
      <c r="FC129" s="254"/>
      <c r="FD129" s="254"/>
      <c r="FE129" s="255"/>
      <c r="FF129" s="256"/>
      <c r="FG129" s="257"/>
      <c r="FH129" s="258"/>
      <c r="FI129" s="258"/>
      <c r="FJ129" s="258"/>
      <c r="FK129" s="250"/>
      <c r="FL129" s="250"/>
      <c r="FM129" s="248"/>
      <c r="FN129" s="249"/>
      <c r="FO129" s="250"/>
      <c r="FP129" s="251"/>
      <c r="FQ129" s="252"/>
      <c r="FR129" s="253"/>
      <c r="FS129" s="253"/>
      <c r="FT129" s="254"/>
      <c r="FU129" s="254"/>
      <c r="FV129" s="255"/>
      <c r="FW129" s="256"/>
      <c r="FX129" s="257"/>
      <c r="FY129" s="258"/>
      <c r="FZ129" s="258"/>
      <c r="GA129" s="258"/>
      <c r="GB129" s="250"/>
      <c r="GC129" s="250"/>
      <c r="GD129" s="248"/>
      <c r="GE129" s="249"/>
      <c r="GF129" s="250"/>
      <c r="GG129" s="251"/>
      <c r="GH129" s="252"/>
      <c r="GI129" s="253"/>
      <c r="GJ129" s="253"/>
      <c r="GK129" s="254"/>
      <c r="GL129" s="254"/>
      <c r="GM129" s="255"/>
      <c r="GN129" s="256"/>
      <c r="GO129" s="257"/>
      <c r="GP129" s="258"/>
      <c r="GQ129" s="258"/>
      <c r="GR129" s="258"/>
      <c r="GS129" s="250"/>
      <c r="GT129" s="250"/>
      <c r="GU129" s="248"/>
      <c r="GV129" s="249"/>
      <c r="GW129" s="250"/>
      <c r="GX129" s="251"/>
      <c r="GY129" s="252"/>
      <c r="GZ129" s="253"/>
      <c r="HA129" s="253"/>
      <c r="HB129" s="254"/>
      <c r="HC129" s="254"/>
      <c r="HD129" s="255"/>
      <c r="HE129" s="256"/>
      <c r="HF129" s="257"/>
    </row>
    <row r="130" spans="1:214" s="259" customFormat="1" ht="41.25" customHeight="1">
      <c r="A130" s="78" t="s">
        <v>3149</v>
      </c>
      <c r="B130" s="79" t="s">
        <v>3596</v>
      </c>
      <c r="C130" s="79" t="s">
        <v>3596</v>
      </c>
      <c r="D130" s="79" t="s">
        <v>8853</v>
      </c>
      <c r="E130" s="80" t="s">
        <v>3770</v>
      </c>
      <c r="F130" s="80" t="s">
        <v>3150</v>
      </c>
      <c r="G130" s="75">
        <v>43132</v>
      </c>
      <c r="H130" s="333" t="s">
        <v>3774</v>
      </c>
      <c r="I130" s="336" t="s">
        <v>552</v>
      </c>
      <c r="J130" s="318" t="s">
        <v>780</v>
      </c>
      <c r="K130" s="90" t="s">
        <v>431</v>
      </c>
      <c r="L130" s="90" t="s">
        <v>432</v>
      </c>
      <c r="M130" s="80" t="s">
        <v>3161</v>
      </c>
      <c r="N130" s="80" t="s">
        <v>3162</v>
      </c>
      <c r="O130" s="91" t="s">
        <v>236</v>
      </c>
      <c r="P130" s="92" t="s">
        <v>525</v>
      </c>
      <c r="Q130" s="249"/>
      <c r="R130" s="250"/>
      <c r="S130" s="251"/>
      <c r="T130" s="252"/>
      <c r="U130" s="253"/>
      <c r="V130" s="253"/>
      <c r="W130" s="254"/>
      <c r="X130" s="254"/>
      <c r="Y130" s="255"/>
      <c r="Z130" s="256"/>
      <c r="AA130" s="257"/>
      <c r="AB130" s="258"/>
      <c r="AC130" s="258"/>
      <c r="AD130" s="258"/>
      <c r="AE130" s="250"/>
      <c r="AF130" s="250"/>
      <c r="AG130" s="248"/>
      <c r="AH130" s="249"/>
      <c r="AI130" s="250"/>
      <c r="AJ130" s="251"/>
      <c r="AK130" s="252"/>
      <c r="AL130" s="253"/>
      <c r="AM130" s="253"/>
      <c r="AN130" s="254"/>
      <c r="AO130" s="254"/>
      <c r="AP130" s="255"/>
      <c r="AQ130" s="256"/>
      <c r="AR130" s="257"/>
      <c r="AS130" s="258"/>
      <c r="AT130" s="258"/>
      <c r="AU130" s="258"/>
      <c r="AV130" s="250"/>
      <c r="AW130" s="250"/>
      <c r="AX130" s="248"/>
      <c r="AY130" s="249"/>
      <c r="AZ130" s="250"/>
      <c r="BA130" s="251"/>
      <c r="BB130" s="252"/>
      <c r="BC130" s="253"/>
      <c r="BD130" s="253"/>
      <c r="BE130" s="254"/>
      <c r="BF130" s="254"/>
      <c r="BG130" s="255"/>
      <c r="BH130" s="256"/>
      <c r="BI130" s="257"/>
      <c r="BJ130" s="258"/>
      <c r="BK130" s="258"/>
      <c r="BL130" s="258"/>
      <c r="BM130" s="250"/>
      <c r="BN130" s="250"/>
      <c r="BO130" s="248"/>
      <c r="BP130" s="249"/>
      <c r="BQ130" s="250"/>
      <c r="BR130" s="251"/>
      <c r="BS130" s="252"/>
      <c r="BT130" s="253"/>
      <c r="BU130" s="253"/>
      <c r="BV130" s="254"/>
      <c r="BW130" s="254"/>
      <c r="BX130" s="255"/>
      <c r="BY130" s="256"/>
      <c r="BZ130" s="257"/>
      <c r="CA130" s="258"/>
      <c r="CB130" s="258"/>
      <c r="CC130" s="258"/>
      <c r="CD130" s="250"/>
      <c r="CE130" s="250"/>
      <c r="CF130" s="248"/>
      <c r="CG130" s="249"/>
      <c r="CH130" s="250"/>
      <c r="CI130" s="251"/>
      <c r="CJ130" s="252"/>
      <c r="CK130" s="253"/>
      <c r="CL130" s="253"/>
      <c r="CM130" s="254"/>
      <c r="CN130" s="254"/>
      <c r="CO130" s="255"/>
      <c r="CP130" s="256"/>
      <c r="CQ130" s="257"/>
      <c r="CR130" s="258"/>
      <c r="CS130" s="258"/>
      <c r="CT130" s="258"/>
      <c r="CU130" s="250"/>
      <c r="CV130" s="250"/>
      <c r="CW130" s="248"/>
      <c r="CX130" s="249"/>
      <c r="CY130" s="250"/>
      <c r="CZ130" s="251"/>
      <c r="DA130" s="252"/>
      <c r="DB130" s="253"/>
      <c r="DC130" s="253"/>
      <c r="DD130" s="254"/>
      <c r="DE130" s="254"/>
      <c r="DF130" s="255"/>
      <c r="DG130" s="256"/>
      <c r="DH130" s="257"/>
      <c r="DI130" s="258"/>
      <c r="DJ130" s="258"/>
      <c r="DK130" s="258"/>
      <c r="DL130" s="250"/>
      <c r="DM130" s="250"/>
      <c r="DN130" s="248"/>
      <c r="DO130" s="249"/>
      <c r="DP130" s="250"/>
      <c r="DQ130" s="251"/>
      <c r="DR130" s="252"/>
      <c r="DS130" s="253"/>
      <c r="DT130" s="253"/>
      <c r="DU130" s="254"/>
      <c r="DV130" s="254"/>
      <c r="DW130" s="255"/>
      <c r="DX130" s="256"/>
      <c r="DY130" s="257"/>
      <c r="DZ130" s="258"/>
      <c r="EA130" s="258"/>
      <c r="EB130" s="258"/>
      <c r="EC130" s="250"/>
      <c r="ED130" s="250"/>
      <c r="EE130" s="248"/>
      <c r="EF130" s="249"/>
      <c r="EG130" s="250"/>
      <c r="EH130" s="251"/>
      <c r="EI130" s="252"/>
      <c r="EJ130" s="253"/>
      <c r="EK130" s="253"/>
      <c r="EL130" s="254"/>
      <c r="EM130" s="254"/>
      <c r="EN130" s="255"/>
      <c r="EO130" s="256"/>
      <c r="EP130" s="257"/>
      <c r="EQ130" s="258"/>
      <c r="ER130" s="258"/>
      <c r="ES130" s="258"/>
      <c r="ET130" s="250"/>
      <c r="EU130" s="250"/>
      <c r="EV130" s="248"/>
      <c r="EW130" s="249"/>
      <c r="EX130" s="250"/>
      <c r="EY130" s="251"/>
      <c r="EZ130" s="252"/>
      <c r="FA130" s="253"/>
      <c r="FB130" s="253"/>
      <c r="FC130" s="254"/>
      <c r="FD130" s="254"/>
      <c r="FE130" s="255"/>
      <c r="FF130" s="256"/>
      <c r="FG130" s="257"/>
      <c r="FH130" s="258"/>
      <c r="FI130" s="258"/>
      <c r="FJ130" s="258"/>
      <c r="FK130" s="250"/>
      <c r="FL130" s="250"/>
      <c r="FM130" s="248"/>
      <c r="FN130" s="249"/>
      <c r="FO130" s="250"/>
      <c r="FP130" s="251"/>
      <c r="FQ130" s="252"/>
      <c r="FR130" s="253"/>
      <c r="FS130" s="253"/>
      <c r="FT130" s="254"/>
      <c r="FU130" s="254"/>
      <c r="FV130" s="255"/>
      <c r="FW130" s="256"/>
      <c r="FX130" s="257"/>
      <c r="FY130" s="258"/>
      <c r="FZ130" s="258"/>
      <c r="GA130" s="258"/>
      <c r="GB130" s="250"/>
      <c r="GC130" s="250"/>
      <c r="GD130" s="248"/>
      <c r="GE130" s="249"/>
      <c r="GF130" s="250"/>
      <c r="GG130" s="251"/>
      <c r="GH130" s="252"/>
      <c r="GI130" s="253"/>
      <c r="GJ130" s="253"/>
      <c r="GK130" s="254"/>
      <c r="GL130" s="254"/>
      <c r="GM130" s="255"/>
      <c r="GN130" s="256"/>
      <c r="GO130" s="257"/>
      <c r="GP130" s="258"/>
      <c r="GQ130" s="258"/>
      <c r="GR130" s="258"/>
      <c r="GS130" s="250"/>
      <c r="GT130" s="250"/>
      <c r="GU130" s="248"/>
      <c r="GV130" s="249"/>
      <c r="GW130" s="250"/>
      <c r="GX130" s="251"/>
      <c r="GY130" s="252"/>
      <c r="GZ130" s="253"/>
      <c r="HA130" s="253"/>
      <c r="HB130" s="254"/>
      <c r="HC130" s="254"/>
      <c r="HD130" s="255"/>
      <c r="HE130" s="256"/>
      <c r="HF130" s="257"/>
    </row>
    <row r="131" spans="1:214" s="259" customFormat="1" ht="41.25" customHeight="1">
      <c r="A131" s="344" t="s">
        <v>6477</v>
      </c>
      <c r="B131" s="345" t="s">
        <v>6478</v>
      </c>
      <c r="C131" s="345" t="s">
        <v>6478</v>
      </c>
      <c r="D131" s="345" t="s">
        <v>8854</v>
      </c>
      <c r="E131" s="80" t="s">
        <v>3771</v>
      </c>
      <c r="F131" s="80" t="s">
        <v>3772</v>
      </c>
      <c r="G131" s="75">
        <v>43191</v>
      </c>
      <c r="H131" s="80" t="s">
        <v>3775</v>
      </c>
      <c r="I131" s="81" t="s">
        <v>6400</v>
      </c>
      <c r="J131" s="318" t="s">
        <v>780</v>
      </c>
      <c r="K131" s="90" t="s">
        <v>431</v>
      </c>
      <c r="L131" s="90" t="s">
        <v>6193</v>
      </c>
      <c r="M131" s="90" t="s">
        <v>3776</v>
      </c>
      <c r="N131" s="80" t="s">
        <v>6479</v>
      </c>
      <c r="O131" s="91" t="s">
        <v>236</v>
      </c>
      <c r="P131" s="92" t="s">
        <v>6412</v>
      </c>
      <c r="Q131" s="249"/>
      <c r="R131" s="250"/>
      <c r="S131" s="251"/>
      <c r="T131" s="252"/>
      <c r="U131" s="253"/>
      <c r="V131" s="253"/>
      <c r="W131" s="254"/>
      <c r="X131" s="254"/>
      <c r="Y131" s="255"/>
      <c r="Z131" s="256"/>
      <c r="AA131" s="257"/>
      <c r="AB131" s="258"/>
      <c r="AC131" s="258"/>
      <c r="AD131" s="258"/>
      <c r="AE131" s="250"/>
      <c r="AF131" s="250"/>
      <c r="AG131" s="248"/>
      <c r="AH131" s="249"/>
      <c r="AI131" s="250"/>
      <c r="AJ131" s="251"/>
      <c r="AK131" s="252"/>
      <c r="AL131" s="253"/>
      <c r="AM131" s="253"/>
      <c r="AN131" s="254"/>
      <c r="AO131" s="254"/>
      <c r="AP131" s="255"/>
      <c r="AQ131" s="256"/>
      <c r="AR131" s="257"/>
      <c r="AS131" s="258"/>
      <c r="AT131" s="258"/>
      <c r="AU131" s="258"/>
      <c r="AV131" s="250"/>
      <c r="AW131" s="250"/>
      <c r="AX131" s="248"/>
      <c r="AY131" s="249"/>
      <c r="AZ131" s="250"/>
      <c r="BA131" s="251"/>
      <c r="BB131" s="252"/>
      <c r="BC131" s="253"/>
      <c r="BD131" s="253"/>
      <c r="BE131" s="254"/>
      <c r="BF131" s="254"/>
      <c r="BG131" s="255"/>
      <c r="BH131" s="256"/>
      <c r="BI131" s="257"/>
      <c r="BJ131" s="258"/>
      <c r="BK131" s="258"/>
      <c r="BL131" s="258"/>
      <c r="BM131" s="250"/>
      <c r="BN131" s="250"/>
      <c r="BO131" s="248"/>
      <c r="BP131" s="249"/>
      <c r="BQ131" s="250"/>
      <c r="BR131" s="251"/>
      <c r="BS131" s="252"/>
      <c r="BT131" s="253"/>
      <c r="BU131" s="253"/>
      <c r="BV131" s="254"/>
      <c r="BW131" s="254"/>
      <c r="BX131" s="255"/>
      <c r="BY131" s="256"/>
      <c r="BZ131" s="257"/>
      <c r="CA131" s="258"/>
      <c r="CB131" s="258"/>
      <c r="CC131" s="258"/>
      <c r="CD131" s="250"/>
      <c r="CE131" s="250"/>
      <c r="CF131" s="248"/>
      <c r="CG131" s="249"/>
      <c r="CH131" s="250"/>
      <c r="CI131" s="251"/>
      <c r="CJ131" s="252"/>
      <c r="CK131" s="253"/>
      <c r="CL131" s="253"/>
      <c r="CM131" s="254"/>
      <c r="CN131" s="254"/>
      <c r="CO131" s="255"/>
      <c r="CP131" s="256"/>
      <c r="CQ131" s="257"/>
      <c r="CR131" s="258"/>
      <c r="CS131" s="258"/>
      <c r="CT131" s="258"/>
      <c r="CU131" s="250"/>
      <c r="CV131" s="250"/>
      <c r="CW131" s="248"/>
      <c r="CX131" s="249"/>
      <c r="CY131" s="250"/>
      <c r="CZ131" s="251"/>
      <c r="DA131" s="252"/>
      <c r="DB131" s="253"/>
      <c r="DC131" s="253"/>
      <c r="DD131" s="254"/>
      <c r="DE131" s="254"/>
      <c r="DF131" s="255"/>
      <c r="DG131" s="256"/>
      <c r="DH131" s="257"/>
      <c r="DI131" s="258"/>
      <c r="DJ131" s="258"/>
      <c r="DK131" s="258"/>
      <c r="DL131" s="250"/>
      <c r="DM131" s="250"/>
      <c r="DN131" s="248"/>
      <c r="DO131" s="249"/>
      <c r="DP131" s="250"/>
      <c r="DQ131" s="251"/>
      <c r="DR131" s="252"/>
      <c r="DS131" s="253"/>
      <c r="DT131" s="253"/>
      <c r="DU131" s="254"/>
      <c r="DV131" s="254"/>
      <c r="DW131" s="255"/>
      <c r="DX131" s="256"/>
      <c r="DY131" s="257"/>
      <c r="DZ131" s="258"/>
      <c r="EA131" s="258"/>
      <c r="EB131" s="258"/>
      <c r="EC131" s="250"/>
      <c r="ED131" s="250"/>
      <c r="EE131" s="248"/>
      <c r="EF131" s="249"/>
      <c r="EG131" s="250"/>
      <c r="EH131" s="251"/>
      <c r="EI131" s="252"/>
      <c r="EJ131" s="253"/>
      <c r="EK131" s="253"/>
      <c r="EL131" s="254"/>
      <c r="EM131" s="254"/>
      <c r="EN131" s="255"/>
      <c r="EO131" s="256"/>
      <c r="EP131" s="257"/>
      <c r="EQ131" s="258"/>
      <c r="ER131" s="258"/>
      <c r="ES131" s="258"/>
      <c r="ET131" s="250"/>
      <c r="EU131" s="250"/>
      <c r="EV131" s="248"/>
      <c r="EW131" s="249"/>
      <c r="EX131" s="250"/>
      <c r="EY131" s="251"/>
      <c r="EZ131" s="252"/>
      <c r="FA131" s="253"/>
      <c r="FB131" s="253"/>
      <c r="FC131" s="254"/>
      <c r="FD131" s="254"/>
      <c r="FE131" s="255"/>
      <c r="FF131" s="256"/>
      <c r="FG131" s="257"/>
      <c r="FH131" s="258"/>
      <c r="FI131" s="258"/>
      <c r="FJ131" s="258"/>
      <c r="FK131" s="250"/>
      <c r="FL131" s="250"/>
      <c r="FM131" s="248"/>
      <c r="FN131" s="249"/>
      <c r="FO131" s="250"/>
      <c r="FP131" s="251"/>
      <c r="FQ131" s="252"/>
      <c r="FR131" s="253"/>
      <c r="FS131" s="253"/>
      <c r="FT131" s="254"/>
      <c r="FU131" s="254"/>
      <c r="FV131" s="255"/>
      <c r="FW131" s="256"/>
      <c r="FX131" s="257"/>
      <c r="FY131" s="258"/>
      <c r="FZ131" s="258"/>
      <c r="GA131" s="258"/>
      <c r="GB131" s="250"/>
      <c r="GC131" s="250"/>
      <c r="GD131" s="248"/>
      <c r="GE131" s="249"/>
      <c r="GF131" s="250"/>
      <c r="GG131" s="251"/>
      <c r="GH131" s="252"/>
      <c r="GI131" s="253"/>
      <c r="GJ131" s="253"/>
      <c r="GK131" s="254"/>
      <c r="GL131" s="254"/>
      <c r="GM131" s="255"/>
      <c r="GN131" s="256"/>
      <c r="GO131" s="257"/>
      <c r="GP131" s="258"/>
      <c r="GQ131" s="258"/>
      <c r="GR131" s="258"/>
      <c r="GS131" s="250"/>
      <c r="GT131" s="250"/>
      <c r="GU131" s="248"/>
      <c r="GV131" s="249"/>
      <c r="GW131" s="250"/>
      <c r="GX131" s="251"/>
      <c r="GY131" s="252"/>
      <c r="GZ131" s="253"/>
      <c r="HA131" s="253"/>
      <c r="HB131" s="254"/>
      <c r="HC131" s="254"/>
      <c r="HD131" s="255"/>
      <c r="HE131" s="256"/>
      <c r="HF131" s="257"/>
    </row>
    <row r="132" spans="1:214" s="259" customFormat="1" ht="41.25" customHeight="1">
      <c r="A132" s="344" t="s">
        <v>3766</v>
      </c>
      <c r="B132" s="345" t="s">
        <v>6478</v>
      </c>
      <c r="C132" s="345" t="s">
        <v>6478</v>
      </c>
      <c r="D132" s="345" t="s">
        <v>8855</v>
      </c>
      <c r="E132" s="80" t="s">
        <v>3767</v>
      </c>
      <c r="F132" s="80" t="s">
        <v>1119</v>
      </c>
      <c r="G132" s="75">
        <v>43191</v>
      </c>
      <c r="H132" s="80" t="s">
        <v>3768</v>
      </c>
      <c r="I132" s="81" t="s">
        <v>6400</v>
      </c>
      <c r="J132" s="318" t="s">
        <v>780</v>
      </c>
      <c r="K132" s="90" t="s">
        <v>431</v>
      </c>
      <c r="L132" s="90" t="s">
        <v>6193</v>
      </c>
      <c r="M132" s="346" t="s">
        <v>3769</v>
      </c>
      <c r="N132" s="80" t="s">
        <v>6480</v>
      </c>
      <c r="O132" s="91" t="s">
        <v>236</v>
      </c>
      <c r="P132" s="92" t="s">
        <v>525</v>
      </c>
      <c r="Q132" s="249"/>
      <c r="R132" s="250"/>
      <c r="S132" s="251"/>
      <c r="T132" s="252"/>
      <c r="U132" s="253"/>
      <c r="V132" s="253"/>
      <c r="W132" s="254"/>
      <c r="X132" s="254"/>
      <c r="Y132" s="255"/>
      <c r="Z132" s="256"/>
      <c r="AA132" s="257"/>
      <c r="AB132" s="258"/>
      <c r="AC132" s="258"/>
      <c r="AD132" s="258"/>
      <c r="AE132" s="250"/>
      <c r="AF132" s="250"/>
      <c r="AG132" s="248"/>
      <c r="AH132" s="249"/>
      <c r="AI132" s="250"/>
      <c r="AJ132" s="251"/>
      <c r="AK132" s="252"/>
      <c r="AL132" s="253"/>
      <c r="AM132" s="253"/>
      <c r="AN132" s="254"/>
      <c r="AO132" s="254"/>
      <c r="AP132" s="255"/>
      <c r="AQ132" s="256"/>
      <c r="AR132" s="257"/>
      <c r="AS132" s="258"/>
      <c r="AT132" s="258"/>
      <c r="AU132" s="258"/>
      <c r="AV132" s="250"/>
      <c r="AW132" s="250"/>
      <c r="AX132" s="248"/>
      <c r="AY132" s="249"/>
      <c r="AZ132" s="250"/>
      <c r="BA132" s="251"/>
      <c r="BB132" s="252"/>
      <c r="BC132" s="253"/>
      <c r="BD132" s="253"/>
      <c r="BE132" s="254"/>
      <c r="BF132" s="254"/>
      <c r="BG132" s="255"/>
      <c r="BH132" s="256"/>
      <c r="BI132" s="257"/>
      <c r="BJ132" s="258"/>
      <c r="BK132" s="258"/>
      <c r="BL132" s="258"/>
      <c r="BM132" s="250"/>
      <c r="BN132" s="250"/>
      <c r="BO132" s="248"/>
      <c r="BP132" s="249"/>
      <c r="BQ132" s="250"/>
      <c r="BR132" s="251"/>
      <c r="BS132" s="252"/>
      <c r="BT132" s="253"/>
      <c r="BU132" s="253"/>
      <c r="BV132" s="254"/>
      <c r="BW132" s="254"/>
      <c r="BX132" s="255"/>
      <c r="BY132" s="256"/>
      <c r="BZ132" s="257"/>
      <c r="CA132" s="258"/>
      <c r="CB132" s="258"/>
      <c r="CC132" s="258"/>
      <c r="CD132" s="250"/>
      <c r="CE132" s="250"/>
      <c r="CF132" s="248"/>
      <c r="CG132" s="249"/>
      <c r="CH132" s="250"/>
      <c r="CI132" s="251"/>
      <c r="CJ132" s="252"/>
      <c r="CK132" s="253"/>
      <c r="CL132" s="253"/>
      <c r="CM132" s="254"/>
      <c r="CN132" s="254"/>
      <c r="CO132" s="255"/>
      <c r="CP132" s="256"/>
      <c r="CQ132" s="257"/>
      <c r="CR132" s="258"/>
      <c r="CS132" s="258"/>
      <c r="CT132" s="258"/>
      <c r="CU132" s="250"/>
      <c r="CV132" s="250"/>
      <c r="CW132" s="248"/>
      <c r="CX132" s="249"/>
      <c r="CY132" s="250"/>
      <c r="CZ132" s="251"/>
      <c r="DA132" s="252"/>
      <c r="DB132" s="253"/>
      <c r="DC132" s="253"/>
      <c r="DD132" s="254"/>
      <c r="DE132" s="254"/>
      <c r="DF132" s="255"/>
      <c r="DG132" s="256"/>
      <c r="DH132" s="257"/>
      <c r="DI132" s="258"/>
      <c r="DJ132" s="258"/>
      <c r="DK132" s="258"/>
      <c r="DL132" s="250"/>
      <c r="DM132" s="250"/>
      <c r="DN132" s="248"/>
      <c r="DO132" s="249"/>
      <c r="DP132" s="250"/>
      <c r="DQ132" s="251"/>
      <c r="DR132" s="252"/>
      <c r="DS132" s="253"/>
      <c r="DT132" s="253"/>
      <c r="DU132" s="254"/>
      <c r="DV132" s="254"/>
      <c r="DW132" s="255"/>
      <c r="DX132" s="256"/>
      <c r="DY132" s="257"/>
      <c r="DZ132" s="258"/>
      <c r="EA132" s="258"/>
      <c r="EB132" s="258"/>
      <c r="EC132" s="250"/>
      <c r="ED132" s="250"/>
      <c r="EE132" s="248"/>
      <c r="EF132" s="249"/>
      <c r="EG132" s="250"/>
      <c r="EH132" s="251"/>
      <c r="EI132" s="252"/>
      <c r="EJ132" s="253"/>
      <c r="EK132" s="253"/>
      <c r="EL132" s="254"/>
      <c r="EM132" s="254"/>
      <c r="EN132" s="255"/>
      <c r="EO132" s="256"/>
      <c r="EP132" s="257"/>
      <c r="EQ132" s="258"/>
      <c r="ER132" s="258"/>
      <c r="ES132" s="258"/>
      <c r="ET132" s="250"/>
      <c r="EU132" s="250"/>
      <c r="EV132" s="248"/>
      <c r="EW132" s="249"/>
      <c r="EX132" s="250"/>
      <c r="EY132" s="251"/>
      <c r="EZ132" s="252"/>
      <c r="FA132" s="253"/>
      <c r="FB132" s="253"/>
      <c r="FC132" s="254"/>
      <c r="FD132" s="254"/>
      <c r="FE132" s="255"/>
      <c r="FF132" s="256"/>
      <c r="FG132" s="257"/>
      <c r="FH132" s="258"/>
      <c r="FI132" s="258"/>
      <c r="FJ132" s="258"/>
      <c r="FK132" s="250"/>
      <c r="FL132" s="250"/>
      <c r="FM132" s="248"/>
      <c r="FN132" s="249"/>
      <c r="FO132" s="250"/>
      <c r="FP132" s="251"/>
      <c r="FQ132" s="252"/>
      <c r="FR132" s="253"/>
      <c r="FS132" s="253"/>
      <c r="FT132" s="254"/>
      <c r="FU132" s="254"/>
      <c r="FV132" s="255"/>
      <c r="FW132" s="256"/>
      <c r="FX132" s="257"/>
      <c r="FY132" s="258"/>
      <c r="FZ132" s="258"/>
      <c r="GA132" s="258"/>
      <c r="GB132" s="250"/>
      <c r="GC132" s="250"/>
      <c r="GD132" s="248"/>
      <c r="GE132" s="249"/>
      <c r="GF132" s="250"/>
      <c r="GG132" s="251"/>
      <c r="GH132" s="252"/>
      <c r="GI132" s="253"/>
      <c r="GJ132" s="253"/>
      <c r="GK132" s="254"/>
      <c r="GL132" s="254"/>
      <c r="GM132" s="255"/>
      <c r="GN132" s="256"/>
      <c r="GO132" s="257"/>
      <c r="GP132" s="258"/>
      <c r="GQ132" s="258"/>
      <c r="GR132" s="258"/>
      <c r="GS132" s="250"/>
      <c r="GT132" s="250"/>
      <c r="GU132" s="248"/>
      <c r="GV132" s="249"/>
      <c r="GW132" s="250"/>
      <c r="GX132" s="251"/>
      <c r="GY132" s="252"/>
      <c r="GZ132" s="253"/>
      <c r="HA132" s="253"/>
      <c r="HB132" s="254"/>
      <c r="HC132" s="254"/>
      <c r="HD132" s="255"/>
      <c r="HE132" s="256"/>
      <c r="HF132" s="257"/>
    </row>
    <row r="133" spans="1:214" s="259" customFormat="1" ht="24">
      <c r="A133" s="78" t="s">
        <v>5493</v>
      </c>
      <c r="B133" s="79" t="s">
        <v>5492</v>
      </c>
      <c r="C133" s="79" t="s">
        <v>5492</v>
      </c>
      <c r="D133" s="79" t="s">
        <v>5491</v>
      </c>
      <c r="E133" s="80" t="s">
        <v>3773</v>
      </c>
      <c r="F133" s="80" t="s">
        <v>5490</v>
      </c>
      <c r="G133" s="75">
        <v>43191</v>
      </c>
      <c r="H133" s="80" t="s">
        <v>5489</v>
      </c>
      <c r="I133" s="81" t="s">
        <v>552</v>
      </c>
      <c r="J133" s="318" t="s">
        <v>4316</v>
      </c>
      <c r="K133" s="90" t="s">
        <v>18</v>
      </c>
      <c r="L133" s="90" t="s">
        <v>19</v>
      </c>
      <c r="M133" s="80" t="s">
        <v>5488</v>
      </c>
      <c r="N133" s="80" t="s">
        <v>5487</v>
      </c>
      <c r="O133" s="91" t="s">
        <v>236</v>
      </c>
      <c r="P133" s="92" t="s">
        <v>527</v>
      </c>
      <c r="Q133" s="249"/>
      <c r="R133" s="250"/>
      <c r="S133" s="251"/>
      <c r="T133" s="252"/>
      <c r="U133" s="253"/>
      <c r="V133" s="253"/>
      <c r="W133" s="254"/>
      <c r="X133" s="254"/>
      <c r="Y133" s="255"/>
      <c r="Z133" s="256"/>
      <c r="AA133" s="257"/>
      <c r="AB133" s="258"/>
      <c r="AC133" s="258"/>
      <c r="AD133" s="258"/>
      <c r="AE133" s="250"/>
      <c r="AF133" s="250"/>
      <c r="AG133" s="248"/>
      <c r="AH133" s="249"/>
      <c r="AI133" s="250"/>
      <c r="AJ133" s="251"/>
      <c r="AK133" s="252"/>
      <c r="AL133" s="253"/>
      <c r="AM133" s="253"/>
      <c r="AN133" s="254"/>
      <c r="AO133" s="254"/>
      <c r="AP133" s="255"/>
      <c r="AQ133" s="256"/>
      <c r="AR133" s="257"/>
      <c r="AS133" s="258"/>
      <c r="AT133" s="258"/>
      <c r="AU133" s="258"/>
      <c r="AV133" s="250"/>
      <c r="AW133" s="250"/>
      <c r="AX133" s="248"/>
      <c r="AY133" s="249"/>
      <c r="AZ133" s="250"/>
      <c r="BA133" s="251"/>
      <c r="BB133" s="252"/>
      <c r="BC133" s="253"/>
      <c r="BD133" s="253"/>
      <c r="BE133" s="254"/>
      <c r="BF133" s="254"/>
      <c r="BG133" s="255"/>
      <c r="BH133" s="256"/>
      <c r="BI133" s="257"/>
      <c r="BJ133" s="258"/>
      <c r="BK133" s="258"/>
      <c r="BL133" s="258"/>
      <c r="BM133" s="250"/>
      <c r="BN133" s="250"/>
      <c r="BO133" s="248"/>
      <c r="BP133" s="249"/>
      <c r="BQ133" s="250"/>
      <c r="BR133" s="251"/>
      <c r="BS133" s="252"/>
      <c r="BT133" s="253"/>
      <c r="BU133" s="253"/>
      <c r="BV133" s="254"/>
      <c r="BW133" s="254"/>
      <c r="BX133" s="255"/>
      <c r="BY133" s="256"/>
      <c r="BZ133" s="257"/>
      <c r="CA133" s="258"/>
      <c r="CB133" s="258"/>
      <c r="CC133" s="258"/>
      <c r="CD133" s="250"/>
      <c r="CE133" s="250"/>
      <c r="CF133" s="248"/>
      <c r="CG133" s="249"/>
      <c r="CH133" s="250"/>
      <c r="CI133" s="251"/>
      <c r="CJ133" s="252"/>
      <c r="CK133" s="253"/>
      <c r="CL133" s="253"/>
      <c r="CM133" s="254"/>
      <c r="CN133" s="254"/>
      <c r="CO133" s="255"/>
      <c r="CP133" s="256"/>
      <c r="CQ133" s="257"/>
      <c r="CR133" s="258"/>
      <c r="CS133" s="258"/>
      <c r="CT133" s="258"/>
      <c r="CU133" s="250"/>
      <c r="CV133" s="250"/>
      <c r="CW133" s="248"/>
      <c r="CX133" s="249"/>
      <c r="CY133" s="250"/>
      <c r="CZ133" s="251"/>
      <c r="DA133" s="252"/>
      <c r="DB133" s="253"/>
      <c r="DC133" s="253"/>
      <c r="DD133" s="254"/>
      <c r="DE133" s="254"/>
      <c r="DF133" s="255"/>
      <c r="DG133" s="256"/>
      <c r="DH133" s="257"/>
      <c r="DI133" s="258"/>
      <c r="DJ133" s="258"/>
      <c r="DK133" s="258"/>
      <c r="DL133" s="250"/>
      <c r="DM133" s="250"/>
      <c r="DN133" s="248"/>
      <c r="DO133" s="249"/>
      <c r="DP133" s="250"/>
      <c r="DQ133" s="251"/>
      <c r="DR133" s="252"/>
      <c r="DS133" s="253"/>
      <c r="DT133" s="253"/>
      <c r="DU133" s="254"/>
      <c r="DV133" s="254"/>
      <c r="DW133" s="255"/>
      <c r="DX133" s="256"/>
      <c r="DY133" s="257"/>
      <c r="DZ133" s="258"/>
      <c r="EA133" s="258"/>
      <c r="EB133" s="258"/>
      <c r="EC133" s="250"/>
      <c r="ED133" s="250"/>
      <c r="EE133" s="248"/>
      <c r="EF133" s="249"/>
      <c r="EG133" s="250"/>
      <c r="EH133" s="251"/>
      <c r="EI133" s="252"/>
      <c r="EJ133" s="253"/>
      <c r="EK133" s="253"/>
      <c r="EL133" s="254"/>
      <c r="EM133" s="254"/>
      <c r="EN133" s="255"/>
      <c r="EO133" s="256"/>
      <c r="EP133" s="257"/>
      <c r="EQ133" s="258"/>
      <c r="ER133" s="258"/>
      <c r="ES133" s="258"/>
      <c r="ET133" s="250"/>
      <c r="EU133" s="250"/>
      <c r="EV133" s="248"/>
      <c r="EW133" s="249"/>
      <c r="EX133" s="250"/>
      <c r="EY133" s="251"/>
      <c r="EZ133" s="252"/>
      <c r="FA133" s="253"/>
      <c r="FB133" s="253"/>
      <c r="FC133" s="254"/>
      <c r="FD133" s="254"/>
      <c r="FE133" s="255"/>
      <c r="FF133" s="256"/>
      <c r="FG133" s="257"/>
      <c r="FH133" s="258"/>
      <c r="FI133" s="258"/>
      <c r="FJ133" s="258"/>
      <c r="FK133" s="250"/>
      <c r="FL133" s="250"/>
      <c r="FM133" s="248"/>
      <c r="FN133" s="249"/>
      <c r="FO133" s="250"/>
      <c r="FP133" s="251"/>
      <c r="FQ133" s="252"/>
      <c r="FR133" s="253"/>
      <c r="FS133" s="253"/>
      <c r="FT133" s="254"/>
      <c r="FU133" s="254"/>
      <c r="FV133" s="255"/>
      <c r="FW133" s="256"/>
      <c r="FX133" s="257"/>
      <c r="FY133" s="258"/>
      <c r="FZ133" s="258"/>
      <c r="GA133" s="258"/>
      <c r="GB133" s="250"/>
      <c r="GC133" s="250"/>
      <c r="GD133" s="248"/>
      <c r="GE133" s="249"/>
      <c r="GF133" s="250"/>
      <c r="GG133" s="251"/>
      <c r="GH133" s="252"/>
      <c r="GI133" s="253"/>
      <c r="GJ133" s="253"/>
      <c r="GK133" s="254"/>
      <c r="GL133" s="254"/>
      <c r="GM133" s="255"/>
      <c r="GN133" s="256"/>
      <c r="GO133" s="257"/>
      <c r="GP133" s="258"/>
      <c r="GQ133" s="258"/>
      <c r="GR133" s="258"/>
      <c r="GS133" s="250"/>
      <c r="GT133" s="250"/>
      <c r="GU133" s="248"/>
      <c r="GV133" s="249"/>
      <c r="GW133" s="250"/>
      <c r="GX133" s="251"/>
      <c r="GY133" s="252"/>
      <c r="GZ133" s="253"/>
      <c r="HA133" s="253"/>
      <c r="HB133" s="254"/>
      <c r="HC133" s="254"/>
      <c r="HD133" s="255"/>
      <c r="HE133" s="256"/>
      <c r="HF133" s="257"/>
    </row>
    <row r="134" spans="1:214" s="259" customFormat="1" ht="41.25" customHeight="1">
      <c r="A134" s="428" t="s">
        <v>6102</v>
      </c>
      <c r="B134" s="332" t="s">
        <v>5486</v>
      </c>
      <c r="C134" s="332" t="s">
        <v>5486</v>
      </c>
      <c r="D134" s="332" t="s">
        <v>3953</v>
      </c>
      <c r="E134" s="80" t="str">
        <f t="shared" ref="E134:E211" si="3">L134&amp;M134</f>
        <v>下関市中之町8-13</v>
      </c>
      <c r="F134" s="333" t="s">
        <v>3952</v>
      </c>
      <c r="G134" s="334">
        <v>43252</v>
      </c>
      <c r="H134" s="333" t="s">
        <v>6103</v>
      </c>
      <c r="I134" s="336" t="s">
        <v>3139</v>
      </c>
      <c r="J134" s="318" t="s">
        <v>4316</v>
      </c>
      <c r="K134" s="90" t="s">
        <v>18</v>
      </c>
      <c r="L134" s="90" t="s">
        <v>19</v>
      </c>
      <c r="M134" s="80" t="s">
        <v>6104</v>
      </c>
      <c r="N134" s="80" t="s">
        <v>5485</v>
      </c>
      <c r="O134" s="91" t="s">
        <v>236</v>
      </c>
      <c r="P134" s="92" t="s">
        <v>527</v>
      </c>
      <c r="Q134" s="199"/>
      <c r="R134" s="199"/>
      <c r="S134" s="202"/>
      <c r="T134" s="202"/>
      <c r="U134" s="202"/>
      <c r="V134" s="199"/>
      <c r="W134" s="199"/>
      <c r="X134" s="203"/>
      <c r="Y134" s="203"/>
      <c r="Z134" s="204"/>
      <c r="AA134" s="204"/>
      <c r="AB134" s="204"/>
      <c r="AC134" s="204"/>
      <c r="AD134" s="199"/>
      <c r="AE134" s="199"/>
      <c r="AF134" s="200"/>
      <c r="AG134" s="201"/>
      <c r="AH134" s="199"/>
      <c r="AI134" s="199"/>
      <c r="AJ134" s="202"/>
      <c r="AK134" s="202"/>
      <c r="AL134" s="202"/>
      <c r="AM134" s="199"/>
      <c r="AN134" s="199"/>
      <c r="AO134" s="203"/>
      <c r="AP134" s="203"/>
      <c r="AQ134" s="204"/>
      <c r="AR134" s="204"/>
      <c r="AS134" s="204"/>
      <c r="AT134" s="204"/>
      <c r="AU134" s="199"/>
      <c r="AV134" s="199"/>
      <c r="AW134" s="200"/>
      <c r="AX134" s="201"/>
      <c r="AY134" s="199"/>
      <c r="AZ134" s="199"/>
      <c r="BA134" s="202"/>
      <c r="BB134" s="202"/>
      <c r="BC134" s="202"/>
      <c r="BD134" s="199"/>
      <c r="BE134" s="199"/>
      <c r="BF134" s="203"/>
      <c r="BG134" s="203"/>
      <c r="BH134" s="204"/>
      <c r="BI134" s="204"/>
      <c r="BJ134" s="204"/>
      <c r="BK134" s="204"/>
      <c r="BL134" s="199"/>
      <c r="BM134" s="199"/>
      <c r="BN134" s="200"/>
      <c r="BO134" s="201"/>
      <c r="BP134" s="199"/>
      <c r="BQ134" s="199"/>
      <c r="BR134" s="202"/>
      <c r="BS134" s="202"/>
      <c r="BT134" s="260" t="s">
        <v>6468</v>
      </c>
      <c r="BU134" s="199"/>
      <c r="BV134" s="199"/>
      <c r="BW134" s="203"/>
      <c r="BX134" s="203"/>
      <c r="BY134" s="204"/>
      <c r="BZ134" s="204"/>
      <c r="CA134" s="204"/>
      <c r="CB134" s="204"/>
      <c r="CC134" s="199"/>
      <c r="CD134" s="199"/>
      <c r="CE134" s="200"/>
      <c r="CF134" s="201"/>
      <c r="CG134" s="199"/>
      <c r="CH134" s="199"/>
      <c r="CI134" s="202"/>
      <c r="CJ134" s="202"/>
      <c r="CK134" s="202"/>
      <c r="CL134" s="199"/>
      <c r="CM134" s="199"/>
      <c r="CN134" s="203"/>
      <c r="CO134" s="203"/>
      <c r="CP134" s="204"/>
      <c r="CQ134" s="204"/>
      <c r="CR134" s="204"/>
      <c r="CS134" s="204"/>
      <c r="CT134" s="199"/>
      <c r="CU134" s="199"/>
      <c r="CV134" s="200"/>
      <c r="CW134" s="201"/>
      <c r="CX134" s="199"/>
      <c r="CY134" s="199"/>
      <c r="CZ134" s="202"/>
      <c r="DA134" s="202"/>
      <c r="DB134" s="202"/>
      <c r="DC134" s="199"/>
      <c r="DD134" s="199"/>
      <c r="DE134" s="203"/>
      <c r="DF134" s="203"/>
      <c r="DG134" s="204"/>
      <c r="DH134" s="204"/>
      <c r="DI134" s="204"/>
      <c r="DJ134" s="204"/>
      <c r="DK134" s="199"/>
      <c r="DL134" s="199"/>
      <c r="DM134" s="200"/>
      <c r="DN134" s="201"/>
      <c r="DO134" s="199"/>
      <c r="DP134" s="199"/>
      <c r="DQ134" s="202"/>
      <c r="DR134" s="202"/>
      <c r="DS134" s="202"/>
      <c r="DT134" s="199"/>
      <c r="DU134" s="199"/>
      <c r="DV134" s="203"/>
      <c r="DW134" s="203"/>
      <c r="DX134" s="204"/>
      <c r="DY134" s="204"/>
      <c r="DZ134" s="204"/>
      <c r="EA134" s="204"/>
      <c r="EB134" s="199"/>
      <c r="EC134" s="199"/>
      <c r="ED134" s="200"/>
      <c r="EE134" s="201"/>
      <c r="EF134" s="199"/>
      <c r="EG134" s="199"/>
      <c r="EH134" s="202"/>
      <c r="EI134" s="202"/>
      <c r="EJ134" s="202"/>
      <c r="EK134" s="199"/>
      <c r="EL134" s="199"/>
      <c r="EM134" s="203"/>
      <c r="EN134" s="203"/>
      <c r="EO134" s="204"/>
      <c r="EP134" s="204"/>
      <c r="EQ134" s="204"/>
      <c r="ER134" s="204"/>
      <c r="ES134" s="199"/>
      <c r="ET134" s="199"/>
      <c r="EU134" s="200"/>
      <c r="EV134" s="201"/>
      <c r="EW134" s="199"/>
      <c r="EX134" s="199"/>
      <c r="EY134" s="202"/>
      <c r="EZ134" s="202"/>
      <c r="FA134" s="202"/>
      <c r="FB134" s="199"/>
      <c r="FC134" s="199"/>
      <c r="FD134" s="203"/>
      <c r="FE134" s="203"/>
      <c r="FF134" s="204"/>
      <c r="FG134" s="204"/>
      <c r="FH134" s="204"/>
      <c r="FI134" s="204"/>
      <c r="FJ134" s="199"/>
      <c r="FK134" s="199"/>
      <c r="FL134" s="200"/>
      <c r="FM134" s="201"/>
      <c r="FN134" s="199"/>
      <c r="FO134" s="199"/>
      <c r="FP134" s="202"/>
      <c r="FQ134" s="202"/>
      <c r="FR134" s="202"/>
      <c r="FS134" s="199"/>
      <c r="FT134" s="199"/>
      <c r="FU134" s="203"/>
      <c r="FV134" s="203"/>
      <c r="FW134" s="204"/>
      <c r="FX134" s="204"/>
      <c r="FY134" s="204"/>
      <c r="FZ134" s="204"/>
      <c r="GA134" s="199"/>
      <c r="GB134" s="199"/>
      <c r="GC134" s="200"/>
      <c r="GD134" s="201"/>
      <c r="GE134" s="199"/>
      <c r="GF134" s="199"/>
      <c r="GG134" s="202"/>
      <c r="GH134" s="202"/>
      <c r="GI134" s="202"/>
      <c r="GJ134" s="199"/>
      <c r="GK134" s="199"/>
      <c r="GL134" s="203"/>
      <c r="GM134" s="203"/>
      <c r="GN134" s="204"/>
      <c r="GO134" s="204"/>
      <c r="GP134" s="204"/>
      <c r="GQ134" s="204"/>
      <c r="GR134" s="199"/>
      <c r="GS134" s="199"/>
      <c r="GT134" s="200"/>
      <c r="GU134" s="201"/>
      <c r="GV134" s="199"/>
      <c r="GW134" s="199"/>
      <c r="GX134" s="202"/>
      <c r="GY134" s="202"/>
      <c r="GZ134" s="202"/>
      <c r="HA134" s="199"/>
      <c r="HB134" s="199"/>
      <c r="HC134" s="203"/>
      <c r="HD134" s="203"/>
      <c r="HE134" s="204"/>
    </row>
    <row r="135" spans="1:214" s="259" customFormat="1" ht="41.25" customHeight="1">
      <c r="A135" s="428" t="s">
        <v>8956</v>
      </c>
      <c r="B135" s="332" t="s">
        <v>6481</v>
      </c>
      <c r="C135" s="332" t="s">
        <v>6482</v>
      </c>
      <c r="D135" s="332" t="s">
        <v>6483</v>
      </c>
      <c r="E135" s="80" t="str">
        <f t="shared" si="3"/>
        <v>下関市菊川町大字田部1151-3</v>
      </c>
      <c r="F135" s="333" t="s">
        <v>961</v>
      </c>
      <c r="G135" s="334">
        <v>43252</v>
      </c>
      <c r="H135" s="333" t="s">
        <v>6432</v>
      </c>
      <c r="I135" s="336" t="s">
        <v>3139</v>
      </c>
      <c r="J135" s="318" t="s">
        <v>780</v>
      </c>
      <c r="K135" s="90" t="s">
        <v>431</v>
      </c>
      <c r="L135" s="90" t="s">
        <v>432</v>
      </c>
      <c r="M135" s="80" t="s">
        <v>8856</v>
      </c>
      <c r="N135" s="80" t="s">
        <v>6485</v>
      </c>
      <c r="O135" s="91" t="s">
        <v>236</v>
      </c>
      <c r="P135" s="92" t="s">
        <v>527</v>
      </c>
      <c r="Q135" s="249"/>
      <c r="R135" s="250"/>
      <c r="S135" s="251"/>
      <c r="T135" s="252"/>
      <c r="U135" s="253"/>
      <c r="V135" s="253"/>
      <c r="W135" s="254"/>
      <c r="X135" s="254"/>
      <c r="Y135" s="255"/>
      <c r="Z135" s="256"/>
      <c r="AA135" s="257"/>
      <c r="AB135" s="258"/>
      <c r="AC135" s="258"/>
      <c r="AD135" s="258"/>
      <c r="AE135" s="250"/>
      <c r="AF135" s="250"/>
      <c r="AG135" s="248"/>
      <c r="AH135" s="249"/>
      <c r="AI135" s="250"/>
      <c r="AJ135" s="251"/>
      <c r="AK135" s="252"/>
      <c r="AL135" s="253"/>
      <c r="AM135" s="253"/>
      <c r="AN135" s="254"/>
      <c r="AO135" s="254"/>
      <c r="AP135" s="255"/>
      <c r="AQ135" s="256"/>
      <c r="AR135" s="257"/>
      <c r="AS135" s="258"/>
      <c r="AT135" s="258"/>
      <c r="AU135" s="258"/>
      <c r="AV135" s="250"/>
      <c r="AW135" s="250"/>
      <c r="AX135" s="248"/>
      <c r="AY135" s="249"/>
      <c r="AZ135" s="250"/>
      <c r="BA135" s="251"/>
      <c r="BB135" s="252"/>
      <c r="BC135" s="253"/>
      <c r="BD135" s="253"/>
      <c r="BE135" s="254"/>
      <c r="BF135" s="254"/>
      <c r="BG135" s="255"/>
      <c r="BH135" s="256"/>
      <c r="BI135" s="257"/>
      <c r="BJ135" s="258"/>
      <c r="BK135" s="258"/>
      <c r="BL135" s="258"/>
      <c r="BM135" s="250"/>
      <c r="BN135" s="250"/>
      <c r="BO135" s="248"/>
      <c r="BP135" s="249"/>
      <c r="BQ135" s="250"/>
      <c r="BR135" s="251"/>
      <c r="BS135" s="252"/>
      <c r="BT135" s="253"/>
      <c r="BU135" s="253"/>
      <c r="BV135" s="254"/>
      <c r="BW135" s="254"/>
      <c r="BX135" s="255"/>
      <c r="BY135" s="256"/>
      <c r="BZ135" s="257"/>
      <c r="CA135" s="258"/>
      <c r="CB135" s="258"/>
      <c r="CC135" s="258"/>
      <c r="CD135" s="250"/>
      <c r="CE135" s="250"/>
      <c r="CF135" s="248"/>
      <c r="CG135" s="249"/>
      <c r="CH135" s="250"/>
      <c r="CI135" s="251"/>
      <c r="CJ135" s="252"/>
      <c r="CK135" s="253"/>
      <c r="CL135" s="253"/>
      <c r="CM135" s="254"/>
      <c r="CN135" s="254"/>
      <c r="CO135" s="255"/>
      <c r="CP135" s="256"/>
      <c r="CQ135" s="257"/>
      <c r="CR135" s="258"/>
      <c r="CS135" s="258"/>
      <c r="CT135" s="258"/>
      <c r="CU135" s="250"/>
      <c r="CV135" s="250"/>
      <c r="CW135" s="248"/>
      <c r="CX135" s="249"/>
      <c r="CY135" s="250"/>
      <c r="CZ135" s="251"/>
      <c r="DA135" s="252"/>
      <c r="DB135" s="253"/>
      <c r="DC135" s="253"/>
      <c r="DD135" s="254"/>
      <c r="DE135" s="254"/>
      <c r="DF135" s="255"/>
      <c r="DG135" s="256"/>
      <c r="DH135" s="257"/>
      <c r="DI135" s="258"/>
      <c r="DJ135" s="258"/>
      <c r="DK135" s="258"/>
      <c r="DL135" s="250"/>
      <c r="DM135" s="250"/>
      <c r="DN135" s="248"/>
      <c r="DO135" s="249"/>
      <c r="DP135" s="250"/>
      <c r="DQ135" s="251"/>
      <c r="DR135" s="252"/>
      <c r="DS135" s="253"/>
      <c r="DT135" s="253"/>
      <c r="DU135" s="254"/>
      <c r="DV135" s="254"/>
      <c r="DW135" s="255"/>
      <c r="DX135" s="256"/>
      <c r="DY135" s="257"/>
      <c r="DZ135" s="258"/>
      <c r="EA135" s="258"/>
      <c r="EB135" s="258"/>
      <c r="EC135" s="250"/>
      <c r="ED135" s="250"/>
      <c r="EE135" s="248"/>
      <c r="EF135" s="249"/>
      <c r="EG135" s="250"/>
      <c r="EH135" s="251"/>
      <c r="EI135" s="252"/>
      <c r="EJ135" s="253"/>
      <c r="EK135" s="253"/>
      <c r="EL135" s="254"/>
      <c r="EM135" s="254"/>
      <c r="EN135" s="255"/>
      <c r="EO135" s="256"/>
      <c r="EP135" s="257"/>
      <c r="EQ135" s="258"/>
      <c r="ER135" s="258"/>
      <c r="ES135" s="258"/>
      <c r="ET135" s="250"/>
      <c r="EU135" s="250"/>
      <c r="EV135" s="248"/>
      <c r="EW135" s="249"/>
      <c r="EX135" s="250"/>
      <c r="EY135" s="251"/>
      <c r="EZ135" s="252"/>
      <c r="FA135" s="253"/>
      <c r="FB135" s="253"/>
      <c r="FC135" s="254"/>
      <c r="FD135" s="254"/>
      <c r="FE135" s="255"/>
      <c r="FF135" s="256"/>
      <c r="FG135" s="257"/>
      <c r="FH135" s="258"/>
      <c r="FI135" s="258"/>
      <c r="FJ135" s="258"/>
      <c r="FK135" s="250"/>
      <c r="FL135" s="250"/>
      <c r="FM135" s="248"/>
      <c r="FN135" s="249"/>
      <c r="FO135" s="250"/>
      <c r="FP135" s="251"/>
      <c r="FQ135" s="252"/>
      <c r="FR135" s="253"/>
      <c r="FS135" s="253"/>
      <c r="FT135" s="254"/>
      <c r="FU135" s="254"/>
      <c r="FV135" s="255"/>
      <c r="FW135" s="256"/>
      <c r="FX135" s="257"/>
      <c r="FY135" s="258"/>
      <c r="FZ135" s="258"/>
      <c r="GA135" s="258"/>
      <c r="GB135" s="250"/>
      <c r="GC135" s="250"/>
      <c r="GD135" s="248"/>
      <c r="GE135" s="249"/>
      <c r="GF135" s="250"/>
      <c r="GG135" s="251"/>
      <c r="GH135" s="252"/>
      <c r="GI135" s="253"/>
      <c r="GJ135" s="253"/>
      <c r="GK135" s="254"/>
      <c r="GL135" s="254"/>
      <c r="GM135" s="255"/>
      <c r="GN135" s="256"/>
      <c r="GO135" s="257"/>
      <c r="GP135" s="258"/>
      <c r="GQ135" s="258"/>
      <c r="GR135" s="258"/>
      <c r="GS135" s="250"/>
      <c r="GT135" s="250"/>
      <c r="GU135" s="248"/>
      <c r="GV135" s="249"/>
      <c r="GW135" s="250"/>
      <c r="GX135" s="251"/>
      <c r="GY135" s="252"/>
      <c r="GZ135" s="253"/>
      <c r="HA135" s="253"/>
      <c r="HB135" s="254"/>
      <c r="HC135" s="254"/>
      <c r="HD135" s="255"/>
      <c r="HE135" s="256"/>
      <c r="HF135" s="257"/>
    </row>
    <row r="136" spans="1:214" s="259" customFormat="1" ht="41.25" customHeight="1">
      <c r="A136" s="428" t="s">
        <v>6105</v>
      </c>
      <c r="B136" s="332" t="s">
        <v>5484</v>
      </c>
      <c r="C136" s="332" t="s">
        <v>5484</v>
      </c>
      <c r="D136" s="332" t="s">
        <v>8857</v>
      </c>
      <c r="E136" s="80" t="str">
        <f t="shared" si="3"/>
        <v>下関市上新地町3-2-3</v>
      </c>
      <c r="F136" s="333" t="s">
        <v>1109</v>
      </c>
      <c r="G136" s="334">
        <v>43252</v>
      </c>
      <c r="H136" s="333" t="s">
        <v>5483</v>
      </c>
      <c r="I136" s="336" t="s">
        <v>436</v>
      </c>
      <c r="J136" s="318" t="s">
        <v>4316</v>
      </c>
      <c r="K136" s="90" t="s">
        <v>18</v>
      </c>
      <c r="L136" s="90" t="s">
        <v>19</v>
      </c>
      <c r="M136" s="80" t="s">
        <v>6106</v>
      </c>
      <c r="N136" s="80" t="s">
        <v>5482</v>
      </c>
      <c r="O136" s="91" t="s">
        <v>236</v>
      </c>
      <c r="P136" s="92" t="s">
        <v>527</v>
      </c>
      <c r="Q136" s="199"/>
      <c r="R136" s="199"/>
      <c r="S136" s="202"/>
      <c r="T136" s="202"/>
      <c r="U136" s="202"/>
      <c r="V136" s="199"/>
      <c r="W136" s="199"/>
      <c r="Z136" s="204"/>
      <c r="AA136" s="204"/>
      <c r="AB136" s="204"/>
      <c r="AC136" s="204"/>
      <c r="AD136" s="199"/>
      <c r="AE136" s="199"/>
      <c r="AF136" s="200"/>
      <c r="AG136" s="201"/>
      <c r="AH136" s="199"/>
      <c r="AI136" s="199"/>
      <c r="AJ136" s="202"/>
      <c r="AK136" s="202"/>
      <c r="AL136" s="202"/>
      <c r="AM136" s="199"/>
      <c r="AN136" s="199"/>
      <c r="AQ136" s="204"/>
      <c r="AR136" s="204"/>
      <c r="AS136" s="204"/>
      <c r="AT136" s="204"/>
      <c r="AU136" s="199"/>
      <c r="AV136" s="199"/>
      <c r="AW136" s="200"/>
      <c r="AX136" s="201"/>
      <c r="AY136" s="199"/>
      <c r="AZ136" s="199"/>
      <c r="BA136" s="202"/>
      <c r="BB136" s="202"/>
      <c r="BC136" s="202"/>
      <c r="BD136" s="199"/>
      <c r="BE136" s="199"/>
      <c r="BH136" s="204"/>
      <c r="BI136" s="204"/>
      <c r="BJ136" s="204"/>
      <c r="BK136" s="204"/>
      <c r="BL136" s="199"/>
      <c r="BM136" s="199"/>
      <c r="BN136" s="200"/>
      <c r="BO136" s="201"/>
      <c r="BP136" s="199"/>
      <c r="BQ136" s="199"/>
      <c r="BR136" s="202"/>
      <c r="BS136" s="202"/>
      <c r="BT136" s="260" t="s">
        <v>6469</v>
      </c>
      <c r="BU136" s="199"/>
      <c r="BV136" s="199"/>
      <c r="BY136" s="204"/>
      <c r="BZ136" s="204"/>
      <c r="CA136" s="204"/>
      <c r="CB136" s="204"/>
      <c r="CC136" s="199"/>
      <c r="CD136" s="199"/>
      <c r="CE136" s="200"/>
      <c r="CF136" s="201"/>
      <c r="CG136" s="199"/>
      <c r="CH136" s="199"/>
      <c r="CI136" s="202"/>
      <c r="CJ136" s="202"/>
      <c r="CK136" s="202"/>
      <c r="CL136" s="199"/>
      <c r="CM136" s="199"/>
      <c r="CP136" s="204"/>
      <c r="CQ136" s="204"/>
      <c r="CR136" s="204"/>
      <c r="CS136" s="204"/>
      <c r="CT136" s="199"/>
      <c r="CU136" s="199"/>
      <c r="CV136" s="200"/>
      <c r="CW136" s="201"/>
      <c r="CX136" s="199"/>
      <c r="CY136" s="199"/>
      <c r="CZ136" s="202"/>
      <c r="DA136" s="202"/>
      <c r="DB136" s="202"/>
      <c r="DC136" s="199"/>
      <c r="DD136" s="199"/>
      <c r="DG136" s="204"/>
      <c r="DH136" s="204"/>
      <c r="DI136" s="204"/>
      <c r="DJ136" s="204"/>
      <c r="DK136" s="199"/>
      <c r="DL136" s="199"/>
      <c r="DM136" s="200"/>
      <c r="DN136" s="201"/>
      <c r="DO136" s="199"/>
      <c r="DP136" s="199"/>
      <c r="DQ136" s="202"/>
      <c r="DR136" s="202"/>
      <c r="DS136" s="202"/>
      <c r="DT136" s="199"/>
      <c r="DU136" s="199"/>
      <c r="DX136" s="204"/>
      <c r="DY136" s="204"/>
      <c r="DZ136" s="204"/>
      <c r="EA136" s="204"/>
      <c r="EB136" s="199"/>
      <c r="EC136" s="199"/>
      <c r="ED136" s="200"/>
      <c r="EE136" s="201"/>
      <c r="EF136" s="199"/>
      <c r="EG136" s="199"/>
      <c r="EH136" s="202"/>
      <c r="EI136" s="202"/>
      <c r="EJ136" s="202"/>
      <c r="EK136" s="199"/>
      <c r="EL136" s="199"/>
      <c r="EO136" s="204"/>
      <c r="EP136" s="204"/>
      <c r="EQ136" s="204"/>
      <c r="ER136" s="204"/>
      <c r="ES136" s="199"/>
      <c r="ET136" s="199"/>
      <c r="EU136" s="200"/>
      <c r="EV136" s="201"/>
      <c r="EW136" s="199"/>
      <c r="EX136" s="199"/>
      <c r="EY136" s="202"/>
      <c r="EZ136" s="202"/>
      <c r="FA136" s="202"/>
      <c r="FB136" s="199"/>
      <c r="FC136" s="199"/>
      <c r="FF136" s="204"/>
      <c r="FG136" s="204"/>
      <c r="FH136" s="204"/>
      <c r="FI136" s="204"/>
      <c r="FJ136" s="199"/>
      <c r="FK136" s="199"/>
      <c r="FL136" s="200"/>
      <c r="FM136" s="201"/>
      <c r="FN136" s="199"/>
      <c r="FO136" s="199"/>
      <c r="FP136" s="202"/>
      <c r="FQ136" s="202"/>
      <c r="FR136" s="202"/>
      <c r="FS136" s="199"/>
      <c r="FT136" s="199"/>
      <c r="FW136" s="204"/>
      <c r="FX136" s="204"/>
      <c r="FY136" s="204"/>
      <c r="FZ136" s="204"/>
      <c r="GA136" s="199"/>
      <c r="GB136" s="199"/>
      <c r="GC136" s="200"/>
      <c r="GD136" s="201"/>
      <c r="GE136" s="199"/>
      <c r="GF136" s="199"/>
      <c r="GG136" s="202"/>
      <c r="GH136" s="202"/>
      <c r="GI136" s="202"/>
      <c r="GJ136" s="199"/>
      <c r="GK136" s="199"/>
      <c r="GN136" s="204"/>
      <c r="GO136" s="204"/>
      <c r="GP136" s="204"/>
      <c r="GQ136" s="204"/>
      <c r="GR136" s="199"/>
      <c r="GS136" s="199"/>
      <c r="GT136" s="200"/>
      <c r="GU136" s="201"/>
      <c r="GV136" s="199"/>
      <c r="GW136" s="199"/>
      <c r="GX136" s="202"/>
      <c r="GY136" s="202"/>
      <c r="GZ136" s="202"/>
      <c r="HA136" s="199"/>
      <c r="HB136" s="199"/>
      <c r="HE136" s="204"/>
    </row>
    <row r="137" spans="1:214" s="259" customFormat="1" ht="41.25" customHeight="1">
      <c r="A137" s="428" t="s">
        <v>5481</v>
      </c>
      <c r="B137" s="332" t="s">
        <v>5480</v>
      </c>
      <c r="C137" s="332" t="s">
        <v>5480</v>
      </c>
      <c r="D137" s="332" t="s">
        <v>3951</v>
      </c>
      <c r="E137" s="80" t="str">
        <f t="shared" si="3"/>
        <v>下関市山の田西町10-11</v>
      </c>
      <c r="F137" s="333" t="s">
        <v>1114</v>
      </c>
      <c r="G137" s="334">
        <v>43313</v>
      </c>
      <c r="H137" s="333" t="s">
        <v>5479</v>
      </c>
      <c r="I137" s="336" t="s">
        <v>436</v>
      </c>
      <c r="J137" s="318" t="s">
        <v>4316</v>
      </c>
      <c r="K137" s="90" t="s">
        <v>18</v>
      </c>
      <c r="L137" s="90" t="s">
        <v>19</v>
      </c>
      <c r="M137" s="80" t="s">
        <v>5478</v>
      </c>
      <c r="N137" s="80" t="s">
        <v>5477</v>
      </c>
      <c r="O137" s="91" t="s">
        <v>236</v>
      </c>
      <c r="P137" s="92" t="s">
        <v>527</v>
      </c>
      <c r="Q137" s="201"/>
      <c r="R137" s="199"/>
      <c r="S137" s="199"/>
      <c r="T137" s="202"/>
      <c r="U137" s="202"/>
      <c r="V137" s="202"/>
      <c r="W137" s="199"/>
      <c r="X137" s="199"/>
      <c r="Y137" s="203"/>
      <c r="Z137" s="203"/>
      <c r="AA137" s="204"/>
      <c r="AB137" s="204"/>
      <c r="AC137" s="204"/>
      <c r="AD137" s="204"/>
      <c r="AE137" s="199"/>
      <c r="AF137" s="199"/>
      <c r="AG137" s="200"/>
      <c r="AH137" s="201"/>
      <c r="AI137" s="199"/>
      <c r="AJ137" s="199"/>
      <c r="AK137" s="202"/>
      <c r="AL137" s="202"/>
      <c r="AM137" s="202"/>
      <c r="AN137" s="199"/>
      <c r="AO137" s="199"/>
      <c r="AP137" s="203"/>
      <c r="AQ137" s="203"/>
      <c r="AR137" s="204"/>
      <c r="AS137" s="204"/>
      <c r="AT137" s="204"/>
      <c r="AU137" s="204"/>
      <c r="AV137" s="199"/>
      <c r="AW137" s="199"/>
      <c r="AX137" s="200"/>
      <c r="AY137" s="201"/>
      <c r="AZ137" s="199"/>
      <c r="BA137" s="199"/>
      <c r="BB137" s="202"/>
      <c r="BC137" s="202"/>
      <c r="BD137" s="202"/>
      <c r="BE137" s="199"/>
      <c r="BF137" s="199"/>
      <c r="BG137" s="203"/>
      <c r="BH137" s="203"/>
      <c r="BI137" s="204"/>
      <c r="BJ137" s="204"/>
      <c r="BK137" s="204"/>
      <c r="BL137" s="204"/>
      <c r="BM137" s="199"/>
      <c r="BN137" s="199"/>
      <c r="BO137" s="200"/>
      <c r="BP137" s="201"/>
      <c r="BQ137" s="199"/>
      <c r="BR137" s="199"/>
      <c r="BS137" s="202"/>
      <c r="BT137" s="202"/>
      <c r="BU137" s="202"/>
      <c r="BV137" s="199"/>
      <c r="BW137" s="199"/>
      <c r="BX137" s="203"/>
      <c r="BY137" s="203"/>
      <c r="BZ137" s="204"/>
      <c r="CA137" s="204"/>
      <c r="CB137" s="204"/>
      <c r="CC137" s="204"/>
      <c r="CD137" s="199"/>
      <c r="CE137" s="199"/>
      <c r="CF137" s="200"/>
      <c r="CG137" s="201"/>
      <c r="CH137" s="199"/>
      <c r="CI137" s="199"/>
      <c r="CJ137" s="202"/>
      <c r="CK137" s="202"/>
      <c r="CL137" s="202"/>
      <c r="CM137" s="199"/>
      <c r="CN137" s="199"/>
      <c r="CO137" s="203"/>
      <c r="CP137" s="203"/>
      <c r="CQ137" s="204"/>
      <c r="CR137" s="204"/>
      <c r="CS137" s="204"/>
      <c r="CT137" s="204"/>
      <c r="CU137" s="199"/>
      <c r="CV137" s="199"/>
      <c r="CW137" s="200"/>
      <c r="CX137" s="201"/>
      <c r="CY137" s="199"/>
      <c r="CZ137" s="199"/>
      <c r="DA137" s="202"/>
      <c r="DB137" s="202"/>
      <c r="DC137" s="202"/>
      <c r="DD137" s="199"/>
      <c r="DE137" s="199"/>
      <c r="DF137" s="203"/>
      <c r="DG137" s="203"/>
      <c r="DH137" s="204"/>
      <c r="DI137" s="204"/>
      <c r="DJ137" s="204"/>
      <c r="DK137" s="204"/>
      <c r="DL137" s="199"/>
      <c r="DM137" s="199"/>
      <c r="DN137" s="200"/>
      <c r="DO137" s="201"/>
      <c r="DP137" s="199"/>
      <c r="DQ137" s="199"/>
      <c r="DR137" s="202"/>
      <c r="DS137" s="202"/>
      <c r="DT137" s="202"/>
      <c r="DU137" s="199"/>
      <c r="DV137" s="199"/>
      <c r="DW137" s="203"/>
      <c r="DX137" s="203"/>
      <c r="DY137" s="204"/>
      <c r="DZ137" s="204"/>
      <c r="EA137" s="204"/>
      <c r="EB137" s="204"/>
      <c r="EC137" s="199"/>
      <c r="ED137" s="199"/>
      <c r="EE137" s="200"/>
      <c r="EF137" s="201"/>
      <c r="EG137" s="199"/>
      <c r="EH137" s="199"/>
      <c r="EI137" s="202"/>
      <c r="EJ137" s="202"/>
      <c r="EK137" s="202"/>
      <c r="EL137" s="199"/>
      <c r="EM137" s="199"/>
      <c r="EN137" s="203"/>
      <c r="EO137" s="203"/>
      <c r="EP137" s="204"/>
      <c r="EQ137" s="204"/>
      <c r="ER137" s="204"/>
      <c r="ES137" s="204"/>
      <c r="ET137" s="199"/>
      <c r="EU137" s="199"/>
      <c r="EV137" s="200"/>
      <c r="EW137" s="201"/>
      <c r="EX137" s="199"/>
      <c r="EY137" s="199"/>
      <c r="EZ137" s="202"/>
      <c r="FA137" s="202"/>
      <c r="FB137" s="202"/>
      <c r="FC137" s="199"/>
      <c r="FD137" s="199"/>
      <c r="FE137" s="203"/>
      <c r="FF137" s="203"/>
      <c r="FG137" s="204"/>
      <c r="FH137" s="204"/>
      <c r="FI137" s="204"/>
      <c r="FJ137" s="204"/>
      <c r="FK137" s="199"/>
      <c r="FL137" s="199"/>
      <c r="FM137" s="200"/>
      <c r="FN137" s="201"/>
      <c r="FO137" s="199"/>
      <c r="FP137" s="199"/>
      <c r="FQ137" s="202"/>
      <c r="FR137" s="202"/>
      <c r="FS137" s="202"/>
      <c r="FT137" s="199"/>
      <c r="FU137" s="199"/>
      <c r="FV137" s="203"/>
      <c r="FW137" s="203"/>
      <c r="FX137" s="204"/>
      <c r="FY137" s="204"/>
      <c r="FZ137" s="204"/>
      <c r="GA137" s="204"/>
      <c r="GB137" s="199"/>
      <c r="GC137" s="199"/>
      <c r="GD137" s="200"/>
      <c r="GE137" s="201"/>
      <c r="GF137" s="199"/>
      <c r="GG137" s="199"/>
      <c r="GH137" s="202"/>
      <c r="GI137" s="202"/>
      <c r="GJ137" s="202"/>
      <c r="GK137" s="199"/>
      <c r="GL137" s="199"/>
      <c r="GM137" s="203"/>
      <c r="GN137" s="203"/>
      <c r="GO137" s="204"/>
      <c r="GP137" s="204"/>
      <c r="GQ137" s="204"/>
      <c r="GR137" s="204"/>
      <c r="GS137" s="199"/>
      <c r="GT137" s="199"/>
      <c r="GU137" s="200"/>
      <c r="GV137" s="201"/>
      <c r="GW137" s="199"/>
      <c r="GX137" s="199"/>
      <c r="GY137" s="202"/>
      <c r="GZ137" s="202"/>
      <c r="HA137" s="202"/>
      <c r="HB137" s="199"/>
      <c r="HC137" s="199"/>
      <c r="HD137" s="203"/>
      <c r="HE137" s="203"/>
      <c r="HF137" s="204"/>
    </row>
    <row r="138" spans="1:214" s="259" customFormat="1" ht="41.25" customHeight="1">
      <c r="A138" s="428" t="s">
        <v>5476</v>
      </c>
      <c r="B138" s="332" t="s">
        <v>5475</v>
      </c>
      <c r="C138" s="332" t="s">
        <v>5475</v>
      </c>
      <c r="D138" s="332" t="s">
        <v>3950</v>
      </c>
      <c r="E138" s="80" t="str">
        <f t="shared" si="3"/>
        <v>下関市彦島西山町2-4-41</v>
      </c>
      <c r="F138" s="333" t="s">
        <v>956</v>
      </c>
      <c r="G138" s="334">
        <v>43435</v>
      </c>
      <c r="H138" s="333" t="s">
        <v>5474</v>
      </c>
      <c r="I138" s="336" t="s">
        <v>3139</v>
      </c>
      <c r="J138" s="318" t="s">
        <v>4316</v>
      </c>
      <c r="K138" s="90" t="s">
        <v>18</v>
      </c>
      <c r="L138" s="90" t="s">
        <v>19</v>
      </c>
      <c r="M138" s="80" t="s">
        <v>5473</v>
      </c>
      <c r="N138" s="80" t="s">
        <v>5472</v>
      </c>
      <c r="O138" s="91" t="s">
        <v>236</v>
      </c>
      <c r="P138" s="92" t="s">
        <v>527</v>
      </c>
      <c r="Q138" s="199"/>
      <c r="R138" s="199"/>
      <c r="S138" s="202"/>
      <c r="T138" s="202"/>
      <c r="U138" s="202"/>
      <c r="V138" s="199"/>
      <c r="W138" s="199"/>
      <c r="Z138" s="204"/>
      <c r="AA138" s="204"/>
      <c r="AB138" s="204"/>
      <c r="AC138" s="204"/>
      <c r="AD138" s="199"/>
      <c r="AE138" s="199"/>
      <c r="AF138" s="200"/>
      <c r="AG138" s="201"/>
      <c r="AH138" s="199"/>
      <c r="AI138" s="199"/>
      <c r="AJ138" s="202"/>
      <c r="AK138" s="202"/>
      <c r="AL138" s="202"/>
      <c r="AM138" s="199"/>
      <c r="AN138" s="199"/>
      <c r="AQ138" s="204"/>
      <c r="AR138" s="204"/>
      <c r="AS138" s="204"/>
      <c r="AT138" s="204"/>
      <c r="AU138" s="199"/>
      <c r="AV138" s="199"/>
      <c r="AW138" s="200"/>
      <c r="AX138" s="201"/>
      <c r="AY138" s="199"/>
      <c r="AZ138" s="199"/>
      <c r="BA138" s="202"/>
      <c r="BB138" s="202"/>
      <c r="BC138" s="202"/>
      <c r="BD138" s="199"/>
      <c r="BE138" s="199"/>
      <c r="BH138" s="204"/>
      <c r="BI138" s="204"/>
      <c r="BJ138" s="204"/>
      <c r="BK138" s="204"/>
      <c r="BL138" s="199"/>
      <c r="BM138" s="199"/>
      <c r="BN138" s="200"/>
      <c r="BO138" s="201"/>
      <c r="BP138" s="199"/>
      <c r="BQ138" s="199"/>
      <c r="BR138" s="202"/>
      <c r="BS138" s="202"/>
      <c r="BT138" s="254" t="s">
        <v>3602</v>
      </c>
      <c r="BU138" s="199"/>
      <c r="BV138" s="199"/>
      <c r="BY138" s="204"/>
      <c r="BZ138" s="204"/>
      <c r="CA138" s="204"/>
      <c r="CB138" s="204"/>
      <c r="CC138" s="199"/>
      <c r="CD138" s="199"/>
      <c r="CE138" s="200"/>
      <c r="CF138" s="201"/>
      <c r="CG138" s="199"/>
      <c r="CH138" s="199"/>
      <c r="CI138" s="202"/>
      <c r="CJ138" s="202"/>
      <c r="CK138" s="202"/>
      <c r="CL138" s="199"/>
      <c r="CM138" s="199"/>
      <c r="CP138" s="204"/>
      <c r="CQ138" s="204"/>
      <c r="CR138" s="204"/>
      <c r="CS138" s="204"/>
      <c r="CT138" s="199"/>
      <c r="CU138" s="199"/>
      <c r="CV138" s="200"/>
      <c r="CW138" s="201"/>
      <c r="CX138" s="199"/>
      <c r="CY138" s="199"/>
      <c r="CZ138" s="202"/>
      <c r="DA138" s="202"/>
      <c r="DB138" s="202"/>
      <c r="DC138" s="199"/>
      <c r="DD138" s="199"/>
      <c r="DG138" s="204"/>
      <c r="DH138" s="204"/>
      <c r="DI138" s="204"/>
      <c r="DJ138" s="204"/>
      <c r="DK138" s="199"/>
      <c r="DL138" s="199"/>
      <c r="DM138" s="200"/>
      <c r="DN138" s="201"/>
      <c r="DO138" s="199"/>
      <c r="DP138" s="199"/>
      <c r="DQ138" s="202"/>
      <c r="DR138" s="202"/>
      <c r="DS138" s="202"/>
      <c r="DT138" s="199"/>
      <c r="DU138" s="199"/>
      <c r="DX138" s="204"/>
      <c r="DY138" s="204"/>
      <c r="DZ138" s="204"/>
      <c r="EA138" s="204"/>
      <c r="EB138" s="199"/>
      <c r="EC138" s="199"/>
      <c r="ED138" s="200"/>
      <c r="EE138" s="201"/>
      <c r="EF138" s="199"/>
      <c r="EG138" s="199"/>
      <c r="EH138" s="202"/>
      <c r="EI138" s="202"/>
      <c r="EJ138" s="202"/>
      <c r="EK138" s="199"/>
      <c r="EL138" s="199"/>
      <c r="EO138" s="204"/>
      <c r="EP138" s="204"/>
      <c r="EQ138" s="204"/>
      <c r="ER138" s="204"/>
      <c r="ES138" s="199"/>
      <c r="ET138" s="199"/>
      <c r="EU138" s="200"/>
      <c r="EV138" s="201"/>
      <c r="EW138" s="199"/>
      <c r="EX138" s="199"/>
      <c r="EY138" s="202"/>
      <c r="EZ138" s="202"/>
      <c r="FA138" s="202"/>
      <c r="FB138" s="199"/>
      <c r="FC138" s="199"/>
      <c r="FF138" s="204"/>
      <c r="FG138" s="204"/>
      <c r="FH138" s="204"/>
      <c r="FI138" s="204"/>
      <c r="FJ138" s="199"/>
      <c r="FK138" s="199"/>
      <c r="FL138" s="200"/>
      <c r="FM138" s="201"/>
      <c r="FN138" s="199"/>
      <c r="FO138" s="199"/>
      <c r="FP138" s="202"/>
      <c r="FQ138" s="202"/>
      <c r="FR138" s="202"/>
      <c r="FS138" s="199"/>
      <c r="FT138" s="199"/>
      <c r="FW138" s="204"/>
      <c r="FX138" s="204"/>
      <c r="FY138" s="204"/>
      <c r="FZ138" s="204"/>
      <c r="GA138" s="199"/>
      <c r="GB138" s="199"/>
      <c r="GC138" s="200"/>
      <c r="GD138" s="201"/>
      <c r="GE138" s="199"/>
      <c r="GF138" s="199"/>
      <c r="GG138" s="202"/>
      <c r="GH138" s="202"/>
      <c r="GI138" s="202"/>
      <c r="GJ138" s="199"/>
      <c r="GK138" s="199"/>
      <c r="GN138" s="204"/>
      <c r="GO138" s="204"/>
      <c r="GP138" s="204"/>
      <c r="GQ138" s="204"/>
      <c r="GR138" s="199"/>
      <c r="GS138" s="199"/>
      <c r="GT138" s="200"/>
      <c r="GU138" s="201"/>
      <c r="GV138" s="199"/>
      <c r="GW138" s="199"/>
      <c r="GX138" s="202"/>
      <c r="GY138" s="202"/>
      <c r="GZ138" s="202"/>
      <c r="HA138" s="199"/>
      <c r="HB138" s="199"/>
      <c r="HE138" s="204"/>
    </row>
    <row r="139" spans="1:214" s="259" customFormat="1" ht="41.25" customHeight="1">
      <c r="A139" s="428" t="s">
        <v>6107</v>
      </c>
      <c r="B139" s="332" t="s">
        <v>5471</v>
      </c>
      <c r="C139" s="332" t="s">
        <v>5471</v>
      </c>
      <c r="D139" s="332" t="s">
        <v>3949</v>
      </c>
      <c r="E139" s="80" t="str">
        <f t="shared" si="3"/>
        <v>下関市神田町1-14-26</v>
      </c>
      <c r="F139" s="333" t="s">
        <v>1140</v>
      </c>
      <c r="G139" s="334">
        <v>43497</v>
      </c>
      <c r="H139" s="333" t="s">
        <v>5470</v>
      </c>
      <c r="I139" s="336" t="s">
        <v>3139</v>
      </c>
      <c r="J139" s="318" t="s">
        <v>4316</v>
      </c>
      <c r="K139" s="90" t="s">
        <v>18</v>
      </c>
      <c r="L139" s="90" t="s">
        <v>19</v>
      </c>
      <c r="M139" s="80" t="s">
        <v>5469</v>
      </c>
      <c r="N139" s="80" t="s">
        <v>5468</v>
      </c>
      <c r="O139" s="91" t="s">
        <v>236</v>
      </c>
      <c r="P139" s="92" t="s">
        <v>527</v>
      </c>
      <c r="Q139" s="251"/>
      <c r="R139" s="272"/>
      <c r="S139" s="253"/>
      <c r="T139" s="253"/>
      <c r="U139" s="253"/>
      <c r="V139" s="254"/>
      <c r="W139" s="254"/>
      <c r="X139" s="256"/>
      <c r="Y139" s="273"/>
      <c r="Z139" s="258"/>
      <c r="AA139" s="258"/>
      <c r="AB139" s="258"/>
      <c r="AC139" s="258"/>
      <c r="AD139" s="250"/>
      <c r="AE139" s="250"/>
      <c r="AF139" s="248"/>
      <c r="AG139" s="249"/>
      <c r="AH139" s="251"/>
      <c r="AI139" s="272"/>
      <c r="AJ139" s="253"/>
      <c r="AK139" s="253"/>
      <c r="AL139" s="253"/>
      <c r="AM139" s="254"/>
      <c r="AN139" s="254"/>
      <c r="AO139" s="256"/>
      <c r="AP139" s="273"/>
      <c r="AQ139" s="258"/>
      <c r="AR139" s="258"/>
      <c r="AS139" s="258"/>
      <c r="AT139" s="258"/>
      <c r="AU139" s="250"/>
      <c r="AV139" s="250"/>
      <c r="AW139" s="248"/>
      <c r="AX139" s="249"/>
      <c r="AY139" s="251"/>
      <c r="AZ139" s="272"/>
      <c r="BA139" s="253"/>
      <c r="BB139" s="253"/>
      <c r="BC139" s="253"/>
      <c r="BD139" s="254"/>
      <c r="BE139" s="254"/>
      <c r="BF139" s="256"/>
      <c r="BG139" s="273"/>
      <c r="BH139" s="258"/>
      <c r="BI139" s="258"/>
      <c r="BJ139" s="258"/>
      <c r="BK139" s="258"/>
      <c r="BL139" s="250"/>
      <c r="BM139" s="250"/>
      <c r="BN139" s="248"/>
      <c r="BO139" s="249"/>
      <c r="BP139" s="251"/>
      <c r="BQ139" s="272"/>
      <c r="BR139" s="253"/>
      <c r="BS139" s="253"/>
      <c r="BT139" s="260" t="s">
        <v>3604</v>
      </c>
      <c r="BU139" s="254"/>
      <c r="BV139" s="254"/>
      <c r="BW139" s="256"/>
      <c r="BX139" s="273"/>
      <c r="BY139" s="258"/>
      <c r="BZ139" s="258"/>
      <c r="CA139" s="258"/>
      <c r="CB139" s="258"/>
      <c r="CC139" s="250"/>
      <c r="CD139" s="250"/>
      <c r="CE139" s="248"/>
      <c r="CF139" s="249"/>
      <c r="CG139" s="251"/>
      <c r="CH139" s="272"/>
      <c r="CI139" s="253"/>
      <c r="CJ139" s="253"/>
      <c r="CK139" s="253"/>
      <c r="CL139" s="254"/>
      <c r="CM139" s="254"/>
      <c r="CN139" s="256"/>
      <c r="CO139" s="273"/>
      <c r="CP139" s="258"/>
      <c r="CQ139" s="258"/>
      <c r="CR139" s="258"/>
      <c r="CS139" s="258"/>
      <c r="CT139" s="250"/>
      <c r="CU139" s="250"/>
      <c r="CV139" s="248"/>
      <c r="CW139" s="249"/>
      <c r="CX139" s="251"/>
      <c r="CY139" s="272"/>
      <c r="CZ139" s="253"/>
      <c r="DA139" s="253"/>
      <c r="DB139" s="253"/>
      <c r="DC139" s="254"/>
      <c r="DD139" s="254"/>
      <c r="DE139" s="256"/>
      <c r="DF139" s="273"/>
      <c r="DG139" s="258"/>
      <c r="DH139" s="258"/>
      <c r="DI139" s="258"/>
      <c r="DJ139" s="258"/>
      <c r="DK139" s="250"/>
      <c r="DL139" s="250"/>
      <c r="DM139" s="248"/>
      <c r="DN139" s="249"/>
      <c r="DO139" s="251"/>
      <c r="DP139" s="272"/>
      <c r="DQ139" s="253"/>
      <c r="DR139" s="253"/>
      <c r="DS139" s="253"/>
      <c r="DT139" s="254"/>
      <c r="DU139" s="254"/>
      <c r="DV139" s="256"/>
      <c r="DW139" s="273"/>
      <c r="DX139" s="258"/>
      <c r="DY139" s="258"/>
      <c r="DZ139" s="258"/>
      <c r="EA139" s="258"/>
      <c r="EB139" s="250"/>
      <c r="EC139" s="250"/>
      <c r="ED139" s="248"/>
      <c r="EE139" s="249"/>
      <c r="EF139" s="251"/>
      <c r="EG139" s="272"/>
      <c r="EH139" s="253"/>
      <c r="EI139" s="253"/>
      <c r="EJ139" s="253"/>
      <c r="EK139" s="254"/>
      <c r="EL139" s="254"/>
      <c r="EM139" s="256"/>
      <c r="EN139" s="273"/>
      <c r="EO139" s="258"/>
      <c r="EP139" s="258"/>
      <c r="EQ139" s="258"/>
      <c r="ER139" s="258"/>
      <c r="ES139" s="250"/>
      <c r="ET139" s="250"/>
      <c r="EU139" s="248"/>
      <c r="EV139" s="249"/>
      <c r="EW139" s="251"/>
      <c r="EX139" s="272"/>
      <c r="EY139" s="253"/>
      <c r="EZ139" s="253"/>
      <c r="FA139" s="253"/>
      <c r="FB139" s="254"/>
      <c r="FC139" s="254"/>
      <c r="FD139" s="256"/>
      <c r="FE139" s="273"/>
      <c r="FF139" s="258"/>
      <c r="FG139" s="258"/>
      <c r="FH139" s="258"/>
      <c r="FI139" s="258"/>
      <c r="FJ139" s="250"/>
      <c r="FK139" s="250"/>
      <c r="FL139" s="248"/>
      <c r="FM139" s="249"/>
      <c r="FN139" s="251"/>
      <c r="FO139" s="272"/>
      <c r="FP139" s="253"/>
      <c r="FQ139" s="253"/>
      <c r="FR139" s="253"/>
      <c r="FS139" s="254"/>
      <c r="FT139" s="254"/>
      <c r="FU139" s="256"/>
      <c r="FV139" s="273"/>
      <c r="FW139" s="258"/>
      <c r="FX139" s="258"/>
      <c r="FY139" s="258"/>
      <c r="FZ139" s="258"/>
      <c r="GA139" s="250"/>
      <c r="GB139" s="250"/>
      <c r="GC139" s="248"/>
      <c r="GD139" s="249"/>
      <c r="GE139" s="251"/>
      <c r="GF139" s="272"/>
      <c r="GG139" s="253"/>
      <c r="GH139" s="253"/>
      <c r="GI139" s="253"/>
      <c r="GJ139" s="254"/>
      <c r="GK139" s="254"/>
      <c r="GL139" s="256"/>
      <c r="GM139" s="273"/>
      <c r="GN139" s="258"/>
      <c r="GO139" s="258"/>
      <c r="GP139" s="258"/>
      <c r="GQ139" s="258"/>
      <c r="GR139" s="250"/>
      <c r="GS139" s="250"/>
      <c r="GT139" s="248"/>
      <c r="GU139" s="249"/>
      <c r="GV139" s="251"/>
      <c r="GW139" s="272"/>
      <c r="GX139" s="253"/>
      <c r="GY139" s="253"/>
      <c r="GZ139" s="253"/>
      <c r="HA139" s="254"/>
      <c r="HB139" s="254"/>
      <c r="HC139" s="256"/>
      <c r="HD139" s="273"/>
      <c r="HE139" s="204"/>
    </row>
    <row r="140" spans="1:214" s="259" customFormat="1" ht="41.25" customHeight="1">
      <c r="A140" s="428" t="s">
        <v>6108</v>
      </c>
      <c r="B140" s="332" t="s">
        <v>6109</v>
      </c>
      <c r="C140" s="332" t="s">
        <v>6109</v>
      </c>
      <c r="D140" s="332" t="s">
        <v>6110</v>
      </c>
      <c r="E140" s="80" t="str">
        <f t="shared" si="3"/>
        <v>下関市長府松小田本町５ー１６ー１F</v>
      </c>
      <c r="F140" s="80" t="s">
        <v>4211</v>
      </c>
      <c r="G140" s="75">
        <v>43586</v>
      </c>
      <c r="H140" s="80" t="s">
        <v>6111</v>
      </c>
      <c r="I140" s="336" t="s">
        <v>3139</v>
      </c>
      <c r="J140" s="318" t="s">
        <v>4316</v>
      </c>
      <c r="K140" s="90" t="s">
        <v>18</v>
      </c>
      <c r="L140" s="90" t="s">
        <v>80</v>
      </c>
      <c r="M140" s="80" t="s">
        <v>8957</v>
      </c>
      <c r="N140" s="80" t="s">
        <v>6112</v>
      </c>
      <c r="O140" s="91" t="s">
        <v>236</v>
      </c>
      <c r="P140" s="92" t="s">
        <v>114</v>
      </c>
      <c r="Q140" s="201"/>
      <c r="R140" s="199"/>
      <c r="S140" s="199"/>
      <c r="T140" s="202"/>
      <c r="U140" s="202"/>
      <c r="V140" s="202"/>
      <c r="W140" s="199"/>
      <c r="X140" s="199"/>
      <c r="Y140" s="203"/>
      <c r="Z140" s="203"/>
      <c r="AA140" s="204"/>
      <c r="AB140" s="204"/>
      <c r="AC140" s="204"/>
      <c r="AD140" s="204"/>
      <c r="AE140" s="199"/>
      <c r="AF140" s="199"/>
      <c r="AG140" s="200"/>
      <c r="AH140" s="201"/>
      <c r="AI140" s="199"/>
      <c r="AJ140" s="199"/>
      <c r="AK140" s="202"/>
      <c r="AL140" s="202"/>
      <c r="AM140" s="202"/>
      <c r="AN140" s="199"/>
      <c r="AO140" s="199"/>
      <c r="AP140" s="203"/>
      <c r="AQ140" s="203"/>
      <c r="AR140" s="204"/>
      <c r="AS140" s="204"/>
      <c r="AT140" s="204"/>
      <c r="AU140" s="204"/>
      <c r="AV140" s="199"/>
      <c r="AW140" s="199"/>
      <c r="AX140" s="200"/>
      <c r="AY140" s="201"/>
      <c r="AZ140" s="199"/>
      <c r="BA140" s="199"/>
      <c r="BB140" s="202"/>
      <c r="BC140" s="202"/>
      <c r="BD140" s="202"/>
      <c r="BE140" s="199"/>
      <c r="BF140" s="199"/>
      <c r="BG140" s="203"/>
      <c r="BH140" s="203"/>
      <c r="BI140" s="204"/>
      <c r="BJ140" s="204"/>
      <c r="BK140" s="204"/>
      <c r="BL140" s="204"/>
      <c r="BM140" s="199"/>
      <c r="BN140" s="199"/>
      <c r="BO140" s="200"/>
      <c r="BP140" s="201"/>
      <c r="BQ140" s="199"/>
      <c r="BR140" s="199"/>
      <c r="BS140" s="202"/>
      <c r="BT140" s="202"/>
      <c r="BU140" s="202"/>
      <c r="BV140" s="199"/>
      <c r="BW140" s="199"/>
      <c r="BX140" s="203"/>
      <c r="BY140" s="203"/>
      <c r="BZ140" s="204"/>
      <c r="CA140" s="204"/>
      <c r="CB140" s="204"/>
      <c r="CC140" s="204"/>
      <c r="CD140" s="199"/>
      <c r="CE140" s="199"/>
      <c r="CF140" s="200"/>
      <c r="CG140" s="201"/>
      <c r="CH140" s="199"/>
      <c r="CI140" s="199"/>
      <c r="CJ140" s="202"/>
      <c r="CK140" s="202"/>
      <c r="CL140" s="202"/>
      <c r="CM140" s="199"/>
      <c r="CN140" s="199"/>
      <c r="CO140" s="203"/>
      <c r="CP140" s="203"/>
      <c r="CQ140" s="204"/>
      <c r="CR140" s="204"/>
      <c r="CS140" s="204"/>
      <c r="CT140" s="204"/>
      <c r="CU140" s="199"/>
      <c r="CV140" s="199"/>
      <c r="CW140" s="200"/>
      <c r="CX140" s="201"/>
      <c r="CY140" s="199"/>
      <c r="CZ140" s="199"/>
      <c r="DA140" s="202"/>
      <c r="DB140" s="202"/>
      <c r="DC140" s="202"/>
      <c r="DD140" s="199"/>
      <c r="DE140" s="199"/>
      <c r="DF140" s="203"/>
      <c r="DG140" s="203"/>
      <c r="DH140" s="204"/>
      <c r="DI140" s="204"/>
      <c r="DJ140" s="204"/>
      <c r="DK140" s="204"/>
      <c r="DL140" s="199"/>
      <c r="DM140" s="199"/>
      <c r="DN140" s="200"/>
      <c r="DO140" s="201"/>
      <c r="DP140" s="199"/>
      <c r="DQ140" s="199"/>
      <c r="DR140" s="202"/>
      <c r="DS140" s="202"/>
      <c r="DT140" s="202"/>
      <c r="DU140" s="199"/>
      <c r="DV140" s="199"/>
      <c r="DW140" s="203"/>
      <c r="DX140" s="203"/>
      <c r="DY140" s="204"/>
      <c r="DZ140" s="204"/>
      <c r="EA140" s="204"/>
      <c r="EB140" s="204"/>
      <c r="EC140" s="199"/>
      <c r="ED140" s="199"/>
      <c r="EE140" s="200"/>
      <c r="EF140" s="201"/>
      <c r="EG140" s="199"/>
      <c r="EH140" s="199"/>
      <c r="EI140" s="202"/>
      <c r="EJ140" s="202"/>
      <c r="EK140" s="202"/>
      <c r="EL140" s="199"/>
      <c r="EM140" s="199"/>
      <c r="EN140" s="203"/>
      <c r="EO140" s="203"/>
      <c r="EP140" s="204"/>
      <c r="EQ140" s="204"/>
      <c r="ER140" s="204"/>
      <c r="ES140" s="204"/>
      <c r="ET140" s="199"/>
      <c r="EU140" s="199"/>
      <c r="EV140" s="200"/>
      <c r="EW140" s="201"/>
      <c r="EX140" s="199"/>
      <c r="EY140" s="199"/>
      <c r="EZ140" s="202"/>
      <c r="FA140" s="202"/>
      <c r="FB140" s="202"/>
      <c r="FC140" s="199"/>
      <c r="FD140" s="199"/>
      <c r="FE140" s="203"/>
      <c r="FF140" s="203"/>
      <c r="FG140" s="204"/>
      <c r="FH140" s="204"/>
      <c r="FI140" s="204"/>
      <c r="FJ140" s="204"/>
      <c r="FK140" s="199"/>
      <c r="FL140" s="199"/>
      <c r="FM140" s="200"/>
      <c r="FN140" s="201"/>
      <c r="FO140" s="199"/>
      <c r="FP140" s="199"/>
      <c r="FQ140" s="202"/>
      <c r="FR140" s="202"/>
      <c r="FS140" s="202"/>
      <c r="FT140" s="199"/>
      <c r="FU140" s="199"/>
      <c r="FV140" s="203"/>
      <c r="FW140" s="203"/>
      <c r="FX140" s="204"/>
      <c r="FY140" s="204"/>
      <c r="FZ140" s="204"/>
      <c r="GA140" s="204"/>
      <c r="GB140" s="199"/>
      <c r="GC140" s="199"/>
      <c r="GD140" s="200"/>
      <c r="GE140" s="201"/>
      <c r="GF140" s="199"/>
      <c r="GG140" s="199"/>
      <c r="GH140" s="202"/>
      <c r="GI140" s="202"/>
      <c r="GJ140" s="202"/>
      <c r="GK140" s="199"/>
      <c r="GL140" s="199"/>
      <c r="GM140" s="203"/>
      <c r="GN140" s="203"/>
      <c r="GO140" s="204"/>
      <c r="GP140" s="204"/>
      <c r="GQ140" s="204"/>
      <c r="GR140" s="204"/>
      <c r="GS140" s="199"/>
      <c r="GT140" s="199"/>
      <c r="GU140" s="200"/>
      <c r="GV140" s="201"/>
      <c r="GW140" s="199"/>
      <c r="GX140" s="199"/>
      <c r="GY140" s="202"/>
      <c r="GZ140" s="202"/>
      <c r="HA140" s="202"/>
      <c r="HB140" s="199"/>
      <c r="HC140" s="199"/>
      <c r="HD140" s="203"/>
      <c r="HE140" s="203"/>
      <c r="HF140" s="204"/>
    </row>
    <row r="141" spans="1:214" s="259" customFormat="1" ht="41.25" customHeight="1">
      <c r="A141" s="428" t="s">
        <v>6113</v>
      </c>
      <c r="B141" s="332" t="s">
        <v>6114</v>
      </c>
      <c r="C141" s="332" t="s">
        <v>6114</v>
      </c>
      <c r="D141" s="332" t="s">
        <v>6115</v>
      </c>
      <c r="E141" s="333" t="str">
        <f t="shared" si="3"/>
        <v>下関市川中豊町5-1-3</v>
      </c>
      <c r="F141" s="80" t="s">
        <v>4207</v>
      </c>
      <c r="G141" s="75">
        <v>43617</v>
      </c>
      <c r="H141" s="80" t="s">
        <v>6116</v>
      </c>
      <c r="I141" s="336" t="s">
        <v>3139</v>
      </c>
      <c r="J141" s="318" t="s">
        <v>4316</v>
      </c>
      <c r="K141" s="90" t="s">
        <v>18</v>
      </c>
      <c r="L141" s="90" t="s">
        <v>80</v>
      </c>
      <c r="M141" s="80" t="s">
        <v>6117</v>
      </c>
      <c r="N141" s="80" t="s">
        <v>6118</v>
      </c>
      <c r="O141" s="91" t="s">
        <v>236</v>
      </c>
      <c r="P141" s="92" t="s">
        <v>114</v>
      </c>
      <c r="Q141" s="250"/>
      <c r="R141" s="251"/>
      <c r="S141" s="252"/>
      <c r="T141" s="253"/>
      <c r="U141" s="253"/>
      <c r="V141" s="254"/>
      <c r="W141" s="254"/>
      <c r="X141" s="255"/>
      <c r="Y141" s="256"/>
      <c r="Z141" s="257"/>
      <c r="AA141" s="258"/>
      <c r="AB141" s="258"/>
      <c r="AC141" s="258"/>
      <c r="AD141" s="250"/>
      <c r="AE141" s="250"/>
      <c r="AF141" s="248"/>
      <c r="AG141" s="249"/>
      <c r="AH141" s="250"/>
      <c r="AI141" s="251"/>
      <c r="AJ141" s="252"/>
      <c r="AK141" s="253"/>
      <c r="AL141" s="253"/>
      <c r="AM141" s="254"/>
      <c r="AN141" s="254"/>
      <c r="AO141" s="255"/>
      <c r="AP141" s="256"/>
      <c r="AQ141" s="257"/>
      <c r="AR141" s="258"/>
      <c r="AS141" s="258"/>
      <c r="AT141" s="258"/>
      <c r="AU141" s="250"/>
      <c r="AV141" s="250"/>
      <c r="AW141" s="248"/>
      <c r="AX141" s="249"/>
      <c r="AY141" s="250"/>
      <c r="AZ141" s="251"/>
      <c r="BA141" s="252"/>
      <c r="BB141" s="253"/>
      <c r="BC141" s="253"/>
      <c r="BD141" s="254"/>
      <c r="BE141" s="254"/>
      <c r="BF141" s="255"/>
      <c r="BG141" s="256"/>
      <c r="BH141" s="257"/>
      <c r="BI141" s="258"/>
      <c r="BJ141" s="258"/>
      <c r="BK141" s="258"/>
      <c r="BL141" s="250"/>
      <c r="BM141" s="250"/>
      <c r="BN141" s="248"/>
      <c r="BO141" s="249"/>
      <c r="BP141" s="250"/>
      <c r="BQ141" s="251"/>
      <c r="BR141" s="252"/>
      <c r="BS141" s="253"/>
      <c r="BT141" s="253"/>
      <c r="BU141" s="254"/>
      <c r="BV141" s="254"/>
      <c r="BW141" s="255"/>
      <c r="BX141" s="256"/>
      <c r="BY141" s="257"/>
      <c r="BZ141" s="258"/>
      <c r="CA141" s="258"/>
      <c r="CB141" s="258"/>
      <c r="CC141" s="250"/>
      <c r="CD141" s="250"/>
      <c r="CE141" s="248"/>
      <c r="CF141" s="249"/>
      <c r="CG141" s="250"/>
      <c r="CH141" s="251"/>
      <c r="CI141" s="252"/>
      <c r="CJ141" s="253"/>
      <c r="CK141" s="253"/>
      <c r="CL141" s="254"/>
      <c r="CM141" s="254"/>
      <c r="CN141" s="255"/>
      <c r="CO141" s="256"/>
      <c r="CP141" s="257"/>
      <c r="CQ141" s="258"/>
      <c r="CR141" s="258"/>
      <c r="CS141" s="258"/>
      <c r="CT141" s="250"/>
      <c r="CU141" s="250"/>
      <c r="CV141" s="248"/>
      <c r="CW141" s="249"/>
      <c r="CX141" s="250"/>
      <c r="CY141" s="251"/>
      <c r="CZ141" s="252"/>
      <c r="DA141" s="253"/>
      <c r="DB141" s="253"/>
      <c r="DC141" s="254"/>
      <c r="DD141" s="254"/>
      <c r="DE141" s="255"/>
      <c r="DF141" s="256"/>
      <c r="DG141" s="257"/>
      <c r="DH141" s="258"/>
      <c r="DI141" s="258"/>
      <c r="DJ141" s="258"/>
      <c r="DK141" s="250"/>
      <c r="DL141" s="250"/>
      <c r="DM141" s="248"/>
      <c r="DN141" s="249"/>
      <c r="DO141" s="250"/>
      <c r="DP141" s="251"/>
      <c r="DQ141" s="252"/>
      <c r="DR141" s="253"/>
      <c r="DS141" s="253"/>
      <c r="DT141" s="254"/>
      <c r="DU141" s="254"/>
      <c r="DV141" s="255"/>
      <c r="DW141" s="256"/>
      <c r="DX141" s="257"/>
      <c r="DY141" s="258"/>
      <c r="DZ141" s="258"/>
      <c r="EA141" s="258"/>
      <c r="EB141" s="250"/>
      <c r="EC141" s="250"/>
      <c r="ED141" s="248"/>
      <c r="EE141" s="249"/>
      <c r="EF141" s="250"/>
      <c r="EG141" s="251"/>
      <c r="EH141" s="252"/>
      <c r="EI141" s="253"/>
      <c r="EJ141" s="253"/>
      <c r="EK141" s="254"/>
      <c r="EL141" s="254"/>
      <c r="EM141" s="255"/>
      <c r="EN141" s="256"/>
      <c r="EO141" s="257"/>
      <c r="EP141" s="258"/>
      <c r="EQ141" s="258"/>
      <c r="ER141" s="258"/>
      <c r="ES141" s="250"/>
      <c r="ET141" s="250"/>
      <c r="EU141" s="248"/>
      <c r="EV141" s="249"/>
      <c r="EW141" s="250"/>
      <c r="EX141" s="251"/>
      <c r="EY141" s="252"/>
      <c r="EZ141" s="253"/>
      <c r="FA141" s="253"/>
      <c r="FB141" s="254"/>
      <c r="FC141" s="254"/>
      <c r="FD141" s="255"/>
      <c r="FE141" s="256"/>
      <c r="FF141" s="257"/>
      <c r="FG141" s="258"/>
      <c r="FH141" s="258"/>
      <c r="FI141" s="258"/>
      <c r="FJ141" s="250"/>
      <c r="FK141" s="250"/>
      <c r="FL141" s="248"/>
      <c r="FM141" s="249"/>
      <c r="FN141" s="250"/>
      <c r="FO141" s="251"/>
      <c r="FP141" s="252"/>
      <c r="FQ141" s="253"/>
      <c r="FR141" s="253"/>
      <c r="FS141" s="254"/>
      <c r="FT141" s="254"/>
      <c r="FU141" s="255"/>
      <c r="FV141" s="256"/>
      <c r="FW141" s="257"/>
      <c r="FX141" s="258"/>
      <c r="FY141" s="258"/>
      <c r="FZ141" s="258"/>
      <c r="GA141" s="250"/>
      <c r="GB141" s="250"/>
      <c r="GC141" s="248"/>
      <c r="GD141" s="249"/>
      <c r="GE141" s="250"/>
      <c r="GF141" s="251"/>
      <c r="GG141" s="252"/>
      <c r="GH141" s="253"/>
      <c r="GI141" s="253"/>
      <c r="GJ141" s="254"/>
      <c r="GK141" s="254"/>
      <c r="GL141" s="255"/>
      <c r="GM141" s="256"/>
      <c r="GN141" s="257"/>
      <c r="GO141" s="258"/>
      <c r="GP141" s="258"/>
      <c r="GQ141" s="258"/>
      <c r="GR141" s="250"/>
      <c r="GS141" s="250"/>
      <c r="GT141" s="248"/>
      <c r="GU141" s="249"/>
      <c r="GV141" s="250"/>
      <c r="GW141" s="251"/>
      <c r="GX141" s="252"/>
      <c r="GY141" s="253"/>
      <c r="GZ141" s="253"/>
      <c r="HA141" s="254"/>
      <c r="HB141" s="254"/>
      <c r="HC141" s="255"/>
      <c r="HD141" s="256"/>
      <c r="HE141" s="257"/>
    </row>
    <row r="142" spans="1:214" s="259" customFormat="1" ht="41.25" customHeight="1">
      <c r="A142" s="428" t="s">
        <v>6488</v>
      </c>
      <c r="B142" s="332" t="s">
        <v>6489</v>
      </c>
      <c r="C142" s="332" t="s">
        <v>6489</v>
      </c>
      <c r="D142" s="332" t="s">
        <v>6490</v>
      </c>
      <c r="E142" s="333" t="str">
        <f t="shared" si="3"/>
        <v>下関市後田町4-4-3</v>
      </c>
      <c r="F142" s="80" t="s">
        <v>1804</v>
      </c>
      <c r="G142" s="75">
        <v>43617</v>
      </c>
      <c r="H142" s="80" t="s">
        <v>6491</v>
      </c>
      <c r="I142" s="336" t="s">
        <v>3139</v>
      </c>
      <c r="J142" s="318" t="s">
        <v>780</v>
      </c>
      <c r="K142" s="90" t="s">
        <v>431</v>
      </c>
      <c r="L142" s="90" t="s">
        <v>6193</v>
      </c>
      <c r="M142" s="80" t="s">
        <v>6492</v>
      </c>
      <c r="N142" s="80" t="s">
        <v>6493</v>
      </c>
      <c r="O142" s="91" t="s">
        <v>236</v>
      </c>
      <c r="P142" s="92" t="s">
        <v>6412</v>
      </c>
      <c r="Q142" s="201"/>
      <c r="R142" s="199"/>
      <c r="S142" s="199"/>
      <c r="T142" s="202"/>
      <c r="U142" s="202"/>
      <c r="V142" s="202"/>
      <c r="W142" s="199"/>
      <c r="X142" s="199"/>
      <c r="AA142" s="204"/>
      <c r="AB142" s="204"/>
      <c r="AC142" s="204"/>
      <c r="AD142" s="204"/>
      <c r="AE142" s="199"/>
      <c r="AF142" s="199"/>
      <c r="AG142" s="200"/>
      <c r="AH142" s="201"/>
      <c r="AI142" s="199"/>
      <c r="AJ142" s="199"/>
      <c r="AK142" s="202"/>
      <c r="AL142" s="202"/>
      <c r="AM142" s="202"/>
      <c r="AN142" s="199"/>
      <c r="AO142" s="199"/>
      <c r="AR142" s="204"/>
      <c r="AS142" s="204"/>
      <c r="AT142" s="204"/>
      <c r="AU142" s="204"/>
      <c r="AV142" s="199"/>
      <c r="AW142" s="199"/>
      <c r="AX142" s="200"/>
      <c r="AY142" s="201"/>
      <c r="AZ142" s="199"/>
      <c r="BA142" s="199"/>
      <c r="BB142" s="202"/>
      <c r="BC142" s="202"/>
      <c r="BD142" s="202"/>
      <c r="BE142" s="199"/>
      <c r="BF142" s="199"/>
      <c r="BI142" s="204"/>
      <c r="BJ142" s="204"/>
      <c r="BK142" s="204"/>
      <c r="BL142" s="204"/>
      <c r="BM142" s="199"/>
      <c r="BN142" s="199"/>
      <c r="BO142" s="200"/>
      <c r="BP142" s="201"/>
      <c r="BQ142" s="199"/>
      <c r="BR142" s="199"/>
      <c r="BS142" s="202"/>
      <c r="BT142" s="254" t="s">
        <v>3776</v>
      </c>
      <c r="BU142" s="202"/>
      <c r="BV142" s="199"/>
      <c r="BW142" s="199"/>
      <c r="BZ142" s="204"/>
      <c r="CA142" s="204"/>
      <c r="CB142" s="204"/>
      <c r="CC142" s="204"/>
      <c r="CD142" s="199"/>
      <c r="CE142" s="199"/>
      <c r="CF142" s="200"/>
      <c r="CG142" s="201"/>
      <c r="CH142" s="199"/>
      <c r="CI142" s="199"/>
      <c r="CJ142" s="202"/>
      <c r="CK142" s="202"/>
      <c r="CL142" s="202"/>
      <c r="CM142" s="199"/>
      <c r="CN142" s="199"/>
      <c r="CQ142" s="204"/>
      <c r="CR142" s="204"/>
      <c r="CS142" s="204"/>
      <c r="CT142" s="204"/>
      <c r="CU142" s="199"/>
      <c r="CV142" s="199"/>
      <c r="CW142" s="200"/>
      <c r="CX142" s="201"/>
      <c r="CY142" s="199"/>
      <c r="CZ142" s="199"/>
      <c r="DA142" s="202"/>
      <c r="DB142" s="202"/>
      <c r="DC142" s="202"/>
      <c r="DD142" s="199"/>
      <c r="DE142" s="199"/>
      <c r="DH142" s="204"/>
      <c r="DI142" s="204"/>
      <c r="DJ142" s="204"/>
      <c r="DK142" s="204"/>
      <c r="DL142" s="199"/>
      <c r="DM142" s="199"/>
      <c r="DN142" s="200"/>
      <c r="DO142" s="201"/>
      <c r="DP142" s="199"/>
      <c r="DQ142" s="199"/>
      <c r="DR142" s="202"/>
      <c r="DS142" s="202"/>
      <c r="DT142" s="202"/>
      <c r="DU142" s="199"/>
      <c r="DV142" s="199"/>
      <c r="DY142" s="204"/>
      <c r="DZ142" s="204"/>
      <c r="EA142" s="204"/>
      <c r="EB142" s="204"/>
      <c r="EC142" s="199"/>
      <c r="ED142" s="199"/>
      <c r="EE142" s="200"/>
      <c r="EF142" s="201"/>
      <c r="EG142" s="199"/>
      <c r="EH142" s="199"/>
      <c r="EI142" s="202"/>
      <c r="EJ142" s="202"/>
      <c r="EK142" s="202"/>
      <c r="EL142" s="199"/>
      <c r="EM142" s="199"/>
      <c r="EP142" s="204"/>
      <c r="EQ142" s="204"/>
      <c r="ER142" s="204"/>
      <c r="ES142" s="204"/>
      <c r="ET142" s="199"/>
      <c r="EU142" s="199"/>
      <c r="EV142" s="200"/>
      <c r="EW142" s="201"/>
      <c r="EX142" s="199"/>
      <c r="EY142" s="199"/>
      <c r="EZ142" s="202"/>
      <c r="FA142" s="202"/>
      <c r="FB142" s="202"/>
      <c r="FC142" s="199"/>
      <c r="FD142" s="199"/>
      <c r="FG142" s="204"/>
      <c r="FH142" s="204"/>
      <c r="FI142" s="204"/>
      <c r="FJ142" s="204"/>
      <c r="FK142" s="199"/>
      <c r="FL142" s="199"/>
      <c r="FM142" s="200"/>
      <c r="FN142" s="201"/>
      <c r="FO142" s="199"/>
      <c r="FP142" s="199"/>
      <c r="FQ142" s="202"/>
      <c r="FR142" s="202"/>
      <c r="FS142" s="202"/>
      <c r="FT142" s="199"/>
      <c r="FU142" s="199"/>
      <c r="FX142" s="204"/>
      <c r="FY142" s="204"/>
      <c r="FZ142" s="204"/>
      <c r="GA142" s="204"/>
      <c r="GB142" s="199"/>
      <c r="GC142" s="199"/>
      <c r="GD142" s="200"/>
      <c r="GE142" s="201"/>
      <c r="GF142" s="199"/>
      <c r="GG142" s="199"/>
      <c r="GH142" s="202"/>
      <c r="GI142" s="202"/>
      <c r="GJ142" s="202"/>
      <c r="GK142" s="199"/>
      <c r="GL142" s="199"/>
      <c r="GO142" s="204"/>
      <c r="GP142" s="204"/>
      <c r="GQ142" s="204"/>
      <c r="GR142" s="204"/>
      <c r="GS142" s="199"/>
      <c r="GT142" s="199"/>
      <c r="GU142" s="200"/>
      <c r="GV142" s="201"/>
      <c r="GW142" s="199"/>
      <c r="GX142" s="199"/>
      <c r="GY142" s="202"/>
      <c r="GZ142" s="202"/>
      <c r="HA142" s="202"/>
      <c r="HB142" s="199"/>
      <c r="HC142" s="199"/>
      <c r="HF142" s="204"/>
    </row>
    <row r="143" spans="1:214" s="259" customFormat="1" ht="41.25" customHeight="1">
      <c r="A143" s="428" t="s">
        <v>6494</v>
      </c>
      <c r="B143" s="332" t="s">
        <v>6495</v>
      </c>
      <c r="C143" s="332" t="s">
        <v>6495</v>
      </c>
      <c r="D143" s="332" t="s">
        <v>8858</v>
      </c>
      <c r="E143" s="333" t="str">
        <f t="shared" si="3"/>
        <v>下関市綾羅木本町2-5-25</v>
      </c>
      <c r="F143" s="80" t="s">
        <v>6497</v>
      </c>
      <c r="G143" s="75">
        <v>43770</v>
      </c>
      <c r="H143" s="80" t="s">
        <v>6498</v>
      </c>
      <c r="I143" s="336" t="s">
        <v>436</v>
      </c>
      <c r="J143" s="318" t="s">
        <v>780</v>
      </c>
      <c r="K143" s="90" t="s">
        <v>431</v>
      </c>
      <c r="L143" s="90" t="s">
        <v>6193</v>
      </c>
      <c r="M143" s="80" t="s">
        <v>6499</v>
      </c>
      <c r="N143" s="80" t="s">
        <v>6500</v>
      </c>
      <c r="O143" s="91" t="s">
        <v>236</v>
      </c>
      <c r="P143" s="92" t="s">
        <v>6412</v>
      </c>
      <c r="Q143" s="250"/>
      <c r="R143" s="251"/>
      <c r="S143" s="252"/>
      <c r="T143" s="253"/>
      <c r="U143" s="253"/>
      <c r="V143" s="254"/>
      <c r="W143" s="254"/>
      <c r="X143" s="255"/>
      <c r="Y143" s="256"/>
      <c r="Z143" s="257"/>
      <c r="AA143" s="258"/>
      <c r="AB143" s="258"/>
      <c r="AC143" s="258"/>
      <c r="AD143" s="250"/>
      <c r="AE143" s="250"/>
      <c r="AF143" s="248"/>
      <c r="AG143" s="249"/>
      <c r="AH143" s="250"/>
      <c r="AI143" s="251"/>
      <c r="AJ143" s="252"/>
      <c r="AK143" s="253"/>
      <c r="AL143" s="253"/>
      <c r="AM143" s="254"/>
      <c r="AN143" s="254"/>
      <c r="AO143" s="255"/>
      <c r="AP143" s="256"/>
      <c r="AQ143" s="257"/>
      <c r="AR143" s="258"/>
      <c r="AS143" s="258"/>
      <c r="AT143" s="258"/>
      <c r="AU143" s="250"/>
      <c r="AV143" s="250"/>
      <c r="AW143" s="248"/>
      <c r="AX143" s="249"/>
      <c r="AY143" s="250"/>
      <c r="AZ143" s="251"/>
      <c r="BA143" s="252"/>
      <c r="BB143" s="253"/>
      <c r="BC143" s="253"/>
      <c r="BD143" s="254"/>
      <c r="BE143" s="254"/>
      <c r="BF143" s="255"/>
      <c r="BG143" s="256"/>
      <c r="BH143" s="257"/>
      <c r="BI143" s="258"/>
      <c r="BJ143" s="258"/>
      <c r="BK143" s="258"/>
      <c r="BL143" s="250"/>
      <c r="BM143" s="250"/>
      <c r="BN143" s="248"/>
      <c r="BO143" s="249"/>
      <c r="BP143" s="250"/>
      <c r="BQ143" s="251"/>
      <c r="BR143" s="252"/>
      <c r="BS143" s="253"/>
      <c r="BT143" s="254" t="s">
        <v>3769</v>
      </c>
      <c r="BU143" s="254"/>
      <c r="BV143" s="254"/>
      <c r="BW143" s="255"/>
      <c r="BX143" s="256"/>
      <c r="BY143" s="257"/>
      <c r="BZ143" s="258"/>
      <c r="CA143" s="258"/>
      <c r="CB143" s="258"/>
      <c r="CC143" s="250"/>
      <c r="CD143" s="250"/>
      <c r="CE143" s="248"/>
      <c r="CF143" s="249"/>
      <c r="CG143" s="250"/>
      <c r="CH143" s="251"/>
      <c r="CI143" s="252"/>
      <c r="CJ143" s="253"/>
      <c r="CK143" s="253"/>
      <c r="CL143" s="254"/>
      <c r="CM143" s="254"/>
      <c r="CN143" s="255"/>
      <c r="CO143" s="256"/>
      <c r="CP143" s="257"/>
      <c r="CQ143" s="258"/>
      <c r="CR143" s="258"/>
      <c r="CS143" s="258"/>
      <c r="CT143" s="250"/>
      <c r="CU143" s="250"/>
      <c r="CV143" s="248"/>
      <c r="CW143" s="249"/>
      <c r="CX143" s="250"/>
      <c r="CY143" s="251"/>
      <c r="CZ143" s="252"/>
      <c r="DA143" s="253"/>
      <c r="DB143" s="253"/>
      <c r="DC143" s="254"/>
      <c r="DD143" s="254"/>
      <c r="DE143" s="255"/>
      <c r="DF143" s="256"/>
      <c r="DG143" s="257"/>
      <c r="DH143" s="258"/>
      <c r="DI143" s="258"/>
      <c r="DJ143" s="258"/>
      <c r="DK143" s="250"/>
      <c r="DL143" s="250"/>
      <c r="DM143" s="248"/>
      <c r="DN143" s="249"/>
      <c r="DO143" s="250"/>
      <c r="DP143" s="251"/>
      <c r="DQ143" s="252"/>
      <c r="DR143" s="253"/>
      <c r="DS143" s="253"/>
      <c r="DT143" s="254"/>
      <c r="DU143" s="254"/>
      <c r="DV143" s="255"/>
      <c r="DW143" s="256"/>
      <c r="DX143" s="257"/>
      <c r="DY143" s="258"/>
      <c r="DZ143" s="258"/>
      <c r="EA143" s="258"/>
      <c r="EB143" s="250"/>
      <c r="EC143" s="250"/>
      <c r="ED143" s="248"/>
      <c r="EE143" s="249"/>
      <c r="EF143" s="250"/>
      <c r="EG143" s="251"/>
      <c r="EH143" s="252"/>
      <c r="EI143" s="253"/>
      <c r="EJ143" s="253"/>
      <c r="EK143" s="254"/>
      <c r="EL143" s="254"/>
      <c r="EM143" s="255"/>
      <c r="EN143" s="256"/>
      <c r="EO143" s="257"/>
      <c r="EP143" s="258"/>
      <c r="EQ143" s="258"/>
      <c r="ER143" s="258"/>
      <c r="ES143" s="250"/>
      <c r="ET143" s="250"/>
      <c r="EU143" s="248"/>
      <c r="EV143" s="249"/>
      <c r="EW143" s="250"/>
      <c r="EX143" s="251"/>
      <c r="EY143" s="252"/>
      <c r="EZ143" s="253"/>
      <c r="FA143" s="253"/>
      <c r="FB143" s="254"/>
      <c r="FC143" s="254"/>
      <c r="FD143" s="255"/>
      <c r="FE143" s="256"/>
      <c r="FF143" s="257"/>
      <c r="FG143" s="258"/>
      <c r="FH143" s="258"/>
      <c r="FI143" s="258"/>
      <c r="FJ143" s="250"/>
      <c r="FK143" s="250"/>
      <c r="FL143" s="248"/>
      <c r="FM143" s="249"/>
      <c r="FN143" s="250"/>
      <c r="FO143" s="251"/>
      <c r="FP143" s="252"/>
      <c r="FQ143" s="253"/>
      <c r="FR143" s="253"/>
      <c r="FS143" s="254"/>
      <c r="FT143" s="254"/>
      <c r="FU143" s="255"/>
      <c r="FV143" s="256"/>
      <c r="FW143" s="257"/>
      <c r="FX143" s="258"/>
      <c r="FY143" s="258"/>
      <c r="FZ143" s="258"/>
      <c r="GA143" s="250"/>
      <c r="GB143" s="250"/>
      <c r="GC143" s="248"/>
      <c r="GD143" s="249"/>
      <c r="GE143" s="250"/>
      <c r="GF143" s="251"/>
      <c r="GG143" s="252"/>
      <c r="GH143" s="253"/>
      <c r="GI143" s="253"/>
      <c r="GJ143" s="254"/>
      <c r="GK143" s="254"/>
      <c r="GL143" s="255"/>
      <c r="GM143" s="256"/>
      <c r="GN143" s="257"/>
      <c r="GO143" s="258"/>
      <c r="GP143" s="258"/>
      <c r="GQ143" s="258"/>
      <c r="GR143" s="250"/>
      <c r="GS143" s="250"/>
      <c r="GT143" s="248"/>
      <c r="GU143" s="249"/>
      <c r="GV143" s="250"/>
      <c r="GW143" s="251"/>
      <c r="GX143" s="252"/>
      <c r="GY143" s="253"/>
      <c r="GZ143" s="253"/>
      <c r="HA143" s="254"/>
      <c r="HB143" s="254"/>
      <c r="HC143" s="255"/>
      <c r="HD143" s="256"/>
      <c r="HE143" s="257"/>
    </row>
    <row r="144" spans="1:214" s="259" customFormat="1" ht="41.25" customHeight="1">
      <c r="A144" s="78" t="s">
        <v>6503</v>
      </c>
      <c r="B144" s="79" t="s">
        <v>6367</v>
      </c>
      <c r="C144" s="79" t="s">
        <v>6367</v>
      </c>
      <c r="D144" s="79" t="s">
        <v>6368</v>
      </c>
      <c r="E144" s="80" t="str">
        <f t="shared" si="3"/>
        <v>下関市大字内日下833-1</v>
      </c>
      <c r="F144" s="80" t="s">
        <v>1112</v>
      </c>
      <c r="G144" s="75">
        <v>43983</v>
      </c>
      <c r="H144" s="80" t="s">
        <v>1829</v>
      </c>
      <c r="I144" s="81" t="s">
        <v>3139</v>
      </c>
      <c r="J144" s="318" t="s">
        <v>780</v>
      </c>
      <c r="K144" s="90" t="s">
        <v>431</v>
      </c>
      <c r="L144" s="90" t="s">
        <v>432</v>
      </c>
      <c r="M144" s="80" t="s">
        <v>6369</v>
      </c>
      <c r="N144" s="80" t="s">
        <v>6504</v>
      </c>
      <c r="O144" s="436" t="s">
        <v>236</v>
      </c>
      <c r="P144" s="437" t="s">
        <v>527</v>
      </c>
      <c r="Q144" s="249"/>
      <c r="R144" s="250"/>
      <c r="S144" s="251"/>
      <c r="T144" s="252"/>
      <c r="U144" s="253"/>
      <c r="V144" s="253"/>
      <c r="W144" s="254"/>
      <c r="X144" s="254"/>
      <c r="Y144" s="255"/>
      <c r="Z144" s="256"/>
      <c r="AA144" s="257"/>
      <c r="AB144" s="258"/>
      <c r="AC144" s="258"/>
      <c r="AD144" s="258"/>
      <c r="AE144" s="250"/>
      <c r="AF144" s="250"/>
      <c r="AG144" s="248"/>
      <c r="AH144" s="249"/>
      <c r="AI144" s="250"/>
      <c r="AJ144" s="251"/>
      <c r="AK144" s="252"/>
      <c r="AL144" s="253"/>
      <c r="AM144" s="253"/>
      <c r="AN144" s="254"/>
      <c r="AO144" s="254"/>
      <c r="AP144" s="255"/>
      <c r="AQ144" s="256"/>
      <c r="AR144" s="257"/>
      <c r="AS144" s="258"/>
      <c r="AT144" s="258"/>
      <c r="AU144" s="258"/>
      <c r="AV144" s="250"/>
      <c r="AW144" s="250"/>
      <c r="AX144" s="248"/>
      <c r="AY144" s="249"/>
      <c r="AZ144" s="250"/>
      <c r="BA144" s="251"/>
      <c r="BB144" s="252"/>
      <c r="BC144" s="253"/>
      <c r="BD144" s="253"/>
      <c r="BE144" s="254"/>
      <c r="BF144" s="254"/>
      <c r="BG144" s="255"/>
      <c r="BH144" s="256"/>
      <c r="BI144" s="257"/>
      <c r="BJ144" s="258"/>
      <c r="BK144" s="258"/>
      <c r="BL144" s="258"/>
      <c r="BM144" s="250"/>
      <c r="BN144" s="250"/>
      <c r="BO144" s="248"/>
      <c r="BP144" s="249"/>
      <c r="BQ144" s="250"/>
      <c r="BR144" s="251"/>
      <c r="BS144" s="252"/>
      <c r="BT144" s="253"/>
      <c r="BU144" s="253"/>
      <c r="BV144" s="254"/>
      <c r="BW144" s="254"/>
      <c r="BX144" s="255"/>
      <c r="BY144" s="256"/>
      <c r="BZ144" s="257"/>
      <c r="CA144" s="258"/>
      <c r="CB144" s="258"/>
      <c r="CC144" s="258"/>
      <c r="CD144" s="250"/>
      <c r="CE144" s="250"/>
      <c r="CF144" s="248"/>
      <c r="CG144" s="249"/>
      <c r="CH144" s="250"/>
      <c r="CI144" s="251"/>
      <c r="CJ144" s="252"/>
      <c r="CK144" s="253"/>
      <c r="CL144" s="253"/>
      <c r="CM144" s="254"/>
      <c r="CN144" s="254"/>
      <c r="CO144" s="255"/>
      <c r="CP144" s="256"/>
      <c r="CQ144" s="257"/>
      <c r="CR144" s="258"/>
      <c r="CS144" s="258"/>
      <c r="CT144" s="258"/>
      <c r="CU144" s="250"/>
      <c r="CV144" s="250"/>
      <c r="CW144" s="248"/>
      <c r="CX144" s="249"/>
      <c r="CY144" s="250"/>
      <c r="CZ144" s="251"/>
      <c r="DA144" s="252"/>
      <c r="DB144" s="253"/>
      <c r="DC144" s="253"/>
      <c r="DD144" s="254"/>
      <c r="DE144" s="254"/>
      <c r="DF144" s="255"/>
      <c r="DG144" s="256"/>
      <c r="DH144" s="257"/>
      <c r="DI144" s="258"/>
      <c r="DJ144" s="258"/>
      <c r="DK144" s="258"/>
      <c r="DL144" s="250"/>
      <c r="DM144" s="250"/>
      <c r="DN144" s="248"/>
      <c r="DO144" s="249"/>
      <c r="DP144" s="250"/>
      <c r="DQ144" s="251"/>
      <c r="DR144" s="252"/>
      <c r="DS144" s="253"/>
      <c r="DT144" s="253"/>
      <c r="DU144" s="254"/>
      <c r="DV144" s="254"/>
      <c r="DW144" s="255"/>
      <c r="DX144" s="256"/>
      <c r="DY144" s="257"/>
      <c r="DZ144" s="258"/>
      <c r="EA144" s="258"/>
      <c r="EB144" s="258"/>
      <c r="EC144" s="250"/>
      <c r="ED144" s="250"/>
      <c r="EE144" s="248"/>
      <c r="EF144" s="249"/>
      <c r="EG144" s="250"/>
      <c r="EH144" s="251"/>
      <c r="EI144" s="252"/>
      <c r="EJ144" s="253"/>
      <c r="EK144" s="253"/>
      <c r="EL144" s="254"/>
      <c r="EM144" s="254"/>
      <c r="EN144" s="255"/>
      <c r="EO144" s="256"/>
      <c r="EP144" s="257"/>
      <c r="EQ144" s="258"/>
      <c r="ER144" s="258"/>
      <c r="ES144" s="258"/>
      <c r="ET144" s="250"/>
      <c r="EU144" s="250"/>
      <c r="EV144" s="248"/>
      <c r="EW144" s="249"/>
      <c r="EX144" s="250"/>
      <c r="EY144" s="251"/>
      <c r="EZ144" s="252"/>
      <c r="FA144" s="253"/>
      <c r="FB144" s="253"/>
      <c r="FC144" s="254"/>
      <c r="FD144" s="254"/>
      <c r="FE144" s="255"/>
      <c r="FF144" s="256"/>
      <c r="FG144" s="257"/>
      <c r="FH144" s="258"/>
      <c r="FI144" s="258"/>
      <c r="FJ144" s="258"/>
      <c r="FK144" s="250"/>
      <c r="FL144" s="250"/>
      <c r="FM144" s="248"/>
      <c r="FN144" s="249"/>
      <c r="FO144" s="250"/>
      <c r="FP144" s="251"/>
      <c r="FQ144" s="252"/>
      <c r="FR144" s="253"/>
      <c r="FS144" s="253"/>
      <c r="FT144" s="254"/>
      <c r="FU144" s="254"/>
      <c r="FV144" s="255"/>
      <c r="FW144" s="256"/>
      <c r="FX144" s="257"/>
      <c r="FY144" s="258"/>
      <c r="FZ144" s="258"/>
      <c r="GA144" s="258"/>
      <c r="GB144" s="250"/>
      <c r="GC144" s="250"/>
      <c r="GD144" s="248"/>
      <c r="GE144" s="249"/>
      <c r="GF144" s="250"/>
      <c r="GG144" s="251"/>
      <c r="GH144" s="252"/>
      <c r="GI144" s="253"/>
      <c r="GJ144" s="253"/>
      <c r="GK144" s="254"/>
      <c r="GL144" s="254"/>
      <c r="GM144" s="255"/>
      <c r="GN144" s="256"/>
      <c r="GO144" s="257"/>
      <c r="GP144" s="258"/>
      <c r="GQ144" s="258"/>
      <c r="GR144" s="258"/>
      <c r="GS144" s="250"/>
      <c r="GT144" s="250"/>
      <c r="GU144" s="248"/>
      <c r="GV144" s="249"/>
      <c r="GW144" s="250"/>
      <c r="GX144" s="251"/>
      <c r="GY144" s="252"/>
      <c r="GZ144" s="253"/>
      <c r="HA144" s="253"/>
      <c r="HB144" s="254"/>
      <c r="HC144" s="254"/>
      <c r="HD144" s="255"/>
      <c r="HE144" s="256"/>
      <c r="HF144" s="257"/>
    </row>
    <row r="145" spans="1:216" s="259" customFormat="1" ht="41.25" customHeight="1">
      <c r="A145" s="428" t="s">
        <v>6505</v>
      </c>
      <c r="B145" s="332" t="s">
        <v>6506</v>
      </c>
      <c r="C145" s="332" t="s">
        <v>6506</v>
      </c>
      <c r="D145" s="332" t="s">
        <v>8859</v>
      </c>
      <c r="E145" s="80" t="str">
        <f t="shared" si="3"/>
        <v>下関市横野町3-16-35</v>
      </c>
      <c r="F145" s="333" t="s">
        <v>948</v>
      </c>
      <c r="G145" s="75">
        <v>44013</v>
      </c>
      <c r="H145" s="333" t="s">
        <v>6507</v>
      </c>
      <c r="I145" s="81" t="s">
        <v>3318</v>
      </c>
      <c r="J145" s="318" t="s">
        <v>780</v>
      </c>
      <c r="K145" s="90" t="s">
        <v>431</v>
      </c>
      <c r="L145" s="90" t="s">
        <v>432</v>
      </c>
      <c r="M145" s="80" t="s">
        <v>193</v>
      </c>
      <c r="N145" s="80" t="s">
        <v>6508</v>
      </c>
      <c r="O145" s="436" t="s">
        <v>236</v>
      </c>
      <c r="P145" s="437" t="s">
        <v>527</v>
      </c>
      <c r="Q145" s="201"/>
      <c r="R145" s="199"/>
      <c r="S145" s="199"/>
      <c r="T145" s="202"/>
      <c r="U145" s="202"/>
      <c r="V145" s="202"/>
      <c r="W145" s="199"/>
      <c r="X145" s="199"/>
      <c r="Y145" s="203"/>
      <c r="Z145" s="203"/>
      <c r="AA145" s="204"/>
      <c r="AB145" s="204"/>
      <c r="AC145" s="204"/>
      <c r="AD145" s="204"/>
      <c r="AE145" s="199"/>
      <c r="AF145" s="199"/>
      <c r="AG145" s="200"/>
      <c r="AH145" s="201"/>
      <c r="AI145" s="199"/>
      <c r="AJ145" s="199"/>
      <c r="AK145" s="202"/>
      <c r="AL145" s="202"/>
      <c r="AM145" s="202"/>
      <c r="AN145" s="199"/>
      <c r="AO145" s="199"/>
      <c r="AP145" s="203"/>
      <c r="AQ145" s="203"/>
      <c r="AR145" s="204"/>
      <c r="AS145" s="204"/>
      <c r="AT145" s="204"/>
      <c r="AU145" s="204"/>
      <c r="AV145" s="199"/>
      <c r="AW145" s="199"/>
      <c r="AX145" s="200"/>
      <c r="AY145" s="201"/>
      <c r="AZ145" s="199"/>
      <c r="BA145" s="199"/>
      <c r="BB145" s="202"/>
      <c r="BC145" s="202"/>
      <c r="BD145" s="202"/>
      <c r="BE145" s="199"/>
      <c r="BF145" s="199"/>
      <c r="BG145" s="203"/>
      <c r="BH145" s="203"/>
      <c r="BI145" s="204"/>
      <c r="BJ145" s="204"/>
      <c r="BK145" s="204"/>
      <c r="BL145" s="204"/>
      <c r="BM145" s="199"/>
      <c r="BN145" s="199"/>
      <c r="BO145" s="200"/>
      <c r="BP145" s="201"/>
      <c r="BQ145" s="199"/>
      <c r="BR145" s="199"/>
      <c r="BS145" s="202"/>
      <c r="BT145" s="202"/>
      <c r="BU145" s="202"/>
      <c r="BV145" s="199"/>
      <c r="BW145" s="199"/>
      <c r="BX145" s="203"/>
      <c r="BY145" s="203"/>
      <c r="BZ145" s="204"/>
      <c r="CA145" s="204"/>
      <c r="CB145" s="204"/>
      <c r="CC145" s="204"/>
      <c r="CD145" s="199"/>
      <c r="CE145" s="199"/>
      <c r="CF145" s="200"/>
      <c r="CG145" s="201"/>
      <c r="CH145" s="199"/>
      <c r="CI145" s="199"/>
      <c r="CJ145" s="202"/>
      <c r="CK145" s="202"/>
      <c r="CL145" s="202"/>
      <c r="CM145" s="199"/>
      <c r="CN145" s="199"/>
      <c r="CO145" s="203"/>
      <c r="CP145" s="203"/>
      <c r="CQ145" s="204"/>
      <c r="CR145" s="204"/>
      <c r="CS145" s="204"/>
      <c r="CT145" s="204"/>
      <c r="CU145" s="199"/>
      <c r="CV145" s="199"/>
      <c r="CW145" s="200"/>
      <c r="CX145" s="201"/>
      <c r="CY145" s="199"/>
      <c r="CZ145" s="199"/>
      <c r="DA145" s="202"/>
      <c r="DB145" s="202"/>
      <c r="DC145" s="202"/>
      <c r="DD145" s="199"/>
      <c r="DE145" s="199"/>
      <c r="DF145" s="203"/>
      <c r="DG145" s="203"/>
      <c r="DH145" s="204"/>
      <c r="DI145" s="204"/>
      <c r="DJ145" s="204"/>
      <c r="DK145" s="204"/>
      <c r="DL145" s="199"/>
      <c r="DM145" s="199"/>
      <c r="DN145" s="200"/>
      <c r="DO145" s="201"/>
      <c r="DP145" s="199"/>
      <c r="DQ145" s="199"/>
      <c r="DR145" s="202"/>
      <c r="DS145" s="202"/>
      <c r="DT145" s="202"/>
      <c r="DU145" s="199"/>
      <c r="DV145" s="199"/>
      <c r="DW145" s="203"/>
      <c r="DX145" s="203"/>
      <c r="DY145" s="204"/>
      <c r="DZ145" s="204"/>
      <c r="EA145" s="204"/>
      <c r="EB145" s="204"/>
      <c r="EC145" s="199"/>
      <c r="ED145" s="199"/>
      <c r="EE145" s="200"/>
      <c r="EF145" s="201"/>
      <c r="EG145" s="199"/>
      <c r="EH145" s="199"/>
      <c r="EI145" s="202"/>
      <c r="EJ145" s="202"/>
      <c r="EK145" s="202"/>
      <c r="EL145" s="199"/>
      <c r="EM145" s="199"/>
      <c r="EN145" s="203"/>
      <c r="EO145" s="203"/>
      <c r="EP145" s="204"/>
      <c r="EQ145" s="204"/>
      <c r="ER145" s="204"/>
      <c r="ES145" s="204"/>
      <c r="ET145" s="199"/>
      <c r="EU145" s="199"/>
      <c r="EV145" s="200"/>
      <c r="EW145" s="201"/>
      <c r="EX145" s="199"/>
      <c r="EY145" s="199"/>
      <c r="EZ145" s="202"/>
      <c r="FA145" s="202"/>
      <c r="FB145" s="202"/>
      <c r="FC145" s="199"/>
      <c r="FD145" s="199"/>
      <c r="FE145" s="203"/>
      <c r="FF145" s="203"/>
      <c r="FG145" s="204"/>
      <c r="FH145" s="204"/>
      <c r="FI145" s="204"/>
      <c r="FJ145" s="204"/>
      <c r="FK145" s="199"/>
      <c r="FL145" s="199"/>
      <c r="FM145" s="200"/>
      <c r="FN145" s="201"/>
      <c r="FO145" s="199"/>
      <c r="FP145" s="199"/>
      <c r="FQ145" s="202"/>
      <c r="FR145" s="202"/>
      <c r="FS145" s="202"/>
      <c r="FT145" s="199"/>
      <c r="FU145" s="199"/>
      <c r="FV145" s="203"/>
      <c r="FW145" s="203"/>
      <c r="FX145" s="204"/>
      <c r="FY145" s="204"/>
      <c r="FZ145" s="204"/>
      <c r="GA145" s="204"/>
      <c r="GB145" s="199"/>
      <c r="GC145" s="199"/>
      <c r="GD145" s="200"/>
      <c r="GE145" s="201"/>
      <c r="GF145" s="199"/>
      <c r="GG145" s="199"/>
      <c r="GH145" s="202"/>
      <c r="GI145" s="202"/>
      <c r="GJ145" s="202"/>
      <c r="GK145" s="199"/>
      <c r="GL145" s="199"/>
      <c r="GM145" s="203"/>
      <c r="GN145" s="203"/>
      <c r="GO145" s="204"/>
      <c r="GP145" s="204"/>
      <c r="GQ145" s="204"/>
      <c r="GR145" s="204"/>
      <c r="GS145" s="199"/>
      <c r="GT145" s="199"/>
      <c r="GU145" s="200"/>
      <c r="GV145" s="201"/>
      <c r="GW145" s="199"/>
      <c r="GX145" s="199"/>
      <c r="GY145" s="202"/>
      <c r="GZ145" s="202"/>
      <c r="HA145" s="202"/>
      <c r="HB145" s="199"/>
      <c r="HC145" s="199"/>
      <c r="HD145" s="203"/>
      <c r="HE145" s="203"/>
      <c r="HF145" s="204"/>
    </row>
    <row r="146" spans="1:216" s="259" customFormat="1" ht="41.25" customHeight="1">
      <c r="A146" s="428" t="s">
        <v>6509</v>
      </c>
      <c r="B146" s="332" t="s">
        <v>6510</v>
      </c>
      <c r="C146" s="332" t="s">
        <v>6510</v>
      </c>
      <c r="D146" s="332" t="s">
        <v>7752</v>
      </c>
      <c r="E146" s="80" t="str">
        <f t="shared" si="3"/>
        <v>下関市武久町2-3-3 第二はまのﾋﾞﾙ1階</v>
      </c>
      <c r="F146" s="333" t="s">
        <v>946</v>
      </c>
      <c r="G146" s="75">
        <v>44075</v>
      </c>
      <c r="H146" s="333" t="s">
        <v>6486</v>
      </c>
      <c r="I146" s="81" t="s">
        <v>436</v>
      </c>
      <c r="J146" s="318" t="s">
        <v>780</v>
      </c>
      <c r="K146" s="90" t="s">
        <v>431</v>
      </c>
      <c r="L146" s="90" t="s">
        <v>432</v>
      </c>
      <c r="M146" s="80" t="s">
        <v>6511</v>
      </c>
      <c r="N146" s="80" t="s">
        <v>6487</v>
      </c>
      <c r="O146" s="436" t="s">
        <v>236</v>
      </c>
      <c r="P146" s="437" t="s">
        <v>527</v>
      </c>
      <c r="Q146" s="199"/>
      <c r="R146" s="199"/>
      <c r="S146" s="202"/>
      <c r="T146" s="202"/>
      <c r="U146" s="202"/>
      <c r="V146" s="199"/>
      <c r="W146" s="199"/>
      <c r="Z146" s="204"/>
      <c r="AA146" s="204"/>
      <c r="AB146" s="204"/>
      <c r="AC146" s="204"/>
      <c r="AD146" s="199"/>
      <c r="AE146" s="199"/>
      <c r="AF146" s="200"/>
      <c r="AG146" s="201"/>
      <c r="AH146" s="199"/>
      <c r="AI146" s="199"/>
      <c r="AJ146" s="202"/>
      <c r="AK146" s="202"/>
      <c r="AL146" s="202"/>
      <c r="AM146" s="199"/>
      <c r="AN146" s="199"/>
      <c r="AQ146" s="204"/>
      <c r="AR146" s="204"/>
      <c r="AS146" s="204"/>
      <c r="AT146" s="204"/>
      <c r="AU146" s="199"/>
      <c r="AV146" s="199"/>
      <c r="AW146" s="200"/>
      <c r="AX146" s="201"/>
      <c r="AY146" s="199"/>
      <c r="AZ146" s="199"/>
      <c r="BA146" s="202"/>
      <c r="BB146" s="202"/>
      <c r="BC146" s="202"/>
      <c r="BD146" s="199"/>
      <c r="BE146" s="199"/>
      <c r="BH146" s="204"/>
      <c r="BI146" s="204"/>
      <c r="BJ146" s="204"/>
      <c r="BK146" s="204"/>
      <c r="BL146" s="199"/>
      <c r="BM146" s="199"/>
      <c r="BN146" s="200"/>
      <c r="BO146" s="201"/>
      <c r="BP146" s="199"/>
      <c r="BQ146" s="199"/>
      <c r="BR146" s="202"/>
      <c r="BS146" s="202"/>
      <c r="BT146" s="260" t="s">
        <v>6484</v>
      </c>
      <c r="BU146" s="199"/>
      <c r="BV146" s="199"/>
      <c r="BY146" s="204"/>
      <c r="BZ146" s="204"/>
      <c r="CA146" s="204"/>
      <c r="CB146" s="204"/>
      <c r="CC146" s="199"/>
      <c r="CD146" s="199"/>
      <c r="CE146" s="200"/>
      <c r="CF146" s="201"/>
      <c r="CG146" s="199"/>
      <c r="CH146" s="199"/>
      <c r="CI146" s="202"/>
      <c r="CJ146" s="202"/>
      <c r="CK146" s="202"/>
      <c r="CL146" s="199"/>
      <c r="CM146" s="199"/>
      <c r="CP146" s="204"/>
      <c r="CQ146" s="204"/>
      <c r="CR146" s="204"/>
      <c r="CS146" s="204"/>
      <c r="CT146" s="199"/>
      <c r="CU146" s="199"/>
      <c r="CV146" s="200"/>
      <c r="CW146" s="201"/>
      <c r="CX146" s="199"/>
      <c r="CY146" s="199"/>
      <c r="CZ146" s="202"/>
      <c r="DA146" s="202"/>
      <c r="DB146" s="202"/>
      <c r="DC146" s="199"/>
      <c r="DD146" s="199"/>
      <c r="DG146" s="204"/>
      <c r="DH146" s="204"/>
      <c r="DI146" s="204"/>
      <c r="DJ146" s="204"/>
      <c r="DK146" s="199"/>
      <c r="DL146" s="199"/>
      <c r="DM146" s="200"/>
      <c r="DN146" s="201"/>
      <c r="DO146" s="199"/>
      <c r="DP146" s="199"/>
      <c r="DQ146" s="202"/>
      <c r="DR146" s="202"/>
      <c r="DS146" s="202"/>
      <c r="DT146" s="199"/>
      <c r="DU146" s="199"/>
      <c r="DX146" s="204"/>
      <c r="DY146" s="204"/>
      <c r="DZ146" s="204"/>
      <c r="EA146" s="204"/>
      <c r="EB146" s="199"/>
      <c r="EC146" s="199"/>
      <c r="ED146" s="200"/>
      <c r="EE146" s="201"/>
      <c r="EF146" s="199"/>
      <c r="EG146" s="199"/>
      <c r="EH146" s="202"/>
      <c r="EI146" s="202"/>
      <c r="EJ146" s="202"/>
      <c r="EK146" s="199"/>
      <c r="EL146" s="199"/>
      <c r="EO146" s="204"/>
      <c r="EP146" s="204"/>
      <c r="EQ146" s="204"/>
      <c r="ER146" s="204"/>
      <c r="ES146" s="199"/>
      <c r="ET146" s="199"/>
      <c r="EU146" s="200"/>
      <c r="EV146" s="201"/>
      <c r="EW146" s="199"/>
      <c r="EX146" s="199"/>
      <c r="EY146" s="202"/>
      <c r="EZ146" s="202"/>
      <c r="FA146" s="202"/>
      <c r="FB146" s="199"/>
      <c r="FC146" s="199"/>
      <c r="FF146" s="204"/>
      <c r="FG146" s="204"/>
      <c r="FH146" s="204"/>
      <c r="FI146" s="204"/>
      <c r="FJ146" s="199"/>
      <c r="FK146" s="199"/>
      <c r="FL146" s="200"/>
      <c r="FM146" s="201"/>
      <c r="FN146" s="199"/>
      <c r="FO146" s="199"/>
      <c r="FP146" s="202"/>
      <c r="FQ146" s="202"/>
      <c r="FR146" s="202"/>
      <c r="FS146" s="199"/>
      <c r="FT146" s="199"/>
      <c r="FW146" s="204"/>
      <c r="FX146" s="204"/>
      <c r="FY146" s="204"/>
      <c r="FZ146" s="204"/>
      <c r="GA146" s="199"/>
      <c r="GB146" s="199"/>
      <c r="GC146" s="200"/>
      <c r="GD146" s="201"/>
      <c r="GE146" s="199"/>
      <c r="GF146" s="199"/>
      <c r="GG146" s="202"/>
      <c r="GH146" s="202"/>
      <c r="GI146" s="202"/>
      <c r="GJ146" s="199"/>
      <c r="GK146" s="199"/>
      <c r="GN146" s="204"/>
      <c r="GO146" s="204"/>
      <c r="GP146" s="204"/>
      <c r="GQ146" s="204"/>
      <c r="GR146" s="199"/>
      <c r="GS146" s="199"/>
      <c r="GT146" s="200"/>
      <c r="GU146" s="201"/>
      <c r="GV146" s="199"/>
      <c r="GW146" s="199"/>
      <c r="GX146" s="202"/>
      <c r="GY146" s="202"/>
      <c r="GZ146" s="202"/>
      <c r="HA146" s="199"/>
      <c r="HB146" s="199"/>
      <c r="HE146" s="204"/>
    </row>
    <row r="147" spans="1:216" s="259" customFormat="1" ht="41.25" customHeight="1">
      <c r="A147" s="78" t="s">
        <v>6364</v>
      </c>
      <c r="B147" s="79" t="s">
        <v>2826</v>
      </c>
      <c r="C147" s="79" t="s">
        <v>6365</v>
      </c>
      <c r="D147" s="79" t="s">
        <v>8860</v>
      </c>
      <c r="E147" s="80" t="str">
        <f t="shared" si="3"/>
        <v>下関市生野町1-2-18</v>
      </c>
      <c r="F147" s="80" t="s">
        <v>1119</v>
      </c>
      <c r="G147" s="75">
        <v>44105</v>
      </c>
      <c r="H147" s="80" t="s">
        <v>1824</v>
      </c>
      <c r="I147" s="81" t="s">
        <v>436</v>
      </c>
      <c r="J147" s="318" t="s">
        <v>780</v>
      </c>
      <c r="K147" s="90" t="s">
        <v>431</v>
      </c>
      <c r="L147" s="90" t="s">
        <v>432</v>
      </c>
      <c r="M147" s="80" t="s">
        <v>1320</v>
      </c>
      <c r="N147" s="80" t="s">
        <v>6366</v>
      </c>
      <c r="O147" s="436" t="s">
        <v>236</v>
      </c>
      <c r="P147" s="437" t="s">
        <v>527</v>
      </c>
      <c r="Q147" s="201"/>
      <c r="R147" s="199"/>
      <c r="S147" s="199"/>
      <c r="T147" s="202"/>
      <c r="U147" s="202"/>
      <c r="V147" s="202"/>
      <c r="W147" s="199"/>
      <c r="X147" s="199"/>
      <c r="Y147" s="203"/>
      <c r="Z147" s="203"/>
      <c r="AA147" s="204"/>
      <c r="AB147" s="204"/>
      <c r="AC147" s="204"/>
      <c r="AD147" s="204"/>
      <c r="AE147" s="199"/>
      <c r="AF147" s="199"/>
      <c r="AG147" s="200"/>
      <c r="AH147" s="201"/>
      <c r="AI147" s="199"/>
      <c r="AJ147" s="199"/>
      <c r="AK147" s="202"/>
      <c r="AL147" s="202"/>
      <c r="AM147" s="202"/>
      <c r="AN147" s="199"/>
      <c r="AO147" s="199"/>
      <c r="AP147" s="203"/>
      <c r="AQ147" s="203"/>
      <c r="AR147" s="204"/>
      <c r="AS147" s="204"/>
      <c r="AT147" s="204"/>
      <c r="AU147" s="204"/>
      <c r="AV147" s="199"/>
      <c r="AW147" s="199"/>
      <c r="AX147" s="200"/>
      <c r="AY147" s="201"/>
      <c r="AZ147" s="199"/>
      <c r="BA147" s="199"/>
      <c r="BB147" s="202"/>
      <c r="BC147" s="202"/>
      <c r="BD147" s="202"/>
      <c r="BE147" s="199"/>
      <c r="BF147" s="199"/>
      <c r="BG147" s="203"/>
      <c r="BH147" s="203"/>
      <c r="BI147" s="204"/>
      <c r="BJ147" s="204"/>
      <c r="BK147" s="204"/>
      <c r="BL147" s="204"/>
      <c r="BM147" s="199"/>
      <c r="BN147" s="199"/>
      <c r="BO147" s="200"/>
      <c r="BP147" s="201"/>
      <c r="BQ147" s="199"/>
      <c r="BR147" s="199"/>
      <c r="BS147" s="202"/>
      <c r="BT147" s="202"/>
      <c r="BU147" s="202"/>
      <c r="BV147" s="199"/>
      <c r="BW147" s="199"/>
      <c r="BX147" s="203"/>
      <c r="BY147" s="203"/>
      <c r="BZ147" s="204"/>
      <c r="CA147" s="204"/>
      <c r="CB147" s="204"/>
      <c r="CC147" s="204"/>
      <c r="CD147" s="199"/>
      <c r="CE147" s="199"/>
      <c r="CF147" s="200"/>
      <c r="CG147" s="201"/>
      <c r="CH147" s="199"/>
      <c r="CI147" s="199"/>
      <c r="CJ147" s="202"/>
      <c r="CK147" s="202"/>
      <c r="CL147" s="202"/>
      <c r="CM147" s="199"/>
      <c r="CN147" s="199"/>
      <c r="CO147" s="203"/>
      <c r="CP147" s="203"/>
      <c r="CQ147" s="204"/>
      <c r="CR147" s="204"/>
      <c r="CS147" s="204"/>
      <c r="CT147" s="204"/>
      <c r="CU147" s="199"/>
      <c r="CV147" s="199"/>
      <c r="CW147" s="200"/>
      <c r="CX147" s="201"/>
      <c r="CY147" s="199"/>
      <c r="CZ147" s="199"/>
      <c r="DA147" s="202"/>
      <c r="DB147" s="202"/>
      <c r="DC147" s="202"/>
      <c r="DD147" s="199"/>
      <c r="DE147" s="199"/>
      <c r="DF147" s="203"/>
      <c r="DG147" s="203"/>
      <c r="DH147" s="204"/>
      <c r="DI147" s="204"/>
      <c r="DJ147" s="204"/>
      <c r="DK147" s="204"/>
      <c r="DL147" s="199"/>
      <c r="DM147" s="199"/>
      <c r="DN147" s="200"/>
      <c r="DO147" s="201"/>
      <c r="DP147" s="199"/>
      <c r="DQ147" s="199"/>
      <c r="DR147" s="202"/>
      <c r="DS147" s="202"/>
      <c r="DT147" s="202"/>
      <c r="DU147" s="199"/>
      <c r="DV147" s="199"/>
      <c r="DW147" s="203"/>
      <c r="DX147" s="203"/>
      <c r="DY147" s="204"/>
      <c r="DZ147" s="204"/>
      <c r="EA147" s="204"/>
      <c r="EB147" s="204"/>
      <c r="EC147" s="199"/>
      <c r="ED147" s="199"/>
      <c r="EE147" s="200"/>
      <c r="EF147" s="201"/>
      <c r="EG147" s="199"/>
      <c r="EH147" s="199"/>
      <c r="EI147" s="202"/>
      <c r="EJ147" s="202"/>
      <c r="EK147" s="202"/>
      <c r="EL147" s="199"/>
      <c r="EM147" s="199"/>
      <c r="EN147" s="203"/>
      <c r="EO147" s="203"/>
      <c r="EP147" s="204"/>
      <c r="EQ147" s="204"/>
      <c r="ER147" s="204"/>
      <c r="ES147" s="204"/>
      <c r="ET147" s="199"/>
      <c r="EU147" s="199"/>
      <c r="EV147" s="200"/>
      <c r="EW147" s="201"/>
      <c r="EX147" s="199"/>
      <c r="EY147" s="199"/>
      <c r="EZ147" s="202"/>
      <c r="FA147" s="202"/>
      <c r="FB147" s="202"/>
      <c r="FC147" s="199"/>
      <c r="FD147" s="199"/>
      <c r="FE147" s="203"/>
      <c r="FF147" s="203"/>
      <c r="FG147" s="204"/>
      <c r="FH147" s="204"/>
      <c r="FI147" s="204"/>
      <c r="FJ147" s="204"/>
      <c r="FK147" s="199"/>
      <c r="FL147" s="199"/>
      <c r="FM147" s="200"/>
      <c r="FN147" s="201"/>
      <c r="FO147" s="199"/>
      <c r="FP147" s="199"/>
      <c r="FQ147" s="202"/>
      <c r="FR147" s="202"/>
      <c r="FS147" s="202"/>
      <c r="FT147" s="199"/>
      <c r="FU147" s="199"/>
      <c r="FV147" s="203"/>
      <c r="FW147" s="203"/>
      <c r="FX147" s="204"/>
      <c r="FY147" s="204"/>
      <c r="FZ147" s="204"/>
      <c r="GA147" s="204"/>
      <c r="GB147" s="199"/>
      <c r="GC147" s="199"/>
      <c r="GD147" s="200"/>
      <c r="GE147" s="201"/>
      <c r="GF147" s="199"/>
      <c r="GG147" s="199"/>
      <c r="GH147" s="202"/>
      <c r="GI147" s="202"/>
      <c r="GJ147" s="202"/>
      <c r="GK147" s="199"/>
      <c r="GL147" s="199"/>
      <c r="GM147" s="203"/>
      <c r="GN147" s="203"/>
      <c r="GO147" s="204"/>
      <c r="GP147" s="204"/>
      <c r="GQ147" s="204"/>
      <c r="GR147" s="204"/>
      <c r="GS147" s="199"/>
      <c r="GT147" s="199"/>
      <c r="GU147" s="200"/>
      <c r="GV147" s="201"/>
      <c r="GW147" s="199"/>
      <c r="GX147" s="199"/>
      <c r="GY147" s="202"/>
      <c r="GZ147" s="202"/>
      <c r="HA147" s="202"/>
      <c r="HB147" s="199"/>
      <c r="HC147" s="199"/>
      <c r="HD147" s="203"/>
      <c r="HE147" s="203"/>
      <c r="HF147" s="204"/>
    </row>
    <row r="148" spans="1:216" s="259" customFormat="1" ht="41.25" customHeight="1">
      <c r="A148" s="428" t="s">
        <v>6512</v>
      </c>
      <c r="B148" s="332" t="s">
        <v>6513</v>
      </c>
      <c r="C148" s="332" t="s">
        <v>6513</v>
      </c>
      <c r="D148" s="332" t="s">
        <v>6514</v>
      </c>
      <c r="E148" s="80" t="str">
        <f t="shared" si="3"/>
        <v>下関市形山町4-17</v>
      </c>
      <c r="F148" s="333" t="s">
        <v>6515</v>
      </c>
      <c r="G148" s="75">
        <v>44228</v>
      </c>
      <c r="H148" s="333" t="s">
        <v>6516</v>
      </c>
      <c r="I148" s="81" t="s">
        <v>3139</v>
      </c>
      <c r="J148" s="318" t="s">
        <v>780</v>
      </c>
      <c r="K148" s="90" t="s">
        <v>431</v>
      </c>
      <c r="L148" s="90" t="s">
        <v>432</v>
      </c>
      <c r="M148" s="80" t="s">
        <v>6517</v>
      </c>
      <c r="N148" s="80" t="s">
        <v>6518</v>
      </c>
      <c r="O148" s="436" t="s">
        <v>236</v>
      </c>
      <c r="P148" s="437" t="s">
        <v>527</v>
      </c>
      <c r="Q148" s="201"/>
      <c r="R148" s="199"/>
      <c r="S148" s="199"/>
      <c r="T148" s="202"/>
      <c r="U148" s="202"/>
      <c r="V148" s="202"/>
      <c r="W148" s="199"/>
      <c r="X148" s="199"/>
      <c r="Y148" s="203"/>
      <c r="Z148" s="203"/>
      <c r="AA148" s="204"/>
      <c r="AB148" s="204"/>
      <c r="AC148" s="204"/>
      <c r="AD148" s="204"/>
      <c r="AE148" s="199"/>
      <c r="AF148" s="199"/>
      <c r="AG148" s="200"/>
      <c r="AH148" s="201"/>
      <c r="AI148" s="199"/>
      <c r="AJ148" s="199"/>
      <c r="AK148" s="202"/>
      <c r="AL148" s="202"/>
      <c r="AM148" s="202"/>
      <c r="AN148" s="199"/>
      <c r="AO148" s="199"/>
      <c r="AP148" s="203"/>
      <c r="AQ148" s="203"/>
      <c r="AR148" s="204"/>
      <c r="AS148" s="204"/>
      <c r="AT148" s="204"/>
      <c r="AU148" s="204"/>
      <c r="AV148" s="199"/>
      <c r="AW148" s="199"/>
      <c r="AX148" s="200"/>
      <c r="AY148" s="201"/>
      <c r="AZ148" s="199"/>
      <c r="BA148" s="199"/>
      <c r="BB148" s="202"/>
      <c r="BC148" s="202"/>
      <c r="BD148" s="202"/>
      <c r="BE148" s="199"/>
      <c r="BF148" s="199"/>
      <c r="BG148" s="203"/>
      <c r="BH148" s="203"/>
      <c r="BI148" s="204"/>
      <c r="BJ148" s="204"/>
      <c r="BK148" s="204"/>
      <c r="BL148" s="204"/>
      <c r="BM148" s="199"/>
      <c r="BN148" s="199"/>
      <c r="BO148" s="200"/>
      <c r="BP148" s="201"/>
      <c r="BQ148" s="199"/>
      <c r="BR148" s="199"/>
      <c r="BS148" s="202"/>
      <c r="BT148" s="202"/>
      <c r="BU148" s="202"/>
      <c r="BV148" s="199"/>
      <c r="BW148" s="199"/>
      <c r="BX148" s="203"/>
      <c r="BY148" s="203"/>
      <c r="BZ148" s="204"/>
      <c r="CA148" s="204"/>
      <c r="CB148" s="204"/>
      <c r="CC148" s="204"/>
      <c r="CD148" s="199"/>
      <c r="CE148" s="199"/>
      <c r="CF148" s="200"/>
      <c r="CG148" s="201"/>
      <c r="CH148" s="199"/>
      <c r="CI148" s="199"/>
      <c r="CJ148" s="202"/>
      <c r="CK148" s="202"/>
      <c r="CL148" s="202"/>
      <c r="CM148" s="199"/>
      <c r="CN148" s="199"/>
      <c r="CO148" s="203"/>
      <c r="CP148" s="203"/>
      <c r="CQ148" s="204"/>
      <c r="CR148" s="204"/>
      <c r="CS148" s="204"/>
      <c r="CT148" s="204"/>
      <c r="CU148" s="199"/>
      <c r="CV148" s="199"/>
      <c r="CW148" s="200"/>
      <c r="CX148" s="201"/>
      <c r="CY148" s="199"/>
      <c r="CZ148" s="199"/>
      <c r="DA148" s="202"/>
      <c r="DB148" s="202"/>
      <c r="DC148" s="202"/>
      <c r="DD148" s="199"/>
      <c r="DE148" s="199"/>
      <c r="DF148" s="203"/>
      <c r="DG148" s="203"/>
      <c r="DH148" s="204"/>
      <c r="DI148" s="204"/>
      <c r="DJ148" s="204"/>
      <c r="DK148" s="204"/>
      <c r="DL148" s="199"/>
      <c r="DM148" s="199"/>
      <c r="DN148" s="200"/>
      <c r="DO148" s="201"/>
      <c r="DP148" s="199"/>
      <c r="DQ148" s="199"/>
      <c r="DR148" s="202"/>
      <c r="DS148" s="202"/>
      <c r="DT148" s="202"/>
      <c r="DU148" s="199"/>
      <c r="DV148" s="199"/>
      <c r="DW148" s="203"/>
      <c r="DX148" s="203"/>
      <c r="DY148" s="204"/>
      <c r="DZ148" s="204"/>
      <c r="EA148" s="204"/>
      <c r="EB148" s="204"/>
      <c r="EC148" s="199"/>
      <c r="ED148" s="199"/>
      <c r="EE148" s="200"/>
      <c r="EF148" s="201"/>
      <c r="EG148" s="199"/>
      <c r="EH148" s="199"/>
      <c r="EI148" s="202"/>
      <c r="EJ148" s="202"/>
      <c r="EK148" s="202"/>
      <c r="EL148" s="199"/>
      <c r="EM148" s="199"/>
      <c r="EN148" s="203"/>
      <c r="EO148" s="203"/>
      <c r="EP148" s="204"/>
      <c r="EQ148" s="204"/>
      <c r="ER148" s="204"/>
      <c r="ES148" s="204"/>
      <c r="ET148" s="199"/>
      <c r="EU148" s="199"/>
      <c r="EV148" s="200"/>
      <c r="EW148" s="201"/>
      <c r="EX148" s="199"/>
      <c r="EY148" s="199"/>
      <c r="EZ148" s="202"/>
      <c r="FA148" s="202"/>
      <c r="FB148" s="202"/>
      <c r="FC148" s="199"/>
      <c r="FD148" s="199"/>
      <c r="FE148" s="203"/>
      <c r="FF148" s="203"/>
      <c r="FG148" s="204"/>
      <c r="FH148" s="204"/>
      <c r="FI148" s="204"/>
      <c r="FJ148" s="204"/>
      <c r="FK148" s="199"/>
      <c r="FL148" s="199"/>
      <c r="FM148" s="200"/>
      <c r="FN148" s="201"/>
      <c r="FO148" s="199"/>
      <c r="FP148" s="199"/>
      <c r="FQ148" s="202"/>
      <c r="FR148" s="202"/>
      <c r="FS148" s="202"/>
      <c r="FT148" s="199"/>
      <c r="FU148" s="199"/>
      <c r="FV148" s="203"/>
      <c r="FW148" s="203"/>
      <c r="FX148" s="204"/>
      <c r="FY148" s="204"/>
      <c r="FZ148" s="204"/>
      <c r="GA148" s="204"/>
      <c r="GB148" s="199"/>
      <c r="GC148" s="199"/>
      <c r="GD148" s="200"/>
      <c r="GE148" s="201"/>
      <c r="GF148" s="199"/>
      <c r="GG148" s="199"/>
      <c r="GH148" s="202"/>
      <c r="GI148" s="202"/>
      <c r="GJ148" s="202"/>
      <c r="GK148" s="199"/>
      <c r="GL148" s="199"/>
      <c r="GM148" s="203"/>
      <c r="GN148" s="203"/>
      <c r="GO148" s="204"/>
      <c r="GP148" s="204"/>
      <c r="GQ148" s="204"/>
      <c r="GR148" s="204"/>
      <c r="GS148" s="199"/>
      <c r="GT148" s="199"/>
      <c r="GU148" s="200"/>
      <c r="GV148" s="201"/>
      <c r="GW148" s="199"/>
      <c r="GX148" s="199"/>
      <c r="GY148" s="202"/>
      <c r="GZ148" s="202"/>
      <c r="HA148" s="202"/>
      <c r="HB148" s="199"/>
      <c r="HC148" s="199"/>
      <c r="HD148" s="203"/>
      <c r="HE148" s="203"/>
      <c r="HF148" s="204"/>
    </row>
    <row r="149" spans="1:216" s="259" customFormat="1" ht="41.25" customHeight="1">
      <c r="A149" s="428" t="s">
        <v>6519</v>
      </c>
      <c r="B149" s="332" t="s">
        <v>6520</v>
      </c>
      <c r="C149" s="332" t="s">
        <v>6520</v>
      </c>
      <c r="D149" s="332" t="s">
        <v>8861</v>
      </c>
      <c r="E149" s="80" t="str">
        <f t="shared" si="3"/>
        <v>下関市梶栗町3-3-5</v>
      </c>
      <c r="F149" s="333" t="s">
        <v>6445</v>
      </c>
      <c r="G149" s="75">
        <v>44256</v>
      </c>
      <c r="H149" s="333" t="s">
        <v>6521</v>
      </c>
      <c r="I149" s="81" t="s">
        <v>436</v>
      </c>
      <c r="J149" s="318" t="s">
        <v>780</v>
      </c>
      <c r="K149" s="90" t="s">
        <v>431</v>
      </c>
      <c r="L149" s="90" t="s">
        <v>432</v>
      </c>
      <c r="M149" s="80" t="s">
        <v>6522</v>
      </c>
      <c r="N149" s="80" t="s">
        <v>6523</v>
      </c>
      <c r="O149" s="436" t="s">
        <v>236</v>
      </c>
      <c r="P149" s="437" t="s">
        <v>527</v>
      </c>
      <c r="Q149" s="201"/>
      <c r="R149" s="199"/>
      <c r="S149" s="199"/>
      <c r="T149" s="202"/>
      <c r="U149" s="202"/>
      <c r="V149" s="202"/>
      <c r="W149" s="199"/>
      <c r="X149" s="199"/>
      <c r="Y149" s="203"/>
      <c r="Z149" s="203"/>
      <c r="AA149" s="204"/>
      <c r="AB149" s="204"/>
      <c r="AC149" s="204"/>
      <c r="AD149" s="204"/>
      <c r="AE149" s="199"/>
      <c r="AF149" s="199"/>
      <c r="AG149" s="200"/>
      <c r="AH149" s="201"/>
      <c r="AI149" s="199"/>
      <c r="AJ149" s="199"/>
      <c r="AK149" s="202"/>
      <c r="AL149" s="202"/>
      <c r="AM149" s="202"/>
      <c r="AN149" s="199"/>
      <c r="AO149" s="199"/>
      <c r="AP149" s="203"/>
      <c r="AQ149" s="203"/>
      <c r="AR149" s="204"/>
      <c r="AS149" s="204"/>
      <c r="AT149" s="204"/>
      <c r="AU149" s="204"/>
      <c r="AV149" s="199"/>
      <c r="AW149" s="199"/>
      <c r="AX149" s="200"/>
      <c r="AY149" s="201"/>
      <c r="AZ149" s="199"/>
      <c r="BA149" s="199"/>
      <c r="BB149" s="202"/>
      <c r="BC149" s="202"/>
      <c r="BD149" s="202"/>
      <c r="BE149" s="199"/>
      <c r="BF149" s="199"/>
      <c r="BG149" s="203"/>
      <c r="BH149" s="203"/>
      <c r="BI149" s="204"/>
      <c r="BJ149" s="204"/>
      <c r="BK149" s="204"/>
      <c r="BL149" s="204"/>
      <c r="BM149" s="199"/>
      <c r="BN149" s="199"/>
      <c r="BO149" s="200"/>
      <c r="BP149" s="201"/>
      <c r="BQ149" s="199"/>
      <c r="BR149" s="199"/>
      <c r="BS149" s="202"/>
      <c r="BT149" s="202"/>
      <c r="BU149" s="202"/>
      <c r="BV149" s="199"/>
      <c r="BW149" s="199"/>
      <c r="BX149" s="203"/>
      <c r="BY149" s="203"/>
      <c r="BZ149" s="204"/>
      <c r="CA149" s="204"/>
      <c r="CB149" s="204"/>
      <c r="CC149" s="204"/>
      <c r="CD149" s="199"/>
      <c r="CE149" s="199"/>
      <c r="CF149" s="200"/>
      <c r="CG149" s="201"/>
      <c r="CH149" s="199"/>
      <c r="CI149" s="199"/>
      <c r="CJ149" s="202"/>
      <c r="CK149" s="202"/>
      <c r="CL149" s="202"/>
      <c r="CM149" s="199"/>
      <c r="CN149" s="199"/>
      <c r="CO149" s="203"/>
      <c r="CP149" s="203"/>
      <c r="CQ149" s="204"/>
      <c r="CR149" s="204"/>
      <c r="CS149" s="204"/>
      <c r="CT149" s="204"/>
      <c r="CU149" s="199"/>
      <c r="CV149" s="199"/>
      <c r="CW149" s="200"/>
      <c r="CX149" s="201"/>
      <c r="CY149" s="199"/>
      <c r="CZ149" s="199"/>
      <c r="DA149" s="202"/>
      <c r="DB149" s="202"/>
      <c r="DC149" s="202"/>
      <c r="DD149" s="199"/>
      <c r="DE149" s="199"/>
      <c r="DF149" s="203"/>
      <c r="DG149" s="203"/>
      <c r="DH149" s="204"/>
      <c r="DI149" s="204"/>
      <c r="DJ149" s="204"/>
      <c r="DK149" s="204"/>
      <c r="DL149" s="199"/>
      <c r="DM149" s="199"/>
      <c r="DN149" s="200"/>
      <c r="DO149" s="201"/>
      <c r="DP149" s="199"/>
      <c r="DQ149" s="199"/>
      <c r="DR149" s="202"/>
      <c r="DS149" s="202"/>
      <c r="DT149" s="202"/>
      <c r="DU149" s="199"/>
      <c r="DV149" s="199"/>
      <c r="DW149" s="203"/>
      <c r="DX149" s="203"/>
      <c r="DY149" s="204"/>
      <c r="DZ149" s="204"/>
      <c r="EA149" s="204"/>
      <c r="EB149" s="204"/>
      <c r="EC149" s="199"/>
      <c r="ED149" s="199"/>
      <c r="EE149" s="200"/>
      <c r="EF149" s="201"/>
      <c r="EG149" s="199"/>
      <c r="EH149" s="199"/>
      <c r="EI149" s="202"/>
      <c r="EJ149" s="202"/>
      <c r="EK149" s="202"/>
      <c r="EL149" s="199"/>
      <c r="EM149" s="199"/>
      <c r="EN149" s="203"/>
      <c r="EO149" s="203"/>
      <c r="EP149" s="204"/>
      <c r="EQ149" s="204"/>
      <c r="ER149" s="204"/>
      <c r="ES149" s="204"/>
      <c r="ET149" s="199"/>
      <c r="EU149" s="199"/>
      <c r="EV149" s="200"/>
      <c r="EW149" s="201"/>
      <c r="EX149" s="199"/>
      <c r="EY149" s="199"/>
      <c r="EZ149" s="202"/>
      <c r="FA149" s="202"/>
      <c r="FB149" s="202"/>
      <c r="FC149" s="199"/>
      <c r="FD149" s="199"/>
      <c r="FE149" s="203"/>
      <c r="FF149" s="203"/>
      <c r="FG149" s="204"/>
      <c r="FH149" s="204"/>
      <c r="FI149" s="204"/>
      <c r="FJ149" s="204"/>
      <c r="FK149" s="199"/>
      <c r="FL149" s="199"/>
      <c r="FM149" s="200"/>
      <c r="FN149" s="201"/>
      <c r="FO149" s="199"/>
      <c r="FP149" s="199"/>
      <c r="FQ149" s="202"/>
      <c r="FR149" s="202"/>
      <c r="FS149" s="202"/>
      <c r="FT149" s="199"/>
      <c r="FU149" s="199"/>
      <c r="FV149" s="203"/>
      <c r="FW149" s="203"/>
      <c r="FX149" s="204"/>
      <c r="FY149" s="204"/>
      <c r="FZ149" s="204"/>
      <c r="GA149" s="204"/>
      <c r="GB149" s="199"/>
      <c r="GC149" s="199"/>
      <c r="GD149" s="200"/>
      <c r="GE149" s="201"/>
      <c r="GF149" s="199"/>
      <c r="GG149" s="199"/>
      <c r="GH149" s="202"/>
      <c r="GI149" s="202"/>
      <c r="GJ149" s="202"/>
      <c r="GK149" s="199"/>
      <c r="GL149" s="199"/>
      <c r="GM149" s="203"/>
      <c r="GN149" s="203"/>
      <c r="GO149" s="204"/>
      <c r="GP149" s="204"/>
      <c r="GQ149" s="204"/>
      <c r="GR149" s="204"/>
      <c r="GS149" s="199"/>
      <c r="GT149" s="199"/>
      <c r="GU149" s="200"/>
      <c r="GV149" s="201"/>
      <c r="GW149" s="199"/>
      <c r="GX149" s="199"/>
      <c r="GY149" s="202"/>
      <c r="GZ149" s="202"/>
      <c r="HA149" s="202"/>
      <c r="HB149" s="199"/>
      <c r="HC149" s="199"/>
      <c r="HD149" s="203"/>
      <c r="HE149" s="203"/>
      <c r="HF149" s="204"/>
    </row>
    <row r="150" spans="1:216" s="259" customFormat="1" ht="41.25" customHeight="1">
      <c r="A150" s="428" t="s">
        <v>6524</v>
      </c>
      <c r="B150" s="332" t="s">
        <v>6525</v>
      </c>
      <c r="C150" s="332" t="s">
        <v>6525</v>
      </c>
      <c r="D150" s="332" t="s">
        <v>6526</v>
      </c>
      <c r="E150" s="80" t="str">
        <f t="shared" si="3"/>
        <v>下関市王司川端1-4-56-2</v>
      </c>
      <c r="F150" s="333" t="s">
        <v>6501</v>
      </c>
      <c r="G150" s="334">
        <v>44287</v>
      </c>
      <c r="H150" s="333" t="s">
        <v>6527</v>
      </c>
      <c r="I150" s="81" t="s">
        <v>3318</v>
      </c>
      <c r="J150" s="318" t="s">
        <v>780</v>
      </c>
      <c r="K150" s="90" t="s">
        <v>431</v>
      </c>
      <c r="L150" s="90" t="s">
        <v>432</v>
      </c>
      <c r="M150" s="80" t="s">
        <v>6528</v>
      </c>
      <c r="N150" s="80" t="s">
        <v>6529</v>
      </c>
      <c r="O150" s="436" t="s">
        <v>236</v>
      </c>
      <c r="P150" s="437" t="s">
        <v>6412</v>
      </c>
      <c r="Q150" s="201"/>
      <c r="R150" s="199"/>
      <c r="S150" s="199"/>
      <c r="T150" s="202"/>
      <c r="U150" s="202"/>
      <c r="V150" s="202"/>
      <c r="W150" s="199"/>
      <c r="X150" s="199"/>
      <c r="Y150" s="203"/>
      <c r="Z150" s="203"/>
      <c r="AA150" s="204"/>
      <c r="AB150" s="204"/>
      <c r="AC150" s="204"/>
      <c r="AD150" s="204"/>
      <c r="AE150" s="199"/>
      <c r="AF150" s="199"/>
      <c r="AG150" s="200"/>
      <c r="AH150" s="201"/>
      <c r="AI150" s="199"/>
      <c r="AJ150" s="199"/>
      <c r="AK150" s="202"/>
      <c r="AL150" s="202"/>
      <c r="AM150" s="202"/>
      <c r="AN150" s="199"/>
      <c r="AO150" s="199"/>
      <c r="AP150" s="203"/>
      <c r="AQ150" s="203"/>
      <c r="AR150" s="204"/>
      <c r="AS150" s="204"/>
      <c r="AT150" s="204"/>
      <c r="AU150" s="204"/>
      <c r="AV150" s="199"/>
      <c r="AW150" s="199"/>
      <c r="AX150" s="200"/>
      <c r="AY150" s="201"/>
      <c r="AZ150" s="199"/>
      <c r="BA150" s="199"/>
      <c r="BB150" s="202"/>
      <c r="BC150" s="202"/>
      <c r="BD150" s="202"/>
      <c r="BE150" s="199"/>
      <c r="BF150" s="199"/>
      <c r="BG150" s="203"/>
      <c r="BH150" s="203"/>
      <c r="BI150" s="204"/>
      <c r="BJ150" s="204"/>
      <c r="BK150" s="204"/>
      <c r="BL150" s="204"/>
      <c r="BM150" s="199"/>
      <c r="BN150" s="199"/>
      <c r="BO150" s="200"/>
      <c r="BP150" s="201"/>
      <c r="BQ150" s="199"/>
      <c r="BR150" s="199"/>
      <c r="BS150" s="202"/>
      <c r="BT150" s="202"/>
      <c r="BU150" s="202"/>
      <c r="BV150" s="199"/>
      <c r="BW150" s="199"/>
      <c r="BX150" s="203"/>
      <c r="BY150" s="203"/>
      <c r="BZ150" s="204"/>
      <c r="CA150" s="204"/>
      <c r="CB150" s="204"/>
      <c r="CC150" s="204"/>
      <c r="CD150" s="199"/>
      <c r="CE150" s="199"/>
      <c r="CF150" s="200"/>
      <c r="CG150" s="201"/>
      <c r="CH150" s="199"/>
      <c r="CI150" s="199"/>
      <c r="CJ150" s="202"/>
      <c r="CK150" s="202"/>
      <c r="CL150" s="202"/>
      <c r="CM150" s="199"/>
      <c r="CN150" s="199"/>
      <c r="CO150" s="203"/>
      <c r="CP150" s="203"/>
      <c r="CQ150" s="204"/>
      <c r="CR150" s="204"/>
      <c r="CS150" s="204"/>
      <c r="CT150" s="204"/>
      <c r="CU150" s="199"/>
      <c r="CV150" s="199"/>
      <c r="CW150" s="200"/>
      <c r="CX150" s="201"/>
      <c r="CY150" s="199"/>
      <c r="CZ150" s="199"/>
      <c r="DA150" s="202"/>
      <c r="DB150" s="202"/>
      <c r="DC150" s="202"/>
      <c r="DD150" s="199"/>
      <c r="DE150" s="199"/>
      <c r="DF150" s="203"/>
      <c r="DG150" s="203"/>
      <c r="DH150" s="204"/>
      <c r="DI150" s="204"/>
      <c r="DJ150" s="204"/>
      <c r="DK150" s="204"/>
      <c r="DL150" s="199"/>
      <c r="DM150" s="199"/>
      <c r="DN150" s="200"/>
      <c r="DO150" s="201"/>
      <c r="DP150" s="199"/>
      <c r="DQ150" s="199"/>
      <c r="DR150" s="202"/>
      <c r="DS150" s="202"/>
      <c r="DT150" s="202"/>
      <c r="DU150" s="199"/>
      <c r="DV150" s="199"/>
      <c r="DW150" s="203"/>
      <c r="DX150" s="203"/>
      <c r="DY150" s="204"/>
      <c r="DZ150" s="204"/>
      <c r="EA150" s="204"/>
      <c r="EB150" s="204"/>
      <c r="EC150" s="199"/>
      <c r="ED150" s="199"/>
      <c r="EE150" s="200"/>
      <c r="EF150" s="201"/>
      <c r="EG150" s="199"/>
      <c r="EH150" s="199"/>
      <c r="EI150" s="202"/>
      <c r="EJ150" s="202"/>
      <c r="EK150" s="202"/>
      <c r="EL150" s="199"/>
      <c r="EM150" s="199"/>
      <c r="EN150" s="203"/>
      <c r="EO150" s="203"/>
      <c r="EP150" s="204"/>
      <c r="EQ150" s="204"/>
      <c r="ER150" s="204"/>
      <c r="ES150" s="204"/>
      <c r="ET150" s="199"/>
      <c r="EU150" s="199"/>
      <c r="EV150" s="200"/>
      <c r="EW150" s="201"/>
      <c r="EX150" s="199"/>
      <c r="EY150" s="199"/>
      <c r="EZ150" s="202"/>
      <c r="FA150" s="202"/>
      <c r="FB150" s="202"/>
      <c r="FC150" s="199"/>
      <c r="FD150" s="199"/>
      <c r="FE150" s="203"/>
      <c r="FF150" s="203"/>
      <c r="FG150" s="204"/>
      <c r="FH150" s="204"/>
      <c r="FI150" s="204"/>
      <c r="FJ150" s="204"/>
      <c r="FK150" s="199"/>
      <c r="FL150" s="199"/>
      <c r="FM150" s="200"/>
      <c r="FN150" s="201"/>
      <c r="FO150" s="199"/>
      <c r="FP150" s="199"/>
      <c r="FQ150" s="202"/>
      <c r="FR150" s="202"/>
      <c r="FS150" s="202"/>
      <c r="FT150" s="199"/>
      <c r="FU150" s="199"/>
      <c r="FV150" s="203"/>
      <c r="FW150" s="203"/>
      <c r="FX150" s="204"/>
      <c r="FY150" s="204"/>
      <c r="FZ150" s="204"/>
      <c r="GA150" s="204"/>
      <c r="GB150" s="199"/>
      <c r="GC150" s="199"/>
      <c r="GD150" s="200"/>
      <c r="GE150" s="201"/>
      <c r="GF150" s="199"/>
      <c r="GG150" s="199"/>
      <c r="GH150" s="202"/>
      <c r="GI150" s="202"/>
      <c r="GJ150" s="202"/>
      <c r="GK150" s="199"/>
      <c r="GL150" s="199"/>
      <c r="GM150" s="203"/>
      <c r="GN150" s="203"/>
      <c r="GO150" s="204"/>
      <c r="GP150" s="204"/>
      <c r="GQ150" s="204"/>
      <c r="GR150" s="204"/>
      <c r="GS150" s="199"/>
      <c r="GT150" s="199"/>
      <c r="GU150" s="200"/>
      <c r="GV150" s="201"/>
      <c r="GW150" s="199"/>
      <c r="GX150" s="199"/>
      <c r="GY150" s="202"/>
      <c r="GZ150" s="202"/>
      <c r="HA150" s="202"/>
      <c r="HB150" s="199"/>
      <c r="HC150" s="199"/>
      <c r="HD150" s="203"/>
      <c r="HE150" s="203"/>
      <c r="HF150" s="204"/>
    </row>
    <row r="151" spans="1:216" s="203" customFormat="1" ht="41.25" customHeight="1">
      <c r="A151" s="443" t="s">
        <v>6530</v>
      </c>
      <c r="B151" s="79" t="s">
        <v>6318</v>
      </c>
      <c r="C151" s="79" t="s">
        <v>6318</v>
      </c>
      <c r="D151" s="332" t="s">
        <v>6531</v>
      </c>
      <c r="E151" s="333" t="str">
        <f t="shared" si="3"/>
        <v>下関市豊北町大字神田4611-2</v>
      </c>
      <c r="F151" s="333" t="s">
        <v>1121</v>
      </c>
      <c r="G151" s="334">
        <v>44287</v>
      </c>
      <c r="H151" s="333" t="s">
        <v>1845</v>
      </c>
      <c r="I151" s="81" t="s">
        <v>3318</v>
      </c>
      <c r="J151" s="318" t="s">
        <v>780</v>
      </c>
      <c r="K151" s="90" t="s">
        <v>431</v>
      </c>
      <c r="L151" s="90" t="s">
        <v>432</v>
      </c>
      <c r="M151" s="80" t="s">
        <v>6394</v>
      </c>
      <c r="N151" s="80" t="s">
        <v>6395</v>
      </c>
      <c r="O151" s="436" t="s">
        <v>236</v>
      </c>
      <c r="P151" s="437" t="s">
        <v>527</v>
      </c>
      <c r="Q151" s="200"/>
      <c r="R151" s="201"/>
      <c r="S151" s="199"/>
      <c r="T151" s="199"/>
      <c r="U151" s="202"/>
      <c r="V151" s="202"/>
      <c r="W151" s="202"/>
      <c r="X151" s="199"/>
      <c r="Y151" s="199"/>
      <c r="AB151" s="204"/>
      <c r="AC151" s="204"/>
      <c r="AD151" s="204"/>
      <c r="AE151" s="204"/>
      <c r="AF151" s="199"/>
      <c r="AG151" s="199"/>
      <c r="AH151" s="200"/>
      <c r="AI151" s="201"/>
      <c r="AJ151" s="199"/>
      <c r="AK151" s="199"/>
      <c r="AL151" s="202"/>
      <c r="AM151" s="202"/>
      <c r="AN151" s="202"/>
      <c r="AO151" s="199"/>
      <c r="AP151" s="199"/>
      <c r="AS151" s="204"/>
      <c r="AT151" s="204"/>
      <c r="AU151" s="204"/>
      <c r="AV151" s="204"/>
      <c r="AW151" s="199"/>
      <c r="AX151" s="199"/>
      <c r="AY151" s="200"/>
      <c r="AZ151" s="201"/>
      <c r="BA151" s="199"/>
      <c r="BB151" s="199"/>
      <c r="BC151" s="202"/>
      <c r="BD151" s="202"/>
      <c r="BE151" s="202"/>
      <c r="BF151" s="199"/>
      <c r="BG151" s="199"/>
      <c r="BJ151" s="204"/>
      <c r="BK151" s="204"/>
      <c r="BL151" s="204"/>
      <c r="BM151" s="204"/>
      <c r="BN151" s="199"/>
      <c r="BO151" s="199"/>
      <c r="BP151" s="200"/>
      <c r="BQ151" s="201"/>
      <c r="BR151" s="199"/>
      <c r="BS151" s="199"/>
      <c r="BT151" s="202"/>
      <c r="BU151" s="202"/>
      <c r="BV151" s="202"/>
      <c r="BW151" s="199"/>
      <c r="BX151" s="199"/>
      <c r="CA151" s="204"/>
      <c r="CB151" s="204"/>
      <c r="CC151" s="204"/>
      <c r="CD151" s="204"/>
      <c r="CE151" s="199"/>
      <c r="CF151" s="199"/>
      <c r="CG151" s="200"/>
      <c r="CH151" s="201"/>
      <c r="CI151" s="199"/>
      <c r="CJ151" s="199"/>
      <c r="CK151" s="202"/>
      <c r="CL151" s="202"/>
      <c r="CM151" s="202"/>
      <c r="CN151" s="199"/>
      <c r="CO151" s="199"/>
      <c r="CR151" s="204"/>
      <c r="CS151" s="204"/>
      <c r="CT151" s="204"/>
      <c r="CU151" s="204"/>
      <c r="CV151" s="199"/>
      <c r="CW151" s="199"/>
      <c r="CX151" s="200"/>
      <c r="CY151" s="201"/>
      <c r="CZ151" s="199"/>
      <c r="DA151" s="199"/>
      <c r="DB151" s="202"/>
      <c r="DC151" s="202"/>
      <c r="DD151" s="202"/>
      <c r="DE151" s="199"/>
      <c r="DF151" s="199"/>
      <c r="DI151" s="204"/>
      <c r="DJ151" s="204"/>
      <c r="DK151" s="204"/>
      <c r="DL151" s="204"/>
      <c r="DM151" s="199"/>
      <c r="DN151" s="199"/>
      <c r="DO151" s="200"/>
      <c r="DP151" s="201"/>
      <c r="DQ151" s="199"/>
      <c r="DR151" s="199"/>
      <c r="DS151" s="202"/>
      <c r="DT151" s="202"/>
      <c r="DU151" s="202"/>
      <c r="DV151" s="199"/>
      <c r="DW151" s="199"/>
      <c r="DZ151" s="204"/>
      <c r="EA151" s="204"/>
      <c r="EB151" s="204"/>
      <c r="EC151" s="204"/>
      <c r="ED151" s="199"/>
      <c r="EE151" s="199"/>
      <c r="EF151" s="200"/>
      <c r="EG151" s="201"/>
      <c r="EH151" s="199"/>
      <c r="EI151" s="199"/>
      <c r="EJ151" s="202"/>
      <c r="EK151" s="202"/>
      <c r="EL151" s="202"/>
      <c r="EM151" s="199"/>
      <c r="EN151" s="199"/>
      <c r="EQ151" s="204"/>
      <c r="ER151" s="204"/>
      <c r="ES151" s="204"/>
      <c r="ET151" s="204"/>
      <c r="EU151" s="199"/>
      <c r="EV151" s="199"/>
      <c r="EW151" s="200"/>
      <c r="EX151" s="201"/>
      <c r="EY151" s="199"/>
      <c r="EZ151" s="199"/>
      <c r="FA151" s="202"/>
      <c r="FB151" s="202"/>
      <c r="FC151" s="202"/>
      <c r="FD151" s="199"/>
      <c r="FE151" s="199"/>
      <c r="FH151" s="204"/>
      <c r="FI151" s="204"/>
      <c r="FJ151" s="204"/>
      <c r="FK151" s="204"/>
      <c r="FL151" s="199"/>
      <c r="FM151" s="199"/>
      <c r="FN151" s="200"/>
      <c r="FO151" s="201"/>
      <c r="FP151" s="199"/>
      <c r="FQ151" s="199"/>
      <c r="FR151" s="202"/>
      <c r="FS151" s="202"/>
      <c r="FT151" s="202"/>
      <c r="FU151" s="199"/>
      <c r="FV151" s="199"/>
      <c r="FY151" s="204"/>
      <c r="FZ151" s="204"/>
      <c r="GA151" s="204"/>
      <c r="GB151" s="204"/>
      <c r="GC151" s="199"/>
      <c r="GD151" s="199"/>
      <c r="GE151" s="200"/>
      <c r="GF151" s="201"/>
      <c r="GG151" s="199"/>
      <c r="GH151" s="199"/>
      <c r="GI151" s="202"/>
      <c r="GJ151" s="202"/>
      <c r="GK151" s="202"/>
      <c r="GL151" s="199"/>
      <c r="GM151" s="199"/>
      <c r="GP151" s="204"/>
      <c r="GQ151" s="204"/>
      <c r="GR151" s="204"/>
      <c r="GS151" s="204"/>
      <c r="GT151" s="199"/>
      <c r="GU151" s="199"/>
      <c r="GV151" s="200"/>
      <c r="GW151" s="201"/>
      <c r="GX151" s="199"/>
      <c r="GY151" s="199"/>
      <c r="GZ151" s="202"/>
      <c r="HA151" s="202"/>
      <c r="HB151" s="202"/>
      <c r="HC151" s="199"/>
      <c r="HD151" s="199"/>
      <c r="HG151" s="204"/>
    </row>
    <row r="152" spans="1:216" s="203" customFormat="1" ht="41.25" customHeight="1">
      <c r="A152" s="428" t="s">
        <v>6532</v>
      </c>
      <c r="B152" s="79" t="s">
        <v>6465</v>
      </c>
      <c r="C152" s="79" t="s">
        <v>6465</v>
      </c>
      <c r="D152" s="79" t="s">
        <v>6533</v>
      </c>
      <c r="E152" s="333" t="str">
        <f t="shared" si="3"/>
        <v>下関市豊浦町川棚古川3615</v>
      </c>
      <c r="F152" s="333" t="s">
        <v>1052</v>
      </c>
      <c r="G152" s="334">
        <v>44287</v>
      </c>
      <c r="H152" s="333" t="s">
        <v>6534</v>
      </c>
      <c r="I152" s="81" t="s">
        <v>436</v>
      </c>
      <c r="J152" s="318" t="s">
        <v>780</v>
      </c>
      <c r="K152" s="90" t="s">
        <v>431</v>
      </c>
      <c r="L152" s="90" t="s">
        <v>432</v>
      </c>
      <c r="M152" s="80" t="s">
        <v>6535</v>
      </c>
      <c r="N152" s="80" t="s">
        <v>6536</v>
      </c>
      <c r="O152" s="436" t="s">
        <v>236</v>
      </c>
      <c r="P152" s="437" t="s">
        <v>527</v>
      </c>
      <c r="Q152" s="200"/>
      <c r="R152" s="201"/>
      <c r="S152" s="199"/>
      <c r="T152" s="199"/>
      <c r="U152" s="202"/>
      <c r="V152" s="202"/>
      <c r="W152" s="202"/>
      <c r="X152" s="199"/>
      <c r="Y152" s="199"/>
      <c r="AB152" s="204"/>
      <c r="AC152" s="204"/>
      <c r="AD152" s="204"/>
      <c r="AE152" s="204"/>
      <c r="AF152" s="199"/>
      <c r="AG152" s="199"/>
      <c r="AH152" s="200"/>
      <c r="AI152" s="201"/>
      <c r="AJ152" s="199"/>
      <c r="AK152" s="199"/>
      <c r="AL152" s="202"/>
      <c r="AM152" s="202"/>
      <c r="AN152" s="202"/>
      <c r="AO152" s="199"/>
      <c r="AP152" s="199"/>
      <c r="AS152" s="204"/>
      <c r="AT152" s="204"/>
      <c r="AU152" s="204"/>
      <c r="AV152" s="204"/>
      <c r="AW152" s="199"/>
      <c r="AX152" s="199"/>
      <c r="AY152" s="200"/>
      <c r="AZ152" s="201"/>
      <c r="BA152" s="199"/>
      <c r="BB152" s="199"/>
      <c r="BC152" s="202"/>
      <c r="BD152" s="202"/>
      <c r="BE152" s="202"/>
      <c r="BF152" s="199"/>
      <c r="BG152" s="199"/>
      <c r="BJ152" s="204"/>
      <c r="BK152" s="204"/>
      <c r="BL152" s="204"/>
      <c r="BM152" s="204"/>
      <c r="BN152" s="199"/>
      <c r="BO152" s="199"/>
      <c r="BP152" s="200"/>
      <c r="BQ152" s="201"/>
      <c r="BR152" s="199"/>
      <c r="BS152" s="199"/>
      <c r="BT152" s="202"/>
      <c r="BU152" s="202"/>
      <c r="BV152" s="202"/>
      <c r="BW152" s="199"/>
      <c r="BX152" s="199"/>
      <c r="CA152" s="204"/>
      <c r="CB152" s="204"/>
      <c r="CC152" s="204"/>
      <c r="CD152" s="204"/>
      <c r="CE152" s="199"/>
      <c r="CF152" s="199"/>
      <c r="CG152" s="200"/>
      <c r="CH152" s="201"/>
      <c r="CI152" s="199"/>
      <c r="CJ152" s="199"/>
      <c r="CK152" s="202"/>
      <c r="CL152" s="202"/>
      <c r="CM152" s="202"/>
      <c r="CN152" s="199"/>
      <c r="CO152" s="199"/>
      <c r="CR152" s="204"/>
      <c r="CS152" s="204"/>
      <c r="CT152" s="204"/>
      <c r="CU152" s="204"/>
      <c r="CV152" s="199"/>
      <c r="CW152" s="199"/>
      <c r="CX152" s="200"/>
      <c r="CY152" s="201"/>
      <c r="CZ152" s="199"/>
      <c r="DA152" s="199"/>
      <c r="DB152" s="202"/>
      <c r="DC152" s="202"/>
      <c r="DD152" s="202"/>
      <c r="DE152" s="199"/>
      <c r="DF152" s="199"/>
      <c r="DI152" s="204"/>
      <c r="DJ152" s="204"/>
      <c r="DK152" s="204"/>
      <c r="DL152" s="204"/>
      <c r="DM152" s="199"/>
      <c r="DN152" s="199"/>
      <c r="DO152" s="200"/>
      <c r="DP152" s="201"/>
      <c r="DQ152" s="199"/>
      <c r="DR152" s="199"/>
      <c r="DS152" s="202"/>
      <c r="DT152" s="202"/>
      <c r="DU152" s="202"/>
      <c r="DV152" s="199"/>
      <c r="DW152" s="199"/>
      <c r="DZ152" s="204"/>
      <c r="EA152" s="204"/>
      <c r="EB152" s="204"/>
      <c r="EC152" s="204"/>
      <c r="ED152" s="199"/>
      <c r="EE152" s="199"/>
      <c r="EF152" s="200"/>
      <c r="EG152" s="201"/>
      <c r="EH152" s="199"/>
      <c r="EI152" s="199"/>
      <c r="EJ152" s="202"/>
      <c r="EK152" s="202"/>
      <c r="EL152" s="202"/>
      <c r="EM152" s="199"/>
      <c r="EN152" s="199"/>
      <c r="EQ152" s="204"/>
      <c r="ER152" s="204"/>
      <c r="ES152" s="204"/>
      <c r="ET152" s="204"/>
      <c r="EU152" s="199"/>
      <c r="EV152" s="199"/>
      <c r="EW152" s="200"/>
      <c r="EX152" s="201"/>
      <c r="EY152" s="199"/>
      <c r="EZ152" s="199"/>
      <c r="FA152" s="202"/>
      <c r="FB152" s="202"/>
      <c r="FC152" s="202"/>
      <c r="FD152" s="199"/>
      <c r="FE152" s="199"/>
      <c r="FH152" s="204"/>
      <c r="FI152" s="204"/>
      <c r="FJ152" s="204"/>
      <c r="FK152" s="204"/>
      <c r="FL152" s="199"/>
      <c r="FM152" s="199"/>
      <c r="FN152" s="200"/>
      <c r="FO152" s="201"/>
      <c r="FP152" s="199"/>
      <c r="FQ152" s="199"/>
      <c r="FR152" s="202"/>
      <c r="FS152" s="202"/>
      <c r="FT152" s="202"/>
      <c r="FU152" s="199"/>
      <c r="FV152" s="199"/>
      <c r="FY152" s="204"/>
      <c r="FZ152" s="204"/>
      <c r="GA152" s="204"/>
      <c r="GB152" s="204"/>
      <c r="GC152" s="199"/>
      <c r="GD152" s="199"/>
      <c r="GE152" s="200"/>
      <c r="GF152" s="201"/>
      <c r="GG152" s="199"/>
      <c r="GH152" s="199"/>
      <c r="GI152" s="202"/>
      <c r="GJ152" s="202"/>
      <c r="GK152" s="202"/>
      <c r="GL152" s="199"/>
      <c r="GM152" s="199"/>
      <c r="GP152" s="204"/>
      <c r="GQ152" s="204"/>
      <c r="GR152" s="204"/>
      <c r="GS152" s="204"/>
      <c r="GT152" s="199"/>
      <c r="GU152" s="199"/>
      <c r="GV152" s="200"/>
      <c r="GW152" s="201"/>
      <c r="GX152" s="199"/>
      <c r="GY152" s="199"/>
      <c r="GZ152" s="202"/>
      <c r="HA152" s="202"/>
      <c r="HB152" s="202"/>
      <c r="HC152" s="199"/>
      <c r="HD152" s="199"/>
      <c r="HG152" s="204"/>
    </row>
    <row r="153" spans="1:216" s="203" customFormat="1" ht="41.25" customHeight="1">
      <c r="A153" s="444" t="s">
        <v>8958</v>
      </c>
      <c r="B153" s="332" t="s">
        <v>6537</v>
      </c>
      <c r="C153" s="332" t="s">
        <v>6537</v>
      </c>
      <c r="D153" s="332" t="s">
        <v>8862</v>
      </c>
      <c r="E153" s="333" t="str">
        <f t="shared" si="3"/>
        <v>下関市下関市新地西町10-9</v>
      </c>
      <c r="F153" s="333" t="s">
        <v>6538</v>
      </c>
      <c r="G153" s="334">
        <v>44287</v>
      </c>
      <c r="H153" s="333" t="s">
        <v>6539</v>
      </c>
      <c r="I153" s="81" t="s">
        <v>3139</v>
      </c>
      <c r="J153" s="318" t="s">
        <v>780</v>
      </c>
      <c r="K153" s="90" t="s">
        <v>431</v>
      </c>
      <c r="L153" s="90" t="s">
        <v>432</v>
      </c>
      <c r="M153" s="80" t="s">
        <v>6540</v>
      </c>
      <c r="N153" s="80" t="s">
        <v>6541</v>
      </c>
      <c r="O153" s="436" t="s">
        <v>236</v>
      </c>
      <c r="P153" s="437" t="s">
        <v>527</v>
      </c>
      <c r="Q153" s="200"/>
      <c r="R153" s="201"/>
      <c r="S153" s="199"/>
      <c r="T153" s="199"/>
      <c r="U153" s="202"/>
      <c r="V153" s="202"/>
      <c r="W153" s="202"/>
      <c r="X153" s="199"/>
      <c r="Y153" s="199"/>
      <c r="AB153" s="204"/>
      <c r="AC153" s="204"/>
      <c r="AD153" s="204"/>
      <c r="AE153" s="204"/>
      <c r="AF153" s="199"/>
      <c r="AG153" s="199"/>
      <c r="AH153" s="200"/>
      <c r="AI153" s="201"/>
      <c r="AJ153" s="199"/>
      <c r="AK153" s="199"/>
      <c r="AL153" s="202"/>
      <c r="AM153" s="202"/>
      <c r="AN153" s="202"/>
      <c r="AO153" s="199"/>
      <c r="AP153" s="199"/>
      <c r="AS153" s="204"/>
      <c r="AT153" s="204"/>
      <c r="AU153" s="204"/>
      <c r="AV153" s="204"/>
      <c r="AW153" s="199"/>
      <c r="AX153" s="199"/>
      <c r="AY153" s="200"/>
      <c r="AZ153" s="201"/>
      <c r="BA153" s="199"/>
      <c r="BB153" s="199"/>
      <c r="BC153" s="202"/>
      <c r="BD153" s="202"/>
      <c r="BE153" s="202"/>
      <c r="BF153" s="199"/>
      <c r="BG153" s="199"/>
      <c r="BJ153" s="204"/>
      <c r="BK153" s="204"/>
      <c r="BL153" s="204"/>
      <c r="BM153" s="204"/>
      <c r="BN153" s="199"/>
      <c r="BO153" s="199"/>
      <c r="BP153" s="200"/>
      <c r="BQ153" s="201"/>
      <c r="BR153" s="199"/>
      <c r="BS153" s="199"/>
      <c r="BT153" s="202"/>
      <c r="BU153" s="202"/>
      <c r="BV153" s="202"/>
      <c r="BW153" s="199"/>
      <c r="BX153" s="199"/>
      <c r="CA153" s="204"/>
      <c r="CB153" s="204"/>
      <c r="CC153" s="204"/>
      <c r="CD153" s="204"/>
      <c r="CE153" s="199"/>
      <c r="CF153" s="199"/>
      <c r="CG153" s="200"/>
      <c r="CH153" s="201"/>
      <c r="CI153" s="199"/>
      <c r="CJ153" s="199"/>
      <c r="CK153" s="202"/>
      <c r="CL153" s="202"/>
      <c r="CM153" s="202"/>
      <c r="CN153" s="199"/>
      <c r="CO153" s="199"/>
      <c r="CR153" s="204"/>
      <c r="CS153" s="204"/>
      <c r="CT153" s="204"/>
      <c r="CU153" s="204"/>
      <c r="CV153" s="199"/>
      <c r="CW153" s="199"/>
      <c r="CX153" s="200"/>
      <c r="CY153" s="201"/>
      <c r="CZ153" s="199"/>
      <c r="DA153" s="199"/>
      <c r="DB153" s="202"/>
      <c r="DC153" s="202"/>
      <c r="DD153" s="202"/>
      <c r="DE153" s="199"/>
      <c r="DF153" s="199"/>
      <c r="DI153" s="204"/>
      <c r="DJ153" s="204"/>
      <c r="DK153" s="204"/>
      <c r="DL153" s="204"/>
      <c r="DM153" s="199"/>
      <c r="DN153" s="199"/>
      <c r="DO153" s="200"/>
      <c r="DP153" s="201"/>
      <c r="DQ153" s="199"/>
      <c r="DR153" s="199"/>
      <c r="DS153" s="202"/>
      <c r="DT153" s="202"/>
      <c r="DU153" s="202"/>
      <c r="DV153" s="199"/>
      <c r="DW153" s="199"/>
      <c r="DZ153" s="204"/>
      <c r="EA153" s="204"/>
      <c r="EB153" s="204"/>
      <c r="EC153" s="204"/>
      <c r="ED153" s="199"/>
      <c r="EE153" s="199"/>
      <c r="EF153" s="200"/>
      <c r="EG153" s="201"/>
      <c r="EH153" s="199"/>
      <c r="EI153" s="199"/>
      <c r="EJ153" s="202"/>
      <c r="EK153" s="202"/>
      <c r="EL153" s="202"/>
      <c r="EM153" s="199"/>
      <c r="EN153" s="199"/>
      <c r="EQ153" s="204"/>
      <c r="ER153" s="204"/>
      <c r="ES153" s="204"/>
      <c r="ET153" s="204"/>
      <c r="EU153" s="199"/>
      <c r="EV153" s="199"/>
      <c r="EW153" s="200"/>
      <c r="EX153" s="201"/>
      <c r="EY153" s="199"/>
      <c r="EZ153" s="199"/>
      <c r="FA153" s="202"/>
      <c r="FB153" s="202"/>
      <c r="FC153" s="202"/>
      <c r="FD153" s="199"/>
      <c r="FE153" s="199"/>
      <c r="FH153" s="204"/>
      <c r="FI153" s="204"/>
      <c r="FJ153" s="204"/>
      <c r="FK153" s="204"/>
      <c r="FL153" s="199"/>
      <c r="FM153" s="199"/>
      <c r="FN153" s="200"/>
      <c r="FO153" s="201"/>
      <c r="FP153" s="199"/>
      <c r="FQ153" s="199"/>
      <c r="FR153" s="202"/>
      <c r="FS153" s="202"/>
      <c r="FT153" s="202"/>
      <c r="FU153" s="199"/>
      <c r="FV153" s="199"/>
      <c r="FY153" s="204"/>
      <c r="FZ153" s="204"/>
      <c r="GA153" s="204"/>
      <c r="GB153" s="204"/>
      <c r="GC153" s="199"/>
      <c r="GD153" s="199"/>
      <c r="GE153" s="200"/>
      <c r="GF153" s="201"/>
      <c r="GG153" s="199"/>
      <c r="GH153" s="199"/>
      <c r="GI153" s="202"/>
      <c r="GJ153" s="202"/>
      <c r="GK153" s="202"/>
      <c r="GL153" s="199"/>
      <c r="GM153" s="199"/>
      <c r="GP153" s="204"/>
      <c r="GQ153" s="204"/>
      <c r="GR153" s="204"/>
      <c r="GS153" s="204"/>
      <c r="GT153" s="199"/>
      <c r="GU153" s="199"/>
      <c r="GV153" s="200"/>
      <c r="GW153" s="201"/>
      <c r="GX153" s="199"/>
      <c r="GY153" s="199"/>
      <c r="GZ153" s="202"/>
      <c r="HA153" s="202"/>
      <c r="HB153" s="202"/>
      <c r="HC153" s="199"/>
      <c r="HD153" s="199"/>
      <c r="HG153" s="204"/>
    </row>
    <row r="154" spans="1:216" s="203" customFormat="1" ht="41.25" customHeight="1">
      <c r="A154" s="428" t="s">
        <v>7671</v>
      </c>
      <c r="B154" s="332" t="s">
        <v>7672</v>
      </c>
      <c r="C154" s="332" t="s">
        <v>7672</v>
      </c>
      <c r="D154" s="332" t="s">
        <v>7673</v>
      </c>
      <c r="E154" s="333" t="str">
        <f t="shared" si="3"/>
        <v>下関市下関市一の宮町４－１１－２７</v>
      </c>
      <c r="F154" s="333" t="s">
        <v>1132</v>
      </c>
      <c r="G154" s="334">
        <v>44317</v>
      </c>
      <c r="H154" s="333" t="s">
        <v>7675</v>
      </c>
      <c r="I154" s="81" t="s">
        <v>3139</v>
      </c>
      <c r="J154" s="318" t="s">
        <v>780</v>
      </c>
      <c r="K154" s="90" t="s">
        <v>431</v>
      </c>
      <c r="L154" s="90" t="s">
        <v>432</v>
      </c>
      <c r="M154" s="333" t="s">
        <v>7674</v>
      </c>
      <c r="N154" s="80" t="s">
        <v>7676</v>
      </c>
      <c r="O154" s="436" t="s">
        <v>236</v>
      </c>
      <c r="P154" s="437" t="s">
        <v>527</v>
      </c>
      <c r="Q154" s="201"/>
      <c r="R154" s="199"/>
      <c r="S154" s="199"/>
      <c r="T154" s="202"/>
      <c r="U154" s="202"/>
      <c r="V154" s="202"/>
      <c r="W154" s="199"/>
      <c r="X154" s="199"/>
      <c r="AA154" s="204"/>
      <c r="AB154" s="204"/>
      <c r="AC154" s="204"/>
      <c r="AD154" s="204"/>
      <c r="AE154" s="199"/>
      <c r="AF154" s="199"/>
      <c r="AG154" s="200"/>
      <c r="AH154" s="201"/>
      <c r="AI154" s="199"/>
      <c r="AJ154" s="199"/>
      <c r="AK154" s="202"/>
      <c r="AL154" s="202"/>
      <c r="AM154" s="202"/>
      <c r="AN154" s="199"/>
      <c r="AO154" s="199"/>
      <c r="AR154" s="204"/>
      <c r="AS154" s="204"/>
      <c r="AT154" s="204"/>
      <c r="AU154" s="204"/>
      <c r="AV154" s="199"/>
      <c r="AW154" s="199"/>
      <c r="AX154" s="200"/>
      <c r="AY154" s="201"/>
      <c r="AZ154" s="199"/>
      <c r="BA154" s="199"/>
      <c r="BB154" s="202"/>
      <c r="BC154" s="202"/>
      <c r="BD154" s="202"/>
      <c r="BE154" s="199"/>
      <c r="BF154" s="199"/>
      <c r="BI154" s="204"/>
      <c r="BJ154" s="204"/>
      <c r="BK154" s="204"/>
      <c r="BL154" s="204"/>
      <c r="BM154" s="199"/>
      <c r="BN154" s="199"/>
      <c r="BO154" s="200"/>
      <c r="BP154" s="201"/>
      <c r="BQ154" s="199"/>
      <c r="BR154" s="199"/>
      <c r="BS154" s="202"/>
      <c r="BT154" s="260" t="s">
        <v>6492</v>
      </c>
      <c r="BU154" s="202"/>
      <c r="BV154" s="199"/>
      <c r="BW154" s="199"/>
      <c r="BZ154" s="204"/>
      <c r="CA154" s="204"/>
      <c r="CB154" s="204"/>
      <c r="CC154" s="204"/>
      <c r="CD154" s="199"/>
      <c r="CE154" s="199"/>
      <c r="CF154" s="200"/>
      <c r="CG154" s="201"/>
      <c r="CH154" s="199"/>
      <c r="CI154" s="199"/>
      <c r="CJ154" s="202"/>
      <c r="CK154" s="202"/>
      <c r="CL154" s="202"/>
      <c r="CM154" s="199"/>
      <c r="CN154" s="199"/>
      <c r="CQ154" s="204"/>
      <c r="CR154" s="204"/>
      <c r="CS154" s="204"/>
      <c r="CT154" s="204"/>
      <c r="CU154" s="199"/>
      <c r="CV154" s="199"/>
      <c r="CW154" s="200"/>
      <c r="CX154" s="201"/>
      <c r="CY154" s="199"/>
      <c r="CZ154" s="199"/>
      <c r="DA154" s="202"/>
      <c r="DB154" s="202"/>
      <c r="DC154" s="202"/>
      <c r="DD154" s="199"/>
      <c r="DE154" s="199"/>
      <c r="DH154" s="204"/>
      <c r="DI154" s="204"/>
      <c r="DJ154" s="204"/>
      <c r="DK154" s="204"/>
      <c r="DL154" s="199"/>
      <c r="DM154" s="199"/>
      <c r="DN154" s="200"/>
      <c r="DO154" s="201"/>
      <c r="DP154" s="199"/>
      <c r="DQ154" s="199"/>
      <c r="DR154" s="202"/>
      <c r="DS154" s="202"/>
      <c r="DT154" s="202"/>
      <c r="DU154" s="199"/>
      <c r="DV154" s="199"/>
      <c r="DY154" s="204"/>
      <c r="DZ154" s="204"/>
      <c r="EA154" s="204"/>
      <c r="EB154" s="204"/>
      <c r="EC154" s="199"/>
      <c r="ED154" s="199"/>
      <c r="EE154" s="200"/>
      <c r="EF154" s="201"/>
      <c r="EG154" s="199"/>
      <c r="EH154" s="199"/>
      <c r="EI154" s="202"/>
      <c r="EJ154" s="202"/>
      <c r="EK154" s="202"/>
      <c r="EL154" s="199"/>
      <c r="EM154" s="199"/>
      <c r="EP154" s="204"/>
      <c r="EQ154" s="204"/>
      <c r="ER154" s="204"/>
      <c r="ES154" s="204"/>
      <c r="ET154" s="199"/>
      <c r="EU154" s="199"/>
      <c r="EV154" s="200"/>
      <c r="EW154" s="201"/>
      <c r="EX154" s="199"/>
      <c r="EY154" s="199"/>
      <c r="EZ154" s="202"/>
      <c r="FA154" s="202"/>
      <c r="FB154" s="202"/>
      <c r="FC154" s="199"/>
      <c r="FD154" s="199"/>
      <c r="FG154" s="204"/>
      <c r="FH154" s="204"/>
      <c r="FI154" s="204"/>
      <c r="FJ154" s="204"/>
      <c r="FK154" s="199"/>
      <c r="FL154" s="199"/>
      <c r="FM154" s="200"/>
      <c r="FN154" s="201"/>
      <c r="FO154" s="199"/>
      <c r="FP154" s="199"/>
      <c r="FQ154" s="202"/>
      <c r="FR154" s="202"/>
      <c r="FS154" s="202"/>
      <c r="FT154" s="199"/>
      <c r="FU154" s="199"/>
      <c r="FX154" s="204"/>
      <c r="FY154" s="204"/>
      <c r="FZ154" s="204"/>
      <c r="GA154" s="204"/>
      <c r="GB154" s="199"/>
      <c r="GC154" s="199"/>
      <c r="GD154" s="200"/>
      <c r="GE154" s="201"/>
      <c r="GF154" s="199"/>
      <c r="GG154" s="199"/>
      <c r="GH154" s="202"/>
      <c r="GI154" s="202"/>
      <c r="GJ154" s="202"/>
      <c r="GK154" s="199"/>
      <c r="GL154" s="199"/>
      <c r="GO154" s="204"/>
      <c r="GP154" s="204"/>
      <c r="GQ154" s="204"/>
      <c r="GR154" s="204"/>
      <c r="GS154" s="199"/>
      <c r="GT154" s="199"/>
      <c r="GU154" s="200"/>
      <c r="GV154" s="201"/>
      <c r="GW154" s="199"/>
      <c r="GX154" s="199"/>
      <c r="GY154" s="202"/>
      <c r="GZ154" s="202"/>
      <c r="HA154" s="202"/>
      <c r="HB154" s="199"/>
      <c r="HC154" s="199"/>
      <c r="HF154" s="204"/>
    </row>
    <row r="155" spans="1:216" s="203" customFormat="1" ht="41.25" customHeight="1">
      <c r="A155" s="428" t="s">
        <v>7677</v>
      </c>
      <c r="B155" s="332" t="s">
        <v>2592</v>
      </c>
      <c r="C155" s="332" t="s">
        <v>2592</v>
      </c>
      <c r="D155" s="332" t="s">
        <v>8863</v>
      </c>
      <c r="E155" s="333" t="str">
        <f t="shared" si="3"/>
        <v>下関市下関市小月茶屋３－４－７</v>
      </c>
      <c r="F155" s="333" t="s">
        <v>2594</v>
      </c>
      <c r="G155" s="334">
        <v>44348</v>
      </c>
      <c r="H155" s="333" t="s">
        <v>7679</v>
      </c>
      <c r="I155" s="81" t="s">
        <v>3139</v>
      </c>
      <c r="J155" s="318" t="s">
        <v>780</v>
      </c>
      <c r="K155" s="90" t="s">
        <v>431</v>
      </c>
      <c r="L155" s="90" t="s">
        <v>432</v>
      </c>
      <c r="M155" s="333" t="s">
        <v>7678</v>
      </c>
      <c r="N155" s="80" t="s">
        <v>7680</v>
      </c>
      <c r="O155" s="436" t="s">
        <v>236</v>
      </c>
      <c r="P155" s="437" t="s">
        <v>527</v>
      </c>
      <c r="Q155" s="201"/>
      <c r="R155" s="199"/>
      <c r="S155" s="199"/>
      <c r="T155" s="202"/>
      <c r="U155" s="202"/>
      <c r="V155" s="202"/>
      <c r="W155" s="199"/>
      <c r="X155" s="199"/>
      <c r="AA155" s="204"/>
      <c r="AB155" s="204"/>
      <c r="AC155" s="204"/>
      <c r="AD155" s="204"/>
      <c r="AE155" s="199"/>
      <c r="AF155" s="199"/>
      <c r="AG155" s="200"/>
      <c r="AH155" s="201"/>
      <c r="AI155" s="199"/>
      <c r="AJ155" s="199"/>
      <c r="AK155" s="202"/>
      <c r="AL155" s="202"/>
      <c r="AM155" s="202"/>
      <c r="AN155" s="199"/>
      <c r="AO155" s="199"/>
      <c r="AR155" s="204"/>
      <c r="AS155" s="204"/>
      <c r="AT155" s="204"/>
      <c r="AU155" s="204"/>
      <c r="AV155" s="199"/>
      <c r="AW155" s="199"/>
      <c r="AX155" s="200"/>
      <c r="AY155" s="201"/>
      <c r="AZ155" s="199"/>
      <c r="BA155" s="199"/>
      <c r="BB155" s="202"/>
      <c r="BC155" s="202"/>
      <c r="BD155" s="202"/>
      <c r="BE155" s="199"/>
      <c r="BF155" s="199"/>
      <c r="BI155" s="204"/>
      <c r="BJ155" s="204"/>
      <c r="BK155" s="204"/>
      <c r="BL155" s="204"/>
      <c r="BM155" s="199"/>
      <c r="BN155" s="199"/>
      <c r="BO155" s="200"/>
      <c r="BP155" s="201"/>
      <c r="BQ155" s="199"/>
      <c r="BR155" s="199"/>
      <c r="BS155" s="202"/>
      <c r="BT155" s="260" t="s">
        <v>6499</v>
      </c>
      <c r="BU155" s="202"/>
      <c r="BV155" s="199"/>
      <c r="BW155" s="199"/>
      <c r="BZ155" s="204"/>
      <c r="CA155" s="204"/>
      <c r="CB155" s="204"/>
      <c r="CC155" s="204"/>
      <c r="CD155" s="199"/>
      <c r="CE155" s="199"/>
      <c r="CF155" s="200"/>
      <c r="CG155" s="201"/>
      <c r="CH155" s="199"/>
      <c r="CI155" s="199"/>
      <c r="CJ155" s="202"/>
      <c r="CK155" s="202"/>
      <c r="CL155" s="202"/>
      <c r="CM155" s="199"/>
      <c r="CN155" s="199"/>
      <c r="CQ155" s="204"/>
      <c r="CR155" s="204"/>
      <c r="CS155" s="204"/>
      <c r="CT155" s="204"/>
      <c r="CU155" s="199"/>
      <c r="CV155" s="199"/>
      <c r="CW155" s="200"/>
      <c r="CX155" s="201"/>
      <c r="CY155" s="199"/>
      <c r="CZ155" s="199"/>
      <c r="DA155" s="202"/>
      <c r="DB155" s="202"/>
      <c r="DC155" s="202"/>
      <c r="DD155" s="199"/>
      <c r="DE155" s="199"/>
      <c r="DH155" s="204"/>
      <c r="DI155" s="204"/>
      <c r="DJ155" s="204"/>
      <c r="DK155" s="204"/>
      <c r="DL155" s="199"/>
      <c r="DM155" s="199"/>
      <c r="DN155" s="200"/>
      <c r="DO155" s="201"/>
      <c r="DP155" s="199"/>
      <c r="DQ155" s="199"/>
      <c r="DR155" s="202"/>
      <c r="DS155" s="202"/>
      <c r="DT155" s="202"/>
      <c r="DU155" s="199"/>
      <c r="DV155" s="199"/>
      <c r="DY155" s="204"/>
      <c r="DZ155" s="204"/>
      <c r="EA155" s="204"/>
      <c r="EB155" s="204"/>
      <c r="EC155" s="199"/>
      <c r="ED155" s="199"/>
      <c r="EE155" s="200"/>
      <c r="EF155" s="201"/>
      <c r="EG155" s="199"/>
      <c r="EH155" s="199"/>
      <c r="EI155" s="202"/>
      <c r="EJ155" s="202"/>
      <c r="EK155" s="202"/>
      <c r="EL155" s="199"/>
      <c r="EM155" s="199"/>
      <c r="EP155" s="204"/>
      <c r="EQ155" s="204"/>
      <c r="ER155" s="204"/>
      <c r="ES155" s="204"/>
      <c r="ET155" s="199"/>
      <c r="EU155" s="199"/>
      <c r="EV155" s="200"/>
      <c r="EW155" s="201"/>
      <c r="EX155" s="199"/>
      <c r="EY155" s="199"/>
      <c r="EZ155" s="202"/>
      <c r="FA155" s="202"/>
      <c r="FB155" s="202"/>
      <c r="FC155" s="199"/>
      <c r="FD155" s="199"/>
      <c r="FG155" s="204"/>
      <c r="FH155" s="204"/>
      <c r="FI155" s="204"/>
      <c r="FJ155" s="204"/>
      <c r="FK155" s="199"/>
      <c r="FL155" s="199"/>
      <c r="FM155" s="200"/>
      <c r="FN155" s="201"/>
      <c r="FO155" s="199"/>
      <c r="FP155" s="199"/>
      <c r="FQ155" s="202"/>
      <c r="FR155" s="202"/>
      <c r="FS155" s="202"/>
      <c r="FT155" s="199"/>
      <c r="FU155" s="199"/>
      <c r="FX155" s="204"/>
      <c r="FY155" s="204"/>
      <c r="FZ155" s="204"/>
      <c r="GA155" s="204"/>
      <c r="GB155" s="199"/>
      <c r="GC155" s="199"/>
      <c r="GD155" s="200"/>
      <c r="GE155" s="201"/>
      <c r="GF155" s="199"/>
      <c r="GG155" s="199"/>
      <c r="GH155" s="202"/>
      <c r="GI155" s="202"/>
      <c r="GJ155" s="202"/>
      <c r="GK155" s="199"/>
      <c r="GL155" s="199"/>
      <c r="GO155" s="204"/>
      <c r="GP155" s="204"/>
      <c r="GQ155" s="204"/>
      <c r="GR155" s="204"/>
      <c r="GS155" s="199"/>
      <c r="GT155" s="199"/>
      <c r="GU155" s="200"/>
      <c r="GV155" s="201"/>
      <c r="GW155" s="199"/>
      <c r="GX155" s="199"/>
      <c r="GY155" s="202"/>
      <c r="GZ155" s="202"/>
      <c r="HA155" s="202"/>
      <c r="HB155" s="199"/>
      <c r="HC155" s="199"/>
      <c r="HF155" s="204"/>
    </row>
    <row r="156" spans="1:216" s="259" customFormat="1" ht="41.25" customHeight="1">
      <c r="A156" s="428" t="s">
        <v>7681</v>
      </c>
      <c r="B156" s="332" t="s">
        <v>3133</v>
      </c>
      <c r="C156" s="332" t="s">
        <v>3133</v>
      </c>
      <c r="D156" s="332" t="s">
        <v>7682</v>
      </c>
      <c r="E156" s="333" t="str">
        <f t="shared" si="3"/>
        <v>下関市下関市形山町５－５７</v>
      </c>
      <c r="F156" s="333" t="s">
        <v>946</v>
      </c>
      <c r="G156" s="334">
        <v>44409</v>
      </c>
      <c r="H156" s="333" t="s">
        <v>7684</v>
      </c>
      <c r="I156" s="81" t="s">
        <v>3318</v>
      </c>
      <c r="J156" s="318" t="s">
        <v>780</v>
      </c>
      <c r="K156" s="90" t="s">
        <v>431</v>
      </c>
      <c r="L156" s="90" t="s">
        <v>432</v>
      </c>
      <c r="M156" s="333" t="s">
        <v>7683</v>
      </c>
      <c r="N156" s="80" t="s">
        <v>7685</v>
      </c>
      <c r="O156" s="436" t="s">
        <v>236</v>
      </c>
      <c r="P156" s="437" t="s">
        <v>527</v>
      </c>
      <c r="Q156" s="249"/>
      <c r="R156" s="250"/>
      <c r="S156" s="251"/>
      <c r="T156" s="252"/>
      <c r="U156" s="253"/>
      <c r="V156" s="253"/>
      <c r="W156" s="254"/>
      <c r="X156" s="254"/>
      <c r="Y156" s="255"/>
      <c r="Z156" s="256"/>
      <c r="AA156" s="257"/>
      <c r="AB156" s="258"/>
      <c r="AC156" s="258"/>
      <c r="AD156" s="258"/>
      <c r="AE156" s="250"/>
      <c r="AF156" s="250"/>
      <c r="AG156" s="248"/>
      <c r="AH156" s="249"/>
      <c r="AI156" s="250"/>
      <c r="AJ156" s="251"/>
      <c r="AK156" s="252"/>
      <c r="AL156" s="253"/>
      <c r="AM156" s="253"/>
      <c r="AN156" s="254"/>
      <c r="AO156" s="254"/>
      <c r="AP156" s="255"/>
      <c r="AQ156" s="256"/>
      <c r="AR156" s="257"/>
      <c r="AS156" s="258"/>
      <c r="AT156" s="258"/>
      <c r="AU156" s="258"/>
      <c r="AV156" s="250"/>
      <c r="AW156" s="250"/>
      <c r="AX156" s="248"/>
      <c r="AY156" s="249"/>
      <c r="AZ156" s="250"/>
      <c r="BA156" s="251"/>
      <c r="BB156" s="252"/>
      <c r="BC156" s="253"/>
      <c r="BD156" s="253"/>
      <c r="BE156" s="254"/>
      <c r="BF156" s="254"/>
      <c r="BG156" s="255"/>
      <c r="BH156" s="256"/>
      <c r="BI156" s="257"/>
      <c r="BJ156" s="258"/>
      <c r="BK156" s="258"/>
      <c r="BL156" s="258"/>
      <c r="BM156" s="250"/>
      <c r="BN156" s="250"/>
      <c r="BO156" s="248"/>
      <c r="BP156" s="249"/>
      <c r="BQ156" s="250"/>
      <c r="BR156" s="251"/>
      <c r="BS156" s="252"/>
      <c r="BT156" s="260" t="s">
        <v>6502</v>
      </c>
      <c r="BU156" s="253"/>
      <c r="BV156" s="254"/>
      <c r="BW156" s="254"/>
      <c r="BX156" s="255"/>
      <c r="BY156" s="256"/>
      <c r="BZ156" s="257"/>
      <c r="CA156" s="258"/>
      <c r="CB156" s="258"/>
      <c r="CC156" s="258"/>
      <c r="CD156" s="250"/>
      <c r="CE156" s="250"/>
      <c r="CF156" s="248"/>
      <c r="CG156" s="249"/>
      <c r="CH156" s="250"/>
      <c r="CI156" s="251"/>
      <c r="CJ156" s="252"/>
      <c r="CK156" s="253"/>
      <c r="CL156" s="253"/>
      <c r="CM156" s="254"/>
      <c r="CN156" s="254"/>
      <c r="CO156" s="255"/>
      <c r="CP156" s="256"/>
      <c r="CQ156" s="257"/>
      <c r="CR156" s="258"/>
      <c r="CS156" s="258"/>
      <c r="CT156" s="258"/>
      <c r="CU156" s="250"/>
      <c r="CV156" s="250"/>
      <c r="CW156" s="248"/>
      <c r="CX156" s="249"/>
      <c r="CY156" s="250"/>
      <c r="CZ156" s="251"/>
      <c r="DA156" s="252"/>
      <c r="DB156" s="253"/>
      <c r="DC156" s="253"/>
      <c r="DD156" s="254"/>
      <c r="DE156" s="254"/>
      <c r="DF156" s="255"/>
      <c r="DG156" s="256"/>
      <c r="DH156" s="257"/>
      <c r="DI156" s="258"/>
      <c r="DJ156" s="258"/>
      <c r="DK156" s="258"/>
      <c r="DL156" s="250"/>
      <c r="DM156" s="250"/>
      <c r="DN156" s="248"/>
      <c r="DO156" s="249"/>
      <c r="DP156" s="250"/>
      <c r="DQ156" s="251"/>
      <c r="DR156" s="252"/>
      <c r="DS156" s="253"/>
      <c r="DT156" s="253"/>
      <c r="DU156" s="254"/>
      <c r="DV156" s="254"/>
      <c r="DW156" s="255"/>
      <c r="DX156" s="256"/>
      <c r="DY156" s="257"/>
      <c r="DZ156" s="258"/>
      <c r="EA156" s="258"/>
      <c r="EB156" s="258"/>
      <c r="EC156" s="250"/>
      <c r="ED156" s="250"/>
      <c r="EE156" s="248"/>
      <c r="EF156" s="249"/>
      <c r="EG156" s="250"/>
      <c r="EH156" s="251"/>
      <c r="EI156" s="252"/>
      <c r="EJ156" s="253"/>
      <c r="EK156" s="253"/>
      <c r="EL156" s="254"/>
      <c r="EM156" s="254"/>
      <c r="EN156" s="255"/>
      <c r="EO156" s="256"/>
      <c r="EP156" s="257"/>
      <c r="EQ156" s="258"/>
      <c r="ER156" s="258"/>
      <c r="ES156" s="258"/>
      <c r="ET156" s="250"/>
      <c r="EU156" s="250"/>
      <c r="EV156" s="248"/>
      <c r="EW156" s="249"/>
      <c r="EX156" s="250"/>
      <c r="EY156" s="251"/>
      <c r="EZ156" s="252"/>
      <c r="FA156" s="253"/>
      <c r="FB156" s="253"/>
      <c r="FC156" s="254"/>
      <c r="FD156" s="254"/>
      <c r="FE156" s="255"/>
      <c r="FF156" s="256"/>
      <c r="FG156" s="257"/>
      <c r="FH156" s="258"/>
      <c r="FI156" s="258"/>
      <c r="FJ156" s="258"/>
      <c r="FK156" s="250"/>
      <c r="FL156" s="250"/>
      <c r="FM156" s="248"/>
      <c r="FN156" s="249"/>
      <c r="FO156" s="250"/>
      <c r="FP156" s="251"/>
      <c r="FQ156" s="252"/>
      <c r="FR156" s="253"/>
      <c r="FS156" s="253"/>
      <c r="FT156" s="254"/>
      <c r="FU156" s="254"/>
      <c r="FV156" s="255"/>
      <c r="FW156" s="256"/>
      <c r="FX156" s="257"/>
      <c r="FY156" s="258"/>
      <c r="FZ156" s="258"/>
      <c r="GA156" s="258"/>
      <c r="GB156" s="250"/>
      <c r="GC156" s="250"/>
      <c r="GD156" s="248"/>
      <c r="GE156" s="249"/>
      <c r="GF156" s="250"/>
      <c r="GG156" s="251"/>
      <c r="GH156" s="252"/>
      <c r="GI156" s="253"/>
      <c r="GJ156" s="253"/>
      <c r="GK156" s="254"/>
      <c r="GL156" s="254"/>
      <c r="GM156" s="255"/>
      <c r="GN156" s="256"/>
      <c r="GO156" s="257"/>
      <c r="GP156" s="258"/>
      <c r="GQ156" s="258"/>
      <c r="GR156" s="258"/>
      <c r="GS156" s="250"/>
      <c r="GT156" s="250"/>
      <c r="GU156" s="248"/>
      <c r="GV156" s="249"/>
      <c r="GW156" s="250"/>
      <c r="GX156" s="251"/>
      <c r="GY156" s="252"/>
      <c r="GZ156" s="253"/>
      <c r="HA156" s="253"/>
      <c r="HB156" s="254"/>
      <c r="HC156" s="254"/>
      <c r="HD156" s="255"/>
      <c r="HE156" s="256"/>
      <c r="HF156" s="257"/>
      <c r="HG156" s="203"/>
      <c r="HH156" s="203"/>
    </row>
    <row r="157" spans="1:216" s="203" customFormat="1" ht="41.25" customHeight="1">
      <c r="A157" s="428" t="s">
        <v>7686</v>
      </c>
      <c r="B157" s="332" t="s">
        <v>3133</v>
      </c>
      <c r="C157" s="332" t="s">
        <v>3133</v>
      </c>
      <c r="D157" s="332" t="s">
        <v>7687</v>
      </c>
      <c r="E157" s="333" t="str">
        <f t="shared" si="3"/>
        <v>下関市下関市武久町1-48-32</v>
      </c>
      <c r="F157" s="333" t="s">
        <v>946</v>
      </c>
      <c r="G157" s="334">
        <v>44409</v>
      </c>
      <c r="H157" s="333" t="s">
        <v>8959</v>
      </c>
      <c r="I157" s="81" t="s">
        <v>3318</v>
      </c>
      <c r="J157" s="318" t="s">
        <v>780</v>
      </c>
      <c r="K157" s="90" t="s">
        <v>431</v>
      </c>
      <c r="L157" s="90" t="s">
        <v>432</v>
      </c>
      <c r="M157" s="333" t="s">
        <v>7688</v>
      </c>
      <c r="N157" s="80" t="s">
        <v>7689</v>
      </c>
      <c r="O157" s="436" t="s">
        <v>236</v>
      </c>
      <c r="P157" s="437" t="s">
        <v>527</v>
      </c>
      <c r="Q157" s="201"/>
      <c r="R157" s="199"/>
      <c r="S157" s="199"/>
      <c r="T157" s="202"/>
      <c r="U157" s="202"/>
      <c r="V157" s="202"/>
      <c r="W157" s="199"/>
      <c r="X157" s="199"/>
      <c r="AA157" s="204"/>
      <c r="AB157" s="204"/>
      <c r="AC157" s="204"/>
      <c r="AD157" s="204"/>
      <c r="AE157" s="199"/>
      <c r="AF157" s="199"/>
      <c r="AG157" s="200"/>
      <c r="AH157" s="201"/>
      <c r="AI157" s="199"/>
      <c r="AJ157" s="199"/>
      <c r="AK157" s="202"/>
      <c r="AL157" s="202"/>
      <c r="AM157" s="202"/>
      <c r="AN157" s="199"/>
      <c r="AO157" s="199"/>
      <c r="AR157" s="204"/>
      <c r="AS157" s="204"/>
      <c r="AT157" s="204"/>
      <c r="AU157" s="204"/>
      <c r="AV157" s="199"/>
      <c r="AW157" s="199"/>
      <c r="AX157" s="200"/>
      <c r="AY157" s="201"/>
      <c r="AZ157" s="199"/>
      <c r="BA157" s="199"/>
      <c r="BB157" s="202"/>
      <c r="BC157" s="202"/>
      <c r="BD157" s="202"/>
      <c r="BE157" s="199"/>
      <c r="BF157" s="199"/>
      <c r="BI157" s="204"/>
      <c r="BJ157" s="204"/>
      <c r="BK157" s="204"/>
      <c r="BL157" s="204"/>
      <c r="BM157" s="199"/>
      <c r="BN157" s="199"/>
      <c r="BO157" s="200"/>
      <c r="BP157" s="201"/>
      <c r="BQ157" s="199"/>
      <c r="BR157" s="199"/>
      <c r="BS157" s="202"/>
      <c r="BT157" s="260" t="s">
        <v>6369</v>
      </c>
      <c r="BU157" s="202"/>
      <c r="BV157" s="199"/>
      <c r="BW157" s="199"/>
      <c r="BZ157" s="204"/>
      <c r="CA157" s="204"/>
      <c r="CB157" s="204"/>
      <c r="CC157" s="204"/>
      <c r="CD157" s="199"/>
      <c r="CE157" s="199"/>
      <c r="CF157" s="200"/>
      <c r="CG157" s="201"/>
      <c r="CH157" s="199"/>
      <c r="CI157" s="199"/>
      <c r="CJ157" s="202"/>
      <c r="CK157" s="202"/>
      <c r="CL157" s="202"/>
      <c r="CM157" s="199"/>
      <c r="CN157" s="199"/>
      <c r="CQ157" s="204"/>
      <c r="CR157" s="204"/>
      <c r="CS157" s="204"/>
      <c r="CT157" s="204"/>
      <c r="CU157" s="199"/>
      <c r="CV157" s="199"/>
      <c r="CW157" s="200"/>
      <c r="CX157" s="201"/>
      <c r="CY157" s="199"/>
      <c r="CZ157" s="199"/>
      <c r="DA157" s="202"/>
      <c r="DB157" s="202"/>
      <c r="DC157" s="202"/>
      <c r="DD157" s="199"/>
      <c r="DE157" s="199"/>
      <c r="DH157" s="204"/>
      <c r="DI157" s="204"/>
      <c r="DJ157" s="204"/>
      <c r="DK157" s="204"/>
      <c r="DL157" s="199"/>
      <c r="DM157" s="199"/>
      <c r="DN157" s="200"/>
      <c r="DO157" s="201"/>
      <c r="DP157" s="199"/>
      <c r="DQ157" s="199"/>
      <c r="DR157" s="202"/>
      <c r="DS157" s="202"/>
      <c r="DT157" s="202"/>
      <c r="DU157" s="199"/>
      <c r="DV157" s="199"/>
      <c r="DY157" s="204"/>
      <c r="DZ157" s="204"/>
      <c r="EA157" s="204"/>
      <c r="EB157" s="204"/>
      <c r="EC157" s="199"/>
      <c r="ED157" s="199"/>
      <c r="EE157" s="200"/>
      <c r="EF157" s="201"/>
      <c r="EG157" s="199"/>
      <c r="EH157" s="199"/>
      <c r="EI157" s="202"/>
      <c r="EJ157" s="202"/>
      <c r="EK157" s="202"/>
      <c r="EL157" s="199"/>
      <c r="EM157" s="199"/>
      <c r="EP157" s="204"/>
      <c r="EQ157" s="204"/>
      <c r="ER157" s="204"/>
      <c r="ES157" s="204"/>
      <c r="ET157" s="199"/>
      <c r="EU157" s="199"/>
      <c r="EV157" s="200"/>
      <c r="EW157" s="201"/>
      <c r="EX157" s="199"/>
      <c r="EY157" s="199"/>
      <c r="EZ157" s="202"/>
      <c r="FA157" s="202"/>
      <c r="FB157" s="202"/>
      <c r="FC157" s="199"/>
      <c r="FD157" s="199"/>
      <c r="FG157" s="204"/>
      <c r="FH157" s="204"/>
      <c r="FI157" s="204"/>
      <c r="FJ157" s="204"/>
      <c r="FK157" s="199"/>
      <c r="FL157" s="199"/>
      <c r="FM157" s="200"/>
      <c r="FN157" s="201"/>
      <c r="FO157" s="199"/>
      <c r="FP157" s="199"/>
      <c r="FQ157" s="202"/>
      <c r="FR157" s="202"/>
      <c r="FS157" s="202"/>
      <c r="FT157" s="199"/>
      <c r="FU157" s="199"/>
      <c r="FX157" s="204"/>
      <c r="FY157" s="204"/>
      <c r="FZ157" s="204"/>
      <c r="GA157" s="204"/>
      <c r="GB157" s="199"/>
      <c r="GC157" s="199"/>
      <c r="GD157" s="200"/>
      <c r="GE157" s="201"/>
      <c r="GF157" s="199"/>
      <c r="GG157" s="199"/>
      <c r="GH157" s="202"/>
      <c r="GI157" s="202"/>
      <c r="GJ157" s="202"/>
      <c r="GK157" s="199"/>
      <c r="GL157" s="199"/>
      <c r="GO157" s="204"/>
      <c r="GP157" s="204"/>
      <c r="GQ157" s="204"/>
      <c r="GR157" s="204"/>
      <c r="GS157" s="199"/>
      <c r="GT157" s="199"/>
      <c r="GU157" s="200"/>
      <c r="GV157" s="201"/>
      <c r="GW157" s="199"/>
      <c r="GX157" s="199"/>
      <c r="GY157" s="202"/>
      <c r="GZ157" s="202"/>
      <c r="HA157" s="202"/>
      <c r="HB157" s="199"/>
      <c r="HC157" s="199"/>
      <c r="HF157" s="204"/>
    </row>
    <row r="158" spans="1:216" s="203" customFormat="1" ht="41.25" customHeight="1">
      <c r="A158" s="428" t="s">
        <v>7690</v>
      </c>
      <c r="B158" s="332" t="s">
        <v>7691</v>
      </c>
      <c r="C158" s="332" t="s">
        <v>7691</v>
      </c>
      <c r="D158" s="332" t="s">
        <v>8864</v>
      </c>
      <c r="E158" s="333" t="str">
        <f t="shared" si="3"/>
        <v>下関市下関市豊田町大字中村7-1</v>
      </c>
      <c r="F158" s="333" t="s">
        <v>963</v>
      </c>
      <c r="G158" s="334">
        <v>44409</v>
      </c>
      <c r="H158" s="333" t="s">
        <v>7693</v>
      </c>
      <c r="I158" s="81" t="s">
        <v>3318</v>
      </c>
      <c r="J158" s="318" t="s">
        <v>780</v>
      </c>
      <c r="K158" s="90" t="s">
        <v>431</v>
      </c>
      <c r="L158" s="90" t="s">
        <v>432</v>
      </c>
      <c r="M158" s="333" t="s">
        <v>7692</v>
      </c>
      <c r="N158" s="80" t="s">
        <v>7694</v>
      </c>
      <c r="O158" s="436" t="s">
        <v>236</v>
      </c>
      <c r="P158" s="437" t="s">
        <v>527</v>
      </c>
      <c r="Q158" s="201"/>
      <c r="R158" s="199"/>
      <c r="S158" s="199"/>
      <c r="T158" s="202"/>
      <c r="U158" s="202"/>
      <c r="V158" s="202"/>
      <c r="W158" s="199"/>
      <c r="X158" s="199"/>
      <c r="AA158" s="204"/>
      <c r="AB158" s="204"/>
      <c r="AC158" s="204"/>
      <c r="AD158" s="204"/>
      <c r="AE158" s="199"/>
      <c r="AF158" s="199"/>
      <c r="AG158" s="200"/>
      <c r="AH158" s="201"/>
      <c r="AI158" s="199"/>
      <c r="AJ158" s="199"/>
      <c r="AK158" s="202"/>
      <c r="AL158" s="202"/>
      <c r="AM158" s="202"/>
      <c r="AN158" s="199"/>
      <c r="AO158" s="199"/>
      <c r="AR158" s="204"/>
      <c r="AS158" s="204"/>
      <c r="AT158" s="204"/>
      <c r="AU158" s="204"/>
      <c r="AV158" s="199"/>
      <c r="AW158" s="199"/>
      <c r="AX158" s="200"/>
      <c r="AY158" s="201"/>
      <c r="AZ158" s="199"/>
      <c r="BA158" s="199"/>
      <c r="BB158" s="202"/>
      <c r="BC158" s="202"/>
      <c r="BD158" s="202"/>
      <c r="BE158" s="199"/>
      <c r="BF158" s="199"/>
      <c r="BI158" s="204"/>
      <c r="BJ158" s="204"/>
      <c r="BK158" s="204"/>
      <c r="BL158" s="204"/>
      <c r="BM158" s="199"/>
      <c r="BN158" s="199"/>
      <c r="BO158" s="200"/>
      <c r="BP158" s="201"/>
      <c r="BQ158" s="199"/>
      <c r="BR158" s="199"/>
      <c r="BS158" s="202"/>
      <c r="BT158" s="260" t="s">
        <v>193</v>
      </c>
      <c r="BU158" s="202"/>
      <c r="BV158" s="199"/>
      <c r="BW158" s="199"/>
      <c r="BZ158" s="204"/>
      <c r="CA158" s="204"/>
      <c r="CB158" s="204"/>
      <c r="CC158" s="204"/>
      <c r="CD158" s="199"/>
      <c r="CE158" s="199"/>
      <c r="CF158" s="200"/>
      <c r="CG158" s="201"/>
      <c r="CH158" s="199"/>
      <c r="CI158" s="199"/>
      <c r="CJ158" s="202"/>
      <c r="CK158" s="202"/>
      <c r="CL158" s="202"/>
      <c r="CM158" s="199"/>
      <c r="CN158" s="199"/>
      <c r="CQ158" s="204"/>
      <c r="CR158" s="204"/>
      <c r="CS158" s="204"/>
      <c r="CT158" s="204"/>
      <c r="CU158" s="199"/>
      <c r="CV158" s="199"/>
      <c r="CW158" s="200"/>
      <c r="CX158" s="201"/>
      <c r="CY158" s="199"/>
      <c r="CZ158" s="199"/>
      <c r="DA158" s="202"/>
      <c r="DB158" s="202"/>
      <c r="DC158" s="202"/>
      <c r="DD158" s="199"/>
      <c r="DE158" s="199"/>
      <c r="DH158" s="204"/>
      <c r="DI158" s="204"/>
      <c r="DJ158" s="204"/>
      <c r="DK158" s="204"/>
      <c r="DL158" s="199"/>
      <c r="DM158" s="199"/>
      <c r="DN158" s="200"/>
      <c r="DO158" s="201"/>
      <c r="DP158" s="199"/>
      <c r="DQ158" s="199"/>
      <c r="DR158" s="202"/>
      <c r="DS158" s="202"/>
      <c r="DT158" s="202"/>
      <c r="DU158" s="199"/>
      <c r="DV158" s="199"/>
      <c r="DY158" s="204"/>
      <c r="DZ158" s="204"/>
      <c r="EA158" s="204"/>
      <c r="EB158" s="204"/>
      <c r="EC158" s="199"/>
      <c r="ED158" s="199"/>
      <c r="EE158" s="200"/>
      <c r="EF158" s="201"/>
      <c r="EG158" s="199"/>
      <c r="EH158" s="199"/>
      <c r="EI158" s="202"/>
      <c r="EJ158" s="202"/>
      <c r="EK158" s="202"/>
      <c r="EL158" s="199"/>
      <c r="EM158" s="199"/>
      <c r="EP158" s="204"/>
      <c r="EQ158" s="204"/>
      <c r="ER158" s="204"/>
      <c r="ES158" s="204"/>
      <c r="ET158" s="199"/>
      <c r="EU158" s="199"/>
      <c r="EV158" s="200"/>
      <c r="EW158" s="201"/>
      <c r="EX158" s="199"/>
      <c r="EY158" s="199"/>
      <c r="EZ158" s="202"/>
      <c r="FA158" s="202"/>
      <c r="FB158" s="202"/>
      <c r="FC158" s="199"/>
      <c r="FD158" s="199"/>
      <c r="FG158" s="204"/>
      <c r="FH158" s="204"/>
      <c r="FI158" s="204"/>
      <c r="FJ158" s="204"/>
      <c r="FK158" s="199"/>
      <c r="FL158" s="199"/>
      <c r="FM158" s="200"/>
      <c r="FN158" s="201"/>
      <c r="FO158" s="199"/>
      <c r="FP158" s="199"/>
      <c r="FQ158" s="202"/>
      <c r="FR158" s="202"/>
      <c r="FS158" s="202"/>
      <c r="FT158" s="199"/>
      <c r="FU158" s="199"/>
      <c r="FX158" s="204"/>
      <c r="FY158" s="204"/>
      <c r="FZ158" s="204"/>
      <c r="GA158" s="204"/>
      <c r="GB158" s="199"/>
      <c r="GC158" s="199"/>
      <c r="GD158" s="200"/>
      <c r="GE158" s="201"/>
      <c r="GF158" s="199"/>
      <c r="GG158" s="199"/>
      <c r="GH158" s="202"/>
      <c r="GI158" s="202"/>
      <c r="GJ158" s="202"/>
      <c r="GK158" s="199"/>
      <c r="GL158" s="199"/>
      <c r="GO158" s="204"/>
      <c r="GP158" s="204"/>
      <c r="GQ158" s="204"/>
      <c r="GR158" s="204"/>
      <c r="GS158" s="199"/>
      <c r="GT158" s="199"/>
      <c r="GU158" s="200"/>
      <c r="GV158" s="201"/>
      <c r="GW158" s="199"/>
      <c r="GX158" s="199"/>
      <c r="GY158" s="202"/>
      <c r="GZ158" s="202"/>
      <c r="HA158" s="202"/>
      <c r="HB158" s="199"/>
      <c r="HC158" s="199"/>
      <c r="HF158" s="204"/>
    </row>
    <row r="159" spans="1:216" s="203" customFormat="1" ht="41.25" customHeight="1">
      <c r="A159" s="428" t="s">
        <v>7695</v>
      </c>
      <c r="B159" s="332" t="s">
        <v>6537</v>
      </c>
      <c r="C159" s="332" t="s">
        <v>6537</v>
      </c>
      <c r="D159" s="332" t="s">
        <v>7696</v>
      </c>
      <c r="E159" s="333" t="str">
        <f t="shared" si="3"/>
        <v>下関市山口県下関市椋野町３－４－２６</v>
      </c>
      <c r="F159" s="333" t="s">
        <v>1805</v>
      </c>
      <c r="G159" s="334">
        <v>44409</v>
      </c>
      <c r="H159" s="333" t="s">
        <v>7698</v>
      </c>
      <c r="I159" s="81" t="s">
        <v>3318</v>
      </c>
      <c r="J159" s="318" t="s">
        <v>780</v>
      </c>
      <c r="K159" s="90" t="s">
        <v>431</v>
      </c>
      <c r="L159" s="90" t="s">
        <v>432</v>
      </c>
      <c r="M159" s="80" t="s">
        <v>7697</v>
      </c>
      <c r="N159" s="80" t="s">
        <v>7699</v>
      </c>
      <c r="O159" s="436" t="s">
        <v>236</v>
      </c>
      <c r="P159" s="437" t="s">
        <v>527</v>
      </c>
      <c r="Q159" s="201"/>
      <c r="R159" s="199"/>
      <c r="S159" s="199"/>
      <c r="T159" s="202"/>
      <c r="U159" s="202"/>
      <c r="V159" s="202"/>
      <c r="W159" s="199"/>
      <c r="X159" s="199"/>
      <c r="AA159" s="204"/>
      <c r="AB159" s="204"/>
      <c r="AC159" s="204"/>
      <c r="AD159" s="204"/>
      <c r="AE159" s="199"/>
      <c r="AF159" s="199"/>
      <c r="AG159" s="200"/>
      <c r="AH159" s="201"/>
      <c r="AI159" s="199"/>
      <c r="AJ159" s="199"/>
      <c r="AK159" s="202"/>
      <c r="AL159" s="202"/>
      <c r="AM159" s="202"/>
      <c r="AN159" s="199"/>
      <c r="AO159" s="199"/>
      <c r="AR159" s="204"/>
      <c r="AS159" s="204"/>
      <c r="AT159" s="204"/>
      <c r="AU159" s="204"/>
      <c r="AV159" s="199"/>
      <c r="AW159" s="199"/>
      <c r="AX159" s="200"/>
      <c r="AY159" s="201"/>
      <c r="AZ159" s="199"/>
      <c r="BA159" s="199"/>
      <c r="BB159" s="202"/>
      <c r="BC159" s="202"/>
      <c r="BD159" s="202"/>
      <c r="BE159" s="199"/>
      <c r="BF159" s="199"/>
      <c r="BI159" s="204"/>
      <c r="BJ159" s="204"/>
      <c r="BK159" s="204"/>
      <c r="BL159" s="204"/>
      <c r="BM159" s="199"/>
      <c r="BN159" s="199"/>
      <c r="BO159" s="200"/>
      <c r="BP159" s="201"/>
      <c r="BQ159" s="199"/>
      <c r="BR159" s="199"/>
      <c r="BS159" s="202"/>
      <c r="BT159" s="254" t="s">
        <v>6511</v>
      </c>
      <c r="BU159" s="202"/>
      <c r="BV159" s="199"/>
      <c r="BW159" s="199"/>
      <c r="BZ159" s="204"/>
      <c r="CA159" s="204"/>
      <c r="CB159" s="204"/>
      <c r="CC159" s="204"/>
      <c r="CD159" s="199"/>
      <c r="CE159" s="199"/>
      <c r="CF159" s="200"/>
      <c r="CG159" s="201"/>
      <c r="CH159" s="199"/>
      <c r="CI159" s="199"/>
      <c r="CJ159" s="202"/>
      <c r="CK159" s="202"/>
      <c r="CL159" s="202"/>
      <c r="CM159" s="199"/>
      <c r="CN159" s="199"/>
      <c r="CQ159" s="204"/>
      <c r="CR159" s="204"/>
      <c r="CS159" s="204"/>
      <c r="CT159" s="204"/>
      <c r="CU159" s="199"/>
      <c r="CV159" s="199"/>
      <c r="CW159" s="200"/>
      <c r="CX159" s="201"/>
      <c r="CY159" s="199"/>
      <c r="CZ159" s="199"/>
      <c r="DA159" s="202"/>
      <c r="DB159" s="202"/>
      <c r="DC159" s="202"/>
      <c r="DD159" s="199"/>
      <c r="DE159" s="199"/>
      <c r="DH159" s="204"/>
      <c r="DI159" s="204"/>
      <c r="DJ159" s="204"/>
      <c r="DK159" s="204"/>
      <c r="DL159" s="199"/>
      <c r="DM159" s="199"/>
      <c r="DN159" s="200"/>
      <c r="DO159" s="201"/>
      <c r="DP159" s="199"/>
      <c r="DQ159" s="199"/>
      <c r="DR159" s="202"/>
      <c r="DS159" s="202"/>
      <c r="DT159" s="202"/>
      <c r="DU159" s="199"/>
      <c r="DV159" s="199"/>
      <c r="DY159" s="204"/>
      <c r="DZ159" s="204"/>
      <c r="EA159" s="204"/>
      <c r="EB159" s="204"/>
      <c r="EC159" s="199"/>
      <c r="ED159" s="199"/>
      <c r="EE159" s="200"/>
      <c r="EF159" s="201"/>
      <c r="EG159" s="199"/>
      <c r="EH159" s="199"/>
      <c r="EI159" s="202"/>
      <c r="EJ159" s="202"/>
      <c r="EK159" s="202"/>
      <c r="EL159" s="199"/>
      <c r="EM159" s="199"/>
      <c r="EP159" s="204"/>
      <c r="EQ159" s="204"/>
      <c r="ER159" s="204"/>
      <c r="ES159" s="204"/>
      <c r="ET159" s="199"/>
      <c r="EU159" s="199"/>
      <c r="EV159" s="200"/>
      <c r="EW159" s="201"/>
      <c r="EX159" s="199"/>
      <c r="EY159" s="199"/>
      <c r="EZ159" s="202"/>
      <c r="FA159" s="202"/>
      <c r="FB159" s="202"/>
      <c r="FC159" s="199"/>
      <c r="FD159" s="199"/>
      <c r="FG159" s="204"/>
      <c r="FH159" s="204"/>
      <c r="FI159" s="204"/>
      <c r="FJ159" s="204"/>
      <c r="FK159" s="199"/>
      <c r="FL159" s="199"/>
      <c r="FM159" s="200"/>
      <c r="FN159" s="201"/>
      <c r="FO159" s="199"/>
      <c r="FP159" s="199"/>
      <c r="FQ159" s="202"/>
      <c r="FR159" s="202"/>
      <c r="FS159" s="202"/>
      <c r="FT159" s="199"/>
      <c r="FU159" s="199"/>
      <c r="FX159" s="204"/>
      <c r="FY159" s="204"/>
      <c r="FZ159" s="204"/>
      <c r="GA159" s="204"/>
      <c r="GB159" s="199"/>
      <c r="GC159" s="199"/>
      <c r="GD159" s="200"/>
      <c r="GE159" s="201"/>
      <c r="GF159" s="199"/>
      <c r="GG159" s="199"/>
      <c r="GH159" s="202"/>
      <c r="GI159" s="202"/>
      <c r="GJ159" s="202"/>
      <c r="GK159" s="199"/>
      <c r="GL159" s="199"/>
      <c r="GO159" s="204"/>
      <c r="GP159" s="204"/>
      <c r="GQ159" s="204"/>
      <c r="GR159" s="204"/>
      <c r="GS159" s="199"/>
      <c r="GT159" s="199"/>
      <c r="GU159" s="200"/>
      <c r="GV159" s="201"/>
      <c r="GW159" s="199"/>
      <c r="GX159" s="199"/>
      <c r="GY159" s="202"/>
      <c r="GZ159" s="202"/>
      <c r="HA159" s="202"/>
      <c r="HB159" s="199"/>
      <c r="HC159" s="199"/>
      <c r="HF159" s="204"/>
    </row>
    <row r="160" spans="1:216" s="203" customFormat="1" ht="41.25" customHeight="1">
      <c r="A160" s="428" t="s">
        <v>7700</v>
      </c>
      <c r="B160" s="332" t="s">
        <v>6537</v>
      </c>
      <c r="C160" s="332" t="s">
        <v>6537</v>
      </c>
      <c r="D160" s="332" t="s">
        <v>7701</v>
      </c>
      <c r="E160" s="333" t="str">
        <f t="shared" si="3"/>
        <v>下関市下関市元町1-7</v>
      </c>
      <c r="F160" s="333" t="s">
        <v>7703</v>
      </c>
      <c r="G160" s="334">
        <v>44409</v>
      </c>
      <c r="H160" s="333" t="s">
        <v>7704</v>
      </c>
      <c r="I160" s="81" t="s">
        <v>3318</v>
      </c>
      <c r="J160" s="318" t="s">
        <v>780</v>
      </c>
      <c r="K160" s="90" t="s">
        <v>431</v>
      </c>
      <c r="L160" s="90" t="s">
        <v>432</v>
      </c>
      <c r="M160" s="80" t="s">
        <v>7702</v>
      </c>
      <c r="N160" s="80" t="s">
        <v>7705</v>
      </c>
      <c r="O160" s="436" t="s">
        <v>236</v>
      </c>
      <c r="P160" s="437" t="s">
        <v>527</v>
      </c>
      <c r="Q160" s="201"/>
      <c r="R160" s="199"/>
      <c r="S160" s="199"/>
      <c r="T160" s="202"/>
      <c r="U160" s="202"/>
      <c r="V160" s="202"/>
      <c r="W160" s="199"/>
      <c r="X160" s="199"/>
      <c r="AA160" s="204"/>
      <c r="AB160" s="204"/>
      <c r="AC160" s="204"/>
      <c r="AD160" s="204"/>
      <c r="AE160" s="199"/>
      <c r="AF160" s="199"/>
      <c r="AG160" s="200"/>
      <c r="AH160" s="201"/>
      <c r="AI160" s="199"/>
      <c r="AJ160" s="199"/>
      <c r="AK160" s="202"/>
      <c r="AL160" s="202"/>
      <c r="AM160" s="202"/>
      <c r="AN160" s="199"/>
      <c r="AO160" s="199"/>
      <c r="AR160" s="204"/>
      <c r="AS160" s="204"/>
      <c r="AT160" s="204"/>
      <c r="AU160" s="204"/>
      <c r="AV160" s="199"/>
      <c r="AW160" s="199"/>
      <c r="AX160" s="200"/>
      <c r="AY160" s="201"/>
      <c r="AZ160" s="199"/>
      <c r="BA160" s="199"/>
      <c r="BB160" s="202"/>
      <c r="BC160" s="202"/>
      <c r="BD160" s="202"/>
      <c r="BE160" s="199"/>
      <c r="BF160" s="199"/>
      <c r="BI160" s="204"/>
      <c r="BJ160" s="204"/>
      <c r="BK160" s="204"/>
      <c r="BL160" s="204"/>
      <c r="BM160" s="199"/>
      <c r="BN160" s="199"/>
      <c r="BO160" s="200"/>
      <c r="BP160" s="201"/>
      <c r="BQ160" s="199"/>
      <c r="BR160" s="199"/>
      <c r="BS160" s="202"/>
      <c r="BT160" s="254" t="s">
        <v>1320</v>
      </c>
      <c r="BU160" s="202"/>
      <c r="BV160" s="199"/>
      <c r="BW160" s="199"/>
      <c r="BZ160" s="204"/>
      <c r="CA160" s="204"/>
      <c r="CB160" s="204"/>
      <c r="CC160" s="204"/>
      <c r="CD160" s="199"/>
      <c r="CE160" s="199"/>
      <c r="CF160" s="200"/>
      <c r="CG160" s="201"/>
      <c r="CH160" s="199"/>
      <c r="CI160" s="199"/>
      <c r="CJ160" s="202"/>
      <c r="CK160" s="202"/>
      <c r="CL160" s="202"/>
      <c r="CM160" s="199"/>
      <c r="CN160" s="199"/>
      <c r="CQ160" s="204"/>
      <c r="CR160" s="204"/>
      <c r="CS160" s="204"/>
      <c r="CT160" s="204"/>
      <c r="CU160" s="199"/>
      <c r="CV160" s="199"/>
      <c r="CW160" s="200"/>
      <c r="CX160" s="201"/>
      <c r="CY160" s="199"/>
      <c r="CZ160" s="199"/>
      <c r="DA160" s="202"/>
      <c r="DB160" s="202"/>
      <c r="DC160" s="202"/>
      <c r="DD160" s="199"/>
      <c r="DE160" s="199"/>
      <c r="DH160" s="204"/>
      <c r="DI160" s="204"/>
      <c r="DJ160" s="204"/>
      <c r="DK160" s="204"/>
      <c r="DL160" s="199"/>
      <c r="DM160" s="199"/>
      <c r="DN160" s="200"/>
      <c r="DO160" s="201"/>
      <c r="DP160" s="199"/>
      <c r="DQ160" s="199"/>
      <c r="DR160" s="202"/>
      <c r="DS160" s="202"/>
      <c r="DT160" s="202"/>
      <c r="DU160" s="199"/>
      <c r="DV160" s="199"/>
      <c r="DY160" s="204"/>
      <c r="DZ160" s="204"/>
      <c r="EA160" s="204"/>
      <c r="EB160" s="204"/>
      <c r="EC160" s="199"/>
      <c r="ED160" s="199"/>
      <c r="EE160" s="200"/>
      <c r="EF160" s="201"/>
      <c r="EG160" s="199"/>
      <c r="EH160" s="199"/>
      <c r="EI160" s="202"/>
      <c r="EJ160" s="202"/>
      <c r="EK160" s="202"/>
      <c r="EL160" s="199"/>
      <c r="EM160" s="199"/>
      <c r="EP160" s="204"/>
      <c r="EQ160" s="204"/>
      <c r="ER160" s="204"/>
      <c r="ES160" s="204"/>
      <c r="ET160" s="199"/>
      <c r="EU160" s="199"/>
      <c r="EV160" s="200"/>
      <c r="EW160" s="201"/>
      <c r="EX160" s="199"/>
      <c r="EY160" s="199"/>
      <c r="EZ160" s="202"/>
      <c r="FA160" s="202"/>
      <c r="FB160" s="202"/>
      <c r="FC160" s="199"/>
      <c r="FD160" s="199"/>
      <c r="FG160" s="204"/>
      <c r="FH160" s="204"/>
      <c r="FI160" s="204"/>
      <c r="FJ160" s="204"/>
      <c r="FK160" s="199"/>
      <c r="FL160" s="199"/>
      <c r="FM160" s="200"/>
      <c r="FN160" s="201"/>
      <c r="FO160" s="199"/>
      <c r="FP160" s="199"/>
      <c r="FQ160" s="202"/>
      <c r="FR160" s="202"/>
      <c r="FS160" s="202"/>
      <c r="FT160" s="199"/>
      <c r="FU160" s="199"/>
      <c r="FX160" s="204"/>
      <c r="FY160" s="204"/>
      <c r="FZ160" s="204"/>
      <c r="GA160" s="204"/>
      <c r="GB160" s="199"/>
      <c r="GC160" s="199"/>
      <c r="GD160" s="200"/>
      <c r="GE160" s="201"/>
      <c r="GF160" s="199"/>
      <c r="GG160" s="199"/>
      <c r="GH160" s="202"/>
      <c r="GI160" s="202"/>
      <c r="GJ160" s="202"/>
      <c r="GK160" s="199"/>
      <c r="GL160" s="199"/>
      <c r="GO160" s="204"/>
      <c r="GP160" s="204"/>
      <c r="GQ160" s="204"/>
      <c r="GR160" s="204"/>
      <c r="GS160" s="199"/>
      <c r="GT160" s="199"/>
      <c r="GU160" s="200"/>
      <c r="GV160" s="201"/>
      <c r="GW160" s="199"/>
      <c r="GX160" s="199"/>
      <c r="GY160" s="202"/>
      <c r="GZ160" s="202"/>
      <c r="HA160" s="202"/>
      <c r="HB160" s="199"/>
      <c r="HC160" s="199"/>
      <c r="HF160" s="204"/>
    </row>
    <row r="161" spans="1:214" s="203" customFormat="1" ht="41.25" customHeight="1">
      <c r="A161" s="428" t="s">
        <v>7706</v>
      </c>
      <c r="B161" s="332" t="s">
        <v>7707</v>
      </c>
      <c r="C161" s="332" t="s">
        <v>7707</v>
      </c>
      <c r="D161" s="332" t="s">
        <v>7708</v>
      </c>
      <c r="E161" s="333" t="str">
        <f t="shared" si="3"/>
        <v>下関市下関市宝町３－１７　ＹＬＣビル１Ｆ</v>
      </c>
      <c r="F161" s="333" t="s">
        <v>7709</v>
      </c>
      <c r="G161" s="334">
        <v>44501</v>
      </c>
      <c r="H161" s="333" t="s">
        <v>7710</v>
      </c>
      <c r="I161" s="81" t="s">
        <v>3139</v>
      </c>
      <c r="J161" s="318" t="s">
        <v>780</v>
      </c>
      <c r="K161" s="90" t="s">
        <v>431</v>
      </c>
      <c r="L161" s="90" t="s">
        <v>432</v>
      </c>
      <c r="M161" s="333" t="s">
        <v>8960</v>
      </c>
      <c r="N161" s="80" t="s">
        <v>7711</v>
      </c>
      <c r="O161" s="436" t="s">
        <v>236</v>
      </c>
      <c r="P161" s="437" t="s">
        <v>527</v>
      </c>
      <c r="Q161" s="201"/>
      <c r="R161" s="199"/>
      <c r="S161" s="199"/>
      <c r="T161" s="202"/>
      <c r="U161" s="202"/>
      <c r="V161" s="202"/>
      <c r="W161" s="199"/>
      <c r="X161" s="199"/>
      <c r="AA161" s="204"/>
      <c r="AB161" s="204"/>
      <c r="AC161" s="204"/>
      <c r="AD161" s="204"/>
      <c r="AE161" s="199"/>
      <c r="AF161" s="199"/>
      <c r="AG161" s="200"/>
      <c r="AH161" s="201"/>
      <c r="AI161" s="199"/>
      <c r="AJ161" s="199"/>
      <c r="AK161" s="202"/>
      <c r="AL161" s="202"/>
      <c r="AM161" s="202"/>
      <c r="AN161" s="199"/>
      <c r="AO161" s="199"/>
      <c r="AR161" s="204"/>
      <c r="AS161" s="204"/>
      <c r="AT161" s="204"/>
      <c r="AU161" s="204"/>
      <c r="AV161" s="199"/>
      <c r="AW161" s="199"/>
      <c r="AX161" s="200"/>
      <c r="AY161" s="201"/>
      <c r="AZ161" s="199"/>
      <c r="BA161" s="199"/>
      <c r="BB161" s="202"/>
      <c r="BC161" s="202"/>
      <c r="BD161" s="202"/>
      <c r="BE161" s="199"/>
      <c r="BF161" s="199"/>
      <c r="BI161" s="204"/>
      <c r="BJ161" s="204"/>
      <c r="BK161" s="204"/>
      <c r="BL161" s="204"/>
      <c r="BM161" s="199"/>
      <c r="BN161" s="199"/>
      <c r="BO161" s="200"/>
      <c r="BP161" s="201"/>
      <c r="BQ161" s="199"/>
      <c r="BR161" s="199"/>
      <c r="BS161" s="202"/>
      <c r="BT161" s="260" t="s">
        <v>6517</v>
      </c>
      <c r="BU161" s="202"/>
      <c r="BV161" s="199"/>
      <c r="BW161" s="199"/>
      <c r="BZ161" s="204"/>
      <c r="CA161" s="204"/>
      <c r="CB161" s="204"/>
      <c r="CC161" s="204"/>
      <c r="CD161" s="199"/>
      <c r="CE161" s="199"/>
      <c r="CF161" s="200"/>
      <c r="CG161" s="201"/>
      <c r="CH161" s="199"/>
      <c r="CI161" s="199"/>
      <c r="CJ161" s="202"/>
      <c r="CK161" s="202"/>
      <c r="CL161" s="202"/>
      <c r="CM161" s="199"/>
      <c r="CN161" s="199"/>
      <c r="CQ161" s="204"/>
      <c r="CR161" s="204"/>
      <c r="CS161" s="204"/>
      <c r="CT161" s="204"/>
      <c r="CU161" s="199"/>
      <c r="CV161" s="199"/>
      <c r="CW161" s="200"/>
      <c r="CX161" s="201"/>
      <c r="CY161" s="199"/>
      <c r="CZ161" s="199"/>
      <c r="DA161" s="202"/>
      <c r="DB161" s="202"/>
      <c r="DC161" s="202"/>
      <c r="DD161" s="199"/>
      <c r="DE161" s="199"/>
      <c r="DH161" s="204"/>
      <c r="DI161" s="204"/>
      <c r="DJ161" s="204"/>
      <c r="DK161" s="204"/>
      <c r="DL161" s="199"/>
      <c r="DM161" s="199"/>
      <c r="DN161" s="200"/>
      <c r="DO161" s="201"/>
      <c r="DP161" s="199"/>
      <c r="DQ161" s="199"/>
      <c r="DR161" s="202"/>
      <c r="DS161" s="202"/>
      <c r="DT161" s="202"/>
      <c r="DU161" s="199"/>
      <c r="DV161" s="199"/>
      <c r="DY161" s="204"/>
      <c r="DZ161" s="204"/>
      <c r="EA161" s="204"/>
      <c r="EB161" s="204"/>
      <c r="EC161" s="199"/>
      <c r="ED161" s="199"/>
      <c r="EE161" s="200"/>
      <c r="EF161" s="201"/>
      <c r="EG161" s="199"/>
      <c r="EH161" s="199"/>
      <c r="EI161" s="202"/>
      <c r="EJ161" s="202"/>
      <c r="EK161" s="202"/>
      <c r="EL161" s="199"/>
      <c r="EM161" s="199"/>
      <c r="EP161" s="204"/>
      <c r="EQ161" s="204"/>
      <c r="ER161" s="204"/>
      <c r="ES161" s="204"/>
      <c r="ET161" s="199"/>
      <c r="EU161" s="199"/>
      <c r="EV161" s="200"/>
      <c r="EW161" s="201"/>
      <c r="EX161" s="199"/>
      <c r="EY161" s="199"/>
      <c r="EZ161" s="202"/>
      <c r="FA161" s="202"/>
      <c r="FB161" s="202"/>
      <c r="FC161" s="199"/>
      <c r="FD161" s="199"/>
      <c r="FG161" s="204"/>
      <c r="FH161" s="204"/>
      <c r="FI161" s="204"/>
      <c r="FJ161" s="204"/>
      <c r="FK161" s="199"/>
      <c r="FL161" s="199"/>
      <c r="FM161" s="200"/>
      <c r="FN161" s="201"/>
      <c r="FO161" s="199"/>
      <c r="FP161" s="199"/>
      <c r="FQ161" s="202"/>
      <c r="FR161" s="202"/>
      <c r="FS161" s="202"/>
      <c r="FT161" s="199"/>
      <c r="FU161" s="199"/>
      <c r="FX161" s="204"/>
      <c r="FY161" s="204"/>
      <c r="FZ161" s="204"/>
      <c r="GA161" s="204"/>
      <c r="GB161" s="199"/>
      <c r="GC161" s="199"/>
      <c r="GD161" s="200"/>
      <c r="GE161" s="201"/>
      <c r="GF161" s="199"/>
      <c r="GG161" s="199"/>
      <c r="GH161" s="202"/>
      <c r="GI161" s="202"/>
      <c r="GJ161" s="202"/>
      <c r="GK161" s="199"/>
      <c r="GL161" s="199"/>
      <c r="GO161" s="204"/>
      <c r="GP161" s="204"/>
      <c r="GQ161" s="204"/>
      <c r="GR161" s="204"/>
      <c r="GS161" s="199"/>
      <c r="GT161" s="199"/>
      <c r="GU161" s="200"/>
      <c r="GV161" s="201"/>
      <c r="GW161" s="199"/>
      <c r="GX161" s="199"/>
      <c r="GY161" s="202"/>
      <c r="GZ161" s="202"/>
      <c r="HA161" s="202"/>
      <c r="HB161" s="199"/>
      <c r="HC161" s="199"/>
      <c r="HF161" s="204"/>
    </row>
    <row r="162" spans="1:214" s="203" customFormat="1" ht="41.25" customHeight="1">
      <c r="A162" s="428" t="s">
        <v>7712</v>
      </c>
      <c r="B162" s="332" t="s">
        <v>7713</v>
      </c>
      <c r="C162" s="332" t="s">
        <v>7713</v>
      </c>
      <c r="D162" s="332" t="s">
        <v>7714</v>
      </c>
      <c r="E162" s="333" t="str">
        <f t="shared" si="3"/>
        <v>下関市下関市豊田町大字宇内６８４番地</v>
      </c>
      <c r="F162" s="333" t="s">
        <v>7715</v>
      </c>
      <c r="G162" s="334">
        <v>44501</v>
      </c>
      <c r="H162" s="333" t="s">
        <v>7716</v>
      </c>
      <c r="I162" s="81" t="s">
        <v>3139</v>
      </c>
      <c r="J162" s="318" t="s">
        <v>780</v>
      </c>
      <c r="K162" s="90" t="s">
        <v>431</v>
      </c>
      <c r="L162" s="90" t="s">
        <v>432</v>
      </c>
      <c r="M162" s="80" t="s">
        <v>8865</v>
      </c>
      <c r="N162" s="80" t="s">
        <v>7717</v>
      </c>
      <c r="O162" s="436" t="s">
        <v>236</v>
      </c>
      <c r="P162" s="437" t="s">
        <v>527</v>
      </c>
      <c r="Q162" s="201"/>
      <c r="R162" s="199"/>
      <c r="S162" s="199"/>
      <c r="T162" s="202"/>
      <c r="U162" s="202"/>
      <c r="V162" s="202"/>
      <c r="W162" s="199"/>
      <c r="X162" s="199"/>
      <c r="AA162" s="204"/>
      <c r="AB162" s="204"/>
      <c r="AC162" s="204"/>
      <c r="AD162" s="204"/>
      <c r="AE162" s="199"/>
      <c r="AF162" s="199"/>
      <c r="AG162" s="200"/>
      <c r="AH162" s="201"/>
      <c r="AI162" s="199"/>
      <c r="AJ162" s="199"/>
      <c r="AK162" s="202"/>
      <c r="AL162" s="202"/>
      <c r="AM162" s="202"/>
      <c r="AN162" s="199"/>
      <c r="AO162" s="199"/>
      <c r="AR162" s="204"/>
      <c r="AS162" s="204"/>
      <c r="AT162" s="204"/>
      <c r="AU162" s="204"/>
      <c r="AV162" s="199"/>
      <c r="AW162" s="199"/>
      <c r="AX162" s="200"/>
      <c r="AY162" s="201"/>
      <c r="AZ162" s="199"/>
      <c r="BA162" s="199"/>
      <c r="BB162" s="202"/>
      <c r="BC162" s="202"/>
      <c r="BD162" s="202"/>
      <c r="BE162" s="199"/>
      <c r="BF162" s="199"/>
      <c r="BI162" s="204"/>
      <c r="BJ162" s="204"/>
      <c r="BK162" s="204"/>
      <c r="BL162" s="204"/>
      <c r="BM162" s="199"/>
      <c r="BN162" s="199"/>
      <c r="BO162" s="200"/>
      <c r="BP162" s="201"/>
      <c r="BQ162" s="199"/>
      <c r="BR162" s="199"/>
      <c r="BS162" s="202"/>
      <c r="BT162" s="260" t="s">
        <v>6522</v>
      </c>
      <c r="BU162" s="202"/>
      <c r="BV162" s="199"/>
      <c r="BW162" s="199"/>
      <c r="BZ162" s="204"/>
      <c r="CA162" s="204"/>
      <c r="CB162" s="204"/>
      <c r="CC162" s="204"/>
      <c r="CD162" s="199"/>
      <c r="CE162" s="199"/>
      <c r="CF162" s="200"/>
      <c r="CG162" s="201"/>
      <c r="CH162" s="199"/>
      <c r="CI162" s="199"/>
      <c r="CJ162" s="202"/>
      <c r="CK162" s="202"/>
      <c r="CL162" s="202"/>
      <c r="CM162" s="199"/>
      <c r="CN162" s="199"/>
      <c r="CQ162" s="204"/>
      <c r="CR162" s="204"/>
      <c r="CS162" s="204"/>
      <c r="CT162" s="204"/>
      <c r="CU162" s="199"/>
      <c r="CV162" s="199"/>
      <c r="CW162" s="200"/>
      <c r="CX162" s="201"/>
      <c r="CY162" s="199"/>
      <c r="CZ162" s="199"/>
      <c r="DA162" s="202"/>
      <c r="DB162" s="202"/>
      <c r="DC162" s="202"/>
      <c r="DD162" s="199"/>
      <c r="DE162" s="199"/>
      <c r="DH162" s="204"/>
      <c r="DI162" s="204"/>
      <c r="DJ162" s="204"/>
      <c r="DK162" s="204"/>
      <c r="DL162" s="199"/>
      <c r="DM162" s="199"/>
      <c r="DN162" s="200"/>
      <c r="DO162" s="201"/>
      <c r="DP162" s="199"/>
      <c r="DQ162" s="199"/>
      <c r="DR162" s="202"/>
      <c r="DS162" s="202"/>
      <c r="DT162" s="202"/>
      <c r="DU162" s="199"/>
      <c r="DV162" s="199"/>
      <c r="DY162" s="204"/>
      <c r="DZ162" s="204"/>
      <c r="EA162" s="204"/>
      <c r="EB162" s="204"/>
      <c r="EC162" s="199"/>
      <c r="ED162" s="199"/>
      <c r="EE162" s="200"/>
      <c r="EF162" s="201"/>
      <c r="EG162" s="199"/>
      <c r="EH162" s="199"/>
      <c r="EI162" s="202"/>
      <c r="EJ162" s="202"/>
      <c r="EK162" s="202"/>
      <c r="EL162" s="199"/>
      <c r="EM162" s="199"/>
      <c r="EP162" s="204"/>
      <c r="EQ162" s="204"/>
      <c r="ER162" s="204"/>
      <c r="ES162" s="204"/>
      <c r="ET162" s="199"/>
      <c r="EU162" s="199"/>
      <c r="EV162" s="200"/>
      <c r="EW162" s="201"/>
      <c r="EX162" s="199"/>
      <c r="EY162" s="199"/>
      <c r="EZ162" s="202"/>
      <c r="FA162" s="202"/>
      <c r="FB162" s="202"/>
      <c r="FC162" s="199"/>
      <c r="FD162" s="199"/>
      <c r="FG162" s="204"/>
      <c r="FH162" s="204"/>
      <c r="FI162" s="204"/>
      <c r="FJ162" s="204"/>
      <c r="FK162" s="199"/>
      <c r="FL162" s="199"/>
      <c r="FM162" s="200"/>
      <c r="FN162" s="201"/>
      <c r="FO162" s="199"/>
      <c r="FP162" s="199"/>
      <c r="FQ162" s="202"/>
      <c r="FR162" s="202"/>
      <c r="FS162" s="202"/>
      <c r="FT162" s="199"/>
      <c r="FU162" s="199"/>
      <c r="FX162" s="204"/>
      <c r="FY162" s="204"/>
      <c r="FZ162" s="204"/>
      <c r="GA162" s="204"/>
      <c r="GB162" s="199"/>
      <c r="GC162" s="199"/>
      <c r="GD162" s="200"/>
      <c r="GE162" s="201"/>
      <c r="GF162" s="199"/>
      <c r="GG162" s="199"/>
      <c r="GH162" s="202"/>
      <c r="GI162" s="202"/>
      <c r="GJ162" s="202"/>
      <c r="GK162" s="199"/>
      <c r="GL162" s="199"/>
      <c r="GO162" s="204"/>
      <c r="GP162" s="204"/>
      <c r="GQ162" s="204"/>
      <c r="GR162" s="204"/>
      <c r="GS162" s="199"/>
      <c r="GT162" s="199"/>
      <c r="GU162" s="200"/>
      <c r="GV162" s="201"/>
      <c r="GW162" s="199"/>
      <c r="GX162" s="199"/>
      <c r="GY162" s="202"/>
      <c r="GZ162" s="202"/>
      <c r="HA162" s="202"/>
      <c r="HB162" s="199"/>
      <c r="HC162" s="199"/>
      <c r="HF162" s="204"/>
    </row>
    <row r="163" spans="1:214" s="203" customFormat="1" ht="41.25" customHeight="1">
      <c r="A163" s="428" t="s">
        <v>7718</v>
      </c>
      <c r="B163" s="332" t="s">
        <v>7719</v>
      </c>
      <c r="C163" s="332" t="s">
        <v>7719</v>
      </c>
      <c r="D163" s="332" t="s">
        <v>8866</v>
      </c>
      <c r="E163" s="333" t="s">
        <v>7720</v>
      </c>
      <c r="F163" s="333" t="s">
        <v>1465</v>
      </c>
      <c r="G163" s="334">
        <v>44593</v>
      </c>
      <c r="H163" s="333" t="s">
        <v>7721</v>
      </c>
      <c r="I163" s="81" t="s">
        <v>3139</v>
      </c>
      <c r="J163" s="318" t="s">
        <v>780</v>
      </c>
      <c r="K163" s="90" t="s">
        <v>431</v>
      </c>
      <c r="L163" s="90" t="s">
        <v>432</v>
      </c>
      <c r="M163" s="333" t="s">
        <v>7720</v>
      </c>
      <c r="N163" s="80" t="s">
        <v>7722</v>
      </c>
      <c r="O163" s="436" t="s">
        <v>236</v>
      </c>
      <c r="P163" s="437" t="s">
        <v>527</v>
      </c>
      <c r="Q163" s="201"/>
      <c r="R163" s="199"/>
      <c r="S163" s="199"/>
      <c r="T163" s="202"/>
      <c r="U163" s="202"/>
      <c r="V163" s="202"/>
      <c r="W163" s="199"/>
      <c r="X163" s="199"/>
      <c r="AA163" s="204"/>
      <c r="AB163" s="204"/>
      <c r="AC163" s="204"/>
      <c r="AD163" s="204"/>
      <c r="AE163" s="199"/>
      <c r="AF163" s="199"/>
      <c r="AG163" s="200"/>
      <c r="AH163" s="201"/>
      <c r="AI163" s="199"/>
      <c r="AJ163" s="199"/>
      <c r="AK163" s="202"/>
      <c r="AL163" s="202"/>
      <c r="AM163" s="202"/>
      <c r="AN163" s="199"/>
      <c r="AO163" s="199"/>
      <c r="AR163" s="204"/>
      <c r="AS163" s="204"/>
      <c r="AT163" s="204"/>
      <c r="AU163" s="204"/>
      <c r="AV163" s="199"/>
      <c r="AW163" s="199"/>
      <c r="AX163" s="200"/>
      <c r="AY163" s="201"/>
      <c r="AZ163" s="199"/>
      <c r="BA163" s="199"/>
      <c r="BB163" s="202"/>
      <c r="BC163" s="202"/>
      <c r="BD163" s="202"/>
      <c r="BE163" s="199"/>
      <c r="BF163" s="199"/>
      <c r="BI163" s="204"/>
      <c r="BJ163" s="204"/>
      <c r="BK163" s="204"/>
      <c r="BL163" s="204"/>
      <c r="BM163" s="199"/>
      <c r="BN163" s="199"/>
      <c r="BO163" s="200"/>
      <c r="BP163" s="201"/>
      <c r="BQ163" s="199"/>
      <c r="BR163" s="199"/>
      <c r="BS163" s="202"/>
      <c r="BT163" s="260" t="s">
        <v>6528</v>
      </c>
      <c r="BU163" s="202"/>
      <c r="BV163" s="199"/>
      <c r="BW163" s="199"/>
      <c r="BZ163" s="204"/>
      <c r="CA163" s="204"/>
      <c r="CB163" s="204"/>
      <c r="CC163" s="204"/>
      <c r="CD163" s="199"/>
      <c r="CE163" s="199"/>
      <c r="CF163" s="200"/>
      <c r="CG163" s="201"/>
      <c r="CH163" s="199"/>
      <c r="CI163" s="199"/>
      <c r="CJ163" s="202"/>
      <c r="CK163" s="202"/>
      <c r="CL163" s="202"/>
      <c r="CM163" s="199"/>
      <c r="CN163" s="199"/>
      <c r="CQ163" s="204"/>
      <c r="CR163" s="204"/>
      <c r="CS163" s="204"/>
      <c r="CT163" s="204"/>
      <c r="CU163" s="199"/>
      <c r="CV163" s="199"/>
      <c r="CW163" s="200"/>
      <c r="CX163" s="201"/>
      <c r="CY163" s="199"/>
      <c r="CZ163" s="199"/>
      <c r="DA163" s="202"/>
      <c r="DB163" s="202"/>
      <c r="DC163" s="202"/>
      <c r="DD163" s="199"/>
      <c r="DE163" s="199"/>
      <c r="DH163" s="204"/>
      <c r="DI163" s="204"/>
      <c r="DJ163" s="204"/>
      <c r="DK163" s="204"/>
      <c r="DL163" s="199"/>
      <c r="DM163" s="199"/>
      <c r="DN163" s="200"/>
      <c r="DO163" s="201"/>
      <c r="DP163" s="199"/>
      <c r="DQ163" s="199"/>
      <c r="DR163" s="202"/>
      <c r="DS163" s="202"/>
      <c r="DT163" s="202"/>
      <c r="DU163" s="199"/>
      <c r="DV163" s="199"/>
      <c r="DY163" s="204"/>
      <c r="DZ163" s="204"/>
      <c r="EA163" s="204"/>
      <c r="EB163" s="204"/>
      <c r="EC163" s="199"/>
      <c r="ED163" s="199"/>
      <c r="EE163" s="200"/>
      <c r="EF163" s="201"/>
      <c r="EG163" s="199"/>
      <c r="EH163" s="199"/>
      <c r="EI163" s="202"/>
      <c r="EJ163" s="202"/>
      <c r="EK163" s="202"/>
      <c r="EL163" s="199"/>
      <c r="EM163" s="199"/>
      <c r="EP163" s="204"/>
      <c r="EQ163" s="204"/>
      <c r="ER163" s="204"/>
      <c r="ES163" s="204"/>
      <c r="ET163" s="199"/>
      <c r="EU163" s="199"/>
      <c r="EV163" s="200"/>
      <c r="EW163" s="201"/>
      <c r="EX163" s="199"/>
      <c r="EY163" s="199"/>
      <c r="EZ163" s="202"/>
      <c r="FA163" s="202"/>
      <c r="FB163" s="202"/>
      <c r="FC163" s="199"/>
      <c r="FD163" s="199"/>
      <c r="FG163" s="204"/>
      <c r="FH163" s="204"/>
      <c r="FI163" s="204"/>
      <c r="FJ163" s="204"/>
      <c r="FK163" s="199"/>
      <c r="FL163" s="199"/>
      <c r="FM163" s="200"/>
      <c r="FN163" s="201"/>
      <c r="FO163" s="199"/>
      <c r="FP163" s="199"/>
      <c r="FQ163" s="202"/>
      <c r="FR163" s="202"/>
      <c r="FS163" s="202"/>
      <c r="FT163" s="199"/>
      <c r="FU163" s="199"/>
      <c r="FX163" s="204"/>
      <c r="FY163" s="204"/>
      <c r="FZ163" s="204"/>
      <c r="GA163" s="204"/>
      <c r="GB163" s="199"/>
      <c r="GC163" s="199"/>
      <c r="GD163" s="200"/>
      <c r="GE163" s="201"/>
      <c r="GF163" s="199"/>
      <c r="GG163" s="199"/>
      <c r="GH163" s="202"/>
      <c r="GI163" s="202"/>
      <c r="GJ163" s="202"/>
      <c r="GK163" s="199"/>
      <c r="GL163" s="199"/>
      <c r="GO163" s="204"/>
      <c r="GP163" s="204"/>
      <c r="GQ163" s="204"/>
      <c r="GR163" s="204"/>
      <c r="GS163" s="199"/>
      <c r="GT163" s="199"/>
      <c r="GU163" s="200"/>
      <c r="GV163" s="201"/>
      <c r="GW163" s="199"/>
      <c r="GX163" s="199"/>
      <c r="GY163" s="202"/>
      <c r="GZ163" s="202"/>
      <c r="HA163" s="202"/>
      <c r="HB163" s="199"/>
      <c r="HC163" s="199"/>
      <c r="HF163" s="204"/>
    </row>
    <row r="164" spans="1:214" s="203" customFormat="1" ht="41.25" customHeight="1">
      <c r="A164" s="428" t="s">
        <v>7723</v>
      </c>
      <c r="B164" s="332" t="s">
        <v>7724</v>
      </c>
      <c r="C164" s="332" t="s">
        <v>7724</v>
      </c>
      <c r="D164" s="332" t="s">
        <v>7725</v>
      </c>
      <c r="E164" s="333" t="s">
        <v>7726</v>
      </c>
      <c r="F164" s="333" t="s">
        <v>3601</v>
      </c>
      <c r="G164" s="334">
        <v>44652</v>
      </c>
      <c r="H164" s="333" t="s">
        <v>7727</v>
      </c>
      <c r="I164" s="81" t="s">
        <v>3139</v>
      </c>
      <c r="J164" s="318" t="s">
        <v>780</v>
      </c>
      <c r="K164" s="90" t="s">
        <v>431</v>
      </c>
      <c r="L164" s="90" t="s">
        <v>432</v>
      </c>
      <c r="M164" s="80" t="s">
        <v>7726</v>
      </c>
      <c r="N164" s="80" t="s">
        <v>7728</v>
      </c>
      <c r="O164" s="436" t="s">
        <v>236</v>
      </c>
      <c r="P164" s="437" t="s">
        <v>527</v>
      </c>
      <c r="Q164" s="201"/>
      <c r="R164" s="199"/>
      <c r="S164" s="199"/>
      <c r="T164" s="202"/>
      <c r="U164" s="202"/>
      <c r="V164" s="202"/>
      <c r="W164" s="199"/>
      <c r="X164" s="199"/>
      <c r="AA164" s="204"/>
      <c r="AB164" s="204"/>
      <c r="AC164" s="204"/>
      <c r="AD164" s="204"/>
      <c r="AE164" s="199"/>
      <c r="AF164" s="199"/>
      <c r="AG164" s="200"/>
      <c r="AH164" s="201"/>
      <c r="AI164" s="199"/>
      <c r="AJ164" s="199"/>
      <c r="AK164" s="202"/>
      <c r="AL164" s="202"/>
      <c r="AM164" s="202"/>
      <c r="AN164" s="199"/>
      <c r="AO164" s="199"/>
      <c r="AR164" s="204"/>
      <c r="AS164" s="204"/>
      <c r="AT164" s="204"/>
      <c r="AU164" s="204"/>
      <c r="AV164" s="199"/>
      <c r="AW164" s="199"/>
      <c r="AX164" s="200"/>
      <c r="AY164" s="201"/>
      <c r="AZ164" s="199"/>
      <c r="BA164" s="199"/>
      <c r="BB164" s="202"/>
      <c r="BC164" s="202"/>
      <c r="BD164" s="202"/>
      <c r="BE164" s="199"/>
      <c r="BF164" s="199"/>
      <c r="BI164" s="204"/>
      <c r="BJ164" s="204"/>
      <c r="BK164" s="204"/>
      <c r="BL164" s="204"/>
      <c r="BM164" s="199"/>
      <c r="BN164" s="199"/>
      <c r="BO164" s="200"/>
      <c r="BP164" s="201"/>
      <c r="BQ164" s="199"/>
      <c r="BR164" s="199"/>
      <c r="BS164" s="202"/>
      <c r="BT164" s="260" t="s">
        <v>6394</v>
      </c>
      <c r="BU164" s="202"/>
      <c r="BV164" s="199"/>
      <c r="BW164" s="199"/>
      <c r="BZ164" s="204"/>
      <c r="CA164" s="204"/>
      <c r="CB164" s="204"/>
      <c r="CC164" s="204"/>
      <c r="CD164" s="199"/>
      <c r="CE164" s="199"/>
      <c r="CF164" s="200"/>
      <c r="CG164" s="201"/>
      <c r="CH164" s="199"/>
      <c r="CI164" s="199"/>
      <c r="CJ164" s="202"/>
      <c r="CK164" s="202"/>
      <c r="CL164" s="202"/>
      <c r="CM164" s="199"/>
      <c r="CN164" s="199"/>
      <c r="CQ164" s="204"/>
      <c r="CR164" s="204"/>
      <c r="CS164" s="204"/>
      <c r="CT164" s="204"/>
      <c r="CU164" s="199"/>
      <c r="CV164" s="199"/>
      <c r="CW164" s="200"/>
      <c r="CX164" s="201"/>
      <c r="CY164" s="199"/>
      <c r="CZ164" s="199"/>
      <c r="DA164" s="202"/>
      <c r="DB164" s="202"/>
      <c r="DC164" s="202"/>
      <c r="DD164" s="199"/>
      <c r="DE164" s="199"/>
      <c r="DH164" s="204"/>
      <c r="DI164" s="204"/>
      <c r="DJ164" s="204"/>
      <c r="DK164" s="204"/>
      <c r="DL164" s="199"/>
      <c r="DM164" s="199"/>
      <c r="DN164" s="200"/>
      <c r="DO164" s="201"/>
      <c r="DP164" s="199"/>
      <c r="DQ164" s="199"/>
      <c r="DR164" s="202"/>
      <c r="DS164" s="202"/>
      <c r="DT164" s="202"/>
      <c r="DU164" s="199"/>
      <c r="DV164" s="199"/>
      <c r="DY164" s="204"/>
      <c r="DZ164" s="204"/>
      <c r="EA164" s="204"/>
      <c r="EB164" s="204"/>
      <c r="EC164" s="199"/>
      <c r="ED164" s="199"/>
      <c r="EE164" s="200"/>
      <c r="EF164" s="201"/>
      <c r="EG164" s="199"/>
      <c r="EH164" s="199"/>
      <c r="EI164" s="202"/>
      <c r="EJ164" s="202"/>
      <c r="EK164" s="202"/>
      <c r="EL164" s="199"/>
      <c r="EM164" s="199"/>
      <c r="EP164" s="204"/>
      <c r="EQ164" s="204"/>
      <c r="ER164" s="204"/>
      <c r="ES164" s="204"/>
      <c r="ET164" s="199"/>
      <c r="EU164" s="199"/>
      <c r="EV164" s="200"/>
      <c r="EW164" s="201"/>
      <c r="EX164" s="199"/>
      <c r="EY164" s="199"/>
      <c r="EZ164" s="202"/>
      <c r="FA164" s="202"/>
      <c r="FB164" s="202"/>
      <c r="FC164" s="199"/>
      <c r="FD164" s="199"/>
      <c r="FG164" s="204"/>
      <c r="FH164" s="204"/>
      <c r="FI164" s="204"/>
      <c r="FJ164" s="204"/>
      <c r="FK164" s="199"/>
      <c r="FL164" s="199"/>
      <c r="FM164" s="200"/>
      <c r="FN164" s="201"/>
      <c r="FO164" s="199"/>
      <c r="FP164" s="199"/>
      <c r="FQ164" s="202"/>
      <c r="FR164" s="202"/>
      <c r="FS164" s="202"/>
      <c r="FT164" s="199"/>
      <c r="FU164" s="199"/>
      <c r="FX164" s="204"/>
      <c r="FY164" s="204"/>
      <c r="FZ164" s="204"/>
      <c r="GA164" s="204"/>
      <c r="GB164" s="199"/>
      <c r="GC164" s="199"/>
      <c r="GD164" s="200"/>
      <c r="GE164" s="201"/>
      <c r="GF164" s="199"/>
      <c r="GG164" s="199"/>
      <c r="GH164" s="202"/>
      <c r="GI164" s="202"/>
      <c r="GJ164" s="202"/>
      <c r="GK164" s="199"/>
      <c r="GL164" s="199"/>
      <c r="GO164" s="204"/>
      <c r="GP164" s="204"/>
      <c r="GQ164" s="204"/>
      <c r="GR164" s="204"/>
      <c r="GS164" s="199"/>
      <c r="GT164" s="199"/>
      <c r="GU164" s="200"/>
      <c r="GV164" s="201"/>
      <c r="GW164" s="199"/>
      <c r="GX164" s="199"/>
      <c r="GY164" s="202"/>
      <c r="GZ164" s="202"/>
      <c r="HA164" s="202"/>
      <c r="HB164" s="199"/>
      <c r="HC164" s="199"/>
      <c r="HF164" s="204"/>
    </row>
    <row r="165" spans="1:214" s="203" customFormat="1" ht="41.25" customHeight="1">
      <c r="A165" s="443" t="s">
        <v>8240</v>
      </c>
      <c r="B165" s="332" t="s">
        <v>8241</v>
      </c>
      <c r="C165" s="332" t="s">
        <v>8241</v>
      </c>
      <c r="D165" s="332" t="s">
        <v>8242</v>
      </c>
      <c r="E165" s="333" t="str">
        <f t="shared" ref="E165:E167" si="4">L165&amp;M165</f>
        <v>下関市菊川町大字久野94-1</v>
      </c>
      <c r="F165" s="333" t="s">
        <v>8243</v>
      </c>
      <c r="G165" s="334">
        <v>44713</v>
      </c>
      <c r="H165" s="333" t="s">
        <v>8244</v>
      </c>
      <c r="I165" s="81" t="s">
        <v>3139</v>
      </c>
      <c r="J165" s="318" t="s">
        <v>780</v>
      </c>
      <c r="K165" s="90" t="s">
        <v>431</v>
      </c>
      <c r="L165" s="90" t="s">
        <v>432</v>
      </c>
      <c r="M165" s="80" t="s">
        <v>8288</v>
      </c>
      <c r="N165" s="80" t="s">
        <v>8289</v>
      </c>
      <c r="O165" s="436" t="s">
        <v>236</v>
      </c>
      <c r="P165" s="437" t="s">
        <v>527</v>
      </c>
      <c r="Q165" s="201"/>
      <c r="R165" s="199"/>
      <c r="S165" s="199"/>
      <c r="T165" s="202"/>
      <c r="U165" s="202"/>
      <c r="V165" s="202"/>
      <c r="W165" s="199"/>
      <c r="X165" s="199"/>
      <c r="AA165" s="204"/>
      <c r="AB165" s="204"/>
      <c r="AC165" s="204"/>
      <c r="AD165" s="204"/>
      <c r="AE165" s="199"/>
      <c r="AF165" s="199"/>
      <c r="AG165" s="200"/>
      <c r="AH165" s="201"/>
      <c r="AI165" s="199"/>
      <c r="AJ165" s="199"/>
      <c r="AK165" s="202"/>
      <c r="AL165" s="202"/>
      <c r="AM165" s="202"/>
      <c r="AN165" s="199"/>
      <c r="AO165" s="199"/>
      <c r="AR165" s="204"/>
      <c r="AS165" s="204"/>
      <c r="AT165" s="204"/>
      <c r="AU165" s="204"/>
      <c r="AV165" s="199"/>
      <c r="AW165" s="199"/>
      <c r="AX165" s="200"/>
      <c r="AY165" s="201"/>
      <c r="AZ165" s="199"/>
      <c r="BA165" s="199"/>
      <c r="BB165" s="202"/>
      <c r="BC165" s="202"/>
      <c r="BD165" s="202"/>
      <c r="BE165" s="199"/>
      <c r="BF165" s="199"/>
      <c r="BI165" s="204"/>
      <c r="BJ165" s="204"/>
      <c r="BK165" s="204"/>
      <c r="BL165" s="204"/>
      <c r="BM165" s="199"/>
      <c r="BN165" s="199"/>
      <c r="BO165" s="200"/>
      <c r="BP165" s="201"/>
      <c r="BQ165" s="199"/>
      <c r="BR165" s="199"/>
      <c r="BS165" s="202"/>
      <c r="BT165" s="260" t="s">
        <v>6535</v>
      </c>
      <c r="BU165" s="202"/>
      <c r="BV165" s="199"/>
      <c r="BW165" s="199"/>
      <c r="BZ165" s="204"/>
      <c r="CA165" s="204"/>
      <c r="CB165" s="204"/>
      <c r="CC165" s="204"/>
      <c r="CD165" s="199"/>
      <c r="CE165" s="199"/>
      <c r="CF165" s="200"/>
      <c r="CG165" s="201"/>
      <c r="CH165" s="199"/>
      <c r="CI165" s="199"/>
      <c r="CJ165" s="202"/>
      <c r="CK165" s="202"/>
      <c r="CL165" s="202"/>
      <c r="CM165" s="199"/>
      <c r="CN165" s="199"/>
      <c r="CQ165" s="204"/>
      <c r="CR165" s="204"/>
      <c r="CS165" s="204"/>
      <c r="CT165" s="204"/>
      <c r="CU165" s="199"/>
      <c r="CV165" s="199"/>
      <c r="CW165" s="200"/>
      <c r="CX165" s="201"/>
      <c r="CY165" s="199"/>
      <c r="CZ165" s="199"/>
      <c r="DA165" s="202"/>
      <c r="DB165" s="202"/>
      <c r="DC165" s="202"/>
      <c r="DD165" s="199"/>
      <c r="DE165" s="199"/>
      <c r="DH165" s="204"/>
      <c r="DI165" s="204"/>
      <c r="DJ165" s="204"/>
      <c r="DK165" s="204"/>
      <c r="DL165" s="199"/>
      <c r="DM165" s="199"/>
      <c r="DN165" s="200"/>
      <c r="DO165" s="201"/>
      <c r="DP165" s="199"/>
      <c r="DQ165" s="199"/>
      <c r="DR165" s="202"/>
      <c r="DS165" s="202"/>
      <c r="DT165" s="202"/>
      <c r="DU165" s="199"/>
      <c r="DV165" s="199"/>
      <c r="DY165" s="204"/>
      <c r="DZ165" s="204"/>
      <c r="EA165" s="204"/>
      <c r="EB165" s="204"/>
      <c r="EC165" s="199"/>
      <c r="ED165" s="199"/>
      <c r="EE165" s="200"/>
      <c r="EF165" s="201"/>
      <c r="EG165" s="199"/>
      <c r="EH165" s="199"/>
      <c r="EI165" s="202"/>
      <c r="EJ165" s="202"/>
      <c r="EK165" s="202"/>
      <c r="EL165" s="199"/>
      <c r="EM165" s="199"/>
      <c r="EP165" s="204"/>
      <c r="EQ165" s="204"/>
      <c r="ER165" s="204"/>
      <c r="ES165" s="204"/>
      <c r="ET165" s="199"/>
      <c r="EU165" s="199"/>
      <c r="EV165" s="200"/>
      <c r="EW165" s="201"/>
      <c r="EX165" s="199"/>
      <c r="EY165" s="199"/>
      <c r="EZ165" s="202"/>
      <c r="FA165" s="202"/>
      <c r="FB165" s="202"/>
      <c r="FC165" s="199"/>
      <c r="FD165" s="199"/>
      <c r="FG165" s="204"/>
      <c r="FH165" s="204"/>
      <c r="FI165" s="204"/>
      <c r="FJ165" s="204"/>
      <c r="FK165" s="199"/>
      <c r="FL165" s="199"/>
      <c r="FM165" s="200"/>
      <c r="FN165" s="201"/>
      <c r="FO165" s="199"/>
      <c r="FP165" s="199"/>
      <c r="FQ165" s="202"/>
      <c r="FR165" s="202"/>
      <c r="FS165" s="202"/>
      <c r="FT165" s="199"/>
      <c r="FU165" s="199"/>
      <c r="FX165" s="204"/>
      <c r="FY165" s="204"/>
      <c r="FZ165" s="204"/>
      <c r="GA165" s="204"/>
      <c r="GB165" s="199"/>
      <c r="GC165" s="199"/>
      <c r="GD165" s="200"/>
      <c r="GE165" s="201"/>
      <c r="GF165" s="199"/>
      <c r="GG165" s="199"/>
      <c r="GH165" s="202"/>
      <c r="GI165" s="202"/>
      <c r="GJ165" s="202"/>
      <c r="GK165" s="199"/>
      <c r="GL165" s="199"/>
      <c r="GO165" s="204"/>
      <c r="GP165" s="204"/>
      <c r="GQ165" s="204"/>
      <c r="GR165" s="204"/>
      <c r="GS165" s="199"/>
      <c r="GT165" s="199"/>
      <c r="GU165" s="200"/>
      <c r="GV165" s="201"/>
      <c r="GW165" s="199"/>
      <c r="GX165" s="199"/>
      <c r="GY165" s="202"/>
      <c r="GZ165" s="202"/>
      <c r="HA165" s="202"/>
      <c r="HB165" s="199"/>
      <c r="HC165" s="199"/>
      <c r="HF165" s="204"/>
    </row>
    <row r="166" spans="1:214" s="203" customFormat="1" ht="41.25" customHeight="1">
      <c r="A166" s="443" t="s">
        <v>8245</v>
      </c>
      <c r="B166" s="332" t="s">
        <v>8246</v>
      </c>
      <c r="C166" s="332" t="s">
        <v>8246</v>
      </c>
      <c r="D166" s="332" t="s">
        <v>8290</v>
      </c>
      <c r="E166" s="333" t="str">
        <f t="shared" si="4"/>
        <v>下関市金比羅町5-13</v>
      </c>
      <c r="F166" s="333" t="s">
        <v>956</v>
      </c>
      <c r="G166" s="334">
        <v>44774</v>
      </c>
      <c r="H166" s="333" t="s">
        <v>8867</v>
      </c>
      <c r="I166" s="81" t="s">
        <v>3139</v>
      </c>
      <c r="J166" s="318" t="s">
        <v>780</v>
      </c>
      <c r="K166" s="90" t="s">
        <v>431</v>
      </c>
      <c r="L166" s="90" t="s">
        <v>432</v>
      </c>
      <c r="M166" s="80" t="s">
        <v>8291</v>
      </c>
      <c r="N166" s="80" t="s">
        <v>8292</v>
      </c>
      <c r="O166" s="436" t="s">
        <v>236</v>
      </c>
      <c r="P166" s="437" t="s">
        <v>527</v>
      </c>
      <c r="Q166" s="201"/>
      <c r="R166" s="199"/>
      <c r="S166" s="199"/>
      <c r="T166" s="202"/>
      <c r="U166" s="202"/>
      <c r="V166" s="202"/>
      <c r="W166" s="199"/>
      <c r="X166" s="199"/>
      <c r="AA166" s="204"/>
      <c r="AB166" s="204"/>
      <c r="AC166" s="204"/>
      <c r="AD166" s="204"/>
      <c r="AE166" s="199"/>
      <c r="AF166" s="199"/>
      <c r="AG166" s="200"/>
      <c r="AH166" s="201"/>
      <c r="AI166" s="199"/>
      <c r="AJ166" s="199"/>
      <c r="AK166" s="202"/>
      <c r="AL166" s="202"/>
      <c r="AM166" s="202"/>
      <c r="AN166" s="199"/>
      <c r="AO166" s="199"/>
      <c r="AR166" s="204"/>
      <c r="AS166" s="204"/>
      <c r="AT166" s="204"/>
      <c r="AU166" s="204"/>
      <c r="AV166" s="199"/>
      <c r="AW166" s="199"/>
      <c r="AX166" s="200"/>
      <c r="AY166" s="201"/>
      <c r="AZ166" s="199"/>
      <c r="BA166" s="199"/>
      <c r="BB166" s="202"/>
      <c r="BC166" s="202"/>
      <c r="BD166" s="202"/>
      <c r="BE166" s="199"/>
      <c r="BF166" s="199"/>
      <c r="BI166" s="204"/>
      <c r="BJ166" s="204"/>
      <c r="BK166" s="204"/>
      <c r="BL166" s="204"/>
      <c r="BM166" s="199"/>
      <c r="BN166" s="199"/>
      <c r="BO166" s="200"/>
      <c r="BP166" s="201"/>
      <c r="BQ166" s="199"/>
      <c r="BR166" s="199"/>
      <c r="BS166" s="202"/>
      <c r="BT166" s="254" t="s">
        <v>6540</v>
      </c>
      <c r="BU166" s="202"/>
      <c r="BV166" s="199"/>
      <c r="BW166" s="199"/>
      <c r="BZ166" s="204"/>
      <c r="CA166" s="204"/>
      <c r="CB166" s="204"/>
      <c r="CC166" s="204"/>
      <c r="CD166" s="199"/>
      <c r="CE166" s="199"/>
      <c r="CF166" s="200"/>
      <c r="CG166" s="201"/>
      <c r="CH166" s="199"/>
      <c r="CI166" s="199"/>
      <c r="CJ166" s="202"/>
      <c r="CK166" s="202"/>
      <c r="CL166" s="202"/>
      <c r="CM166" s="199"/>
      <c r="CN166" s="199"/>
      <c r="CQ166" s="204"/>
      <c r="CR166" s="204"/>
      <c r="CS166" s="204"/>
      <c r="CT166" s="204"/>
      <c r="CU166" s="199"/>
      <c r="CV166" s="199"/>
      <c r="CW166" s="200"/>
      <c r="CX166" s="201"/>
      <c r="CY166" s="199"/>
      <c r="CZ166" s="199"/>
      <c r="DA166" s="202"/>
      <c r="DB166" s="202"/>
      <c r="DC166" s="202"/>
      <c r="DD166" s="199"/>
      <c r="DE166" s="199"/>
      <c r="DH166" s="204"/>
      <c r="DI166" s="204"/>
      <c r="DJ166" s="204"/>
      <c r="DK166" s="204"/>
      <c r="DL166" s="199"/>
      <c r="DM166" s="199"/>
      <c r="DN166" s="200"/>
      <c r="DO166" s="201"/>
      <c r="DP166" s="199"/>
      <c r="DQ166" s="199"/>
      <c r="DR166" s="202"/>
      <c r="DS166" s="202"/>
      <c r="DT166" s="202"/>
      <c r="DU166" s="199"/>
      <c r="DV166" s="199"/>
      <c r="DY166" s="204"/>
      <c r="DZ166" s="204"/>
      <c r="EA166" s="204"/>
      <c r="EB166" s="204"/>
      <c r="EC166" s="199"/>
      <c r="ED166" s="199"/>
      <c r="EE166" s="200"/>
      <c r="EF166" s="201"/>
      <c r="EG166" s="199"/>
      <c r="EH166" s="199"/>
      <c r="EI166" s="202"/>
      <c r="EJ166" s="202"/>
      <c r="EK166" s="202"/>
      <c r="EL166" s="199"/>
      <c r="EM166" s="199"/>
      <c r="EP166" s="204"/>
      <c r="EQ166" s="204"/>
      <c r="ER166" s="204"/>
      <c r="ES166" s="204"/>
      <c r="ET166" s="199"/>
      <c r="EU166" s="199"/>
      <c r="EV166" s="200"/>
      <c r="EW166" s="201"/>
      <c r="EX166" s="199"/>
      <c r="EY166" s="199"/>
      <c r="EZ166" s="202"/>
      <c r="FA166" s="202"/>
      <c r="FB166" s="202"/>
      <c r="FC166" s="199"/>
      <c r="FD166" s="199"/>
      <c r="FG166" s="204"/>
      <c r="FH166" s="204"/>
      <c r="FI166" s="204"/>
      <c r="FJ166" s="204"/>
      <c r="FK166" s="199"/>
      <c r="FL166" s="199"/>
      <c r="FM166" s="200"/>
      <c r="FN166" s="201"/>
      <c r="FO166" s="199"/>
      <c r="FP166" s="199"/>
      <c r="FQ166" s="202"/>
      <c r="FR166" s="202"/>
      <c r="FS166" s="202"/>
      <c r="FT166" s="199"/>
      <c r="FU166" s="199"/>
      <c r="FX166" s="204"/>
      <c r="FY166" s="204"/>
      <c r="FZ166" s="204"/>
      <c r="GA166" s="204"/>
      <c r="GB166" s="199"/>
      <c r="GC166" s="199"/>
      <c r="GD166" s="200"/>
      <c r="GE166" s="201"/>
      <c r="GF166" s="199"/>
      <c r="GG166" s="199"/>
      <c r="GH166" s="202"/>
      <c r="GI166" s="202"/>
      <c r="GJ166" s="202"/>
      <c r="GK166" s="199"/>
      <c r="GL166" s="199"/>
      <c r="GO166" s="204"/>
      <c r="GP166" s="204"/>
      <c r="GQ166" s="204"/>
      <c r="GR166" s="204"/>
      <c r="GS166" s="199"/>
      <c r="GT166" s="199"/>
      <c r="GU166" s="200"/>
      <c r="GV166" s="201"/>
      <c r="GW166" s="199"/>
      <c r="GX166" s="199"/>
      <c r="GY166" s="202"/>
      <c r="GZ166" s="202"/>
      <c r="HA166" s="202"/>
      <c r="HB166" s="199"/>
      <c r="HC166" s="199"/>
      <c r="HF166" s="204"/>
    </row>
    <row r="167" spans="1:214" s="259" customFormat="1" ht="41.25" customHeight="1">
      <c r="A167" s="428" t="s">
        <v>8247</v>
      </c>
      <c r="B167" s="332" t="s">
        <v>8248</v>
      </c>
      <c r="C167" s="332" t="s">
        <v>8248</v>
      </c>
      <c r="D167" s="332" t="s">
        <v>8868</v>
      </c>
      <c r="E167" s="333" t="str">
        <f t="shared" si="4"/>
        <v>下関市安岡本町2-10-17</v>
      </c>
      <c r="F167" s="333" t="s">
        <v>8249</v>
      </c>
      <c r="G167" s="334">
        <v>44835</v>
      </c>
      <c r="H167" s="333" t="s">
        <v>8250</v>
      </c>
      <c r="I167" s="336" t="s">
        <v>6400</v>
      </c>
      <c r="J167" s="318" t="s">
        <v>780</v>
      </c>
      <c r="K167" s="90" t="s">
        <v>431</v>
      </c>
      <c r="L167" s="90" t="s">
        <v>432</v>
      </c>
      <c r="M167" s="80" t="s">
        <v>8293</v>
      </c>
      <c r="N167" s="80" t="s">
        <v>8294</v>
      </c>
      <c r="O167" s="436" t="s">
        <v>236</v>
      </c>
      <c r="P167" s="437" t="s">
        <v>527</v>
      </c>
      <c r="Q167" s="276"/>
      <c r="R167" s="277"/>
      <c r="S167" s="277"/>
      <c r="T167" s="278"/>
      <c r="U167" s="278"/>
      <c r="V167" s="278"/>
      <c r="W167" s="277"/>
      <c r="X167" s="277"/>
      <c r="AA167" s="279"/>
      <c r="AB167" s="279"/>
      <c r="AC167" s="279"/>
      <c r="AD167" s="279"/>
      <c r="AE167" s="277"/>
      <c r="AF167" s="277"/>
      <c r="AG167" s="280"/>
      <c r="AH167" s="276"/>
      <c r="AI167" s="277"/>
      <c r="AJ167" s="277"/>
      <c r="AK167" s="278"/>
      <c r="AL167" s="278"/>
      <c r="AM167" s="278"/>
      <c r="AN167" s="277"/>
      <c r="AO167" s="277"/>
      <c r="AR167" s="279"/>
      <c r="AS167" s="279"/>
      <c r="AT167" s="279"/>
      <c r="AU167" s="279"/>
      <c r="AV167" s="277"/>
      <c r="AW167" s="277"/>
      <c r="AX167" s="280"/>
      <c r="AY167" s="276"/>
      <c r="AZ167" s="277"/>
      <c r="BA167" s="277"/>
      <c r="BB167" s="278"/>
      <c r="BC167" s="278"/>
      <c r="BD167" s="278"/>
      <c r="BE167" s="277"/>
      <c r="BF167" s="277"/>
      <c r="BI167" s="279"/>
      <c r="BJ167" s="279"/>
      <c r="BK167" s="279"/>
      <c r="BL167" s="279"/>
      <c r="BM167" s="277"/>
      <c r="BN167" s="277"/>
      <c r="BO167" s="280"/>
      <c r="BP167" s="276"/>
      <c r="BQ167" s="277"/>
      <c r="BR167" s="277"/>
      <c r="BS167" s="278"/>
      <c r="BT167" s="277"/>
      <c r="BU167" s="278"/>
      <c r="BV167" s="277"/>
      <c r="BW167" s="277"/>
      <c r="BZ167" s="279"/>
      <c r="CA167" s="279"/>
      <c r="CB167" s="279"/>
      <c r="CC167" s="279"/>
      <c r="CD167" s="277"/>
      <c r="CE167" s="277"/>
      <c r="CF167" s="280"/>
      <c r="CG167" s="276"/>
      <c r="CH167" s="277"/>
      <c r="CI167" s="277"/>
      <c r="CJ167" s="278"/>
      <c r="CK167" s="278"/>
      <c r="CL167" s="278"/>
      <c r="CM167" s="277"/>
      <c r="CN167" s="277"/>
      <c r="CQ167" s="279"/>
      <c r="CR167" s="279"/>
      <c r="CS167" s="279"/>
      <c r="CT167" s="279"/>
      <c r="CU167" s="277"/>
      <c r="CV167" s="277"/>
      <c r="CW167" s="280"/>
      <c r="CX167" s="276"/>
      <c r="CY167" s="277"/>
      <c r="CZ167" s="277"/>
      <c r="DA167" s="278"/>
      <c r="DB167" s="278"/>
      <c r="DC167" s="278"/>
      <c r="DD167" s="277"/>
      <c r="DE167" s="277"/>
      <c r="DH167" s="279"/>
      <c r="DI167" s="279"/>
      <c r="DJ167" s="279"/>
      <c r="DK167" s="279"/>
      <c r="DL167" s="277"/>
      <c r="DM167" s="277"/>
      <c r="DN167" s="280"/>
      <c r="DO167" s="276"/>
      <c r="DP167" s="277"/>
      <c r="DQ167" s="277"/>
      <c r="DR167" s="278"/>
      <c r="DS167" s="278"/>
      <c r="DT167" s="278"/>
      <c r="DU167" s="277"/>
      <c r="DV167" s="277"/>
      <c r="DY167" s="279"/>
      <c r="DZ167" s="279"/>
      <c r="EA167" s="279"/>
      <c r="EB167" s="279"/>
      <c r="EC167" s="277"/>
      <c r="ED167" s="277"/>
      <c r="EE167" s="280"/>
      <c r="EF167" s="276"/>
      <c r="EG167" s="277"/>
      <c r="EH167" s="277"/>
      <c r="EI167" s="278"/>
      <c r="EJ167" s="278"/>
      <c r="EK167" s="278"/>
      <c r="EL167" s="277"/>
      <c r="EM167" s="277"/>
      <c r="EP167" s="279"/>
      <c r="EQ167" s="279"/>
      <c r="ER167" s="279"/>
      <c r="ES167" s="279"/>
      <c r="ET167" s="277"/>
      <c r="EU167" s="277"/>
      <c r="EV167" s="280"/>
      <c r="EW167" s="276"/>
      <c r="EX167" s="277"/>
      <c r="EY167" s="277"/>
      <c r="EZ167" s="278"/>
      <c r="FA167" s="278"/>
      <c r="FB167" s="278"/>
      <c r="FC167" s="277"/>
      <c r="FD167" s="277"/>
      <c r="FG167" s="279"/>
      <c r="FH167" s="279"/>
      <c r="FI167" s="279"/>
      <c r="FJ167" s="279"/>
      <c r="FK167" s="277"/>
      <c r="FL167" s="277"/>
      <c r="FM167" s="280"/>
      <c r="FN167" s="276"/>
      <c r="FO167" s="277"/>
      <c r="FP167" s="277"/>
      <c r="FQ167" s="278"/>
      <c r="FR167" s="278"/>
      <c r="FS167" s="278"/>
      <c r="FT167" s="277"/>
      <c r="FU167" s="277"/>
      <c r="FX167" s="279"/>
      <c r="FY167" s="279"/>
      <c r="FZ167" s="279"/>
      <c r="GA167" s="279"/>
      <c r="GB167" s="277"/>
      <c r="GC167" s="277"/>
      <c r="GD167" s="280"/>
      <c r="GE167" s="276"/>
      <c r="GF167" s="277"/>
      <c r="GG167" s="277"/>
      <c r="GH167" s="278"/>
      <c r="GI167" s="278"/>
      <c r="GJ167" s="278"/>
      <c r="GK167" s="277"/>
      <c r="GL167" s="277"/>
      <c r="GO167" s="279"/>
      <c r="GP167" s="279"/>
      <c r="GQ167" s="279"/>
      <c r="GR167" s="279"/>
      <c r="GS167" s="277"/>
      <c r="GT167" s="277"/>
      <c r="GU167" s="280"/>
      <c r="GV167" s="276"/>
      <c r="GW167" s="277"/>
      <c r="GX167" s="277"/>
      <c r="GY167" s="278"/>
      <c r="GZ167" s="278"/>
      <c r="HA167" s="278"/>
      <c r="HB167" s="277"/>
      <c r="HC167" s="277"/>
      <c r="HF167" s="279"/>
    </row>
    <row r="168" spans="1:214" s="259" customFormat="1" ht="41.25" customHeight="1">
      <c r="A168" s="78" t="s">
        <v>8869</v>
      </c>
      <c r="B168" s="79" t="s">
        <v>8870</v>
      </c>
      <c r="C168" s="79" t="s">
        <v>8870</v>
      </c>
      <c r="D168" s="79" t="s">
        <v>8871</v>
      </c>
      <c r="E168" s="80" t="s">
        <v>8872</v>
      </c>
      <c r="F168" s="80" t="s">
        <v>2408</v>
      </c>
      <c r="G168" s="75">
        <v>42461</v>
      </c>
      <c r="H168" s="80" t="s">
        <v>8873</v>
      </c>
      <c r="I168" s="81" t="s">
        <v>8874</v>
      </c>
      <c r="J168" s="318" t="s">
        <v>780</v>
      </c>
      <c r="K168" s="90" t="s">
        <v>431</v>
      </c>
      <c r="L168" s="90" t="s">
        <v>432</v>
      </c>
      <c r="M168" s="80" t="s">
        <v>8875</v>
      </c>
      <c r="N168" s="80" t="s">
        <v>8876</v>
      </c>
      <c r="O168" s="91" t="s">
        <v>236</v>
      </c>
      <c r="P168" s="437" t="s">
        <v>527</v>
      </c>
      <c r="Q168" s="276"/>
      <c r="R168" s="277"/>
      <c r="S168" s="277"/>
      <c r="T168" s="278"/>
      <c r="U168" s="278"/>
      <c r="V168" s="278"/>
      <c r="W168" s="277"/>
      <c r="X168" s="277"/>
      <c r="AA168" s="279"/>
      <c r="AB168" s="279"/>
      <c r="AC168" s="279"/>
      <c r="AD168" s="279"/>
      <c r="AE168" s="277"/>
      <c r="AF168" s="277"/>
      <c r="AG168" s="280"/>
      <c r="AH168" s="276"/>
      <c r="AI168" s="277"/>
      <c r="AJ168" s="277"/>
      <c r="AK168" s="278"/>
      <c r="AL168" s="278"/>
      <c r="AM168" s="278"/>
      <c r="AN168" s="277"/>
      <c r="AO168" s="277"/>
      <c r="AR168" s="279"/>
      <c r="AS168" s="279"/>
      <c r="AT168" s="279"/>
      <c r="AU168" s="279"/>
      <c r="AV168" s="277"/>
      <c r="AW168" s="277"/>
      <c r="AX168" s="280"/>
      <c r="AY168" s="276"/>
      <c r="AZ168" s="277"/>
      <c r="BA168" s="277"/>
      <c r="BB168" s="278"/>
      <c r="BC168" s="278"/>
      <c r="BD168" s="278"/>
      <c r="BE168" s="277"/>
      <c r="BF168" s="277"/>
      <c r="BI168" s="279"/>
      <c r="BJ168" s="279"/>
      <c r="BK168" s="279"/>
      <c r="BL168" s="279"/>
      <c r="BM168" s="277"/>
      <c r="BN168" s="277"/>
      <c r="BO168" s="280"/>
      <c r="BP168" s="276"/>
      <c r="BQ168" s="277"/>
      <c r="BR168" s="277"/>
      <c r="BS168" s="278"/>
      <c r="BT168" s="277"/>
      <c r="BU168" s="278"/>
      <c r="BV168" s="277"/>
      <c r="BW168" s="277"/>
      <c r="BZ168" s="279"/>
      <c r="CA168" s="279"/>
      <c r="CB168" s="279"/>
      <c r="CC168" s="279"/>
      <c r="CD168" s="277"/>
      <c r="CE168" s="277"/>
      <c r="CF168" s="280"/>
      <c r="CG168" s="276"/>
      <c r="CH168" s="277"/>
      <c r="CI168" s="277"/>
      <c r="CJ168" s="278"/>
      <c r="CK168" s="278"/>
      <c r="CL168" s="278"/>
      <c r="CM168" s="277"/>
      <c r="CN168" s="277"/>
      <c r="CQ168" s="279"/>
      <c r="CR168" s="279"/>
      <c r="CS168" s="279"/>
      <c r="CT168" s="279"/>
      <c r="CU168" s="277"/>
      <c r="CV168" s="277"/>
      <c r="CW168" s="280"/>
      <c r="CX168" s="276"/>
      <c r="CY168" s="277"/>
      <c r="CZ168" s="277"/>
      <c r="DA168" s="278"/>
      <c r="DB168" s="278"/>
      <c r="DC168" s="278"/>
      <c r="DD168" s="277"/>
      <c r="DE168" s="277"/>
      <c r="DH168" s="279"/>
      <c r="DI168" s="279"/>
      <c r="DJ168" s="279"/>
      <c r="DK168" s="279"/>
      <c r="DL168" s="277"/>
      <c r="DM168" s="277"/>
      <c r="DN168" s="280"/>
      <c r="DO168" s="276"/>
      <c r="DP168" s="277"/>
      <c r="DQ168" s="277"/>
      <c r="DR168" s="278"/>
      <c r="DS168" s="278"/>
      <c r="DT168" s="278"/>
      <c r="DU168" s="277"/>
      <c r="DV168" s="277"/>
      <c r="DY168" s="279"/>
      <c r="DZ168" s="279"/>
      <c r="EA168" s="279"/>
      <c r="EB168" s="279"/>
      <c r="EC168" s="277"/>
      <c r="ED168" s="277"/>
      <c r="EE168" s="280"/>
      <c r="EF168" s="276"/>
      <c r="EG168" s="277"/>
      <c r="EH168" s="277"/>
      <c r="EI168" s="278"/>
      <c r="EJ168" s="278"/>
      <c r="EK168" s="278"/>
      <c r="EL168" s="277"/>
      <c r="EM168" s="277"/>
      <c r="EP168" s="279"/>
      <c r="EQ168" s="279"/>
      <c r="ER168" s="279"/>
      <c r="ES168" s="279"/>
      <c r="ET168" s="277"/>
      <c r="EU168" s="277"/>
      <c r="EV168" s="280"/>
      <c r="EW168" s="276"/>
      <c r="EX168" s="277"/>
      <c r="EY168" s="277"/>
      <c r="EZ168" s="278"/>
      <c r="FA168" s="278"/>
      <c r="FB168" s="278"/>
      <c r="FC168" s="277"/>
      <c r="FD168" s="277"/>
      <c r="FG168" s="279"/>
      <c r="FH168" s="279"/>
      <c r="FI168" s="279"/>
      <c r="FJ168" s="279"/>
      <c r="FK168" s="277"/>
      <c r="FL168" s="277"/>
      <c r="FM168" s="280"/>
      <c r="FN168" s="276"/>
      <c r="FO168" s="277"/>
      <c r="FP168" s="277"/>
      <c r="FQ168" s="278"/>
      <c r="FR168" s="278"/>
      <c r="FS168" s="278"/>
      <c r="FT168" s="277"/>
      <c r="FU168" s="277"/>
      <c r="FX168" s="279"/>
      <c r="FY168" s="279"/>
      <c r="FZ168" s="279"/>
      <c r="GA168" s="279"/>
      <c r="GB168" s="277"/>
      <c r="GC168" s="277"/>
      <c r="GD168" s="280"/>
      <c r="GE168" s="276"/>
      <c r="GF168" s="277"/>
      <c r="GG168" s="277"/>
      <c r="GH168" s="278"/>
      <c r="GI168" s="278"/>
      <c r="GJ168" s="278"/>
      <c r="GK168" s="277"/>
      <c r="GL168" s="277"/>
      <c r="GO168" s="279"/>
      <c r="GP168" s="279"/>
      <c r="GQ168" s="279"/>
      <c r="GR168" s="279"/>
      <c r="GS168" s="277"/>
      <c r="GT168" s="277"/>
      <c r="GU168" s="280"/>
      <c r="GV168" s="276"/>
      <c r="GW168" s="277"/>
      <c r="GX168" s="277"/>
      <c r="GY168" s="278"/>
      <c r="GZ168" s="278"/>
      <c r="HA168" s="278"/>
      <c r="HB168" s="277"/>
      <c r="HC168" s="277"/>
      <c r="HF168" s="279"/>
    </row>
    <row r="169" spans="1:214" s="259" customFormat="1" ht="41.25" customHeight="1">
      <c r="A169" s="78" t="s">
        <v>8877</v>
      </c>
      <c r="B169" s="79" t="s">
        <v>8878</v>
      </c>
      <c r="C169" s="79" t="s">
        <v>8878</v>
      </c>
      <c r="D169" s="79" t="s">
        <v>8879</v>
      </c>
      <c r="E169" s="80" t="s">
        <v>8880</v>
      </c>
      <c r="F169" s="80" t="s">
        <v>8881</v>
      </c>
      <c r="G169" s="75">
        <v>42461</v>
      </c>
      <c r="H169" s="80" t="s">
        <v>8882</v>
      </c>
      <c r="I169" s="81" t="s">
        <v>8874</v>
      </c>
      <c r="J169" s="318" t="s">
        <v>780</v>
      </c>
      <c r="K169" s="90" t="s">
        <v>431</v>
      </c>
      <c r="L169" s="90" t="s">
        <v>432</v>
      </c>
      <c r="M169" s="80" t="s">
        <v>8883</v>
      </c>
      <c r="N169" s="80" t="s">
        <v>6429</v>
      </c>
      <c r="O169" s="91" t="s">
        <v>236</v>
      </c>
      <c r="P169" s="437" t="s">
        <v>527</v>
      </c>
      <c r="Q169" s="276"/>
      <c r="R169" s="277"/>
      <c r="S169" s="277"/>
      <c r="T169" s="278"/>
      <c r="U169" s="278"/>
      <c r="V169" s="278"/>
      <c r="W169" s="277"/>
      <c r="X169" s="277"/>
      <c r="AA169" s="279"/>
      <c r="AB169" s="279"/>
      <c r="AC169" s="279"/>
      <c r="AD169" s="279"/>
      <c r="AE169" s="277"/>
      <c r="AF169" s="277"/>
      <c r="AG169" s="280"/>
      <c r="AH169" s="276"/>
      <c r="AI169" s="277"/>
      <c r="AJ169" s="277"/>
      <c r="AK169" s="278"/>
      <c r="AL169" s="278"/>
      <c r="AM169" s="278"/>
      <c r="AN169" s="277"/>
      <c r="AO169" s="277"/>
      <c r="AR169" s="279"/>
      <c r="AS169" s="279"/>
      <c r="AT169" s="279"/>
      <c r="AU169" s="279"/>
      <c r="AV169" s="277"/>
      <c r="AW169" s="277"/>
      <c r="AX169" s="280"/>
      <c r="AY169" s="276"/>
      <c r="AZ169" s="277"/>
      <c r="BA169" s="277"/>
      <c r="BB169" s="278"/>
      <c r="BC169" s="278"/>
      <c r="BD169" s="278"/>
      <c r="BE169" s="277"/>
      <c r="BF169" s="277"/>
      <c r="BI169" s="279"/>
      <c r="BJ169" s="279"/>
      <c r="BK169" s="279"/>
      <c r="BL169" s="279"/>
      <c r="BM169" s="277"/>
      <c r="BN169" s="277"/>
      <c r="BO169" s="280"/>
      <c r="BP169" s="276"/>
      <c r="BQ169" s="277"/>
      <c r="BR169" s="277"/>
      <c r="BS169" s="278"/>
      <c r="BT169" s="277"/>
      <c r="BU169" s="278"/>
      <c r="BV169" s="277"/>
      <c r="BW169" s="277"/>
      <c r="BZ169" s="279"/>
      <c r="CA169" s="279"/>
      <c r="CB169" s="279"/>
      <c r="CC169" s="279"/>
      <c r="CD169" s="277"/>
      <c r="CE169" s="277"/>
      <c r="CF169" s="280"/>
      <c r="CG169" s="276"/>
      <c r="CH169" s="277"/>
      <c r="CI169" s="277"/>
      <c r="CJ169" s="278"/>
      <c r="CK169" s="278"/>
      <c r="CL169" s="278"/>
      <c r="CM169" s="277"/>
      <c r="CN169" s="277"/>
      <c r="CQ169" s="279"/>
      <c r="CR169" s="279"/>
      <c r="CS169" s="279"/>
      <c r="CT169" s="279"/>
      <c r="CU169" s="277"/>
      <c r="CV169" s="277"/>
      <c r="CW169" s="280"/>
      <c r="CX169" s="276"/>
      <c r="CY169" s="277"/>
      <c r="CZ169" s="277"/>
      <c r="DA169" s="278"/>
      <c r="DB169" s="278"/>
      <c r="DC169" s="278"/>
      <c r="DD169" s="277"/>
      <c r="DE169" s="277"/>
      <c r="DH169" s="279"/>
      <c r="DI169" s="279"/>
      <c r="DJ169" s="279"/>
      <c r="DK169" s="279"/>
      <c r="DL169" s="277"/>
      <c r="DM169" s="277"/>
      <c r="DN169" s="280"/>
      <c r="DO169" s="276"/>
      <c r="DP169" s="277"/>
      <c r="DQ169" s="277"/>
      <c r="DR169" s="278"/>
      <c r="DS169" s="278"/>
      <c r="DT169" s="278"/>
      <c r="DU169" s="277"/>
      <c r="DV169" s="277"/>
      <c r="DY169" s="279"/>
      <c r="DZ169" s="279"/>
      <c r="EA169" s="279"/>
      <c r="EB169" s="279"/>
      <c r="EC169" s="277"/>
      <c r="ED169" s="277"/>
      <c r="EE169" s="280"/>
      <c r="EF169" s="276"/>
      <c r="EG169" s="277"/>
      <c r="EH169" s="277"/>
      <c r="EI169" s="278"/>
      <c r="EJ169" s="278"/>
      <c r="EK169" s="278"/>
      <c r="EL169" s="277"/>
      <c r="EM169" s="277"/>
      <c r="EP169" s="279"/>
      <c r="EQ169" s="279"/>
      <c r="ER169" s="279"/>
      <c r="ES169" s="279"/>
      <c r="ET169" s="277"/>
      <c r="EU169" s="277"/>
      <c r="EV169" s="280"/>
      <c r="EW169" s="276"/>
      <c r="EX169" s="277"/>
      <c r="EY169" s="277"/>
      <c r="EZ169" s="278"/>
      <c r="FA169" s="278"/>
      <c r="FB169" s="278"/>
      <c r="FC169" s="277"/>
      <c r="FD169" s="277"/>
      <c r="FG169" s="279"/>
      <c r="FH169" s="279"/>
      <c r="FI169" s="279"/>
      <c r="FJ169" s="279"/>
      <c r="FK169" s="277"/>
      <c r="FL169" s="277"/>
      <c r="FM169" s="280"/>
      <c r="FN169" s="276"/>
      <c r="FO169" s="277"/>
      <c r="FP169" s="277"/>
      <c r="FQ169" s="278"/>
      <c r="FR169" s="278"/>
      <c r="FS169" s="278"/>
      <c r="FT169" s="277"/>
      <c r="FU169" s="277"/>
      <c r="FX169" s="279"/>
      <c r="FY169" s="279"/>
      <c r="FZ169" s="279"/>
      <c r="GA169" s="279"/>
      <c r="GB169" s="277"/>
      <c r="GC169" s="277"/>
      <c r="GD169" s="280"/>
      <c r="GE169" s="276"/>
      <c r="GF169" s="277"/>
      <c r="GG169" s="277"/>
      <c r="GH169" s="278"/>
      <c r="GI169" s="278"/>
      <c r="GJ169" s="278"/>
      <c r="GK169" s="277"/>
      <c r="GL169" s="277"/>
      <c r="GO169" s="279"/>
      <c r="GP169" s="279"/>
      <c r="GQ169" s="279"/>
      <c r="GR169" s="279"/>
      <c r="GS169" s="277"/>
      <c r="GT169" s="277"/>
      <c r="GU169" s="280"/>
      <c r="GV169" s="276"/>
      <c r="GW169" s="277"/>
      <c r="GX169" s="277"/>
      <c r="GY169" s="278"/>
      <c r="GZ169" s="278"/>
      <c r="HA169" s="278"/>
      <c r="HB169" s="277"/>
      <c r="HC169" s="277"/>
      <c r="HF169" s="279"/>
    </row>
    <row r="170" spans="1:214" s="259" customFormat="1" ht="41.25" customHeight="1">
      <c r="A170" s="428" t="s">
        <v>8884</v>
      </c>
      <c r="B170" s="332" t="s">
        <v>8885</v>
      </c>
      <c r="C170" s="332" t="s">
        <v>8885</v>
      </c>
      <c r="D170" s="332" t="s">
        <v>8886</v>
      </c>
      <c r="E170" s="333" t="s">
        <v>8887</v>
      </c>
      <c r="F170" s="333" t="s">
        <v>8243</v>
      </c>
      <c r="G170" s="334">
        <v>45017</v>
      </c>
      <c r="H170" s="333" t="s">
        <v>8888</v>
      </c>
      <c r="I170" s="336" t="s">
        <v>8874</v>
      </c>
      <c r="J170" s="318" t="s">
        <v>780</v>
      </c>
      <c r="K170" s="90" t="s">
        <v>431</v>
      </c>
      <c r="L170" s="90" t="s">
        <v>432</v>
      </c>
      <c r="M170" s="80" t="s">
        <v>8887</v>
      </c>
      <c r="N170" s="80" t="s">
        <v>8889</v>
      </c>
      <c r="O170" s="436" t="s">
        <v>236</v>
      </c>
      <c r="P170" s="437" t="s">
        <v>527</v>
      </c>
      <c r="Q170" s="276"/>
      <c r="R170" s="277"/>
      <c r="S170" s="277"/>
      <c r="T170" s="278"/>
      <c r="U170" s="278"/>
      <c r="V170" s="278"/>
      <c r="W170" s="277"/>
      <c r="X170" s="277"/>
      <c r="AA170" s="279"/>
      <c r="AB170" s="279"/>
      <c r="AC170" s="279"/>
      <c r="AD170" s="279"/>
      <c r="AE170" s="277"/>
      <c r="AF170" s="277"/>
      <c r="AG170" s="280"/>
      <c r="AH170" s="276"/>
      <c r="AI170" s="277"/>
      <c r="AJ170" s="277"/>
      <c r="AK170" s="278"/>
      <c r="AL170" s="278"/>
      <c r="AM170" s="278"/>
      <c r="AN170" s="277"/>
      <c r="AO170" s="277"/>
      <c r="AR170" s="279"/>
      <c r="AS170" s="279"/>
      <c r="AT170" s="279"/>
      <c r="AU170" s="279"/>
      <c r="AV170" s="277"/>
      <c r="AW170" s="277"/>
      <c r="AX170" s="280"/>
      <c r="AY170" s="276"/>
      <c r="AZ170" s="277"/>
      <c r="BA170" s="277"/>
      <c r="BB170" s="278"/>
      <c r="BC170" s="278"/>
      <c r="BD170" s="278"/>
      <c r="BE170" s="277"/>
      <c r="BF170" s="277"/>
      <c r="BI170" s="279"/>
      <c r="BJ170" s="279"/>
      <c r="BK170" s="279"/>
      <c r="BL170" s="279"/>
      <c r="BM170" s="277"/>
      <c r="BN170" s="277"/>
      <c r="BO170" s="280"/>
      <c r="BP170" s="276"/>
      <c r="BQ170" s="277"/>
      <c r="BR170" s="277"/>
      <c r="BS170" s="278"/>
      <c r="BT170" s="277"/>
      <c r="BU170" s="278"/>
      <c r="BV170" s="277"/>
      <c r="BW170" s="277"/>
      <c r="BZ170" s="279"/>
      <c r="CA170" s="279"/>
      <c r="CB170" s="279"/>
      <c r="CC170" s="279"/>
      <c r="CD170" s="277"/>
      <c r="CE170" s="277"/>
      <c r="CF170" s="280"/>
      <c r="CG170" s="276"/>
      <c r="CH170" s="277"/>
      <c r="CI170" s="277"/>
      <c r="CJ170" s="278"/>
      <c r="CK170" s="278"/>
      <c r="CL170" s="278"/>
      <c r="CM170" s="277"/>
      <c r="CN170" s="277"/>
      <c r="CQ170" s="279"/>
      <c r="CR170" s="279"/>
      <c r="CS170" s="279"/>
      <c r="CT170" s="279"/>
      <c r="CU170" s="277"/>
      <c r="CV170" s="277"/>
      <c r="CW170" s="280"/>
      <c r="CX170" s="276"/>
      <c r="CY170" s="277"/>
      <c r="CZ170" s="277"/>
      <c r="DA170" s="278"/>
      <c r="DB170" s="278"/>
      <c r="DC170" s="278"/>
      <c r="DD170" s="277"/>
      <c r="DE170" s="277"/>
      <c r="DH170" s="279"/>
      <c r="DI170" s="279"/>
      <c r="DJ170" s="279"/>
      <c r="DK170" s="279"/>
      <c r="DL170" s="277"/>
      <c r="DM170" s="277"/>
      <c r="DN170" s="280"/>
      <c r="DO170" s="276"/>
      <c r="DP170" s="277"/>
      <c r="DQ170" s="277"/>
      <c r="DR170" s="278"/>
      <c r="DS170" s="278"/>
      <c r="DT170" s="278"/>
      <c r="DU170" s="277"/>
      <c r="DV170" s="277"/>
      <c r="DY170" s="279"/>
      <c r="DZ170" s="279"/>
      <c r="EA170" s="279"/>
      <c r="EB170" s="279"/>
      <c r="EC170" s="277"/>
      <c r="ED170" s="277"/>
      <c r="EE170" s="280"/>
      <c r="EF170" s="276"/>
      <c r="EG170" s="277"/>
      <c r="EH170" s="277"/>
      <c r="EI170" s="278"/>
      <c r="EJ170" s="278"/>
      <c r="EK170" s="278"/>
      <c r="EL170" s="277"/>
      <c r="EM170" s="277"/>
      <c r="EP170" s="279"/>
      <c r="EQ170" s="279"/>
      <c r="ER170" s="279"/>
      <c r="ES170" s="279"/>
      <c r="ET170" s="277"/>
      <c r="EU170" s="277"/>
      <c r="EV170" s="280"/>
      <c r="EW170" s="276"/>
      <c r="EX170" s="277"/>
      <c r="EY170" s="277"/>
      <c r="EZ170" s="278"/>
      <c r="FA170" s="278"/>
      <c r="FB170" s="278"/>
      <c r="FC170" s="277"/>
      <c r="FD170" s="277"/>
      <c r="FG170" s="279"/>
      <c r="FH170" s="279"/>
      <c r="FI170" s="279"/>
      <c r="FJ170" s="279"/>
      <c r="FK170" s="277"/>
      <c r="FL170" s="277"/>
      <c r="FM170" s="280"/>
      <c r="FN170" s="276"/>
      <c r="FO170" s="277"/>
      <c r="FP170" s="277"/>
      <c r="FQ170" s="278"/>
      <c r="FR170" s="278"/>
      <c r="FS170" s="278"/>
      <c r="FT170" s="277"/>
      <c r="FU170" s="277"/>
      <c r="FX170" s="279"/>
      <c r="FY170" s="279"/>
      <c r="FZ170" s="279"/>
      <c r="GA170" s="279"/>
      <c r="GB170" s="277"/>
      <c r="GC170" s="277"/>
      <c r="GD170" s="280"/>
      <c r="GE170" s="276"/>
      <c r="GF170" s="277"/>
      <c r="GG170" s="277"/>
      <c r="GH170" s="278"/>
      <c r="GI170" s="278"/>
      <c r="GJ170" s="278"/>
      <c r="GK170" s="277"/>
      <c r="GL170" s="277"/>
      <c r="GO170" s="279"/>
      <c r="GP170" s="279"/>
      <c r="GQ170" s="279"/>
      <c r="GR170" s="279"/>
      <c r="GS170" s="277"/>
      <c r="GT170" s="277"/>
      <c r="GU170" s="280"/>
      <c r="GV170" s="276"/>
      <c r="GW170" s="277"/>
      <c r="GX170" s="277"/>
      <c r="GY170" s="278"/>
      <c r="GZ170" s="278"/>
      <c r="HA170" s="278"/>
      <c r="HB170" s="277"/>
      <c r="HC170" s="277"/>
      <c r="HF170" s="279"/>
    </row>
    <row r="171" spans="1:214" s="259" customFormat="1" ht="41.25" customHeight="1">
      <c r="A171" s="428" t="s">
        <v>8890</v>
      </c>
      <c r="B171" s="332" t="s">
        <v>3151</v>
      </c>
      <c r="C171" s="332" t="s">
        <v>3151</v>
      </c>
      <c r="D171" s="332" t="s">
        <v>8891</v>
      </c>
      <c r="E171" s="333" t="s">
        <v>8892</v>
      </c>
      <c r="F171" s="333" t="s">
        <v>6501</v>
      </c>
      <c r="G171" s="334">
        <v>45108</v>
      </c>
      <c r="H171" s="333" t="s">
        <v>8893</v>
      </c>
      <c r="I171" s="336" t="s">
        <v>8874</v>
      </c>
      <c r="J171" s="318" t="s">
        <v>780</v>
      </c>
      <c r="K171" s="90" t="s">
        <v>431</v>
      </c>
      <c r="L171" s="90" t="s">
        <v>432</v>
      </c>
      <c r="M171" s="80" t="s">
        <v>6502</v>
      </c>
      <c r="N171" s="80" t="s">
        <v>8894</v>
      </c>
      <c r="O171" s="436" t="s">
        <v>236</v>
      </c>
      <c r="P171" s="437" t="s">
        <v>527</v>
      </c>
      <c r="Q171" s="276"/>
      <c r="R171" s="277"/>
      <c r="S171" s="277"/>
      <c r="T171" s="278"/>
      <c r="U171" s="278"/>
      <c r="V171" s="278"/>
      <c r="W171" s="277"/>
      <c r="X171" s="277"/>
      <c r="AA171" s="279"/>
      <c r="AB171" s="279"/>
      <c r="AC171" s="279"/>
      <c r="AD171" s="279"/>
      <c r="AE171" s="277"/>
      <c r="AF171" s="277"/>
      <c r="AG171" s="280"/>
      <c r="AH171" s="276"/>
      <c r="AI171" s="277"/>
      <c r="AJ171" s="277"/>
      <c r="AK171" s="278"/>
      <c r="AL171" s="278"/>
      <c r="AM171" s="278"/>
      <c r="AN171" s="277"/>
      <c r="AO171" s="277"/>
      <c r="AR171" s="279"/>
      <c r="AS171" s="279"/>
      <c r="AT171" s="279"/>
      <c r="AU171" s="279"/>
      <c r="AV171" s="277"/>
      <c r="AW171" s="277"/>
      <c r="AX171" s="280"/>
      <c r="AY171" s="276"/>
      <c r="AZ171" s="277"/>
      <c r="BA171" s="277"/>
      <c r="BB171" s="278"/>
      <c r="BC171" s="278"/>
      <c r="BD171" s="278"/>
      <c r="BE171" s="277"/>
      <c r="BF171" s="277"/>
      <c r="BI171" s="279"/>
      <c r="BJ171" s="279"/>
      <c r="BK171" s="279"/>
      <c r="BL171" s="279"/>
      <c r="BM171" s="277"/>
      <c r="BN171" s="277"/>
      <c r="BO171" s="280"/>
      <c r="BP171" s="276"/>
      <c r="BQ171" s="277"/>
      <c r="BR171" s="277"/>
      <c r="BS171" s="278"/>
      <c r="BT171" s="277"/>
      <c r="BU171" s="278"/>
      <c r="BV171" s="277"/>
      <c r="BW171" s="277"/>
      <c r="BZ171" s="279"/>
      <c r="CA171" s="279"/>
      <c r="CB171" s="279"/>
      <c r="CC171" s="279"/>
      <c r="CD171" s="277"/>
      <c r="CE171" s="277"/>
      <c r="CF171" s="280"/>
      <c r="CG171" s="276"/>
      <c r="CH171" s="277"/>
      <c r="CI171" s="277"/>
      <c r="CJ171" s="278"/>
      <c r="CK171" s="278"/>
      <c r="CL171" s="278"/>
      <c r="CM171" s="277"/>
      <c r="CN171" s="277"/>
      <c r="CQ171" s="279"/>
      <c r="CR171" s="279"/>
      <c r="CS171" s="279"/>
      <c r="CT171" s="279"/>
      <c r="CU171" s="277"/>
      <c r="CV171" s="277"/>
      <c r="CW171" s="280"/>
      <c r="CX171" s="276"/>
      <c r="CY171" s="277"/>
      <c r="CZ171" s="277"/>
      <c r="DA171" s="278"/>
      <c r="DB171" s="278"/>
      <c r="DC171" s="278"/>
      <c r="DD171" s="277"/>
      <c r="DE171" s="277"/>
      <c r="DH171" s="279"/>
      <c r="DI171" s="279"/>
      <c r="DJ171" s="279"/>
      <c r="DK171" s="279"/>
      <c r="DL171" s="277"/>
      <c r="DM171" s="277"/>
      <c r="DN171" s="280"/>
      <c r="DO171" s="276"/>
      <c r="DP171" s="277"/>
      <c r="DQ171" s="277"/>
      <c r="DR171" s="278"/>
      <c r="DS171" s="278"/>
      <c r="DT171" s="278"/>
      <c r="DU171" s="277"/>
      <c r="DV171" s="277"/>
      <c r="DY171" s="279"/>
      <c r="DZ171" s="279"/>
      <c r="EA171" s="279"/>
      <c r="EB171" s="279"/>
      <c r="EC171" s="277"/>
      <c r="ED171" s="277"/>
      <c r="EE171" s="280"/>
      <c r="EF171" s="276"/>
      <c r="EG171" s="277"/>
      <c r="EH171" s="277"/>
      <c r="EI171" s="278"/>
      <c r="EJ171" s="278"/>
      <c r="EK171" s="278"/>
      <c r="EL171" s="277"/>
      <c r="EM171" s="277"/>
      <c r="EP171" s="279"/>
      <c r="EQ171" s="279"/>
      <c r="ER171" s="279"/>
      <c r="ES171" s="279"/>
      <c r="ET171" s="277"/>
      <c r="EU171" s="277"/>
      <c r="EV171" s="280"/>
      <c r="EW171" s="276"/>
      <c r="EX171" s="277"/>
      <c r="EY171" s="277"/>
      <c r="EZ171" s="278"/>
      <c r="FA171" s="278"/>
      <c r="FB171" s="278"/>
      <c r="FC171" s="277"/>
      <c r="FD171" s="277"/>
      <c r="FG171" s="279"/>
      <c r="FH171" s="279"/>
      <c r="FI171" s="279"/>
      <c r="FJ171" s="279"/>
      <c r="FK171" s="277"/>
      <c r="FL171" s="277"/>
      <c r="FM171" s="280"/>
      <c r="FN171" s="276"/>
      <c r="FO171" s="277"/>
      <c r="FP171" s="277"/>
      <c r="FQ171" s="278"/>
      <c r="FR171" s="278"/>
      <c r="FS171" s="278"/>
      <c r="FT171" s="277"/>
      <c r="FU171" s="277"/>
      <c r="FX171" s="279"/>
      <c r="FY171" s="279"/>
      <c r="FZ171" s="279"/>
      <c r="GA171" s="279"/>
      <c r="GB171" s="277"/>
      <c r="GC171" s="277"/>
      <c r="GD171" s="280"/>
      <c r="GE171" s="276"/>
      <c r="GF171" s="277"/>
      <c r="GG171" s="277"/>
      <c r="GH171" s="278"/>
      <c r="GI171" s="278"/>
      <c r="GJ171" s="278"/>
      <c r="GK171" s="277"/>
      <c r="GL171" s="277"/>
      <c r="GO171" s="279"/>
      <c r="GP171" s="279"/>
      <c r="GQ171" s="279"/>
      <c r="GR171" s="279"/>
      <c r="GS171" s="277"/>
      <c r="GT171" s="277"/>
      <c r="GU171" s="280"/>
      <c r="GV171" s="276"/>
      <c r="GW171" s="277"/>
      <c r="GX171" s="277"/>
      <c r="GY171" s="278"/>
      <c r="GZ171" s="278"/>
      <c r="HA171" s="278"/>
      <c r="HB171" s="277"/>
      <c r="HC171" s="277"/>
      <c r="HF171" s="279"/>
    </row>
    <row r="172" spans="1:214" s="259" customFormat="1" ht="41.25" customHeight="1">
      <c r="A172" s="428" t="s">
        <v>8895</v>
      </c>
      <c r="B172" s="332" t="s">
        <v>8896</v>
      </c>
      <c r="C172" s="332" t="s">
        <v>8896</v>
      </c>
      <c r="D172" s="332" t="s">
        <v>8897</v>
      </c>
      <c r="E172" s="333" t="s">
        <v>8898</v>
      </c>
      <c r="F172" s="333" t="s">
        <v>8899</v>
      </c>
      <c r="G172" s="334">
        <v>45170</v>
      </c>
      <c r="H172" s="333" t="s">
        <v>8900</v>
      </c>
      <c r="I172" s="336" t="s">
        <v>8874</v>
      </c>
      <c r="J172" s="318" t="s">
        <v>780</v>
      </c>
      <c r="K172" s="90" t="s">
        <v>431</v>
      </c>
      <c r="L172" s="90" t="s">
        <v>432</v>
      </c>
      <c r="M172" s="80" t="s">
        <v>8901</v>
      </c>
      <c r="N172" s="80" t="s">
        <v>8902</v>
      </c>
      <c r="O172" s="436" t="s">
        <v>236</v>
      </c>
      <c r="P172" s="437" t="s">
        <v>527</v>
      </c>
      <c r="Q172" s="276"/>
      <c r="R172" s="277"/>
      <c r="S172" s="277"/>
      <c r="T172" s="278"/>
      <c r="U172" s="278"/>
      <c r="V172" s="278"/>
      <c r="W172" s="277"/>
      <c r="X172" s="277"/>
      <c r="AA172" s="279"/>
      <c r="AB172" s="279"/>
      <c r="AC172" s="279"/>
      <c r="AD172" s="279"/>
      <c r="AE172" s="277"/>
      <c r="AF172" s="277"/>
      <c r="AG172" s="280"/>
      <c r="AH172" s="276"/>
      <c r="AI172" s="277"/>
      <c r="AJ172" s="277"/>
      <c r="AK172" s="278"/>
      <c r="AL172" s="278"/>
      <c r="AM172" s="278"/>
      <c r="AN172" s="277"/>
      <c r="AO172" s="277"/>
      <c r="AR172" s="279"/>
      <c r="AS172" s="279"/>
      <c r="AT172" s="279"/>
      <c r="AU172" s="279"/>
      <c r="AV172" s="277"/>
      <c r="AW172" s="277"/>
      <c r="AX172" s="280"/>
      <c r="AY172" s="276"/>
      <c r="AZ172" s="277"/>
      <c r="BA172" s="277"/>
      <c r="BB172" s="278"/>
      <c r="BC172" s="278"/>
      <c r="BD172" s="278"/>
      <c r="BE172" s="277"/>
      <c r="BF172" s="277"/>
      <c r="BI172" s="279"/>
      <c r="BJ172" s="279"/>
      <c r="BK172" s="279"/>
      <c r="BL172" s="279"/>
      <c r="BM172" s="277"/>
      <c r="BN172" s="277"/>
      <c r="BO172" s="280"/>
      <c r="BP172" s="276"/>
      <c r="BQ172" s="277"/>
      <c r="BR172" s="277"/>
      <c r="BS172" s="278"/>
      <c r="BT172" s="277"/>
      <c r="BU172" s="278"/>
      <c r="BV172" s="277"/>
      <c r="BW172" s="277"/>
      <c r="BZ172" s="279"/>
      <c r="CA172" s="279"/>
      <c r="CB172" s="279"/>
      <c r="CC172" s="279"/>
      <c r="CD172" s="277"/>
      <c r="CE172" s="277"/>
      <c r="CF172" s="280"/>
      <c r="CG172" s="276"/>
      <c r="CH172" s="277"/>
      <c r="CI172" s="277"/>
      <c r="CJ172" s="278"/>
      <c r="CK172" s="278"/>
      <c r="CL172" s="278"/>
      <c r="CM172" s="277"/>
      <c r="CN172" s="277"/>
      <c r="CQ172" s="279"/>
      <c r="CR172" s="279"/>
      <c r="CS172" s="279"/>
      <c r="CT172" s="279"/>
      <c r="CU172" s="277"/>
      <c r="CV172" s="277"/>
      <c r="CW172" s="280"/>
      <c r="CX172" s="276"/>
      <c r="CY172" s="277"/>
      <c r="CZ172" s="277"/>
      <c r="DA172" s="278"/>
      <c r="DB172" s="278"/>
      <c r="DC172" s="278"/>
      <c r="DD172" s="277"/>
      <c r="DE172" s="277"/>
      <c r="DH172" s="279"/>
      <c r="DI172" s="279"/>
      <c r="DJ172" s="279"/>
      <c r="DK172" s="279"/>
      <c r="DL172" s="277"/>
      <c r="DM172" s="277"/>
      <c r="DN172" s="280"/>
      <c r="DO172" s="276"/>
      <c r="DP172" s="277"/>
      <c r="DQ172" s="277"/>
      <c r="DR172" s="278"/>
      <c r="DS172" s="278"/>
      <c r="DT172" s="278"/>
      <c r="DU172" s="277"/>
      <c r="DV172" s="277"/>
      <c r="DY172" s="279"/>
      <c r="DZ172" s="279"/>
      <c r="EA172" s="279"/>
      <c r="EB172" s="279"/>
      <c r="EC172" s="277"/>
      <c r="ED172" s="277"/>
      <c r="EE172" s="280"/>
      <c r="EF172" s="276"/>
      <c r="EG172" s="277"/>
      <c r="EH172" s="277"/>
      <c r="EI172" s="278"/>
      <c r="EJ172" s="278"/>
      <c r="EK172" s="278"/>
      <c r="EL172" s="277"/>
      <c r="EM172" s="277"/>
      <c r="EP172" s="279"/>
      <c r="EQ172" s="279"/>
      <c r="ER172" s="279"/>
      <c r="ES172" s="279"/>
      <c r="ET172" s="277"/>
      <c r="EU172" s="277"/>
      <c r="EV172" s="280"/>
      <c r="EW172" s="276"/>
      <c r="EX172" s="277"/>
      <c r="EY172" s="277"/>
      <c r="EZ172" s="278"/>
      <c r="FA172" s="278"/>
      <c r="FB172" s="278"/>
      <c r="FC172" s="277"/>
      <c r="FD172" s="277"/>
      <c r="FG172" s="279"/>
      <c r="FH172" s="279"/>
      <c r="FI172" s="279"/>
      <c r="FJ172" s="279"/>
      <c r="FK172" s="277"/>
      <c r="FL172" s="277"/>
      <c r="FM172" s="280"/>
      <c r="FN172" s="276"/>
      <c r="FO172" s="277"/>
      <c r="FP172" s="277"/>
      <c r="FQ172" s="278"/>
      <c r="FR172" s="278"/>
      <c r="FS172" s="278"/>
      <c r="FT172" s="277"/>
      <c r="FU172" s="277"/>
      <c r="FX172" s="279"/>
      <c r="FY172" s="279"/>
      <c r="FZ172" s="279"/>
      <c r="GA172" s="279"/>
      <c r="GB172" s="277"/>
      <c r="GC172" s="277"/>
      <c r="GD172" s="280"/>
      <c r="GE172" s="276"/>
      <c r="GF172" s="277"/>
      <c r="GG172" s="277"/>
      <c r="GH172" s="278"/>
      <c r="GI172" s="278"/>
      <c r="GJ172" s="278"/>
      <c r="GK172" s="277"/>
      <c r="GL172" s="277"/>
      <c r="GO172" s="279"/>
      <c r="GP172" s="279"/>
      <c r="GQ172" s="279"/>
      <c r="GR172" s="279"/>
      <c r="GS172" s="277"/>
      <c r="GT172" s="277"/>
      <c r="GU172" s="280"/>
      <c r="GV172" s="276"/>
      <c r="GW172" s="277"/>
      <c r="GX172" s="277"/>
      <c r="GY172" s="278"/>
      <c r="GZ172" s="278"/>
      <c r="HA172" s="278"/>
      <c r="HB172" s="277"/>
      <c r="HC172" s="277"/>
      <c r="HF172" s="279"/>
    </row>
    <row r="173" spans="1:214" s="259" customFormat="1" ht="41.25" customHeight="1">
      <c r="A173" s="428" t="s">
        <v>8903</v>
      </c>
      <c r="B173" s="332" t="s">
        <v>8248</v>
      </c>
      <c r="C173" s="332" t="s">
        <v>8248</v>
      </c>
      <c r="D173" s="332" t="s">
        <v>6496</v>
      </c>
      <c r="E173" s="333" t="s">
        <v>8904</v>
      </c>
      <c r="F173" s="333" t="s">
        <v>8905</v>
      </c>
      <c r="G173" s="334">
        <v>45231</v>
      </c>
      <c r="H173" s="333" t="s">
        <v>8906</v>
      </c>
      <c r="I173" s="336" t="s">
        <v>6400</v>
      </c>
      <c r="J173" s="318" t="s">
        <v>780</v>
      </c>
      <c r="K173" s="90" t="s">
        <v>431</v>
      </c>
      <c r="L173" s="90" t="s">
        <v>432</v>
      </c>
      <c r="M173" s="80" t="s">
        <v>8907</v>
      </c>
      <c r="N173" s="80" t="s">
        <v>8908</v>
      </c>
      <c r="O173" s="436" t="s">
        <v>236</v>
      </c>
      <c r="P173" s="437" t="s">
        <v>527</v>
      </c>
      <c r="Q173" s="276"/>
      <c r="R173" s="277"/>
      <c r="S173" s="277"/>
      <c r="T173" s="278"/>
      <c r="U173" s="278"/>
      <c r="V173" s="278"/>
      <c r="W173" s="277"/>
      <c r="X173" s="277"/>
      <c r="AA173" s="279"/>
      <c r="AB173" s="279"/>
      <c r="AC173" s="279"/>
      <c r="AD173" s="279"/>
      <c r="AE173" s="277"/>
      <c r="AF173" s="277"/>
      <c r="AG173" s="280"/>
      <c r="AH173" s="276"/>
      <c r="AI173" s="277"/>
      <c r="AJ173" s="277"/>
      <c r="AK173" s="278"/>
      <c r="AL173" s="278"/>
      <c r="AM173" s="278"/>
      <c r="AN173" s="277"/>
      <c r="AO173" s="277"/>
      <c r="AR173" s="279"/>
      <c r="AS173" s="279"/>
      <c r="AT173" s="279"/>
      <c r="AU173" s="279"/>
      <c r="AV173" s="277"/>
      <c r="AW173" s="277"/>
      <c r="AX173" s="280"/>
      <c r="AY173" s="276"/>
      <c r="AZ173" s="277"/>
      <c r="BA173" s="277"/>
      <c r="BB173" s="278"/>
      <c r="BC173" s="278"/>
      <c r="BD173" s="278"/>
      <c r="BE173" s="277"/>
      <c r="BF173" s="277"/>
      <c r="BI173" s="279"/>
      <c r="BJ173" s="279"/>
      <c r="BK173" s="279"/>
      <c r="BL173" s="279"/>
      <c r="BM173" s="277"/>
      <c r="BN173" s="277"/>
      <c r="BO173" s="280"/>
      <c r="BP173" s="276"/>
      <c r="BQ173" s="277"/>
      <c r="BR173" s="277"/>
      <c r="BS173" s="278"/>
      <c r="BT173" s="277"/>
      <c r="BU173" s="278"/>
      <c r="BV173" s="277"/>
      <c r="BW173" s="277"/>
      <c r="BZ173" s="279"/>
      <c r="CA173" s="279"/>
      <c r="CB173" s="279"/>
      <c r="CC173" s="279"/>
      <c r="CD173" s="277"/>
      <c r="CE173" s="277"/>
      <c r="CF173" s="280"/>
      <c r="CG173" s="276"/>
      <c r="CH173" s="277"/>
      <c r="CI173" s="277"/>
      <c r="CJ173" s="278"/>
      <c r="CK173" s="278"/>
      <c r="CL173" s="278"/>
      <c r="CM173" s="277"/>
      <c r="CN173" s="277"/>
      <c r="CQ173" s="279"/>
      <c r="CR173" s="279"/>
      <c r="CS173" s="279"/>
      <c r="CT173" s="279"/>
      <c r="CU173" s="277"/>
      <c r="CV173" s="277"/>
      <c r="CW173" s="280"/>
      <c r="CX173" s="276"/>
      <c r="CY173" s="277"/>
      <c r="CZ173" s="277"/>
      <c r="DA173" s="278"/>
      <c r="DB173" s="278"/>
      <c r="DC173" s="278"/>
      <c r="DD173" s="277"/>
      <c r="DE173" s="277"/>
      <c r="DH173" s="279"/>
      <c r="DI173" s="279"/>
      <c r="DJ173" s="279"/>
      <c r="DK173" s="279"/>
      <c r="DL173" s="277"/>
      <c r="DM173" s="277"/>
      <c r="DN173" s="280"/>
      <c r="DO173" s="276"/>
      <c r="DP173" s="277"/>
      <c r="DQ173" s="277"/>
      <c r="DR173" s="278"/>
      <c r="DS173" s="278"/>
      <c r="DT173" s="278"/>
      <c r="DU173" s="277"/>
      <c r="DV173" s="277"/>
      <c r="DY173" s="279"/>
      <c r="DZ173" s="279"/>
      <c r="EA173" s="279"/>
      <c r="EB173" s="279"/>
      <c r="EC173" s="277"/>
      <c r="ED173" s="277"/>
      <c r="EE173" s="280"/>
      <c r="EF173" s="276"/>
      <c r="EG173" s="277"/>
      <c r="EH173" s="277"/>
      <c r="EI173" s="278"/>
      <c r="EJ173" s="278"/>
      <c r="EK173" s="278"/>
      <c r="EL173" s="277"/>
      <c r="EM173" s="277"/>
      <c r="EP173" s="279"/>
      <c r="EQ173" s="279"/>
      <c r="ER173" s="279"/>
      <c r="ES173" s="279"/>
      <c r="ET173" s="277"/>
      <c r="EU173" s="277"/>
      <c r="EV173" s="280"/>
      <c r="EW173" s="276"/>
      <c r="EX173" s="277"/>
      <c r="EY173" s="277"/>
      <c r="EZ173" s="278"/>
      <c r="FA173" s="278"/>
      <c r="FB173" s="278"/>
      <c r="FC173" s="277"/>
      <c r="FD173" s="277"/>
      <c r="FG173" s="279"/>
      <c r="FH173" s="279"/>
      <c r="FI173" s="279"/>
      <c r="FJ173" s="279"/>
      <c r="FK173" s="277"/>
      <c r="FL173" s="277"/>
      <c r="FM173" s="280"/>
      <c r="FN173" s="276"/>
      <c r="FO173" s="277"/>
      <c r="FP173" s="277"/>
      <c r="FQ173" s="278"/>
      <c r="FR173" s="278"/>
      <c r="FS173" s="278"/>
      <c r="FT173" s="277"/>
      <c r="FU173" s="277"/>
      <c r="FX173" s="279"/>
      <c r="FY173" s="279"/>
      <c r="FZ173" s="279"/>
      <c r="GA173" s="279"/>
      <c r="GB173" s="277"/>
      <c r="GC173" s="277"/>
      <c r="GD173" s="280"/>
      <c r="GE173" s="276"/>
      <c r="GF173" s="277"/>
      <c r="GG173" s="277"/>
      <c r="GH173" s="278"/>
      <c r="GI173" s="278"/>
      <c r="GJ173" s="278"/>
      <c r="GK173" s="277"/>
      <c r="GL173" s="277"/>
      <c r="GO173" s="279"/>
      <c r="GP173" s="279"/>
      <c r="GQ173" s="279"/>
      <c r="GR173" s="279"/>
      <c r="GS173" s="277"/>
      <c r="GT173" s="277"/>
      <c r="GU173" s="280"/>
      <c r="GV173" s="276"/>
      <c r="GW173" s="277"/>
      <c r="GX173" s="277"/>
      <c r="GY173" s="278"/>
      <c r="GZ173" s="278"/>
      <c r="HA173" s="278"/>
      <c r="HB173" s="277"/>
      <c r="HC173" s="277"/>
      <c r="HF173" s="279"/>
    </row>
    <row r="174" spans="1:214" s="259" customFormat="1" ht="41.25" customHeight="1">
      <c r="A174" s="428" t="s">
        <v>8909</v>
      </c>
      <c r="B174" s="332" t="s">
        <v>8910</v>
      </c>
      <c r="C174" s="332" t="s">
        <v>8910</v>
      </c>
      <c r="D174" s="332" t="s">
        <v>8911</v>
      </c>
      <c r="E174" s="333" t="s">
        <v>8912</v>
      </c>
      <c r="F174" s="333" t="s">
        <v>8913</v>
      </c>
      <c r="G174" s="334">
        <v>45352</v>
      </c>
      <c r="H174" s="333" t="s">
        <v>8914</v>
      </c>
      <c r="I174" s="336" t="s">
        <v>6400</v>
      </c>
      <c r="J174" s="318" t="s">
        <v>780</v>
      </c>
      <c r="K174" s="90" t="s">
        <v>431</v>
      </c>
      <c r="L174" s="90" t="s">
        <v>432</v>
      </c>
      <c r="M174" s="80" t="s">
        <v>8915</v>
      </c>
      <c r="N174" s="80" t="s">
        <v>8916</v>
      </c>
      <c r="O174" s="436" t="s">
        <v>236</v>
      </c>
      <c r="P174" s="437" t="s">
        <v>527</v>
      </c>
      <c r="Q174" s="276"/>
      <c r="R174" s="277"/>
      <c r="S174" s="277"/>
      <c r="T174" s="278"/>
      <c r="U174" s="278"/>
      <c r="V174" s="278"/>
      <c r="W174" s="277"/>
      <c r="X174" s="277"/>
      <c r="AA174" s="279"/>
      <c r="AB174" s="279"/>
      <c r="AC174" s="279"/>
      <c r="AD174" s="279"/>
      <c r="AE174" s="277"/>
      <c r="AF174" s="277"/>
      <c r="AG174" s="280"/>
      <c r="AH174" s="276"/>
      <c r="AI174" s="277"/>
      <c r="AJ174" s="277"/>
      <c r="AK174" s="278"/>
      <c r="AL174" s="278"/>
      <c r="AM174" s="278"/>
      <c r="AN174" s="277"/>
      <c r="AO174" s="277"/>
      <c r="AR174" s="279"/>
      <c r="AS174" s="279"/>
      <c r="AT174" s="279"/>
      <c r="AU174" s="279"/>
      <c r="AV174" s="277"/>
      <c r="AW174" s="277"/>
      <c r="AX174" s="280"/>
      <c r="AY174" s="276"/>
      <c r="AZ174" s="277"/>
      <c r="BA174" s="277"/>
      <c r="BB174" s="278"/>
      <c r="BC174" s="278"/>
      <c r="BD174" s="278"/>
      <c r="BE174" s="277"/>
      <c r="BF174" s="277"/>
      <c r="BI174" s="279"/>
      <c r="BJ174" s="279"/>
      <c r="BK174" s="279"/>
      <c r="BL174" s="279"/>
      <c r="BM174" s="277"/>
      <c r="BN174" s="277"/>
      <c r="BO174" s="280"/>
      <c r="BP174" s="276"/>
      <c r="BQ174" s="277"/>
      <c r="BR174" s="277"/>
      <c r="BS174" s="278"/>
      <c r="BT174" s="277"/>
      <c r="BU174" s="278"/>
      <c r="BV174" s="277"/>
      <c r="BW174" s="277"/>
      <c r="BZ174" s="279"/>
      <c r="CA174" s="279"/>
      <c r="CB174" s="279"/>
      <c r="CC174" s="279"/>
      <c r="CD174" s="277"/>
      <c r="CE174" s="277"/>
      <c r="CF174" s="280"/>
      <c r="CG174" s="276"/>
      <c r="CH174" s="277"/>
      <c r="CI174" s="277"/>
      <c r="CJ174" s="278"/>
      <c r="CK174" s="278"/>
      <c r="CL174" s="278"/>
      <c r="CM174" s="277"/>
      <c r="CN174" s="277"/>
      <c r="CQ174" s="279"/>
      <c r="CR174" s="279"/>
      <c r="CS174" s="279"/>
      <c r="CT174" s="279"/>
      <c r="CU174" s="277"/>
      <c r="CV174" s="277"/>
      <c r="CW174" s="280"/>
      <c r="CX174" s="276"/>
      <c r="CY174" s="277"/>
      <c r="CZ174" s="277"/>
      <c r="DA174" s="278"/>
      <c r="DB174" s="278"/>
      <c r="DC174" s="278"/>
      <c r="DD174" s="277"/>
      <c r="DE174" s="277"/>
      <c r="DH174" s="279"/>
      <c r="DI174" s="279"/>
      <c r="DJ174" s="279"/>
      <c r="DK174" s="279"/>
      <c r="DL174" s="277"/>
      <c r="DM174" s="277"/>
      <c r="DN174" s="280"/>
      <c r="DO174" s="276"/>
      <c r="DP174" s="277"/>
      <c r="DQ174" s="277"/>
      <c r="DR174" s="278"/>
      <c r="DS174" s="278"/>
      <c r="DT174" s="278"/>
      <c r="DU174" s="277"/>
      <c r="DV174" s="277"/>
      <c r="DY174" s="279"/>
      <c r="DZ174" s="279"/>
      <c r="EA174" s="279"/>
      <c r="EB174" s="279"/>
      <c r="EC174" s="277"/>
      <c r="ED174" s="277"/>
      <c r="EE174" s="280"/>
      <c r="EF174" s="276"/>
      <c r="EG174" s="277"/>
      <c r="EH174" s="277"/>
      <c r="EI174" s="278"/>
      <c r="EJ174" s="278"/>
      <c r="EK174" s="278"/>
      <c r="EL174" s="277"/>
      <c r="EM174" s="277"/>
      <c r="EP174" s="279"/>
      <c r="EQ174" s="279"/>
      <c r="ER174" s="279"/>
      <c r="ES174" s="279"/>
      <c r="ET174" s="277"/>
      <c r="EU174" s="277"/>
      <c r="EV174" s="280"/>
      <c r="EW174" s="276"/>
      <c r="EX174" s="277"/>
      <c r="EY174" s="277"/>
      <c r="EZ174" s="278"/>
      <c r="FA174" s="278"/>
      <c r="FB174" s="278"/>
      <c r="FC174" s="277"/>
      <c r="FD174" s="277"/>
      <c r="FG174" s="279"/>
      <c r="FH174" s="279"/>
      <c r="FI174" s="279"/>
      <c r="FJ174" s="279"/>
      <c r="FK174" s="277"/>
      <c r="FL174" s="277"/>
      <c r="FM174" s="280"/>
      <c r="FN174" s="276"/>
      <c r="FO174" s="277"/>
      <c r="FP174" s="277"/>
      <c r="FQ174" s="278"/>
      <c r="FR174" s="278"/>
      <c r="FS174" s="278"/>
      <c r="FT174" s="277"/>
      <c r="FU174" s="277"/>
      <c r="FX174" s="279"/>
      <c r="FY174" s="279"/>
      <c r="FZ174" s="279"/>
      <c r="GA174" s="279"/>
      <c r="GB174" s="277"/>
      <c r="GC174" s="277"/>
      <c r="GD174" s="280"/>
      <c r="GE174" s="276"/>
      <c r="GF174" s="277"/>
      <c r="GG174" s="277"/>
      <c r="GH174" s="278"/>
      <c r="GI174" s="278"/>
      <c r="GJ174" s="278"/>
      <c r="GK174" s="277"/>
      <c r="GL174" s="277"/>
      <c r="GO174" s="279"/>
      <c r="GP174" s="279"/>
      <c r="GQ174" s="279"/>
      <c r="GR174" s="279"/>
      <c r="GS174" s="277"/>
      <c r="GT174" s="277"/>
      <c r="GU174" s="280"/>
      <c r="GV174" s="276"/>
      <c r="GW174" s="277"/>
      <c r="GX174" s="277"/>
      <c r="GY174" s="278"/>
      <c r="GZ174" s="278"/>
      <c r="HA174" s="278"/>
      <c r="HB174" s="277"/>
      <c r="HC174" s="277"/>
      <c r="HF174" s="279"/>
    </row>
    <row r="175" spans="1:214" s="259" customFormat="1" ht="41.25" customHeight="1">
      <c r="A175" s="428" t="s">
        <v>8917</v>
      </c>
      <c r="B175" s="332" t="s">
        <v>8918</v>
      </c>
      <c r="C175" s="332" t="s">
        <v>8918</v>
      </c>
      <c r="D175" s="332" t="s">
        <v>8919</v>
      </c>
      <c r="E175" s="333" t="s">
        <v>8920</v>
      </c>
      <c r="F175" s="333" t="s">
        <v>8921</v>
      </c>
      <c r="G175" s="334">
        <v>45352</v>
      </c>
      <c r="H175" s="333" t="s">
        <v>8922</v>
      </c>
      <c r="I175" s="336" t="s">
        <v>8874</v>
      </c>
      <c r="J175" s="318" t="s">
        <v>780</v>
      </c>
      <c r="K175" s="90" t="s">
        <v>431</v>
      </c>
      <c r="L175" s="90" t="s">
        <v>432</v>
      </c>
      <c r="M175" s="80" t="s">
        <v>8923</v>
      </c>
      <c r="N175" s="80" t="s">
        <v>8924</v>
      </c>
      <c r="O175" s="436" t="s">
        <v>236</v>
      </c>
      <c r="P175" s="437" t="s">
        <v>527</v>
      </c>
      <c r="Q175" s="276"/>
      <c r="R175" s="277"/>
      <c r="S175" s="277"/>
      <c r="T175" s="278"/>
      <c r="U175" s="278"/>
      <c r="V175" s="278"/>
      <c r="W175" s="277"/>
      <c r="X175" s="277"/>
      <c r="AA175" s="279"/>
      <c r="AB175" s="279"/>
      <c r="AC175" s="279"/>
      <c r="AD175" s="279"/>
      <c r="AE175" s="277"/>
      <c r="AF175" s="277"/>
      <c r="AG175" s="280"/>
      <c r="AH175" s="276"/>
      <c r="AI175" s="277"/>
      <c r="AJ175" s="277"/>
      <c r="AK175" s="278"/>
      <c r="AL175" s="278"/>
      <c r="AM175" s="278"/>
      <c r="AN175" s="277"/>
      <c r="AO175" s="277"/>
      <c r="AR175" s="279"/>
      <c r="AS175" s="279"/>
      <c r="AT175" s="279"/>
      <c r="AU175" s="279"/>
      <c r="AV175" s="277"/>
      <c r="AW175" s="277"/>
      <c r="AX175" s="280"/>
      <c r="AY175" s="276"/>
      <c r="AZ175" s="277"/>
      <c r="BA175" s="277"/>
      <c r="BB175" s="278"/>
      <c r="BC175" s="278"/>
      <c r="BD175" s="278"/>
      <c r="BE175" s="277"/>
      <c r="BF175" s="277"/>
      <c r="BI175" s="279"/>
      <c r="BJ175" s="279"/>
      <c r="BK175" s="279"/>
      <c r="BL175" s="279"/>
      <c r="BM175" s="277"/>
      <c r="BN175" s="277"/>
      <c r="BO175" s="280"/>
      <c r="BP175" s="276"/>
      <c r="BQ175" s="277"/>
      <c r="BR175" s="277"/>
      <c r="BS175" s="278"/>
      <c r="BT175" s="277"/>
      <c r="BU175" s="278"/>
      <c r="BV175" s="277"/>
      <c r="BW175" s="277"/>
      <c r="BZ175" s="279"/>
      <c r="CA175" s="279"/>
      <c r="CB175" s="279"/>
      <c r="CC175" s="279"/>
      <c r="CD175" s="277"/>
      <c r="CE175" s="277"/>
      <c r="CF175" s="280"/>
      <c r="CG175" s="276"/>
      <c r="CH175" s="277"/>
      <c r="CI175" s="277"/>
      <c r="CJ175" s="278"/>
      <c r="CK175" s="278"/>
      <c r="CL175" s="278"/>
      <c r="CM175" s="277"/>
      <c r="CN175" s="277"/>
      <c r="CQ175" s="279"/>
      <c r="CR175" s="279"/>
      <c r="CS175" s="279"/>
      <c r="CT175" s="279"/>
      <c r="CU175" s="277"/>
      <c r="CV175" s="277"/>
      <c r="CW175" s="280"/>
      <c r="CX175" s="276"/>
      <c r="CY175" s="277"/>
      <c r="CZ175" s="277"/>
      <c r="DA175" s="278"/>
      <c r="DB175" s="278"/>
      <c r="DC175" s="278"/>
      <c r="DD175" s="277"/>
      <c r="DE175" s="277"/>
      <c r="DH175" s="279"/>
      <c r="DI175" s="279"/>
      <c r="DJ175" s="279"/>
      <c r="DK175" s="279"/>
      <c r="DL175" s="277"/>
      <c r="DM175" s="277"/>
      <c r="DN175" s="280"/>
      <c r="DO175" s="276"/>
      <c r="DP175" s="277"/>
      <c r="DQ175" s="277"/>
      <c r="DR175" s="278"/>
      <c r="DS175" s="278"/>
      <c r="DT175" s="278"/>
      <c r="DU175" s="277"/>
      <c r="DV175" s="277"/>
      <c r="DY175" s="279"/>
      <c r="DZ175" s="279"/>
      <c r="EA175" s="279"/>
      <c r="EB175" s="279"/>
      <c r="EC175" s="277"/>
      <c r="ED175" s="277"/>
      <c r="EE175" s="280"/>
      <c r="EF175" s="276"/>
      <c r="EG175" s="277"/>
      <c r="EH175" s="277"/>
      <c r="EI175" s="278"/>
      <c r="EJ175" s="278"/>
      <c r="EK175" s="278"/>
      <c r="EL175" s="277"/>
      <c r="EM175" s="277"/>
      <c r="EP175" s="279"/>
      <c r="EQ175" s="279"/>
      <c r="ER175" s="279"/>
      <c r="ES175" s="279"/>
      <c r="ET175" s="277"/>
      <c r="EU175" s="277"/>
      <c r="EV175" s="280"/>
      <c r="EW175" s="276"/>
      <c r="EX175" s="277"/>
      <c r="EY175" s="277"/>
      <c r="EZ175" s="278"/>
      <c r="FA175" s="278"/>
      <c r="FB175" s="278"/>
      <c r="FC175" s="277"/>
      <c r="FD175" s="277"/>
      <c r="FG175" s="279"/>
      <c r="FH175" s="279"/>
      <c r="FI175" s="279"/>
      <c r="FJ175" s="279"/>
      <c r="FK175" s="277"/>
      <c r="FL175" s="277"/>
      <c r="FM175" s="280"/>
      <c r="FN175" s="276"/>
      <c r="FO175" s="277"/>
      <c r="FP175" s="277"/>
      <c r="FQ175" s="278"/>
      <c r="FR175" s="278"/>
      <c r="FS175" s="278"/>
      <c r="FT175" s="277"/>
      <c r="FU175" s="277"/>
      <c r="FX175" s="279"/>
      <c r="FY175" s="279"/>
      <c r="FZ175" s="279"/>
      <c r="GA175" s="279"/>
      <c r="GB175" s="277"/>
      <c r="GC175" s="277"/>
      <c r="GD175" s="280"/>
      <c r="GE175" s="276"/>
      <c r="GF175" s="277"/>
      <c r="GG175" s="277"/>
      <c r="GH175" s="278"/>
      <c r="GI175" s="278"/>
      <c r="GJ175" s="278"/>
      <c r="GK175" s="277"/>
      <c r="GL175" s="277"/>
      <c r="GO175" s="279"/>
      <c r="GP175" s="279"/>
      <c r="GQ175" s="279"/>
      <c r="GR175" s="279"/>
      <c r="GS175" s="277"/>
      <c r="GT175" s="277"/>
      <c r="GU175" s="280"/>
      <c r="GV175" s="276"/>
      <c r="GW175" s="277"/>
      <c r="GX175" s="277"/>
      <c r="GY175" s="278"/>
      <c r="GZ175" s="278"/>
      <c r="HA175" s="278"/>
      <c r="HB175" s="277"/>
      <c r="HC175" s="277"/>
      <c r="HF175" s="279"/>
    </row>
    <row r="176" spans="1:214" s="259" customFormat="1" ht="41.25" customHeight="1">
      <c r="A176" s="428" t="s">
        <v>3327</v>
      </c>
      <c r="B176" s="332" t="s">
        <v>3328</v>
      </c>
      <c r="C176" s="332" t="s">
        <v>3328</v>
      </c>
      <c r="D176" s="332" t="s">
        <v>3309</v>
      </c>
      <c r="E176" s="333" t="str">
        <f t="shared" si="3"/>
        <v>宇部市西岐波229-105</v>
      </c>
      <c r="F176" s="333" t="s">
        <v>5467</v>
      </c>
      <c r="G176" s="334">
        <v>30773</v>
      </c>
      <c r="H176" s="333" t="s">
        <v>1854</v>
      </c>
      <c r="I176" s="336" t="s">
        <v>436</v>
      </c>
      <c r="J176" s="318" t="s">
        <v>4316</v>
      </c>
      <c r="K176" s="90" t="s">
        <v>0</v>
      </c>
      <c r="L176" s="90" t="s">
        <v>1</v>
      </c>
      <c r="M176" s="80" t="s">
        <v>5466</v>
      </c>
      <c r="N176" s="80" t="s">
        <v>5465</v>
      </c>
      <c r="O176" s="91" t="s">
        <v>236</v>
      </c>
      <c r="P176" s="92" t="s">
        <v>9</v>
      </c>
      <c r="Q176" s="276"/>
      <c r="R176" s="277"/>
      <c r="S176" s="277"/>
      <c r="T176" s="278"/>
      <c r="U176" s="278"/>
      <c r="V176" s="278"/>
      <c r="W176" s="277"/>
      <c r="X176" s="277"/>
      <c r="AA176" s="279"/>
      <c r="AB176" s="279"/>
      <c r="AC176" s="279"/>
      <c r="AD176" s="279"/>
      <c r="AE176" s="277"/>
      <c r="AF176" s="277"/>
      <c r="AG176" s="280"/>
      <c r="AH176" s="276"/>
      <c r="AI176" s="277"/>
      <c r="AJ176" s="277"/>
      <c r="AK176" s="278"/>
      <c r="AL176" s="278"/>
      <c r="AM176" s="278"/>
      <c r="AN176" s="277"/>
      <c r="AO176" s="277"/>
      <c r="AR176" s="279"/>
      <c r="AS176" s="279"/>
      <c r="AT176" s="279"/>
      <c r="AU176" s="279"/>
      <c r="AV176" s="277"/>
      <c r="AW176" s="277"/>
      <c r="AX176" s="280"/>
      <c r="AY176" s="276"/>
      <c r="AZ176" s="277"/>
      <c r="BA176" s="277"/>
      <c r="BB176" s="278"/>
      <c r="BC176" s="278"/>
      <c r="BD176" s="278"/>
      <c r="BE176" s="277"/>
      <c r="BF176" s="277"/>
      <c r="BI176" s="279"/>
      <c r="BJ176" s="279"/>
      <c r="BK176" s="279"/>
      <c r="BL176" s="279"/>
      <c r="BM176" s="277"/>
      <c r="BN176" s="277"/>
      <c r="BO176" s="280"/>
      <c r="BP176" s="276"/>
      <c r="BQ176" s="277"/>
      <c r="BR176" s="277"/>
      <c r="BS176" s="278"/>
      <c r="BT176" s="277"/>
      <c r="BU176" s="278"/>
      <c r="BV176" s="277"/>
      <c r="BW176" s="277"/>
      <c r="BZ176" s="279"/>
      <c r="CA176" s="279"/>
      <c r="CB176" s="279"/>
      <c r="CC176" s="279"/>
      <c r="CD176" s="277"/>
      <c r="CE176" s="277"/>
      <c r="CF176" s="280"/>
      <c r="CG176" s="276"/>
      <c r="CH176" s="277"/>
      <c r="CI176" s="277"/>
      <c r="CJ176" s="278"/>
      <c r="CK176" s="278"/>
      <c r="CL176" s="278"/>
      <c r="CM176" s="277"/>
      <c r="CN176" s="277"/>
      <c r="CQ176" s="279"/>
      <c r="CR176" s="279"/>
      <c r="CS176" s="279"/>
      <c r="CT176" s="279"/>
      <c r="CU176" s="277"/>
      <c r="CV176" s="277"/>
      <c r="CW176" s="280"/>
      <c r="CX176" s="276"/>
      <c r="CY176" s="277"/>
      <c r="CZ176" s="277"/>
      <c r="DA176" s="278"/>
      <c r="DB176" s="278"/>
      <c r="DC176" s="278"/>
      <c r="DD176" s="277"/>
      <c r="DE176" s="277"/>
      <c r="DH176" s="279"/>
      <c r="DI176" s="279"/>
      <c r="DJ176" s="279"/>
      <c r="DK176" s="279"/>
      <c r="DL176" s="277"/>
      <c r="DM176" s="277"/>
      <c r="DN176" s="280"/>
      <c r="DO176" s="276"/>
      <c r="DP176" s="277"/>
      <c r="DQ176" s="277"/>
      <c r="DR176" s="278"/>
      <c r="DS176" s="278"/>
      <c r="DT176" s="278"/>
      <c r="DU176" s="277"/>
      <c r="DV176" s="277"/>
      <c r="DY176" s="279"/>
      <c r="DZ176" s="279"/>
      <c r="EA176" s="279"/>
      <c r="EB176" s="279"/>
      <c r="EC176" s="277"/>
      <c r="ED176" s="277"/>
      <c r="EE176" s="280"/>
      <c r="EF176" s="276"/>
      <c r="EG176" s="277"/>
      <c r="EH176" s="277"/>
      <c r="EI176" s="278"/>
      <c r="EJ176" s="278"/>
      <c r="EK176" s="278"/>
      <c r="EL176" s="277"/>
      <c r="EM176" s="277"/>
      <c r="EP176" s="279"/>
      <c r="EQ176" s="279"/>
      <c r="ER176" s="279"/>
      <c r="ES176" s="279"/>
      <c r="ET176" s="277"/>
      <c r="EU176" s="277"/>
      <c r="EV176" s="280"/>
      <c r="EW176" s="276"/>
      <c r="EX176" s="277"/>
      <c r="EY176" s="277"/>
      <c r="EZ176" s="278"/>
      <c r="FA176" s="278"/>
      <c r="FB176" s="278"/>
      <c r="FC176" s="277"/>
      <c r="FD176" s="277"/>
      <c r="FG176" s="279"/>
      <c r="FH176" s="279"/>
      <c r="FI176" s="279"/>
      <c r="FJ176" s="279"/>
      <c r="FK176" s="277"/>
      <c r="FL176" s="277"/>
      <c r="FM176" s="280"/>
      <c r="FN176" s="276"/>
      <c r="FO176" s="277"/>
      <c r="FP176" s="277"/>
      <c r="FQ176" s="278"/>
      <c r="FR176" s="278"/>
      <c r="FS176" s="278"/>
      <c r="FT176" s="277"/>
      <c r="FU176" s="277"/>
      <c r="FX176" s="279"/>
      <c r="FY176" s="279"/>
      <c r="FZ176" s="279"/>
      <c r="GA176" s="279"/>
      <c r="GB176" s="277"/>
      <c r="GC176" s="277"/>
      <c r="GD176" s="280"/>
      <c r="GE176" s="276"/>
      <c r="GF176" s="277"/>
      <c r="GG176" s="277"/>
      <c r="GH176" s="278"/>
      <c r="GI176" s="278"/>
      <c r="GJ176" s="278"/>
      <c r="GK176" s="277"/>
      <c r="GL176" s="277"/>
      <c r="GO176" s="279"/>
      <c r="GP176" s="279"/>
      <c r="GQ176" s="279"/>
      <c r="GR176" s="279"/>
      <c r="GS176" s="277"/>
      <c r="GT176" s="277"/>
      <c r="GU176" s="280"/>
      <c r="GV176" s="276"/>
      <c r="GW176" s="277"/>
      <c r="GX176" s="277"/>
      <c r="GY176" s="278"/>
      <c r="GZ176" s="278"/>
      <c r="HA176" s="278"/>
      <c r="HB176" s="277"/>
      <c r="HC176" s="277"/>
      <c r="HF176" s="279"/>
    </row>
    <row r="177" spans="1:215" s="259" customFormat="1" ht="41.25" customHeight="1">
      <c r="A177" s="78" t="s">
        <v>5464</v>
      </c>
      <c r="B177" s="79" t="s">
        <v>944</v>
      </c>
      <c r="C177" s="79" t="s">
        <v>944</v>
      </c>
      <c r="D177" s="79" t="s">
        <v>7374</v>
      </c>
      <c r="E177" s="80" t="str">
        <f t="shared" si="3"/>
        <v>宇部市船木向ヒ833-3</v>
      </c>
      <c r="F177" s="80" t="s">
        <v>964</v>
      </c>
      <c r="G177" s="75">
        <v>33298</v>
      </c>
      <c r="H177" s="80" t="s">
        <v>1855</v>
      </c>
      <c r="I177" s="81" t="s">
        <v>436</v>
      </c>
      <c r="J177" s="318" t="s">
        <v>4316</v>
      </c>
      <c r="K177" s="90" t="s">
        <v>0</v>
      </c>
      <c r="L177" s="90" t="s">
        <v>1</v>
      </c>
      <c r="M177" s="80" t="s">
        <v>1327</v>
      </c>
      <c r="N177" s="80" t="s">
        <v>5463</v>
      </c>
      <c r="O177" s="91" t="s">
        <v>236</v>
      </c>
      <c r="P177" s="92" t="s">
        <v>9</v>
      </c>
      <c r="Q177" s="276"/>
      <c r="R177" s="277"/>
      <c r="S177" s="277"/>
      <c r="T177" s="278"/>
      <c r="U177" s="278"/>
      <c r="V177" s="278"/>
      <c r="W177" s="277"/>
      <c r="X177" s="277"/>
      <c r="AA177" s="279"/>
      <c r="AB177" s="279"/>
      <c r="AC177" s="279"/>
      <c r="AD177" s="279"/>
      <c r="AE177" s="277"/>
      <c r="AF177" s="277"/>
      <c r="AG177" s="280"/>
      <c r="AH177" s="276"/>
      <c r="AI177" s="277"/>
      <c r="AJ177" s="277"/>
      <c r="AK177" s="278"/>
      <c r="AL177" s="278"/>
      <c r="AM177" s="278"/>
      <c r="AN177" s="277"/>
      <c r="AO177" s="277"/>
      <c r="AR177" s="279"/>
      <c r="AS177" s="279"/>
      <c r="AT177" s="279"/>
      <c r="AU177" s="279"/>
      <c r="AV177" s="277"/>
      <c r="AW177" s="277"/>
      <c r="AX177" s="280"/>
      <c r="AY177" s="276"/>
      <c r="AZ177" s="277"/>
      <c r="BA177" s="277"/>
      <c r="BB177" s="278"/>
      <c r="BC177" s="278"/>
      <c r="BD177" s="278"/>
      <c r="BE177" s="277"/>
      <c r="BF177" s="277"/>
      <c r="BI177" s="279"/>
      <c r="BJ177" s="279"/>
      <c r="BK177" s="279"/>
      <c r="BL177" s="279"/>
      <c r="BM177" s="277"/>
      <c r="BN177" s="277"/>
      <c r="BO177" s="280"/>
      <c r="BP177" s="276"/>
      <c r="BQ177" s="277"/>
      <c r="BR177" s="277"/>
      <c r="BS177" s="278"/>
      <c r="BT177" s="277"/>
      <c r="BU177" s="278"/>
      <c r="BV177" s="277"/>
      <c r="BW177" s="277"/>
      <c r="BZ177" s="279"/>
      <c r="CA177" s="279"/>
      <c r="CB177" s="279"/>
      <c r="CC177" s="279"/>
      <c r="CD177" s="277"/>
      <c r="CE177" s="277"/>
      <c r="CF177" s="280"/>
      <c r="CG177" s="276"/>
      <c r="CH177" s="277"/>
      <c r="CI177" s="277"/>
      <c r="CJ177" s="278"/>
      <c r="CK177" s="278"/>
      <c r="CL177" s="278"/>
      <c r="CM177" s="277"/>
      <c r="CN177" s="277"/>
      <c r="CQ177" s="279"/>
      <c r="CR177" s="279"/>
      <c r="CS177" s="279"/>
      <c r="CT177" s="279"/>
      <c r="CU177" s="277"/>
      <c r="CV177" s="277"/>
      <c r="CW177" s="280"/>
      <c r="CX177" s="276"/>
      <c r="CY177" s="277"/>
      <c r="CZ177" s="277"/>
      <c r="DA177" s="278"/>
      <c r="DB177" s="278"/>
      <c r="DC177" s="278"/>
      <c r="DD177" s="277"/>
      <c r="DE177" s="277"/>
      <c r="DH177" s="279"/>
      <c r="DI177" s="279"/>
      <c r="DJ177" s="279"/>
      <c r="DK177" s="279"/>
      <c r="DL177" s="277"/>
      <c r="DM177" s="277"/>
      <c r="DN177" s="280"/>
      <c r="DO177" s="276"/>
      <c r="DP177" s="277"/>
      <c r="DQ177" s="277"/>
      <c r="DR177" s="278"/>
      <c r="DS177" s="278"/>
      <c r="DT177" s="278"/>
      <c r="DU177" s="277"/>
      <c r="DV177" s="277"/>
      <c r="DY177" s="279"/>
      <c r="DZ177" s="279"/>
      <c r="EA177" s="279"/>
      <c r="EB177" s="279"/>
      <c r="EC177" s="277"/>
      <c r="ED177" s="277"/>
      <c r="EE177" s="280"/>
      <c r="EF177" s="276"/>
      <c r="EG177" s="277"/>
      <c r="EH177" s="277"/>
      <c r="EI177" s="278"/>
      <c r="EJ177" s="278"/>
      <c r="EK177" s="278"/>
      <c r="EL177" s="277"/>
      <c r="EM177" s="277"/>
      <c r="EP177" s="279"/>
      <c r="EQ177" s="279"/>
      <c r="ER177" s="279"/>
      <c r="ES177" s="279"/>
      <c r="ET177" s="277"/>
      <c r="EU177" s="277"/>
      <c r="EV177" s="280"/>
      <c r="EW177" s="276"/>
      <c r="EX177" s="277"/>
      <c r="EY177" s="277"/>
      <c r="EZ177" s="278"/>
      <c r="FA177" s="278"/>
      <c r="FB177" s="278"/>
      <c r="FC177" s="277"/>
      <c r="FD177" s="277"/>
      <c r="FG177" s="279"/>
      <c r="FH177" s="279"/>
      <c r="FI177" s="279"/>
      <c r="FJ177" s="279"/>
      <c r="FK177" s="277"/>
      <c r="FL177" s="277"/>
      <c r="FM177" s="280"/>
      <c r="FN177" s="276"/>
      <c r="FO177" s="277"/>
      <c r="FP177" s="277"/>
      <c r="FQ177" s="278"/>
      <c r="FR177" s="278"/>
      <c r="FS177" s="278"/>
      <c r="FT177" s="277"/>
      <c r="FU177" s="277"/>
      <c r="FX177" s="279"/>
      <c r="FY177" s="279"/>
      <c r="FZ177" s="279"/>
      <c r="GA177" s="279"/>
      <c r="GB177" s="277"/>
      <c r="GC177" s="277"/>
      <c r="GD177" s="280"/>
      <c r="GE177" s="276"/>
      <c r="GF177" s="277"/>
      <c r="GG177" s="277"/>
      <c r="GH177" s="278"/>
      <c r="GI177" s="278"/>
      <c r="GJ177" s="278"/>
      <c r="GK177" s="277"/>
      <c r="GL177" s="277"/>
      <c r="GO177" s="279"/>
      <c r="GP177" s="279"/>
      <c r="GQ177" s="279"/>
      <c r="GR177" s="279"/>
      <c r="GS177" s="277"/>
      <c r="GT177" s="277"/>
      <c r="GU177" s="280"/>
      <c r="GV177" s="276"/>
      <c r="GW177" s="277"/>
      <c r="GX177" s="277"/>
      <c r="GY177" s="278"/>
      <c r="GZ177" s="278"/>
      <c r="HA177" s="278"/>
      <c r="HB177" s="277"/>
      <c r="HC177" s="277"/>
      <c r="HF177" s="279"/>
    </row>
    <row r="178" spans="1:215" s="322" customFormat="1" ht="41.25" customHeight="1">
      <c r="A178" s="78" t="s">
        <v>5462</v>
      </c>
      <c r="B178" s="79" t="s">
        <v>2392</v>
      </c>
      <c r="C178" s="79" t="s">
        <v>2392</v>
      </c>
      <c r="D178" s="79" t="s">
        <v>7839</v>
      </c>
      <c r="E178" s="80" t="str">
        <f t="shared" si="3"/>
        <v>宇部市二俣瀬山王坂40-221</v>
      </c>
      <c r="F178" s="80" t="s">
        <v>969</v>
      </c>
      <c r="G178" s="75">
        <v>35125</v>
      </c>
      <c r="H178" s="80" t="s">
        <v>1856</v>
      </c>
      <c r="I178" s="81" t="s">
        <v>436</v>
      </c>
      <c r="J178" s="318" t="s">
        <v>4316</v>
      </c>
      <c r="K178" s="90" t="s">
        <v>0</v>
      </c>
      <c r="L178" s="90" t="s">
        <v>1</v>
      </c>
      <c r="M178" s="80" t="s">
        <v>1328</v>
      </c>
      <c r="N178" s="80" t="s">
        <v>5461</v>
      </c>
      <c r="O178" s="91" t="s">
        <v>236</v>
      </c>
      <c r="P178" s="92" t="s">
        <v>9</v>
      </c>
      <c r="Q178" s="319"/>
      <c r="R178" s="320"/>
      <c r="S178" s="320"/>
      <c r="T178" s="321"/>
      <c r="U178" s="321"/>
      <c r="V178" s="321"/>
      <c r="W178" s="320"/>
      <c r="X178" s="320"/>
      <c r="AA178" s="323"/>
      <c r="AB178" s="323"/>
      <c r="AC178" s="323"/>
      <c r="AD178" s="323"/>
      <c r="AE178" s="320"/>
      <c r="AF178" s="320"/>
      <c r="AG178" s="324"/>
      <c r="AH178" s="319"/>
      <c r="AI178" s="320"/>
      <c r="AJ178" s="320"/>
      <c r="AK178" s="321"/>
      <c r="AL178" s="321"/>
      <c r="AM178" s="321"/>
      <c r="AN178" s="320"/>
      <c r="AO178" s="320"/>
      <c r="AR178" s="323"/>
      <c r="AS178" s="323"/>
      <c r="AT178" s="323"/>
      <c r="AU178" s="323"/>
      <c r="AV178" s="320"/>
      <c r="AW178" s="320"/>
      <c r="AX178" s="324"/>
      <c r="AY178" s="319"/>
      <c r="AZ178" s="320"/>
      <c r="BA178" s="320"/>
      <c r="BB178" s="321"/>
      <c r="BC178" s="321"/>
      <c r="BD178" s="321"/>
      <c r="BE178" s="320"/>
      <c r="BF178" s="320"/>
      <c r="BI178" s="323"/>
      <c r="BJ178" s="323"/>
      <c r="BK178" s="323"/>
      <c r="BL178" s="323"/>
      <c r="BM178" s="320"/>
      <c r="BN178" s="320"/>
      <c r="BO178" s="324"/>
      <c r="BP178" s="319"/>
      <c r="BQ178" s="320"/>
      <c r="BR178" s="320"/>
      <c r="BS178" s="321"/>
      <c r="BT178" s="320"/>
      <c r="BU178" s="321"/>
      <c r="BV178" s="320"/>
      <c r="BW178" s="320"/>
      <c r="BZ178" s="323"/>
      <c r="CA178" s="323"/>
      <c r="CB178" s="323"/>
      <c r="CC178" s="323"/>
      <c r="CD178" s="320"/>
      <c r="CE178" s="320"/>
      <c r="CF178" s="324"/>
      <c r="CG178" s="319"/>
      <c r="CH178" s="320"/>
      <c r="CI178" s="320"/>
      <c r="CJ178" s="321"/>
      <c r="CK178" s="321"/>
      <c r="CL178" s="321"/>
      <c r="CM178" s="320"/>
      <c r="CN178" s="320"/>
      <c r="CQ178" s="323"/>
      <c r="CR178" s="323"/>
      <c r="CS178" s="323"/>
      <c r="CT178" s="323"/>
      <c r="CU178" s="320"/>
      <c r="CV178" s="320"/>
      <c r="CW178" s="324"/>
      <c r="CX178" s="319"/>
      <c r="CY178" s="320"/>
      <c r="CZ178" s="320"/>
      <c r="DA178" s="321"/>
      <c r="DB178" s="321"/>
      <c r="DC178" s="321"/>
      <c r="DD178" s="320"/>
      <c r="DE178" s="320"/>
      <c r="DH178" s="323"/>
      <c r="DI178" s="323"/>
      <c r="DJ178" s="323"/>
      <c r="DK178" s="323"/>
      <c r="DL178" s="320"/>
      <c r="DM178" s="320"/>
      <c r="DN178" s="324"/>
      <c r="DO178" s="319"/>
      <c r="DP178" s="320"/>
      <c r="DQ178" s="320"/>
      <c r="DR178" s="321"/>
      <c r="DS178" s="321"/>
      <c r="DT178" s="321"/>
      <c r="DU178" s="320"/>
      <c r="DV178" s="320"/>
      <c r="DY178" s="323"/>
      <c r="DZ178" s="323"/>
      <c r="EA178" s="323"/>
      <c r="EB178" s="323"/>
      <c r="EC178" s="320"/>
      <c r="ED178" s="320"/>
      <c r="EE178" s="324"/>
      <c r="EF178" s="319"/>
      <c r="EG178" s="320"/>
      <c r="EH178" s="320"/>
      <c r="EI178" s="321"/>
      <c r="EJ178" s="321"/>
      <c r="EK178" s="321"/>
      <c r="EL178" s="320"/>
      <c r="EM178" s="320"/>
      <c r="EP178" s="323"/>
      <c r="EQ178" s="323"/>
      <c r="ER178" s="323"/>
      <c r="ES178" s="323"/>
      <c r="ET178" s="320"/>
      <c r="EU178" s="320"/>
      <c r="EV178" s="324"/>
      <c r="EW178" s="319"/>
      <c r="EX178" s="320"/>
      <c r="EY178" s="320"/>
      <c r="EZ178" s="321"/>
      <c r="FA178" s="321"/>
      <c r="FB178" s="321"/>
      <c r="FC178" s="320"/>
      <c r="FD178" s="320"/>
      <c r="FG178" s="323"/>
      <c r="FH178" s="323"/>
      <c r="FI178" s="323"/>
      <c r="FJ178" s="323"/>
      <c r="FK178" s="320"/>
      <c r="FL178" s="320"/>
      <c r="FM178" s="324"/>
      <c r="FN178" s="319"/>
      <c r="FO178" s="320"/>
      <c r="FP178" s="320"/>
      <c r="FQ178" s="321"/>
      <c r="FR178" s="321"/>
      <c r="FS178" s="321"/>
      <c r="FT178" s="320"/>
      <c r="FU178" s="320"/>
      <c r="FX178" s="323"/>
      <c r="FY178" s="323"/>
      <c r="FZ178" s="323"/>
      <c r="GA178" s="323"/>
      <c r="GB178" s="320"/>
      <c r="GC178" s="320"/>
      <c r="GD178" s="324"/>
      <c r="GE178" s="319"/>
      <c r="GF178" s="320"/>
      <c r="GG178" s="320"/>
      <c r="GH178" s="321"/>
      <c r="GI178" s="321"/>
      <c r="GJ178" s="321"/>
      <c r="GK178" s="320"/>
      <c r="GL178" s="320"/>
      <c r="GO178" s="323"/>
      <c r="GP178" s="323"/>
      <c r="GQ178" s="323"/>
      <c r="GR178" s="323"/>
      <c r="GS178" s="320"/>
      <c r="GT178" s="320"/>
      <c r="GU178" s="324"/>
      <c r="GV178" s="319"/>
      <c r="GW178" s="320"/>
      <c r="GX178" s="320"/>
      <c r="GY178" s="321"/>
      <c r="GZ178" s="321"/>
      <c r="HA178" s="321"/>
      <c r="HB178" s="320"/>
      <c r="HC178" s="320"/>
      <c r="HF178" s="323"/>
    </row>
    <row r="179" spans="1:215" s="322" customFormat="1" ht="41.25" customHeight="1">
      <c r="A179" s="78" t="s">
        <v>1486</v>
      </c>
      <c r="B179" s="79" t="s">
        <v>6706</v>
      </c>
      <c r="C179" s="79" t="s">
        <v>6706</v>
      </c>
      <c r="D179" s="79" t="s">
        <v>6707</v>
      </c>
      <c r="E179" s="80" t="str">
        <f t="shared" si="3"/>
        <v>宇部市厚南北3-1-37</v>
      </c>
      <c r="F179" s="80" t="s">
        <v>6708</v>
      </c>
      <c r="G179" s="75">
        <v>35186</v>
      </c>
      <c r="H179" s="80" t="s">
        <v>1857</v>
      </c>
      <c r="I179" s="81" t="s">
        <v>436</v>
      </c>
      <c r="J179" s="318" t="s">
        <v>4316</v>
      </c>
      <c r="K179" s="90" t="s">
        <v>0</v>
      </c>
      <c r="L179" s="90" t="s">
        <v>1</v>
      </c>
      <c r="M179" s="80" t="s">
        <v>5460</v>
      </c>
      <c r="N179" s="80" t="s">
        <v>6709</v>
      </c>
      <c r="O179" s="91" t="s">
        <v>236</v>
      </c>
      <c r="P179" s="92" t="s">
        <v>9</v>
      </c>
      <c r="Q179" s="319"/>
      <c r="R179" s="320"/>
      <c r="S179" s="320"/>
      <c r="T179" s="321"/>
      <c r="U179" s="321"/>
      <c r="V179" s="321"/>
      <c r="W179" s="320"/>
      <c r="X179" s="320"/>
      <c r="AA179" s="323"/>
      <c r="AB179" s="323"/>
      <c r="AC179" s="323"/>
      <c r="AD179" s="323"/>
      <c r="AE179" s="320"/>
      <c r="AF179" s="320"/>
      <c r="AG179" s="324"/>
      <c r="AH179" s="319"/>
      <c r="AI179" s="320"/>
      <c r="AJ179" s="320"/>
      <c r="AK179" s="321"/>
      <c r="AL179" s="321"/>
      <c r="AM179" s="321"/>
      <c r="AN179" s="320"/>
      <c r="AO179" s="320"/>
      <c r="AR179" s="323"/>
      <c r="AS179" s="323"/>
      <c r="AT179" s="323"/>
      <c r="AU179" s="323"/>
      <c r="AV179" s="320"/>
      <c r="AW179" s="320"/>
      <c r="AX179" s="324"/>
      <c r="AY179" s="319"/>
      <c r="AZ179" s="320"/>
      <c r="BA179" s="320"/>
      <c r="BB179" s="321"/>
      <c r="BC179" s="321"/>
      <c r="BD179" s="321"/>
      <c r="BE179" s="320"/>
      <c r="BF179" s="320"/>
      <c r="BI179" s="323"/>
      <c r="BJ179" s="323"/>
      <c r="BK179" s="323"/>
      <c r="BL179" s="323"/>
      <c r="BM179" s="320"/>
      <c r="BN179" s="320"/>
      <c r="BO179" s="324"/>
      <c r="BP179" s="319"/>
      <c r="BQ179" s="320"/>
      <c r="BR179" s="320"/>
      <c r="BS179" s="321"/>
      <c r="BT179" s="320"/>
      <c r="BU179" s="321"/>
      <c r="BV179" s="320"/>
      <c r="BW179" s="320"/>
      <c r="BZ179" s="323"/>
      <c r="CA179" s="323"/>
      <c r="CB179" s="323"/>
      <c r="CC179" s="323"/>
      <c r="CD179" s="320"/>
      <c r="CE179" s="320"/>
      <c r="CF179" s="324"/>
      <c r="CG179" s="319"/>
      <c r="CH179" s="320"/>
      <c r="CI179" s="320"/>
      <c r="CJ179" s="321"/>
      <c r="CK179" s="321"/>
      <c r="CL179" s="321"/>
      <c r="CM179" s="320"/>
      <c r="CN179" s="320"/>
      <c r="CQ179" s="323"/>
      <c r="CR179" s="323"/>
      <c r="CS179" s="323"/>
      <c r="CT179" s="323"/>
      <c r="CU179" s="320"/>
      <c r="CV179" s="320"/>
      <c r="CW179" s="324"/>
      <c r="CX179" s="319"/>
      <c r="CY179" s="320"/>
      <c r="CZ179" s="320"/>
      <c r="DA179" s="321"/>
      <c r="DB179" s="321"/>
      <c r="DC179" s="321"/>
      <c r="DD179" s="320"/>
      <c r="DE179" s="320"/>
      <c r="DH179" s="323"/>
      <c r="DI179" s="323"/>
      <c r="DJ179" s="323"/>
      <c r="DK179" s="323"/>
      <c r="DL179" s="320"/>
      <c r="DM179" s="320"/>
      <c r="DN179" s="324"/>
      <c r="DO179" s="319"/>
      <c r="DP179" s="320"/>
      <c r="DQ179" s="320"/>
      <c r="DR179" s="321"/>
      <c r="DS179" s="321"/>
      <c r="DT179" s="321"/>
      <c r="DU179" s="320"/>
      <c r="DV179" s="320"/>
      <c r="DY179" s="323"/>
      <c r="DZ179" s="323"/>
      <c r="EA179" s="323"/>
      <c r="EB179" s="323"/>
      <c r="EC179" s="320"/>
      <c r="ED179" s="320"/>
      <c r="EE179" s="324"/>
      <c r="EF179" s="319"/>
      <c r="EG179" s="320"/>
      <c r="EH179" s="320"/>
      <c r="EI179" s="321"/>
      <c r="EJ179" s="321"/>
      <c r="EK179" s="321"/>
      <c r="EL179" s="320"/>
      <c r="EM179" s="320"/>
      <c r="EP179" s="323"/>
      <c r="EQ179" s="323"/>
      <c r="ER179" s="323"/>
      <c r="ES179" s="323"/>
      <c r="ET179" s="320"/>
      <c r="EU179" s="320"/>
      <c r="EV179" s="324"/>
      <c r="EW179" s="319"/>
      <c r="EX179" s="320"/>
      <c r="EY179" s="320"/>
      <c r="EZ179" s="321"/>
      <c r="FA179" s="321"/>
      <c r="FB179" s="321"/>
      <c r="FC179" s="320"/>
      <c r="FD179" s="320"/>
      <c r="FG179" s="323"/>
      <c r="FH179" s="323"/>
      <c r="FI179" s="323"/>
      <c r="FJ179" s="323"/>
      <c r="FK179" s="320"/>
      <c r="FL179" s="320"/>
      <c r="FM179" s="324"/>
      <c r="FN179" s="319"/>
      <c r="FO179" s="320"/>
      <c r="FP179" s="320"/>
      <c r="FQ179" s="321"/>
      <c r="FR179" s="321"/>
      <c r="FS179" s="321"/>
      <c r="FT179" s="320"/>
      <c r="FU179" s="320"/>
      <c r="FX179" s="323"/>
      <c r="FY179" s="323"/>
      <c r="FZ179" s="323"/>
      <c r="GA179" s="323"/>
      <c r="GB179" s="320"/>
      <c r="GC179" s="320"/>
      <c r="GD179" s="324"/>
      <c r="GE179" s="319"/>
      <c r="GF179" s="320"/>
      <c r="GG179" s="320"/>
      <c r="GH179" s="321"/>
      <c r="GI179" s="321"/>
      <c r="GJ179" s="321"/>
      <c r="GK179" s="320"/>
      <c r="GL179" s="320"/>
      <c r="GO179" s="323"/>
      <c r="GP179" s="323"/>
      <c r="GQ179" s="323"/>
      <c r="GR179" s="323"/>
      <c r="GS179" s="320"/>
      <c r="GT179" s="320"/>
      <c r="GU179" s="324"/>
      <c r="GV179" s="319"/>
      <c r="GW179" s="320"/>
      <c r="GX179" s="320"/>
      <c r="GY179" s="321"/>
      <c r="GZ179" s="321"/>
      <c r="HA179" s="321"/>
      <c r="HB179" s="320"/>
      <c r="HC179" s="320"/>
      <c r="HF179" s="323"/>
    </row>
    <row r="180" spans="1:215" s="322" customFormat="1" ht="41.25" customHeight="1">
      <c r="A180" s="78" t="s">
        <v>5459</v>
      </c>
      <c r="B180" s="79" t="s">
        <v>4565</v>
      </c>
      <c r="C180" s="79" t="s">
        <v>4565</v>
      </c>
      <c r="D180" s="79" t="s">
        <v>3948</v>
      </c>
      <c r="E180" s="80" t="str">
        <f t="shared" si="3"/>
        <v>宇部市西岐波浜田1545-1</v>
      </c>
      <c r="F180" s="80" t="s">
        <v>966</v>
      </c>
      <c r="G180" s="75">
        <v>36892</v>
      </c>
      <c r="H180" s="80" t="s">
        <v>1858</v>
      </c>
      <c r="I180" s="81" t="s">
        <v>436</v>
      </c>
      <c r="J180" s="318" t="s">
        <v>4316</v>
      </c>
      <c r="K180" s="90" t="s">
        <v>0</v>
      </c>
      <c r="L180" s="90" t="s">
        <v>1</v>
      </c>
      <c r="M180" s="80" t="s">
        <v>1329</v>
      </c>
      <c r="N180" s="80" t="s">
        <v>5458</v>
      </c>
      <c r="O180" s="91" t="s">
        <v>236</v>
      </c>
      <c r="P180" s="92" t="s">
        <v>3561</v>
      </c>
      <c r="Q180" s="319"/>
      <c r="R180" s="320"/>
      <c r="S180" s="320"/>
      <c r="T180" s="321"/>
      <c r="U180" s="321"/>
      <c r="V180" s="321"/>
      <c r="W180" s="320"/>
      <c r="X180" s="320"/>
      <c r="AA180" s="323"/>
      <c r="AB180" s="323"/>
      <c r="AC180" s="323"/>
      <c r="AD180" s="323"/>
      <c r="AE180" s="320"/>
      <c r="AF180" s="320"/>
      <c r="AG180" s="324"/>
      <c r="AH180" s="319"/>
      <c r="AI180" s="320"/>
      <c r="AJ180" s="320"/>
      <c r="AK180" s="321"/>
      <c r="AL180" s="321"/>
      <c r="AM180" s="321"/>
      <c r="AN180" s="320"/>
      <c r="AO180" s="320"/>
      <c r="AR180" s="323"/>
      <c r="AS180" s="323"/>
      <c r="AT180" s="323"/>
      <c r="AU180" s="323"/>
      <c r="AV180" s="320"/>
      <c r="AW180" s="320"/>
      <c r="AX180" s="324"/>
      <c r="AY180" s="319"/>
      <c r="AZ180" s="320"/>
      <c r="BA180" s="320"/>
      <c r="BB180" s="321"/>
      <c r="BC180" s="321"/>
      <c r="BD180" s="321"/>
      <c r="BE180" s="320"/>
      <c r="BF180" s="320"/>
      <c r="BI180" s="323"/>
      <c r="BJ180" s="323"/>
      <c r="BK180" s="323"/>
      <c r="BL180" s="323"/>
      <c r="BM180" s="320"/>
      <c r="BN180" s="320"/>
      <c r="BO180" s="324"/>
      <c r="BP180" s="319"/>
      <c r="BQ180" s="320"/>
      <c r="BR180" s="320"/>
      <c r="BS180" s="321"/>
      <c r="BT180" s="320"/>
      <c r="BU180" s="321"/>
      <c r="BV180" s="320"/>
      <c r="BW180" s="320"/>
      <c r="BZ180" s="323"/>
      <c r="CA180" s="323"/>
      <c r="CB180" s="323"/>
      <c r="CC180" s="323"/>
      <c r="CD180" s="320"/>
      <c r="CE180" s="320"/>
      <c r="CF180" s="324"/>
      <c r="CG180" s="319"/>
      <c r="CH180" s="320"/>
      <c r="CI180" s="320"/>
      <c r="CJ180" s="321"/>
      <c r="CK180" s="321"/>
      <c r="CL180" s="321"/>
      <c r="CM180" s="320"/>
      <c r="CN180" s="320"/>
      <c r="CQ180" s="323"/>
      <c r="CR180" s="323"/>
      <c r="CS180" s="323"/>
      <c r="CT180" s="323"/>
      <c r="CU180" s="320"/>
      <c r="CV180" s="320"/>
      <c r="CW180" s="324"/>
      <c r="CX180" s="319"/>
      <c r="CY180" s="320"/>
      <c r="CZ180" s="320"/>
      <c r="DA180" s="321"/>
      <c r="DB180" s="321"/>
      <c r="DC180" s="321"/>
      <c r="DD180" s="320"/>
      <c r="DE180" s="320"/>
      <c r="DH180" s="323"/>
      <c r="DI180" s="323"/>
      <c r="DJ180" s="323"/>
      <c r="DK180" s="323"/>
      <c r="DL180" s="320"/>
      <c r="DM180" s="320"/>
      <c r="DN180" s="324"/>
      <c r="DO180" s="319"/>
      <c r="DP180" s="320"/>
      <c r="DQ180" s="320"/>
      <c r="DR180" s="321"/>
      <c r="DS180" s="321"/>
      <c r="DT180" s="321"/>
      <c r="DU180" s="320"/>
      <c r="DV180" s="320"/>
      <c r="DY180" s="323"/>
      <c r="DZ180" s="323"/>
      <c r="EA180" s="323"/>
      <c r="EB180" s="323"/>
      <c r="EC180" s="320"/>
      <c r="ED180" s="320"/>
      <c r="EE180" s="324"/>
      <c r="EF180" s="319"/>
      <c r="EG180" s="320"/>
      <c r="EH180" s="320"/>
      <c r="EI180" s="321"/>
      <c r="EJ180" s="321"/>
      <c r="EK180" s="321"/>
      <c r="EL180" s="320"/>
      <c r="EM180" s="320"/>
      <c r="EP180" s="323"/>
      <c r="EQ180" s="323"/>
      <c r="ER180" s="323"/>
      <c r="ES180" s="323"/>
      <c r="ET180" s="320"/>
      <c r="EU180" s="320"/>
      <c r="EV180" s="324"/>
      <c r="EW180" s="319"/>
      <c r="EX180" s="320"/>
      <c r="EY180" s="320"/>
      <c r="EZ180" s="321"/>
      <c r="FA180" s="321"/>
      <c r="FB180" s="321"/>
      <c r="FC180" s="320"/>
      <c r="FD180" s="320"/>
      <c r="FG180" s="323"/>
      <c r="FH180" s="323"/>
      <c r="FI180" s="323"/>
      <c r="FJ180" s="323"/>
      <c r="FK180" s="320"/>
      <c r="FL180" s="320"/>
      <c r="FM180" s="324"/>
      <c r="FN180" s="319"/>
      <c r="FO180" s="320"/>
      <c r="FP180" s="320"/>
      <c r="FQ180" s="321"/>
      <c r="FR180" s="321"/>
      <c r="FS180" s="321"/>
      <c r="FT180" s="320"/>
      <c r="FU180" s="320"/>
      <c r="FX180" s="323"/>
      <c r="FY180" s="323"/>
      <c r="FZ180" s="323"/>
      <c r="GA180" s="323"/>
      <c r="GB180" s="320"/>
      <c r="GC180" s="320"/>
      <c r="GD180" s="324"/>
      <c r="GE180" s="319"/>
      <c r="GF180" s="320"/>
      <c r="GG180" s="320"/>
      <c r="GH180" s="321"/>
      <c r="GI180" s="321"/>
      <c r="GJ180" s="321"/>
      <c r="GK180" s="320"/>
      <c r="GL180" s="320"/>
      <c r="GO180" s="323"/>
      <c r="GP180" s="323"/>
      <c r="GQ180" s="323"/>
      <c r="GR180" s="323"/>
      <c r="GS180" s="320"/>
      <c r="GT180" s="320"/>
      <c r="GU180" s="324"/>
      <c r="GV180" s="319"/>
      <c r="GW180" s="320"/>
      <c r="GX180" s="320"/>
      <c r="GY180" s="321"/>
      <c r="GZ180" s="321"/>
      <c r="HA180" s="321"/>
      <c r="HB180" s="320"/>
      <c r="HC180" s="320"/>
      <c r="HF180" s="323"/>
    </row>
    <row r="181" spans="1:215" s="203" customFormat="1" ht="41.25" customHeight="1">
      <c r="A181" s="78" t="s">
        <v>6710</v>
      </c>
      <c r="B181" s="79" t="s">
        <v>3786</v>
      </c>
      <c r="C181" s="79" t="s">
        <v>3786</v>
      </c>
      <c r="D181" s="79" t="s">
        <v>7840</v>
      </c>
      <c r="E181" s="80" t="str">
        <f t="shared" si="3"/>
        <v>宇部市小串65-17</v>
      </c>
      <c r="F181" s="80" t="s">
        <v>1148</v>
      </c>
      <c r="G181" s="75">
        <v>37226</v>
      </c>
      <c r="H181" s="80" t="s">
        <v>1859</v>
      </c>
      <c r="I181" s="81" t="s">
        <v>2969</v>
      </c>
      <c r="J181" s="318" t="s">
        <v>4316</v>
      </c>
      <c r="K181" s="90" t="s">
        <v>0</v>
      </c>
      <c r="L181" s="90" t="s">
        <v>1</v>
      </c>
      <c r="M181" s="80" t="s">
        <v>1330</v>
      </c>
      <c r="N181" s="80" t="s">
        <v>6711</v>
      </c>
      <c r="O181" s="91" t="s">
        <v>236</v>
      </c>
      <c r="P181" s="92" t="s">
        <v>9</v>
      </c>
      <c r="Q181" s="200"/>
      <c r="R181" s="201"/>
      <c r="S181" s="199"/>
      <c r="T181" s="199"/>
      <c r="U181" s="202"/>
      <c r="V181" s="202"/>
      <c r="W181" s="202"/>
      <c r="X181" s="199"/>
      <c r="Y181" s="199"/>
      <c r="AB181" s="204"/>
      <c r="AC181" s="204"/>
      <c r="AD181" s="204"/>
      <c r="AE181" s="204"/>
      <c r="AF181" s="199"/>
      <c r="AG181" s="199"/>
      <c r="AH181" s="200"/>
      <c r="AI181" s="201"/>
      <c r="AJ181" s="199"/>
      <c r="AK181" s="199"/>
      <c r="AL181" s="202"/>
      <c r="AM181" s="202"/>
      <c r="AN181" s="202"/>
      <c r="AO181" s="199"/>
      <c r="AP181" s="199"/>
      <c r="AS181" s="204"/>
      <c r="AT181" s="204"/>
      <c r="AU181" s="204"/>
      <c r="AV181" s="204"/>
      <c r="AW181" s="199"/>
      <c r="AX181" s="199"/>
      <c r="AY181" s="200"/>
      <c r="AZ181" s="201"/>
      <c r="BA181" s="199"/>
      <c r="BB181" s="199"/>
      <c r="BC181" s="202"/>
      <c r="BD181" s="202"/>
      <c r="BE181" s="202"/>
      <c r="BF181" s="199"/>
      <c r="BG181" s="199"/>
      <c r="BJ181" s="204"/>
      <c r="BK181" s="204"/>
      <c r="BL181" s="204"/>
      <c r="BM181" s="204"/>
      <c r="BN181" s="199"/>
      <c r="BO181" s="199"/>
      <c r="BP181" s="200"/>
      <c r="BQ181" s="201"/>
      <c r="BR181" s="199"/>
      <c r="BS181" s="199"/>
      <c r="BT181" s="202"/>
      <c r="BU181" s="202"/>
      <c r="BV181" s="202"/>
      <c r="BW181" s="199"/>
      <c r="BX181" s="199"/>
      <c r="CA181" s="204"/>
      <c r="CB181" s="204"/>
      <c r="CC181" s="204"/>
      <c r="CD181" s="204"/>
      <c r="CE181" s="199"/>
      <c r="CF181" s="199"/>
      <c r="CG181" s="200"/>
      <c r="CH181" s="201"/>
      <c r="CI181" s="199"/>
      <c r="CJ181" s="199"/>
      <c r="CK181" s="202"/>
      <c r="CL181" s="202"/>
      <c r="CM181" s="202"/>
      <c r="CN181" s="199"/>
      <c r="CO181" s="199"/>
      <c r="CR181" s="204"/>
      <c r="CS181" s="204"/>
      <c r="CT181" s="204"/>
      <c r="CU181" s="204"/>
      <c r="CV181" s="199"/>
      <c r="CW181" s="199"/>
      <c r="CX181" s="200"/>
      <c r="CY181" s="201"/>
      <c r="CZ181" s="199"/>
      <c r="DA181" s="199"/>
      <c r="DB181" s="202"/>
      <c r="DC181" s="202"/>
      <c r="DD181" s="202"/>
      <c r="DE181" s="199"/>
      <c r="DF181" s="199"/>
      <c r="DI181" s="204"/>
      <c r="DJ181" s="204"/>
      <c r="DK181" s="204"/>
      <c r="DL181" s="204"/>
      <c r="DM181" s="199"/>
      <c r="DN181" s="199"/>
      <c r="DO181" s="200"/>
      <c r="DP181" s="201"/>
      <c r="DQ181" s="199"/>
      <c r="DR181" s="199"/>
      <c r="DS181" s="202"/>
      <c r="DT181" s="202"/>
      <c r="DU181" s="202"/>
      <c r="DV181" s="199"/>
      <c r="DW181" s="199"/>
      <c r="DZ181" s="204"/>
      <c r="EA181" s="204"/>
      <c r="EB181" s="204"/>
      <c r="EC181" s="204"/>
      <c r="ED181" s="199"/>
      <c r="EE181" s="199"/>
      <c r="EF181" s="200"/>
      <c r="EG181" s="201"/>
      <c r="EH181" s="199"/>
      <c r="EI181" s="199"/>
      <c r="EJ181" s="202"/>
      <c r="EK181" s="202"/>
      <c r="EL181" s="202"/>
      <c r="EM181" s="199"/>
      <c r="EN181" s="199"/>
      <c r="EQ181" s="204"/>
      <c r="ER181" s="204"/>
      <c r="ES181" s="204"/>
      <c r="ET181" s="204"/>
      <c r="EU181" s="199"/>
      <c r="EV181" s="199"/>
      <c r="EW181" s="200"/>
      <c r="EX181" s="201"/>
      <c r="EY181" s="199"/>
      <c r="EZ181" s="199"/>
      <c r="FA181" s="202"/>
      <c r="FB181" s="202"/>
      <c r="FC181" s="202"/>
      <c r="FD181" s="199"/>
      <c r="FE181" s="199"/>
      <c r="FH181" s="204"/>
      <c r="FI181" s="204"/>
      <c r="FJ181" s="204"/>
      <c r="FK181" s="204"/>
      <c r="FL181" s="199"/>
      <c r="FM181" s="199"/>
      <c r="FN181" s="200"/>
      <c r="FO181" s="201"/>
      <c r="FP181" s="199"/>
      <c r="FQ181" s="199"/>
      <c r="FR181" s="202"/>
      <c r="FS181" s="202"/>
      <c r="FT181" s="202"/>
      <c r="FU181" s="199"/>
      <c r="FV181" s="199"/>
      <c r="FY181" s="204"/>
      <c r="FZ181" s="204"/>
      <c r="GA181" s="204"/>
      <c r="GB181" s="204"/>
      <c r="GC181" s="199"/>
      <c r="GD181" s="199"/>
      <c r="GE181" s="200"/>
      <c r="GF181" s="201"/>
      <c r="GG181" s="199"/>
      <c r="GH181" s="199"/>
      <c r="GI181" s="202"/>
      <c r="GJ181" s="202"/>
      <c r="GK181" s="202"/>
      <c r="GL181" s="199"/>
      <c r="GM181" s="199"/>
      <c r="GP181" s="204"/>
      <c r="GQ181" s="204"/>
      <c r="GR181" s="204"/>
      <c r="GS181" s="204"/>
      <c r="GT181" s="199"/>
      <c r="GU181" s="199"/>
      <c r="GV181" s="200"/>
      <c r="GW181" s="201"/>
      <c r="GX181" s="199"/>
      <c r="GY181" s="199"/>
      <c r="GZ181" s="202"/>
      <c r="HA181" s="202"/>
      <c r="HB181" s="202"/>
      <c r="HC181" s="199"/>
      <c r="HD181" s="199"/>
      <c r="HG181" s="204"/>
    </row>
    <row r="182" spans="1:215" s="203" customFormat="1" ht="41.25" customHeight="1">
      <c r="A182" s="78" t="s">
        <v>5457</v>
      </c>
      <c r="B182" s="79" t="s">
        <v>3558</v>
      </c>
      <c r="C182" s="79" t="s">
        <v>3558</v>
      </c>
      <c r="D182" s="79" t="s">
        <v>3947</v>
      </c>
      <c r="E182" s="80" t="str">
        <f t="shared" si="3"/>
        <v>宇部市際波287-1</v>
      </c>
      <c r="F182" s="80" t="s">
        <v>1093</v>
      </c>
      <c r="G182" s="75">
        <v>37316</v>
      </c>
      <c r="H182" s="80" t="s">
        <v>1860</v>
      </c>
      <c r="I182" s="81" t="s">
        <v>436</v>
      </c>
      <c r="J182" s="318" t="s">
        <v>4316</v>
      </c>
      <c r="K182" s="90" t="s">
        <v>0</v>
      </c>
      <c r="L182" s="90" t="s">
        <v>1</v>
      </c>
      <c r="M182" s="80" t="s">
        <v>1331</v>
      </c>
      <c r="N182" s="80" t="s">
        <v>5456</v>
      </c>
      <c r="O182" s="91" t="s">
        <v>236</v>
      </c>
      <c r="P182" s="92" t="s">
        <v>3561</v>
      </c>
      <c r="Q182" s="200"/>
      <c r="R182" s="201"/>
      <c r="S182" s="199"/>
      <c r="T182" s="199"/>
      <c r="U182" s="202"/>
      <c r="V182" s="202"/>
      <c r="W182" s="202"/>
      <c r="X182" s="199"/>
      <c r="Y182" s="199"/>
      <c r="AB182" s="204"/>
      <c r="AC182" s="204"/>
      <c r="AD182" s="204"/>
      <c r="AE182" s="204"/>
      <c r="AF182" s="199"/>
      <c r="AG182" s="199"/>
      <c r="AH182" s="200"/>
      <c r="AI182" s="201"/>
      <c r="AJ182" s="199"/>
      <c r="AK182" s="199"/>
      <c r="AL182" s="202"/>
      <c r="AM182" s="202"/>
      <c r="AN182" s="202"/>
      <c r="AO182" s="199"/>
      <c r="AP182" s="199"/>
      <c r="AS182" s="204"/>
      <c r="AT182" s="204"/>
      <c r="AU182" s="204"/>
      <c r="AV182" s="204"/>
      <c r="AW182" s="199"/>
      <c r="AX182" s="199"/>
      <c r="AY182" s="200"/>
      <c r="AZ182" s="201"/>
      <c r="BA182" s="199"/>
      <c r="BB182" s="199"/>
      <c r="BC182" s="202"/>
      <c r="BD182" s="202"/>
      <c r="BE182" s="202"/>
      <c r="BF182" s="199"/>
      <c r="BG182" s="199"/>
      <c r="BJ182" s="204"/>
      <c r="BK182" s="204"/>
      <c r="BL182" s="204"/>
      <c r="BM182" s="204"/>
      <c r="BN182" s="199"/>
      <c r="BO182" s="199"/>
      <c r="BP182" s="200"/>
      <c r="BQ182" s="201"/>
      <c r="BR182" s="199"/>
      <c r="BS182" s="199"/>
      <c r="BT182" s="202"/>
      <c r="BU182" s="202"/>
      <c r="BV182" s="202"/>
      <c r="BW182" s="199"/>
      <c r="BX182" s="199"/>
      <c r="CA182" s="204"/>
      <c r="CB182" s="204"/>
      <c r="CC182" s="204"/>
      <c r="CD182" s="204"/>
      <c r="CE182" s="199"/>
      <c r="CF182" s="199"/>
      <c r="CG182" s="200"/>
      <c r="CH182" s="201"/>
      <c r="CI182" s="199"/>
      <c r="CJ182" s="199"/>
      <c r="CK182" s="202"/>
      <c r="CL182" s="202"/>
      <c r="CM182" s="202"/>
      <c r="CN182" s="199"/>
      <c r="CO182" s="199"/>
      <c r="CR182" s="204"/>
      <c r="CS182" s="204"/>
      <c r="CT182" s="204"/>
      <c r="CU182" s="204"/>
      <c r="CV182" s="199"/>
      <c r="CW182" s="199"/>
      <c r="CX182" s="200"/>
      <c r="CY182" s="201"/>
      <c r="CZ182" s="199"/>
      <c r="DA182" s="199"/>
      <c r="DB182" s="202"/>
      <c r="DC182" s="202"/>
      <c r="DD182" s="202"/>
      <c r="DE182" s="199"/>
      <c r="DF182" s="199"/>
      <c r="DI182" s="204"/>
      <c r="DJ182" s="204"/>
      <c r="DK182" s="204"/>
      <c r="DL182" s="204"/>
      <c r="DM182" s="199"/>
      <c r="DN182" s="199"/>
      <c r="DO182" s="200"/>
      <c r="DP182" s="201"/>
      <c r="DQ182" s="199"/>
      <c r="DR182" s="199"/>
      <c r="DS182" s="202"/>
      <c r="DT182" s="202"/>
      <c r="DU182" s="202"/>
      <c r="DV182" s="199"/>
      <c r="DW182" s="199"/>
      <c r="DZ182" s="204"/>
      <c r="EA182" s="204"/>
      <c r="EB182" s="204"/>
      <c r="EC182" s="204"/>
      <c r="ED182" s="199"/>
      <c r="EE182" s="199"/>
      <c r="EF182" s="200"/>
      <c r="EG182" s="201"/>
      <c r="EH182" s="199"/>
      <c r="EI182" s="199"/>
      <c r="EJ182" s="202"/>
      <c r="EK182" s="202"/>
      <c r="EL182" s="202"/>
      <c r="EM182" s="199"/>
      <c r="EN182" s="199"/>
      <c r="EQ182" s="204"/>
      <c r="ER182" s="204"/>
      <c r="ES182" s="204"/>
      <c r="ET182" s="204"/>
      <c r="EU182" s="199"/>
      <c r="EV182" s="199"/>
      <c r="EW182" s="200"/>
      <c r="EX182" s="201"/>
      <c r="EY182" s="199"/>
      <c r="EZ182" s="199"/>
      <c r="FA182" s="202"/>
      <c r="FB182" s="202"/>
      <c r="FC182" s="202"/>
      <c r="FD182" s="199"/>
      <c r="FE182" s="199"/>
      <c r="FH182" s="204"/>
      <c r="FI182" s="204"/>
      <c r="FJ182" s="204"/>
      <c r="FK182" s="204"/>
      <c r="FL182" s="199"/>
      <c r="FM182" s="199"/>
      <c r="FN182" s="200"/>
      <c r="FO182" s="201"/>
      <c r="FP182" s="199"/>
      <c r="FQ182" s="199"/>
      <c r="FR182" s="202"/>
      <c r="FS182" s="202"/>
      <c r="FT182" s="202"/>
      <c r="FU182" s="199"/>
      <c r="FV182" s="199"/>
      <c r="FY182" s="204"/>
      <c r="FZ182" s="204"/>
      <c r="GA182" s="204"/>
      <c r="GB182" s="204"/>
      <c r="GC182" s="199"/>
      <c r="GD182" s="199"/>
      <c r="GE182" s="200"/>
      <c r="GF182" s="201"/>
      <c r="GG182" s="199"/>
      <c r="GH182" s="199"/>
      <c r="GI182" s="202"/>
      <c r="GJ182" s="202"/>
      <c r="GK182" s="202"/>
      <c r="GL182" s="199"/>
      <c r="GM182" s="199"/>
      <c r="GP182" s="204"/>
      <c r="GQ182" s="204"/>
      <c r="GR182" s="204"/>
      <c r="GS182" s="204"/>
      <c r="GT182" s="199"/>
      <c r="GU182" s="199"/>
      <c r="GV182" s="200"/>
      <c r="GW182" s="201"/>
      <c r="GX182" s="199"/>
      <c r="GY182" s="199"/>
      <c r="GZ182" s="202"/>
      <c r="HA182" s="202"/>
      <c r="HB182" s="202"/>
      <c r="HC182" s="199"/>
      <c r="HD182" s="199"/>
      <c r="HG182" s="204"/>
    </row>
    <row r="183" spans="1:215" s="203" customFormat="1" ht="41.25" customHeight="1">
      <c r="A183" s="78" t="s">
        <v>5457</v>
      </c>
      <c r="B183" s="79" t="s">
        <v>3558</v>
      </c>
      <c r="C183" s="79" t="s">
        <v>3558</v>
      </c>
      <c r="D183" s="79" t="s">
        <v>3947</v>
      </c>
      <c r="E183" s="80" t="str">
        <f>L183&amp;M183</f>
        <v>宇部市際波287-1</v>
      </c>
      <c r="F183" s="80" t="s">
        <v>1093</v>
      </c>
      <c r="G183" s="75">
        <v>37316</v>
      </c>
      <c r="H183" s="80" t="s">
        <v>1860</v>
      </c>
      <c r="I183" s="81" t="s">
        <v>3183</v>
      </c>
      <c r="J183" s="318" t="s">
        <v>4316</v>
      </c>
      <c r="K183" s="90" t="s">
        <v>0</v>
      </c>
      <c r="L183" s="90" t="s">
        <v>1</v>
      </c>
      <c r="M183" s="80" t="s">
        <v>1331</v>
      </c>
      <c r="N183" s="80" t="s">
        <v>5456</v>
      </c>
      <c r="O183" s="91" t="s">
        <v>236</v>
      </c>
      <c r="P183" s="92" t="s">
        <v>3561</v>
      </c>
      <c r="Q183" s="200"/>
      <c r="R183" s="201"/>
      <c r="S183" s="199"/>
      <c r="T183" s="199"/>
      <c r="U183" s="202"/>
      <c r="V183" s="202"/>
      <c r="W183" s="202"/>
      <c r="X183" s="199"/>
      <c r="Y183" s="199"/>
      <c r="AB183" s="204"/>
      <c r="AC183" s="204"/>
      <c r="AD183" s="204"/>
      <c r="AE183" s="204"/>
      <c r="AF183" s="199"/>
      <c r="AG183" s="199"/>
      <c r="AH183" s="200"/>
      <c r="AI183" s="201"/>
      <c r="AJ183" s="199"/>
      <c r="AK183" s="199"/>
      <c r="AL183" s="202"/>
      <c r="AM183" s="202"/>
      <c r="AN183" s="202"/>
      <c r="AO183" s="199"/>
      <c r="AP183" s="199"/>
      <c r="AS183" s="204"/>
      <c r="AT183" s="204"/>
      <c r="AU183" s="204"/>
      <c r="AV183" s="204"/>
      <c r="AW183" s="199"/>
      <c r="AX183" s="199"/>
      <c r="AY183" s="200"/>
      <c r="AZ183" s="201"/>
      <c r="BA183" s="199"/>
      <c r="BB183" s="199"/>
      <c r="BC183" s="202"/>
      <c r="BD183" s="202"/>
      <c r="BE183" s="202"/>
      <c r="BF183" s="199"/>
      <c r="BG183" s="199"/>
      <c r="BJ183" s="204"/>
      <c r="BK183" s="204"/>
      <c r="BL183" s="204"/>
      <c r="BM183" s="204"/>
      <c r="BN183" s="199"/>
      <c r="BO183" s="199"/>
      <c r="BP183" s="200"/>
      <c r="BQ183" s="201"/>
      <c r="BR183" s="199"/>
      <c r="BS183" s="199"/>
      <c r="BT183" s="202"/>
      <c r="BU183" s="202"/>
      <c r="BV183" s="202"/>
      <c r="BW183" s="199"/>
      <c r="BX183" s="199"/>
      <c r="CA183" s="204"/>
      <c r="CB183" s="204"/>
      <c r="CC183" s="204"/>
      <c r="CD183" s="204"/>
      <c r="CE183" s="199"/>
      <c r="CF183" s="199"/>
      <c r="CG183" s="200"/>
      <c r="CH183" s="201"/>
      <c r="CI183" s="199"/>
      <c r="CJ183" s="199"/>
      <c r="CK183" s="202"/>
      <c r="CL183" s="202"/>
      <c r="CM183" s="202"/>
      <c r="CN183" s="199"/>
      <c r="CO183" s="199"/>
      <c r="CR183" s="204"/>
      <c r="CS183" s="204"/>
      <c r="CT183" s="204"/>
      <c r="CU183" s="204"/>
      <c r="CV183" s="199"/>
      <c r="CW183" s="199"/>
      <c r="CX183" s="200"/>
      <c r="CY183" s="201"/>
      <c r="CZ183" s="199"/>
      <c r="DA183" s="199"/>
      <c r="DB183" s="202"/>
      <c r="DC183" s="202"/>
      <c r="DD183" s="202"/>
      <c r="DE183" s="199"/>
      <c r="DF183" s="199"/>
      <c r="DI183" s="204"/>
      <c r="DJ183" s="204"/>
      <c r="DK183" s="204"/>
      <c r="DL183" s="204"/>
      <c r="DM183" s="199"/>
      <c r="DN183" s="199"/>
      <c r="DO183" s="200"/>
      <c r="DP183" s="201"/>
      <c r="DQ183" s="199"/>
      <c r="DR183" s="199"/>
      <c r="DS183" s="202"/>
      <c r="DT183" s="202"/>
      <c r="DU183" s="202"/>
      <c r="DV183" s="199"/>
      <c r="DW183" s="199"/>
      <c r="DZ183" s="204"/>
      <c r="EA183" s="204"/>
      <c r="EB183" s="204"/>
      <c r="EC183" s="204"/>
      <c r="ED183" s="199"/>
      <c r="EE183" s="199"/>
      <c r="EF183" s="200"/>
      <c r="EG183" s="201"/>
      <c r="EH183" s="199"/>
      <c r="EI183" s="199"/>
      <c r="EJ183" s="202"/>
      <c r="EK183" s="202"/>
      <c r="EL183" s="202"/>
      <c r="EM183" s="199"/>
      <c r="EN183" s="199"/>
      <c r="EQ183" s="204"/>
      <c r="ER183" s="204"/>
      <c r="ES183" s="204"/>
      <c r="ET183" s="204"/>
      <c r="EU183" s="199"/>
      <c r="EV183" s="199"/>
      <c r="EW183" s="200"/>
      <c r="EX183" s="201"/>
      <c r="EY183" s="199"/>
      <c r="EZ183" s="199"/>
      <c r="FA183" s="202"/>
      <c r="FB183" s="202"/>
      <c r="FC183" s="202"/>
      <c r="FD183" s="199"/>
      <c r="FE183" s="199"/>
      <c r="FH183" s="204"/>
      <c r="FI183" s="204"/>
      <c r="FJ183" s="204"/>
      <c r="FK183" s="204"/>
      <c r="FL183" s="199"/>
      <c r="FM183" s="199"/>
      <c r="FN183" s="200"/>
      <c r="FO183" s="201"/>
      <c r="FP183" s="199"/>
      <c r="FQ183" s="199"/>
      <c r="FR183" s="202"/>
      <c r="FS183" s="202"/>
      <c r="FT183" s="202"/>
      <c r="FU183" s="199"/>
      <c r="FV183" s="199"/>
      <c r="FY183" s="204"/>
      <c r="FZ183" s="204"/>
      <c r="GA183" s="204"/>
      <c r="GB183" s="204"/>
      <c r="GC183" s="199"/>
      <c r="GD183" s="199"/>
      <c r="GE183" s="200"/>
      <c r="GF183" s="201"/>
      <c r="GG183" s="199"/>
      <c r="GH183" s="199"/>
      <c r="GI183" s="202"/>
      <c r="GJ183" s="202"/>
      <c r="GK183" s="202"/>
      <c r="GL183" s="199"/>
      <c r="GM183" s="199"/>
      <c r="GP183" s="204"/>
      <c r="GQ183" s="204"/>
      <c r="GR183" s="204"/>
      <c r="GS183" s="204"/>
      <c r="GT183" s="199"/>
      <c r="GU183" s="199"/>
      <c r="GV183" s="200"/>
      <c r="GW183" s="201"/>
      <c r="GX183" s="199"/>
      <c r="GY183" s="199"/>
      <c r="GZ183" s="202"/>
      <c r="HA183" s="202"/>
      <c r="HB183" s="202"/>
      <c r="HC183" s="199"/>
      <c r="HD183" s="199"/>
      <c r="HG183" s="204"/>
    </row>
    <row r="184" spans="1:215" s="203" customFormat="1" ht="41.25" customHeight="1">
      <c r="A184" s="78" t="s">
        <v>6712</v>
      </c>
      <c r="B184" s="79" t="s">
        <v>6706</v>
      </c>
      <c r="C184" s="79" t="s">
        <v>6706</v>
      </c>
      <c r="D184" s="79" t="s">
        <v>8359</v>
      </c>
      <c r="E184" s="343" t="str">
        <f>L184&amp;M184</f>
        <v>宇部市開1-6-21</v>
      </c>
      <c r="F184" s="80" t="s">
        <v>1053</v>
      </c>
      <c r="G184" s="75">
        <v>37347</v>
      </c>
      <c r="H184" s="80" t="s">
        <v>8360</v>
      </c>
      <c r="I184" s="81" t="s">
        <v>436</v>
      </c>
      <c r="J184" s="318" t="s">
        <v>4316</v>
      </c>
      <c r="K184" s="90" t="s">
        <v>0</v>
      </c>
      <c r="L184" s="90" t="s">
        <v>1</v>
      </c>
      <c r="M184" s="80" t="s">
        <v>8361</v>
      </c>
      <c r="N184" s="80" t="s">
        <v>6713</v>
      </c>
      <c r="O184" s="91" t="s">
        <v>236</v>
      </c>
      <c r="P184" s="92" t="s">
        <v>9</v>
      </c>
      <c r="Q184" s="200"/>
      <c r="R184" s="201"/>
      <c r="S184" s="199"/>
      <c r="T184" s="199"/>
      <c r="U184" s="202"/>
      <c r="V184" s="202"/>
      <c r="W184" s="202"/>
      <c r="X184" s="199"/>
      <c r="Y184" s="199"/>
      <c r="AB184" s="204"/>
      <c r="AC184" s="204"/>
      <c r="AD184" s="204"/>
      <c r="AE184" s="204"/>
      <c r="AF184" s="199"/>
      <c r="AG184" s="199"/>
      <c r="AH184" s="200"/>
      <c r="AI184" s="201"/>
      <c r="AJ184" s="199"/>
      <c r="AK184" s="199"/>
      <c r="AL184" s="202"/>
      <c r="AM184" s="202"/>
      <c r="AN184" s="202"/>
      <c r="AO184" s="199"/>
      <c r="AP184" s="199"/>
      <c r="AS184" s="204"/>
      <c r="AT184" s="204"/>
      <c r="AU184" s="204"/>
      <c r="AV184" s="204"/>
      <c r="AW184" s="199"/>
      <c r="AX184" s="199"/>
      <c r="AY184" s="200"/>
      <c r="AZ184" s="201"/>
      <c r="BA184" s="199"/>
      <c r="BB184" s="199"/>
      <c r="BC184" s="202"/>
      <c r="BD184" s="202"/>
      <c r="BE184" s="202"/>
      <c r="BF184" s="199"/>
      <c r="BG184" s="199"/>
      <c r="BJ184" s="204"/>
      <c r="BK184" s="204"/>
      <c r="BL184" s="204"/>
      <c r="BM184" s="204"/>
      <c r="BN184" s="199"/>
      <c r="BO184" s="199"/>
      <c r="BP184" s="200"/>
      <c r="BQ184" s="201"/>
      <c r="BR184" s="199"/>
      <c r="BS184" s="199"/>
      <c r="BT184" s="202"/>
      <c r="BU184" s="202"/>
      <c r="BV184" s="202"/>
      <c r="BW184" s="199"/>
      <c r="BX184" s="199"/>
      <c r="CA184" s="204"/>
      <c r="CB184" s="204"/>
      <c r="CC184" s="204"/>
      <c r="CD184" s="204"/>
      <c r="CE184" s="199"/>
      <c r="CF184" s="199"/>
      <c r="CG184" s="200"/>
      <c r="CH184" s="201"/>
      <c r="CI184" s="199"/>
      <c r="CJ184" s="199"/>
      <c r="CK184" s="202"/>
      <c r="CL184" s="202"/>
      <c r="CM184" s="202"/>
      <c r="CN184" s="199"/>
      <c r="CO184" s="199"/>
      <c r="CR184" s="204"/>
      <c r="CS184" s="204"/>
      <c r="CT184" s="204"/>
      <c r="CU184" s="204"/>
      <c r="CV184" s="199"/>
      <c r="CW184" s="199"/>
      <c r="CX184" s="200"/>
      <c r="CY184" s="201"/>
      <c r="CZ184" s="199"/>
      <c r="DA184" s="199"/>
      <c r="DB184" s="202"/>
      <c r="DC184" s="202"/>
      <c r="DD184" s="202"/>
      <c r="DE184" s="199"/>
      <c r="DF184" s="199"/>
      <c r="DI184" s="204"/>
      <c r="DJ184" s="204"/>
      <c r="DK184" s="204"/>
      <c r="DL184" s="204"/>
      <c r="DM184" s="199"/>
      <c r="DN184" s="199"/>
      <c r="DO184" s="200"/>
      <c r="DP184" s="201"/>
      <c r="DQ184" s="199"/>
      <c r="DR184" s="199"/>
      <c r="DS184" s="202"/>
      <c r="DT184" s="202"/>
      <c r="DU184" s="202"/>
      <c r="DV184" s="199"/>
      <c r="DW184" s="199"/>
      <c r="DZ184" s="204"/>
      <c r="EA184" s="204"/>
      <c r="EB184" s="204"/>
      <c r="EC184" s="204"/>
      <c r="ED184" s="199"/>
      <c r="EE184" s="199"/>
      <c r="EF184" s="200"/>
      <c r="EG184" s="201"/>
      <c r="EH184" s="199"/>
      <c r="EI184" s="199"/>
      <c r="EJ184" s="202"/>
      <c r="EK184" s="202"/>
      <c r="EL184" s="202"/>
      <c r="EM184" s="199"/>
      <c r="EN184" s="199"/>
      <c r="EQ184" s="204"/>
      <c r="ER184" s="204"/>
      <c r="ES184" s="204"/>
      <c r="ET184" s="204"/>
      <c r="EU184" s="199"/>
      <c r="EV184" s="199"/>
      <c r="EW184" s="200"/>
      <c r="EX184" s="201"/>
      <c r="EY184" s="199"/>
      <c r="EZ184" s="199"/>
      <c r="FA184" s="202"/>
      <c r="FB184" s="202"/>
      <c r="FC184" s="202"/>
      <c r="FD184" s="199"/>
      <c r="FE184" s="199"/>
      <c r="FH184" s="204"/>
      <c r="FI184" s="204"/>
      <c r="FJ184" s="204"/>
      <c r="FK184" s="204"/>
      <c r="FL184" s="199"/>
      <c r="FM184" s="199"/>
      <c r="FN184" s="200"/>
      <c r="FO184" s="201"/>
      <c r="FP184" s="199"/>
      <c r="FQ184" s="199"/>
      <c r="FR184" s="202"/>
      <c r="FS184" s="202"/>
      <c r="FT184" s="202"/>
      <c r="FU184" s="199"/>
      <c r="FV184" s="199"/>
      <c r="FY184" s="204"/>
      <c r="FZ184" s="204"/>
      <c r="GA184" s="204"/>
      <c r="GB184" s="204"/>
      <c r="GC184" s="199"/>
      <c r="GD184" s="199"/>
      <c r="GE184" s="200"/>
      <c r="GF184" s="201"/>
      <c r="GG184" s="199"/>
      <c r="GH184" s="199"/>
      <c r="GI184" s="202"/>
      <c r="GJ184" s="202"/>
      <c r="GK184" s="202"/>
      <c r="GL184" s="199"/>
      <c r="GM184" s="199"/>
      <c r="GP184" s="204"/>
      <c r="GQ184" s="204"/>
      <c r="GR184" s="204"/>
      <c r="GS184" s="204"/>
      <c r="GT184" s="199"/>
      <c r="GU184" s="199"/>
      <c r="GV184" s="200"/>
      <c r="GW184" s="201"/>
      <c r="GX184" s="199"/>
      <c r="GY184" s="199"/>
      <c r="GZ184" s="202"/>
      <c r="HA184" s="202"/>
      <c r="HB184" s="202"/>
      <c r="HC184" s="199"/>
      <c r="HD184" s="199"/>
      <c r="HG184" s="204"/>
    </row>
    <row r="185" spans="1:215" s="203" customFormat="1" ht="41.25" customHeight="1">
      <c r="A185" s="78" t="s">
        <v>5455</v>
      </c>
      <c r="B185" s="79" t="s">
        <v>774</v>
      </c>
      <c r="C185" s="79" t="s">
        <v>775</v>
      </c>
      <c r="D185" s="79" t="s">
        <v>5454</v>
      </c>
      <c r="E185" s="80" t="str">
        <f t="shared" si="3"/>
        <v>宇部市寿町3-2-5</v>
      </c>
      <c r="F185" s="80" t="s">
        <v>1054</v>
      </c>
      <c r="G185" s="75">
        <v>37561</v>
      </c>
      <c r="H185" s="80" t="s">
        <v>1861</v>
      </c>
      <c r="I185" s="81" t="s">
        <v>436</v>
      </c>
      <c r="J185" s="318" t="s">
        <v>4316</v>
      </c>
      <c r="K185" s="90" t="s">
        <v>0</v>
      </c>
      <c r="L185" s="90" t="s">
        <v>1</v>
      </c>
      <c r="M185" s="80" t="s">
        <v>1332</v>
      </c>
      <c r="N185" s="80" t="s">
        <v>5453</v>
      </c>
      <c r="O185" s="91" t="s">
        <v>236</v>
      </c>
      <c r="P185" s="92" t="s">
        <v>3561</v>
      </c>
      <c r="Q185" s="200"/>
      <c r="R185" s="201"/>
      <c r="S185" s="199"/>
      <c r="T185" s="199"/>
      <c r="U185" s="202"/>
      <c r="V185" s="202"/>
      <c r="W185" s="202"/>
      <c r="X185" s="199"/>
      <c r="Y185" s="199"/>
      <c r="AB185" s="204"/>
      <c r="AC185" s="204"/>
      <c r="AD185" s="204"/>
      <c r="AE185" s="204"/>
      <c r="AF185" s="199"/>
      <c r="AG185" s="199"/>
      <c r="AH185" s="200"/>
      <c r="AI185" s="201"/>
      <c r="AJ185" s="199"/>
      <c r="AK185" s="199"/>
      <c r="AL185" s="202"/>
      <c r="AM185" s="202"/>
      <c r="AN185" s="202"/>
      <c r="AO185" s="199"/>
      <c r="AP185" s="199"/>
      <c r="AS185" s="204"/>
      <c r="AT185" s="204"/>
      <c r="AU185" s="204"/>
      <c r="AV185" s="204"/>
      <c r="AW185" s="199"/>
      <c r="AX185" s="199"/>
      <c r="AY185" s="200"/>
      <c r="AZ185" s="201"/>
      <c r="BA185" s="199"/>
      <c r="BB185" s="199"/>
      <c r="BC185" s="202"/>
      <c r="BD185" s="202"/>
      <c r="BE185" s="202"/>
      <c r="BF185" s="199"/>
      <c r="BG185" s="199"/>
      <c r="BJ185" s="204"/>
      <c r="BK185" s="204"/>
      <c r="BL185" s="204"/>
      <c r="BM185" s="204"/>
      <c r="BN185" s="199"/>
      <c r="BO185" s="199"/>
      <c r="BP185" s="200"/>
      <c r="BQ185" s="201"/>
      <c r="BR185" s="199"/>
      <c r="BS185" s="199"/>
      <c r="BT185" s="202"/>
      <c r="BU185" s="202"/>
      <c r="BV185" s="202"/>
      <c r="BW185" s="199"/>
      <c r="BX185" s="199"/>
      <c r="CA185" s="204"/>
      <c r="CB185" s="204"/>
      <c r="CC185" s="204"/>
      <c r="CD185" s="204"/>
      <c r="CE185" s="199"/>
      <c r="CF185" s="199"/>
      <c r="CG185" s="200"/>
      <c r="CH185" s="201"/>
      <c r="CI185" s="199"/>
      <c r="CJ185" s="199"/>
      <c r="CK185" s="202"/>
      <c r="CL185" s="202"/>
      <c r="CM185" s="202"/>
      <c r="CN185" s="199"/>
      <c r="CO185" s="199"/>
      <c r="CR185" s="204"/>
      <c r="CS185" s="204"/>
      <c r="CT185" s="204"/>
      <c r="CU185" s="204"/>
      <c r="CV185" s="199"/>
      <c r="CW185" s="199"/>
      <c r="CX185" s="200"/>
      <c r="CY185" s="201"/>
      <c r="CZ185" s="199"/>
      <c r="DA185" s="199"/>
      <c r="DB185" s="202"/>
      <c r="DC185" s="202"/>
      <c r="DD185" s="202"/>
      <c r="DE185" s="199"/>
      <c r="DF185" s="199"/>
      <c r="DI185" s="204"/>
      <c r="DJ185" s="204"/>
      <c r="DK185" s="204"/>
      <c r="DL185" s="204"/>
      <c r="DM185" s="199"/>
      <c r="DN185" s="199"/>
      <c r="DO185" s="200"/>
      <c r="DP185" s="201"/>
      <c r="DQ185" s="199"/>
      <c r="DR185" s="199"/>
      <c r="DS185" s="202"/>
      <c r="DT185" s="202"/>
      <c r="DU185" s="202"/>
      <c r="DV185" s="199"/>
      <c r="DW185" s="199"/>
      <c r="DZ185" s="204"/>
      <c r="EA185" s="204"/>
      <c r="EB185" s="204"/>
      <c r="EC185" s="204"/>
      <c r="ED185" s="199"/>
      <c r="EE185" s="199"/>
      <c r="EF185" s="200"/>
      <c r="EG185" s="201"/>
      <c r="EH185" s="199"/>
      <c r="EI185" s="199"/>
      <c r="EJ185" s="202"/>
      <c r="EK185" s="202"/>
      <c r="EL185" s="202"/>
      <c r="EM185" s="199"/>
      <c r="EN185" s="199"/>
      <c r="EQ185" s="204"/>
      <c r="ER185" s="204"/>
      <c r="ES185" s="204"/>
      <c r="ET185" s="204"/>
      <c r="EU185" s="199"/>
      <c r="EV185" s="199"/>
      <c r="EW185" s="200"/>
      <c r="EX185" s="201"/>
      <c r="EY185" s="199"/>
      <c r="EZ185" s="199"/>
      <c r="FA185" s="202"/>
      <c r="FB185" s="202"/>
      <c r="FC185" s="202"/>
      <c r="FD185" s="199"/>
      <c r="FE185" s="199"/>
      <c r="FH185" s="204"/>
      <c r="FI185" s="204"/>
      <c r="FJ185" s="204"/>
      <c r="FK185" s="204"/>
      <c r="FL185" s="199"/>
      <c r="FM185" s="199"/>
      <c r="FN185" s="200"/>
      <c r="FO185" s="201"/>
      <c r="FP185" s="199"/>
      <c r="FQ185" s="199"/>
      <c r="FR185" s="202"/>
      <c r="FS185" s="202"/>
      <c r="FT185" s="202"/>
      <c r="FU185" s="199"/>
      <c r="FV185" s="199"/>
      <c r="FY185" s="204"/>
      <c r="FZ185" s="204"/>
      <c r="GA185" s="204"/>
      <c r="GB185" s="204"/>
      <c r="GC185" s="199"/>
      <c r="GD185" s="199"/>
      <c r="GE185" s="200"/>
      <c r="GF185" s="201"/>
      <c r="GG185" s="199"/>
      <c r="GH185" s="199"/>
      <c r="GI185" s="202"/>
      <c r="GJ185" s="202"/>
      <c r="GK185" s="202"/>
      <c r="GL185" s="199"/>
      <c r="GM185" s="199"/>
      <c r="GP185" s="204"/>
      <c r="GQ185" s="204"/>
      <c r="GR185" s="204"/>
      <c r="GS185" s="204"/>
      <c r="GT185" s="199"/>
      <c r="GU185" s="199"/>
      <c r="GV185" s="200"/>
      <c r="GW185" s="201"/>
      <c r="GX185" s="199"/>
      <c r="GY185" s="199"/>
      <c r="GZ185" s="202"/>
      <c r="HA185" s="202"/>
      <c r="HB185" s="202"/>
      <c r="HC185" s="199"/>
      <c r="HD185" s="199"/>
      <c r="HG185" s="204"/>
    </row>
    <row r="186" spans="1:215" s="203" customFormat="1" ht="41.25" customHeight="1">
      <c r="A186" s="78" t="s">
        <v>5452</v>
      </c>
      <c r="B186" s="79" t="s">
        <v>6706</v>
      </c>
      <c r="C186" s="79" t="s">
        <v>6706</v>
      </c>
      <c r="D186" s="79" t="s">
        <v>7841</v>
      </c>
      <c r="E186" s="80" t="str">
        <f t="shared" si="3"/>
        <v>宇部市中山字中堀1135-1</v>
      </c>
      <c r="F186" s="80" t="s">
        <v>6602</v>
      </c>
      <c r="G186" s="75">
        <v>37622</v>
      </c>
      <c r="H186" s="80" t="s">
        <v>6714</v>
      </c>
      <c r="I186" s="81" t="s">
        <v>436</v>
      </c>
      <c r="J186" s="318" t="s">
        <v>4316</v>
      </c>
      <c r="K186" s="90" t="s">
        <v>0</v>
      </c>
      <c r="L186" s="90" t="s">
        <v>1</v>
      </c>
      <c r="M186" s="80" t="s">
        <v>5451</v>
      </c>
      <c r="N186" s="80" t="s">
        <v>6715</v>
      </c>
      <c r="O186" s="91" t="s">
        <v>236</v>
      </c>
      <c r="P186" s="92" t="s">
        <v>9</v>
      </c>
      <c r="Q186" s="200"/>
      <c r="R186" s="201"/>
      <c r="S186" s="199"/>
      <c r="T186" s="199"/>
      <c r="U186" s="202"/>
      <c r="V186" s="202"/>
      <c r="W186" s="202"/>
      <c r="X186" s="199"/>
      <c r="Y186" s="199"/>
      <c r="AB186" s="204"/>
      <c r="AC186" s="204"/>
      <c r="AD186" s="204"/>
      <c r="AE186" s="204"/>
      <c r="AF186" s="199"/>
      <c r="AG186" s="199"/>
      <c r="AH186" s="200"/>
      <c r="AI186" s="201"/>
      <c r="AJ186" s="199"/>
      <c r="AK186" s="199"/>
      <c r="AL186" s="202"/>
      <c r="AM186" s="202"/>
      <c r="AN186" s="202"/>
      <c r="AO186" s="199"/>
      <c r="AP186" s="199"/>
      <c r="AS186" s="204"/>
      <c r="AT186" s="204"/>
      <c r="AU186" s="204"/>
      <c r="AV186" s="204"/>
      <c r="AW186" s="199"/>
      <c r="AX186" s="199"/>
      <c r="AY186" s="200"/>
      <c r="AZ186" s="201"/>
      <c r="BA186" s="199"/>
      <c r="BB186" s="199"/>
      <c r="BC186" s="202"/>
      <c r="BD186" s="202"/>
      <c r="BE186" s="202"/>
      <c r="BF186" s="199"/>
      <c r="BG186" s="199"/>
      <c r="BJ186" s="204"/>
      <c r="BK186" s="204"/>
      <c r="BL186" s="204"/>
      <c r="BM186" s="204"/>
      <c r="BN186" s="199"/>
      <c r="BO186" s="199"/>
      <c r="BP186" s="200"/>
      <c r="BQ186" s="201"/>
      <c r="BR186" s="199"/>
      <c r="BS186" s="199"/>
      <c r="BT186" s="202"/>
      <c r="BU186" s="202"/>
      <c r="BV186" s="202"/>
      <c r="BW186" s="199"/>
      <c r="BX186" s="199"/>
      <c r="CA186" s="204"/>
      <c r="CB186" s="204"/>
      <c r="CC186" s="204"/>
      <c r="CD186" s="204"/>
      <c r="CE186" s="199"/>
      <c r="CF186" s="199"/>
      <c r="CG186" s="200"/>
      <c r="CH186" s="201"/>
      <c r="CI186" s="199"/>
      <c r="CJ186" s="199"/>
      <c r="CK186" s="202"/>
      <c r="CL186" s="202"/>
      <c r="CM186" s="202"/>
      <c r="CN186" s="199"/>
      <c r="CO186" s="199"/>
      <c r="CR186" s="204"/>
      <c r="CS186" s="204"/>
      <c r="CT186" s="204"/>
      <c r="CU186" s="204"/>
      <c r="CV186" s="199"/>
      <c r="CW186" s="199"/>
      <c r="CX186" s="200"/>
      <c r="CY186" s="201"/>
      <c r="CZ186" s="199"/>
      <c r="DA186" s="199"/>
      <c r="DB186" s="202"/>
      <c r="DC186" s="202"/>
      <c r="DD186" s="202"/>
      <c r="DE186" s="199"/>
      <c r="DF186" s="199"/>
      <c r="DI186" s="204"/>
      <c r="DJ186" s="204"/>
      <c r="DK186" s="204"/>
      <c r="DL186" s="204"/>
      <c r="DM186" s="199"/>
      <c r="DN186" s="199"/>
      <c r="DO186" s="200"/>
      <c r="DP186" s="201"/>
      <c r="DQ186" s="199"/>
      <c r="DR186" s="199"/>
      <c r="DS186" s="202"/>
      <c r="DT186" s="202"/>
      <c r="DU186" s="202"/>
      <c r="DV186" s="199"/>
      <c r="DW186" s="199"/>
      <c r="DZ186" s="204"/>
      <c r="EA186" s="204"/>
      <c r="EB186" s="204"/>
      <c r="EC186" s="204"/>
      <c r="ED186" s="199"/>
      <c r="EE186" s="199"/>
      <c r="EF186" s="200"/>
      <c r="EG186" s="201"/>
      <c r="EH186" s="199"/>
      <c r="EI186" s="199"/>
      <c r="EJ186" s="202"/>
      <c r="EK186" s="202"/>
      <c r="EL186" s="202"/>
      <c r="EM186" s="199"/>
      <c r="EN186" s="199"/>
      <c r="EQ186" s="204"/>
      <c r="ER186" s="204"/>
      <c r="ES186" s="204"/>
      <c r="ET186" s="204"/>
      <c r="EU186" s="199"/>
      <c r="EV186" s="199"/>
      <c r="EW186" s="200"/>
      <c r="EX186" s="201"/>
      <c r="EY186" s="199"/>
      <c r="EZ186" s="199"/>
      <c r="FA186" s="202"/>
      <c r="FB186" s="202"/>
      <c r="FC186" s="202"/>
      <c r="FD186" s="199"/>
      <c r="FE186" s="199"/>
      <c r="FH186" s="204"/>
      <c r="FI186" s="204"/>
      <c r="FJ186" s="204"/>
      <c r="FK186" s="204"/>
      <c r="FL186" s="199"/>
      <c r="FM186" s="199"/>
      <c r="FN186" s="200"/>
      <c r="FO186" s="201"/>
      <c r="FP186" s="199"/>
      <c r="FQ186" s="199"/>
      <c r="FR186" s="202"/>
      <c r="FS186" s="202"/>
      <c r="FT186" s="202"/>
      <c r="FU186" s="199"/>
      <c r="FV186" s="199"/>
      <c r="FY186" s="204"/>
      <c r="FZ186" s="204"/>
      <c r="GA186" s="204"/>
      <c r="GB186" s="204"/>
      <c r="GC186" s="199"/>
      <c r="GD186" s="199"/>
      <c r="GE186" s="200"/>
      <c r="GF186" s="201"/>
      <c r="GG186" s="199"/>
      <c r="GH186" s="199"/>
      <c r="GI186" s="202"/>
      <c r="GJ186" s="202"/>
      <c r="GK186" s="202"/>
      <c r="GL186" s="199"/>
      <c r="GM186" s="199"/>
      <c r="GP186" s="204"/>
      <c r="GQ186" s="204"/>
      <c r="GR186" s="204"/>
      <c r="GS186" s="204"/>
      <c r="GT186" s="199"/>
      <c r="GU186" s="199"/>
      <c r="GV186" s="200"/>
      <c r="GW186" s="201"/>
      <c r="GX186" s="199"/>
      <c r="GY186" s="199"/>
      <c r="GZ186" s="202"/>
      <c r="HA186" s="202"/>
      <c r="HB186" s="202"/>
      <c r="HC186" s="199"/>
      <c r="HD186" s="199"/>
      <c r="HG186" s="204"/>
    </row>
    <row r="187" spans="1:215" s="203" customFormat="1" ht="41.25" customHeight="1">
      <c r="A187" s="78" t="s">
        <v>6716</v>
      </c>
      <c r="B187" s="79" t="s">
        <v>6706</v>
      </c>
      <c r="C187" s="79" t="s">
        <v>6706</v>
      </c>
      <c r="D187" s="79" t="s">
        <v>7842</v>
      </c>
      <c r="E187" s="80" t="str">
        <f t="shared" si="3"/>
        <v>宇部市今村北5-10-38</v>
      </c>
      <c r="F187" s="80" t="s">
        <v>3013</v>
      </c>
      <c r="G187" s="75">
        <v>37895</v>
      </c>
      <c r="H187" s="80" t="s">
        <v>1863</v>
      </c>
      <c r="I187" s="81" t="s">
        <v>436</v>
      </c>
      <c r="J187" s="318" t="s">
        <v>4316</v>
      </c>
      <c r="K187" s="90" t="s">
        <v>0</v>
      </c>
      <c r="L187" s="90" t="s">
        <v>1</v>
      </c>
      <c r="M187" s="80" t="s">
        <v>3014</v>
      </c>
      <c r="N187" s="80" t="s">
        <v>6717</v>
      </c>
      <c r="O187" s="91" t="s">
        <v>236</v>
      </c>
      <c r="P187" s="92" t="s">
        <v>9</v>
      </c>
      <c r="Q187" s="200"/>
      <c r="R187" s="201"/>
      <c r="S187" s="199"/>
      <c r="T187" s="199"/>
      <c r="U187" s="202"/>
      <c r="V187" s="202"/>
      <c r="W187" s="202"/>
      <c r="X187" s="199"/>
      <c r="Y187" s="199"/>
      <c r="AB187" s="204"/>
      <c r="AC187" s="204"/>
      <c r="AD187" s="204"/>
      <c r="AE187" s="204"/>
      <c r="AF187" s="199"/>
      <c r="AG187" s="199"/>
      <c r="AH187" s="200"/>
      <c r="AI187" s="201"/>
      <c r="AJ187" s="199"/>
      <c r="AK187" s="199"/>
      <c r="AL187" s="202"/>
      <c r="AM187" s="202"/>
      <c r="AN187" s="202"/>
      <c r="AO187" s="199"/>
      <c r="AP187" s="199"/>
      <c r="AS187" s="204"/>
      <c r="AT187" s="204"/>
      <c r="AU187" s="204"/>
      <c r="AV187" s="204"/>
      <c r="AW187" s="199"/>
      <c r="AX187" s="199"/>
      <c r="AY187" s="200"/>
      <c r="AZ187" s="201"/>
      <c r="BA187" s="199"/>
      <c r="BB187" s="199"/>
      <c r="BC187" s="202"/>
      <c r="BD187" s="202"/>
      <c r="BE187" s="202"/>
      <c r="BF187" s="199"/>
      <c r="BG187" s="199"/>
      <c r="BJ187" s="204"/>
      <c r="BK187" s="204"/>
      <c r="BL187" s="204"/>
      <c r="BM187" s="204"/>
      <c r="BN187" s="199"/>
      <c r="BO187" s="199"/>
      <c r="BP187" s="200"/>
      <c r="BQ187" s="201"/>
      <c r="BR187" s="199"/>
      <c r="BS187" s="199"/>
      <c r="BT187" s="202"/>
      <c r="BU187" s="202"/>
      <c r="BV187" s="202"/>
      <c r="BW187" s="199"/>
      <c r="BX187" s="199"/>
      <c r="CA187" s="204"/>
      <c r="CB187" s="204"/>
      <c r="CC187" s="204"/>
      <c r="CD187" s="204"/>
      <c r="CE187" s="199"/>
      <c r="CF187" s="199"/>
      <c r="CG187" s="200"/>
      <c r="CH187" s="201"/>
      <c r="CI187" s="199"/>
      <c r="CJ187" s="199"/>
      <c r="CK187" s="202"/>
      <c r="CL187" s="202"/>
      <c r="CM187" s="202"/>
      <c r="CN187" s="199"/>
      <c r="CO187" s="199"/>
      <c r="CR187" s="204"/>
      <c r="CS187" s="204"/>
      <c r="CT187" s="204"/>
      <c r="CU187" s="204"/>
      <c r="CV187" s="199"/>
      <c r="CW187" s="199"/>
      <c r="CX187" s="200"/>
      <c r="CY187" s="201"/>
      <c r="CZ187" s="199"/>
      <c r="DA187" s="199"/>
      <c r="DB187" s="202"/>
      <c r="DC187" s="202"/>
      <c r="DD187" s="202"/>
      <c r="DE187" s="199"/>
      <c r="DF187" s="199"/>
      <c r="DI187" s="204"/>
      <c r="DJ187" s="204"/>
      <c r="DK187" s="204"/>
      <c r="DL187" s="204"/>
      <c r="DM187" s="199"/>
      <c r="DN187" s="199"/>
      <c r="DO187" s="200"/>
      <c r="DP187" s="201"/>
      <c r="DQ187" s="199"/>
      <c r="DR187" s="199"/>
      <c r="DS187" s="202"/>
      <c r="DT187" s="202"/>
      <c r="DU187" s="202"/>
      <c r="DV187" s="199"/>
      <c r="DW187" s="199"/>
      <c r="DZ187" s="204"/>
      <c r="EA187" s="204"/>
      <c r="EB187" s="204"/>
      <c r="EC187" s="204"/>
      <c r="ED187" s="199"/>
      <c r="EE187" s="199"/>
      <c r="EF187" s="200"/>
      <c r="EG187" s="201"/>
      <c r="EH187" s="199"/>
      <c r="EI187" s="199"/>
      <c r="EJ187" s="202"/>
      <c r="EK187" s="202"/>
      <c r="EL187" s="202"/>
      <c r="EM187" s="199"/>
      <c r="EN187" s="199"/>
      <c r="EQ187" s="204"/>
      <c r="ER187" s="204"/>
      <c r="ES187" s="204"/>
      <c r="ET187" s="204"/>
      <c r="EU187" s="199"/>
      <c r="EV187" s="199"/>
      <c r="EW187" s="200"/>
      <c r="EX187" s="201"/>
      <c r="EY187" s="199"/>
      <c r="EZ187" s="199"/>
      <c r="FA187" s="202"/>
      <c r="FB187" s="202"/>
      <c r="FC187" s="202"/>
      <c r="FD187" s="199"/>
      <c r="FE187" s="199"/>
      <c r="FH187" s="204"/>
      <c r="FI187" s="204"/>
      <c r="FJ187" s="204"/>
      <c r="FK187" s="204"/>
      <c r="FL187" s="199"/>
      <c r="FM187" s="199"/>
      <c r="FN187" s="200"/>
      <c r="FO187" s="201"/>
      <c r="FP187" s="199"/>
      <c r="FQ187" s="199"/>
      <c r="FR187" s="202"/>
      <c r="FS187" s="202"/>
      <c r="FT187" s="202"/>
      <c r="FU187" s="199"/>
      <c r="FV187" s="199"/>
      <c r="FY187" s="204"/>
      <c r="FZ187" s="204"/>
      <c r="GA187" s="204"/>
      <c r="GB187" s="204"/>
      <c r="GC187" s="199"/>
      <c r="GD187" s="199"/>
      <c r="GE187" s="200"/>
      <c r="GF187" s="201"/>
      <c r="GG187" s="199"/>
      <c r="GH187" s="199"/>
      <c r="GI187" s="202"/>
      <c r="GJ187" s="202"/>
      <c r="GK187" s="202"/>
      <c r="GL187" s="199"/>
      <c r="GM187" s="199"/>
      <c r="GP187" s="204"/>
      <c r="GQ187" s="204"/>
      <c r="GR187" s="204"/>
      <c r="GS187" s="204"/>
      <c r="GT187" s="199"/>
      <c r="GU187" s="199"/>
      <c r="GV187" s="200"/>
      <c r="GW187" s="201"/>
      <c r="GX187" s="199"/>
      <c r="GY187" s="199"/>
      <c r="GZ187" s="202"/>
      <c r="HA187" s="202"/>
      <c r="HB187" s="202"/>
      <c r="HC187" s="199"/>
      <c r="HD187" s="199"/>
      <c r="HG187" s="204"/>
    </row>
    <row r="188" spans="1:215" s="203" customFormat="1" ht="41.25" customHeight="1">
      <c r="A188" s="78" t="s">
        <v>5450</v>
      </c>
      <c r="B188" s="79" t="s">
        <v>5449</v>
      </c>
      <c r="C188" s="79" t="s">
        <v>5449</v>
      </c>
      <c r="D188" s="79" t="s">
        <v>5448</v>
      </c>
      <c r="E188" s="80" t="str">
        <f t="shared" si="3"/>
        <v>宇部市東岐波405-1</v>
      </c>
      <c r="F188" s="80" t="s">
        <v>970</v>
      </c>
      <c r="G188" s="75">
        <v>38047</v>
      </c>
      <c r="H188" s="80" t="s">
        <v>1864</v>
      </c>
      <c r="I188" s="81" t="s">
        <v>2969</v>
      </c>
      <c r="J188" s="318" t="s">
        <v>4316</v>
      </c>
      <c r="K188" s="90" t="s">
        <v>0</v>
      </c>
      <c r="L188" s="90" t="s">
        <v>1</v>
      </c>
      <c r="M188" s="80" t="s">
        <v>1333</v>
      </c>
      <c r="N188" s="80" t="s">
        <v>5447</v>
      </c>
      <c r="O188" s="91" t="s">
        <v>236</v>
      </c>
      <c r="P188" s="92" t="s">
        <v>3561</v>
      </c>
      <c r="Q188" s="200"/>
      <c r="R188" s="201"/>
      <c r="S188" s="199"/>
      <c r="T188" s="199"/>
      <c r="U188" s="202"/>
      <c r="V188" s="202"/>
      <c r="W188" s="202"/>
      <c r="X188" s="199"/>
      <c r="Y188" s="199"/>
      <c r="AB188" s="204"/>
      <c r="AC188" s="204"/>
      <c r="AD188" s="204"/>
      <c r="AE188" s="204"/>
      <c r="AF188" s="199"/>
      <c r="AG188" s="199"/>
      <c r="AH188" s="200"/>
      <c r="AI188" s="201"/>
      <c r="AJ188" s="199"/>
      <c r="AK188" s="199"/>
      <c r="AL188" s="202"/>
      <c r="AM188" s="202"/>
      <c r="AN188" s="202"/>
      <c r="AO188" s="199"/>
      <c r="AP188" s="199"/>
      <c r="AS188" s="204"/>
      <c r="AT188" s="204"/>
      <c r="AU188" s="204"/>
      <c r="AV188" s="204"/>
      <c r="AW188" s="199"/>
      <c r="AX188" s="199"/>
      <c r="AY188" s="200"/>
      <c r="AZ188" s="201"/>
      <c r="BA188" s="199"/>
      <c r="BB188" s="199"/>
      <c r="BC188" s="202"/>
      <c r="BD188" s="202"/>
      <c r="BE188" s="202"/>
      <c r="BF188" s="199"/>
      <c r="BG188" s="199"/>
      <c r="BJ188" s="204"/>
      <c r="BK188" s="204"/>
      <c r="BL188" s="204"/>
      <c r="BM188" s="204"/>
      <c r="BN188" s="199"/>
      <c r="BO188" s="199"/>
      <c r="BP188" s="200"/>
      <c r="BQ188" s="201"/>
      <c r="BR188" s="199"/>
      <c r="BS188" s="199"/>
      <c r="BT188" s="202"/>
      <c r="BU188" s="202"/>
      <c r="BV188" s="202"/>
      <c r="BW188" s="199"/>
      <c r="BX188" s="199"/>
      <c r="CA188" s="204"/>
      <c r="CB188" s="204"/>
      <c r="CC188" s="204"/>
      <c r="CD188" s="204"/>
      <c r="CE188" s="199"/>
      <c r="CF188" s="199"/>
      <c r="CG188" s="200"/>
      <c r="CH188" s="201"/>
      <c r="CI188" s="199"/>
      <c r="CJ188" s="199"/>
      <c r="CK188" s="202"/>
      <c r="CL188" s="202"/>
      <c r="CM188" s="202"/>
      <c r="CN188" s="199"/>
      <c r="CO188" s="199"/>
      <c r="CR188" s="204"/>
      <c r="CS188" s="204"/>
      <c r="CT188" s="204"/>
      <c r="CU188" s="204"/>
      <c r="CV188" s="199"/>
      <c r="CW188" s="199"/>
      <c r="CX188" s="200"/>
      <c r="CY188" s="201"/>
      <c r="CZ188" s="199"/>
      <c r="DA188" s="199"/>
      <c r="DB188" s="202"/>
      <c r="DC188" s="202"/>
      <c r="DD188" s="202"/>
      <c r="DE188" s="199"/>
      <c r="DF188" s="199"/>
      <c r="DI188" s="204"/>
      <c r="DJ188" s="204"/>
      <c r="DK188" s="204"/>
      <c r="DL188" s="204"/>
      <c r="DM188" s="199"/>
      <c r="DN188" s="199"/>
      <c r="DO188" s="200"/>
      <c r="DP188" s="201"/>
      <c r="DQ188" s="199"/>
      <c r="DR188" s="199"/>
      <c r="DS188" s="202"/>
      <c r="DT188" s="202"/>
      <c r="DU188" s="202"/>
      <c r="DV188" s="199"/>
      <c r="DW188" s="199"/>
      <c r="DZ188" s="204"/>
      <c r="EA188" s="204"/>
      <c r="EB188" s="204"/>
      <c r="EC188" s="204"/>
      <c r="ED188" s="199"/>
      <c r="EE188" s="199"/>
      <c r="EF188" s="200"/>
      <c r="EG188" s="201"/>
      <c r="EH188" s="199"/>
      <c r="EI188" s="199"/>
      <c r="EJ188" s="202"/>
      <c r="EK188" s="202"/>
      <c r="EL188" s="202"/>
      <c r="EM188" s="199"/>
      <c r="EN188" s="199"/>
      <c r="EQ188" s="204"/>
      <c r="ER188" s="204"/>
      <c r="ES188" s="204"/>
      <c r="ET188" s="204"/>
      <c r="EU188" s="199"/>
      <c r="EV188" s="199"/>
      <c r="EW188" s="200"/>
      <c r="EX188" s="201"/>
      <c r="EY188" s="199"/>
      <c r="EZ188" s="199"/>
      <c r="FA188" s="202"/>
      <c r="FB188" s="202"/>
      <c r="FC188" s="202"/>
      <c r="FD188" s="199"/>
      <c r="FE188" s="199"/>
      <c r="FH188" s="204"/>
      <c r="FI188" s="204"/>
      <c r="FJ188" s="204"/>
      <c r="FK188" s="204"/>
      <c r="FL188" s="199"/>
      <c r="FM188" s="199"/>
      <c r="FN188" s="200"/>
      <c r="FO188" s="201"/>
      <c r="FP188" s="199"/>
      <c r="FQ188" s="199"/>
      <c r="FR188" s="202"/>
      <c r="FS188" s="202"/>
      <c r="FT188" s="202"/>
      <c r="FU188" s="199"/>
      <c r="FV188" s="199"/>
      <c r="FY188" s="204"/>
      <c r="FZ188" s="204"/>
      <c r="GA188" s="204"/>
      <c r="GB188" s="204"/>
      <c r="GC188" s="199"/>
      <c r="GD188" s="199"/>
      <c r="GE188" s="200"/>
      <c r="GF188" s="201"/>
      <c r="GG188" s="199"/>
      <c r="GH188" s="199"/>
      <c r="GI188" s="202"/>
      <c r="GJ188" s="202"/>
      <c r="GK188" s="202"/>
      <c r="GL188" s="199"/>
      <c r="GM188" s="199"/>
      <c r="GP188" s="204"/>
      <c r="GQ188" s="204"/>
      <c r="GR188" s="204"/>
      <c r="GS188" s="204"/>
      <c r="GT188" s="199"/>
      <c r="GU188" s="199"/>
      <c r="GV188" s="200"/>
      <c r="GW188" s="201"/>
      <c r="GX188" s="199"/>
      <c r="GY188" s="199"/>
      <c r="GZ188" s="202"/>
      <c r="HA188" s="202"/>
      <c r="HB188" s="202"/>
      <c r="HC188" s="199"/>
      <c r="HD188" s="199"/>
      <c r="HG188" s="204"/>
    </row>
    <row r="189" spans="1:215" s="203" customFormat="1" ht="41.25" customHeight="1">
      <c r="A189" s="78" t="s">
        <v>5446</v>
      </c>
      <c r="B189" s="79" t="s">
        <v>5445</v>
      </c>
      <c r="C189" s="79" t="s">
        <v>5445</v>
      </c>
      <c r="D189" s="79" t="s">
        <v>3946</v>
      </c>
      <c r="E189" s="80" t="str">
        <f t="shared" si="3"/>
        <v>宇部市常盤台1-2576-2</v>
      </c>
      <c r="F189" s="80" t="s">
        <v>1151</v>
      </c>
      <c r="G189" s="75">
        <v>38231</v>
      </c>
      <c r="H189" s="80" t="s">
        <v>1865</v>
      </c>
      <c r="I189" s="81" t="s">
        <v>2969</v>
      </c>
      <c r="J189" s="318" t="s">
        <v>4316</v>
      </c>
      <c r="K189" s="90" t="s">
        <v>0</v>
      </c>
      <c r="L189" s="90" t="s">
        <v>1</v>
      </c>
      <c r="M189" s="80" t="s">
        <v>1334</v>
      </c>
      <c r="N189" s="80" t="s">
        <v>5444</v>
      </c>
      <c r="O189" s="91" t="s">
        <v>236</v>
      </c>
      <c r="P189" s="92" t="s">
        <v>3561</v>
      </c>
      <c r="Q189" s="200"/>
      <c r="R189" s="201"/>
      <c r="S189" s="199"/>
      <c r="T189" s="199"/>
      <c r="U189" s="202"/>
      <c r="V189" s="202"/>
      <c r="W189" s="202"/>
      <c r="X189" s="199"/>
      <c r="Y189" s="199"/>
      <c r="AB189" s="204"/>
      <c r="AC189" s="204"/>
      <c r="AD189" s="204"/>
      <c r="AE189" s="204"/>
      <c r="AF189" s="199"/>
      <c r="AG189" s="199"/>
      <c r="AH189" s="200"/>
      <c r="AI189" s="201"/>
      <c r="AJ189" s="199"/>
      <c r="AK189" s="199"/>
      <c r="AL189" s="202"/>
      <c r="AM189" s="202"/>
      <c r="AN189" s="202"/>
      <c r="AO189" s="199"/>
      <c r="AP189" s="199"/>
      <c r="AS189" s="204"/>
      <c r="AT189" s="204"/>
      <c r="AU189" s="204"/>
      <c r="AV189" s="204"/>
      <c r="AW189" s="199"/>
      <c r="AX189" s="199"/>
      <c r="AY189" s="200"/>
      <c r="AZ189" s="201"/>
      <c r="BA189" s="199"/>
      <c r="BB189" s="199"/>
      <c r="BC189" s="202"/>
      <c r="BD189" s="202"/>
      <c r="BE189" s="202"/>
      <c r="BF189" s="199"/>
      <c r="BG189" s="199"/>
      <c r="BJ189" s="204"/>
      <c r="BK189" s="204"/>
      <c r="BL189" s="204"/>
      <c r="BM189" s="204"/>
      <c r="BN189" s="199"/>
      <c r="BO189" s="199"/>
      <c r="BP189" s="200"/>
      <c r="BQ189" s="201"/>
      <c r="BR189" s="199"/>
      <c r="BS189" s="199"/>
      <c r="BT189" s="202"/>
      <c r="BU189" s="202"/>
      <c r="BV189" s="202"/>
      <c r="BW189" s="199"/>
      <c r="BX189" s="199"/>
      <c r="CA189" s="204"/>
      <c r="CB189" s="204"/>
      <c r="CC189" s="204"/>
      <c r="CD189" s="204"/>
      <c r="CE189" s="199"/>
      <c r="CF189" s="199"/>
      <c r="CG189" s="200"/>
      <c r="CH189" s="201"/>
      <c r="CI189" s="199"/>
      <c r="CJ189" s="199"/>
      <c r="CK189" s="202"/>
      <c r="CL189" s="202"/>
      <c r="CM189" s="202"/>
      <c r="CN189" s="199"/>
      <c r="CO189" s="199"/>
      <c r="CR189" s="204"/>
      <c r="CS189" s="204"/>
      <c r="CT189" s="204"/>
      <c r="CU189" s="204"/>
      <c r="CV189" s="199"/>
      <c r="CW189" s="199"/>
      <c r="CX189" s="200"/>
      <c r="CY189" s="201"/>
      <c r="CZ189" s="199"/>
      <c r="DA189" s="199"/>
      <c r="DB189" s="202"/>
      <c r="DC189" s="202"/>
      <c r="DD189" s="202"/>
      <c r="DE189" s="199"/>
      <c r="DF189" s="199"/>
      <c r="DI189" s="204"/>
      <c r="DJ189" s="204"/>
      <c r="DK189" s="204"/>
      <c r="DL189" s="204"/>
      <c r="DM189" s="199"/>
      <c r="DN189" s="199"/>
      <c r="DO189" s="200"/>
      <c r="DP189" s="201"/>
      <c r="DQ189" s="199"/>
      <c r="DR189" s="199"/>
      <c r="DS189" s="202"/>
      <c r="DT189" s="202"/>
      <c r="DU189" s="202"/>
      <c r="DV189" s="199"/>
      <c r="DW189" s="199"/>
      <c r="DZ189" s="204"/>
      <c r="EA189" s="204"/>
      <c r="EB189" s="204"/>
      <c r="EC189" s="204"/>
      <c r="ED189" s="199"/>
      <c r="EE189" s="199"/>
      <c r="EF189" s="200"/>
      <c r="EG189" s="201"/>
      <c r="EH189" s="199"/>
      <c r="EI189" s="199"/>
      <c r="EJ189" s="202"/>
      <c r="EK189" s="202"/>
      <c r="EL189" s="202"/>
      <c r="EM189" s="199"/>
      <c r="EN189" s="199"/>
      <c r="EQ189" s="204"/>
      <c r="ER189" s="204"/>
      <c r="ES189" s="204"/>
      <c r="ET189" s="204"/>
      <c r="EU189" s="199"/>
      <c r="EV189" s="199"/>
      <c r="EW189" s="200"/>
      <c r="EX189" s="201"/>
      <c r="EY189" s="199"/>
      <c r="EZ189" s="199"/>
      <c r="FA189" s="202"/>
      <c r="FB189" s="202"/>
      <c r="FC189" s="202"/>
      <c r="FD189" s="199"/>
      <c r="FE189" s="199"/>
      <c r="FH189" s="204"/>
      <c r="FI189" s="204"/>
      <c r="FJ189" s="204"/>
      <c r="FK189" s="204"/>
      <c r="FL189" s="199"/>
      <c r="FM189" s="199"/>
      <c r="FN189" s="200"/>
      <c r="FO189" s="201"/>
      <c r="FP189" s="199"/>
      <c r="FQ189" s="199"/>
      <c r="FR189" s="202"/>
      <c r="FS189" s="202"/>
      <c r="FT189" s="202"/>
      <c r="FU189" s="199"/>
      <c r="FV189" s="199"/>
      <c r="FY189" s="204"/>
      <c r="FZ189" s="204"/>
      <c r="GA189" s="204"/>
      <c r="GB189" s="204"/>
      <c r="GC189" s="199"/>
      <c r="GD189" s="199"/>
      <c r="GE189" s="200"/>
      <c r="GF189" s="201"/>
      <c r="GG189" s="199"/>
      <c r="GH189" s="199"/>
      <c r="GI189" s="202"/>
      <c r="GJ189" s="202"/>
      <c r="GK189" s="202"/>
      <c r="GL189" s="199"/>
      <c r="GM189" s="199"/>
      <c r="GP189" s="204"/>
      <c r="GQ189" s="204"/>
      <c r="GR189" s="204"/>
      <c r="GS189" s="204"/>
      <c r="GT189" s="199"/>
      <c r="GU189" s="199"/>
      <c r="GV189" s="200"/>
      <c r="GW189" s="201"/>
      <c r="GX189" s="199"/>
      <c r="GY189" s="199"/>
      <c r="GZ189" s="202"/>
      <c r="HA189" s="202"/>
      <c r="HB189" s="202"/>
      <c r="HC189" s="199"/>
      <c r="HD189" s="199"/>
      <c r="HG189" s="204"/>
    </row>
    <row r="190" spans="1:215" s="203" customFormat="1" ht="41.25" customHeight="1">
      <c r="A190" s="78" t="s">
        <v>5443</v>
      </c>
      <c r="B190" s="79" t="s">
        <v>5442</v>
      </c>
      <c r="C190" s="79" t="s">
        <v>5442</v>
      </c>
      <c r="D190" s="79" t="s">
        <v>1278</v>
      </c>
      <c r="E190" s="80" t="str">
        <f t="shared" si="3"/>
        <v>宇部市西岐波5351-1</v>
      </c>
      <c r="F190" s="80" t="s">
        <v>966</v>
      </c>
      <c r="G190" s="75">
        <v>38261</v>
      </c>
      <c r="H190" s="80" t="s">
        <v>1866</v>
      </c>
      <c r="I190" s="81" t="s">
        <v>436</v>
      </c>
      <c r="J190" s="318" t="s">
        <v>4316</v>
      </c>
      <c r="K190" s="90" t="s">
        <v>0</v>
      </c>
      <c r="L190" s="90" t="s">
        <v>1</v>
      </c>
      <c r="M190" s="80" t="s">
        <v>5441</v>
      </c>
      <c r="N190" s="80" t="s">
        <v>5440</v>
      </c>
      <c r="O190" s="91" t="s">
        <v>236</v>
      </c>
      <c r="P190" s="92" t="s">
        <v>3561</v>
      </c>
      <c r="Q190" s="200"/>
      <c r="R190" s="201"/>
      <c r="S190" s="199"/>
      <c r="T190" s="199"/>
      <c r="U190" s="202"/>
      <c r="V190" s="202"/>
      <c r="W190" s="202"/>
      <c r="X190" s="199"/>
      <c r="Y190" s="199"/>
      <c r="AB190" s="204"/>
      <c r="AC190" s="204"/>
      <c r="AD190" s="204"/>
      <c r="AE190" s="204"/>
      <c r="AF190" s="199"/>
      <c r="AG190" s="199"/>
      <c r="AH190" s="200"/>
      <c r="AI190" s="201"/>
      <c r="AJ190" s="199"/>
      <c r="AK190" s="199"/>
      <c r="AL190" s="202"/>
      <c r="AM190" s="202"/>
      <c r="AN190" s="202"/>
      <c r="AO190" s="199"/>
      <c r="AP190" s="199"/>
      <c r="AS190" s="204"/>
      <c r="AT190" s="204"/>
      <c r="AU190" s="204"/>
      <c r="AV190" s="204"/>
      <c r="AW190" s="199"/>
      <c r="AX190" s="199"/>
      <c r="AY190" s="200"/>
      <c r="AZ190" s="201"/>
      <c r="BA190" s="199"/>
      <c r="BB190" s="199"/>
      <c r="BC190" s="202"/>
      <c r="BD190" s="202"/>
      <c r="BE190" s="202"/>
      <c r="BF190" s="199"/>
      <c r="BG190" s="199"/>
      <c r="BJ190" s="204"/>
      <c r="BK190" s="204"/>
      <c r="BL190" s="204"/>
      <c r="BM190" s="204"/>
      <c r="BN190" s="199"/>
      <c r="BO190" s="199"/>
      <c r="BP190" s="200"/>
      <c r="BQ190" s="201"/>
      <c r="BR190" s="199"/>
      <c r="BS190" s="199"/>
      <c r="BT190" s="202"/>
      <c r="BU190" s="202"/>
      <c r="BV190" s="202"/>
      <c r="BW190" s="199"/>
      <c r="BX190" s="199"/>
      <c r="CA190" s="204"/>
      <c r="CB190" s="204"/>
      <c r="CC190" s="204"/>
      <c r="CD190" s="204"/>
      <c r="CE190" s="199"/>
      <c r="CF190" s="199"/>
      <c r="CG190" s="200"/>
      <c r="CH190" s="201"/>
      <c r="CI190" s="199"/>
      <c r="CJ190" s="199"/>
      <c r="CK190" s="202"/>
      <c r="CL190" s="202"/>
      <c r="CM190" s="202"/>
      <c r="CN190" s="199"/>
      <c r="CO190" s="199"/>
      <c r="CR190" s="204"/>
      <c r="CS190" s="204"/>
      <c r="CT190" s="204"/>
      <c r="CU190" s="204"/>
      <c r="CV190" s="199"/>
      <c r="CW190" s="199"/>
      <c r="CX190" s="200"/>
      <c r="CY190" s="201"/>
      <c r="CZ190" s="199"/>
      <c r="DA190" s="199"/>
      <c r="DB190" s="202"/>
      <c r="DC190" s="202"/>
      <c r="DD190" s="202"/>
      <c r="DE190" s="199"/>
      <c r="DF190" s="199"/>
      <c r="DI190" s="204"/>
      <c r="DJ190" s="204"/>
      <c r="DK190" s="204"/>
      <c r="DL190" s="204"/>
      <c r="DM190" s="199"/>
      <c r="DN190" s="199"/>
      <c r="DO190" s="200"/>
      <c r="DP190" s="201"/>
      <c r="DQ190" s="199"/>
      <c r="DR190" s="199"/>
      <c r="DS190" s="202"/>
      <c r="DT190" s="202"/>
      <c r="DU190" s="202"/>
      <c r="DV190" s="199"/>
      <c r="DW190" s="199"/>
      <c r="DZ190" s="204"/>
      <c r="EA190" s="204"/>
      <c r="EB190" s="204"/>
      <c r="EC190" s="204"/>
      <c r="ED190" s="199"/>
      <c r="EE190" s="199"/>
      <c r="EF190" s="200"/>
      <c r="EG190" s="201"/>
      <c r="EH190" s="199"/>
      <c r="EI190" s="199"/>
      <c r="EJ190" s="202"/>
      <c r="EK190" s="202"/>
      <c r="EL190" s="202"/>
      <c r="EM190" s="199"/>
      <c r="EN190" s="199"/>
      <c r="EQ190" s="204"/>
      <c r="ER190" s="204"/>
      <c r="ES190" s="204"/>
      <c r="ET190" s="204"/>
      <c r="EU190" s="199"/>
      <c r="EV190" s="199"/>
      <c r="EW190" s="200"/>
      <c r="EX190" s="201"/>
      <c r="EY190" s="199"/>
      <c r="EZ190" s="199"/>
      <c r="FA190" s="202"/>
      <c r="FB190" s="202"/>
      <c r="FC190" s="202"/>
      <c r="FD190" s="199"/>
      <c r="FE190" s="199"/>
      <c r="FH190" s="204"/>
      <c r="FI190" s="204"/>
      <c r="FJ190" s="204"/>
      <c r="FK190" s="204"/>
      <c r="FL190" s="199"/>
      <c r="FM190" s="199"/>
      <c r="FN190" s="200"/>
      <c r="FO190" s="201"/>
      <c r="FP190" s="199"/>
      <c r="FQ190" s="199"/>
      <c r="FR190" s="202"/>
      <c r="FS190" s="202"/>
      <c r="FT190" s="202"/>
      <c r="FU190" s="199"/>
      <c r="FV190" s="199"/>
      <c r="FY190" s="204"/>
      <c r="FZ190" s="204"/>
      <c r="GA190" s="204"/>
      <c r="GB190" s="204"/>
      <c r="GC190" s="199"/>
      <c r="GD190" s="199"/>
      <c r="GE190" s="200"/>
      <c r="GF190" s="201"/>
      <c r="GG190" s="199"/>
      <c r="GH190" s="199"/>
      <c r="GI190" s="202"/>
      <c r="GJ190" s="202"/>
      <c r="GK190" s="202"/>
      <c r="GL190" s="199"/>
      <c r="GM190" s="199"/>
      <c r="GP190" s="204"/>
      <c r="GQ190" s="204"/>
      <c r="GR190" s="204"/>
      <c r="GS190" s="204"/>
      <c r="GT190" s="199"/>
      <c r="GU190" s="199"/>
      <c r="GV190" s="200"/>
      <c r="GW190" s="201"/>
      <c r="GX190" s="199"/>
      <c r="GY190" s="199"/>
      <c r="GZ190" s="202"/>
      <c r="HA190" s="202"/>
      <c r="HB190" s="202"/>
      <c r="HC190" s="199"/>
      <c r="HD190" s="199"/>
      <c r="HG190" s="204"/>
    </row>
    <row r="191" spans="1:215" s="203" customFormat="1" ht="41.25" customHeight="1">
      <c r="A191" s="78" t="s">
        <v>5439</v>
      </c>
      <c r="B191" s="79" t="s">
        <v>5438</v>
      </c>
      <c r="C191" s="79" t="s">
        <v>5438</v>
      </c>
      <c r="D191" s="79" t="s">
        <v>3015</v>
      </c>
      <c r="E191" s="80" t="str">
        <f t="shared" si="3"/>
        <v>宇部市神原町2-4-40</v>
      </c>
      <c r="F191" s="80" t="s">
        <v>965</v>
      </c>
      <c r="G191" s="75">
        <v>38322</v>
      </c>
      <c r="H191" s="80" t="s">
        <v>1867</v>
      </c>
      <c r="I191" s="81" t="s">
        <v>436</v>
      </c>
      <c r="J191" s="318" t="s">
        <v>4316</v>
      </c>
      <c r="K191" s="90" t="s">
        <v>0</v>
      </c>
      <c r="L191" s="90" t="s">
        <v>1</v>
      </c>
      <c r="M191" s="80" t="s">
        <v>1335</v>
      </c>
      <c r="N191" s="80" t="s">
        <v>5437</v>
      </c>
      <c r="O191" s="91" t="s">
        <v>236</v>
      </c>
      <c r="P191" s="92" t="s">
        <v>9</v>
      </c>
      <c r="Q191" s="200"/>
      <c r="R191" s="201"/>
      <c r="S191" s="199"/>
      <c r="T191" s="199"/>
      <c r="U191" s="202"/>
      <c r="V191" s="202"/>
      <c r="W191" s="202"/>
      <c r="X191" s="199"/>
      <c r="Y191" s="199"/>
      <c r="AB191" s="204"/>
      <c r="AC191" s="204"/>
      <c r="AD191" s="204"/>
      <c r="AE191" s="204"/>
      <c r="AF191" s="199"/>
      <c r="AG191" s="199"/>
      <c r="AH191" s="200"/>
      <c r="AI191" s="201"/>
      <c r="AJ191" s="199"/>
      <c r="AK191" s="199"/>
      <c r="AL191" s="202"/>
      <c r="AM191" s="202"/>
      <c r="AN191" s="202"/>
      <c r="AO191" s="199"/>
      <c r="AP191" s="199"/>
      <c r="AS191" s="204"/>
      <c r="AT191" s="204"/>
      <c r="AU191" s="204"/>
      <c r="AV191" s="204"/>
      <c r="AW191" s="199"/>
      <c r="AX191" s="199"/>
      <c r="AY191" s="200"/>
      <c r="AZ191" s="201"/>
      <c r="BA191" s="199"/>
      <c r="BB191" s="199"/>
      <c r="BC191" s="202"/>
      <c r="BD191" s="202"/>
      <c r="BE191" s="202"/>
      <c r="BF191" s="199"/>
      <c r="BG191" s="199"/>
      <c r="BJ191" s="204"/>
      <c r="BK191" s="204"/>
      <c r="BL191" s="204"/>
      <c r="BM191" s="204"/>
      <c r="BN191" s="199"/>
      <c r="BO191" s="199"/>
      <c r="BP191" s="200"/>
      <c r="BQ191" s="201"/>
      <c r="BR191" s="199"/>
      <c r="BS191" s="199"/>
      <c r="BT191" s="202"/>
      <c r="BU191" s="202"/>
      <c r="BV191" s="202"/>
      <c r="BW191" s="199"/>
      <c r="BX191" s="199"/>
      <c r="CA191" s="204"/>
      <c r="CB191" s="204"/>
      <c r="CC191" s="204"/>
      <c r="CD191" s="204"/>
      <c r="CE191" s="199"/>
      <c r="CF191" s="199"/>
      <c r="CG191" s="200"/>
      <c r="CH191" s="201"/>
      <c r="CI191" s="199"/>
      <c r="CJ191" s="199"/>
      <c r="CK191" s="202"/>
      <c r="CL191" s="202"/>
      <c r="CM191" s="202"/>
      <c r="CN191" s="199"/>
      <c r="CO191" s="199"/>
      <c r="CR191" s="204"/>
      <c r="CS191" s="204"/>
      <c r="CT191" s="204"/>
      <c r="CU191" s="204"/>
      <c r="CV191" s="199"/>
      <c r="CW191" s="199"/>
      <c r="CX191" s="200"/>
      <c r="CY191" s="201"/>
      <c r="CZ191" s="199"/>
      <c r="DA191" s="199"/>
      <c r="DB191" s="202"/>
      <c r="DC191" s="202"/>
      <c r="DD191" s="202"/>
      <c r="DE191" s="199"/>
      <c r="DF191" s="199"/>
      <c r="DI191" s="204"/>
      <c r="DJ191" s="204"/>
      <c r="DK191" s="204"/>
      <c r="DL191" s="204"/>
      <c r="DM191" s="199"/>
      <c r="DN191" s="199"/>
      <c r="DO191" s="200"/>
      <c r="DP191" s="201"/>
      <c r="DQ191" s="199"/>
      <c r="DR191" s="199"/>
      <c r="DS191" s="202"/>
      <c r="DT191" s="202"/>
      <c r="DU191" s="202"/>
      <c r="DV191" s="199"/>
      <c r="DW191" s="199"/>
      <c r="DZ191" s="204"/>
      <c r="EA191" s="204"/>
      <c r="EB191" s="204"/>
      <c r="EC191" s="204"/>
      <c r="ED191" s="199"/>
      <c r="EE191" s="199"/>
      <c r="EF191" s="200"/>
      <c r="EG191" s="201"/>
      <c r="EH191" s="199"/>
      <c r="EI191" s="199"/>
      <c r="EJ191" s="202"/>
      <c r="EK191" s="202"/>
      <c r="EL191" s="202"/>
      <c r="EM191" s="199"/>
      <c r="EN191" s="199"/>
      <c r="EQ191" s="204"/>
      <c r="ER191" s="204"/>
      <c r="ES191" s="204"/>
      <c r="ET191" s="204"/>
      <c r="EU191" s="199"/>
      <c r="EV191" s="199"/>
      <c r="EW191" s="200"/>
      <c r="EX191" s="201"/>
      <c r="EY191" s="199"/>
      <c r="EZ191" s="199"/>
      <c r="FA191" s="202"/>
      <c r="FB191" s="202"/>
      <c r="FC191" s="202"/>
      <c r="FD191" s="199"/>
      <c r="FE191" s="199"/>
      <c r="FH191" s="204"/>
      <c r="FI191" s="204"/>
      <c r="FJ191" s="204"/>
      <c r="FK191" s="204"/>
      <c r="FL191" s="199"/>
      <c r="FM191" s="199"/>
      <c r="FN191" s="200"/>
      <c r="FO191" s="201"/>
      <c r="FP191" s="199"/>
      <c r="FQ191" s="199"/>
      <c r="FR191" s="202"/>
      <c r="FS191" s="202"/>
      <c r="FT191" s="202"/>
      <c r="FU191" s="199"/>
      <c r="FV191" s="199"/>
      <c r="FY191" s="204"/>
      <c r="FZ191" s="204"/>
      <c r="GA191" s="204"/>
      <c r="GB191" s="204"/>
      <c r="GC191" s="199"/>
      <c r="GD191" s="199"/>
      <c r="GE191" s="200"/>
      <c r="GF191" s="201"/>
      <c r="GG191" s="199"/>
      <c r="GH191" s="199"/>
      <c r="GI191" s="202"/>
      <c r="GJ191" s="202"/>
      <c r="GK191" s="202"/>
      <c r="GL191" s="199"/>
      <c r="GM191" s="199"/>
      <c r="GP191" s="204"/>
      <c r="GQ191" s="204"/>
      <c r="GR191" s="204"/>
      <c r="GS191" s="204"/>
      <c r="GT191" s="199"/>
      <c r="GU191" s="199"/>
      <c r="GV191" s="200"/>
      <c r="GW191" s="201"/>
      <c r="GX191" s="199"/>
      <c r="GY191" s="199"/>
      <c r="GZ191" s="202"/>
      <c r="HA191" s="202"/>
      <c r="HB191" s="202"/>
      <c r="HC191" s="199"/>
      <c r="HD191" s="199"/>
      <c r="HG191" s="204"/>
    </row>
    <row r="192" spans="1:215" s="203" customFormat="1" ht="41.25" customHeight="1">
      <c r="A192" s="78" t="s">
        <v>5436</v>
      </c>
      <c r="B192" s="79" t="s">
        <v>5435</v>
      </c>
      <c r="C192" s="79" t="s">
        <v>5434</v>
      </c>
      <c r="D192" s="79" t="s">
        <v>2746</v>
      </c>
      <c r="E192" s="80" t="str">
        <f t="shared" si="3"/>
        <v>宇部市小野8294-2</v>
      </c>
      <c r="F192" s="80" t="s">
        <v>1153</v>
      </c>
      <c r="G192" s="75">
        <v>38718</v>
      </c>
      <c r="H192" s="80" t="s">
        <v>1868</v>
      </c>
      <c r="I192" s="81" t="s">
        <v>436</v>
      </c>
      <c r="J192" s="318" t="s">
        <v>4316</v>
      </c>
      <c r="K192" s="90" t="s">
        <v>0</v>
      </c>
      <c r="L192" s="90" t="s">
        <v>1</v>
      </c>
      <c r="M192" s="80" t="s">
        <v>1337</v>
      </c>
      <c r="N192" s="80" t="s">
        <v>5433</v>
      </c>
      <c r="O192" s="91" t="s">
        <v>236</v>
      </c>
      <c r="P192" s="92" t="s">
        <v>3561</v>
      </c>
      <c r="Q192" s="200"/>
      <c r="R192" s="201"/>
      <c r="S192" s="199"/>
      <c r="T192" s="199"/>
      <c r="U192" s="202"/>
      <c r="V192" s="202"/>
      <c r="W192" s="202"/>
      <c r="X192" s="199"/>
      <c r="Y192" s="199"/>
      <c r="AB192" s="204"/>
      <c r="AC192" s="204"/>
      <c r="AD192" s="204"/>
      <c r="AE192" s="204"/>
      <c r="AF192" s="199"/>
      <c r="AG192" s="199"/>
      <c r="AH192" s="200"/>
      <c r="AI192" s="201"/>
      <c r="AJ192" s="199"/>
      <c r="AK192" s="199"/>
      <c r="AL192" s="202"/>
      <c r="AM192" s="202"/>
      <c r="AN192" s="202"/>
      <c r="AO192" s="199"/>
      <c r="AP192" s="199"/>
      <c r="AS192" s="204"/>
      <c r="AT192" s="204"/>
      <c r="AU192" s="204"/>
      <c r="AV192" s="204"/>
      <c r="AW192" s="199"/>
      <c r="AX192" s="199"/>
      <c r="AY192" s="200"/>
      <c r="AZ192" s="201"/>
      <c r="BA192" s="199"/>
      <c r="BB192" s="199"/>
      <c r="BC192" s="202"/>
      <c r="BD192" s="202"/>
      <c r="BE192" s="202"/>
      <c r="BF192" s="199"/>
      <c r="BG192" s="199"/>
      <c r="BJ192" s="204"/>
      <c r="BK192" s="204"/>
      <c r="BL192" s="204"/>
      <c r="BM192" s="204"/>
      <c r="BN192" s="199"/>
      <c r="BO192" s="199"/>
      <c r="BP192" s="200"/>
      <c r="BQ192" s="201"/>
      <c r="BR192" s="199"/>
      <c r="BS192" s="199"/>
      <c r="BT192" s="202"/>
      <c r="BU192" s="202"/>
      <c r="BV192" s="202"/>
      <c r="BW192" s="199"/>
      <c r="BX192" s="199"/>
      <c r="CA192" s="204"/>
      <c r="CB192" s="204"/>
      <c r="CC192" s="204"/>
      <c r="CD192" s="204"/>
      <c r="CE192" s="199"/>
      <c r="CF192" s="199"/>
      <c r="CG192" s="200"/>
      <c r="CH192" s="201"/>
      <c r="CI192" s="199"/>
      <c r="CJ192" s="199"/>
      <c r="CK192" s="202"/>
      <c r="CL192" s="202"/>
      <c r="CM192" s="202"/>
      <c r="CN192" s="199"/>
      <c r="CO192" s="199"/>
      <c r="CR192" s="204"/>
      <c r="CS192" s="204"/>
      <c r="CT192" s="204"/>
      <c r="CU192" s="204"/>
      <c r="CV192" s="199"/>
      <c r="CW192" s="199"/>
      <c r="CX192" s="200"/>
      <c r="CY192" s="201"/>
      <c r="CZ192" s="199"/>
      <c r="DA192" s="199"/>
      <c r="DB192" s="202"/>
      <c r="DC192" s="202"/>
      <c r="DD192" s="202"/>
      <c r="DE192" s="199"/>
      <c r="DF192" s="199"/>
      <c r="DI192" s="204"/>
      <c r="DJ192" s="204"/>
      <c r="DK192" s="204"/>
      <c r="DL192" s="204"/>
      <c r="DM192" s="199"/>
      <c r="DN192" s="199"/>
      <c r="DO192" s="200"/>
      <c r="DP192" s="201"/>
      <c r="DQ192" s="199"/>
      <c r="DR192" s="199"/>
      <c r="DS192" s="202"/>
      <c r="DT192" s="202"/>
      <c r="DU192" s="202"/>
      <c r="DV192" s="199"/>
      <c r="DW192" s="199"/>
      <c r="DZ192" s="204"/>
      <c r="EA192" s="204"/>
      <c r="EB192" s="204"/>
      <c r="EC192" s="204"/>
      <c r="ED192" s="199"/>
      <c r="EE192" s="199"/>
      <c r="EF192" s="200"/>
      <c r="EG192" s="201"/>
      <c r="EH192" s="199"/>
      <c r="EI192" s="199"/>
      <c r="EJ192" s="202"/>
      <c r="EK192" s="202"/>
      <c r="EL192" s="202"/>
      <c r="EM192" s="199"/>
      <c r="EN192" s="199"/>
      <c r="EQ192" s="204"/>
      <c r="ER192" s="204"/>
      <c r="ES192" s="204"/>
      <c r="ET192" s="204"/>
      <c r="EU192" s="199"/>
      <c r="EV192" s="199"/>
      <c r="EW192" s="200"/>
      <c r="EX192" s="201"/>
      <c r="EY192" s="199"/>
      <c r="EZ192" s="199"/>
      <c r="FA192" s="202"/>
      <c r="FB192" s="202"/>
      <c r="FC192" s="202"/>
      <c r="FD192" s="199"/>
      <c r="FE192" s="199"/>
      <c r="FH192" s="204"/>
      <c r="FI192" s="204"/>
      <c r="FJ192" s="204"/>
      <c r="FK192" s="204"/>
      <c r="FL192" s="199"/>
      <c r="FM192" s="199"/>
      <c r="FN192" s="200"/>
      <c r="FO192" s="201"/>
      <c r="FP192" s="199"/>
      <c r="FQ192" s="199"/>
      <c r="FR192" s="202"/>
      <c r="FS192" s="202"/>
      <c r="FT192" s="202"/>
      <c r="FU192" s="199"/>
      <c r="FV192" s="199"/>
      <c r="FY192" s="204"/>
      <c r="FZ192" s="204"/>
      <c r="GA192" s="204"/>
      <c r="GB192" s="204"/>
      <c r="GC192" s="199"/>
      <c r="GD192" s="199"/>
      <c r="GE192" s="200"/>
      <c r="GF192" s="201"/>
      <c r="GG192" s="199"/>
      <c r="GH192" s="199"/>
      <c r="GI192" s="202"/>
      <c r="GJ192" s="202"/>
      <c r="GK192" s="202"/>
      <c r="GL192" s="199"/>
      <c r="GM192" s="199"/>
      <c r="GP192" s="204"/>
      <c r="GQ192" s="204"/>
      <c r="GR192" s="204"/>
      <c r="GS192" s="204"/>
      <c r="GT192" s="199"/>
      <c r="GU192" s="199"/>
      <c r="GV192" s="200"/>
      <c r="GW192" s="201"/>
      <c r="GX192" s="199"/>
      <c r="GY192" s="199"/>
      <c r="GZ192" s="202"/>
      <c r="HA192" s="202"/>
      <c r="HB192" s="202"/>
      <c r="HC192" s="199"/>
      <c r="HD192" s="199"/>
      <c r="HG192" s="204"/>
    </row>
    <row r="193" spans="1:215" s="203" customFormat="1" ht="41.25" customHeight="1">
      <c r="A193" s="78" t="s">
        <v>6718</v>
      </c>
      <c r="B193" s="79" t="s">
        <v>6719</v>
      </c>
      <c r="C193" s="79" t="s">
        <v>6719</v>
      </c>
      <c r="D193" s="79" t="s">
        <v>6720</v>
      </c>
      <c r="E193" s="80" t="str">
        <f>L193&amp;M193</f>
        <v>宇部市中宇部1964</v>
      </c>
      <c r="F193" s="80" t="s">
        <v>1154</v>
      </c>
      <c r="G193" s="75">
        <v>38718</v>
      </c>
      <c r="H193" s="80" t="s">
        <v>1869</v>
      </c>
      <c r="I193" s="81" t="s">
        <v>436</v>
      </c>
      <c r="J193" s="318" t="s">
        <v>4316</v>
      </c>
      <c r="K193" s="90" t="s">
        <v>0</v>
      </c>
      <c r="L193" s="90" t="s">
        <v>1</v>
      </c>
      <c r="M193" s="80" t="s">
        <v>8362</v>
      </c>
      <c r="N193" s="80" t="s">
        <v>6721</v>
      </c>
      <c r="O193" s="91" t="s">
        <v>236</v>
      </c>
      <c r="P193" s="92" t="s">
        <v>3561</v>
      </c>
      <c r="Q193" s="200"/>
      <c r="R193" s="201"/>
      <c r="S193" s="199"/>
      <c r="T193" s="199"/>
      <c r="U193" s="202"/>
      <c r="V193" s="202"/>
      <c r="W193" s="202"/>
      <c r="X193" s="199"/>
      <c r="Y193" s="199"/>
      <c r="AB193" s="204"/>
      <c r="AC193" s="204"/>
      <c r="AD193" s="204"/>
      <c r="AE193" s="204"/>
      <c r="AF193" s="199"/>
      <c r="AG193" s="199"/>
      <c r="AH193" s="200"/>
      <c r="AI193" s="201"/>
      <c r="AJ193" s="199"/>
      <c r="AK193" s="199"/>
      <c r="AL193" s="202"/>
      <c r="AM193" s="202"/>
      <c r="AN193" s="202"/>
      <c r="AO193" s="199"/>
      <c r="AP193" s="199"/>
      <c r="AS193" s="204"/>
      <c r="AT193" s="204"/>
      <c r="AU193" s="204"/>
      <c r="AV193" s="204"/>
      <c r="AW193" s="199"/>
      <c r="AX193" s="199"/>
      <c r="AY193" s="200"/>
      <c r="AZ193" s="201"/>
      <c r="BA193" s="199"/>
      <c r="BB193" s="199"/>
      <c r="BC193" s="202"/>
      <c r="BD193" s="202"/>
      <c r="BE193" s="202"/>
      <c r="BF193" s="199"/>
      <c r="BG193" s="199"/>
      <c r="BJ193" s="204"/>
      <c r="BK193" s="204"/>
      <c r="BL193" s="204"/>
      <c r="BM193" s="204"/>
      <c r="BN193" s="199"/>
      <c r="BO193" s="199"/>
      <c r="BP193" s="200"/>
      <c r="BQ193" s="201"/>
      <c r="BR193" s="199"/>
      <c r="BS193" s="199"/>
      <c r="BT193" s="202"/>
      <c r="BU193" s="202"/>
      <c r="BV193" s="202"/>
      <c r="BW193" s="199"/>
      <c r="BX193" s="199"/>
      <c r="CA193" s="204"/>
      <c r="CB193" s="204"/>
      <c r="CC193" s="204"/>
      <c r="CD193" s="204"/>
      <c r="CE193" s="199"/>
      <c r="CF193" s="199"/>
      <c r="CG193" s="200"/>
      <c r="CH193" s="201"/>
      <c r="CI193" s="199"/>
      <c r="CJ193" s="199"/>
      <c r="CK193" s="202"/>
      <c r="CL193" s="202"/>
      <c r="CM193" s="202"/>
      <c r="CN193" s="199"/>
      <c r="CO193" s="199"/>
      <c r="CR193" s="204"/>
      <c r="CS193" s="204"/>
      <c r="CT193" s="204"/>
      <c r="CU193" s="204"/>
      <c r="CV193" s="199"/>
      <c r="CW193" s="199"/>
      <c r="CX193" s="200"/>
      <c r="CY193" s="201"/>
      <c r="CZ193" s="199"/>
      <c r="DA193" s="199"/>
      <c r="DB193" s="202"/>
      <c r="DC193" s="202"/>
      <c r="DD193" s="202"/>
      <c r="DE193" s="199"/>
      <c r="DF193" s="199"/>
      <c r="DI193" s="204"/>
      <c r="DJ193" s="204"/>
      <c r="DK193" s="204"/>
      <c r="DL193" s="204"/>
      <c r="DM193" s="199"/>
      <c r="DN193" s="199"/>
      <c r="DO193" s="200"/>
      <c r="DP193" s="201"/>
      <c r="DQ193" s="199"/>
      <c r="DR193" s="199"/>
      <c r="DS193" s="202"/>
      <c r="DT193" s="202"/>
      <c r="DU193" s="202"/>
      <c r="DV193" s="199"/>
      <c r="DW193" s="199"/>
      <c r="DZ193" s="204"/>
      <c r="EA193" s="204"/>
      <c r="EB193" s="204"/>
      <c r="EC193" s="204"/>
      <c r="ED193" s="199"/>
      <c r="EE193" s="199"/>
      <c r="EF193" s="200"/>
      <c r="EG193" s="201"/>
      <c r="EH193" s="199"/>
      <c r="EI193" s="199"/>
      <c r="EJ193" s="202"/>
      <c r="EK193" s="202"/>
      <c r="EL193" s="202"/>
      <c r="EM193" s="199"/>
      <c r="EN193" s="199"/>
      <c r="EQ193" s="204"/>
      <c r="ER193" s="204"/>
      <c r="ES193" s="204"/>
      <c r="ET193" s="204"/>
      <c r="EU193" s="199"/>
      <c r="EV193" s="199"/>
      <c r="EW193" s="200"/>
      <c r="EX193" s="201"/>
      <c r="EY193" s="199"/>
      <c r="EZ193" s="199"/>
      <c r="FA193" s="202"/>
      <c r="FB193" s="202"/>
      <c r="FC193" s="202"/>
      <c r="FD193" s="199"/>
      <c r="FE193" s="199"/>
      <c r="FH193" s="204"/>
      <c r="FI193" s="204"/>
      <c r="FJ193" s="204"/>
      <c r="FK193" s="204"/>
      <c r="FL193" s="199"/>
      <c r="FM193" s="199"/>
      <c r="FN193" s="200"/>
      <c r="FO193" s="201"/>
      <c r="FP193" s="199"/>
      <c r="FQ193" s="199"/>
      <c r="FR193" s="202"/>
      <c r="FS193" s="202"/>
      <c r="FT193" s="202"/>
      <c r="FU193" s="199"/>
      <c r="FV193" s="199"/>
      <c r="FY193" s="204"/>
      <c r="FZ193" s="204"/>
      <c r="GA193" s="204"/>
      <c r="GB193" s="204"/>
      <c r="GC193" s="199"/>
      <c r="GD193" s="199"/>
      <c r="GE193" s="200"/>
      <c r="GF193" s="201"/>
      <c r="GG193" s="199"/>
      <c r="GH193" s="199"/>
      <c r="GI193" s="202"/>
      <c r="GJ193" s="202"/>
      <c r="GK193" s="202"/>
      <c r="GL193" s="199"/>
      <c r="GM193" s="199"/>
      <c r="GP193" s="204"/>
      <c r="GQ193" s="204"/>
      <c r="GR193" s="204"/>
      <c r="GS193" s="204"/>
      <c r="GT193" s="199"/>
      <c r="GU193" s="199"/>
      <c r="GV193" s="200"/>
      <c r="GW193" s="201"/>
      <c r="GX193" s="199"/>
      <c r="GY193" s="199"/>
      <c r="GZ193" s="202"/>
      <c r="HA193" s="202"/>
      <c r="HB193" s="202"/>
      <c r="HC193" s="199"/>
      <c r="HD193" s="199"/>
      <c r="HG193" s="204"/>
    </row>
    <row r="194" spans="1:215" s="203" customFormat="1" ht="41.25" customHeight="1">
      <c r="A194" s="78" t="s">
        <v>5432</v>
      </c>
      <c r="B194" s="79" t="s">
        <v>5431</v>
      </c>
      <c r="C194" s="79" t="s">
        <v>5431</v>
      </c>
      <c r="D194" s="79" t="s">
        <v>5430</v>
      </c>
      <c r="E194" s="80" t="str">
        <f t="shared" si="3"/>
        <v>宇部市西万倉2074-2</v>
      </c>
      <c r="F194" s="80" t="s">
        <v>1155</v>
      </c>
      <c r="G194" s="75">
        <v>38777</v>
      </c>
      <c r="H194" s="80" t="s">
        <v>1870</v>
      </c>
      <c r="I194" s="81" t="s">
        <v>2969</v>
      </c>
      <c r="J194" s="318" t="s">
        <v>4316</v>
      </c>
      <c r="K194" s="90" t="s">
        <v>0</v>
      </c>
      <c r="L194" s="90" t="s">
        <v>1</v>
      </c>
      <c r="M194" s="80" t="s">
        <v>1338</v>
      </c>
      <c r="N194" s="80" t="s">
        <v>5429</v>
      </c>
      <c r="O194" s="91" t="s">
        <v>236</v>
      </c>
      <c r="P194" s="92" t="s">
        <v>3561</v>
      </c>
      <c r="Q194" s="200"/>
      <c r="R194" s="201"/>
      <c r="S194" s="199"/>
      <c r="T194" s="199"/>
      <c r="U194" s="202"/>
      <c r="V194" s="202"/>
      <c r="W194" s="202"/>
      <c r="X194" s="199"/>
      <c r="Y194" s="199"/>
      <c r="AB194" s="204"/>
      <c r="AC194" s="204"/>
      <c r="AD194" s="204"/>
      <c r="AE194" s="204"/>
      <c r="AF194" s="199"/>
      <c r="AG194" s="199"/>
      <c r="AH194" s="200"/>
      <c r="AI194" s="201"/>
      <c r="AJ194" s="199"/>
      <c r="AK194" s="199"/>
      <c r="AL194" s="202"/>
      <c r="AM194" s="202"/>
      <c r="AN194" s="202"/>
      <c r="AO194" s="199"/>
      <c r="AP194" s="199"/>
      <c r="AS194" s="204"/>
      <c r="AT194" s="204"/>
      <c r="AU194" s="204"/>
      <c r="AV194" s="204"/>
      <c r="AW194" s="199"/>
      <c r="AX194" s="199"/>
      <c r="AY194" s="200"/>
      <c r="AZ194" s="201"/>
      <c r="BA194" s="199"/>
      <c r="BB194" s="199"/>
      <c r="BC194" s="202"/>
      <c r="BD194" s="202"/>
      <c r="BE194" s="202"/>
      <c r="BF194" s="199"/>
      <c r="BG194" s="199"/>
      <c r="BJ194" s="204"/>
      <c r="BK194" s="204"/>
      <c r="BL194" s="204"/>
      <c r="BM194" s="204"/>
      <c r="BN194" s="199"/>
      <c r="BO194" s="199"/>
      <c r="BP194" s="200"/>
      <c r="BQ194" s="201"/>
      <c r="BR194" s="199"/>
      <c r="BS194" s="199"/>
      <c r="BT194" s="202"/>
      <c r="BU194" s="202"/>
      <c r="BV194" s="202"/>
      <c r="BW194" s="199"/>
      <c r="BX194" s="199"/>
      <c r="CA194" s="204"/>
      <c r="CB194" s="204"/>
      <c r="CC194" s="204"/>
      <c r="CD194" s="204"/>
      <c r="CE194" s="199"/>
      <c r="CF194" s="199"/>
      <c r="CG194" s="200"/>
      <c r="CH194" s="201"/>
      <c r="CI194" s="199"/>
      <c r="CJ194" s="199"/>
      <c r="CK194" s="202"/>
      <c r="CL194" s="202"/>
      <c r="CM194" s="202"/>
      <c r="CN194" s="199"/>
      <c r="CO194" s="199"/>
      <c r="CR194" s="204"/>
      <c r="CS194" s="204"/>
      <c r="CT194" s="204"/>
      <c r="CU194" s="204"/>
      <c r="CV194" s="199"/>
      <c r="CW194" s="199"/>
      <c r="CX194" s="200"/>
      <c r="CY194" s="201"/>
      <c r="CZ194" s="199"/>
      <c r="DA194" s="199"/>
      <c r="DB194" s="202"/>
      <c r="DC194" s="202"/>
      <c r="DD194" s="202"/>
      <c r="DE194" s="199"/>
      <c r="DF194" s="199"/>
      <c r="DI194" s="204"/>
      <c r="DJ194" s="204"/>
      <c r="DK194" s="204"/>
      <c r="DL194" s="204"/>
      <c r="DM194" s="199"/>
      <c r="DN194" s="199"/>
      <c r="DO194" s="200"/>
      <c r="DP194" s="201"/>
      <c r="DQ194" s="199"/>
      <c r="DR194" s="199"/>
      <c r="DS194" s="202"/>
      <c r="DT194" s="202"/>
      <c r="DU194" s="202"/>
      <c r="DV194" s="199"/>
      <c r="DW194" s="199"/>
      <c r="DZ194" s="204"/>
      <c r="EA194" s="204"/>
      <c r="EB194" s="204"/>
      <c r="EC194" s="204"/>
      <c r="ED194" s="199"/>
      <c r="EE194" s="199"/>
      <c r="EF194" s="200"/>
      <c r="EG194" s="201"/>
      <c r="EH194" s="199"/>
      <c r="EI194" s="199"/>
      <c r="EJ194" s="202"/>
      <c r="EK194" s="202"/>
      <c r="EL194" s="202"/>
      <c r="EM194" s="199"/>
      <c r="EN194" s="199"/>
      <c r="EQ194" s="204"/>
      <c r="ER194" s="204"/>
      <c r="ES194" s="204"/>
      <c r="ET194" s="204"/>
      <c r="EU194" s="199"/>
      <c r="EV194" s="199"/>
      <c r="EW194" s="200"/>
      <c r="EX194" s="201"/>
      <c r="EY194" s="199"/>
      <c r="EZ194" s="199"/>
      <c r="FA194" s="202"/>
      <c r="FB194" s="202"/>
      <c r="FC194" s="202"/>
      <c r="FD194" s="199"/>
      <c r="FE194" s="199"/>
      <c r="FH194" s="204"/>
      <c r="FI194" s="204"/>
      <c r="FJ194" s="204"/>
      <c r="FK194" s="204"/>
      <c r="FL194" s="199"/>
      <c r="FM194" s="199"/>
      <c r="FN194" s="200"/>
      <c r="FO194" s="201"/>
      <c r="FP194" s="199"/>
      <c r="FQ194" s="199"/>
      <c r="FR194" s="202"/>
      <c r="FS194" s="202"/>
      <c r="FT194" s="202"/>
      <c r="FU194" s="199"/>
      <c r="FV194" s="199"/>
      <c r="FY194" s="204"/>
      <c r="FZ194" s="204"/>
      <c r="GA194" s="204"/>
      <c r="GB194" s="204"/>
      <c r="GC194" s="199"/>
      <c r="GD194" s="199"/>
      <c r="GE194" s="200"/>
      <c r="GF194" s="201"/>
      <c r="GG194" s="199"/>
      <c r="GH194" s="199"/>
      <c r="GI194" s="202"/>
      <c r="GJ194" s="202"/>
      <c r="GK194" s="202"/>
      <c r="GL194" s="199"/>
      <c r="GM194" s="199"/>
      <c r="GP194" s="204"/>
      <c r="GQ194" s="204"/>
      <c r="GR194" s="204"/>
      <c r="GS194" s="204"/>
      <c r="GT194" s="199"/>
      <c r="GU194" s="199"/>
      <c r="GV194" s="200"/>
      <c r="GW194" s="201"/>
      <c r="GX194" s="199"/>
      <c r="GY194" s="199"/>
      <c r="GZ194" s="202"/>
      <c r="HA194" s="202"/>
      <c r="HB194" s="202"/>
      <c r="HC194" s="199"/>
      <c r="HD194" s="199"/>
      <c r="HG194" s="204"/>
    </row>
    <row r="195" spans="1:215" s="203" customFormat="1" ht="41.25" customHeight="1">
      <c r="A195" s="78" t="s">
        <v>5428</v>
      </c>
      <c r="B195" s="79" t="s">
        <v>5427</v>
      </c>
      <c r="C195" s="79" t="s">
        <v>5427</v>
      </c>
      <c r="D195" s="79" t="s">
        <v>3617</v>
      </c>
      <c r="E195" s="80" t="str">
        <f t="shared" si="3"/>
        <v>宇部市奥万倉361-2</v>
      </c>
      <c r="F195" s="80" t="s">
        <v>1156</v>
      </c>
      <c r="G195" s="75">
        <v>38838</v>
      </c>
      <c r="H195" s="80" t="s">
        <v>1871</v>
      </c>
      <c r="I195" s="81" t="s">
        <v>2969</v>
      </c>
      <c r="J195" s="318" t="s">
        <v>4316</v>
      </c>
      <c r="K195" s="90" t="s">
        <v>0</v>
      </c>
      <c r="L195" s="90" t="s">
        <v>1</v>
      </c>
      <c r="M195" s="80" t="s">
        <v>1339</v>
      </c>
      <c r="N195" s="80" t="s">
        <v>5426</v>
      </c>
      <c r="O195" s="91" t="s">
        <v>236</v>
      </c>
      <c r="P195" s="92" t="s">
        <v>3561</v>
      </c>
      <c r="Q195" s="200"/>
      <c r="R195" s="201"/>
      <c r="S195" s="199"/>
      <c r="T195" s="199"/>
      <c r="U195" s="202"/>
      <c r="V195" s="202"/>
      <c r="W195" s="202"/>
      <c r="X195" s="199"/>
      <c r="Y195" s="199"/>
      <c r="AB195" s="204"/>
      <c r="AC195" s="204"/>
      <c r="AD195" s="204"/>
      <c r="AE195" s="204"/>
      <c r="AF195" s="199"/>
      <c r="AG195" s="199"/>
      <c r="AH195" s="200"/>
      <c r="AI195" s="201"/>
      <c r="AJ195" s="199"/>
      <c r="AK195" s="199"/>
      <c r="AL195" s="202"/>
      <c r="AM195" s="202"/>
      <c r="AN195" s="202"/>
      <c r="AO195" s="199"/>
      <c r="AP195" s="199"/>
      <c r="AS195" s="204"/>
      <c r="AT195" s="204"/>
      <c r="AU195" s="204"/>
      <c r="AV195" s="204"/>
      <c r="AW195" s="199"/>
      <c r="AX195" s="199"/>
      <c r="AY195" s="200"/>
      <c r="AZ195" s="201"/>
      <c r="BA195" s="199"/>
      <c r="BB195" s="199"/>
      <c r="BC195" s="202"/>
      <c r="BD195" s="202"/>
      <c r="BE195" s="202"/>
      <c r="BF195" s="199"/>
      <c r="BG195" s="199"/>
      <c r="BJ195" s="204"/>
      <c r="BK195" s="204"/>
      <c r="BL195" s="204"/>
      <c r="BM195" s="204"/>
      <c r="BN195" s="199"/>
      <c r="BO195" s="199"/>
      <c r="BP195" s="200"/>
      <c r="BQ195" s="201"/>
      <c r="BR195" s="199"/>
      <c r="BS195" s="199"/>
      <c r="BT195" s="202"/>
      <c r="BU195" s="202"/>
      <c r="BV195" s="202"/>
      <c r="BW195" s="199"/>
      <c r="BX195" s="199"/>
      <c r="CA195" s="204"/>
      <c r="CB195" s="204"/>
      <c r="CC195" s="204"/>
      <c r="CD195" s="204"/>
      <c r="CE195" s="199"/>
      <c r="CF195" s="199"/>
      <c r="CG195" s="200"/>
      <c r="CH195" s="201"/>
      <c r="CI195" s="199"/>
      <c r="CJ195" s="199"/>
      <c r="CK195" s="202"/>
      <c r="CL195" s="202"/>
      <c r="CM195" s="202"/>
      <c r="CN195" s="199"/>
      <c r="CO195" s="199"/>
      <c r="CR195" s="204"/>
      <c r="CS195" s="204"/>
      <c r="CT195" s="204"/>
      <c r="CU195" s="204"/>
      <c r="CV195" s="199"/>
      <c r="CW195" s="199"/>
      <c r="CX195" s="200"/>
      <c r="CY195" s="201"/>
      <c r="CZ195" s="199"/>
      <c r="DA195" s="199"/>
      <c r="DB195" s="202"/>
      <c r="DC195" s="202"/>
      <c r="DD195" s="202"/>
      <c r="DE195" s="199"/>
      <c r="DF195" s="199"/>
      <c r="DI195" s="204"/>
      <c r="DJ195" s="204"/>
      <c r="DK195" s="204"/>
      <c r="DL195" s="204"/>
      <c r="DM195" s="199"/>
      <c r="DN195" s="199"/>
      <c r="DO195" s="200"/>
      <c r="DP195" s="201"/>
      <c r="DQ195" s="199"/>
      <c r="DR195" s="199"/>
      <c r="DS195" s="202"/>
      <c r="DT195" s="202"/>
      <c r="DU195" s="202"/>
      <c r="DV195" s="199"/>
      <c r="DW195" s="199"/>
      <c r="DZ195" s="204"/>
      <c r="EA195" s="204"/>
      <c r="EB195" s="204"/>
      <c r="EC195" s="204"/>
      <c r="ED195" s="199"/>
      <c r="EE195" s="199"/>
      <c r="EF195" s="200"/>
      <c r="EG195" s="201"/>
      <c r="EH195" s="199"/>
      <c r="EI195" s="199"/>
      <c r="EJ195" s="202"/>
      <c r="EK195" s="202"/>
      <c r="EL195" s="202"/>
      <c r="EM195" s="199"/>
      <c r="EN195" s="199"/>
      <c r="EQ195" s="204"/>
      <c r="ER195" s="204"/>
      <c r="ES195" s="204"/>
      <c r="ET195" s="204"/>
      <c r="EU195" s="199"/>
      <c r="EV195" s="199"/>
      <c r="EW195" s="200"/>
      <c r="EX195" s="201"/>
      <c r="EY195" s="199"/>
      <c r="EZ195" s="199"/>
      <c r="FA195" s="202"/>
      <c r="FB195" s="202"/>
      <c r="FC195" s="202"/>
      <c r="FD195" s="199"/>
      <c r="FE195" s="199"/>
      <c r="FH195" s="204"/>
      <c r="FI195" s="204"/>
      <c r="FJ195" s="204"/>
      <c r="FK195" s="204"/>
      <c r="FL195" s="199"/>
      <c r="FM195" s="199"/>
      <c r="FN195" s="200"/>
      <c r="FO195" s="201"/>
      <c r="FP195" s="199"/>
      <c r="FQ195" s="199"/>
      <c r="FR195" s="202"/>
      <c r="FS195" s="202"/>
      <c r="FT195" s="202"/>
      <c r="FU195" s="199"/>
      <c r="FV195" s="199"/>
      <c r="FY195" s="204"/>
      <c r="FZ195" s="204"/>
      <c r="GA195" s="204"/>
      <c r="GB195" s="204"/>
      <c r="GC195" s="199"/>
      <c r="GD195" s="199"/>
      <c r="GE195" s="200"/>
      <c r="GF195" s="201"/>
      <c r="GG195" s="199"/>
      <c r="GH195" s="199"/>
      <c r="GI195" s="202"/>
      <c r="GJ195" s="202"/>
      <c r="GK195" s="202"/>
      <c r="GL195" s="199"/>
      <c r="GM195" s="199"/>
      <c r="GP195" s="204"/>
      <c r="GQ195" s="204"/>
      <c r="GR195" s="204"/>
      <c r="GS195" s="204"/>
      <c r="GT195" s="199"/>
      <c r="GU195" s="199"/>
      <c r="GV195" s="200"/>
      <c r="GW195" s="201"/>
      <c r="GX195" s="199"/>
      <c r="GY195" s="199"/>
      <c r="GZ195" s="202"/>
      <c r="HA195" s="202"/>
      <c r="HB195" s="202"/>
      <c r="HC195" s="199"/>
      <c r="HD195" s="199"/>
      <c r="HG195" s="204"/>
    </row>
    <row r="196" spans="1:215" s="203" customFormat="1" ht="41.25" customHeight="1">
      <c r="A196" s="78" t="s">
        <v>7375</v>
      </c>
      <c r="B196" s="79" t="s">
        <v>4275</v>
      </c>
      <c r="C196" s="79" t="s">
        <v>4275</v>
      </c>
      <c r="D196" s="79" t="s">
        <v>8363</v>
      </c>
      <c r="E196" s="80" t="str">
        <f t="shared" si="3"/>
        <v>宇部市末広町1-13</v>
      </c>
      <c r="F196" s="80" t="s">
        <v>1157</v>
      </c>
      <c r="G196" s="75">
        <v>38869</v>
      </c>
      <c r="H196" s="80" t="s">
        <v>1872</v>
      </c>
      <c r="I196" s="81" t="s">
        <v>436</v>
      </c>
      <c r="J196" s="318" t="s">
        <v>4316</v>
      </c>
      <c r="K196" s="90" t="s">
        <v>0</v>
      </c>
      <c r="L196" s="90" t="s">
        <v>1</v>
      </c>
      <c r="M196" s="80" t="s">
        <v>1340</v>
      </c>
      <c r="N196" s="80" t="s">
        <v>7774</v>
      </c>
      <c r="O196" s="91" t="s">
        <v>236</v>
      </c>
      <c r="P196" s="92" t="s">
        <v>3561</v>
      </c>
      <c r="Q196" s="200"/>
      <c r="R196" s="201"/>
      <c r="S196" s="199"/>
      <c r="T196" s="199"/>
      <c r="U196" s="202"/>
      <c r="V196" s="202"/>
      <c r="W196" s="202"/>
      <c r="X196" s="199"/>
      <c r="Y196" s="199"/>
      <c r="AB196" s="204"/>
      <c r="AC196" s="204"/>
      <c r="AD196" s="204"/>
      <c r="AE196" s="204"/>
      <c r="AF196" s="199"/>
      <c r="AG196" s="199"/>
      <c r="AH196" s="200"/>
      <c r="AI196" s="201"/>
      <c r="AJ196" s="199"/>
      <c r="AK196" s="199"/>
      <c r="AL196" s="202"/>
      <c r="AM196" s="202"/>
      <c r="AN196" s="202"/>
      <c r="AO196" s="199"/>
      <c r="AP196" s="199"/>
      <c r="AS196" s="204"/>
      <c r="AT196" s="204"/>
      <c r="AU196" s="204"/>
      <c r="AV196" s="204"/>
      <c r="AW196" s="199"/>
      <c r="AX196" s="199"/>
      <c r="AY196" s="200"/>
      <c r="AZ196" s="201"/>
      <c r="BA196" s="199"/>
      <c r="BB196" s="199"/>
      <c r="BC196" s="202"/>
      <c r="BD196" s="202"/>
      <c r="BE196" s="202"/>
      <c r="BF196" s="199"/>
      <c r="BG196" s="199"/>
      <c r="BJ196" s="204"/>
      <c r="BK196" s="204"/>
      <c r="BL196" s="204"/>
      <c r="BM196" s="204"/>
      <c r="BN196" s="199"/>
      <c r="BO196" s="199"/>
      <c r="BP196" s="200"/>
      <c r="BQ196" s="201"/>
      <c r="BR196" s="199"/>
      <c r="BS196" s="199"/>
      <c r="BT196" s="202"/>
      <c r="BU196" s="202"/>
      <c r="BV196" s="202"/>
      <c r="BW196" s="199"/>
      <c r="BX196" s="199"/>
      <c r="CA196" s="204"/>
      <c r="CB196" s="204"/>
      <c r="CC196" s="204"/>
      <c r="CD196" s="204"/>
      <c r="CE196" s="199"/>
      <c r="CF196" s="199"/>
      <c r="CG196" s="200"/>
      <c r="CH196" s="201"/>
      <c r="CI196" s="199"/>
      <c r="CJ196" s="199"/>
      <c r="CK196" s="202"/>
      <c r="CL196" s="202"/>
      <c r="CM196" s="202"/>
      <c r="CN196" s="199"/>
      <c r="CO196" s="199"/>
      <c r="CR196" s="204"/>
      <c r="CS196" s="204"/>
      <c r="CT196" s="204"/>
      <c r="CU196" s="204"/>
      <c r="CV196" s="199"/>
      <c r="CW196" s="199"/>
      <c r="CX196" s="200"/>
      <c r="CY196" s="201"/>
      <c r="CZ196" s="199"/>
      <c r="DA196" s="199"/>
      <c r="DB196" s="202"/>
      <c r="DC196" s="202"/>
      <c r="DD196" s="202"/>
      <c r="DE196" s="199"/>
      <c r="DF196" s="199"/>
      <c r="DI196" s="204"/>
      <c r="DJ196" s="204"/>
      <c r="DK196" s="204"/>
      <c r="DL196" s="204"/>
      <c r="DM196" s="199"/>
      <c r="DN196" s="199"/>
      <c r="DO196" s="200"/>
      <c r="DP196" s="201"/>
      <c r="DQ196" s="199"/>
      <c r="DR196" s="199"/>
      <c r="DS196" s="202"/>
      <c r="DT196" s="202"/>
      <c r="DU196" s="202"/>
      <c r="DV196" s="199"/>
      <c r="DW196" s="199"/>
      <c r="DZ196" s="204"/>
      <c r="EA196" s="204"/>
      <c r="EB196" s="204"/>
      <c r="EC196" s="204"/>
      <c r="ED196" s="199"/>
      <c r="EE196" s="199"/>
      <c r="EF196" s="200"/>
      <c r="EG196" s="201"/>
      <c r="EH196" s="199"/>
      <c r="EI196" s="199"/>
      <c r="EJ196" s="202"/>
      <c r="EK196" s="202"/>
      <c r="EL196" s="202"/>
      <c r="EM196" s="199"/>
      <c r="EN196" s="199"/>
      <c r="EQ196" s="204"/>
      <c r="ER196" s="204"/>
      <c r="ES196" s="204"/>
      <c r="ET196" s="204"/>
      <c r="EU196" s="199"/>
      <c r="EV196" s="199"/>
      <c r="EW196" s="200"/>
      <c r="EX196" s="201"/>
      <c r="EY196" s="199"/>
      <c r="EZ196" s="199"/>
      <c r="FA196" s="202"/>
      <c r="FB196" s="202"/>
      <c r="FC196" s="202"/>
      <c r="FD196" s="199"/>
      <c r="FE196" s="199"/>
      <c r="FH196" s="204"/>
      <c r="FI196" s="204"/>
      <c r="FJ196" s="204"/>
      <c r="FK196" s="204"/>
      <c r="FL196" s="199"/>
      <c r="FM196" s="199"/>
      <c r="FN196" s="200"/>
      <c r="FO196" s="201"/>
      <c r="FP196" s="199"/>
      <c r="FQ196" s="199"/>
      <c r="FR196" s="202"/>
      <c r="FS196" s="202"/>
      <c r="FT196" s="202"/>
      <c r="FU196" s="199"/>
      <c r="FV196" s="199"/>
      <c r="FY196" s="204"/>
      <c r="FZ196" s="204"/>
      <c r="GA196" s="204"/>
      <c r="GB196" s="204"/>
      <c r="GC196" s="199"/>
      <c r="GD196" s="199"/>
      <c r="GE196" s="200"/>
      <c r="GF196" s="201"/>
      <c r="GG196" s="199"/>
      <c r="GH196" s="199"/>
      <c r="GI196" s="202"/>
      <c r="GJ196" s="202"/>
      <c r="GK196" s="202"/>
      <c r="GL196" s="199"/>
      <c r="GM196" s="199"/>
      <c r="GP196" s="204"/>
      <c r="GQ196" s="204"/>
      <c r="GR196" s="204"/>
      <c r="GS196" s="204"/>
      <c r="GT196" s="199"/>
      <c r="GU196" s="199"/>
      <c r="GV196" s="200"/>
      <c r="GW196" s="201"/>
      <c r="GX196" s="199"/>
      <c r="GY196" s="199"/>
      <c r="GZ196" s="202"/>
      <c r="HA196" s="202"/>
      <c r="HB196" s="202"/>
      <c r="HC196" s="199"/>
      <c r="HD196" s="199"/>
      <c r="HG196" s="204"/>
    </row>
    <row r="197" spans="1:215" s="203" customFormat="1" ht="41.25" customHeight="1">
      <c r="A197" s="78" t="s">
        <v>8364</v>
      </c>
      <c r="B197" s="79" t="s">
        <v>2441</v>
      </c>
      <c r="C197" s="79" t="s">
        <v>2441</v>
      </c>
      <c r="D197" s="79" t="s">
        <v>7376</v>
      </c>
      <c r="E197" s="80" t="str">
        <f t="shared" si="3"/>
        <v>宇部市西岐波2068-1</v>
      </c>
      <c r="F197" s="80" t="s">
        <v>966</v>
      </c>
      <c r="G197" s="75">
        <v>38991</v>
      </c>
      <c r="H197" s="80" t="s">
        <v>1873</v>
      </c>
      <c r="I197" s="81" t="s">
        <v>436</v>
      </c>
      <c r="J197" s="318" t="s">
        <v>4316</v>
      </c>
      <c r="K197" s="90" t="s">
        <v>0</v>
      </c>
      <c r="L197" s="90" t="s">
        <v>1</v>
      </c>
      <c r="M197" s="80" t="s">
        <v>1341</v>
      </c>
      <c r="N197" s="80" t="s">
        <v>6722</v>
      </c>
      <c r="O197" s="91" t="s">
        <v>236</v>
      </c>
      <c r="P197" s="92" t="s">
        <v>3561</v>
      </c>
      <c r="Q197" s="200"/>
      <c r="R197" s="201"/>
      <c r="S197" s="199"/>
      <c r="T197" s="199"/>
      <c r="U197" s="202"/>
      <c r="V197" s="202"/>
      <c r="W197" s="202"/>
      <c r="X197" s="199"/>
      <c r="Y197" s="199"/>
      <c r="AB197" s="204"/>
      <c r="AC197" s="204"/>
      <c r="AD197" s="204"/>
      <c r="AE197" s="204"/>
      <c r="AF197" s="199"/>
      <c r="AG197" s="199"/>
      <c r="AH197" s="200"/>
      <c r="AI197" s="201"/>
      <c r="AJ197" s="199"/>
      <c r="AK197" s="199"/>
      <c r="AL197" s="202"/>
      <c r="AM197" s="202"/>
      <c r="AN197" s="202"/>
      <c r="AO197" s="199"/>
      <c r="AP197" s="199"/>
      <c r="AS197" s="204"/>
      <c r="AT197" s="204"/>
      <c r="AU197" s="204"/>
      <c r="AV197" s="204"/>
      <c r="AW197" s="199"/>
      <c r="AX197" s="199"/>
      <c r="AY197" s="200"/>
      <c r="AZ197" s="201"/>
      <c r="BA197" s="199"/>
      <c r="BB197" s="199"/>
      <c r="BC197" s="202"/>
      <c r="BD197" s="202"/>
      <c r="BE197" s="202"/>
      <c r="BF197" s="199"/>
      <c r="BG197" s="199"/>
      <c r="BJ197" s="204"/>
      <c r="BK197" s="204"/>
      <c r="BL197" s="204"/>
      <c r="BM197" s="204"/>
      <c r="BN197" s="199"/>
      <c r="BO197" s="199"/>
      <c r="BP197" s="200"/>
      <c r="BQ197" s="201"/>
      <c r="BR197" s="199"/>
      <c r="BS197" s="199"/>
      <c r="BT197" s="202"/>
      <c r="BU197" s="202"/>
      <c r="BV197" s="202"/>
      <c r="BW197" s="199"/>
      <c r="BX197" s="199"/>
      <c r="CA197" s="204"/>
      <c r="CB197" s="204"/>
      <c r="CC197" s="204"/>
      <c r="CD197" s="204"/>
      <c r="CE197" s="199"/>
      <c r="CF197" s="199"/>
      <c r="CG197" s="200"/>
      <c r="CH197" s="201"/>
      <c r="CI197" s="199"/>
      <c r="CJ197" s="199"/>
      <c r="CK197" s="202"/>
      <c r="CL197" s="202"/>
      <c r="CM197" s="202"/>
      <c r="CN197" s="199"/>
      <c r="CO197" s="199"/>
      <c r="CR197" s="204"/>
      <c r="CS197" s="204"/>
      <c r="CT197" s="204"/>
      <c r="CU197" s="204"/>
      <c r="CV197" s="199"/>
      <c r="CW197" s="199"/>
      <c r="CX197" s="200"/>
      <c r="CY197" s="201"/>
      <c r="CZ197" s="199"/>
      <c r="DA197" s="199"/>
      <c r="DB197" s="202"/>
      <c r="DC197" s="202"/>
      <c r="DD197" s="202"/>
      <c r="DE197" s="199"/>
      <c r="DF197" s="199"/>
      <c r="DI197" s="204"/>
      <c r="DJ197" s="204"/>
      <c r="DK197" s="204"/>
      <c r="DL197" s="204"/>
      <c r="DM197" s="199"/>
      <c r="DN197" s="199"/>
      <c r="DO197" s="200"/>
      <c r="DP197" s="201"/>
      <c r="DQ197" s="199"/>
      <c r="DR197" s="199"/>
      <c r="DS197" s="202"/>
      <c r="DT197" s="202"/>
      <c r="DU197" s="202"/>
      <c r="DV197" s="199"/>
      <c r="DW197" s="199"/>
      <c r="DZ197" s="204"/>
      <c r="EA197" s="204"/>
      <c r="EB197" s="204"/>
      <c r="EC197" s="204"/>
      <c r="ED197" s="199"/>
      <c r="EE197" s="199"/>
      <c r="EF197" s="200"/>
      <c r="EG197" s="201"/>
      <c r="EH197" s="199"/>
      <c r="EI197" s="199"/>
      <c r="EJ197" s="202"/>
      <c r="EK197" s="202"/>
      <c r="EL197" s="202"/>
      <c r="EM197" s="199"/>
      <c r="EN197" s="199"/>
      <c r="EQ197" s="204"/>
      <c r="ER197" s="204"/>
      <c r="ES197" s="204"/>
      <c r="ET197" s="204"/>
      <c r="EU197" s="199"/>
      <c r="EV197" s="199"/>
      <c r="EW197" s="200"/>
      <c r="EX197" s="201"/>
      <c r="EY197" s="199"/>
      <c r="EZ197" s="199"/>
      <c r="FA197" s="202"/>
      <c r="FB197" s="202"/>
      <c r="FC197" s="202"/>
      <c r="FD197" s="199"/>
      <c r="FE197" s="199"/>
      <c r="FH197" s="204"/>
      <c r="FI197" s="204"/>
      <c r="FJ197" s="204"/>
      <c r="FK197" s="204"/>
      <c r="FL197" s="199"/>
      <c r="FM197" s="199"/>
      <c r="FN197" s="200"/>
      <c r="FO197" s="201"/>
      <c r="FP197" s="199"/>
      <c r="FQ197" s="199"/>
      <c r="FR197" s="202"/>
      <c r="FS197" s="202"/>
      <c r="FT197" s="202"/>
      <c r="FU197" s="199"/>
      <c r="FV197" s="199"/>
      <c r="FY197" s="204"/>
      <c r="FZ197" s="204"/>
      <c r="GA197" s="204"/>
      <c r="GB197" s="204"/>
      <c r="GC197" s="199"/>
      <c r="GD197" s="199"/>
      <c r="GE197" s="200"/>
      <c r="GF197" s="201"/>
      <c r="GG197" s="199"/>
      <c r="GH197" s="199"/>
      <c r="GI197" s="202"/>
      <c r="GJ197" s="202"/>
      <c r="GK197" s="202"/>
      <c r="GL197" s="199"/>
      <c r="GM197" s="199"/>
      <c r="GP197" s="204"/>
      <c r="GQ197" s="204"/>
      <c r="GR197" s="204"/>
      <c r="GS197" s="204"/>
      <c r="GT197" s="199"/>
      <c r="GU197" s="199"/>
      <c r="GV197" s="200"/>
      <c r="GW197" s="201"/>
      <c r="GX197" s="199"/>
      <c r="GY197" s="199"/>
      <c r="GZ197" s="202"/>
      <c r="HA197" s="202"/>
      <c r="HB197" s="202"/>
      <c r="HC197" s="199"/>
      <c r="HD197" s="199"/>
      <c r="HG197" s="204"/>
    </row>
    <row r="198" spans="1:215" s="203" customFormat="1" ht="41.25" customHeight="1">
      <c r="A198" s="78" t="s">
        <v>6723</v>
      </c>
      <c r="B198" s="79" t="s">
        <v>6724</v>
      </c>
      <c r="C198" s="79" t="s">
        <v>5016</v>
      </c>
      <c r="D198" s="79" t="s">
        <v>7843</v>
      </c>
      <c r="E198" s="80" t="str">
        <f t="shared" si="3"/>
        <v>宇部市恩田町3-8-1</v>
      </c>
      <c r="F198" s="80" t="s">
        <v>1158</v>
      </c>
      <c r="G198" s="75">
        <v>39142</v>
      </c>
      <c r="H198" s="80" t="s">
        <v>1874</v>
      </c>
      <c r="I198" s="81" t="s">
        <v>436</v>
      </c>
      <c r="J198" s="318" t="s">
        <v>4316</v>
      </c>
      <c r="K198" s="90" t="s">
        <v>0</v>
      </c>
      <c r="L198" s="90" t="s">
        <v>1</v>
      </c>
      <c r="M198" s="80" t="s">
        <v>1342</v>
      </c>
      <c r="N198" s="80" t="s">
        <v>6725</v>
      </c>
      <c r="O198" s="91" t="s">
        <v>236</v>
      </c>
      <c r="P198" s="92" t="s">
        <v>112</v>
      </c>
      <c r="Q198" s="200"/>
      <c r="R198" s="201"/>
      <c r="S198" s="199"/>
      <c r="T198" s="199"/>
      <c r="U198" s="202"/>
      <c r="V198" s="202"/>
      <c r="W198" s="202"/>
      <c r="X198" s="199"/>
      <c r="Y198" s="199"/>
      <c r="AB198" s="204"/>
      <c r="AC198" s="204"/>
      <c r="AD198" s="204"/>
      <c r="AE198" s="204"/>
      <c r="AF198" s="199"/>
      <c r="AG198" s="199"/>
      <c r="AH198" s="200"/>
      <c r="AI198" s="201"/>
      <c r="AJ198" s="199"/>
      <c r="AK198" s="199"/>
      <c r="AL198" s="202"/>
      <c r="AM198" s="202"/>
      <c r="AN198" s="202"/>
      <c r="AO198" s="199"/>
      <c r="AP198" s="199"/>
      <c r="AS198" s="204"/>
      <c r="AT198" s="204"/>
      <c r="AU198" s="204"/>
      <c r="AV198" s="204"/>
      <c r="AW198" s="199"/>
      <c r="AX198" s="199"/>
      <c r="AY198" s="200"/>
      <c r="AZ198" s="201"/>
      <c r="BA198" s="199"/>
      <c r="BB198" s="199"/>
      <c r="BC198" s="202"/>
      <c r="BD198" s="202"/>
      <c r="BE198" s="202"/>
      <c r="BF198" s="199"/>
      <c r="BG198" s="199"/>
      <c r="BJ198" s="204"/>
      <c r="BK198" s="204"/>
      <c r="BL198" s="204"/>
      <c r="BM198" s="204"/>
      <c r="BN198" s="199"/>
      <c r="BO198" s="199"/>
      <c r="BP198" s="200"/>
      <c r="BQ198" s="201"/>
      <c r="BR198" s="199"/>
      <c r="BS198" s="199"/>
      <c r="BT198" s="202"/>
      <c r="BU198" s="202"/>
      <c r="BV198" s="202"/>
      <c r="BW198" s="199"/>
      <c r="BX198" s="199"/>
      <c r="CA198" s="204"/>
      <c r="CB198" s="204"/>
      <c r="CC198" s="204"/>
      <c r="CD198" s="204"/>
      <c r="CE198" s="199"/>
      <c r="CF198" s="199"/>
      <c r="CG198" s="200"/>
      <c r="CH198" s="201"/>
      <c r="CI198" s="199"/>
      <c r="CJ198" s="199"/>
      <c r="CK198" s="202"/>
      <c r="CL198" s="202"/>
      <c r="CM198" s="202"/>
      <c r="CN198" s="199"/>
      <c r="CO198" s="199"/>
      <c r="CR198" s="204"/>
      <c r="CS198" s="204"/>
      <c r="CT198" s="204"/>
      <c r="CU198" s="204"/>
      <c r="CV198" s="199"/>
      <c r="CW198" s="199"/>
      <c r="CX198" s="200"/>
      <c r="CY198" s="201"/>
      <c r="CZ198" s="199"/>
      <c r="DA198" s="199"/>
      <c r="DB198" s="202"/>
      <c r="DC198" s="202"/>
      <c r="DD198" s="202"/>
      <c r="DE198" s="199"/>
      <c r="DF198" s="199"/>
      <c r="DI198" s="204"/>
      <c r="DJ198" s="204"/>
      <c r="DK198" s="204"/>
      <c r="DL198" s="204"/>
      <c r="DM198" s="199"/>
      <c r="DN198" s="199"/>
      <c r="DO198" s="200"/>
      <c r="DP198" s="201"/>
      <c r="DQ198" s="199"/>
      <c r="DR198" s="199"/>
      <c r="DS198" s="202"/>
      <c r="DT198" s="202"/>
      <c r="DU198" s="202"/>
      <c r="DV198" s="199"/>
      <c r="DW198" s="199"/>
      <c r="DZ198" s="204"/>
      <c r="EA198" s="204"/>
      <c r="EB198" s="204"/>
      <c r="EC198" s="204"/>
      <c r="ED198" s="199"/>
      <c r="EE198" s="199"/>
      <c r="EF198" s="200"/>
      <c r="EG198" s="201"/>
      <c r="EH198" s="199"/>
      <c r="EI198" s="199"/>
      <c r="EJ198" s="202"/>
      <c r="EK198" s="202"/>
      <c r="EL198" s="202"/>
      <c r="EM198" s="199"/>
      <c r="EN198" s="199"/>
      <c r="EQ198" s="204"/>
      <c r="ER198" s="204"/>
      <c r="ES198" s="204"/>
      <c r="ET198" s="204"/>
      <c r="EU198" s="199"/>
      <c r="EV198" s="199"/>
      <c r="EW198" s="200"/>
      <c r="EX198" s="201"/>
      <c r="EY198" s="199"/>
      <c r="EZ198" s="199"/>
      <c r="FA198" s="202"/>
      <c r="FB198" s="202"/>
      <c r="FC198" s="202"/>
      <c r="FD198" s="199"/>
      <c r="FE198" s="199"/>
      <c r="FH198" s="204"/>
      <c r="FI198" s="204"/>
      <c r="FJ198" s="204"/>
      <c r="FK198" s="204"/>
      <c r="FL198" s="199"/>
      <c r="FM198" s="199"/>
      <c r="FN198" s="200"/>
      <c r="FO198" s="201"/>
      <c r="FP198" s="199"/>
      <c r="FQ198" s="199"/>
      <c r="FR198" s="202"/>
      <c r="FS198" s="202"/>
      <c r="FT198" s="202"/>
      <c r="FU198" s="199"/>
      <c r="FV198" s="199"/>
      <c r="FY198" s="204"/>
      <c r="FZ198" s="204"/>
      <c r="GA198" s="204"/>
      <c r="GB198" s="204"/>
      <c r="GC198" s="199"/>
      <c r="GD198" s="199"/>
      <c r="GE198" s="200"/>
      <c r="GF198" s="201"/>
      <c r="GG198" s="199"/>
      <c r="GH198" s="199"/>
      <c r="GI198" s="202"/>
      <c r="GJ198" s="202"/>
      <c r="GK198" s="202"/>
      <c r="GL198" s="199"/>
      <c r="GM198" s="199"/>
      <c r="GP198" s="204"/>
      <c r="GQ198" s="204"/>
      <c r="GR198" s="204"/>
      <c r="GS198" s="204"/>
      <c r="GT198" s="199"/>
      <c r="GU198" s="199"/>
      <c r="GV198" s="200"/>
      <c r="GW198" s="201"/>
      <c r="GX198" s="199"/>
      <c r="GY198" s="199"/>
      <c r="GZ198" s="202"/>
      <c r="HA198" s="202"/>
      <c r="HB198" s="202"/>
      <c r="HC198" s="199"/>
      <c r="HD198" s="199"/>
      <c r="HG198" s="204"/>
    </row>
    <row r="199" spans="1:215" s="203" customFormat="1" ht="41.25" customHeight="1">
      <c r="A199" s="78" t="s">
        <v>1487</v>
      </c>
      <c r="B199" s="79" t="s">
        <v>588</v>
      </c>
      <c r="C199" s="79" t="s">
        <v>589</v>
      </c>
      <c r="D199" s="79" t="s">
        <v>6726</v>
      </c>
      <c r="E199" s="80" t="str">
        <f t="shared" si="3"/>
        <v>宇部市厚南北3-10-15-1</v>
      </c>
      <c r="F199" s="80" t="s">
        <v>3016</v>
      </c>
      <c r="G199" s="75">
        <v>39753</v>
      </c>
      <c r="H199" s="80" t="s">
        <v>7844</v>
      </c>
      <c r="I199" s="81" t="s">
        <v>2969</v>
      </c>
      <c r="J199" s="318" t="s">
        <v>4316</v>
      </c>
      <c r="K199" s="90" t="s">
        <v>0</v>
      </c>
      <c r="L199" s="90" t="s">
        <v>378</v>
      </c>
      <c r="M199" s="80" t="s">
        <v>3017</v>
      </c>
      <c r="N199" s="80" t="s">
        <v>6727</v>
      </c>
      <c r="O199" s="91" t="s">
        <v>236</v>
      </c>
      <c r="P199" s="92" t="s">
        <v>3561</v>
      </c>
      <c r="Q199" s="200"/>
      <c r="R199" s="201"/>
      <c r="S199" s="199"/>
      <c r="T199" s="199"/>
      <c r="U199" s="202"/>
      <c r="V199" s="202"/>
      <c r="W199" s="202"/>
      <c r="X199" s="199"/>
      <c r="Y199" s="199"/>
      <c r="AB199" s="204"/>
      <c r="AC199" s="204"/>
      <c r="AD199" s="204"/>
      <c r="AE199" s="204"/>
      <c r="AF199" s="199"/>
      <c r="AG199" s="199"/>
      <c r="AH199" s="200"/>
      <c r="AI199" s="201"/>
      <c r="AJ199" s="199"/>
      <c r="AK199" s="199"/>
      <c r="AL199" s="202"/>
      <c r="AM199" s="202"/>
      <c r="AN199" s="202"/>
      <c r="AO199" s="199"/>
      <c r="AP199" s="199"/>
      <c r="AS199" s="204"/>
      <c r="AT199" s="204"/>
      <c r="AU199" s="204"/>
      <c r="AV199" s="204"/>
      <c r="AW199" s="199"/>
      <c r="AX199" s="199"/>
      <c r="AY199" s="200"/>
      <c r="AZ199" s="201"/>
      <c r="BA199" s="199"/>
      <c r="BB199" s="199"/>
      <c r="BC199" s="202"/>
      <c r="BD199" s="202"/>
      <c r="BE199" s="202"/>
      <c r="BF199" s="199"/>
      <c r="BG199" s="199"/>
      <c r="BJ199" s="204"/>
      <c r="BK199" s="204"/>
      <c r="BL199" s="204"/>
      <c r="BM199" s="204"/>
      <c r="BN199" s="199"/>
      <c r="BO199" s="199"/>
      <c r="BP199" s="200"/>
      <c r="BQ199" s="201"/>
      <c r="BR199" s="199"/>
      <c r="BS199" s="199"/>
      <c r="BT199" s="202"/>
      <c r="BU199" s="202"/>
      <c r="BV199" s="202"/>
      <c r="BW199" s="199"/>
      <c r="BX199" s="199"/>
      <c r="CA199" s="204"/>
      <c r="CB199" s="204"/>
      <c r="CC199" s="204"/>
      <c r="CD199" s="204"/>
      <c r="CE199" s="199"/>
      <c r="CF199" s="199"/>
      <c r="CG199" s="200"/>
      <c r="CH199" s="201"/>
      <c r="CI199" s="199"/>
      <c r="CJ199" s="199"/>
      <c r="CK199" s="202"/>
      <c r="CL199" s="202"/>
      <c r="CM199" s="202"/>
      <c r="CN199" s="199"/>
      <c r="CO199" s="199"/>
      <c r="CR199" s="204"/>
      <c r="CS199" s="204"/>
      <c r="CT199" s="204"/>
      <c r="CU199" s="204"/>
      <c r="CV199" s="199"/>
      <c r="CW199" s="199"/>
      <c r="CX199" s="200"/>
      <c r="CY199" s="201"/>
      <c r="CZ199" s="199"/>
      <c r="DA199" s="199"/>
      <c r="DB199" s="202"/>
      <c r="DC199" s="202"/>
      <c r="DD199" s="202"/>
      <c r="DE199" s="199"/>
      <c r="DF199" s="199"/>
      <c r="DI199" s="204"/>
      <c r="DJ199" s="204"/>
      <c r="DK199" s="204"/>
      <c r="DL199" s="204"/>
      <c r="DM199" s="199"/>
      <c r="DN199" s="199"/>
      <c r="DO199" s="200"/>
      <c r="DP199" s="201"/>
      <c r="DQ199" s="199"/>
      <c r="DR199" s="199"/>
      <c r="DS199" s="202"/>
      <c r="DT199" s="202"/>
      <c r="DU199" s="202"/>
      <c r="DV199" s="199"/>
      <c r="DW199" s="199"/>
      <c r="DZ199" s="204"/>
      <c r="EA199" s="204"/>
      <c r="EB199" s="204"/>
      <c r="EC199" s="204"/>
      <c r="ED199" s="199"/>
      <c r="EE199" s="199"/>
      <c r="EF199" s="200"/>
      <c r="EG199" s="201"/>
      <c r="EH199" s="199"/>
      <c r="EI199" s="199"/>
      <c r="EJ199" s="202"/>
      <c r="EK199" s="202"/>
      <c r="EL199" s="202"/>
      <c r="EM199" s="199"/>
      <c r="EN199" s="199"/>
      <c r="EQ199" s="204"/>
      <c r="ER199" s="204"/>
      <c r="ES199" s="204"/>
      <c r="ET199" s="204"/>
      <c r="EU199" s="199"/>
      <c r="EV199" s="199"/>
      <c r="EW199" s="200"/>
      <c r="EX199" s="201"/>
      <c r="EY199" s="199"/>
      <c r="EZ199" s="199"/>
      <c r="FA199" s="202"/>
      <c r="FB199" s="202"/>
      <c r="FC199" s="202"/>
      <c r="FD199" s="199"/>
      <c r="FE199" s="199"/>
      <c r="FH199" s="204"/>
      <c r="FI199" s="204"/>
      <c r="FJ199" s="204"/>
      <c r="FK199" s="204"/>
      <c r="FL199" s="199"/>
      <c r="FM199" s="199"/>
      <c r="FN199" s="200"/>
      <c r="FO199" s="201"/>
      <c r="FP199" s="199"/>
      <c r="FQ199" s="199"/>
      <c r="FR199" s="202"/>
      <c r="FS199" s="202"/>
      <c r="FT199" s="202"/>
      <c r="FU199" s="199"/>
      <c r="FV199" s="199"/>
      <c r="FY199" s="204"/>
      <c r="FZ199" s="204"/>
      <c r="GA199" s="204"/>
      <c r="GB199" s="204"/>
      <c r="GC199" s="199"/>
      <c r="GD199" s="199"/>
      <c r="GE199" s="200"/>
      <c r="GF199" s="201"/>
      <c r="GG199" s="199"/>
      <c r="GH199" s="199"/>
      <c r="GI199" s="202"/>
      <c r="GJ199" s="202"/>
      <c r="GK199" s="202"/>
      <c r="GL199" s="199"/>
      <c r="GM199" s="199"/>
      <c r="GP199" s="204"/>
      <c r="GQ199" s="204"/>
      <c r="GR199" s="204"/>
      <c r="GS199" s="204"/>
      <c r="GT199" s="199"/>
      <c r="GU199" s="199"/>
      <c r="GV199" s="200"/>
      <c r="GW199" s="201"/>
      <c r="GX199" s="199"/>
      <c r="GY199" s="199"/>
      <c r="GZ199" s="202"/>
      <c r="HA199" s="202"/>
      <c r="HB199" s="202"/>
      <c r="HC199" s="199"/>
      <c r="HD199" s="199"/>
      <c r="HG199" s="204"/>
    </row>
    <row r="200" spans="1:215" s="203" customFormat="1" ht="41.25" customHeight="1">
      <c r="A200" s="78" t="s">
        <v>558</v>
      </c>
      <c r="B200" s="79" t="s">
        <v>597</v>
      </c>
      <c r="C200" s="79" t="s">
        <v>597</v>
      </c>
      <c r="D200" s="79" t="s">
        <v>3945</v>
      </c>
      <c r="E200" s="80" t="str">
        <f t="shared" si="3"/>
        <v>宇部市岬町2-1-18</v>
      </c>
      <c r="F200" s="80" t="s">
        <v>1159</v>
      </c>
      <c r="G200" s="75">
        <v>39814</v>
      </c>
      <c r="H200" s="80" t="s">
        <v>1875</v>
      </c>
      <c r="I200" s="81" t="s">
        <v>552</v>
      </c>
      <c r="J200" s="318" t="s">
        <v>4316</v>
      </c>
      <c r="K200" s="90" t="s">
        <v>0</v>
      </c>
      <c r="L200" s="90" t="s">
        <v>378</v>
      </c>
      <c r="M200" s="80" t="s">
        <v>559</v>
      </c>
      <c r="N200" s="80" t="s">
        <v>5425</v>
      </c>
      <c r="O200" s="91" t="s">
        <v>236</v>
      </c>
      <c r="P200" s="92" t="s">
        <v>3561</v>
      </c>
      <c r="Q200" s="200"/>
      <c r="R200" s="201"/>
      <c r="S200" s="199"/>
      <c r="T200" s="199"/>
      <c r="U200" s="202"/>
      <c r="V200" s="202"/>
      <c r="W200" s="202"/>
      <c r="X200" s="199"/>
      <c r="Y200" s="199"/>
      <c r="AB200" s="204"/>
      <c r="AC200" s="204"/>
      <c r="AD200" s="204"/>
      <c r="AE200" s="204"/>
      <c r="AF200" s="199"/>
      <c r="AG200" s="199"/>
      <c r="AH200" s="200"/>
      <c r="AI200" s="201"/>
      <c r="AJ200" s="199"/>
      <c r="AK200" s="199"/>
      <c r="AL200" s="202"/>
      <c r="AM200" s="202"/>
      <c r="AN200" s="202"/>
      <c r="AO200" s="199"/>
      <c r="AP200" s="199"/>
      <c r="AS200" s="204"/>
      <c r="AT200" s="204"/>
      <c r="AU200" s="204"/>
      <c r="AV200" s="204"/>
      <c r="AW200" s="199"/>
      <c r="AX200" s="199"/>
      <c r="AY200" s="200"/>
      <c r="AZ200" s="201"/>
      <c r="BA200" s="199"/>
      <c r="BB200" s="199"/>
      <c r="BC200" s="202"/>
      <c r="BD200" s="202"/>
      <c r="BE200" s="202"/>
      <c r="BF200" s="199"/>
      <c r="BG200" s="199"/>
      <c r="BJ200" s="204"/>
      <c r="BK200" s="204"/>
      <c r="BL200" s="204"/>
      <c r="BM200" s="204"/>
      <c r="BN200" s="199"/>
      <c r="BO200" s="199"/>
      <c r="BP200" s="200"/>
      <c r="BQ200" s="201"/>
      <c r="BR200" s="199"/>
      <c r="BS200" s="199"/>
      <c r="BT200" s="202"/>
      <c r="BU200" s="202"/>
      <c r="BV200" s="202"/>
      <c r="BW200" s="199"/>
      <c r="BX200" s="199"/>
      <c r="CA200" s="204"/>
      <c r="CB200" s="204"/>
      <c r="CC200" s="204"/>
      <c r="CD200" s="204"/>
      <c r="CE200" s="199"/>
      <c r="CF200" s="199"/>
      <c r="CG200" s="200"/>
      <c r="CH200" s="201"/>
      <c r="CI200" s="199"/>
      <c r="CJ200" s="199"/>
      <c r="CK200" s="202"/>
      <c r="CL200" s="202"/>
      <c r="CM200" s="202"/>
      <c r="CN200" s="199"/>
      <c r="CO200" s="199"/>
      <c r="CR200" s="204"/>
      <c r="CS200" s="204"/>
      <c r="CT200" s="204"/>
      <c r="CU200" s="204"/>
      <c r="CV200" s="199"/>
      <c r="CW200" s="199"/>
      <c r="CX200" s="200"/>
      <c r="CY200" s="201"/>
      <c r="CZ200" s="199"/>
      <c r="DA200" s="199"/>
      <c r="DB200" s="202"/>
      <c r="DC200" s="202"/>
      <c r="DD200" s="202"/>
      <c r="DE200" s="199"/>
      <c r="DF200" s="199"/>
      <c r="DI200" s="204"/>
      <c r="DJ200" s="204"/>
      <c r="DK200" s="204"/>
      <c r="DL200" s="204"/>
      <c r="DM200" s="199"/>
      <c r="DN200" s="199"/>
      <c r="DO200" s="200"/>
      <c r="DP200" s="201"/>
      <c r="DQ200" s="199"/>
      <c r="DR200" s="199"/>
      <c r="DS200" s="202"/>
      <c r="DT200" s="202"/>
      <c r="DU200" s="202"/>
      <c r="DV200" s="199"/>
      <c r="DW200" s="199"/>
      <c r="DZ200" s="204"/>
      <c r="EA200" s="204"/>
      <c r="EB200" s="204"/>
      <c r="EC200" s="204"/>
      <c r="ED200" s="199"/>
      <c r="EE200" s="199"/>
      <c r="EF200" s="200"/>
      <c r="EG200" s="201"/>
      <c r="EH200" s="199"/>
      <c r="EI200" s="199"/>
      <c r="EJ200" s="202"/>
      <c r="EK200" s="202"/>
      <c r="EL200" s="202"/>
      <c r="EM200" s="199"/>
      <c r="EN200" s="199"/>
      <c r="EQ200" s="204"/>
      <c r="ER200" s="204"/>
      <c r="ES200" s="204"/>
      <c r="ET200" s="204"/>
      <c r="EU200" s="199"/>
      <c r="EV200" s="199"/>
      <c r="EW200" s="200"/>
      <c r="EX200" s="201"/>
      <c r="EY200" s="199"/>
      <c r="EZ200" s="199"/>
      <c r="FA200" s="202"/>
      <c r="FB200" s="202"/>
      <c r="FC200" s="202"/>
      <c r="FD200" s="199"/>
      <c r="FE200" s="199"/>
      <c r="FH200" s="204"/>
      <c r="FI200" s="204"/>
      <c r="FJ200" s="204"/>
      <c r="FK200" s="204"/>
      <c r="FL200" s="199"/>
      <c r="FM200" s="199"/>
      <c r="FN200" s="200"/>
      <c r="FO200" s="201"/>
      <c r="FP200" s="199"/>
      <c r="FQ200" s="199"/>
      <c r="FR200" s="202"/>
      <c r="FS200" s="202"/>
      <c r="FT200" s="202"/>
      <c r="FU200" s="199"/>
      <c r="FV200" s="199"/>
      <c r="FY200" s="204"/>
      <c r="FZ200" s="204"/>
      <c r="GA200" s="204"/>
      <c r="GB200" s="204"/>
      <c r="GC200" s="199"/>
      <c r="GD200" s="199"/>
      <c r="GE200" s="200"/>
      <c r="GF200" s="201"/>
      <c r="GG200" s="199"/>
      <c r="GH200" s="199"/>
      <c r="GI200" s="202"/>
      <c r="GJ200" s="202"/>
      <c r="GK200" s="202"/>
      <c r="GL200" s="199"/>
      <c r="GM200" s="199"/>
      <c r="GP200" s="204"/>
      <c r="GQ200" s="204"/>
      <c r="GR200" s="204"/>
      <c r="GS200" s="204"/>
      <c r="GT200" s="199"/>
      <c r="GU200" s="199"/>
      <c r="GV200" s="200"/>
      <c r="GW200" s="201"/>
      <c r="GX200" s="199"/>
      <c r="GY200" s="199"/>
      <c r="GZ200" s="202"/>
      <c r="HA200" s="202"/>
      <c r="HB200" s="202"/>
      <c r="HC200" s="199"/>
      <c r="HD200" s="199"/>
      <c r="HG200" s="204"/>
    </row>
    <row r="201" spans="1:215" s="203" customFormat="1" ht="41.25" customHeight="1">
      <c r="A201" s="78" t="s">
        <v>561</v>
      </c>
      <c r="B201" s="79" t="s">
        <v>562</v>
      </c>
      <c r="C201" s="79" t="s">
        <v>563</v>
      </c>
      <c r="D201" s="79" t="s">
        <v>6728</v>
      </c>
      <c r="E201" s="80" t="str">
        <f t="shared" si="3"/>
        <v>宇部市小野10352-8</v>
      </c>
      <c r="F201" s="80" t="s">
        <v>1153</v>
      </c>
      <c r="G201" s="75">
        <v>39904</v>
      </c>
      <c r="H201" s="80" t="s">
        <v>1877</v>
      </c>
      <c r="I201" s="81" t="s">
        <v>2969</v>
      </c>
      <c r="J201" s="318" t="s">
        <v>4316</v>
      </c>
      <c r="K201" s="90" t="s">
        <v>0</v>
      </c>
      <c r="L201" s="90" t="s">
        <v>378</v>
      </c>
      <c r="M201" s="80" t="s">
        <v>564</v>
      </c>
      <c r="N201" s="80" t="s">
        <v>6729</v>
      </c>
      <c r="O201" s="91" t="s">
        <v>236</v>
      </c>
      <c r="P201" s="92" t="s">
        <v>3561</v>
      </c>
      <c r="Q201" s="200"/>
      <c r="R201" s="201"/>
      <c r="S201" s="199"/>
      <c r="T201" s="199"/>
      <c r="U201" s="202"/>
      <c r="V201" s="202"/>
      <c r="W201" s="202"/>
      <c r="X201" s="199"/>
      <c r="Y201" s="199"/>
      <c r="AB201" s="204"/>
      <c r="AC201" s="204"/>
      <c r="AD201" s="204"/>
      <c r="AE201" s="204"/>
      <c r="AF201" s="199"/>
      <c r="AG201" s="199"/>
      <c r="AH201" s="200"/>
      <c r="AI201" s="201"/>
      <c r="AJ201" s="199"/>
      <c r="AK201" s="199"/>
      <c r="AL201" s="202"/>
      <c r="AM201" s="202"/>
      <c r="AN201" s="202"/>
      <c r="AO201" s="199"/>
      <c r="AP201" s="199"/>
      <c r="AS201" s="204"/>
      <c r="AT201" s="204"/>
      <c r="AU201" s="204"/>
      <c r="AV201" s="204"/>
      <c r="AW201" s="199"/>
      <c r="AX201" s="199"/>
      <c r="AY201" s="200"/>
      <c r="AZ201" s="201"/>
      <c r="BA201" s="199"/>
      <c r="BB201" s="199"/>
      <c r="BC201" s="202"/>
      <c r="BD201" s="202"/>
      <c r="BE201" s="202"/>
      <c r="BF201" s="199"/>
      <c r="BG201" s="199"/>
      <c r="BJ201" s="204"/>
      <c r="BK201" s="204"/>
      <c r="BL201" s="204"/>
      <c r="BM201" s="204"/>
      <c r="BN201" s="199"/>
      <c r="BO201" s="199"/>
      <c r="BP201" s="200"/>
      <c r="BQ201" s="201"/>
      <c r="BR201" s="199"/>
      <c r="BS201" s="199"/>
      <c r="BT201" s="202"/>
      <c r="BU201" s="202"/>
      <c r="BV201" s="202"/>
      <c r="BW201" s="199"/>
      <c r="BX201" s="199"/>
      <c r="CA201" s="204"/>
      <c r="CB201" s="204"/>
      <c r="CC201" s="204"/>
      <c r="CD201" s="204"/>
      <c r="CE201" s="199"/>
      <c r="CF201" s="199"/>
      <c r="CG201" s="200"/>
      <c r="CH201" s="201"/>
      <c r="CI201" s="199"/>
      <c r="CJ201" s="199"/>
      <c r="CK201" s="202"/>
      <c r="CL201" s="202"/>
      <c r="CM201" s="202"/>
      <c r="CN201" s="199"/>
      <c r="CO201" s="199"/>
      <c r="CR201" s="204"/>
      <c r="CS201" s="204"/>
      <c r="CT201" s="204"/>
      <c r="CU201" s="204"/>
      <c r="CV201" s="199"/>
      <c r="CW201" s="199"/>
      <c r="CX201" s="200"/>
      <c r="CY201" s="201"/>
      <c r="CZ201" s="199"/>
      <c r="DA201" s="199"/>
      <c r="DB201" s="202"/>
      <c r="DC201" s="202"/>
      <c r="DD201" s="202"/>
      <c r="DE201" s="199"/>
      <c r="DF201" s="199"/>
      <c r="DI201" s="204"/>
      <c r="DJ201" s="204"/>
      <c r="DK201" s="204"/>
      <c r="DL201" s="204"/>
      <c r="DM201" s="199"/>
      <c r="DN201" s="199"/>
      <c r="DO201" s="200"/>
      <c r="DP201" s="201"/>
      <c r="DQ201" s="199"/>
      <c r="DR201" s="199"/>
      <c r="DS201" s="202"/>
      <c r="DT201" s="202"/>
      <c r="DU201" s="202"/>
      <c r="DV201" s="199"/>
      <c r="DW201" s="199"/>
      <c r="DZ201" s="204"/>
      <c r="EA201" s="204"/>
      <c r="EB201" s="204"/>
      <c r="EC201" s="204"/>
      <c r="ED201" s="199"/>
      <c r="EE201" s="199"/>
      <c r="EF201" s="200"/>
      <c r="EG201" s="201"/>
      <c r="EH201" s="199"/>
      <c r="EI201" s="199"/>
      <c r="EJ201" s="202"/>
      <c r="EK201" s="202"/>
      <c r="EL201" s="202"/>
      <c r="EM201" s="199"/>
      <c r="EN201" s="199"/>
      <c r="EQ201" s="204"/>
      <c r="ER201" s="204"/>
      <c r="ES201" s="204"/>
      <c r="ET201" s="204"/>
      <c r="EU201" s="199"/>
      <c r="EV201" s="199"/>
      <c r="EW201" s="200"/>
      <c r="EX201" s="201"/>
      <c r="EY201" s="199"/>
      <c r="EZ201" s="199"/>
      <c r="FA201" s="202"/>
      <c r="FB201" s="202"/>
      <c r="FC201" s="202"/>
      <c r="FD201" s="199"/>
      <c r="FE201" s="199"/>
      <c r="FH201" s="204"/>
      <c r="FI201" s="204"/>
      <c r="FJ201" s="204"/>
      <c r="FK201" s="204"/>
      <c r="FL201" s="199"/>
      <c r="FM201" s="199"/>
      <c r="FN201" s="200"/>
      <c r="FO201" s="201"/>
      <c r="FP201" s="199"/>
      <c r="FQ201" s="199"/>
      <c r="FR201" s="202"/>
      <c r="FS201" s="202"/>
      <c r="FT201" s="202"/>
      <c r="FU201" s="199"/>
      <c r="FV201" s="199"/>
      <c r="FY201" s="204"/>
      <c r="FZ201" s="204"/>
      <c r="GA201" s="204"/>
      <c r="GB201" s="204"/>
      <c r="GC201" s="199"/>
      <c r="GD201" s="199"/>
      <c r="GE201" s="200"/>
      <c r="GF201" s="201"/>
      <c r="GG201" s="199"/>
      <c r="GH201" s="199"/>
      <c r="GI201" s="202"/>
      <c r="GJ201" s="202"/>
      <c r="GK201" s="202"/>
      <c r="GL201" s="199"/>
      <c r="GM201" s="199"/>
      <c r="GP201" s="204"/>
      <c r="GQ201" s="204"/>
      <c r="GR201" s="204"/>
      <c r="GS201" s="204"/>
      <c r="GT201" s="199"/>
      <c r="GU201" s="199"/>
      <c r="GV201" s="200"/>
      <c r="GW201" s="201"/>
      <c r="GX201" s="199"/>
      <c r="GY201" s="199"/>
      <c r="GZ201" s="202"/>
      <c r="HA201" s="202"/>
      <c r="HB201" s="202"/>
      <c r="HC201" s="199"/>
      <c r="HD201" s="199"/>
      <c r="HG201" s="204"/>
    </row>
    <row r="202" spans="1:215" s="203" customFormat="1" ht="41.25" customHeight="1">
      <c r="A202" s="78" t="s">
        <v>1488</v>
      </c>
      <c r="B202" s="79" t="s">
        <v>599</v>
      </c>
      <c r="C202" s="79" t="s">
        <v>599</v>
      </c>
      <c r="D202" s="79" t="s">
        <v>3944</v>
      </c>
      <c r="E202" s="80" t="str">
        <f t="shared" si="3"/>
        <v>宇部市船木1017-3</v>
      </c>
      <c r="F202" s="80" t="s">
        <v>964</v>
      </c>
      <c r="G202" s="75">
        <v>39904</v>
      </c>
      <c r="H202" s="80" t="s">
        <v>1878</v>
      </c>
      <c r="I202" s="81" t="s">
        <v>552</v>
      </c>
      <c r="J202" s="318" t="s">
        <v>4316</v>
      </c>
      <c r="K202" s="90" t="s">
        <v>0</v>
      </c>
      <c r="L202" s="90" t="s">
        <v>378</v>
      </c>
      <c r="M202" s="80" t="s">
        <v>560</v>
      </c>
      <c r="N202" s="80" t="s">
        <v>5423</v>
      </c>
      <c r="O202" s="91" t="s">
        <v>236</v>
      </c>
      <c r="P202" s="92" t="s">
        <v>3561</v>
      </c>
      <c r="Q202" s="200"/>
      <c r="R202" s="201"/>
      <c r="S202" s="199"/>
      <c r="T202" s="199"/>
      <c r="U202" s="202"/>
      <c r="V202" s="202"/>
      <c r="W202" s="202"/>
      <c r="X202" s="199"/>
      <c r="Y202" s="199"/>
      <c r="AB202" s="204"/>
      <c r="AC202" s="204"/>
      <c r="AD202" s="204"/>
      <c r="AE202" s="204"/>
      <c r="AF202" s="199"/>
      <c r="AG202" s="199"/>
      <c r="AH202" s="200"/>
      <c r="AI202" s="201"/>
      <c r="AJ202" s="199"/>
      <c r="AK202" s="199"/>
      <c r="AL202" s="202"/>
      <c r="AM202" s="202"/>
      <c r="AN202" s="202"/>
      <c r="AO202" s="199"/>
      <c r="AP202" s="199"/>
      <c r="AS202" s="204"/>
      <c r="AT202" s="204"/>
      <c r="AU202" s="204"/>
      <c r="AV202" s="204"/>
      <c r="AW202" s="199"/>
      <c r="AX202" s="199"/>
      <c r="AY202" s="200"/>
      <c r="AZ202" s="201"/>
      <c r="BA202" s="199"/>
      <c r="BB202" s="199"/>
      <c r="BC202" s="202"/>
      <c r="BD202" s="202"/>
      <c r="BE202" s="202"/>
      <c r="BF202" s="199"/>
      <c r="BG202" s="199"/>
      <c r="BJ202" s="204"/>
      <c r="BK202" s="204"/>
      <c r="BL202" s="204"/>
      <c r="BM202" s="204"/>
      <c r="BN202" s="199"/>
      <c r="BO202" s="199"/>
      <c r="BP202" s="200"/>
      <c r="BQ202" s="201"/>
      <c r="BR202" s="199"/>
      <c r="BS202" s="199"/>
      <c r="BT202" s="202"/>
      <c r="BU202" s="202"/>
      <c r="BV202" s="202"/>
      <c r="BW202" s="199"/>
      <c r="BX202" s="199"/>
      <c r="CA202" s="204"/>
      <c r="CB202" s="204"/>
      <c r="CC202" s="204"/>
      <c r="CD202" s="204"/>
      <c r="CE202" s="199"/>
      <c r="CF202" s="199"/>
      <c r="CG202" s="200"/>
      <c r="CH202" s="201"/>
      <c r="CI202" s="199"/>
      <c r="CJ202" s="199"/>
      <c r="CK202" s="202"/>
      <c r="CL202" s="202"/>
      <c r="CM202" s="202"/>
      <c r="CN202" s="199"/>
      <c r="CO202" s="199"/>
      <c r="CR202" s="204"/>
      <c r="CS202" s="204"/>
      <c r="CT202" s="204"/>
      <c r="CU202" s="204"/>
      <c r="CV202" s="199"/>
      <c r="CW202" s="199"/>
      <c r="CX202" s="200"/>
      <c r="CY202" s="201"/>
      <c r="CZ202" s="199"/>
      <c r="DA202" s="199"/>
      <c r="DB202" s="202"/>
      <c r="DC202" s="202"/>
      <c r="DD202" s="202"/>
      <c r="DE202" s="199"/>
      <c r="DF202" s="199"/>
      <c r="DI202" s="204"/>
      <c r="DJ202" s="204"/>
      <c r="DK202" s="204"/>
      <c r="DL202" s="204"/>
      <c r="DM202" s="199"/>
      <c r="DN202" s="199"/>
      <c r="DO202" s="200"/>
      <c r="DP202" s="201"/>
      <c r="DQ202" s="199"/>
      <c r="DR202" s="199"/>
      <c r="DS202" s="202"/>
      <c r="DT202" s="202"/>
      <c r="DU202" s="202"/>
      <c r="DV202" s="199"/>
      <c r="DW202" s="199"/>
      <c r="DZ202" s="204"/>
      <c r="EA202" s="204"/>
      <c r="EB202" s="204"/>
      <c r="EC202" s="204"/>
      <c r="ED202" s="199"/>
      <c r="EE202" s="199"/>
      <c r="EF202" s="200"/>
      <c r="EG202" s="201"/>
      <c r="EH202" s="199"/>
      <c r="EI202" s="199"/>
      <c r="EJ202" s="202"/>
      <c r="EK202" s="202"/>
      <c r="EL202" s="202"/>
      <c r="EM202" s="199"/>
      <c r="EN202" s="199"/>
      <c r="EQ202" s="204"/>
      <c r="ER202" s="204"/>
      <c r="ES202" s="204"/>
      <c r="ET202" s="204"/>
      <c r="EU202" s="199"/>
      <c r="EV202" s="199"/>
      <c r="EW202" s="200"/>
      <c r="EX202" s="201"/>
      <c r="EY202" s="199"/>
      <c r="EZ202" s="199"/>
      <c r="FA202" s="202"/>
      <c r="FB202" s="202"/>
      <c r="FC202" s="202"/>
      <c r="FD202" s="199"/>
      <c r="FE202" s="199"/>
      <c r="FH202" s="204"/>
      <c r="FI202" s="204"/>
      <c r="FJ202" s="204"/>
      <c r="FK202" s="204"/>
      <c r="FL202" s="199"/>
      <c r="FM202" s="199"/>
      <c r="FN202" s="200"/>
      <c r="FO202" s="201"/>
      <c r="FP202" s="199"/>
      <c r="FQ202" s="199"/>
      <c r="FR202" s="202"/>
      <c r="FS202" s="202"/>
      <c r="FT202" s="202"/>
      <c r="FU202" s="199"/>
      <c r="FV202" s="199"/>
      <c r="FY202" s="204"/>
      <c r="FZ202" s="204"/>
      <c r="GA202" s="204"/>
      <c r="GB202" s="204"/>
      <c r="GC202" s="199"/>
      <c r="GD202" s="199"/>
      <c r="GE202" s="200"/>
      <c r="GF202" s="201"/>
      <c r="GG202" s="199"/>
      <c r="GH202" s="199"/>
      <c r="GI202" s="202"/>
      <c r="GJ202" s="202"/>
      <c r="GK202" s="202"/>
      <c r="GL202" s="199"/>
      <c r="GM202" s="199"/>
      <c r="GP202" s="204"/>
      <c r="GQ202" s="204"/>
      <c r="GR202" s="204"/>
      <c r="GS202" s="204"/>
      <c r="GT202" s="199"/>
      <c r="GU202" s="199"/>
      <c r="GV202" s="200"/>
      <c r="GW202" s="201"/>
      <c r="GX202" s="199"/>
      <c r="GY202" s="199"/>
      <c r="GZ202" s="202"/>
      <c r="HA202" s="202"/>
      <c r="HB202" s="202"/>
      <c r="HC202" s="199"/>
      <c r="HD202" s="199"/>
      <c r="HG202" s="204"/>
    </row>
    <row r="203" spans="1:215" s="203" customFormat="1" ht="41.25" customHeight="1">
      <c r="A203" s="78" t="s">
        <v>8280</v>
      </c>
      <c r="B203" s="79" t="s">
        <v>8281</v>
      </c>
      <c r="C203" s="79" t="s">
        <v>8281</v>
      </c>
      <c r="D203" s="79" t="s">
        <v>8282</v>
      </c>
      <c r="E203" s="80" t="str">
        <f t="shared" si="3"/>
        <v>宇部市岬町1-6-17</v>
      </c>
      <c r="F203" s="80" t="s">
        <v>1159</v>
      </c>
      <c r="G203" s="75">
        <v>40087</v>
      </c>
      <c r="H203" s="80" t="s">
        <v>8283</v>
      </c>
      <c r="I203" s="81" t="s">
        <v>2969</v>
      </c>
      <c r="J203" s="318" t="s">
        <v>4316</v>
      </c>
      <c r="K203" s="90" t="s">
        <v>0</v>
      </c>
      <c r="L203" s="90" t="s">
        <v>378</v>
      </c>
      <c r="M203" s="80" t="s">
        <v>8284</v>
      </c>
      <c r="N203" s="80" t="s">
        <v>8285</v>
      </c>
      <c r="O203" s="91" t="s">
        <v>236</v>
      </c>
      <c r="P203" s="92" t="s">
        <v>3561</v>
      </c>
      <c r="Q203" s="200"/>
      <c r="R203" s="201"/>
      <c r="S203" s="199"/>
      <c r="T203" s="199"/>
      <c r="U203" s="202"/>
      <c r="V203" s="202"/>
      <c r="W203" s="202"/>
      <c r="X203" s="199"/>
      <c r="Y203" s="199"/>
      <c r="AB203" s="204"/>
      <c r="AC203" s="204"/>
      <c r="AD203" s="204"/>
      <c r="AE203" s="204"/>
      <c r="AF203" s="199"/>
      <c r="AG203" s="199"/>
      <c r="AH203" s="200"/>
      <c r="AI203" s="201"/>
      <c r="AJ203" s="199"/>
      <c r="AK203" s="199"/>
      <c r="AL203" s="202"/>
      <c r="AM203" s="202"/>
      <c r="AN203" s="202"/>
      <c r="AO203" s="199"/>
      <c r="AP203" s="199"/>
      <c r="AS203" s="204"/>
      <c r="AT203" s="204"/>
      <c r="AU203" s="204"/>
      <c r="AV203" s="204"/>
      <c r="AW203" s="199"/>
      <c r="AX203" s="199"/>
      <c r="AY203" s="200"/>
      <c r="AZ203" s="201"/>
      <c r="BA203" s="199"/>
      <c r="BB203" s="199"/>
      <c r="BC203" s="202"/>
      <c r="BD203" s="202"/>
      <c r="BE203" s="202"/>
      <c r="BF203" s="199"/>
      <c r="BG203" s="199"/>
      <c r="BJ203" s="204"/>
      <c r="BK203" s="204"/>
      <c r="BL203" s="204"/>
      <c r="BM203" s="204"/>
      <c r="BN203" s="199"/>
      <c r="BO203" s="199"/>
      <c r="BP203" s="200"/>
      <c r="BQ203" s="201"/>
      <c r="BR203" s="199"/>
      <c r="BS203" s="199"/>
      <c r="BT203" s="202"/>
      <c r="BU203" s="202"/>
      <c r="BV203" s="202"/>
      <c r="BW203" s="199"/>
      <c r="BX203" s="199"/>
      <c r="CA203" s="204"/>
      <c r="CB203" s="204"/>
      <c r="CC203" s="204"/>
      <c r="CD203" s="204"/>
      <c r="CE203" s="199"/>
      <c r="CF203" s="199"/>
      <c r="CG203" s="200"/>
      <c r="CH203" s="201"/>
      <c r="CI203" s="199"/>
      <c r="CJ203" s="199"/>
      <c r="CK203" s="202"/>
      <c r="CL203" s="202"/>
      <c r="CM203" s="202"/>
      <c r="CN203" s="199"/>
      <c r="CO203" s="199"/>
      <c r="CR203" s="204"/>
      <c r="CS203" s="204"/>
      <c r="CT203" s="204"/>
      <c r="CU203" s="204"/>
      <c r="CV203" s="199"/>
      <c r="CW203" s="199"/>
      <c r="CX203" s="200"/>
      <c r="CY203" s="201"/>
      <c r="CZ203" s="199"/>
      <c r="DA203" s="199"/>
      <c r="DB203" s="202"/>
      <c r="DC203" s="202"/>
      <c r="DD203" s="202"/>
      <c r="DE203" s="199"/>
      <c r="DF203" s="199"/>
      <c r="DI203" s="204"/>
      <c r="DJ203" s="204"/>
      <c r="DK203" s="204"/>
      <c r="DL203" s="204"/>
      <c r="DM203" s="199"/>
      <c r="DN203" s="199"/>
      <c r="DO203" s="200"/>
      <c r="DP203" s="201"/>
      <c r="DQ203" s="199"/>
      <c r="DR203" s="199"/>
      <c r="DS203" s="202"/>
      <c r="DT203" s="202"/>
      <c r="DU203" s="202"/>
      <c r="DV203" s="199"/>
      <c r="DW203" s="199"/>
      <c r="DZ203" s="204"/>
      <c r="EA203" s="204"/>
      <c r="EB203" s="204"/>
      <c r="EC203" s="204"/>
      <c r="ED203" s="199"/>
      <c r="EE203" s="199"/>
      <c r="EF203" s="200"/>
      <c r="EG203" s="201"/>
      <c r="EH203" s="199"/>
      <c r="EI203" s="199"/>
      <c r="EJ203" s="202"/>
      <c r="EK203" s="202"/>
      <c r="EL203" s="202"/>
      <c r="EM203" s="199"/>
      <c r="EN203" s="199"/>
      <c r="EQ203" s="204"/>
      <c r="ER203" s="204"/>
      <c r="ES203" s="204"/>
      <c r="ET203" s="204"/>
      <c r="EU203" s="199"/>
      <c r="EV203" s="199"/>
      <c r="EW203" s="200"/>
      <c r="EX203" s="201"/>
      <c r="EY203" s="199"/>
      <c r="EZ203" s="199"/>
      <c r="FA203" s="202"/>
      <c r="FB203" s="202"/>
      <c r="FC203" s="202"/>
      <c r="FD203" s="199"/>
      <c r="FE203" s="199"/>
      <c r="FH203" s="204"/>
      <c r="FI203" s="204"/>
      <c r="FJ203" s="204"/>
      <c r="FK203" s="204"/>
      <c r="FL203" s="199"/>
      <c r="FM203" s="199"/>
      <c r="FN203" s="200"/>
      <c r="FO203" s="201"/>
      <c r="FP203" s="199"/>
      <c r="FQ203" s="199"/>
      <c r="FR203" s="202"/>
      <c r="FS203" s="202"/>
      <c r="FT203" s="202"/>
      <c r="FU203" s="199"/>
      <c r="FV203" s="199"/>
      <c r="FY203" s="204"/>
      <c r="FZ203" s="204"/>
      <c r="GA203" s="204"/>
      <c r="GB203" s="204"/>
      <c r="GC203" s="199"/>
      <c r="GD203" s="199"/>
      <c r="GE203" s="200"/>
      <c r="GF203" s="201"/>
      <c r="GG203" s="199"/>
      <c r="GH203" s="199"/>
      <c r="GI203" s="202"/>
      <c r="GJ203" s="202"/>
      <c r="GK203" s="202"/>
      <c r="GL203" s="199"/>
      <c r="GM203" s="199"/>
      <c r="GP203" s="204"/>
      <c r="GQ203" s="204"/>
      <c r="GR203" s="204"/>
      <c r="GS203" s="204"/>
      <c r="GT203" s="199"/>
      <c r="GU203" s="199"/>
      <c r="GV203" s="200"/>
      <c r="GW203" s="201"/>
      <c r="GX203" s="199"/>
      <c r="GY203" s="199"/>
      <c r="GZ203" s="202"/>
      <c r="HA203" s="202"/>
      <c r="HB203" s="202"/>
      <c r="HC203" s="199"/>
      <c r="HD203" s="199"/>
      <c r="HG203" s="204"/>
    </row>
    <row r="204" spans="1:215" s="203" customFormat="1" ht="50" customHeight="1">
      <c r="A204" s="78" t="s">
        <v>6730</v>
      </c>
      <c r="B204" s="79" t="s">
        <v>600</v>
      </c>
      <c r="C204" s="79" t="s">
        <v>600</v>
      </c>
      <c r="D204" s="79" t="s">
        <v>6731</v>
      </c>
      <c r="E204" s="80" t="str">
        <f t="shared" si="3"/>
        <v>宇部市際波725-6</v>
      </c>
      <c r="F204" s="80" t="s">
        <v>1093</v>
      </c>
      <c r="G204" s="75">
        <v>40148</v>
      </c>
      <c r="H204" s="80" t="s">
        <v>1879</v>
      </c>
      <c r="I204" s="81" t="s">
        <v>552</v>
      </c>
      <c r="J204" s="318" t="s">
        <v>4316</v>
      </c>
      <c r="K204" s="90" t="s">
        <v>0</v>
      </c>
      <c r="L204" s="90" t="s">
        <v>378</v>
      </c>
      <c r="M204" s="80" t="s">
        <v>565</v>
      </c>
      <c r="N204" s="80" t="s">
        <v>6732</v>
      </c>
      <c r="O204" s="91" t="s">
        <v>236</v>
      </c>
      <c r="P204" s="92" t="s">
        <v>3561</v>
      </c>
      <c r="Q204" s="200"/>
      <c r="R204" s="201"/>
      <c r="S204" s="199"/>
      <c r="T204" s="199"/>
      <c r="U204" s="202"/>
      <c r="V204" s="202"/>
      <c r="W204" s="202"/>
      <c r="X204" s="199"/>
      <c r="Y204" s="199"/>
      <c r="AB204" s="204"/>
      <c r="AC204" s="204"/>
      <c r="AD204" s="204"/>
      <c r="AE204" s="204"/>
      <c r="AF204" s="199"/>
      <c r="AG204" s="199"/>
      <c r="AH204" s="200"/>
      <c r="AI204" s="201"/>
      <c r="AJ204" s="199"/>
      <c r="AK204" s="199"/>
      <c r="AL204" s="202"/>
      <c r="AM204" s="202"/>
      <c r="AN204" s="202"/>
      <c r="AO204" s="199"/>
      <c r="AP204" s="199"/>
      <c r="AS204" s="204"/>
      <c r="AT204" s="204"/>
      <c r="AU204" s="204"/>
      <c r="AV204" s="204"/>
      <c r="AW204" s="199"/>
      <c r="AX204" s="199"/>
      <c r="AY204" s="200"/>
      <c r="AZ204" s="201"/>
      <c r="BA204" s="199"/>
      <c r="BB204" s="199"/>
      <c r="BC204" s="202"/>
      <c r="BD204" s="202"/>
      <c r="BE204" s="202"/>
      <c r="BF204" s="199"/>
      <c r="BG204" s="199"/>
      <c r="BJ204" s="204"/>
      <c r="BK204" s="204"/>
      <c r="BL204" s="204"/>
      <c r="BM204" s="204"/>
      <c r="BN204" s="199"/>
      <c r="BO204" s="199"/>
      <c r="BP204" s="200"/>
      <c r="BQ204" s="201"/>
      <c r="BR204" s="199"/>
      <c r="BS204" s="199"/>
      <c r="BT204" s="202"/>
      <c r="BU204" s="202"/>
      <c r="BV204" s="202"/>
      <c r="BW204" s="199"/>
      <c r="BX204" s="199"/>
      <c r="CA204" s="204"/>
      <c r="CB204" s="204"/>
      <c r="CC204" s="204"/>
      <c r="CD204" s="204"/>
      <c r="CE204" s="199"/>
      <c r="CF204" s="199"/>
      <c r="CG204" s="200"/>
      <c r="CH204" s="201"/>
      <c r="CI204" s="199"/>
      <c r="CJ204" s="199"/>
      <c r="CK204" s="202"/>
      <c r="CL204" s="202"/>
      <c r="CM204" s="202"/>
      <c r="CN204" s="199"/>
      <c r="CO204" s="199"/>
      <c r="CR204" s="204"/>
      <c r="CS204" s="204"/>
      <c r="CT204" s="204"/>
      <c r="CU204" s="204"/>
      <c r="CV204" s="199"/>
      <c r="CW204" s="199"/>
      <c r="CX204" s="200"/>
      <c r="CY204" s="201"/>
      <c r="CZ204" s="199"/>
      <c r="DA204" s="199"/>
      <c r="DB204" s="202"/>
      <c r="DC204" s="202"/>
      <c r="DD204" s="202"/>
      <c r="DE204" s="199"/>
      <c r="DF204" s="199"/>
      <c r="DI204" s="204"/>
      <c r="DJ204" s="204"/>
      <c r="DK204" s="204"/>
      <c r="DL204" s="204"/>
      <c r="DM204" s="199"/>
      <c r="DN204" s="199"/>
      <c r="DO204" s="200"/>
      <c r="DP204" s="201"/>
      <c r="DQ204" s="199"/>
      <c r="DR204" s="199"/>
      <c r="DS204" s="202"/>
      <c r="DT204" s="202"/>
      <c r="DU204" s="202"/>
      <c r="DV204" s="199"/>
      <c r="DW204" s="199"/>
      <c r="DZ204" s="204"/>
      <c r="EA204" s="204"/>
      <c r="EB204" s="204"/>
      <c r="EC204" s="204"/>
      <c r="ED204" s="199"/>
      <c r="EE204" s="199"/>
      <c r="EF204" s="200"/>
      <c r="EG204" s="201"/>
      <c r="EH204" s="199"/>
      <c r="EI204" s="199"/>
      <c r="EJ204" s="202"/>
      <c r="EK204" s="202"/>
      <c r="EL204" s="202"/>
      <c r="EM204" s="199"/>
      <c r="EN204" s="199"/>
      <c r="EQ204" s="204"/>
      <c r="ER204" s="204"/>
      <c r="ES204" s="204"/>
      <c r="ET204" s="204"/>
      <c r="EU204" s="199"/>
      <c r="EV204" s="199"/>
      <c r="EW204" s="200"/>
      <c r="EX204" s="201"/>
      <c r="EY204" s="199"/>
      <c r="EZ204" s="199"/>
      <c r="FA204" s="202"/>
      <c r="FB204" s="202"/>
      <c r="FC204" s="202"/>
      <c r="FD204" s="199"/>
      <c r="FE204" s="199"/>
      <c r="FH204" s="204"/>
      <c r="FI204" s="204"/>
      <c r="FJ204" s="204"/>
      <c r="FK204" s="204"/>
      <c r="FL204" s="199"/>
      <c r="FM204" s="199"/>
      <c r="FN204" s="200"/>
      <c r="FO204" s="201"/>
      <c r="FP204" s="199"/>
      <c r="FQ204" s="199"/>
      <c r="FR204" s="202"/>
      <c r="FS204" s="202"/>
      <c r="FT204" s="202"/>
      <c r="FU204" s="199"/>
      <c r="FV204" s="199"/>
      <c r="FY204" s="204"/>
      <c r="FZ204" s="204"/>
      <c r="GA204" s="204"/>
      <c r="GB204" s="204"/>
      <c r="GC204" s="199"/>
      <c r="GD204" s="199"/>
      <c r="GE204" s="200"/>
      <c r="GF204" s="201"/>
      <c r="GG204" s="199"/>
      <c r="GH204" s="199"/>
      <c r="GI204" s="202"/>
      <c r="GJ204" s="202"/>
      <c r="GK204" s="202"/>
      <c r="GL204" s="199"/>
      <c r="GM204" s="199"/>
      <c r="GP204" s="204"/>
      <c r="GQ204" s="204"/>
      <c r="GR204" s="204"/>
      <c r="GS204" s="204"/>
      <c r="GT204" s="199"/>
      <c r="GU204" s="199"/>
      <c r="GV204" s="200"/>
      <c r="GW204" s="201"/>
      <c r="GX204" s="199"/>
      <c r="GY204" s="199"/>
      <c r="GZ204" s="202"/>
      <c r="HA204" s="202"/>
      <c r="HB204" s="202"/>
      <c r="HC204" s="199"/>
      <c r="HD204" s="199"/>
      <c r="HG204" s="204"/>
    </row>
    <row r="205" spans="1:215" s="203" customFormat="1" ht="41.25" customHeight="1">
      <c r="A205" s="78" t="s">
        <v>566</v>
      </c>
      <c r="B205" s="79" t="s">
        <v>567</v>
      </c>
      <c r="C205" s="79" t="s">
        <v>568</v>
      </c>
      <c r="D205" s="79" t="s">
        <v>3018</v>
      </c>
      <c r="E205" s="80" t="str">
        <f t="shared" si="3"/>
        <v>宇部市上宇部黒岩75</v>
      </c>
      <c r="F205" s="80" t="s">
        <v>1161</v>
      </c>
      <c r="G205" s="75">
        <v>40269</v>
      </c>
      <c r="H205" s="80" t="s">
        <v>1880</v>
      </c>
      <c r="I205" s="81" t="s">
        <v>2969</v>
      </c>
      <c r="J205" s="318" t="s">
        <v>4316</v>
      </c>
      <c r="K205" s="90" t="s">
        <v>0</v>
      </c>
      <c r="L205" s="90" t="s">
        <v>378</v>
      </c>
      <c r="M205" s="80" t="s">
        <v>6733</v>
      </c>
      <c r="N205" s="80" t="s">
        <v>6734</v>
      </c>
      <c r="O205" s="91" t="s">
        <v>236</v>
      </c>
      <c r="P205" s="92" t="s">
        <v>3561</v>
      </c>
      <c r="Q205" s="200"/>
      <c r="R205" s="201"/>
      <c r="S205" s="199"/>
      <c r="T205" s="199"/>
      <c r="U205" s="202"/>
      <c r="V205" s="202"/>
      <c r="W205" s="202"/>
      <c r="X205" s="199"/>
      <c r="Y205" s="199"/>
      <c r="AB205" s="204"/>
      <c r="AC205" s="204"/>
      <c r="AD205" s="204"/>
      <c r="AE205" s="204"/>
      <c r="AF205" s="199"/>
      <c r="AG205" s="199"/>
      <c r="AH205" s="200"/>
      <c r="AI205" s="201"/>
      <c r="AJ205" s="199"/>
      <c r="AK205" s="199"/>
      <c r="AL205" s="202"/>
      <c r="AM205" s="202"/>
      <c r="AN205" s="202"/>
      <c r="AO205" s="199"/>
      <c r="AP205" s="199"/>
      <c r="AS205" s="204"/>
      <c r="AT205" s="204"/>
      <c r="AU205" s="204"/>
      <c r="AV205" s="204"/>
      <c r="AW205" s="199"/>
      <c r="AX205" s="199"/>
      <c r="AY205" s="200"/>
      <c r="AZ205" s="201"/>
      <c r="BA205" s="199"/>
      <c r="BB205" s="199"/>
      <c r="BC205" s="202"/>
      <c r="BD205" s="202"/>
      <c r="BE205" s="202"/>
      <c r="BF205" s="199"/>
      <c r="BG205" s="199"/>
      <c r="BJ205" s="204"/>
      <c r="BK205" s="204"/>
      <c r="BL205" s="204"/>
      <c r="BM205" s="204"/>
      <c r="BN205" s="199"/>
      <c r="BO205" s="199"/>
      <c r="BP205" s="200"/>
      <c r="BQ205" s="201"/>
      <c r="BR205" s="199"/>
      <c r="BS205" s="199"/>
      <c r="BT205" s="202"/>
      <c r="BU205" s="202"/>
      <c r="BV205" s="202"/>
      <c r="BW205" s="199"/>
      <c r="BX205" s="199"/>
      <c r="CA205" s="204"/>
      <c r="CB205" s="204"/>
      <c r="CC205" s="204"/>
      <c r="CD205" s="204"/>
      <c r="CE205" s="199"/>
      <c r="CF205" s="199"/>
      <c r="CG205" s="200"/>
      <c r="CH205" s="201"/>
      <c r="CI205" s="199"/>
      <c r="CJ205" s="199"/>
      <c r="CK205" s="202"/>
      <c r="CL205" s="202"/>
      <c r="CM205" s="202"/>
      <c r="CN205" s="199"/>
      <c r="CO205" s="199"/>
      <c r="CR205" s="204"/>
      <c r="CS205" s="204"/>
      <c r="CT205" s="204"/>
      <c r="CU205" s="204"/>
      <c r="CV205" s="199"/>
      <c r="CW205" s="199"/>
      <c r="CX205" s="200"/>
      <c r="CY205" s="201"/>
      <c r="CZ205" s="199"/>
      <c r="DA205" s="199"/>
      <c r="DB205" s="202"/>
      <c r="DC205" s="202"/>
      <c r="DD205" s="202"/>
      <c r="DE205" s="199"/>
      <c r="DF205" s="199"/>
      <c r="DI205" s="204"/>
      <c r="DJ205" s="204"/>
      <c r="DK205" s="204"/>
      <c r="DL205" s="204"/>
      <c r="DM205" s="199"/>
      <c r="DN205" s="199"/>
      <c r="DO205" s="200"/>
      <c r="DP205" s="201"/>
      <c r="DQ205" s="199"/>
      <c r="DR205" s="199"/>
      <c r="DS205" s="202"/>
      <c r="DT205" s="202"/>
      <c r="DU205" s="202"/>
      <c r="DV205" s="199"/>
      <c r="DW205" s="199"/>
      <c r="DZ205" s="204"/>
      <c r="EA205" s="204"/>
      <c r="EB205" s="204"/>
      <c r="EC205" s="204"/>
      <c r="ED205" s="199"/>
      <c r="EE205" s="199"/>
      <c r="EF205" s="200"/>
      <c r="EG205" s="201"/>
      <c r="EH205" s="199"/>
      <c r="EI205" s="199"/>
      <c r="EJ205" s="202"/>
      <c r="EK205" s="202"/>
      <c r="EL205" s="202"/>
      <c r="EM205" s="199"/>
      <c r="EN205" s="199"/>
      <c r="EQ205" s="204"/>
      <c r="ER205" s="204"/>
      <c r="ES205" s="204"/>
      <c r="ET205" s="204"/>
      <c r="EU205" s="199"/>
      <c r="EV205" s="199"/>
      <c r="EW205" s="200"/>
      <c r="EX205" s="201"/>
      <c r="EY205" s="199"/>
      <c r="EZ205" s="199"/>
      <c r="FA205" s="202"/>
      <c r="FB205" s="202"/>
      <c r="FC205" s="202"/>
      <c r="FD205" s="199"/>
      <c r="FE205" s="199"/>
      <c r="FH205" s="204"/>
      <c r="FI205" s="204"/>
      <c r="FJ205" s="204"/>
      <c r="FK205" s="204"/>
      <c r="FL205" s="199"/>
      <c r="FM205" s="199"/>
      <c r="FN205" s="200"/>
      <c r="FO205" s="201"/>
      <c r="FP205" s="199"/>
      <c r="FQ205" s="199"/>
      <c r="FR205" s="202"/>
      <c r="FS205" s="202"/>
      <c r="FT205" s="202"/>
      <c r="FU205" s="199"/>
      <c r="FV205" s="199"/>
      <c r="FY205" s="204"/>
      <c r="FZ205" s="204"/>
      <c r="GA205" s="204"/>
      <c r="GB205" s="204"/>
      <c r="GC205" s="199"/>
      <c r="GD205" s="199"/>
      <c r="GE205" s="200"/>
      <c r="GF205" s="201"/>
      <c r="GG205" s="199"/>
      <c r="GH205" s="199"/>
      <c r="GI205" s="202"/>
      <c r="GJ205" s="202"/>
      <c r="GK205" s="202"/>
      <c r="GL205" s="199"/>
      <c r="GM205" s="199"/>
      <c r="GP205" s="204"/>
      <c r="GQ205" s="204"/>
      <c r="GR205" s="204"/>
      <c r="GS205" s="204"/>
      <c r="GT205" s="199"/>
      <c r="GU205" s="199"/>
      <c r="GV205" s="200"/>
      <c r="GW205" s="201"/>
      <c r="GX205" s="199"/>
      <c r="GY205" s="199"/>
      <c r="GZ205" s="202"/>
      <c r="HA205" s="202"/>
      <c r="HB205" s="202"/>
      <c r="HC205" s="199"/>
      <c r="HD205" s="199"/>
      <c r="HG205" s="204"/>
    </row>
    <row r="206" spans="1:215" s="203" customFormat="1" ht="41.25" customHeight="1">
      <c r="A206" s="344" t="s">
        <v>6735</v>
      </c>
      <c r="B206" s="345" t="s">
        <v>6706</v>
      </c>
      <c r="C206" s="345" t="s">
        <v>6706</v>
      </c>
      <c r="D206" s="79" t="s">
        <v>3331</v>
      </c>
      <c r="E206" s="80" t="str">
        <f t="shared" si="3"/>
        <v>宇部市東岐波5860-10-1</v>
      </c>
      <c r="F206" s="80" t="s">
        <v>970</v>
      </c>
      <c r="G206" s="75">
        <v>40330</v>
      </c>
      <c r="H206" s="80" t="s">
        <v>1881</v>
      </c>
      <c r="I206" s="81" t="s">
        <v>552</v>
      </c>
      <c r="J206" s="318" t="s">
        <v>4316</v>
      </c>
      <c r="K206" s="90" t="s">
        <v>0</v>
      </c>
      <c r="L206" s="90" t="s">
        <v>378</v>
      </c>
      <c r="M206" s="346" t="s">
        <v>1343</v>
      </c>
      <c r="N206" s="80" t="s">
        <v>6736</v>
      </c>
      <c r="O206" s="91" t="s">
        <v>236</v>
      </c>
      <c r="P206" s="92" t="s">
        <v>112</v>
      </c>
      <c r="Q206" s="200"/>
      <c r="R206" s="201"/>
      <c r="S206" s="199"/>
      <c r="T206" s="199"/>
      <c r="U206" s="202"/>
      <c r="V206" s="202"/>
      <c r="W206" s="202"/>
      <c r="X206" s="199"/>
      <c r="Y206" s="199"/>
      <c r="AB206" s="204"/>
      <c r="AC206" s="204"/>
      <c r="AD206" s="204"/>
      <c r="AE206" s="204"/>
      <c r="AF206" s="199"/>
      <c r="AG206" s="199"/>
      <c r="AH206" s="200"/>
      <c r="AI206" s="201"/>
      <c r="AJ206" s="199"/>
      <c r="AK206" s="199"/>
      <c r="AL206" s="202"/>
      <c r="AM206" s="202"/>
      <c r="AN206" s="202"/>
      <c r="AO206" s="199"/>
      <c r="AP206" s="199"/>
      <c r="AS206" s="204"/>
      <c r="AT206" s="204"/>
      <c r="AU206" s="204"/>
      <c r="AV206" s="204"/>
      <c r="AW206" s="199"/>
      <c r="AX206" s="199"/>
      <c r="AY206" s="200"/>
      <c r="AZ206" s="201"/>
      <c r="BA206" s="199"/>
      <c r="BB206" s="199"/>
      <c r="BC206" s="202"/>
      <c r="BD206" s="202"/>
      <c r="BE206" s="202"/>
      <c r="BF206" s="199"/>
      <c r="BG206" s="199"/>
      <c r="BJ206" s="204"/>
      <c r="BK206" s="204"/>
      <c r="BL206" s="204"/>
      <c r="BM206" s="204"/>
      <c r="BN206" s="199"/>
      <c r="BO206" s="199"/>
      <c r="BP206" s="200"/>
      <c r="BQ206" s="201"/>
      <c r="BR206" s="199"/>
      <c r="BS206" s="199"/>
      <c r="BT206" s="202"/>
      <c r="BU206" s="202"/>
      <c r="BV206" s="202"/>
      <c r="BW206" s="199"/>
      <c r="BX206" s="199"/>
      <c r="CA206" s="204"/>
      <c r="CB206" s="204"/>
      <c r="CC206" s="204"/>
      <c r="CD206" s="204"/>
      <c r="CE206" s="199"/>
      <c r="CF206" s="199"/>
      <c r="CG206" s="200"/>
      <c r="CH206" s="201"/>
      <c r="CI206" s="199"/>
      <c r="CJ206" s="199"/>
      <c r="CK206" s="202"/>
      <c r="CL206" s="202"/>
      <c r="CM206" s="202"/>
      <c r="CN206" s="199"/>
      <c r="CO206" s="199"/>
      <c r="CR206" s="204"/>
      <c r="CS206" s="204"/>
      <c r="CT206" s="204"/>
      <c r="CU206" s="204"/>
      <c r="CV206" s="199"/>
      <c r="CW206" s="199"/>
      <c r="CX206" s="200"/>
      <c r="CY206" s="201"/>
      <c r="CZ206" s="199"/>
      <c r="DA206" s="199"/>
      <c r="DB206" s="202"/>
      <c r="DC206" s="202"/>
      <c r="DD206" s="202"/>
      <c r="DE206" s="199"/>
      <c r="DF206" s="199"/>
      <c r="DI206" s="204"/>
      <c r="DJ206" s="204"/>
      <c r="DK206" s="204"/>
      <c r="DL206" s="204"/>
      <c r="DM206" s="199"/>
      <c r="DN206" s="199"/>
      <c r="DO206" s="200"/>
      <c r="DP206" s="201"/>
      <c r="DQ206" s="199"/>
      <c r="DR206" s="199"/>
      <c r="DS206" s="202"/>
      <c r="DT206" s="202"/>
      <c r="DU206" s="202"/>
      <c r="DV206" s="199"/>
      <c r="DW206" s="199"/>
      <c r="DZ206" s="204"/>
      <c r="EA206" s="204"/>
      <c r="EB206" s="204"/>
      <c r="EC206" s="204"/>
      <c r="ED206" s="199"/>
      <c r="EE206" s="199"/>
      <c r="EF206" s="200"/>
      <c r="EG206" s="201"/>
      <c r="EH206" s="199"/>
      <c r="EI206" s="199"/>
      <c r="EJ206" s="202"/>
      <c r="EK206" s="202"/>
      <c r="EL206" s="202"/>
      <c r="EM206" s="199"/>
      <c r="EN206" s="199"/>
      <c r="EQ206" s="204"/>
      <c r="ER206" s="204"/>
      <c r="ES206" s="204"/>
      <c r="ET206" s="204"/>
      <c r="EU206" s="199"/>
      <c r="EV206" s="199"/>
      <c r="EW206" s="200"/>
      <c r="EX206" s="201"/>
      <c r="EY206" s="199"/>
      <c r="EZ206" s="199"/>
      <c r="FA206" s="202"/>
      <c r="FB206" s="202"/>
      <c r="FC206" s="202"/>
      <c r="FD206" s="199"/>
      <c r="FE206" s="199"/>
      <c r="FH206" s="204"/>
      <c r="FI206" s="204"/>
      <c r="FJ206" s="204"/>
      <c r="FK206" s="204"/>
      <c r="FL206" s="199"/>
      <c r="FM206" s="199"/>
      <c r="FN206" s="200"/>
      <c r="FO206" s="201"/>
      <c r="FP206" s="199"/>
      <c r="FQ206" s="199"/>
      <c r="FR206" s="202"/>
      <c r="FS206" s="202"/>
      <c r="FT206" s="202"/>
      <c r="FU206" s="199"/>
      <c r="FV206" s="199"/>
      <c r="FY206" s="204"/>
      <c r="FZ206" s="204"/>
      <c r="GA206" s="204"/>
      <c r="GB206" s="204"/>
      <c r="GC206" s="199"/>
      <c r="GD206" s="199"/>
      <c r="GE206" s="200"/>
      <c r="GF206" s="201"/>
      <c r="GG206" s="199"/>
      <c r="GH206" s="199"/>
      <c r="GI206" s="202"/>
      <c r="GJ206" s="202"/>
      <c r="GK206" s="202"/>
      <c r="GL206" s="199"/>
      <c r="GM206" s="199"/>
      <c r="GP206" s="204"/>
      <c r="GQ206" s="204"/>
      <c r="GR206" s="204"/>
      <c r="GS206" s="204"/>
      <c r="GT206" s="199"/>
      <c r="GU206" s="199"/>
      <c r="GV206" s="200"/>
      <c r="GW206" s="201"/>
      <c r="GX206" s="199"/>
      <c r="GY206" s="199"/>
      <c r="GZ206" s="202"/>
      <c r="HA206" s="202"/>
      <c r="HB206" s="202"/>
      <c r="HC206" s="199"/>
      <c r="HD206" s="199"/>
      <c r="HG206" s="204"/>
    </row>
    <row r="207" spans="1:215" s="203" customFormat="1" ht="41.25" customHeight="1">
      <c r="A207" s="344" t="s">
        <v>5422</v>
      </c>
      <c r="B207" s="345" t="s">
        <v>5300</v>
      </c>
      <c r="C207" s="345" t="s">
        <v>5300</v>
      </c>
      <c r="D207" s="345" t="s">
        <v>3618</v>
      </c>
      <c r="E207" s="80" t="str">
        <f t="shared" si="3"/>
        <v>宇部市船木1017-4</v>
      </c>
      <c r="F207" s="80" t="s">
        <v>964</v>
      </c>
      <c r="G207" s="75">
        <v>40452</v>
      </c>
      <c r="H207" s="80" t="s">
        <v>1892</v>
      </c>
      <c r="I207" s="81" t="s">
        <v>552</v>
      </c>
      <c r="J207" s="318" t="s">
        <v>4316</v>
      </c>
      <c r="K207" s="90" t="s">
        <v>0</v>
      </c>
      <c r="L207" s="90" t="s">
        <v>378</v>
      </c>
      <c r="M207" s="346" t="s">
        <v>1344</v>
      </c>
      <c r="N207" s="80" t="s">
        <v>5421</v>
      </c>
      <c r="O207" s="91" t="s">
        <v>236</v>
      </c>
      <c r="P207" s="92" t="s">
        <v>3561</v>
      </c>
      <c r="Q207" s="200"/>
      <c r="R207" s="201"/>
      <c r="S207" s="199"/>
      <c r="T207" s="199"/>
      <c r="U207" s="202"/>
      <c r="V207" s="202"/>
      <c r="W207" s="202"/>
      <c r="X207" s="199"/>
      <c r="Y207" s="199"/>
      <c r="AB207" s="204"/>
      <c r="AC207" s="204"/>
      <c r="AD207" s="204"/>
      <c r="AE207" s="204"/>
      <c r="AF207" s="199"/>
      <c r="AG207" s="199"/>
      <c r="AH207" s="200"/>
      <c r="AI207" s="201"/>
      <c r="AJ207" s="199"/>
      <c r="AK207" s="199"/>
      <c r="AL207" s="202"/>
      <c r="AM207" s="202"/>
      <c r="AN207" s="202"/>
      <c r="AO207" s="199"/>
      <c r="AP207" s="199"/>
      <c r="AS207" s="204"/>
      <c r="AT207" s="204"/>
      <c r="AU207" s="204"/>
      <c r="AV207" s="204"/>
      <c r="AW207" s="199"/>
      <c r="AX207" s="199"/>
      <c r="AY207" s="200"/>
      <c r="AZ207" s="201"/>
      <c r="BA207" s="199"/>
      <c r="BB207" s="199"/>
      <c r="BC207" s="202"/>
      <c r="BD207" s="202"/>
      <c r="BE207" s="202"/>
      <c r="BF207" s="199"/>
      <c r="BG207" s="199"/>
      <c r="BJ207" s="204"/>
      <c r="BK207" s="204"/>
      <c r="BL207" s="204"/>
      <c r="BM207" s="204"/>
      <c r="BN207" s="199"/>
      <c r="BO207" s="199"/>
      <c r="BP207" s="200"/>
      <c r="BQ207" s="201"/>
      <c r="BR207" s="199"/>
      <c r="BS207" s="199"/>
      <c r="BT207" s="202"/>
      <c r="BU207" s="202"/>
      <c r="BV207" s="202"/>
      <c r="BW207" s="199"/>
      <c r="BX207" s="199"/>
      <c r="CA207" s="204"/>
      <c r="CB207" s="204"/>
      <c r="CC207" s="204"/>
      <c r="CD207" s="204"/>
      <c r="CE207" s="199"/>
      <c r="CF207" s="199"/>
      <c r="CG207" s="200"/>
      <c r="CH207" s="201"/>
      <c r="CI207" s="199"/>
      <c r="CJ207" s="199"/>
      <c r="CK207" s="202"/>
      <c r="CL207" s="202"/>
      <c r="CM207" s="202"/>
      <c r="CN207" s="199"/>
      <c r="CO207" s="199"/>
      <c r="CR207" s="204"/>
      <c r="CS207" s="204"/>
      <c r="CT207" s="204"/>
      <c r="CU207" s="204"/>
      <c r="CV207" s="199"/>
      <c r="CW207" s="199"/>
      <c r="CX207" s="200"/>
      <c r="CY207" s="201"/>
      <c r="CZ207" s="199"/>
      <c r="DA207" s="199"/>
      <c r="DB207" s="202"/>
      <c r="DC207" s="202"/>
      <c r="DD207" s="202"/>
      <c r="DE207" s="199"/>
      <c r="DF207" s="199"/>
      <c r="DI207" s="204"/>
      <c r="DJ207" s="204"/>
      <c r="DK207" s="204"/>
      <c r="DL207" s="204"/>
      <c r="DM207" s="199"/>
      <c r="DN207" s="199"/>
      <c r="DO207" s="200"/>
      <c r="DP207" s="201"/>
      <c r="DQ207" s="199"/>
      <c r="DR207" s="199"/>
      <c r="DS207" s="202"/>
      <c r="DT207" s="202"/>
      <c r="DU207" s="202"/>
      <c r="DV207" s="199"/>
      <c r="DW207" s="199"/>
      <c r="DZ207" s="204"/>
      <c r="EA207" s="204"/>
      <c r="EB207" s="204"/>
      <c r="EC207" s="204"/>
      <c r="ED207" s="199"/>
      <c r="EE207" s="199"/>
      <c r="EF207" s="200"/>
      <c r="EG207" s="201"/>
      <c r="EH207" s="199"/>
      <c r="EI207" s="199"/>
      <c r="EJ207" s="202"/>
      <c r="EK207" s="202"/>
      <c r="EL207" s="202"/>
      <c r="EM207" s="199"/>
      <c r="EN207" s="199"/>
      <c r="EQ207" s="204"/>
      <c r="ER207" s="204"/>
      <c r="ES207" s="204"/>
      <c r="ET207" s="204"/>
      <c r="EU207" s="199"/>
      <c r="EV207" s="199"/>
      <c r="EW207" s="200"/>
      <c r="EX207" s="201"/>
      <c r="EY207" s="199"/>
      <c r="EZ207" s="199"/>
      <c r="FA207" s="202"/>
      <c r="FB207" s="202"/>
      <c r="FC207" s="202"/>
      <c r="FD207" s="199"/>
      <c r="FE207" s="199"/>
      <c r="FH207" s="204"/>
      <c r="FI207" s="204"/>
      <c r="FJ207" s="204"/>
      <c r="FK207" s="204"/>
      <c r="FL207" s="199"/>
      <c r="FM207" s="199"/>
      <c r="FN207" s="200"/>
      <c r="FO207" s="201"/>
      <c r="FP207" s="199"/>
      <c r="FQ207" s="199"/>
      <c r="FR207" s="202"/>
      <c r="FS207" s="202"/>
      <c r="FT207" s="202"/>
      <c r="FU207" s="199"/>
      <c r="FV207" s="199"/>
      <c r="FY207" s="204"/>
      <c r="FZ207" s="204"/>
      <c r="GA207" s="204"/>
      <c r="GB207" s="204"/>
      <c r="GC207" s="199"/>
      <c r="GD207" s="199"/>
      <c r="GE207" s="200"/>
      <c r="GF207" s="201"/>
      <c r="GG207" s="199"/>
      <c r="GH207" s="199"/>
      <c r="GI207" s="202"/>
      <c r="GJ207" s="202"/>
      <c r="GK207" s="202"/>
      <c r="GL207" s="199"/>
      <c r="GM207" s="199"/>
      <c r="GP207" s="204"/>
      <c r="GQ207" s="204"/>
      <c r="GR207" s="204"/>
      <c r="GS207" s="204"/>
      <c r="GT207" s="199"/>
      <c r="GU207" s="199"/>
      <c r="GV207" s="200"/>
      <c r="GW207" s="201"/>
      <c r="GX207" s="199"/>
      <c r="GY207" s="199"/>
      <c r="GZ207" s="202"/>
      <c r="HA207" s="202"/>
      <c r="HB207" s="202"/>
      <c r="HC207" s="199"/>
      <c r="HD207" s="199"/>
      <c r="HG207" s="204"/>
    </row>
    <row r="208" spans="1:215" s="203" customFormat="1" ht="41.25" customHeight="1">
      <c r="A208" s="344" t="s">
        <v>628</v>
      </c>
      <c r="B208" s="345" t="s">
        <v>5362</v>
      </c>
      <c r="C208" s="345" t="s">
        <v>852</v>
      </c>
      <c r="D208" s="345" t="s">
        <v>5420</v>
      </c>
      <c r="E208" s="80" t="str">
        <f t="shared" si="3"/>
        <v>宇部市上宇部黒岩39-7</v>
      </c>
      <c r="F208" s="80" t="s">
        <v>1161</v>
      </c>
      <c r="G208" s="75">
        <v>40603</v>
      </c>
      <c r="H208" s="80" t="s">
        <v>1882</v>
      </c>
      <c r="I208" s="81" t="s">
        <v>2969</v>
      </c>
      <c r="J208" s="318" t="s">
        <v>4316</v>
      </c>
      <c r="K208" s="90" t="s">
        <v>0</v>
      </c>
      <c r="L208" s="90" t="s">
        <v>378</v>
      </c>
      <c r="M208" s="346" t="s">
        <v>1345</v>
      </c>
      <c r="N208" s="80" t="s">
        <v>5419</v>
      </c>
      <c r="O208" s="91" t="s">
        <v>236</v>
      </c>
      <c r="P208" s="92" t="s">
        <v>3561</v>
      </c>
      <c r="Q208" s="200"/>
      <c r="R208" s="201"/>
      <c r="S208" s="199"/>
      <c r="T208" s="199"/>
      <c r="U208" s="202"/>
      <c r="V208" s="202"/>
      <c r="W208" s="202"/>
      <c r="X208" s="199"/>
      <c r="Y208" s="199"/>
      <c r="AB208" s="204"/>
      <c r="AC208" s="204"/>
      <c r="AD208" s="204"/>
      <c r="AE208" s="204"/>
      <c r="AF208" s="199"/>
      <c r="AG208" s="199"/>
      <c r="AH208" s="200"/>
      <c r="AI208" s="201"/>
      <c r="AJ208" s="199"/>
      <c r="AK208" s="199"/>
      <c r="AL208" s="202"/>
      <c r="AM208" s="202"/>
      <c r="AN208" s="202"/>
      <c r="AO208" s="199"/>
      <c r="AP208" s="199"/>
      <c r="AS208" s="204"/>
      <c r="AT208" s="204"/>
      <c r="AU208" s="204"/>
      <c r="AV208" s="204"/>
      <c r="AW208" s="199"/>
      <c r="AX208" s="199"/>
      <c r="AY208" s="200"/>
      <c r="AZ208" s="201"/>
      <c r="BA208" s="199"/>
      <c r="BB208" s="199"/>
      <c r="BC208" s="202"/>
      <c r="BD208" s="202"/>
      <c r="BE208" s="202"/>
      <c r="BF208" s="199"/>
      <c r="BG208" s="199"/>
      <c r="BJ208" s="204"/>
      <c r="BK208" s="204"/>
      <c r="BL208" s="204"/>
      <c r="BM208" s="204"/>
      <c r="BN208" s="199"/>
      <c r="BO208" s="199"/>
      <c r="BP208" s="200"/>
      <c r="BQ208" s="201"/>
      <c r="BR208" s="199"/>
      <c r="BS208" s="199"/>
      <c r="BT208" s="202"/>
      <c r="BU208" s="202"/>
      <c r="BV208" s="202"/>
      <c r="BW208" s="199"/>
      <c r="BX208" s="199"/>
      <c r="CA208" s="204"/>
      <c r="CB208" s="204"/>
      <c r="CC208" s="204"/>
      <c r="CD208" s="204"/>
      <c r="CE208" s="199"/>
      <c r="CF208" s="199"/>
      <c r="CG208" s="200"/>
      <c r="CH208" s="201"/>
      <c r="CI208" s="199"/>
      <c r="CJ208" s="199"/>
      <c r="CK208" s="202"/>
      <c r="CL208" s="202"/>
      <c r="CM208" s="202"/>
      <c r="CN208" s="199"/>
      <c r="CO208" s="199"/>
      <c r="CR208" s="204"/>
      <c r="CS208" s="204"/>
      <c r="CT208" s="204"/>
      <c r="CU208" s="204"/>
      <c r="CV208" s="199"/>
      <c r="CW208" s="199"/>
      <c r="CX208" s="200"/>
      <c r="CY208" s="201"/>
      <c r="CZ208" s="199"/>
      <c r="DA208" s="199"/>
      <c r="DB208" s="202"/>
      <c r="DC208" s="202"/>
      <c r="DD208" s="202"/>
      <c r="DE208" s="199"/>
      <c r="DF208" s="199"/>
      <c r="DI208" s="204"/>
      <c r="DJ208" s="204"/>
      <c r="DK208" s="204"/>
      <c r="DL208" s="204"/>
      <c r="DM208" s="199"/>
      <c r="DN208" s="199"/>
      <c r="DO208" s="200"/>
      <c r="DP208" s="201"/>
      <c r="DQ208" s="199"/>
      <c r="DR208" s="199"/>
      <c r="DS208" s="202"/>
      <c r="DT208" s="202"/>
      <c r="DU208" s="202"/>
      <c r="DV208" s="199"/>
      <c r="DW208" s="199"/>
      <c r="DZ208" s="204"/>
      <c r="EA208" s="204"/>
      <c r="EB208" s="204"/>
      <c r="EC208" s="204"/>
      <c r="ED208" s="199"/>
      <c r="EE208" s="199"/>
      <c r="EF208" s="200"/>
      <c r="EG208" s="201"/>
      <c r="EH208" s="199"/>
      <c r="EI208" s="199"/>
      <c r="EJ208" s="202"/>
      <c r="EK208" s="202"/>
      <c r="EL208" s="202"/>
      <c r="EM208" s="199"/>
      <c r="EN208" s="199"/>
      <c r="EQ208" s="204"/>
      <c r="ER208" s="204"/>
      <c r="ES208" s="204"/>
      <c r="ET208" s="204"/>
      <c r="EU208" s="199"/>
      <c r="EV208" s="199"/>
      <c r="EW208" s="200"/>
      <c r="EX208" s="201"/>
      <c r="EY208" s="199"/>
      <c r="EZ208" s="199"/>
      <c r="FA208" s="202"/>
      <c r="FB208" s="202"/>
      <c r="FC208" s="202"/>
      <c r="FD208" s="199"/>
      <c r="FE208" s="199"/>
      <c r="FH208" s="204"/>
      <c r="FI208" s="204"/>
      <c r="FJ208" s="204"/>
      <c r="FK208" s="204"/>
      <c r="FL208" s="199"/>
      <c r="FM208" s="199"/>
      <c r="FN208" s="200"/>
      <c r="FO208" s="201"/>
      <c r="FP208" s="199"/>
      <c r="FQ208" s="199"/>
      <c r="FR208" s="202"/>
      <c r="FS208" s="202"/>
      <c r="FT208" s="202"/>
      <c r="FU208" s="199"/>
      <c r="FV208" s="199"/>
      <c r="FY208" s="204"/>
      <c r="FZ208" s="204"/>
      <c r="GA208" s="204"/>
      <c r="GB208" s="204"/>
      <c r="GC208" s="199"/>
      <c r="GD208" s="199"/>
      <c r="GE208" s="200"/>
      <c r="GF208" s="201"/>
      <c r="GG208" s="199"/>
      <c r="GH208" s="199"/>
      <c r="GI208" s="202"/>
      <c r="GJ208" s="202"/>
      <c r="GK208" s="202"/>
      <c r="GL208" s="199"/>
      <c r="GM208" s="199"/>
      <c r="GP208" s="204"/>
      <c r="GQ208" s="204"/>
      <c r="GR208" s="204"/>
      <c r="GS208" s="204"/>
      <c r="GT208" s="199"/>
      <c r="GU208" s="199"/>
      <c r="GV208" s="200"/>
      <c r="GW208" s="201"/>
      <c r="GX208" s="199"/>
      <c r="GY208" s="199"/>
      <c r="GZ208" s="202"/>
      <c r="HA208" s="202"/>
      <c r="HB208" s="202"/>
      <c r="HC208" s="199"/>
      <c r="HD208" s="199"/>
      <c r="HG208" s="204"/>
    </row>
    <row r="209" spans="1:215" s="203" customFormat="1" ht="41.25" customHeight="1">
      <c r="A209" s="344" t="s">
        <v>629</v>
      </c>
      <c r="B209" s="345" t="s">
        <v>6737</v>
      </c>
      <c r="C209" s="345" t="s">
        <v>6737</v>
      </c>
      <c r="D209" s="345" t="s">
        <v>6738</v>
      </c>
      <c r="E209" s="80" t="str">
        <f t="shared" si="3"/>
        <v>宇部市ひらき台2-25-8</v>
      </c>
      <c r="F209" s="80" t="s">
        <v>1163</v>
      </c>
      <c r="G209" s="75">
        <v>40634</v>
      </c>
      <c r="H209" s="80" t="s">
        <v>1883</v>
      </c>
      <c r="I209" s="81" t="s">
        <v>552</v>
      </c>
      <c r="J209" s="318" t="s">
        <v>4316</v>
      </c>
      <c r="K209" s="90" t="s">
        <v>0</v>
      </c>
      <c r="L209" s="90" t="s">
        <v>378</v>
      </c>
      <c r="M209" s="346" t="s">
        <v>1346</v>
      </c>
      <c r="N209" s="80" t="s">
        <v>6739</v>
      </c>
      <c r="O209" s="91" t="s">
        <v>236</v>
      </c>
      <c r="P209" s="92" t="s">
        <v>3561</v>
      </c>
      <c r="Q209" s="200"/>
      <c r="R209" s="201"/>
      <c r="S209" s="199"/>
      <c r="T209" s="199"/>
      <c r="U209" s="202"/>
      <c r="V209" s="202"/>
      <c r="W209" s="202"/>
      <c r="X209" s="199"/>
      <c r="Y209" s="199"/>
      <c r="AB209" s="204"/>
      <c r="AC209" s="204"/>
      <c r="AD209" s="204"/>
      <c r="AE209" s="204"/>
      <c r="AF209" s="199"/>
      <c r="AG209" s="199"/>
      <c r="AH209" s="200"/>
      <c r="AI209" s="201"/>
      <c r="AJ209" s="199"/>
      <c r="AK209" s="199"/>
      <c r="AL209" s="202"/>
      <c r="AM209" s="202"/>
      <c r="AN209" s="202"/>
      <c r="AO209" s="199"/>
      <c r="AP209" s="199"/>
      <c r="AS209" s="204"/>
      <c r="AT209" s="204"/>
      <c r="AU209" s="204"/>
      <c r="AV209" s="204"/>
      <c r="AW209" s="199"/>
      <c r="AX209" s="199"/>
      <c r="AY209" s="200"/>
      <c r="AZ209" s="201"/>
      <c r="BA209" s="199"/>
      <c r="BB209" s="199"/>
      <c r="BC209" s="202"/>
      <c r="BD209" s="202"/>
      <c r="BE209" s="202"/>
      <c r="BF209" s="199"/>
      <c r="BG209" s="199"/>
      <c r="BJ209" s="204"/>
      <c r="BK209" s="204"/>
      <c r="BL209" s="204"/>
      <c r="BM209" s="204"/>
      <c r="BN209" s="199"/>
      <c r="BO209" s="199"/>
      <c r="BP209" s="200"/>
      <c r="BQ209" s="201"/>
      <c r="BR209" s="199"/>
      <c r="BS209" s="199"/>
      <c r="BT209" s="202"/>
      <c r="BU209" s="202"/>
      <c r="BV209" s="202"/>
      <c r="BW209" s="199"/>
      <c r="BX209" s="199"/>
      <c r="CA209" s="204"/>
      <c r="CB209" s="204"/>
      <c r="CC209" s="204"/>
      <c r="CD209" s="204"/>
      <c r="CE209" s="199"/>
      <c r="CF209" s="199"/>
      <c r="CG209" s="200"/>
      <c r="CH209" s="201"/>
      <c r="CI209" s="199"/>
      <c r="CJ209" s="199"/>
      <c r="CK209" s="202"/>
      <c r="CL209" s="202"/>
      <c r="CM209" s="202"/>
      <c r="CN209" s="199"/>
      <c r="CO209" s="199"/>
      <c r="CR209" s="204"/>
      <c r="CS209" s="204"/>
      <c r="CT209" s="204"/>
      <c r="CU209" s="204"/>
      <c r="CV209" s="199"/>
      <c r="CW209" s="199"/>
      <c r="CX209" s="200"/>
      <c r="CY209" s="201"/>
      <c r="CZ209" s="199"/>
      <c r="DA209" s="199"/>
      <c r="DB209" s="202"/>
      <c r="DC209" s="202"/>
      <c r="DD209" s="202"/>
      <c r="DE209" s="199"/>
      <c r="DF209" s="199"/>
      <c r="DI209" s="204"/>
      <c r="DJ209" s="204"/>
      <c r="DK209" s="204"/>
      <c r="DL209" s="204"/>
      <c r="DM209" s="199"/>
      <c r="DN209" s="199"/>
      <c r="DO209" s="200"/>
      <c r="DP209" s="201"/>
      <c r="DQ209" s="199"/>
      <c r="DR209" s="199"/>
      <c r="DS209" s="202"/>
      <c r="DT209" s="202"/>
      <c r="DU209" s="202"/>
      <c r="DV209" s="199"/>
      <c r="DW209" s="199"/>
      <c r="DZ209" s="204"/>
      <c r="EA209" s="204"/>
      <c r="EB209" s="204"/>
      <c r="EC209" s="204"/>
      <c r="ED209" s="199"/>
      <c r="EE209" s="199"/>
      <c r="EF209" s="200"/>
      <c r="EG209" s="201"/>
      <c r="EH209" s="199"/>
      <c r="EI209" s="199"/>
      <c r="EJ209" s="202"/>
      <c r="EK209" s="202"/>
      <c r="EL209" s="202"/>
      <c r="EM209" s="199"/>
      <c r="EN209" s="199"/>
      <c r="EQ209" s="204"/>
      <c r="ER209" s="204"/>
      <c r="ES209" s="204"/>
      <c r="ET209" s="204"/>
      <c r="EU209" s="199"/>
      <c r="EV209" s="199"/>
      <c r="EW209" s="200"/>
      <c r="EX209" s="201"/>
      <c r="EY209" s="199"/>
      <c r="EZ209" s="199"/>
      <c r="FA209" s="202"/>
      <c r="FB209" s="202"/>
      <c r="FC209" s="202"/>
      <c r="FD209" s="199"/>
      <c r="FE209" s="199"/>
      <c r="FH209" s="204"/>
      <c r="FI209" s="204"/>
      <c r="FJ209" s="204"/>
      <c r="FK209" s="204"/>
      <c r="FL209" s="199"/>
      <c r="FM209" s="199"/>
      <c r="FN209" s="200"/>
      <c r="FO209" s="201"/>
      <c r="FP209" s="199"/>
      <c r="FQ209" s="199"/>
      <c r="FR209" s="202"/>
      <c r="FS209" s="202"/>
      <c r="FT209" s="202"/>
      <c r="FU209" s="199"/>
      <c r="FV209" s="199"/>
      <c r="FY209" s="204"/>
      <c r="FZ209" s="204"/>
      <c r="GA209" s="204"/>
      <c r="GB209" s="204"/>
      <c r="GC209" s="199"/>
      <c r="GD209" s="199"/>
      <c r="GE209" s="200"/>
      <c r="GF209" s="201"/>
      <c r="GG209" s="199"/>
      <c r="GH209" s="199"/>
      <c r="GI209" s="202"/>
      <c r="GJ209" s="202"/>
      <c r="GK209" s="202"/>
      <c r="GL209" s="199"/>
      <c r="GM209" s="199"/>
      <c r="GP209" s="204"/>
      <c r="GQ209" s="204"/>
      <c r="GR209" s="204"/>
      <c r="GS209" s="204"/>
      <c r="GT209" s="199"/>
      <c r="GU209" s="199"/>
      <c r="GV209" s="200"/>
      <c r="GW209" s="201"/>
      <c r="GX209" s="199"/>
      <c r="GY209" s="199"/>
      <c r="GZ209" s="202"/>
      <c r="HA209" s="202"/>
      <c r="HB209" s="202"/>
      <c r="HC209" s="199"/>
      <c r="HD209" s="199"/>
      <c r="HG209" s="204"/>
    </row>
    <row r="210" spans="1:215" s="41" customFormat="1" ht="41.25" customHeight="1">
      <c r="A210" s="78" t="s">
        <v>659</v>
      </c>
      <c r="B210" s="79" t="s">
        <v>853</v>
      </c>
      <c r="C210" s="79" t="s">
        <v>853</v>
      </c>
      <c r="D210" s="79" t="s">
        <v>1280</v>
      </c>
      <c r="E210" s="80" t="str">
        <f t="shared" si="3"/>
        <v>宇部市厚南中央6-3-22</v>
      </c>
      <c r="F210" s="80" t="s">
        <v>5295</v>
      </c>
      <c r="G210" s="75">
        <v>40664</v>
      </c>
      <c r="H210" s="80" t="s">
        <v>1884</v>
      </c>
      <c r="I210" s="81" t="s">
        <v>436</v>
      </c>
      <c r="J210" s="318" t="s">
        <v>4316</v>
      </c>
      <c r="K210" s="90" t="s">
        <v>0</v>
      </c>
      <c r="L210" s="90" t="s">
        <v>378</v>
      </c>
      <c r="M210" s="80" t="s">
        <v>3619</v>
      </c>
      <c r="N210" s="80" t="s">
        <v>5418</v>
      </c>
      <c r="O210" s="91" t="s">
        <v>236</v>
      </c>
      <c r="P210" s="92" t="s">
        <v>3561</v>
      </c>
      <c r="Q210" s="71"/>
      <c r="R210" s="72"/>
      <c r="S210" s="70"/>
      <c r="T210" s="70"/>
      <c r="U210" s="73"/>
      <c r="V210" s="73"/>
      <c r="W210" s="73"/>
      <c r="X210" s="70"/>
      <c r="Y210" s="70"/>
      <c r="AB210" s="74"/>
      <c r="AC210" s="74"/>
      <c r="AD210" s="74"/>
      <c r="AE210" s="74"/>
      <c r="AF210" s="70"/>
      <c r="AG210" s="70"/>
      <c r="AH210" s="71"/>
      <c r="AI210" s="72"/>
      <c r="AJ210" s="70"/>
      <c r="AK210" s="70"/>
      <c r="AL210" s="73"/>
      <c r="AM210" s="73"/>
      <c r="AN210" s="73"/>
      <c r="AO210" s="70"/>
      <c r="AP210" s="70"/>
      <c r="AS210" s="74"/>
      <c r="AT210" s="74"/>
      <c r="AU210" s="74"/>
      <c r="AV210" s="74"/>
      <c r="AW210" s="70"/>
      <c r="AX210" s="70"/>
      <c r="AY210" s="71"/>
      <c r="AZ210" s="72"/>
      <c r="BA210" s="70"/>
      <c r="BB210" s="70"/>
      <c r="BC210" s="73"/>
      <c r="BD210" s="73"/>
      <c r="BE210" s="73"/>
      <c r="BF210" s="70"/>
      <c r="BG210" s="70"/>
      <c r="BJ210" s="74"/>
      <c r="BK210" s="74"/>
      <c r="BL210" s="74"/>
      <c r="BM210" s="74"/>
      <c r="BN210" s="70"/>
      <c r="BO210" s="70"/>
      <c r="BP210" s="71"/>
      <c r="BQ210" s="72"/>
      <c r="BR210" s="70"/>
      <c r="BS210" s="70"/>
      <c r="BT210" s="73"/>
      <c r="BU210" s="73"/>
      <c r="BV210" s="73"/>
      <c r="BW210" s="70"/>
      <c r="BX210" s="70"/>
      <c r="CA210" s="74"/>
      <c r="CB210" s="74"/>
      <c r="CC210" s="74"/>
      <c r="CD210" s="74"/>
      <c r="CE210" s="70"/>
      <c r="CF210" s="70"/>
      <c r="CG210" s="71"/>
      <c r="CH210" s="72"/>
      <c r="CI210" s="70"/>
      <c r="CJ210" s="70"/>
      <c r="CK210" s="73"/>
      <c r="CL210" s="73"/>
      <c r="CM210" s="73"/>
      <c r="CN210" s="70"/>
      <c r="CO210" s="70"/>
      <c r="CR210" s="74"/>
      <c r="CS210" s="74"/>
      <c r="CT210" s="74"/>
      <c r="CU210" s="74"/>
      <c r="CV210" s="70"/>
      <c r="CW210" s="70"/>
      <c r="CX210" s="71"/>
      <c r="CY210" s="72"/>
      <c r="CZ210" s="70"/>
      <c r="DA210" s="70"/>
      <c r="DB210" s="73"/>
      <c r="DC210" s="73"/>
      <c r="DD210" s="73"/>
      <c r="DE210" s="70"/>
      <c r="DF210" s="70"/>
      <c r="DI210" s="74"/>
      <c r="DJ210" s="74"/>
      <c r="DK210" s="74"/>
      <c r="DL210" s="74"/>
      <c r="DM210" s="70"/>
      <c r="DN210" s="70"/>
      <c r="DO210" s="71"/>
      <c r="DP210" s="72"/>
      <c r="DQ210" s="70"/>
      <c r="DR210" s="70"/>
      <c r="DS210" s="73"/>
      <c r="DT210" s="73"/>
      <c r="DU210" s="73"/>
      <c r="DV210" s="70"/>
      <c r="DW210" s="70"/>
      <c r="DZ210" s="74"/>
      <c r="EA210" s="74"/>
      <c r="EB210" s="74"/>
      <c r="EC210" s="74"/>
      <c r="ED210" s="70"/>
      <c r="EE210" s="70"/>
      <c r="EF210" s="71"/>
      <c r="EG210" s="72"/>
      <c r="EH210" s="70"/>
      <c r="EI210" s="70"/>
      <c r="EJ210" s="73"/>
      <c r="EK210" s="73"/>
      <c r="EL210" s="73"/>
      <c r="EM210" s="70"/>
      <c r="EN210" s="70"/>
      <c r="EQ210" s="74"/>
      <c r="ER210" s="74"/>
      <c r="ES210" s="74"/>
      <c r="ET210" s="74"/>
      <c r="EU210" s="70"/>
      <c r="EV210" s="70"/>
      <c r="EW210" s="71"/>
      <c r="EX210" s="72"/>
      <c r="EY210" s="70"/>
      <c r="EZ210" s="70"/>
      <c r="FA210" s="73"/>
      <c r="FB210" s="73"/>
      <c r="FC210" s="73"/>
      <c r="FD210" s="70"/>
      <c r="FE210" s="70"/>
      <c r="FH210" s="74"/>
      <c r="FI210" s="74"/>
      <c r="FJ210" s="74"/>
      <c r="FK210" s="74"/>
      <c r="FL210" s="70"/>
      <c r="FM210" s="70"/>
      <c r="FN210" s="71"/>
      <c r="FO210" s="72"/>
      <c r="FP210" s="70"/>
      <c r="FQ210" s="70"/>
      <c r="FR210" s="73"/>
      <c r="FS210" s="73"/>
      <c r="FT210" s="73"/>
      <c r="FU210" s="70"/>
      <c r="FV210" s="70"/>
      <c r="FY210" s="74"/>
      <c r="FZ210" s="74"/>
      <c r="GA210" s="74"/>
      <c r="GB210" s="74"/>
      <c r="GC210" s="70"/>
      <c r="GD210" s="70"/>
      <c r="GE210" s="71"/>
      <c r="GF210" s="72"/>
      <c r="GG210" s="70"/>
      <c r="GH210" s="70"/>
      <c r="GI210" s="73"/>
      <c r="GJ210" s="73"/>
      <c r="GK210" s="73"/>
      <c r="GL210" s="70"/>
      <c r="GM210" s="70"/>
      <c r="GP210" s="74"/>
      <c r="GQ210" s="74"/>
      <c r="GR210" s="74"/>
      <c r="GS210" s="74"/>
      <c r="GT210" s="70"/>
      <c r="GU210" s="70"/>
      <c r="GV210" s="71"/>
      <c r="GW210" s="72"/>
      <c r="GX210" s="70"/>
      <c r="GY210" s="70"/>
      <c r="GZ210" s="73"/>
      <c r="HA210" s="73"/>
      <c r="HB210" s="73"/>
      <c r="HC210" s="70"/>
      <c r="HD210" s="70"/>
      <c r="HG210" s="74"/>
    </row>
    <row r="211" spans="1:215" s="203" customFormat="1" ht="48" customHeight="1">
      <c r="A211" s="78" t="s">
        <v>5417</v>
      </c>
      <c r="B211" s="79" t="s">
        <v>5416</v>
      </c>
      <c r="C211" s="79" t="s">
        <v>5416</v>
      </c>
      <c r="D211" s="79" t="s">
        <v>5415</v>
      </c>
      <c r="E211" s="80" t="str">
        <f t="shared" si="3"/>
        <v>宇部市中宇部1858-30</v>
      </c>
      <c r="F211" s="80" t="s">
        <v>1154</v>
      </c>
      <c r="G211" s="75">
        <v>40695</v>
      </c>
      <c r="H211" s="80" t="s">
        <v>1885</v>
      </c>
      <c r="I211" s="81" t="s">
        <v>436</v>
      </c>
      <c r="J211" s="318" t="s">
        <v>4316</v>
      </c>
      <c r="K211" s="90" t="s">
        <v>0</v>
      </c>
      <c r="L211" s="90" t="s">
        <v>378</v>
      </c>
      <c r="M211" s="80" t="s">
        <v>1347</v>
      </c>
      <c r="N211" s="80" t="s">
        <v>5414</v>
      </c>
      <c r="O211" s="91" t="s">
        <v>4288</v>
      </c>
      <c r="P211" s="92" t="s">
        <v>3561</v>
      </c>
      <c r="Q211" s="200"/>
      <c r="R211" s="201"/>
      <c r="S211" s="199"/>
      <c r="T211" s="199"/>
      <c r="U211" s="202"/>
      <c r="V211" s="202"/>
      <c r="W211" s="202"/>
      <c r="X211" s="199"/>
      <c r="Y211" s="199"/>
      <c r="AB211" s="204"/>
      <c r="AC211" s="204"/>
      <c r="AD211" s="204"/>
      <c r="AE211" s="204"/>
      <c r="AF211" s="199"/>
      <c r="AG211" s="199"/>
      <c r="AH211" s="200"/>
      <c r="AI211" s="201"/>
      <c r="AJ211" s="199"/>
      <c r="AK211" s="199"/>
      <c r="AL211" s="202"/>
      <c r="AM211" s="202"/>
      <c r="AN211" s="202"/>
      <c r="AO211" s="199"/>
      <c r="AP211" s="199"/>
      <c r="AS211" s="204"/>
      <c r="AT211" s="204"/>
      <c r="AU211" s="204"/>
      <c r="AV211" s="204"/>
      <c r="AW211" s="199"/>
      <c r="AX211" s="199"/>
      <c r="AY211" s="200"/>
      <c r="AZ211" s="201"/>
      <c r="BA211" s="199"/>
      <c r="BB211" s="199"/>
      <c r="BC211" s="202"/>
      <c r="BD211" s="202"/>
      <c r="BE211" s="202"/>
      <c r="BF211" s="199"/>
      <c r="BG211" s="199"/>
      <c r="BJ211" s="204"/>
      <c r="BK211" s="204"/>
      <c r="BL211" s="204"/>
      <c r="BM211" s="204"/>
      <c r="BN211" s="199"/>
      <c r="BO211" s="199"/>
      <c r="BP211" s="200"/>
      <c r="BQ211" s="201"/>
      <c r="BR211" s="199"/>
      <c r="BS211" s="199"/>
      <c r="BT211" s="202"/>
      <c r="BU211" s="202"/>
      <c r="BV211" s="202"/>
      <c r="BW211" s="199"/>
      <c r="BX211" s="199"/>
      <c r="CA211" s="204"/>
      <c r="CB211" s="204"/>
      <c r="CC211" s="204"/>
      <c r="CD211" s="204"/>
      <c r="CE211" s="199"/>
      <c r="CF211" s="199"/>
      <c r="CG211" s="200"/>
      <c r="CH211" s="201"/>
      <c r="CI211" s="199"/>
      <c r="CJ211" s="199"/>
      <c r="CK211" s="202"/>
      <c r="CL211" s="202"/>
      <c r="CM211" s="202"/>
      <c r="CN211" s="199"/>
      <c r="CO211" s="199"/>
      <c r="CR211" s="204"/>
      <c r="CS211" s="204"/>
      <c r="CT211" s="204"/>
      <c r="CU211" s="204"/>
      <c r="CV211" s="199"/>
      <c r="CW211" s="199"/>
      <c r="CX211" s="200"/>
      <c r="CY211" s="201"/>
      <c r="CZ211" s="199"/>
      <c r="DA211" s="199"/>
      <c r="DB211" s="202"/>
      <c r="DC211" s="202"/>
      <c r="DD211" s="202"/>
      <c r="DE211" s="199"/>
      <c r="DF211" s="199"/>
      <c r="DI211" s="204"/>
      <c r="DJ211" s="204"/>
      <c r="DK211" s="204"/>
      <c r="DL211" s="204"/>
      <c r="DM211" s="199"/>
      <c r="DN211" s="199"/>
      <c r="DO211" s="200"/>
      <c r="DP211" s="201"/>
      <c r="DQ211" s="199"/>
      <c r="DR211" s="199"/>
      <c r="DS211" s="202"/>
      <c r="DT211" s="202"/>
      <c r="DU211" s="202"/>
      <c r="DV211" s="199"/>
      <c r="DW211" s="199"/>
      <c r="DZ211" s="204"/>
      <c r="EA211" s="204"/>
      <c r="EB211" s="204"/>
      <c r="EC211" s="204"/>
      <c r="ED211" s="199"/>
      <c r="EE211" s="199"/>
      <c r="EF211" s="200"/>
      <c r="EG211" s="201"/>
      <c r="EH211" s="199"/>
      <c r="EI211" s="199"/>
      <c r="EJ211" s="202"/>
      <c r="EK211" s="202"/>
      <c r="EL211" s="202"/>
      <c r="EM211" s="199"/>
      <c r="EN211" s="199"/>
      <c r="EQ211" s="204"/>
      <c r="ER211" s="204"/>
      <c r="ES211" s="204"/>
      <c r="ET211" s="204"/>
      <c r="EU211" s="199"/>
      <c r="EV211" s="199"/>
      <c r="EW211" s="200"/>
      <c r="EX211" s="201"/>
      <c r="EY211" s="199"/>
      <c r="EZ211" s="199"/>
      <c r="FA211" s="202"/>
      <c r="FB211" s="202"/>
      <c r="FC211" s="202"/>
      <c r="FD211" s="199"/>
      <c r="FE211" s="199"/>
      <c r="FH211" s="204"/>
      <c r="FI211" s="204"/>
      <c r="FJ211" s="204"/>
      <c r="FK211" s="204"/>
      <c r="FL211" s="199"/>
      <c r="FM211" s="199"/>
      <c r="FN211" s="200"/>
      <c r="FO211" s="201"/>
      <c r="FP211" s="199"/>
      <c r="FQ211" s="199"/>
      <c r="FR211" s="202"/>
      <c r="FS211" s="202"/>
      <c r="FT211" s="202"/>
      <c r="FU211" s="199"/>
      <c r="FV211" s="199"/>
      <c r="FY211" s="204"/>
      <c r="FZ211" s="204"/>
      <c r="GA211" s="204"/>
      <c r="GB211" s="204"/>
      <c r="GC211" s="199"/>
      <c r="GD211" s="199"/>
      <c r="GE211" s="200"/>
      <c r="GF211" s="201"/>
      <c r="GG211" s="199"/>
      <c r="GH211" s="199"/>
      <c r="GI211" s="202"/>
      <c r="GJ211" s="202"/>
      <c r="GK211" s="202"/>
      <c r="GL211" s="199"/>
      <c r="GM211" s="199"/>
      <c r="GP211" s="204"/>
      <c r="GQ211" s="204"/>
      <c r="GR211" s="204"/>
      <c r="GS211" s="204"/>
      <c r="GT211" s="199"/>
      <c r="GU211" s="199"/>
      <c r="GV211" s="200"/>
      <c r="GW211" s="201"/>
      <c r="GX211" s="199"/>
      <c r="GY211" s="199"/>
      <c r="GZ211" s="202"/>
      <c r="HA211" s="202"/>
      <c r="HB211" s="202"/>
      <c r="HC211" s="199"/>
      <c r="HD211" s="199"/>
      <c r="HG211" s="204"/>
    </row>
    <row r="212" spans="1:215" s="203" customFormat="1" ht="41.25" customHeight="1">
      <c r="A212" s="78" t="s">
        <v>5413</v>
      </c>
      <c r="B212" s="79" t="s">
        <v>5412</v>
      </c>
      <c r="C212" s="79" t="s">
        <v>5412</v>
      </c>
      <c r="D212" s="79" t="s">
        <v>2747</v>
      </c>
      <c r="E212" s="80" t="str">
        <f t="shared" ref="E212:E274" si="5">L212&amp;M212</f>
        <v>宇部市東岐波1466-6</v>
      </c>
      <c r="F212" s="80" t="s">
        <v>970</v>
      </c>
      <c r="G212" s="75">
        <v>40787</v>
      </c>
      <c r="H212" s="80" t="s">
        <v>1886</v>
      </c>
      <c r="I212" s="81" t="s">
        <v>2969</v>
      </c>
      <c r="J212" s="318" t="s">
        <v>4316</v>
      </c>
      <c r="K212" s="90" t="s">
        <v>0</v>
      </c>
      <c r="L212" s="90" t="s">
        <v>378</v>
      </c>
      <c r="M212" s="80" t="s">
        <v>1349</v>
      </c>
      <c r="N212" s="80" t="s">
        <v>5411</v>
      </c>
      <c r="O212" s="91" t="s">
        <v>4288</v>
      </c>
      <c r="P212" s="92" t="s">
        <v>3561</v>
      </c>
      <c r="Q212" s="200"/>
      <c r="R212" s="201"/>
      <c r="S212" s="199"/>
      <c r="T212" s="199"/>
      <c r="U212" s="202"/>
      <c r="V212" s="202"/>
      <c r="W212" s="202"/>
      <c r="X212" s="199"/>
      <c r="Y212" s="199"/>
      <c r="AB212" s="204"/>
      <c r="AC212" s="204"/>
      <c r="AD212" s="204"/>
      <c r="AE212" s="204"/>
      <c r="AF212" s="199"/>
      <c r="AG212" s="199"/>
      <c r="AH212" s="200"/>
      <c r="AI212" s="201"/>
      <c r="AJ212" s="199"/>
      <c r="AK212" s="199"/>
      <c r="AL212" s="202"/>
      <c r="AM212" s="202"/>
      <c r="AN212" s="202"/>
      <c r="AO212" s="199"/>
      <c r="AP212" s="199"/>
      <c r="AS212" s="204"/>
      <c r="AT212" s="204"/>
      <c r="AU212" s="204"/>
      <c r="AV212" s="204"/>
      <c r="AW212" s="199"/>
      <c r="AX212" s="199"/>
      <c r="AY212" s="200"/>
      <c r="AZ212" s="201"/>
      <c r="BA212" s="199"/>
      <c r="BB212" s="199"/>
      <c r="BC212" s="202"/>
      <c r="BD212" s="202"/>
      <c r="BE212" s="202"/>
      <c r="BF212" s="199"/>
      <c r="BG212" s="199"/>
      <c r="BJ212" s="204"/>
      <c r="BK212" s="204"/>
      <c r="BL212" s="204"/>
      <c r="BM212" s="204"/>
      <c r="BN212" s="199"/>
      <c r="BO212" s="199"/>
      <c r="BP212" s="200"/>
      <c r="BQ212" s="201"/>
      <c r="BR212" s="199"/>
      <c r="BS212" s="199"/>
      <c r="BT212" s="202"/>
      <c r="BU212" s="202"/>
      <c r="BV212" s="202"/>
      <c r="BW212" s="199"/>
      <c r="BX212" s="199"/>
      <c r="CA212" s="204"/>
      <c r="CB212" s="204"/>
      <c r="CC212" s="204"/>
      <c r="CD212" s="204"/>
      <c r="CE212" s="199"/>
      <c r="CF212" s="199"/>
      <c r="CG212" s="200"/>
      <c r="CH212" s="201"/>
      <c r="CI212" s="199"/>
      <c r="CJ212" s="199"/>
      <c r="CK212" s="202"/>
      <c r="CL212" s="202"/>
      <c r="CM212" s="202"/>
      <c r="CN212" s="199"/>
      <c r="CO212" s="199"/>
      <c r="CR212" s="204"/>
      <c r="CS212" s="204"/>
      <c r="CT212" s="204"/>
      <c r="CU212" s="204"/>
      <c r="CV212" s="199"/>
      <c r="CW212" s="199"/>
      <c r="CX212" s="200"/>
      <c r="CY212" s="201"/>
      <c r="CZ212" s="199"/>
      <c r="DA212" s="199"/>
      <c r="DB212" s="202"/>
      <c r="DC212" s="202"/>
      <c r="DD212" s="202"/>
      <c r="DE212" s="199"/>
      <c r="DF212" s="199"/>
      <c r="DI212" s="204"/>
      <c r="DJ212" s="204"/>
      <c r="DK212" s="204"/>
      <c r="DL212" s="204"/>
      <c r="DM212" s="199"/>
      <c r="DN212" s="199"/>
      <c r="DO212" s="200"/>
      <c r="DP212" s="201"/>
      <c r="DQ212" s="199"/>
      <c r="DR212" s="199"/>
      <c r="DS212" s="202"/>
      <c r="DT212" s="202"/>
      <c r="DU212" s="202"/>
      <c r="DV212" s="199"/>
      <c r="DW212" s="199"/>
      <c r="DZ212" s="204"/>
      <c r="EA212" s="204"/>
      <c r="EB212" s="204"/>
      <c r="EC212" s="204"/>
      <c r="ED212" s="199"/>
      <c r="EE212" s="199"/>
      <c r="EF212" s="200"/>
      <c r="EG212" s="201"/>
      <c r="EH212" s="199"/>
      <c r="EI212" s="199"/>
      <c r="EJ212" s="202"/>
      <c r="EK212" s="202"/>
      <c r="EL212" s="202"/>
      <c r="EM212" s="199"/>
      <c r="EN212" s="199"/>
      <c r="EQ212" s="204"/>
      <c r="ER212" s="204"/>
      <c r="ES212" s="204"/>
      <c r="ET212" s="204"/>
      <c r="EU212" s="199"/>
      <c r="EV212" s="199"/>
      <c r="EW212" s="200"/>
      <c r="EX212" s="201"/>
      <c r="EY212" s="199"/>
      <c r="EZ212" s="199"/>
      <c r="FA212" s="202"/>
      <c r="FB212" s="202"/>
      <c r="FC212" s="202"/>
      <c r="FD212" s="199"/>
      <c r="FE212" s="199"/>
      <c r="FH212" s="204"/>
      <c r="FI212" s="204"/>
      <c r="FJ212" s="204"/>
      <c r="FK212" s="204"/>
      <c r="FL212" s="199"/>
      <c r="FM212" s="199"/>
      <c r="FN212" s="200"/>
      <c r="FO212" s="201"/>
      <c r="FP212" s="199"/>
      <c r="FQ212" s="199"/>
      <c r="FR212" s="202"/>
      <c r="FS212" s="202"/>
      <c r="FT212" s="202"/>
      <c r="FU212" s="199"/>
      <c r="FV212" s="199"/>
      <c r="FY212" s="204"/>
      <c r="FZ212" s="204"/>
      <c r="GA212" s="204"/>
      <c r="GB212" s="204"/>
      <c r="GC212" s="199"/>
      <c r="GD212" s="199"/>
      <c r="GE212" s="200"/>
      <c r="GF212" s="201"/>
      <c r="GG212" s="199"/>
      <c r="GH212" s="199"/>
      <c r="GI212" s="202"/>
      <c r="GJ212" s="202"/>
      <c r="GK212" s="202"/>
      <c r="GL212" s="199"/>
      <c r="GM212" s="199"/>
      <c r="GP212" s="204"/>
      <c r="GQ212" s="204"/>
      <c r="GR212" s="204"/>
      <c r="GS212" s="204"/>
      <c r="GT212" s="199"/>
      <c r="GU212" s="199"/>
      <c r="GV212" s="200"/>
      <c r="GW212" s="201"/>
      <c r="GX212" s="199"/>
      <c r="GY212" s="199"/>
      <c r="GZ212" s="202"/>
      <c r="HA212" s="202"/>
      <c r="HB212" s="202"/>
      <c r="HC212" s="199"/>
      <c r="HD212" s="199"/>
      <c r="HG212" s="204"/>
    </row>
    <row r="213" spans="1:215" s="203" customFormat="1" ht="41.25" customHeight="1">
      <c r="A213" s="78" t="s">
        <v>6740</v>
      </c>
      <c r="B213" s="79" t="s">
        <v>6706</v>
      </c>
      <c r="C213" s="79" t="s">
        <v>6706</v>
      </c>
      <c r="D213" s="79" t="s">
        <v>8359</v>
      </c>
      <c r="E213" s="80" t="str">
        <f t="shared" si="5"/>
        <v>宇部市開1-6-21</v>
      </c>
      <c r="F213" s="80" t="s">
        <v>8365</v>
      </c>
      <c r="G213" s="75">
        <v>41000</v>
      </c>
      <c r="H213" s="80" t="s">
        <v>1887</v>
      </c>
      <c r="I213" s="81" t="s">
        <v>436</v>
      </c>
      <c r="J213" s="318" t="s">
        <v>4316</v>
      </c>
      <c r="K213" s="90" t="s">
        <v>0</v>
      </c>
      <c r="L213" s="90" t="s">
        <v>378</v>
      </c>
      <c r="M213" s="80" t="s">
        <v>8366</v>
      </c>
      <c r="N213" s="80" t="s">
        <v>6741</v>
      </c>
      <c r="O213" s="91" t="s">
        <v>4288</v>
      </c>
      <c r="P213" s="92" t="s">
        <v>112</v>
      </c>
      <c r="Q213" s="200"/>
      <c r="R213" s="201"/>
      <c r="S213" s="199"/>
      <c r="T213" s="199"/>
      <c r="U213" s="202"/>
      <c r="V213" s="202"/>
      <c r="W213" s="202"/>
      <c r="X213" s="199"/>
      <c r="Y213" s="199"/>
      <c r="AB213" s="204"/>
      <c r="AC213" s="204"/>
      <c r="AD213" s="204"/>
      <c r="AE213" s="204"/>
      <c r="AF213" s="199"/>
      <c r="AG213" s="199"/>
      <c r="AH213" s="200"/>
      <c r="AI213" s="201"/>
      <c r="AJ213" s="199"/>
      <c r="AK213" s="199"/>
      <c r="AL213" s="202"/>
      <c r="AM213" s="202"/>
      <c r="AN213" s="202"/>
      <c r="AO213" s="199"/>
      <c r="AP213" s="199"/>
      <c r="AS213" s="204"/>
      <c r="AT213" s="204"/>
      <c r="AU213" s="204"/>
      <c r="AV213" s="204"/>
      <c r="AW213" s="199"/>
      <c r="AX213" s="199"/>
      <c r="AY213" s="200"/>
      <c r="AZ213" s="201"/>
      <c r="BA213" s="199"/>
      <c r="BB213" s="199"/>
      <c r="BC213" s="202"/>
      <c r="BD213" s="202"/>
      <c r="BE213" s="202"/>
      <c r="BF213" s="199"/>
      <c r="BG213" s="199"/>
      <c r="BJ213" s="204"/>
      <c r="BK213" s="204"/>
      <c r="BL213" s="204"/>
      <c r="BM213" s="204"/>
      <c r="BN213" s="199"/>
      <c r="BO213" s="199"/>
      <c r="BP213" s="200"/>
      <c r="BQ213" s="201"/>
      <c r="BR213" s="199"/>
      <c r="BS213" s="199"/>
      <c r="BT213" s="202"/>
      <c r="BU213" s="202"/>
      <c r="BV213" s="202"/>
      <c r="BW213" s="199"/>
      <c r="BX213" s="199"/>
      <c r="CA213" s="204"/>
      <c r="CB213" s="204"/>
      <c r="CC213" s="204"/>
      <c r="CD213" s="204"/>
      <c r="CE213" s="199"/>
      <c r="CF213" s="199"/>
      <c r="CG213" s="200"/>
      <c r="CH213" s="201"/>
      <c r="CI213" s="199"/>
      <c r="CJ213" s="199"/>
      <c r="CK213" s="202"/>
      <c r="CL213" s="202"/>
      <c r="CM213" s="202"/>
      <c r="CN213" s="199"/>
      <c r="CO213" s="199"/>
      <c r="CR213" s="204"/>
      <c r="CS213" s="204"/>
      <c r="CT213" s="204"/>
      <c r="CU213" s="204"/>
      <c r="CV213" s="199"/>
      <c r="CW213" s="199"/>
      <c r="CX213" s="200"/>
      <c r="CY213" s="201"/>
      <c r="CZ213" s="199"/>
      <c r="DA213" s="199"/>
      <c r="DB213" s="202"/>
      <c r="DC213" s="202"/>
      <c r="DD213" s="202"/>
      <c r="DE213" s="199"/>
      <c r="DF213" s="199"/>
      <c r="DI213" s="204"/>
      <c r="DJ213" s="204"/>
      <c r="DK213" s="204"/>
      <c r="DL213" s="204"/>
      <c r="DM213" s="199"/>
      <c r="DN213" s="199"/>
      <c r="DO213" s="200"/>
      <c r="DP213" s="201"/>
      <c r="DQ213" s="199"/>
      <c r="DR213" s="199"/>
      <c r="DS213" s="202"/>
      <c r="DT213" s="202"/>
      <c r="DU213" s="202"/>
      <c r="DV213" s="199"/>
      <c r="DW213" s="199"/>
      <c r="DZ213" s="204"/>
      <c r="EA213" s="204"/>
      <c r="EB213" s="204"/>
      <c r="EC213" s="204"/>
      <c r="ED213" s="199"/>
      <c r="EE213" s="199"/>
      <c r="EF213" s="200"/>
      <c r="EG213" s="201"/>
      <c r="EH213" s="199"/>
      <c r="EI213" s="199"/>
      <c r="EJ213" s="202"/>
      <c r="EK213" s="202"/>
      <c r="EL213" s="202"/>
      <c r="EM213" s="199"/>
      <c r="EN213" s="199"/>
      <c r="EQ213" s="204"/>
      <c r="ER213" s="204"/>
      <c r="ES213" s="204"/>
      <c r="ET213" s="204"/>
      <c r="EU213" s="199"/>
      <c r="EV213" s="199"/>
      <c r="EW213" s="200"/>
      <c r="EX213" s="201"/>
      <c r="EY213" s="199"/>
      <c r="EZ213" s="199"/>
      <c r="FA213" s="202"/>
      <c r="FB213" s="202"/>
      <c r="FC213" s="202"/>
      <c r="FD213" s="199"/>
      <c r="FE213" s="199"/>
      <c r="FH213" s="204"/>
      <c r="FI213" s="204"/>
      <c r="FJ213" s="204"/>
      <c r="FK213" s="204"/>
      <c r="FL213" s="199"/>
      <c r="FM213" s="199"/>
      <c r="FN213" s="200"/>
      <c r="FO213" s="201"/>
      <c r="FP213" s="199"/>
      <c r="FQ213" s="199"/>
      <c r="FR213" s="202"/>
      <c r="FS213" s="202"/>
      <c r="FT213" s="202"/>
      <c r="FU213" s="199"/>
      <c r="FV213" s="199"/>
      <c r="FY213" s="204"/>
      <c r="FZ213" s="204"/>
      <c r="GA213" s="204"/>
      <c r="GB213" s="204"/>
      <c r="GC213" s="199"/>
      <c r="GD213" s="199"/>
      <c r="GE213" s="200"/>
      <c r="GF213" s="201"/>
      <c r="GG213" s="199"/>
      <c r="GH213" s="199"/>
      <c r="GI213" s="202"/>
      <c r="GJ213" s="202"/>
      <c r="GK213" s="202"/>
      <c r="GL213" s="199"/>
      <c r="GM213" s="199"/>
      <c r="GP213" s="204"/>
      <c r="GQ213" s="204"/>
      <c r="GR213" s="204"/>
      <c r="GS213" s="204"/>
      <c r="GT213" s="199"/>
      <c r="GU213" s="199"/>
      <c r="GV213" s="200"/>
      <c r="GW213" s="201"/>
      <c r="GX213" s="199"/>
      <c r="GY213" s="199"/>
      <c r="GZ213" s="202"/>
      <c r="HA213" s="202"/>
      <c r="HB213" s="202"/>
      <c r="HC213" s="199"/>
      <c r="HD213" s="199"/>
      <c r="HG213" s="204"/>
    </row>
    <row r="214" spans="1:215" s="203" customFormat="1" ht="41.25" customHeight="1">
      <c r="A214" s="78" t="s">
        <v>6742</v>
      </c>
      <c r="B214" s="79" t="s">
        <v>6743</v>
      </c>
      <c r="C214" s="79" t="s">
        <v>854</v>
      </c>
      <c r="D214" s="79" t="s">
        <v>7377</v>
      </c>
      <c r="E214" s="80" t="str">
        <f t="shared" si="5"/>
        <v>宇部市東岐波2160-1</v>
      </c>
      <c r="F214" s="80" t="s">
        <v>970</v>
      </c>
      <c r="G214" s="75">
        <v>41061</v>
      </c>
      <c r="H214" s="80" t="s">
        <v>1888</v>
      </c>
      <c r="I214" s="81" t="s">
        <v>2969</v>
      </c>
      <c r="J214" s="318" t="s">
        <v>4316</v>
      </c>
      <c r="K214" s="90" t="s">
        <v>252</v>
      </c>
      <c r="L214" s="90" t="s">
        <v>378</v>
      </c>
      <c r="M214" s="80" t="s">
        <v>1350</v>
      </c>
      <c r="N214" s="80" t="s">
        <v>6744</v>
      </c>
      <c r="O214" s="91" t="s">
        <v>236</v>
      </c>
      <c r="P214" s="92" t="s">
        <v>114</v>
      </c>
      <c r="Q214" s="200"/>
      <c r="R214" s="201"/>
      <c r="S214" s="199"/>
      <c r="T214" s="199"/>
      <c r="U214" s="202"/>
      <c r="V214" s="202"/>
      <c r="W214" s="202"/>
      <c r="X214" s="199"/>
      <c r="Y214" s="199"/>
      <c r="AB214" s="204"/>
      <c r="AC214" s="204"/>
      <c r="AD214" s="204"/>
      <c r="AE214" s="204"/>
      <c r="AF214" s="199"/>
      <c r="AG214" s="199"/>
      <c r="AH214" s="200"/>
      <c r="AI214" s="201"/>
      <c r="AJ214" s="199"/>
      <c r="AK214" s="199"/>
      <c r="AL214" s="202"/>
      <c r="AM214" s="202"/>
      <c r="AN214" s="202"/>
      <c r="AO214" s="199"/>
      <c r="AP214" s="199"/>
      <c r="AS214" s="204"/>
      <c r="AT214" s="204"/>
      <c r="AU214" s="204"/>
      <c r="AV214" s="204"/>
      <c r="AW214" s="199"/>
      <c r="AX214" s="199"/>
      <c r="AY214" s="200"/>
      <c r="AZ214" s="201"/>
      <c r="BA214" s="199"/>
      <c r="BB214" s="199"/>
      <c r="BC214" s="202"/>
      <c r="BD214" s="202"/>
      <c r="BE214" s="202"/>
      <c r="BF214" s="199"/>
      <c r="BG214" s="199"/>
      <c r="BJ214" s="204"/>
      <c r="BK214" s="204"/>
      <c r="BL214" s="204"/>
      <c r="BM214" s="204"/>
      <c r="BN214" s="199"/>
      <c r="BO214" s="199"/>
      <c r="BP214" s="200"/>
      <c r="BQ214" s="201"/>
      <c r="BR214" s="199"/>
      <c r="BS214" s="199"/>
      <c r="BT214" s="202"/>
      <c r="BU214" s="202"/>
      <c r="BV214" s="202"/>
      <c r="BW214" s="199"/>
      <c r="BX214" s="199"/>
      <c r="CA214" s="204"/>
      <c r="CB214" s="204"/>
      <c r="CC214" s="204"/>
      <c r="CD214" s="204"/>
      <c r="CE214" s="199"/>
      <c r="CF214" s="199"/>
      <c r="CG214" s="200"/>
      <c r="CH214" s="201"/>
      <c r="CI214" s="199"/>
      <c r="CJ214" s="199"/>
      <c r="CK214" s="202"/>
      <c r="CL214" s="202"/>
      <c r="CM214" s="202"/>
      <c r="CN214" s="199"/>
      <c r="CO214" s="199"/>
      <c r="CR214" s="204"/>
      <c r="CS214" s="204"/>
      <c r="CT214" s="204"/>
      <c r="CU214" s="204"/>
      <c r="CV214" s="199"/>
      <c r="CW214" s="199"/>
      <c r="CX214" s="200"/>
      <c r="CY214" s="201"/>
      <c r="CZ214" s="199"/>
      <c r="DA214" s="199"/>
      <c r="DB214" s="202"/>
      <c r="DC214" s="202"/>
      <c r="DD214" s="202"/>
      <c r="DE214" s="199"/>
      <c r="DF214" s="199"/>
      <c r="DI214" s="204"/>
      <c r="DJ214" s="204"/>
      <c r="DK214" s="204"/>
      <c r="DL214" s="204"/>
      <c r="DM214" s="199"/>
      <c r="DN214" s="199"/>
      <c r="DO214" s="200"/>
      <c r="DP214" s="201"/>
      <c r="DQ214" s="199"/>
      <c r="DR214" s="199"/>
      <c r="DS214" s="202"/>
      <c r="DT214" s="202"/>
      <c r="DU214" s="202"/>
      <c r="DV214" s="199"/>
      <c r="DW214" s="199"/>
      <c r="DZ214" s="204"/>
      <c r="EA214" s="204"/>
      <c r="EB214" s="204"/>
      <c r="EC214" s="204"/>
      <c r="ED214" s="199"/>
      <c r="EE214" s="199"/>
      <c r="EF214" s="200"/>
      <c r="EG214" s="201"/>
      <c r="EH214" s="199"/>
      <c r="EI214" s="199"/>
      <c r="EJ214" s="202"/>
      <c r="EK214" s="202"/>
      <c r="EL214" s="202"/>
      <c r="EM214" s="199"/>
      <c r="EN214" s="199"/>
      <c r="EQ214" s="204"/>
      <c r="ER214" s="204"/>
      <c r="ES214" s="204"/>
      <c r="ET214" s="204"/>
      <c r="EU214" s="199"/>
      <c r="EV214" s="199"/>
      <c r="EW214" s="200"/>
      <c r="EX214" s="201"/>
      <c r="EY214" s="199"/>
      <c r="EZ214" s="199"/>
      <c r="FA214" s="202"/>
      <c r="FB214" s="202"/>
      <c r="FC214" s="202"/>
      <c r="FD214" s="199"/>
      <c r="FE214" s="199"/>
      <c r="FH214" s="204"/>
      <c r="FI214" s="204"/>
      <c r="FJ214" s="204"/>
      <c r="FK214" s="204"/>
      <c r="FL214" s="199"/>
      <c r="FM214" s="199"/>
      <c r="FN214" s="200"/>
      <c r="FO214" s="201"/>
      <c r="FP214" s="199"/>
      <c r="FQ214" s="199"/>
      <c r="FR214" s="202"/>
      <c r="FS214" s="202"/>
      <c r="FT214" s="202"/>
      <c r="FU214" s="199"/>
      <c r="FV214" s="199"/>
      <c r="FY214" s="204"/>
      <c r="FZ214" s="204"/>
      <c r="GA214" s="204"/>
      <c r="GB214" s="204"/>
      <c r="GC214" s="199"/>
      <c r="GD214" s="199"/>
      <c r="GE214" s="200"/>
      <c r="GF214" s="201"/>
      <c r="GG214" s="199"/>
      <c r="GH214" s="199"/>
      <c r="GI214" s="202"/>
      <c r="GJ214" s="202"/>
      <c r="GK214" s="202"/>
      <c r="GL214" s="199"/>
      <c r="GM214" s="199"/>
      <c r="GP214" s="204"/>
      <c r="GQ214" s="204"/>
      <c r="GR214" s="204"/>
      <c r="GS214" s="204"/>
      <c r="GT214" s="199"/>
      <c r="GU214" s="199"/>
      <c r="GV214" s="200"/>
      <c r="GW214" s="201"/>
      <c r="GX214" s="199"/>
      <c r="GY214" s="199"/>
      <c r="GZ214" s="202"/>
      <c r="HA214" s="202"/>
      <c r="HB214" s="202"/>
      <c r="HC214" s="199"/>
      <c r="HD214" s="199"/>
      <c r="HG214" s="204"/>
    </row>
    <row r="215" spans="1:215" s="203" customFormat="1" ht="41.25" customHeight="1">
      <c r="A215" s="78" t="s">
        <v>855</v>
      </c>
      <c r="B215" s="79" t="s">
        <v>5410</v>
      </c>
      <c r="C215" s="79" t="s">
        <v>856</v>
      </c>
      <c r="D215" s="79" t="s">
        <v>7845</v>
      </c>
      <c r="E215" s="80" t="str">
        <f t="shared" si="5"/>
        <v>宇部市八王子町12-14</v>
      </c>
      <c r="F215" s="80" t="s">
        <v>1167</v>
      </c>
      <c r="G215" s="75">
        <v>41061</v>
      </c>
      <c r="H215" s="80" t="s">
        <v>1889</v>
      </c>
      <c r="I215" s="81" t="s">
        <v>2969</v>
      </c>
      <c r="J215" s="318" t="s">
        <v>4316</v>
      </c>
      <c r="K215" s="90" t="s">
        <v>252</v>
      </c>
      <c r="L215" s="90" t="s">
        <v>378</v>
      </c>
      <c r="M215" s="80" t="s">
        <v>1351</v>
      </c>
      <c r="N215" s="80" t="s">
        <v>5409</v>
      </c>
      <c r="O215" s="91" t="s">
        <v>236</v>
      </c>
      <c r="P215" s="92" t="s">
        <v>114</v>
      </c>
      <c r="Q215" s="200"/>
      <c r="R215" s="201"/>
      <c r="S215" s="199"/>
      <c r="T215" s="199"/>
      <c r="U215" s="202"/>
      <c r="V215" s="202"/>
      <c r="W215" s="202"/>
      <c r="X215" s="199"/>
      <c r="Y215" s="199"/>
      <c r="AB215" s="204"/>
      <c r="AC215" s="204"/>
      <c r="AD215" s="204"/>
      <c r="AE215" s="204"/>
      <c r="AF215" s="199"/>
      <c r="AG215" s="199"/>
      <c r="AH215" s="200"/>
      <c r="AI215" s="201"/>
      <c r="AJ215" s="199"/>
      <c r="AK215" s="199"/>
      <c r="AL215" s="202"/>
      <c r="AM215" s="202"/>
      <c r="AN215" s="202"/>
      <c r="AO215" s="199"/>
      <c r="AP215" s="199"/>
      <c r="AS215" s="204"/>
      <c r="AT215" s="204"/>
      <c r="AU215" s="204"/>
      <c r="AV215" s="204"/>
      <c r="AW215" s="199"/>
      <c r="AX215" s="199"/>
      <c r="AY215" s="200"/>
      <c r="AZ215" s="201"/>
      <c r="BA215" s="199"/>
      <c r="BB215" s="199"/>
      <c r="BC215" s="202"/>
      <c r="BD215" s="202"/>
      <c r="BE215" s="202"/>
      <c r="BF215" s="199"/>
      <c r="BG215" s="199"/>
      <c r="BJ215" s="204"/>
      <c r="BK215" s="204"/>
      <c r="BL215" s="204"/>
      <c r="BM215" s="204"/>
      <c r="BN215" s="199"/>
      <c r="BO215" s="199"/>
      <c r="BP215" s="200"/>
      <c r="BQ215" s="201"/>
      <c r="BR215" s="199"/>
      <c r="BS215" s="199"/>
      <c r="BT215" s="202"/>
      <c r="BU215" s="202"/>
      <c r="BV215" s="202"/>
      <c r="BW215" s="199"/>
      <c r="BX215" s="199"/>
      <c r="CA215" s="204"/>
      <c r="CB215" s="204"/>
      <c r="CC215" s="204"/>
      <c r="CD215" s="204"/>
      <c r="CE215" s="199"/>
      <c r="CF215" s="199"/>
      <c r="CG215" s="200"/>
      <c r="CH215" s="201"/>
      <c r="CI215" s="199"/>
      <c r="CJ215" s="199"/>
      <c r="CK215" s="202"/>
      <c r="CL215" s="202"/>
      <c r="CM215" s="202"/>
      <c r="CN215" s="199"/>
      <c r="CO215" s="199"/>
      <c r="CR215" s="204"/>
      <c r="CS215" s="204"/>
      <c r="CT215" s="204"/>
      <c r="CU215" s="204"/>
      <c r="CV215" s="199"/>
      <c r="CW215" s="199"/>
      <c r="CX215" s="200"/>
      <c r="CY215" s="201"/>
      <c r="CZ215" s="199"/>
      <c r="DA215" s="199"/>
      <c r="DB215" s="202"/>
      <c r="DC215" s="202"/>
      <c r="DD215" s="202"/>
      <c r="DE215" s="199"/>
      <c r="DF215" s="199"/>
      <c r="DI215" s="204"/>
      <c r="DJ215" s="204"/>
      <c r="DK215" s="204"/>
      <c r="DL215" s="204"/>
      <c r="DM215" s="199"/>
      <c r="DN215" s="199"/>
      <c r="DO215" s="200"/>
      <c r="DP215" s="201"/>
      <c r="DQ215" s="199"/>
      <c r="DR215" s="199"/>
      <c r="DS215" s="202"/>
      <c r="DT215" s="202"/>
      <c r="DU215" s="202"/>
      <c r="DV215" s="199"/>
      <c r="DW215" s="199"/>
      <c r="DZ215" s="204"/>
      <c r="EA215" s="204"/>
      <c r="EB215" s="204"/>
      <c r="EC215" s="204"/>
      <c r="ED215" s="199"/>
      <c r="EE215" s="199"/>
      <c r="EF215" s="200"/>
      <c r="EG215" s="201"/>
      <c r="EH215" s="199"/>
      <c r="EI215" s="199"/>
      <c r="EJ215" s="202"/>
      <c r="EK215" s="202"/>
      <c r="EL215" s="202"/>
      <c r="EM215" s="199"/>
      <c r="EN215" s="199"/>
      <c r="EQ215" s="204"/>
      <c r="ER215" s="204"/>
      <c r="ES215" s="204"/>
      <c r="ET215" s="204"/>
      <c r="EU215" s="199"/>
      <c r="EV215" s="199"/>
      <c r="EW215" s="200"/>
      <c r="EX215" s="201"/>
      <c r="EY215" s="199"/>
      <c r="EZ215" s="199"/>
      <c r="FA215" s="202"/>
      <c r="FB215" s="202"/>
      <c r="FC215" s="202"/>
      <c r="FD215" s="199"/>
      <c r="FE215" s="199"/>
      <c r="FH215" s="204"/>
      <c r="FI215" s="204"/>
      <c r="FJ215" s="204"/>
      <c r="FK215" s="204"/>
      <c r="FL215" s="199"/>
      <c r="FM215" s="199"/>
      <c r="FN215" s="200"/>
      <c r="FO215" s="201"/>
      <c r="FP215" s="199"/>
      <c r="FQ215" s="199"/>
      <c r="FR215" s="202"/>
      <c r="FS215" s="202"/>
      <c r="FT215" s="202"/>
      <c r="FU215" s="199"/>
      <c r="FV215" s="199"/>
      <c r="FY215" s="204"/>
      <c r="FZ215" s="204"/>
      <c r="GA215" s="204"/>
      <c r="GB215" s="204"/>
      <c r="GC215" s="199"/>
      <c r="GD215" s="199"/>
      <c r="GE215" s="200"/>
      <c r="GF215" s="201"/>
      <c r="GG215" s="199"/>
      <c r="GH215" s="199"/>
      <c r="GI215" s="202"/>
      <c r="GJ215" s="202"/>
      <c r="GK215" s="202"/>
      <c r="GL215" s="199"/>
      <c r="GM215" s="199"/>
      <c r="GP215" s="204"/>
      <c r="GQ215" s="204"/>
      <c r="GR215" s="204"/>
      <c r="GS215" s="204"/>
      <c r="GT215" s="199"/>
      <c r="GU215" s="199"/>
      <c r="GV215" s="200"/>
      <c r="GW215" s="201"/>
      <c r="GX215" s="199"/>
      <c r="GY215" s="199"/>
      <c r="GZ215" s="202"/>
      <c r="HA215" s="202"/>
      <c r="HB215" s="202"/>
      <c r="HC215" s="199"/>
      <c r="HD215" s="199"/>
      <c r="HG215" s="204"/>
    </row>
    <row r="216" spans="1:215" s="203" customFormat="1" ht="41.25" customHeight="1">
      <c r="A216" s="78" t="s">
        <v>5408</v>
      </c>
      <c r="B216" s="79" t="s">
        <v>5407</v>
      </c>
      <c r="C216" s="79" t="s">
        <v>857</v>
      </c>
      <c r="D216" s="79" t="s">
        <v>5406</v>
      </c>
      <c r="E216" s="80" t="str">
        <f t="shared" si="5"/>
        <v>宇部市昭和町4-2-1</v>
      </c>
      <c r="F216" s="80" t="s">
        <v>1168</v>
      </c>
      <c r="G216" s="75">
        <v>41061</v>
      </c>
      <c r="H216" s="80" t="s">
        <v>1890</v>
      </c>
      <c r="I216" s="81" t="s">
        <v>2969</v>
      </c>
      <c r="J216" s="318" t="s">
        <v>4316</v>
      </c>
      <c r="K216" s="90" t="s">
        <v>252</v>
      </c>
      <c r="L216" s="90" t="s">
        <v>378</v>
      </c>
      <c r="M216" s="80" t="s">
        <v>1352</v>
      </c>
      <c r="N216" s="80" t="s">
        <v>5405</v>
      </c>
      <c r="O216" s="91" t="s">
        <v>236</v>
      </c>
      <c r="P216" s="92" t="s">
        <v>114</v>
      </c>
      <c r="Q216" s="200"/>
      <c r="R216" s="201"/>
      <c r="S216" s="199"/>
      <c r="T216" s="199"/>
      <c r="U216" s="202"/>
      <c r="V216" s="202"/>
      <c r="W216" s="202"/>
      <c r="X216" s="199"/>
      <c r="Y216" s="199"/>
      <c r="AB216" s="204"/>
      <c r="AC216" s="204"/>
      <c r="AD216" s="204"/>
      <c r="AE216" s="204"/>
      <c r="AF216" s="199"/>
      <c r="AG216" s="199"/>
      <c r="AH216" s="200"/>
      <c r="AI216" s="201"/>
      <c r="AJ216" s="199"/>
      <c r="AK216" s="199"/>
      <c r="AL216" s="202"/>
      <c r="AM216" s="202"/>
      <c r="AN216" s="202"/>
      <c r="AO216" s="199"/>
      <c r="AP216" s="199"/>
      <c r="AS216" s="204"/>
      <c r="AT216" s="204"/>
      <c r="AU216" s="204"/>
      <c r="AV216" s="204"/>
      <c r="AW216" s="199"/>
      <c r="AX216" s="199"/>
      <c r="AY216" s="200"/>
      <c r="AZ216" s="201"/>
      <c r="BA216" s="199"/>
      <c r="BB216" s="199"/>
      <c r="BC216" s="202"/>
      <c r="BD216" s="202"/>
      <c r="BE216" s="202"/>
      <c r="BF216" s="199"/>
      <c r="BG216" s="199"/>
      <c r="BJ216" s="204"/>
      <c r="BK216" s="204"/>
      <c r="BL216" s="204"/>
      <c r="BM216" s="204"/>
      <c r="BN216" s="199"/>
      <c r="BO216" s="199"/>
      <c r="BP216" s="200"/>
      <c r="BQ216" s="201"/>
      <c r="BR216" s="199"/>
      <c r="BS216" s="199"/>
      <c r="BT216" s="202"/>
      <c r="BU216" s="202"/>
      <c r="BV216" s="202"/>
      <c r="BW216" s="199"/>
      <c r="BX216" s="199"/>
      <c r="CA216" s="204"/>
      <c r="CB216" s="204"/>
      <c r="CC216" s="204"/>
      <c r="CD216" s="204"/>
      <c r="CE216" s="199"/>
      <c r="CF216" s="199"/>
      <c r="CG216" s="200"/>
      <c r="CH216" s="201"/>
      <c r="CI216" s="199"/>
      <c r="CJ216" s="199"/>
      <c r="CK216" s="202"/>
      <c r="CL216" s="202"/>
      <c r="CM216" s="202"/>
      <c r="CN216" s="199"/>
      <c r="CO216" s="199"/>
      <c r="CR216" s="204"/>
      <c r="CS216" s="204"/>
      <c r="CT216" s="204"/>
      <c r="CU216" s="204"/>
      <c r="CV216" s="199"/>
      <c r="CW216" s="199"/>
      <c r="CX216" s="200"/>
      <c r="CY216" s="201"/>
      <c r="CZ216" s="199"/>
      <c r="DA216" s="199"/>
      <c r="DB216" s="202"/>
      <c r="DC216" s="202"/>
      <c r="DD216" s="202"/>
      <c r="DE216" s="199"/>
      <c r="DF216" s="199"/>
      <c r="DI216" s="204"/>
      <c r="DJ216" s="204"/>
      <c r="DK216" s="204"/>
      <c r="DL216" s="204"/>
      <c r="DM216" s="199"/>
      <c r="DN216" s="199"/>
      <c r="DO216" s="200"/>
      <c r="DP216" s="201"/>
      <c r="DQ216" s="199"/>
      <c r="DR216" s="199"/>
      <c r="DS216" s="202"/>
      <c r="DT216" s="202"/>
      <c r="DU216" s="202"/>
      <c r="DV216" s="199"/>
      <c r="DW216" s="199"/>
      <c r="DZ216" s="204"/>
      <c r="EA216" s="204"/>
      <c r="EB216" s="204"/>
      <c r="EC216" s="204"/>
      <c r="ED216" s="199"/>
      <c r="EE216" s="199"/>
      <c r="EF216" s="200"/>
      <c r="EG216" s="201"/>
      <c r="EH216" s="199"/>
      <c r="EI216" s="199"/>
      <c r="EJ216" s="202"/>
      <c r="EK216" s="202"/>
      <c r="EL216" s="202"/>
      <c r="EM216" s="199"/>
      <c r="EN216" s="199"/>
      <c r="EQ216" s="204"/>
      <c r="ER216" s="204"/>
      <c r="ES216" s="204"/>
      <c r="ET216" s="204"/>
      <c r="EU216" s="199"/>
      <c r="EV216" s="199"/>
      <c r="EW216" s="200"/>
      <c r="EX216" s="201"/>
      <c r="EY216" s="199"/>
      <c r="EZ216" s="199"/>
      <c r="FA216" s="202"/>
      <c r="FB216" s="202"/>
      <c r="FC216" s="202"/>
      <c r="FD216" s="199"/>
      <c r="FE216" s="199"/>
      <c r="FH216" s="204"/>
      <c r="FI216" s="204"/>
      <c r="FJ216" s="204"/>
      <c r="FK216" s="204"/>
      <c r="FL216" s="199"/>
      <c r="FM216" s="199"/>
      <c r="FN216" s="200"/>
      <c r="FO216" s="201"/>
      <c r="FP216" s="199"/>
      <c r="FQ216" s="199"/>
      <c r="FR216" s="202"/>
      <c r="FS216" s="202"/>
      <c r="FT216" s="202"/>
      <c r="FU216" s="199"/>
      <c r="FV216" s="199"/>
      <c r="FY216" s="204"/>
      <c r="FZ216" s="204"/>
      <c r="GA216" s="204"/>
      <c r="GB216" s="204"/>
      <c r="GC216" s="199"/>
      <c r="GD216" s="199"/>
      <c r="GE216" s="200"/>
      <c r="GF216" s="201"/>
      <c r="GG216" s="199"/>
      <c r="GH216" s="199"/>
      <c r="GI216" s="202"/>
      <c r="GJ216" s="202"/>
      <c r="GK216" s="202"/>
      <c r="GL216" s="199"/>
      <c r="GM216" s="199"/>
      <c r="GP216" s="204"/>
      <c r="GQ216" s="204"/>
      <c r="GR216" s="204"/>
      <c r="GS216" s="204"/>
      <c r="GT216" s="199"/>
      <c r="GU216" s="199"/>
      <c r="GV216" s="200"/>
      <c r="GW216" s="201"/>
      <c r="GX216" s="199"/>
      <c r="GY216" s="199"/>
      <c r="GZ216" s="202"/>
      <c r="HA216" s="202"/>
      <c r="HB216" s="202"/>
      <c r="HC216" s="199"/>
      <c r="HD216" s="199"/>
      <c r="HG216" s="204"/>
    </row>
    <row r="217" spans="1:215" s="203" customFormat="1" ht="41.25" customHeight="1">
      <c r="A217" s="78" t="s">
        <v>5404</v>
      </c>
      <c r="B217" s="79" t="s">
        <v>5403</v>
      </c>
      <c r="C217" s="79" t="s">
        <v>858</v>
      </c>
      <c r="D217" s="79" t="s">
        <v>3019</v>
      </c>
      <c r="E217" s="80" t="str">
        <f t="shared" si="5"/>
        <v>宇部市新天町2-3-7</v>
      </c>
      <c r="F217" s="80" t="s">
        <v>1164</v>
      </c>
      <c r="G217" s="75">
        <v>41061</v>
      </c>
      <c r="H217" s="80" t="s">
        <v>1891</v>
      </c>
      <c r="I217" s="81" t="s">
        <v>2969</v>
      </c>
      <c r="J217" s="318" t="s">
        <v>4316</v>
      </c>
      <c r="K217" s="90" t="s">
        <v>252</v>
      </c>
      <c r="L217" s="90" t="s">
        <v>378</v>
      </c>
      <c r="M217" s="80" t="s">
        <v>1348</v>
      </c>
      <c r="N217" s="80" t="s">
        <v>5402</v>
      </c>
      <c r="O217" s="91" t="s">
        <v>236</v>
      </c>
      <c r="P217" s="92" t="s">
        <v>114</v>
      </c>
      <c r="Q217" s="200"/>
      <c r="R217" s="201"/>
      <c r="S217" s="199"/>
      <c r="T217" s="199"/>
      <c r="U217" s="202"/>
      <c r="V217" s="202"/>
      <c r="W217" s="202"/>
      <c r="X217" s="199"/>
      <c r="Y217" s="199"/>
      <c r="AB217" s="204"/>
      <c r="AC217" s="204"/>
      <c r="AD217" s="204"/>
      <c r="AE217" s="204"/>
      <c r="AF217" s="199"/>
      <c r="AG217" s="199"/>
      <c r="AH217" s="200"/>
      <c r="AI217" s="201"/>
      <c r="AJ217" s="199"/>
      <c r="AK217" s="199"/>
      <c r="AL217" s="202"/>
      <c r="AM217" s="202"/>
      <c r="AN217" s="202"/>
      <c r="AO217" s="199"/>
      <c r="AP217" s="199"/>
      <c r="AS217" s="204"/>
      <c r="AT217" s="204"/>
      <c r="AU217" s="204"/>
      <c r="AV217" s="204"/>
      <c r="AW217" s="199"/>
      <c r="AX217" s="199"/>
      <c r="AY217" s="200"/>
      <c r="AZ217" s="201"/>
      <c r="BA217" s="199"/>
      <c r="BB217" s="199"/>
      <c r="BC217" s="202"/>
      <c r="BD217" s="202"/>
      <c r="BE217" s="202"/>
      <c r="BF217" s="199"/>
      <c r="BG217" s="199"/>
      <c r="BJ217" s="204"/>
      <c r="BK217" s="204"/>
      <c r="BL217" s="204"/>
      <c r="BM217" s="204"/>
      <c r="BN217" s="199"/>
      <c r="BO217" s="199"/>
      <c r="BP217" s="200"/>
      <c r="BQ217" s="201"/>
      <c r="BR217" s="199"/>
      <c r="BS217" s="199"/>
      <c r="BT217" s="202"/>
      <c r="BU217" s="202"/>
      <c r="BV217" s="202"/>
      <c r="BW217" s="199"/>
      <c r="BX217" s="199"/>
      <c r="CA217" s="204"/>
      <c r="CB217" s="204"/>
      <c r="CC217" s="204"/>
      <c r="CD217" s="204"/>
      <c r="CE217" s="199"/>
      <c r="CF217" s="199"/>
      <c r="CG217" s="200"/>
      <c r="CH217" s="201"/>
      <c r="CI217" s="199"/>
      <c r="CJ217" s="199"/>
      <c r="CK217" s="202"/>
      <c r="CL217" s="202"/>
      <c r="CM217" s="202"/>
      <c r="CN217" s="199"/>
      <c r="CO217" s="199"/>
      <c r="CR217" s="204"/>
      <c r="CS217" s="204"/>
      <c r="CT217" s="204"/>
      <c r="CU217" s="204"/>
      <c r="CV217" s="199"/>
      <c r="CW217" s="199"/>
      <c r="CX217" s="200"/>
      <c r="CY217" s="201"/>
      <c r="CZ217" s="199"/>
      <c r="DA217" s="199"/>
      <c r="DB217" s="202"/>
      <c r="DC217" s="202"/>
      <c r="DD217" s="202"/>
      <c r="DE217" s="199"/>
      <c r="DF217" s="199"/>
      <c r="DI217" s="204"/>
      <c r="DJ217" s="204"/>
      <c r="DK217" s="204"/>
      <c r="DL217" s="204"/>
      <c r="DM217" s="199"/>
      <c r="DN217" s="199"/>
      <c r="DO217" s="200"/>
      <c r="DP217" s="201"/>
      <c r="DQ217" s="199"/>
      <c r="DR217" s="199"/>
      <c r="DS217" s="202"/>
      <c r="DT217" s="202"/>
      <c r="DU217" s="202"/>
      <c r="DV217" s="199"/>
      <c r="DW217" s="199"/>
      <c r="DZ217" s="204"/>
      <c r="EA217" s="204"/>
      <c r="EB217" s="204"/>
      <c r="EC217" s="204"/>
      <c r="ED217" s="199"/>
      <c r="EE217" s="199"/>
      <c r="EF217" s="200"/>
      <c r="EG217" s="201"/>
      <c r="EH217" s="199"/>
      <c r="EI217" s="199"/>
      <c r="EJ217" s="202"/>
      <c r="EK217" s="202"/>
      <c r="EL217" s="202"/>
      <c r="EM217" s="199"/>
      <c r="EN217" s="199"/>
      <c r="EQ217" s="204"/>
      <c r="ER217" s="204"/>
      <c r="ES217" s="204"/>
      <c r="ET217" s="204"/>
      <c r="EU217" s="199"/>
      <c r="EV217" s="199"/>
      <c r="EW217" s="200"/>
      <c r="EX217" s="201"/>
      <c r="EY217" s="199"/>
      <c r="EZ217" s="199"/>
      <c r="FA217" s="202"/>
      <c r="FB217" s="202"/>
      <c r="FC217" s="202"/>
      <c r="FD217" s="199"/>
      <c r="FE217" s="199"/>
      <c r="FH217" s="204"/>
      <c r="FI217" s="204"/>
      <c r="FJ217" s="204"/>
      <c r="FK217" s="204"/>
      <c r="FL217" s="199"/>
      <c r="FM217" s="199"/>
      <c r="FN217" s="200"/>
      <c r="FO217" s="201"/>
      <c r="FP217" s="199"/>
      <c r="FQ217" s="199"/>
      <c r="FR217" s="202"/>
      <c r="FS217" s="202"/>
      <c r="FT217" s="202"/>
      <c r="FU217" s="199"/>
      <c r="FV217" s="199"/>
      <c r="FY217" s="204"/>
      <c r="FZ217" s="204"/>
      <c r="GA217" s="204"/>
      <c r="GB217" s="204"/>
      <c r="GC217" s="199"/>
      <c r="GD217" s="199"/>
      <c r="GE217" s="200"/>
      <c r="GF217" s="201"/>
      <c r="GG217" s="199"/>
      <c r="GH217" s="199"/>
      <c r="GI217" s="202"/>
      <c r="GJ217" s="202"/>
      <c r="GK217" s="202"/>
      <c r="GL217" s="199"/>
      <c r="GM217" s="199"/>
      <c r="GP217" s="204"/>
      <c r="GQ217" s="204"/>
      <c r="GR217" s="204"/>
      <c r="GS217" s="204"/>
      <c r="GT217" s="199"/>
      <c r="GU217" s="199"/>
      <c r="GV217" s="200"/>
      <c r="GW217" s="201"/>
      <c r="GX217" s="199"/>
      <c r="GY217" s="199"/>
      <c r="GZ217" s="202"/>
      <c r="HA217" s="202"/>
      <c r="HB217" s="202"/>
      <c r="HC217" s="199"/>
      <c r="HD217" s="199"/>
      <c r="HG217" s="204"/>
    </row>
    <row r="218" spans="1:215" s="203" customFormat="1" ht="41.25" customHeight="1">
      <c r="A218" s="78" t="s">
        <v>6745</v>
      </c>
      <c r="B218" s="79" t="s">
        <v>859</v>
      </c>
      <c r="C218" s="79" t="s">
        <v>859</v>
      </c>
      <c r="D218" s="79" t="s">
        <v>1279</v>
      </c>
      <c r="E218" s="80" t="str">
        <f>L218&amp;M218</f>
        <v>宇部市際波663-3</v>
      </c>
      <c r="F218" s="80" t="s">
        <v>1093</v>
      </c>
      <c r="G218" s="75">
        <v>41091</v>
      </c>
      <c r="H218" s="80" t="s">
        <v>8367</v>
      </c>
      <c r="I218" s="81" t="s">
        <v>436</v>
      </c>
      <c r="J218" s="318" t="s">
        <v>4316</v>
      </c>
      <c r="K218" s="90" t="s">
        <v>252</v>
      </c>
      <c r="L218" s="90" t="s">
        <v>378</v>
      </c>
      <c r="M218" s="80" t="s">
        <v>1353</v>
      </c>
      <c r="N218" s="80" t="s">
        <v>6746</v>
      </c>
      <c r="O218" s="91" t="s">
        <v>236</v>
      </c>
      <c r="P218" s="92" t="s">
        <v>114</v>
      </c>
      <c r="Q218" s="200"/>
      <c r="R218" s="201"/>
      <c r="S218" s="199"/>
      <c r="T218" s="199"/>
      <c r="U218" s="202"/>
      <c r="V218" s="202"/>
      <c r="W218" s="202"/>
      <c r="X218" s="199"/>
      <c r="Y218" s="199"/>
      <c r="AB218" s="204"/>
      <c r="AC218" s="204"/>
      <c r="AD218" s="204"/>
      <c r="AE218" s="204"/>
      <c r="AF218" s="199"/>
      <c r="AG218" s="199"/>
      <c r="AH218" s="200"/>
      <c r="AI218" s="201"/>
      <c r="AJ218" s="199"/>
      <c r="AK218" s="199"/>
      <c r="AL218" s="202"/>
      <c r="AM218" s="202"/>
      <c r="AN218" s="202"/>
      <c r="AO218" s="199"/>
      <c r="AP218" s="199"/>
      <c r="AS218" s="204"/>
      <c r="AT218" s="204"/>
      <c r="AU218" s="204"/>
      <c r="AV218" s="204"/>
      <c r="AW218" s="199"/>
      <c r="AX218" s="199"/>
      <c r="AY218" s="200"/>
      <c r="AZ218" s="201"/>
      <c r="BA218" s="199"/>
      <c r="BB218" s="199"/>
      <c r="BC218" s="202"/>
      <c r="BD218" s="202"/>
      <c r="BE218" s="202"/>
      <c r="BF218" s="199"/>
      <c r="BG218" s="199"/>
      <c r="BJ218" s="204"/>
      <c r="BK218" s="204"/>
      <c r="BL218" s="204"/>
      <c r="BM218" s="204"/>
      <c r="BN218" s="199"/>
      <c r="BO218" s="199"/>
      <c r="BP218" s="200"/>
      <c r="BQ218" s="201"/>
      <c r="BR218" s="199"/>
      <c r="BS218" s="199"/>
      <c r="BT218" s="202"/>
      <c r="BU218" s="202"/>
      <c r="BV218" s="202"/>
      <c r="BW218" s="199"/>
      <c r="BX218" s="199"/>
      <c r="CA218" s="204"/>
      <c r="CB218" s="204"/>
      <c r="CC218" s="204"/>
      <c r="CD218" s="204"/>
      <c r="CE218" s="199"/>
      <c r="CF218" s="199"/>
      <c r="CG218" s="200"/>
      <c r="CH218" s="201"/>
      <c r="CI218" s="199"/>
      <c r="CJ218" s="199"/>
      <c r="CK218" s="202"/>
      <c r="CL218" s="202"/>
      <c r="CM218" s="202"/>
      <c r="CN218" s="199"/>
      <c r="CO218" s="199"/>
      <c r="CR218" s="204"/>
      <c r="CS218" s="204"/>
      <c r="CT218" s="204"/>
      <c r="CU218" s="204"/>
      <c r="CV218" s="199"/>
      <c r="CW218" s="199"/>
      <c r="CX218" s="200"/>
      <c r="CY218" s="201"/>
      <c r="CZ218" s="199"/>
      <c r="DA218" s="199"/>
      <c r="DB218" s="202"/>
      <c r="DC218" s="202"/>
      <c r="DD218" s="202"/>
      <c r="DE218" s="199"/>
      <c r="DF218" s="199"/>
      <c r="DI218" s="204"/>
      <c r="DJ218" s="204"/>
      <c r="DK218" s="204"/>
      <c r="DL218" s="204"/>
      <c r="DM218" s="199"/>
      <c r="DN218" s="199"/>
      <c r="DO218" s="200"/>
      <c r="DP218" s="201"/>
      <c r="DQ218" s="199"/>
      <c r="DR218" s="199"/>
      <c r="DS218" s="202"/>
      <c r="DT218" s="202"/>
      <c r="DU218" s="202"/>
      <c r="DV218" s="199"/>
      <c r="DW218" s="199"/>
      <c r="DZ218" s="204"/>
      <c r="EA218" s="204"/>
      <c r="EB218" s="204"/>
      <c r="EC218" s="204"/>
      <c r="ED218" s="199"/>
      <c r="EE218" s="199"/>
      <c r="EF218" s="200"/>
      <c r="EG218" s="201"/>
      <c r="EH218" s="199"/>
      <c r="EI218" s="199"/>
      <c r="EJ218" s="202"/>
      <c r="EK218" s="202"/>
      <c r="EL218" s="202"/>
      <c r="EM218" s="199"/>
      <c r="EN218" s="199"/>
      <c r="EQ218" s="204"/>
      <c r="ER218" s="204"/>
      <c r="ES218" s="204"/>
      <c r="ET218" s="204"/>
      <c r="EU218" s="199"/>
      <c r="EV218" s="199"/>
      <c r="EW218" s="200"/>
      <c r="EX218" s="201"/>
      <c r="EY218" s="199"/>
      <c r="EZ218" s="199"/>
      <c r="FA218" s="202"/>
      <c r="FB218" s="202"/>
      <c r="FC218" s="202"/>
      <c r="FD218" s="199"/>
      <c r="FE218" s="199"/>
      <c r="FH218" s="204"/>
      <c r="FI218" s="204"/>
      <c r="FJ218" s="204"/>
      <c r="FK218" s="204"/>
      <c r="FL218" s="199"/>
      <c r="FM218" s="199"/>
      <c r="FN218" s="200"/>
      <c r="FO218" s="201"/>
      <c r="FP218" s="199"/>
      <c r="FQ218" s="199"/>
      <c r="FR218" s="202"/>
      <c r="FS218" s="202"/>
      <c r="FT218" s="202"/>
      <c r="FU218" s="199"/>
      <c r="FV218" s="199"/>
      <c r="FY218" s="204"/>
      <c r="FZ218" s="204"/>
      <c r="GA218" s="204"/>
      <c r="GB218" s="204"/>
      <c r="GC218" s="199"/>
      <c r="GD218" s="199"/>
      <c r="GE218" s="200"/>
      <c r="GF218" s="201"/>
      <c r="GG218" s="199"/>
      <c r="GH218" s="199"/>
      <c r="GI218" s="202"/>
      <c r="GJ218" s="202"/>
      <c r="GK218" s="202"/>
      <c r="GL218" s="199"/>
      <c r="GM218" s="199"/>
      <c r="GP218" s="204"/>
      <c r="GQ218" s="204"/>
      <c r="GR218" s="204"/>
      <c r="GS218" s="204"/>
      <c r="GT218" s="199"/>
      <c r="GU218" s="199"/>
      <c r="GV218" s="200"/>
      <c r="GW218" s="201"/>
      <c r="GX218" s="199"/>
      <c r="GY218" s="199"/>
      <c r="GZ218" s="202"/>
      <c r="HA218" s="202"/>
      <c r="HB218" s="202"/>
      <c r="HC218" s="199"/>
      <c r="HD218" s="199"/>
      <c r="HG218" s="204"/>
    </row>
    <row r="219" spans="1:215" s="203" customFormat="1" ht="41.25" customHeight="1">
      <c r="A219" s="78" t="s">
        <v>5401</v>
      </c>
      <c r="B219" s="79" t="s">
        <v>5400</v>
      </c>
      <c r="C219" s="79" t="s">
        <v>860</v>
      </c>
      <c r="D219" s="79" t="s">
        <v>3620</v>
      </c>
      <c r="E219" s="80" t="str">
        <f t="shared" si="5"/>
        <v>宇部市船木1017-5</v>
      </c>
      <c r="F219" s="80" t="s">
        <v>964</v>
      </c>
      <c r="G219" s="75">
        <v>41091</v>
      </c>
      <c r="H219" s="80" t="s">
        <v>5399</v>
      </c>
      <c r="I219" s="81" t="s">
        <v>436</v>
      </c>
      <c r="J219" s="318" t="s">
        <v>4316</v>
      </c>
      <c r="K219" s="90" t="s">
        <v>252</v>
      </c>
      <c r="L219" s="90" t="s">
        <v>378</v>
      </c>
      <c r="M219" s="80" t="s">
        <v>1354</v>
      </c>
      <c r="N219" s="80" t="s">
        <v>5398</v>
      </c>
      <c r="O219" s="91" t="s">
        <v>236</v>
      </c>
      <c r="P219" s="92" t="s">
        <v>114</v>
      </c>
      <c r="Q219" s="200"/>
      <c r="R219" s="201"/>
      <c r="S219" s="199"/>
      <c r="T219" s="199"/>
      <c r="U219" s="202"/>
      <c r="V219" s="202"/>
      <c r="W219" s="202"/>
      <c r="X219" s="199"/>
      <c r="Y219" s="199"/>
      <c r="AB219" s="204"/>
      <c r="AC219" s="204"/>
      <c r="AD219" s="204"/>
      <c r="AE219" s="204"/>
      <c r="AF219" s="199"/>
      <c r="AG219" s="199"/>
      <c r="AH219" s="200"/>
      <c r="AI219" s="201"/>
      <c r="AJ219" s="199"/>
      <c r="AK219" s="199"/>
      <c r="AL219" s="202"/>
      <c r="AM219" s="202"/>
      <c r="AN219" s="202"/>
      <c r="AO219" s="199"/>
      <c r="AP219" s="199"/>
      <c r="AS219" s="204"/>
      <c r="AT219" s="204"/>
      <c r="AU219" s="204"/>
      <c r="AV219" s="204"/>
      <c r="AW219" s="199"/>
      <c r="AX219" s="199"/>
      <c r="AY219" s="200"/>
      <c r="AZ219" s="201"/>
      <c r="BA219" s="199"/>
      <c r="BB219" s="199"/>
      <c r="BC219" s="202"/>
      <c r="BD219" s="202"/>
      <c r="BE219" s="202"/>
      <c r="BF219" s="199"/>
      <c r="BG219" s="199"/>
      <c r="BJ219" s="204"/>
      <c r="BK219" s="204"/>
      <c r="BL219" s="204"/>
      <c r="BM219" s="204"/>
      <c r="BN219" s="199"/>
      <c r="BO219" s="199"/>
      <c r="BP219" s="200"/>
      <c r="BQ219" s="201"/>
      <c r="BR219" s="199"/>
      <c r="BS219" s="199"/>
      <c r="BT219" s="202"/>
      <c r="BU219" s="202"/>
      <c r="BV219" s="202"/>
      <c r="BW219" s="199"/>
      <c r="BX219" s="199"/>
      <c r="CA219" s="204"/>
      <c r="CB219" s="204"/>
      <c r="CC219" s="204"/>
      <c r="CD219" s="204"/>
      <c r="CE219" s="199"/>
      <c r="CF219" s="199"/>
      <c r="CG219" s="200"/>
      <c r="CH219" s="201"/>
      <c r="CI219" s="199"/>
      <c r="CJ219" s="199"/>
      <c r="CK219" s="202"/>
      <c r="CL219" s="202"/>
      <c r="CM219" s="202"/>
      <c r="CN219" s="199"/>
      <c r="CO219" s="199"/>
      <c r="CR219" s="204"/>
      <c r="CS219" s="204"/>
      <c r="CT219" s="204"/>
      <c r="CU219" s="204"/>
      <c r="CV219" s="199"/>
      <c r="CW219" s="199"/>
      <c r="CX219" s="200"/>
      <c r="CY219" s="201"/>
      <c r="CZ219" s="199"/>
      <c r="DA219" s="199"/>
      <c r="DB219" s="202"/>
      <c r="DC219" s="202"/>
      <c r="DD219" s="202"/>
      <c r="DE219" s="199"/>
      <c r="DF219" s="199"/>
      <c r="DI219" s="204"/>
      <c r="DJ219" s="204"/>
      <c r="DK219" s="204"/>
      <c r="DL219" s="204"/>
      <c r="DM219" s="199"/>
      <c r="DN219" s="199"/>
      <c r="DO219" s="200"/>
      <c r="DP219" s="201"/>
      <c r="DQ219" s="199"/>
      <c r="DR219" s="199"/>
      <c r="DS219" s="202"/>
      <c r="DT219" s="202"/>
      <c r="DU219" s="202"/>
      <c r="DV219" s="199"/>
      <c r="DW219" s="199"/>
      <c r="DZ219" s="204"/>
      <c r="EA219" s="204"/>
      <c r="EB219" s="204"/>
      <c r="EC219" s="204"/>
      <c r="ED219" s="199"/>
      <c r="EE219" s="199"/>
      <c r="EF219" s="200"/>
      <c r="EG219" s="201"/>
      <c r="EH219" s="199"/>
      <c r="EI219" s="199"/>
      <c r="EJ219" s="202"/>
      <c r="EK219" s="202"/>
      <c r="EL219" s="202"/>
      <c r="EM219" s="199"/>
      <c r="EN219" s="199"/>
      <c r="EQ219" s="204"/>
      <c r="ER219" s="204"/>
      <c r="ES219" s="204"/>
      <c r="ET219" s="204"/>
      <c r="EU219" s="199"/>
      <c r="EV219" s="199"/>
      <c r="EW219" s="200"/>
      <c r="EX219" s="201"/>
      <c r="EY219" s="199"/>
      <c r="EZ219" s="199"/>
      <c r="FA219" s="202"/>
      <c r="FB219" s="202"/>
      <c r="FC219" s="202"/>
      <c r="FD219" s="199"/>
      <c r="FE219" s="199"/>
      <c r="FH219" s="204"/>
      <c r="FI219" s="204"/>
      <c r="FJ219" s="204"/>
      <c r="FK219" s="204"/>
      <c r="FL219" s="199"/>
      <c r="FM219" s="199"/>
      <c r="FN219" s="200"/>
      <c r="FO219" s="201"/>
      <c r="FP219" s="199"/>
      <c r="FQ219" s="199"/>
      <c r="FR219" s="202"/>
      <c r="FS219" s="202"/>
      <c r="FT219" s="202"/>
      <c r="FU219" s="199"/>
      <c r="FV219" s="199"/>
      <c r="FY219" s="204"/>
      <c r="FZ219" s="204"/>
      <c r="GA219" s="204"/>
      <c r="GB219" s="204"/>
      <c r="GC219" s="199"/>
      <c r="GD219" s="199"/>
      <c r="GE219" s="200"/>
      <c r="GF219" s="201"/>
      <c r="GG219" s="199"/>
      <c r="GH219" s="199"/>
      <c r="GI219" s="202"/>
      <c r="GJ219" s="202"/>
      <c r="GK219" s="202"/>
      <c r="GL219" s="199"/>
      <c r="GM219" s="199"/>
      <c r="GP219" s="204"/>
      <c r="GQ219" s="204"/>
      <c r="GR219" s="204"/>
      <c r="GS219" s="204"/>
      <c r="GT219" s="199"/>
      <c r="GU219" s="199"/>
      <c r="GV219" s="200"/>
      <c r="GW219" s="201"/>
      <c r="GX219" s="199"/>
      <c r="GY219" s="199"/>
      <c r="GZ219" s="202"/>
      <c r="HA219" s="202"/>
      <c r="HB219" s="202"/>
      <c r="HC219" s="199"/>
      <c r="HD219" s="199"/>
      <c r="HG219" s="204"/>
    </row>
    <row r="220" spans="1:215" s="203" customFormat="1" ht="41.25" customHeight="1">
      <c r="A220" s="78" t="s">
        <v>2442</v>
      </c>
      <c r="B220" s="79" t="s">
        <v>5397</v>
      </c>
      <c r="C220" s="79" t="s">
        <v>861</v>
      </c>
      <c r="D220" s="79" t="s">
        <v>5396</v>
      </c>
      <c r="E220" s="80" t="str">
        <f t="shared" si="5"/>
        <v>宇部市黒石北3-1-57</v>
      </c>
      <c r="F220" s="80" t="s">
        <v>3020</v>
      </c>
      <c r="G220" s="75">
        <v>41122</v>
      </c>
      <c r="H220" s="80" t="s">
        <v>1893</v>
      </c>
      <c r="I220" s="81" t="s">
        <v>436</v>
      </c>
      <c r="J220" s="318" t="s">
        <v>4316</v>
      </c>
      <c r="K220" s="90" t="s">
        <v>252</v>
      </c>
      <c r="L220" s="90" t="s">
        <v>378</v>
      </c>
      <c r="M220" s="80" t="s">
        <v>3943</v>
      </c>
      <c r="N220" s="80" t="s">
        <v>5395</v>
      </c>
      <c r="O220" s="91" t="s">
        <v>236</v>
      </c>
      <c r="P220" s="92" t="s">
        <v>114</v>
      </c>
      <c r="Q220" s="200"/>
      <c r="R220" s="201"/>
      <c r="S220" s="199"/>
      <c r="T220" s="199"/>
      <c r="U220" s="202"/>
      <c r="V220" s="202"/>
      <c r="W220" s="202"/>
      <c r="X220" s="199"/>
      <c r="Y220" s="199"/>
      <c r="AB220" s="204"/>
      <c r="AC220" s="204"/>
      <c r="AD220" s="204"/>
      <c r="AE220" s="204"/>
      <c r="AF220" s="199"/>
      <c r="AG220" s="199"/>
      <c r="AH220" s="200"/>
      <c r="AI220" s="201"/>
      <c r="AJ220" s="199"/>
      <c r="AK220" s="199"/>
      <c r="AL220" s="202"/>
      <c r="AM220" s="202"/>
      <c r="AN220" s="202"/>
      <c r="AO220" s="199"/>
      <c r="AP220" s="199"/>
      <c r="AS220" s="204"/>
      <c r="AT220" s="204"/>
      <c r="AU220" s="204"/>
      <c r="AV220" s="204"/>
      <c r="AW220" s="199"/>
      <c r="AX220" s="199"/>
      <c r="AY220" s="200"/>
      <c r="AZ220" s="201"/>
      <c r="BA220" s="199"/>
      <c r="BB220" s="199"/>
      <c r="BC220" s="202"/>
      <c r="BD220" s="202"/>
      <c r="BE220" s="202"/>
      <c r="BF220" s="199"/>
      <c r="BG220" s="199"/>
      <c r="BJ220" s="204"/>
      <c r="BK220" s="204"/>
      <c r="BL220" s="204"/>
      <c r="BM220" s="204"/>
      <c r="BN220" s="199"/>
      <c r="BO220" s="199"/>
      <c r="BP220" s="200"/>
      <c r="BQ220" s="201"/>
      <c r="BR220" s="199"/>
      <c r="BS220" s="199"/>
      <c r="BT220" s="202"/>
      <c r="BU220" s="202"/>
      <c r="BV220" s="202"/>
      <c r="BW220" s="199"/>
      <c r="BX220" s="199"/>
      <c r="CA220" s="204"/>
      <c r="CB220" s="204"/>
      <c r="CC220" s="204"/>
      <c r="CD220" s="204"/>
      <c r="CE220" s="199"/>
      <c r="CF220" s="199"/>
      <c r="CG220" s="200"/>
      <c r="CH220" s="201"/>
      <c r="CI220" s="199"/>
      <c r="CJ220" s="199"/>
      <c r="CK220" s="202"/>
      <c r="CL220" s="202"/>
      <c r="CM220" s="202"/>
      <c r="CN220" s="199"/>
      <c r="CO220" s="199"/>
      <c r="CR220" s="204"/>
      <c r="CS220" s="204"/>
      <c r="CT220" s="204"/>
      <c r="CU220" s="204"/>
      <c r="CV220" s="199"/>
      <c r="CW220" s="199"/>
      <c r="CX220" s="200"/>
      <c r="CY220" s="201"/>
      <c r="CZ220" s="199"/>
      <c r="DA220" s="199"/>
      <c r="DB220" s="202"/>
      <c r="DC220" s="202"/>
      <c r="DD220" s="202"/>
      <c r="DE220" s="199"/>
      <c r="DF220" s="199"/>
      <c r="DI220" s="204"/>
      <c r="DJ220" s="204"/>
      <c r="DK220" s="204"/>
      <c r="DL220" s="204"/>
      <c r="DM220" s="199"/>
      <c r="DN220" s="199"/>
      <c r="DO220" s="200"/>
      <c r="DP220" s="201"/>
      <c r="DQ220" s="199"/>
      <c r="DR220" s="199"/>
      <c r="DS220" s="202"/>
      <c r="DT220" s="202"/>
      <c r="DU220" s="202"/>
      <c r="DV220" s="199"/>
      <c r="DW220" s="199"/>
      <c r="DZ220" s="204"/>
      <c r="EA220" s="204"/>
      <c r="EB220" s="204"/>
      <c r="EC220" s="204"/>
      <c r="ED220" s="199"/>
      <c r="EE220" s="199"/>
      <c r="EF220" s="200"/>
      <c r="EG220" s="201"/>
      <c r="EH220" s="199"/>
      <c r="EI220" s="199"/>
      <c r="EJ220" s="202"/>
      <c r="EK220" s="202"/>
      <c r="EL220" s="202"/>
      <c r="EM220" s="199"/>
      <c r="EN220" s="199"/>
      <c r="EQ220" s="204"/>
      <c r="ER220" s="204"/>
      <c r="ES220" s="204"/>
      <c r="ET220" s="204"/>
      <c r="EU220" s="199"/>
      <c r="EV220" s="199"/>
      <c r="EW220" s="200"/>
      <c r="EX220" s="201"/>
      <c r="EY220" s="199"/>
      <c r="EZ220" s="199"/>
      <c r="FA220" s="202"/>
      <c r="FB220" s="202"/>
      <c r="FC220" s="202"/>
      <c r="FD220" s="199"/>
      <c r="FE220" s="199"/>
      <c r="FH220" s="204"/>
      <c r="FI220" s="204"/>
      <c r="FJ220" s="204"/>
      <c r="FK220" s="204"/>
      <c r="FL220" s="199"/>
      <c r="FM220" s="199"/>
      <c r="FN220" s="200"/>
      <c r="FO220" s="201"/>
      <c r="FP220" s="199"/>
      <c r="FQ220" s="199"/>
      <c r="FR220" s="202"/>
      <c r="FS220" s="202"/>
      <c r="FT220" s="202"/>
      <c r="FU220" s="199"/>
      <c r="FV220" s="199"/>
      <c r="FY220" s="204"/>
      <c r="FZ220" s="204"/>
      <c r="GA220" s="204"/>
      <c r="GB220" s="204"/>
      <c r="GC220" s="199"/>
      <c r="GD220" s="199"/>
      <c r="GE220" s="200"/>
      <c r="GF220" s="201"/>
      <c r="GG220" s="199"/>
      <c r="GH220" s="199"/>
      <c r="GI220" s="202"/>
      <c r="GJ220" s="202"/>
      <c r="GK220" s="202"/>
      <c r="GL220" s="199"/>
      <c r="GM220" s="199"/>
      <c r="GP220" s="204"/>
      <c r="GQ220" s="204"/>
      <c r="GR220" s="204"/>
      <c r="GS220" s="204"/>
      <c r="GT220" s="199"/>
      <c r="GU220" s="199"/>
      <c r="GV220" s="200"/>
      <c r="GW220" s="201"/>
      <c r="GX220" s="199"/>
      <c r="GY220" s="199"/>
      <c r="GZ220" s="202"/>
      <c r="HA220" s="202"/>
      <c r="HB220" s="202"/>
      <c r="HC220" s="199"/>
      <c r="HD220" s="199"/>
      <c r="HG220" s="204"/>
    </row>
    <row r="221" spans="1:215" s="203" customFormat="1" ht="41.25" customHeight="1">
      <c r="A221" s="78" t="s">
        <v>5394</v>
      </c>
      <c r="B221" s="79" t="s">
        <v>5393</v>
      </c>
      <c r="C221" s="79" t="s">
        <v>862</v>
      </c>
      <c r="D221" s="79" t="s">
        <v>3621</v>
      </c>
      <c r="E221" s="80" t="str">
        <f t="shared" si="5"/>
        <v>宇部市厚南北2-4-14</v>
      </c>
      <c r="F221" s="80" t="s">
        <v>3016</v>
      </c>
      <c r="G221" s="75">
        <v>41153</v>
      </c>
      <c r="H221" s="80" t="s">
        <v>1894</v>
      </c>
      <c r="I221" s="81" t="s">
        <v>436</v>
      </c>
      <c r="J221" s="318" t="s">
        <v>4316</v>
      </c>
      <c r="K221" s="90" t="s">
        <v>252</v>
      </c>
      <c r="L221" s="90" t="s">
        <v>378</v>
      </c>
      <c r="M221" s="80" t="s">
        <v>1355</v>
      </c>
      <c r="N221" s="80" t="s">
        <v>5392</v>
      </c>
      <c r="O221" s="91" t="s">
        <v>236</v>
      </c>
      <c r="P221" s="92" t="s">
        <v>114</v>
      </c>
      <c r="Q221" s="200"/>
      <c r="R221" s="201"/>
      <c r="S221" s="199"/>
      <c r="T221" s="199"/>
      <c r="U221" s="202"/>
      <c r="V221" s="202"/>
      <c r="W221" s="202"/>
      <c r="X221" s="199"/>
      <c r="Y221" s="199"/>
      <c r="AB221" s="204"/>
      <c r="AC221" s="204"/>
      <c r="AD221" s="204"/>
      <c r="AE221" s="204"/>
      <c r="AF221" s="199"/>
      <c r="AG221" s="199"/>
      <c r="AH221" s="200"/>
      <c r="AI221" s="201"/>
      <c r="AJ221" s="199"/>
      <c r="AK221" s="199"/>
      <c r="AL221" s="202"/>
      <c r="AM221" s="202"/>
      <c r="AN221" s="202"/>
      <c r="AO221" s="199"/>
      <c r="AP221" s="199"/>
      <c r="AS221" s="204"/>
      <c r="AT221" s="204"/>
      <c r="AU221" s="204"/>
      <c r="AV221" s="204"/>
      <c r="AW221" s="199"/>
      <c r="AX221" s="199"/>
      <c r="AY221" s="200"/>
      <c r="AZ221" s="201"/>
      <c r="BA221" s="199"/>
      <c r="BB221" s="199"/>
      <c r="BC221" s="202"/>
      <c r="BD221" s="202"/>
      <c r="BE221" s="202"/>
      <c r="BF221" s="199"/>
      <c r="BG221" s="199"/>
      <c r="BJ221" s="204"/>
      <c r="BK221" s="204"/>
      <c r="BL221" s="204"/>
      <c r="BM221" s="204"/>
      <c r="BN221" s="199"/>
      <c r="BO221" s="199"/>
      <c r="BP221" s="200"/>
      <c r="BQ221" s="201"/>
      <c r="BR221" s="199"/>
      <c r="BS221" s="199"/>
      <c r="BT221" s="202"/>
      <c r="BU221" s="202"/>
      <c r="BV221" s="202"/>
      <c r="BW221" s="199"/>
      <c r="BX221" s="199"/>
      <c r="CA221" s="204"/>
      <c r="CB221" s="204"/>
      <c r="CC221" s="204"/>
      <c r="CD221" s="204"/>
      <c r="CE221" s="199"/>
      <c r="CF221" s="199"/>
      <c r="CG221" s="200"/>
      <c r="CH221" s="201"/>
      <c r="CI221" s="199"/>
      <c r="CJ221" s="199"/>
      <c r="CK221" s="202"/>
      <c r="CL221" s="202"/>
      <c r="CM221" s="202"/>
      <c r="CN221" s="199"/>
      <c r="CO221" s="199"/>
      <c r="CR221" s="204"/>
      <c r="CS221" s="204"/>
      <c r="CT221" s="204"/>
      <c r="CU221" s="204"/>
      <c r="CV221" s="199"/>
      <c r="CW221" s="199"/>
      <c r="CX221" s="200"/>
      <c r="CY221" s="201"/>
      <c r="CZ221" s="199"/>
      <c r="DA221" s="199"/>
      <c r="DB221" s="202"/>
      <c r="DC221" s="202"/>
      <c r="DD221" s="202"/>
      <c r="DE221" s="199"/>
      <c r="DF221" s="199"/>
      <c r="DI221" s="204"/>
      <c r="DJ221" s="204"/>
      <c r="DK221" s="204"/>
      <c r="DL221" s="204"/>
      <c r="DM221" s="199"/>
      <c r="DN221" s="199"/>
      <c r="DO221" s="200"/>
      <c r="DP221" s="201"/>
      <c r="DQ221" s="199"/>
      <c r="DR221" s="199"/>
      <c r="DS221" s="202"/>
      <c r="DT221" s="202"/>
      <c r="DU221" s="202"/>
      <c r="DV221" s="199"/>
      <c r="DW221" s="199"/>
      <c r="DZ221" s="204"/>
      <c r="EA221" s="204"/>
      <c r="EB221" s="204"/>
      <c r="EC221" s="204"/>
      <c r="ED221" s="199"/>
      <c r="EE221" s="199"/>
      <c r="EF221" s="200"/>
      <c r="EG221" s="201"/>
      <c r="EH221" s="199"/>
      <c r="EI221" s="199"/>
      <c r="EJ221" s="202"/>
      <c r="EK221" s="202"/>
      <c r="EL221" s="202"/>
      <c r="EM221" s="199"/>
      <c r="EN221" s="199"/>
      <c r="EQ221" s="204"/>
      <c r="ER221" s="204"/>
      <c r="ES221" s="204"/>
      <c r="ET221" s="204"/>
      <c r="EU221" s="199"/>
      <c r="EV221" s="199"/>
      <c r="EW221" s="200"/>
      <c r="EX221" s="201"/>
      <c r="EY221" s="199"/>
      <c r="EZ221" s="199"/>
      <c r="FA221" s="202"/>
      <c r="FB221" s="202"/>
      <c r="FC221" s="202"/>
      <c r="FD221" s="199"/>
      <c r="FE221" s="199"/>
      <c r="FH221" s="204"/>
      <c r="FI221" s="204"/>
      <c r="FJ221" s="204"/>
      <c r="FK221" s="204"/>
      <c r="FL221" s="199"/>
      <c r="FM221" s="199"/>
      <c r="FN221" s="200"/>
      <c r="FO221" s="201"/>
      <c r="FP221" s="199"/>
      <c r="FQ221" s="199"/>
      <c r="FR221" s="202"/>
      <c r="FS221" s="202"/>
      <c r="FT221" s="202"/>
      <c r="FU221" s="199"/>
      <c r="FV221" s="199"/>
      <c r="FY221" s="204"/>
      <c r="FZ221" s="204"/>
      <c r="GA221" s="204"/>
      <c r="GB221" s="204"/>
      <c r="GC221" s="199"/>
      <c r="GD221" s="199"/>
      <c r="GE221" s="200"/>
      <c r="GF221" s="201"/>
      <c r="GG221" s="199"/>
      <c r="GH221" s="199"/>
      <c r="GI221" s="202"/>
      <c r="GJ221" s="202"/>
      <c r="GK221" s="202"/>
      <c r="GL221" s="199"/>
      <c r="GM221" s="199"/>
      <c r="GP221" s="204"/>
      <c r="GQ221" s="204"/>
      <c r="GR221" s="204"/>
      <c r="GS221" s="204"/>
      <c r="GT221" s="199"/>
      <c r="GU221" s="199"/>
      <c r="GV221" s="200"/>
      <c r="GW221" s="201"/>
      <c r="GX221" s="199"/>
      <c r="GY221" s="199"/>
      <c r="GZ221" s="202"/>
      <c r="HA221" s="202"/>
      <c r="HB221" s="202"/>
      <c r="HC221" s="199"/>
      <c r="HD221" s="199"/>
      <c r="HG221" s="204"/>
    </row>
    <row r="222" spans="1:215" s="203" customFormat="1" ht="41.25" customHeight="1">
      <c r="A222" s="78" t="s">
        <v>8368</v>
      </c>
      <c r="B222" s="79" t="s">
        <v>2441</v>
      </c>
      <c r="C222" s="79" t="s">
        <v>2441</v>
      </c>
      <c r="D222" s="79" t="s">
        <v>8369</v>
      </c>
      <c r="E222" s="80" t="str">
        <f t="shared" si="5"/>
        <v>宇部市西岐波2066</v>
      </c>
      <c r="F222" s="80" t="s">
        <v>966</v>
      </c>
      <c r="G222" s="75">
        <v>41183</v>
      </c>
      <c r="H222" s="80" t="s">
        <v>1873</v>
      </c>
      <c r="I222" s="81" t="s">
        <v>436</v>
      </c>
      <c r="J222" s="318" t="s">
        <v>4316</v>
      </c>
      <c r="K222" s="90" t="s">
        <v>252</v>
      </c>
      <c r="L222" s="90" t="s">
        <v>378</v>
      </c>
      <c r="M222" s="80" t="s">
        <v>6747</v>
      </c>
      <c r="N222" s="80" t="s">
        <v>8370</v>
      </c>
      <c r="O222" s="91" t="s">
        <v>236</v>
      </c>
      <c r="P222" s="92" t="s">
        <v>114</v>
      </c>
      <c r="Q222" s="200"/>
      <c r="R222" s="201"/>
      <c r="S222" s="199"/>
      <c r="T222" s="199"/>
      <c r="U222" s="202"/>
      <c r="V222" s="202"/>
      <c r="W222" s="202"/>
      <c r="X222" s="199"/>
      <c r="Y222" s="199"/>
      <c r="AB222" s="204"/>
      <c r="AC222" s="204"/>
      <c r="AD222" s="204"/>
      <c r="AE222" s="204"/>
      <c r="AF222" s="199"/>
      <c r="AG222" s="199"/>
      <c r="AH222" s="200"/>
      <c r="AI222" s="201"/>
      <c r="AJ222" s="199"/>
      <c r="AK222" s="199"/>
      <c r="AL222" s="202"/>
      <c r="AM222" s="202"/>
      <c r="AN222" s="202"/>
      <c r="AO222" s="199"/>
      <c r="AP222" s="199"/>
      <c r="AS222" s="204"/>
      <c r="AT222" s="204"/>
      <c r="AU222" s="204"/>
      <c r="AV222" s="204"/>
      <c r="AW222" s="199"/>
      <c r="AX222" s="199"/>
      <c r="AY222" s="200"/>
      <c r="AZ222" s="201"/>
      <c r="BA222" s="199"/>
      <c r="BB222" s="199"/>
      <c r="BC222" s="202"/>
      <c r="BD222" s="202"/>
      <c r="BE222" s="202"/>
      <c r="BF222" s="199"/>
      <c r="BG222" s="199"/>
      <c r="BJ222" s="204"/>
      <c r="BK222" s="204"/>
      <c r="BL222" s="204"/>
      <c r="BM222" s="204"/>
      <c r="BN222" s="199"/>
      <c r="BO222" s="199"/>
      <c r="BP222" s="200"/>
      <c r="BQ222" s="201"/>
      <c r="BR222" s="199"/>
      <c r="BS222" s="199"/>
      <c r="BT222" s="202"/>
      <c r="BU222" s="202"/>
      <c r="BV222" s="202"/>
      <c r="BW222" s="199"/>
      <c r="BX222" s="199"/>
      <c r="CA222" s="204"/>
      <c r="CB222" s="204"/>
      <c r="CC222" s="204"/>
      <c r="CD222" s="204"/>
      <c r="CE222" s="199"/>
      <c r="CF222" s="199"/>
      <c r="CG222" s="200"/>
      <c r="CH222" s="201"/>
      <c r="CI222" s="199"/>
      <c r="CJ222" s="199"/>
      <c r="CK222" s="202"/>
      <c r="CL222" s="202"/>
      <c r="CM222" s="202"/>
      <c r="CN222" s="199"/>
      <c r="CO222" s="199"/>
      <c r="CR222" s="204"/>
      <c r="CS222" s="204"/>
      <c r="CT222" s="204"/>
      <c r="CU222" s="204"/>
      <c r="CV222" s="199"/>
      <c r="CW222" s="199"/>
      <c r="CX222" s="200"/>
      <c r="CY222" s="201"/>
      <c r="CZ222" s="199"/>
      <c r="DA222" s="199"/>
      <c r="DB222" s="202"/>
      <c r="DC222" s="202"/>
      <c r="DD222" s="202"/>
      <c r="DE222" s="199"/>
      <c r="DF222" s="199"/>
      <c r="DI222" s="204"/>
      <c r="DJ222" s="204"/>
      <c r="DK222" s="204"/>
      <c r="DL222" s="204"/>
      <c r="DM222" s="199"/>
      <c r="DN222" s="199"/>
      <c r="DO222" s="200"/>
      <c r="DP222" s="201"/>
      <c r="DQ222" s="199"/>
      <c r="DR222" s="199"/>
      <c r="DS222" s="202"/>
      <c r="DT222" s="202"/>
      <c r="DU222" s="202"/>
      <c r="DV222" s="199"/>
      <c r="DW222" s="199"/>
      <c r="DZ222" s="204"/>
      <c r="EA222" s="204"/>
      <c r="EB222" s="204"/>
      <c r="EC222" s="204"/>
      <c r="ED222" s="199"/>
      <c r="EE222" s="199"/>
      <c r="EF222" s="200"/>
      <c r="EG222" s="201"/>
      <c r="EH222" s="199"/>
      <c r="EI222" s="199"/>
      <c r="EJ222" s="202"/>
      <c r="EK222" s="202"/>
      <c r="EL222" s="202"/>
      <c r="EM222" s="199"/>
      <c r="EN222" s="199"/>
      <c r="EQ222" s="204"/>
      <c r="ER222" s="204"/>
      <c r="ES222" s="204"/>
      <c r="ET222" s="204"/>
      <c r="EU222" s="199"/>
      <c r="EV222" s="199"/>
      <c r="EW222" s="200"/>
      <c r="EX222" s="201"/>
      <c r="EY222" s="199"/>
      <c r="EZ222" s="199"/>
      <c r="FA222" s="202"/>
      <c r="FB222" s="202"/>
      <c r="FC222" s="202"/>
      <c r="FD222" s="199"/>
      <c r="FE222" s="199"/>
      <c r="FH222" s="204"/>
      <c r="FI222" s="204"/>
      <c r="FJ222" s="204"/>
      <c r="FK222" s="204"/>
      <c r="FL222" s="199"/>
      <c r="FM222" s="199"/>
      <c r="FN222" s="200"/>
      <c r="FO222" s="201"/>
      <c r="FP222" s="199"/>
      <c r="FQ222" s="199"/>
      <c r="FR222" s="202"/>
      <c r="FS222" s="202"/>
      <c r="FT222" s="202"/>
      <c r="FU222" s="199"/>
      <c r="FV222" s="199"/>
      <c r="FY222" s="204"/>
      <c r="FZ222" s="204"/>
      <c r="GA222" s="204"/>
      <c r="GB222" s="204"/>
      <c r="GC222" s="199"/>
      <c r="GD222" s="199"/>
      <c r="GE222" s="200"/>
      <c r="GF222" s="201"/>
      <c r="GG222" s="199"/>
      <c r="GH222" s="199"/>
      <c r="GI222" s="202"/>
      <c r="GJ222" s="202"/>
      <c r="GK222" s="202"/>
      <c r="GL222" s="199"/>
      <c r="GM222" s="199"/>
      <c r="GP222" s="204"/>
      <c r="GQ222" s="204"/>
      <c r="GR222" s="204"/>
      <c r="GS222" s="204"/>
      <c r="GT222" s="199"/>
      <c r="GU222" s="199"/>
      <c r="GV222" s="200"/>
      <c r="GW222" s="201"/>
      <c r="GX222" s="199"/>
      <c r="GY222" s="199"/>
      <c r="GZ222" s="202"/>
      <c r="HA222" s="202"/>
      <c r="HB222" s="202"/>
      <c r="HC222" s="199"/>
      <c r="HD222" s="199"/>
      <c r="HG222" s="204"/>
    </row>
    <row r="223" spans="1:215" s="203" customFormat="1" ht="41.25" customHeight="1">
      <c r="A223" s="78" t="s">
        <v>5391</v>
      </c>
      <c r="B223" s="79" t="s">
        <v>5390</v>
      </c>
      <c r="C223" s="79" t="s">
        <v>863</v>
      </c>
      <c r="D223" s="79" t="s">
        <v>7846</v>
      </c>
      <c r="E223" s="80" t="str">
        <f t="shared" si="5"/>
        <v>宇部市西岐波805</v>
      </c>
      <c r="F223" s="80" t="s">
        <v>966</v>
      </c>
      <c r="G223" s="75">
        <v>41214</v>
      </c>
      <c r="H223" s="80" t="s">
        <v>1895</v>
      </c>
      <c r="I223" s="81" t="s">
        <v>2969</v>
      </c>
      <c r="J223" s="318" t="s">
        <v>4316</v>
      </c>
      <c r="K223" s="90" t="s">
        <v>252</v>
      </c>
      <c r="L223" s="90" t="s">
        <v>378</v>
      </c>
      <c r="M223" s="80" t="s">
        <v>5389</v>
      </c>
      <c r="N223" s="80" t="s">
        <v>5388</v>
      </c>
      <c r="O223" s="91" t="s">
        <v>236</v>
      </c>
      <c r="P223" s="92" t="s">
        <v>114</v>
      </c>
      <c r="Q223" s="200"/>
      <c r="R223" s="201"/>
      <c r="S223" s="199"/>
      <c r="T223" s="199"/>
      <c r="U223" s="202"/>
      <c r="V223" s="202"/>
      <c r="W223" s="202"/>
      <c r="X223" s="199"/>
      <c r="Y223" s="199"/>
      <c r="AB223" s="204"/>
      <c r="AC223" s="204"/>
      <c r="AD223" s="204"/>
      <c r="AE223" s="204"/>
      <c r="AF223" s="199"/>
      <c r="AG223" s="199"/>
      <c r="AH223" s="200"/>
      <c r="AI223" s="201"/>
      <c r="AJ223" s="199"/>
      <c r="AK223" s="199"/>
      <c r="AL223" s="202"/>
      <c r="AM223" s="202"/>
      <c r="AN223" s="202"/>
      <c r="AO223" s="199"/>
      <c r="AP223" s="199"/>
      <c r="AS223" s="204"/>
      <c r="AT223" s="204"/>
      <c r="AU223" s="204"/>
      <c r="AV223" s="204"/>
      <c r="AW223" s="199"/>
      <c r="AX223" s="199"/>
      <c r="AY223" s="200"/>
      <c r="AZ223" s="201"/>
      <c r="BA223" s="199"/>
      <c r="BB223" s="199"/>
      <c r="BC223" s="202"/>
      <c r="BD223" s="202"/>
      <c r="BE223" s="202"/>
      <c r="BF223" s="199"/>
      <c r="BG223" s="199"/>
      <c r="BJ223" s="204"/>
      <c r="BK223" s="204"/>
      <c r="BL223" s="204"/>
      <c r="BM223" s="204"/>
      <c r="BN223" s="199"/>
      <c r="BO223" s="199"/>
      <c r="BP223" s="200"/>
      <c r="BQ223" s="201"/>
      <c r="BR223" s="199"/>
      <c r="BS223" s="199"/>
      <c r="BT223" s="202"/>
      <c r="BU223" s="202"/>
      <c r="BV223" s="202"/>
      <c r="BW223" s="199"/>
      <c r="BX223" s="199"/>
      <c r="CA223" s="204"/>
      <c r="CB223" s="204"/>
      <c r="CC223" s="204"/>
      <c r="CD223" s="204"/>
      <c r="CE223" s="199"/>
      <c r="CF223" s="199"/>
      <c r="CG223" s="200"/>
      <c r="CH223" s="201"/>
      <c r="CI223" s="199"/>
      <c r="CJ223" s="199"/>
      <c r="CK223" s="202"/>
      <c r="CL223" s="202"/>
      <c r="CM223" s="202"/>
      <c r="CN223" s="199"/>
      <c r="CO223" s="199"/>
      <c r="CR223" s="204"/>
      <c r="CS223" s="204"/>
      <c r="CT223" s="204"/>
      <c r="CU223" s="204"/>
      <c r="CV223" s="199"/>
      <c r="CW223" s="199"/>
      <c r="CX223" s="200"/>
      <c r="CY223" s="201"/>
      <c r="CZ223" s="199"/>
      <c r="DA223" s="199"/>
      <c r="DB223" s="202"/>
      <c r="DC223" s="202"/>
      <c r="DD223" s="202"/>
      <c r="DE223" s="199"/>
      <c r="DF223" s="199"/>
      <c r="DI223" s="204"/>
      <c r="DJ223" s="204"/>
      <c r="DK223" s="204"/>
      <c r="DL223" s="204"/>
      <c r="DM223" s="199"/>
      <c r="DN223" s="199"/>
      <c r="DO223" s="200"/>
      <c r="DP223" s="201"/>
      <c r="DQ223" s="199"/>
      <c r="DR223" s="199"/>
      <c r="DS223" s="202"/>
      <c r="DT223" s="202"/>
      <c r="DU223" s="202"/>
      <c r="DV223" s="199"/>
      <c r="DW223" s="199"/>
      <c r="DZ223" s="204"/>
      <c r="EA223" s="204"/>
      <c r="EB223" s="204"/>
      <c r="EC223" s="204"/>
      <c r="ED223" s="199"/>
      <c r="EE223" s="199"/>
      <c r="EF223" s="200"/>
      <c r="EG223" s="201"/>
      <c r="EH223" s="199"/>
      <c r="EI223" s="199"/>
      <c r="EJ223" s="202"/>
      <c r="EK223" s="202"/>
      <c r="EL223" s="202"/>
      <c r="EM223" s="199"/>
      <c r="EN223" s="199"/>
      <c r="EQ223" s="204"/>
      <c r="ER223" s="204"/>
      <c r="ES223" s="204"/>
      <c r="ET223" s="204"/>
      <c r="EU223" s="199"/>
      <c r="EV223" s="199"/>
      <c r="EW223" s="200"/>
      <c r="EX223" s="201"/>
      <c r="EY223" s="199"/>
      <c r="EZ223" s="199"/>
      <c r="FA223" s="202"/>
      <c r="FB223" s="202"/>
      <c r="FC223" s="202"/>
      <c r="FD223" s="199"/>
      <c r="FE223" s="199"/>
      <c r="FH223" s="204"/>
      <c r="FI223" s="204"/>
      <c r="FJ223" s="204"/>
      <c r="FK223" s="204"/>
      <c r="FL223" s="199"/>
      <c r="FM223" s="199"/>
      <c r="FN223" s="200"/>
      <c r="FO223" s="201"/>
      <c r="FP223" s="199"/>
      <c r="FQ223" s="199"/>
      <c r="FR223" s="202"/>
      <c r="FS223" s="202"/>
      <c r="FT223" s="202"/>
      <c r="FU223" s="199"/>
      <c r="FV223" s="199"/>
      <c r="FY223" s="204"/>
      <c r="FZ223" s="204"/>
      <c r="GA223" s="204"/>
      <c r="GB223" s="204"/>
      <c r="GC223" s="199"/>
      <c r="GD223" s="199"/>
      <c r="GE223" s="200"/>
      <c r="GF223" s="201"/>
      <c r="GG223" s="199"/>
      <c r="GH223" s="199"/>
      <c r="GI223" s="202"/>
      <c r="GJ223" s="202"/>
      <c r="GK223" s="202"/>
      <c r="GL223" s="199"/>
      <c r="GM223" s="199"/>
      <c r="GP223" s="204"/>
      <c r="GQ223" s="204"/>
      <c r="GR223" s="204"/>
      <c r="GS223" s="204"/>
      <c r="GT223" s="199"/>
      <c r="GU223" s="199"/>
      <c r="GV223" s="200"/>
      <c r="GW223" s="201"/>
      <c r="GX223" s="199"/>
      <c r="GY223" s="199"/>
      <c r="GZ223" s="202"/>
      <c r="HA223" s="202"/>
      <c r="HB223" s="202"/>
      <c r="HC223" s="199"/>
      <c r="HD223" s="199"/>
      <c r="HG223" s="204"/>
    </row>
    <row r="224" spans="1:215" s="203" customFormat="1" ht="41.25" customHeight="1">
      <c r="A224" s="78" t="s">
        <v>5387</v>
      </c>
      <c r="B224" s="79" t="s">
        <v>5386</v>
      </c>
      <c r="C224" s="79" t="s">
        <v>864</v>
      </c>
      <c r="D224" s="79" t="s">
        <v>3622</v>
      </c>
      <c r="E224" s="80" t="str">
        <f t="shared" si="5"/>
        <v>宇部市西岐波732-1</v>
      </c>
      <c r="F224" s="80" t="s">
        <v>966</v>
      </c>
      <c r="G224" s="75">
        <v>41214</v>
      </c>
      <c r="H224" s="80" t="s">
        <v>1896</v>
      </c>
      <c r="I224" s="81" t="s">
        <v>436</v>
      </c>
      <c r="J224" s="318" t="s">
        <v>4316</v>
      </c>
      <c r="K224" s="90" t="s">
        <v>252</v>
      </c>
      <c r="L224" s="90" t="s">
        <v>378</v>
      </c>
      <c r="M224" s="80" t="s">
        <v>1356</v>
      </c>
      <c r="N224" s="80" t="s">
        <v>5385</v>
      </c>
      <c r="O224" s="91" t="s">
        <v>236</v>
      </c>
      <c r="P224" s="92" t="s">
        <v>114</v>
      </c>
      <c r="Q224" s="200"/>
      <c r="R224" s="201"/>
      <c r="S224" s="199"/>
      <c r="T224" s="199"/>
      <c r="U224" s="202"/>
      <c r="V224" s="202"/>
      <c r="W224" s="202"/>
      <c r="X224" s="199"/>
      <c r="Y224" s="199"/>
      <c r="AB224" s="204"/>
      <c r="AC224" s="204"/>
      <c r="AD224" s="204"/>
      <c r="AE224" s="204"/>
      <c r="AF224" s="199"/>
      <c r="AG224" s="199"/>
      <c r="AH224" s="200"/>
      <c r="AI224" s="201"/>
      <c r="AJ224" s="199"/>
      <c r="AK224" s="199"/>
      <c r="AL224" s="202"/>
      <c r="AM224" s="202"/>
      <c r="AN224" s="202"/>
      <c r="AO224" s="199"/>
      <c r="AP224" s="199"/>
      <c r="AS224" s="204"/>
      <c r="AT224" s="204"/>
      <c r="AU224" s="204"/>
      <c r="AV224" s="204"/>
      <c r="AW224" s="199"/>
      <c r="AX224" s="199"/>
      <c r="AY224" s="200"/>
      <c r="AZ224" s="201"/>
      <c r="BA224" s="199"/>
      <c r="BB224" s="199"/>
      <c r="BC224" s="202"/>
      <c r="BD224" s="202"/>
      <c r="BE224" s="202"/>
      <c r="BF224" s="199"/>
      <c r="BG224" s="199"/>
      <c r="BJ224" s="204"/>
      <c r="BK224" s="204"/>
      <c r="BL224" s="204"/>
      <c r="BM224" s="204"/>
      <c r="BN224" s="199"/>
      <c r="BO224" s="199"/>
      <c r="BP224" s="200"/>
      <c r="BQ224" s="201"/>
      <c r="BR224" s="199"/>
      <c r="BS224" s="199"/>
      <c r="BT224" s="202"/>
      <c r="BU224" s="202"/>
      <c r="BV224" s="202"/>
      <c r="BW224" s="199"/>
      <c r="BX224" s="199"/>
      <c r="CA224" s="204"/>
      <c r="CB224" s="204"/>
      <c r="CC224" s="204"/>
      <c r="CD224" s="204"/>
      <c r="CE224" s="199"/>
      <c r="CF224" s="199"/>
      <c r="CG224" s="200"/>
      <c r="CH224" s="201"/>
      <c r="CI224" s="199"/>
      <c r="CJ224" s="199"/>
      <c r="CK224" s="202"/>
      <c r="CL224" s="202"/>
      <c r="CM224" s="202"/>
      <c r="CN224" s="199"/>
      <c r="CO224" s="199"/>
      <c r="CR224" s="204"/>
      <c r="CS224" s="204"/>
      <c r="CT224" s="204"/>
      <c r="CU224" s="204"/>
      <c r="CV224" s="199"/>
      <c r="CW224" s="199"/>
      <c r="CX224" s="200"/>
      <c r="CY224" s="201"/>
      <c r="CZ224" s="199"/>
      <c r="DA224" s="199"/>
      <c r="DB224" s="202"/>
      <c r="DC224" s="202"/>
      <c r="DD224" s="202"/>
      <c r="DE224" s="199"/>
      <c r="DF224" s="199"/>
      <c r="DI224" s="204"/>
      <c r="DJ224" s="204"/>
      <c r="DK224" s="204"/>
      <c r="DL224" s="204"/>
      <c r="DM224" s="199"/>
      <c r="DN224" s="199"/>
      <c r="DO224" s="200"/>
      <c r="DP224" s="201"/>
      <c r="DQ224" s="199"/>
      <c r="DR224" s="199"/>
      <c r="DS224" s="202"/>
      <c r="DT224" s="202"/>
      <c r="DU224" s="202"/>
      <c r="DV224" s="199"/>
      <c r="DW224" s="199"/>
      <c r="DZ224" s="204"/>
      <c r="EA224" s="204"/>
      <c r="EB224" s="204"/>
      <c r="EC224" s="204"/>
      <c r="ED224" s="199"/>
      <c r="EE224" s="199"/>
      <c r="EF224" s="200"/>
      <c r="EG224" s="201"/>
      <c r="EH224" s="199"/>
      <c r="EI224" s="199"/>
      <c r="EJ224" s="202"/>
      <c r="EK224" s="202"/>
      <c r="EL224" s="202"/>
      <c r="EM224" s="199"/>
      <c r="EN224" s="199"/>
      <c r="EQ224" s="204"/>
      <c r="ER224" s="204"/>
      <c r="ES224" s="204"/>
      <c r="ET224" s="204"/>
      <c r="EU224" s="199"/>
      <c r="EV224" s="199"/>
      <c r="EW224" s="200"/>
      <c r="EX224" s="201"/>
      <c r="EY224" s="199"/>
      <c r="EZ224" s="199"/>
      <c r="FA224" s="202"/>
      <c r="FB224" s="202"/>
      <c r="FC224" s="202"/>
      <c r="FD224" s="199"/>
      <c r="FE224" s="199"/>
      <c r="FH224" s="204"/>
      <c r="FI224" s="204"/>
      <c r="FJ224" s="204"/>
      <c r="FK224" s="204"/>
      <c r="FL224" s="199"/>
      <c r="FM224" s="199"/>
      <c r="FN224" s="200"/>
      <c r="FO224" s="201"/>
      <c r="FP224" s="199"/>
      <c r="FQ224" s="199"/>
      <c r="FR224" s="202"/>
      <c r="FS224" s="202"/>
      <c r="FT224" s="202"/>
      <c r="FU224" s="199"/>
      <c r="FV224" s="199"/>
      <c r="FY224" s="204"/>
      <c r="FZ224" s="204"/>
      <c r="GA224" s="204"/>
      <c r="GB224" s="204"/>
      <c r="GC224" s="199"/>
      <c r="GD224" s="199"/>
      <c r="GE224" s="200"/>
      <c r="GF224" s="201"/>
      <c r="GG224" s="199"/>
      <c r="GH224" s="199"/>
      <c r="GI224" s="202"/>
      <c r="GJ224" s="202"/>
      <c r="GK224" s="202"/>
      <c r="GL224" s="199"/>
      <c r="GM224" s="199"/>
      <c r="GP224" s="204"/>
      <c r="GQ224" s="204"/>
      <c r="GR224" s="204"/>
      <c r="GS224" s="204"/>
      <c r="GT224" s="199"/>
      <c r="GU224" s="199"/>
      <c r="GV224" s="200"/>
      <c r="GW224" s="201"/>
      <c r="GX224" s="199"/>
      <c r="GY224" s="199"/>
      <c r="GZ224" s="202"/>
      <c r="HA224" s="202"/>
      <c r="HB224" s="202"/>
      <c r="HC224" s="199"/>
      <c r="HD224" s="199"/>
      <c r="HG224" s="204"/>
    </row>
    <row r="225" spans="1:215" s="203" customFormat="1" ht="41.25" customHeight="1">
      <c r="A225" s="78" t="s">
        <v>5384</v>
      </c>
      <c r="B225" s="79" t="s">
        <v>5383</v>
      </c>
      <c r="C225" s="79" t="s">
        <v>865</v>
      </c>
      <c r="D225" s="79" t="s">
        <v>3942</v>
      </c>
      <c r="E225" s="80" t="str">
        <f t="shared" si="5"/>
        <v>宇部市西岐波2636-7</v>
      </c>
      <c r="F225" s="80" t="s">
        <v>966</v>
      </c>
      <c r="G225" s="75">
        <v>41244</v>
      </c>
      <c r="H225" s="80" t="s">
        <v>1897</v>
      </c>
      <c r="I225" s="81" t="s">
        <v>436</v>
      </c>
      <c r="J225" s="318" t="s">
        <v>4316</v>
      </c>
      <c r="K225" s="90" t="s">
        <v>252</v>
      </c>
      <c r="L225" s="90" t="s">
        <v>378</v>
      </c>
      <c r="M225" s="80" t="s">
        <v>1357</v>
      </c>
      <c r="N225" s="80" t="s">
        <v>5382</v>
      </c>
      <c r="O225" s="91" t="s">
        <v>236</v>
      </c>
      <c r="P225" s="92" t="s">
        <v>114</v>
      </c>
      <c r="Q225" s="200"/>
      <c r="R225" s="201"/>
      <c r="S225" s="199"/>
      <c r="T225" s="199"/>
      <c r="U225" s="202"/>
      <c r="V225" s="202"/>
      <c r="W225" s="202"/>
      <c r="X225" s="199"/>
      <c r="Y225" s="199"/>
      <c r="AB225" s="204"/>
      <c r="AC225" s="204"/>
      <c r="AD225" s="204"/>
      <c r="AE225" s="204"/>
      <c r="AF225" s="199"/>
      <c r="AG225" s="199"/>
      <c r="AH225" s="200"/>
      <c r="AI225" s="201"/>
      <c r="AJ225" s="199"/>
      <c r="AK225" s="199"/>
      <c r="AL225" s="202"/>
      <c r="AM225" s="202"/>
      <c r="AN225" s="202"/>
      <c r="AO225" s="199"/>
      <c r="AP225" s="199"/>
      <c r="AS225" s="204"/>
      <c r="AT225" s="204"/>
      <c r="AU225" s="204"/>
      <c r="AV225" s="204"/>
      <c r="AW225" s="199"/>
      <c r="AX225" s="199"/>
      <c r="AY225" s="200"/>
      <c r="AZ225" s="201"/>
      <c r="BA225" s="199"/>
      <c r="BB225" s="199"/>
      <c r="BC225" s="202"/>
      <c r="BD225" s="202"/>
      <c r="BE225" s="202"/>
      <c r="BF225" s="199"/>
      <c r="BG225" s="199"/>
      <c r="BJ225" s="204"/>
      <c r="BK225" s="204"/>
      <c r="BL225" s="204"/>
      <c r="BM225" s="204"/>
      <c r="BN225" s="199"/>
      <c r="BO225" s="199"/>
      <c r="BP225" s="200"/>
      <c r="BQ225" s="201"/>
      <c r="BR225" s="199"/>
      <c r="BS225" s="199"/>
      <c r="BT225" s="202"/>
      <c r="BU225" s="202"/>
      <c r="BV225" s="202"/>
      <c r="BW225" s="199"/>
      <c r="BX225" s="199"/>
      <c r="CA225" s="204"/>
      <c r="CB225" s="204"/>
      <c r="CC225" s="204"/>
      <c r="CD225" s="204"/>
      <c r="CE225" s="199"/>
      <c r="CF225" s="199"/>
      <c r="CG225" s="200"/>
      <c r="CH225" s="201"/>
      <c r="CI225" s="199"/>
      <c r="CJ225" s="199"/>
      <c r="CK225" s="202"/>
      <c r="CL225" s="202"/>
      <c r="CM225" s="202"/>
      <c r="CN225" s="199"/>
      <c r="CO225" s="199"/>
      <c r="CR225" s="204"/>
      <c r="CS225" s="204"/>
      <c r="CT225" s="204"/>
      <c r="CU225" s="204"/>
      <c r="CV225" s="199"/>
      <c r="CW225" s="199"/>
      <c r="CX225" s="200"/>
      <c r="CY225" s="201"/>
      <c r="CZ225" s="199"/>
      <c r="DA225" s="199"/>
      <c r="DB225" s="202"/>
      <c r="DC225" s="202"/>
      <c r="DD225" s="202"/>
      <c r="DE225" s="199"/>
      <c r="DF225" s="199"/>
      <c r="DI225" s="204"/>
      <c r="DJ225" s="204"/>
      <c r="DK225" s="204"/>
      <c r="DL225" s="204"/>
      <c r="DM225" s="199"/>
      <c r="DN225" s="199"/>
      <c r="DO225" s="200"/>
      <c r="DP225" s="201"/>
      <c r="DQ225" s="199"/>
      <c r="DR225" s="199"/>
      <c r="DS225" s="202"/>
      <c r="DT225" s="202"/>
      <c r="DU225" s="202"/>
      <c r="DV225" s="199"/>
      <c r="DW225" s="199"/>
      <c r="DZ225" s="204"/>
      <c r="EA225" s="204"/>
      <c r="EB225" s="204"/>
      <c r="EC225" s="204"/>
      <c r="ED225" s="199"/>
      <c r="EE225" s="199"/>
      <c r="EF225" s="200"/>
      <c r="EG225" s="201"/>
      <c r="EH225" s="199"/>
      <c r="EI225" s="199"/>
      <c r="EJ225" s="202"/>
      <c r="EK225" s="202"/>
      <c r="EL225" s="202"/>
      <c r="EM225" s="199"/>
      <c r="EN225" s="199"/>
      <c r="EQ225" s="204"/>
      <c r="ER225" s="204"/>
      <c r="ES225" s="204"/>
      <c r="ET225" s="204"/>
      <c r="EU225" s="199"/>
      <c r="EV225" s="199"/>
      <c r="EW225" s="200"/>
      <c r="EX225" s="201"/>
      <c r="EY225" s="199"/>
      <c r="EZ225" s="199"/>
      <c r="FA225" s="202"/>
      <c r="FB225" s="202"/>
      <c r="FC225" s="202"/>
      <c r="FD225" s="199"/>
      <c r="FE225" s="199"/>
      <c r="FH225" s="204"/>
      <c r="FI225" s="204"/>
      <c r="FJ225" s="204"/>
      <c r="FK225" s="204"/>
      <c r="FL225" s="199"/>
      <c r="FM225" s="199"/>
      <c r="FN225" s="200"/>
      <c r="FO225" s="201"/>
      <c r="FP225" s="199"/>
      <c r="FQ225" s="199"/>
      <c r="FR225" s="202"/>
      <c r="FS225" s="202"/>
      <c r="FT225" s="202"/>
      <c r="FU225" s="199"/>
      <c r="FV225" s="199"/>
      <c r="FY225" s="204"/>
      <c r="FZ225" s="204"/>
      <c r="GA225" s="204"/>
      <c r="GB225" s="204"/>
      <c r="GC225" s="199"/>
      <c r="GD225" s="199"/>
      <c r="GE225" s="200"/>
      <c r="GF225" s="201"/>
      <c r="GG225" s="199"/>
      <c r="GH225" s="199"/>
      <c r="GI225" s="202"/>
      <c r="GJ225" s="202"/>
      <c r="GK225" s="202"/>
      <c r="GL225" s="199"/>
      <c r="GM225" s="199"/>
      <c r="GP225" s="204"/>
      <c r="GQ225" s="204"/>
      <c r="GR225" s="204"/>
      <c r="GS225" s="204"/>
      <c r="GT225" s="199"/>
      <c r="GU225" s="199"/>
      <c r="GV225" s="200"/>
      <c r="GW225" s="201"/>
      <c r="GX225" s="199"/>
      <c r="GY225" s="199"/>
      <c r="GZ225" s="202"/>
      <c r="HA225" s="202"/>
      <c r="HB225" s="202"/>
      <c r="HC225" s="199"/>
      <c r="HD225" s="199"/>
      <c r="HG225" s="204"/>
    </row>
    <row r="226" spans="1:215" s="203" customFormat="1" ht="41.25" customHeight="1">
      <c r="A226" s="78" t="s">
        <v>6748</v>
      </c>
      <c r="B226" s="345" t="s">
        <v>6706</v>
      </c>
      <c r="C226" s="345" t="s">
        <v>6706</v>
      </c>
      <c r="D226" s="79" t="s">
        <v>6821</v>
      </c>
      <c r="E226" s="80" t="str">
        <f t="shared" si="5"/>
        <v>宇部市東岐波4940-1</v>
      </c>
      <c r="F226" s="80" t="s">
        <v>970</v>
      </c>
      <c r="G226" s="75">
        <v>41275</v>
      </c>
      <c r="H226" s="80" t="s">
        <v>1898</v>
      </c>
      <c r="I226" s="81" t="s">
        <v>436</v>
      </c>
      <c r="J226" s="318" t="s">
        <v>4316</v>
      </c>
      <c r="K226" s="90" t="s">
        <v>252</v>
      </c>
      <c r="L226" s="90" t="s">
        <v>378</v>
      </c>
      <c r="M226" s="80" t="s">
        <v>1358</v>
      </c>
      <c r="N226" s="80" t="s">
        <v>6749</v>
      </c>
      <c r="O226" s="91" t="s">
        <v>236</v>
      </c>
      <c r="P226" s="92" t="s">
        <v>112</v>
      </c>
      <c r="Q226" s="200"/>
      <c r="R226" s="201"/>
      <c r="S226" s="199"/>
      <c r="T226" s="199"/>
      <c r="U226" s="202"/>
      <c r="V226" s="202"/>
      <c r="W226" s="202"/>
      <c r="X226" s="199"/>
      <c r="Y226" s="199"/>
      <c r="AB226" s="204"/>
      <c r="AC226" s="204"/>
      <c r="AD226" s="204"/>
      <c r="AE226" s="204"/>
      <c r="AF226" s="199"/>
      <c r="AG226" s="199"/>
      <c r="AH226" s="200"/>
      <c r="AI226" s="201"/>
      <c r="AJ226" s="199"/>
      <c r="AK226" s="199"/>
      <c r="AL226" s="202"/>
      <c r="AM226" s="202"/>
      <c r="AN226" s="202"/>
      <c r="AO226" s="199"/>
      <c r="AP226" s="199"/>
      <c r="AS226" s="204"/>
      <c r="AT226" s="204"/>
      <c r="AU226" s="204"/>
      <c r="AV226" s="204"/>
      <c r="AW226" s="199"/>
      <c r="AX226" s="199"/>
      <c r="AY226" s="200"/>
      <c r="AZ226" s="201"/>
      <c r="BA226" s="199"/>
      <c r="BB226" s="199"/>
      <c r="BC226" s="202"/>
      <c r="BD226" s="202"/>
      <c r="BE226" s="202"/>
      <c r="BF226" s="199"/>
      <c r="BG226" s="199"/>
      <c r="BJ226" s="204"/>
      <c r="BK226" s="204"/>
      <c r="BL226" s="204"/>
      <c r="BM226" s="204"/>
      <c r="BN226" s="199"/>
      <c r="BO226" s="199"/>
      <c r="BP226" s="200"/>
      <c r="BQ226" s="201"/>
      <c r="BR226" s="199"/>
      <c r="BS226" s="199"/>
      <c r="BT226" s="202"/>
      <c r="BU226" s="202"/>
      <c r="BV226" s="202"/>
      <c r="BW226" s="199"/>
      <c r="BX226" s="199"/>
      <c r="CA226" s="204"/>
      <c r="CB226" s="204"/>
      <c r="CC226" s="204"/>
      <c r="CD226" s="204"/>
      <c r="CE226" s="199"/>
      <c r="CF226" s="199"/>
      <c r="CG226" s="200"/>
      <c r="CH226" s="201"/>
      <c r="CI226" s="199"/>
      <c r="CJ226" s="199"/>
      <c r="CK226" s="202"/>
      <c r="CL226" s="202"/>
      <c r="CM226" s="202"/>
      <c r="CN226" s="199"/>
      <c r="CO226" s="199"/>
      <c r="CR226" s="204"/>
      <c r="CS226" s="204"/>
      <c r="CT226" s="204"/>
      <c r="CU226" s="204"/>
      <c r="CV226" s="199"/>
      <c r="CW226" s="199"/>
      <c r="CX226" s="200"/>
      <c r="CY226" s="201"/>
      <c r="CZ226" s="199"/>
      <c r="DA226" s="199"/>
      <c r="DB226" s="202"/>
      <c r="DC226" s="202"/>
      <c r="DD226" s="202"/>
      <c r="DE226" s="199"/>
      <c r="DF226" s="199"/>
      <c r="DI226" s="204"/>
      <c r="DJ226" s="204"/>
      <c r="DK226" s="204"/>
      <c r="DL226" s="204"/>
      <c r="DM226" s="199"/>
      <c r="DN226" s="199"/>
      <c r="DO226" s="200"/>
      <c r="DP226" s="201"/>
      <c r="DQ226" s="199"/>
      <c r="DR226" s="199"/>
      <c r="DS226" s="202"/>
      <c r="DT226" s="202"/>
      <c r="DU226" s="202"/>
      <c r="DV226" s="199"/>
      <c r="DW226" s="199"/>
      <c r="DZ226" s="204"/>
      <c r="EA226" s="204"/>
      <c r="EB226" s="204"/>
      <c r="EC226" s="204"/>
      <c r="ED226" s="199"/>
      <c r="EE226" s="199"/>
      <c r="EF226" s="200"/>
      <c r="EG226" s="201"/>
      <c r="EH226" s="199"/>
      <c r="EI226" s="199"/>
      <c r="EJ226" s="202"/>
      <c r="EK226" s="202"/>
      <c r="EL226" s="202"/>
      <c r="EM226" s="199"/>
      <c r="EN226" s="199"/>
      <c r="EQ226" s="204"/>
      <c r="ER226" s="204"/>
      <c r="ES226" s="204"/>
      <c r="ET226" s="204"/>
      <c r="EU226" s="199"/>
      <c r="EV226" s="199"/>
      <c r="EW226" s="200"/>
      <c r="EX226" s="201"/>
      <c r="EY226" s="199"/>
      <c r="EZ226" s="199"/>
      <c r="FA226" s="202"/>
      <c r="FB226" s="202"/>
      <c r="FC226" s="202"/>
      <c r="FD226" s="199"/>
      <c r="FE226" s="199"/>
      <c r="FH226" s="204"/>
      <c r="FI226" s="204"/>
      <c r="FJ226" s="204"/>
      <c r="FK226" s="204"/>
      <c r="FL226" s="199"/>
      <c r="FM226" s="199"/>
      <c r="FN226" s="200"/>
      <c r="FO226" s="201"/>
      <c r="FP226" s="199"/>
      <c r="FQ226" s="199"/>
      <c r="FR226" s="202"/>
      <c r="FS226" s="202"/>
      <c r="FT226" s="202"/>
      <c r="FU226" s="199"/>
      <c r="FV226" s="199"/>
      <c r="FY226" s="204"/>
      <c r="FZ226" s="204"/>
      <c r="GA226" s="204"/>
      <c r="GB226" s="204"/>
      <c r="GC226" s="199"/>
      <c r="GD226" s="199"/>
      <c r="GE226" s="200"/>
      <c r="GF226" s="201"/>
      <c r="GG226" s="199"/>
      <c r="GH226" s="199"/>
      <c r="GI226" s="202"/>
      <c r="GJ226" s="202"/>
      <c r="GK226" s="202"/>
      <c r="GL226" s="199"/>
      <c r="GM226" s="199"/>
      <c r="GP226" s="204"/>
      <c r="GQ226" s="204"/>
      <c r="GR226" s="204"/>
      <c r="GS226" s="204"/>
      <c r="GT226" s="199"/>
      <c r="GU226" s="199"/>
      <c r="GV226" s="200"/>
      <c r="GW226" s="201"/>
      <c r="GX226" s="199"/>
      <c r="GY226" s="199"/>
      <c r="GZ226" s="202"/>
      <c r="HA226" s="202"/>
      <c r="HB226" s="202"/>
      <c r="HC226" s="199"/>
      <c r="HD226" s="199"/>
      <c r="HG226" s="204"/>
    </row>
    <row r="227" spans="1:215" s="203" customFormat="1" ht="41.25" customHeight="1">
      <c r="A227" s="78" t="s">
        <v>5381</v>
      </c>
      <c r="B227" s="79" t="s">
        <v>5380</v>
      </c>
      <c r="C227" s="79" t="s">
        <v>5380</v>
      </c>
      <c r="D227" s="79" t="s">
        <v>3184</v>
      </c>
      <c r="E227" s="80" t="str">
        <f t="shared" si="5"/>
        <v>宇部市則貞3-10-41</v>
      </c>
      <c r="F227" s="80" t="s">
        <v>1171</v>
      </c>
      <c r="G227" s="75">
        <v>41306</v>
      </c>
      <c r="H227" s="80" t="s">
        <v>1899</v>
      </c>
      <c r="I227" s="81" t="s">
        <v>436</v>
      </c>
      <c r="J227" s="318" t="s">
        <v>4316</v>
      </c>
      <c r="K227" s="90" t="s">
        <v>252</v>
      </c>
      <c r="L227" s="90" t="s">
        <v>378</v>
      </c>
      <c r="M227" s="80" t="s">
        <v>1359</v>
      </c>
      <c r="N227" s="80" t="s">
        <v>5379</v>
      </c>
      <c r="O227" s="91" t="s">
        <v>236</v>
      </c>
      <c r="P227" s="92" t="s">
        <v>114</v>
      </c>
      <c r="Q227" s="200"/>
      <c r="R227" s="201"/>
      <c r="S227" s="199"/>
      <c r="T227" s="199"/>
      <c r="U227" s="202"/>
      <c r="V227" s="202"/>
      <c r="W227" s="202"/>
      <c r="X227" s="199"/>
      <c r="Y227" s="199"/>
      <c r="AB227" s="204"/>
      <c r="AC227" s="204"/>
      <c r="AD227" s="204"/>
      <c r="AE227" s="204"/>
      <c r="AF227" s="199"/>
      <c r="AG227" s="199"/>
      <c r="AH227" s="200"/>
      <c r="AI227" s="201"/>
      <c r="AJ227" s="199"/>
      <c r="AK227" s="199"/>
      <c r="AL227" s="202"/>
      <c r="AM227" s="202"/>
      <c r="AN227" s="202"/>
      <c r="AO227" s="199"/>
      <c r="AP227" s="199"/>
      <c r="AS227" s="204"/>
      <c r="AT227" s="204"/>
      <c r="AU227" s="204"/>
      <c r="AV227" s="204"/>
      <c r="AW227" s="199"/>
      <c r="AX227" s="199"/>
      <c r="AY227" s="200"/>
      <c r="AZ227" s="201"/>
      <c r="BA227" s="199"/>
      <c r="BB227" s="199"/>
      <c r="BC227" s="202"/>
      <c r="BD227" s="202"/>
      <c r="BE227" s="202"/>
      <c r="BF227" s="199"/>
      <c r="BG227" s="199"/>
      <c r="BJ227" s="204"/>
      <c r="BK227" s="204"/>
      <c r="BL227" s="204"/>
      <c r="BM227" s="204"/>
      <c r="BN227" s="199"/>
      <c r="BO227" s="199"/>
      <c r="BP227" s="200"/>
      <c r="BQ227" s="201"/>
      <c r="BR227" s="199"/>
      <c r="BS227" s="199"/>
      <c r="BT227" s="202"/>
      <c r="BU227" s="202"/>
      <c r="BV227" s="202"/>
      <c r="BW227" s="199"/>
      <c r="BX227" s="199"/>
      <c r="CA227" s="204"/>
      <c r="CB227" s="204"/>
      <c r="CC227" s="204"/>
      <c r="CD227" s="204"/>
      <c r="CE227" s="199"/>
      <c r="CF227" s="199"/>
      <c r="CG227" s="200"/>
      <c r="CH227" s="201"/>
      <c r="CI227" s="199"/>
      <c r="CJ227" s="199"/>
      <c r="CK227" s="202"/>
      <c r="CL227" s="202"/>
      <c r="CM227" s="202"/>
      <c r="CN227" s="199"/>
      <c r="CO227" s="199"/>
      <c r="CR227" s="204"/>
      <c r="CS227" s="204"/>
      <c r="CT227" s="204"/>
      <c r="CU227" s="204"/>
      <c r="CV227" s="199"/>
      <c r="CW227" s="199"/>
      <c r="CX227" s="200"/>
      <c r="CY227" s="201"/>
      <c r="CZ227" s="199"/>
      <c r="DA227" s="199"/>
      <c r="DB227" s="202"/>
      <c r="DC227" s="202"/>
      <c r="DD227" s="202"/>
      <c r="DE227" s="199"/>
      <c r="DF227" s="199"/>
      <c r="DI227" s="204"/>
      <c r="DJ227" s="204"/>
      <c r="DK227" s="204"/>
      <c r="DL227" s="204"/>
      <c r="DM227" s="199"/>
      <c r="DN227" s="199"/>
      <c r="DO227" s="200"/>
      <c r="DP227" s="201"/>
      <c r="DQ227" s="199"/>
      <c r="DR227" s="199"/>
      <c r="DS227" s="202"/>
      <c r="DT227" s="202"/>
      <c r="DU227" s="202"/>
      <c r="DV227" s="199"/>
      <c r="DW227" s="199"/>
      <c r="DZ227" s="204"/>
      <c r="EA227" s="204"/>
      <c r="EB227" s="204"/>
      <c r="EC227" s="204"/>
      <c r="ED227" s="199"/>
      <c r="EE227" s="199"/>
      <c r="EF227" s="200"/>
      <c r="EG227" s="201"/>
      <c r="EH227" s="199"/>
      <c r="EI227" s="199"/>
      <c r="EJ227" s="202"/>
      <c r="EK227" s="202"/>
      <c r="EL227" s="202"/>
      <c r="EM227" s="199"/>
      <c r="EN227" s="199"/>
      <c r="EQ227" s="204"/>
      <c r="ER227" s="204"/>
      <c r="ES227" s="204"/>
      <c r="ET227" s="204"/>
      <c r="EU227" s="199"/>
      <c r="EV227" s="199"/>
      <c r="EW227" s="200"/>
      <c r="EX227" s="201"/>
      <c r="EY227" s="199"/>
      <c r="EZ227" s="199"/>
      <c r="FA227" s="202"/>
      <c r="FB227" s="202"/>
      <c r="FC227" s="202"/>
      <c r="FD227" s="199"/>
      <c r="FE227" s="199"/>
      <c r="FH227" s="204"/>
      <c r="FI227" s="204"/>
      <c r="FJ227" s="204"/>
      <c r="FK227" s="204"/>
      <c r="FL227" s="199"/>
      <c r="FM227" s="199"/>
      <c r="FN227" s="200"/>
      <c r="FO227" s="201"/>
      <c r="FP227" s="199"/>
      <c r="FQ227" s="199"/>
      <c r="FR227" s="202"/>
      <c r="FS227" s="202"/>
      <c r="FT227" s="202"/>
      <c r="FU227" s="199"/>
      <c r="FV227" s="199"/>
      <c r="FY227" s="204"/>
      <c r="FZ227" s="204"/>
      <c r="GA227" s="204"/>
      <c r="GB227" s="204"/>
      <c r="GC227" s="199"/>
      <c r="GD227" s="199"/>
      <c r="GE227" s="200"/>
      <c r="GF227" s="201"/>
      <c r="GG227" s="199"/>
      <c r="GH227" s="199"/>
      <c r="GI227" s="202"/>
      <c r="GJ227" s="202"/>
      <c r="GK227" s="202"/>
      <c r="GL227" s="199"/>
      <c r="GM227" s="199"/>
      <c r="GP227" s="204"/>
      <c r="GQ227" s="204"/>
      <c r="GR227" s="204"/>
      <c r="GS227" s="204"/>
      <c r="GT227" s="199"/>
      <c r="GU227" s="199"/>
      <c r="GV227" s="200"/>
      <c r="GW227" s="201"/>
      <c r="GX227" s="199"/>
      <c r="GY227" s="199"/>
      <c r="GZ227" s="202"/>
      <c r="HA227" s="202"/>
      <c r="HB227" s="202"/>
      <c r="HC227" s="199"/>
      <c r="HD227" s="199"/>
      <c r="HG227" s="204"/>
    </row>
    <row r="228" spans="1:215" s="203" customFormat="1" ht="41.25" customHeight="1">
      <c r="A228" s="78" t="s">
        <v>5378</v>
      </c>
      <c r="B228" s="79" t="s">
        <v>5377</v>
      </c>
      <c r="C228" s="79" t="s">
        <v>5376</v>
      </c>
      <c r="D228" s="79" t="s">
        <v>1281</v>
      </c>
      <c r="E228" s="80" t="str">
        <f t="shared" si="5"/>
        <v>宇部市川上720-9</v>
      </c>
      <c r="F228" s="80" t="s">
        <v>1172</v>
      </c>
      <c r="G228" s="75">
        <v>41334</v>
      </c>
      <c r="H228" s="80" t="s">
        <v>1900</v>
      </c>
      <c r="I228" s="81" t="s">
        <v>436</v>
      </c>
      <c r="J228" s="318" t="s">
        <v>4316</v>
      </c>
      <c r="K228" s="90" t="s">
        <v>252</v>
      </c>
      <c r="L228" s="90" t="s">
        <v>378</v>
      </c>
      <c r="M228" s="80" t="s">
        <v>1360</v>
      </c>
      <c r="N228" s="80" t="s">
        <v>5375</v>
      </c>
      <c r="O228" s="91" t="s">
        <v>236</v>
      </c>
      <c r="P228" s="92" t="s">
        <v>114</v>
      </c>
      <c r="Q228" s="200"/>
      <c r="R228" s="201"/>
      <c r="S228" s="199"/>
      <c r="T228" s="199"/>
      <c r="U228" s="202"/>
      <c r="V228" s="202"/>
      <c r="W228" s="202"/>
      <c r="X228" s="199"/>
      <c r="Y228" s="199"/>
      <c r="AB228" s="204"/>
      <c r="AC228" s="204"/>
      <c r="AD228" s="204"/>
      <c r="AE228" s="204"/>
      <c r="AF228" s="199"/>
      <c r="AG228" s="199"/>
      <c r="AH228" s="200"/>
      <c r="AI228" s="201"/>
      <c r="AJ228" s="199"/>
      <c r="AK228" s="199"/>
      <c r="AL228" s="202"/>
      <c r="AM228" s="202"/>
      <c r="AN228" s="202"/>
      <c r="AO228" s="199"/>
      <c r="AP228" s="199"/>
      <c r="AS228" s="204"/>
      <c r="AT228" s="204"/>
      <c r="AU228" s="204"/>
      <c r="AV228" s="204"/>
      <c r="AW228" s="199"/>
      <c r="AX228" s="199"/>
      <c r="AY228" s="200"/>
      <c r="AZ228" s="201"/>
      <c r="BA228" s="199"/>
      <c r="BB228" s="199"/>
      <c r="BC228" s="202"/>
      <c r="BD228" s="202"/>
      <c r="BE228" s="202"/>
      <c r="BF228" s="199"/>
      <c r="BG228" s="199"/>
      <c r="BJ228" s="204"/>
      <c r="BK228" s="204"/>
      <c r="BL228" s="204"/>
      <c r="BM228" s="204"/>
      <c r="BN228" s="199"/>
      <c r="BO228" s="199"/>
      <c r="BP228" s="200"/>
      <c r="BQ228" s="201"/>
      <c r="BR228" s="199"/>
      <c r="BS228" s="199"/>
      <c r="BT228" s="202"/>
      <c r="BU228" s="202"/>
      <c r="BV228" s="202"/>
      <c r="BW228" s="199"/>
      <c r="BX228" s="199"/>
      <c r="CA228" s="204"/>
      <c r="CB228" s="204"/>
      <c r="CC228" s="204"/>
      <c r="CD228" s="204"/>
      <c r="CE228" s="199"/>
      <c r="CF228" s="199"/>
      <c r="CG228" s="200"/>
      <c r="CH228" s="201"/>
      <c r="CI228" s="199"/>
      <c r="CJ228" s="199"/>
      <c r="CK228" s="202"/>
      <c r="CL228" s="202"/>
      <c r="CM228" s="202"/>
      <c r="CN228" s="199"/>
      <c r="CO228" s="199"/>
      <c r="CR228" s="204"/>
      <c r="CS228" s="204"/>
      <c r="CT228" s="204"/>
      <c r="CU228" s="204"/>
      <c r="CV228" s="199"/>
      <c r="CW228" s="199"/>
      <c r="CX228" s="200"/>
      <c r="CY228" s="201"/>
      <c r="CZ228" s="199"/>
      <c r="DA228" s="199"/>
      <c r="DB228" s="202"/>
      <c r="DC228" s="202"/>
      <c r="DD228" s="202"/>
      <c r="DE228" s="199"/>
      <c r="DF228" s="199"/>
      <c r="DI228" s="204"/>
      <c r="DJ228" s="204"/>
      <c r="DK228" s="204"/>
      <c r="DL228" s="204"/>
      <c r="DM228" s="199"/>
      <c r="DN228" s="199"/>
      <c r="DO228" s="200"/>
      <c r="DP228" s="201"/>
      <c r="DQ228" s="199"/>
      <c r="DR228" s="199"/>
      <c r="DS228" s="202"/>
      <c r="DT228" s="202"/>
      <c r="DU228" s="202"/>
      <c r="DV228" s="199"/>
      <c r="DW228" s="199"/>
      <c r="DZ228" s="204"/>
      <c r="EA228" s="204"/>
      <c r="EB228" s="204"/>
      <c r="EC228" s="204"/>
      <c r="ED228" s="199"/>
      <c r="EE228" s="199"/>
      <c r="EF228" s="200"/>
      <c r="EG228" s="201"/>
      <c r="EH228" s="199"/>
      <c r="EI228" s="199"/>
      <c r="EJ228" s="202"/>
      <c r="EK228" s="202"/>
      <c r="EL228" s="202"/>
      <c r="EM228" s="199"/>
      <c r="EN228" s="199"/>
      <c r="EQ228" s="204"/>
      <c r="ER228" s="204"/>
      <c r="ES228" s="204"/>
      <c r="ET228" s="204"/>
      <c r="EU228" s="199"/>
      <c r="EV228" s="199"/>
      <c r="EW228" s="200"/>
      <c r="EX228" s="201"/>
      <c r="EY228" s="199"/>
      <c r="EZ228" s="199"/>
      <c r="FA228" s="202"/>
      <c r="FB228" s="202"/>
      <c r="FC228" s="202"/>
      <c r="FD228" s="199"/>
      <c r="FE228" s="199"/>
      <c r="FH228" s="204"/>
      <c r="FI228" s="204"/>
      <c r="FJ228" s="204"/>
      <c r="FK228" s="204"/>
      <c r="FL228" s="199"/>
      <c r="FM228" s="199"/>
      <c r="FN228" s="200"/>
      <c r="FO228" s="201"/>
      <c r="FP228" s="199"/>
      <c r="FQ228" s="199"/>
      <c r="FR228" s="202"/>
      <c r="FS228" s="202"/>
      <c r="FT228" s="202"/>
      <c r="FU228" s="199"/>
      <c r="FV228" s="199"/>
      <c r="FY228" s="204"/>
      <c r="FZ228" s="204"/>
      <c r="GA228" s="204"/>
      <c r="GB228" s="204"/>
      <c r="GC228" s="199"/>
      <c r="GD228" s="199"/>
      <c r="GE228" s="200"/>
      <c r="GF228" s="201"/>
      <c r="GG228" s="199"/>
      <c r="GH228" s="199"/>
      <c r="GI228" s="202"/>
      <c r="GJ228" s="202"/>
      <c r="GK228" s="202"/>
      <c r="GL228" s="199"/>
      <c r="GM228" s="199"/>
      <c r="GP228" s="204"/>
      <c r="GQ228" s="204"/>
      <c r="GR228" s="204"/>
      <c r="GS228" s="204"/>
      <c r="GT228" s="199"/>
      <c r="GU228" s="199"/>
      <c r="GV228" s="200"/>
      <c r="GW228" s="201"/>
      <c r="GX228" s="199"/>
      <c r="GY228" s="199"/>
      <c r="GZ228" s="202"/>
      <c r="HA228" s="202"/>
      <c r="HB228" s="202"/>
      <c r="HC228" s="199"/>
      <c r="HD228" s="199"/>
      <c r="HG228" s="204"/>
    </row>
    <row r="229" spans="1:215" s="203" customFormat="1" ht="41.25" customHeight="1">
      <c r="A229" s="78" t="s">
        <v>5374</v>
      </c>
      <c r="B229" s="79" t="s">
        <v>5373</v>
      </c>
      <c r="C229" s="79" t="s">
        <v>867</v>
      </c>
      <c r="D229" s="79" t="s">
        <v>868</v>
      </c>
      <c r="E229" s="80" t="str">
        <f t="shared" si="5"/>
        <v>宇部市西岐波229-327</v>
      </c>
      <c r="F229" s="80" t="s">
        <v>966</v>
      </c>
      <c r="G229" s="75">
        <v>41365</v>
      </c>
      <c r="H229" s="80" t="s">
        <v>1901</v>
      </c>
      <c r="I229" s="81" t="s">
        <v>2969</v>
      </c>
      <c r="J229" s="318" t="s">
        <v>4316</v>
      </c>
      <c r="K229" s="90" t="s">
        <v>252</v>
      </c>
      <c r="L229" s="90" t="s">
        <v>378</v>
      </c>
      <c r="M229" s="80" t="s">
        <v>869</v>
      </c>
      <c r="N229" s="80" t="s">
        <v>5372</v>
      </c>
      <c r="O229" s="91" t="s">
        <v>236</v>
      </c>
      <c r="P229" s="92" t="s">
        <v>114</v>
      </c>
      <c r="Q229" s="200"/>
      <c r="R229" s="201"/>
      <c r="S229" s="199"/>
      <c r="T229" s="199"/>
      <c r="U229" s="202"/>
      <c r="V229" s="202"/>
      <c r="W229" s="202"/>
      <c r="X229" s="199"/>
      <c r="Y229" s="199"/>
      <c r="AB229" s="204"/>
      <c r="AC229" s="204"/>
      <c r="AD229" s="204"/>
      <c r="AE229" s="204"/>
      <c r="AF229" s="199"/>
      <c r="AG229" s="199"/>
      <c r="AH229" s="200"/>
      <c r="AI229" s="201"/>
      <c r="AJ229" s="199"/>
      <c r="AK229" s="199"/>
      <c r="AL229" s="202"/>
      <c r="AM229" s="202"/>
      <c r="AN229" s="202"/>
      <c r="AO229" s="199"/>
      <c r="AP229" s="199"/>
      <c r="AS229" s="204"/>
      <c r="AT229" s="204"/>
      <c r="AU229" s="204"/>
      <c r="AV229" s="204"/>
      <c r="AW229" s="199"/>
      <c r="AX229" s="199"/>
      <c r="AY229" s="200"/>
      <c r="AZ229" s="201"/>
      <c r="BA229" s="199"/>
      <c r="BB229" s="199"/>
      <c r="BC229" s="202"/>
      <c r="BD229" s="202"/>
      <c r="BE229" s="202"/>
      <c r="BF229" s="199"/>
      <c r="BG229" s="199"/>
      <c r="BJ229" s="204"/>
      <c r="BK229" s="204"/>
      <c r="BL229" s="204"/>
      <c r="BM229" s="204"/>
      <c r="BN229" s="199"/>
      <c r="BO229" s="199"/>
      <c r="BP229" s="200"/>
      <c r="BQ229" s="201"/>
      <c r="BR229" s="199"/>
      <c r="BS229" s="199"/>
      <c r="BT229" s="202"/>
      <c r="BU229" s="202"/>
      <c r="BV229" s="202"/>
      <c r="BW229" s="199"/>
      <c r="BX229" s="199"/>
      <c r="CA229" s="204"/>
      <c r="CB229" s="204"/>
      <c r="CC229" s="204"/>
      <c r="CD229" s="204"/>
      <c r="CE229" s="199"/>
      <c r="CF229" s="199"/>
      <c r="CG229" s="200"/>
      <c r="CH229" s="201"/>
      <c r="CI229" s="199"/>
      <c r="CJ229" s="199"/>
      <c r="CK229" s="202"/>
      <c r="CL229" s="202"/>
      <c r="CM229" s="202"/>
      <c r="CN229" s="199"/>
      <c r="CO229" s="199"/>
      <c r="CR229" s="204"/>
      <c r="CS229" s="204"/>
      <c r="CT229" s="204"/>
      <c r="CU229" s="204"/>
      <c r="CV229" s="199"/>
      <c r="CW229" s="199"/>
      <c r="CX229" s="200"/>
      <c r="CY229" s="201"/>
      <c r="CZ229" s="199"/>
      <c r="DA229" s="199"/>
      <c r="DB229" s="202"/>
      <c r="DC229" s="202"/>
      <c r="DD229" s="202"/>
      <c r="DE229" s="199"/>
      <c r="DF229" s="199"/>
      <c r="DI229" s="204"/>
      <c r="DJ229" s="204"/>
      <c r="DK229" s="204"/>
      <c r="DL229" s="204"/>
      <c r="DM229" s="199"/>
      <c r="DN229" s="199"/>
      <c r="DO229" s="200"/>
      <c r="DP229" s="201"/>
      <c r="DQ229" s="199"/>
      <c r="DR229" s="199"/>
      <c r="DS229" s="202"/>
      <c r="DT229" s="202"/>
      <c r="DU229" s="202"/>
      <c r="DV229" s="199"/>
      <c r="DW229" s="199"/>
      <c r="DZ229" s="204"/>
      <c r="EA229" s="204"/>
      <c r="EB229" s="204"/>
      <c r="EC229" s="204"/>
      <c r="ED229" s="199"/>
      <c r="EE229" s="199"/>
      <c r="EF229" s="200"/>
      <c r="EG229" s="201"/>
      <c r="EH229" s="199"/>
      <c r="EI229" s="199"/>
      <c r="EJ229" s="202"/>
      <c r="EK229" s="202"/>
      <c r="EL229" s="202"/>
      <c r="EM229" s="199"/>
      <c r="EN229" s="199"/>
      <c r="EQ229" s="204"/>
      <c r="ER229" s="204"/>
      <c r="ES229" s="204"/>
      <c r="ET229" s="204"/>
      <c r="EU229" s="199"/>
      <c r="EV229" s="199"/>
      <c r="EW229" s="200"/>
      <c r="EX229" s="201"/>
      <c r="EY229" s="199"/>
      <c r="EZ229" s="199"/>
      <c r="FA229" s="202"/>
      <c r="FB229" s="202"/>
      <c r="FC229" s="202"/>
      <c r="FD229" s="199"/>
      <c r="FE229" s="199"/>
      <c r="FH229" s="204"/>
      <c r="FI229" s="204"/>
      <c r="FJ229" s="204"/>
      <c r="FK229" s="204"/>
      <c r="FL229" s="199"/>
      <c r="FM229" s="199"/>
      <c r="FN229" s="200"/>
      <c r="FO229" s="201"/>
      <c r="FP229" s="199"/>
      <c r="FQ229" s="199"/>
      <c r="FR229" s="202"/>
      <c r="FS229" s="202"/>
      <c r="FT229" s="202"/>
      <c r="FU229" s="199"/>
      <c r="FV229" s="199"/>
      <c r="FY229" s="204"/>
      <c r="FZ229" s="204"/>
      <c r="GA229" s="204"/>
      <c r="GB229" s="204"/>
      <c r="GC229" s="199"/>
      <c r="GD229" s="199"/>
      <c r="GE229" s="200"/>
      <c r="GF229" s="201"/>
      <c r="GG229" s="199"/>
      <c r="GH229" s="199"/>
      <c r="GI229" s="202"/>
      <c r="GJ229" s="202"/>
      <c r="GK229" s="202"/>
      <c r="GL229" s="199"/>
      <c r="GM229" s="199"/>
      <c r="GP229" s="204"/>
      <c r="GQ229" s="204"/>
      <c r="GR229" s="204"/>
      <c r="GS229" s="204"/>
      <c r="GT229" s="199"/>
      <c r="GU229" s="199"/>
      <c r="GV229" s="200"/>
      <c r="GW229" s="201"/>
      <c r="GX229" s="199"/>
      <c r="GY229" s="199"/>
      <c r="GZ229" s="202"/>
      <c r="HA229" s="202"/>
      <c r="HB229" s="202"/>
      <c r="HC229" s="199"/>
      <c r="HD229" s="199"/>
      <c r="HG229" s="204"/>
    </row>
    <row r="230" spans="1:215" s="203" customFormat="1" ht="41.25" customHeight="1">
      <c r="A230" s="78" t="s">
        <v>5371</v>
      </c>
      <c r="B230" s="79" t="s">
        <v>870</v>
      </c>
      <c r="C230" s="79" t="s">
        <v>870</v>
      </c>
      <c r="D230" s="79" t="s">
        <v>3941</v>
      </c>
      <c r="E230" s="80" t="str">
        <f t="shared" si="5"/>
        <v>宇部市中村1-2-21</v>
      </c>
      <c r="F230" s="80" t="s">
        <v>924</v>
      </c>
      <c r="G230" s="75">
        <v>41365</v>
      </c>
      <c r="H230" s="80" t="s">
        <v>3021</v>
      </c>
      <c r="I230" s="81" t="s">
        <v>436</v>
      </c>
      <c r="J230" s="318" t="s">
        <v>780</v>
      </c>
      <c r="K230" s="90" t="s">
        <v>252</v>
      </c>
      <c r="L230" s="90" t="s">
        <v>378</v>
      </c>
      <c r="M230" s="80" t="s">
        <v>871</v>
      </c>
      <c r="N230" s="80" t="s">
        <v>872</v>
      </c>
      <c r="O230" s="91" t="s">
        <v>236</v>
      </c>
      <c r="P230" s="92" t="s">
        <v>114</v>
      </c>
      <c r="Q230" s="200"/>
      <c r="R230" s="201"/>
      <c r="S230" s="199"/>
      <c r="T230" s="199"/>
      <c r="U230" s="202"/>
      <c r="V230" s="202"/>
      <c r="W230" s="202"/>
      <c r="X230" s="199"/>
      <c r="Y230" s="199"/>
      <c r="AB230" s="204"/>
      <c r="AC230" s="204"/>
      <c r="AD230" s="204"/>
      <c r="AE230" s="204"/>
      <c r="AF230" s="199"/>
      <c r="AG230" s="199"/>
      <c r="AH230" s="200"/>
      <c r="AI230" s="201"/>
      <c r="AJ230" s="199"/>
      <c r="AK230" s="199"/>
      <c r="AL230" s="202"/>
      <c r="AM230" s="202"/>
      <c r="AN230" s="202"/>
      <c r="AO230" s="199"/>
      <c r="AP230" s="199"/>
      <c r="AS230" s="204"/>
      <c r="AT230" s="204"/>
      <c r="AU230" s="204"/>
      <c r="AV230" s="204"/>
      <c r="AW230" s="199"/>
      <c r="AX230" s="199"/>
      <c r="AY230" s="200"/>
      <c r="AZ230" s="201"/>
      <c r="BA230" s="199"/>
      <c r="BB230" s="199"/>
      <c r="BC230" s="202"/>
      <c r="BD230" s="202"/>
      <c r="BE230" s="202"/>
      <c r="BF230" s="199"/>
      <c r="BG230" s="199"/>
      <c r="BJ230" s="204"/>
      <c r="BK230" s="204"/>
      <c r="BL230" s="204"/>
      <c r="BM230" s="204"/>
      <c r="BN230" s="199"/>
      <c r="BO230" s="199"/>
      <c r="BP230" s="200"/>
      <c r="BQ230" s="201"/>
      <c r="BR230" s="199"/>
      <c r="BS230" s="199"/>
      <c r="BT230" s="202"/>
      <c r="BU230" s="202"/>
      <c r="BV230" s="202"/>
      <c r="BW230" s="199"/>
      <c r="BX230" s="199"/>
      <c r="CA230" s="204"/>
      <c r="CB230" s="204"/>
      <c r="CC230" s="204"/>
      <c r="CD230" s="204"/>
      <c r="CE230" s="199"/>
      <c r="CF230" s="199"/>
      <c r="CG230" s="200"/>
      <c r="CH230" s="201"/>
      <c r="CI230" s="199"/>
      <c r="CJ230" s="199"/>
      <c r="CK230" s="202"/>
      <c r="CL230" s="202"/>
      <c r="CM230" s="202"/>
      <c r="CN230" s="199"/>
      <c r="CO230" s="199"/>
      <c r="CR230" s="204"/>
      <c r="CS230" s="204"/>
      <c r="CT230" s="204"/>
      <c r="CU230" s="204"/>
      <c r="CV230" s="199"/>
      <c r="CW230" s="199"/>
      <c r="CX230" s="200"/>
      <c r="CY230" s="201"/>
      <c r="CZ230" s="199"/>
      <c r="DA230" s="199"/>
      <c r="DB230" s="202"/>
      <c r="DC230" s="202"/>
      <c r="DD230" s="202"/>
      <c r="DE230" s="199"/>
      <c r="DF230" s="199"/>
      <c r="DI230" s="204"/>
      <c r="DJ230" s="204"/>
      <c r="DK230" s="204"/>
      <c r="DL230" s="204"/>
      <c r="DM230" s="199"/>
      <c r="DN230" s="199"/>
      <c r="DO230" s="200"/>
      <c r="DP230" s="201"/>
      <c r="DQ230" s="199"/>
      <c r="DR230" s="199"/>
      <c r="DS230" s="202"/>
      <c r="DT230" s="202"/>
      <c r="DU230" s="202"/>
      <c r="DV230" s="199"/>
      <c r="DW230" s="199"/>
      <c r="DZ230" s="204"/>
      <c r="EA230" s="204"/>
      <c r="EB230" s="204"/>
      <c r="EC230" s="204"/>
      <c r="ED230" s="199"/>
      <c r="EE230" s="199"/>
      <c r="EF230" s="200"/>
      <c r="EG230" s="201"/>
      <c r="EH230" s="199"/>
      <c r="EI230" s="199"/>
      <c r="EJ230" s="202"/>
      <c r="EK230" s="202"/>
      <c r="EL230" s="202"/>
      <c r="EM230" s="199"/>
      <c r="EN230" s="199"/>
      <c r="EQ230" s="204"/>
      <c r="ER230" s="204"/>
      <c r="ES230" s="204"/>
      <c r="ET230" s="204"/>
      <c r="EU230" s="199"/>
      <c r="EV230" s="199"/>
      <c r="EW230" s="200"/>
      <c r="EX230" s="201"/>
      <c r="EY230" s="199"/>
      <c r="EZ230" s="199"/>
      <c r="FA230" s="202"/>
      <c r="FB230" s="202"/>
      <c r="FC230" s="202"/>
      <c r="FD230" s="199"/>
      <c r="FE230" s="199"/>
      <c r="FH230" s="204"/>
      <c r="FI230" s="204"/>
      <c r="FJ230" s="204"/>
      <c r="FK230" s="204"/>
      <c r="FL230" s="199"/>
      <c r="FM230" s="199"/>
      <c r="FN230" s="200"/>
      <c r="FO230" s="201"/>
      <c r="FP230" s="199"/>
      <c r="FQ230" s="199"/>
      <c r="FR230" s="202"/>
      <c r="FS230" s="202"/>
      <c r="FT230" s="202"/>
      <c r="FU230" s="199"/>
      <c r="FV230" s="199"/>
      <c r="FY230" s="204"/>
      <c r="FZ230" s="204"/>
      <c r="GA230" s="204"/>
      <c r="GB230" s="204"/>
      <c r="GC230" s="199"/>
      <c r="GD230" s="199"/>
      <c r="GE230" s="200"/>
      <c r="GF230" s="201"/>
      <c r="GG230" s="199"/>
      <c r="GH230" s="199"/>
      <c r="GI230" s="202"/>
      <c r="GJ230" s="202"/>
      <c r="GK230" s="202"/>
      <c r="GL230" s="199"/>
      <c r="GM230" s="199"/>
      <c r="GP230" s="204"/>
      <c r="GQ230" s="204"/>
      <c r="GR230" s="204"/>
      <c r="GS230" s="204"/>
      <c r="GT230" s="199"/>
      <c r="GU230" s="199"/>
      <c r="GV230" s="200"/>
      <c r="GW230" s="201"/>
      <c r="GX230" s="199"/>
      <c r="GY230" s="199"/>
      <c r="GZ230" s="202"/>
      <c r="HA230" s="202"/>
      <c r="HB230" s="202"/>
      <c r="HC230" s="199"/>
      <c r="HD230" s="199"/>
      <c r="HG230" s="204"/>
    </row>
    <row r="231" spans="1:215" s="203" customFormat="1" ht="50" customHeight="1">
      <c r="A231" s="78" t="s">
        <v>5370</v>
      </c>
      <c r="B231" s="79" t="s">
        <v>5369</v>
      </c>
      <c r="C231" s="79" t="s">
        <v>5369</v>
      </c>
      <c r="D231" s="79" t="s">
        <v>1282</v>
      </c>
      <c r="E231" s="80" t="str">
        <f t="shared" si="5"/>
        <v>宇部市中村1-3-58</v>
      </c>
      <c r="F231" s="80" t="s">
        <v>924</v>
      </c>
      <c r="G231" s="75">
        <v>41395</v>
      </c>
      <c r="H231" s="80" t="s">
        <v>1902</v>
      </c>
      <c r="I231" s="81" t="s">
        <v>2969</v>
      </c>
      <c r="J231" s="318" t="s">
        <v>4316</v>
      </c>
      <c r="K231" s="90" t="s">
        <v>252</v>
      </c>
      <c r="L231" s="90" t="s">
        <v>378</v>
      </c>
      <c r="M231" s="80" t="s">
        <v>1361</v>
      </c>
      <c r="N231" s="80" t="s">
        <v>5368</v>
      </c>
      <c r="O231" s="91" t="s">
        <v>236</v>
      </c>
      <c r="P231" s="92" t="s">
        <v>114</v>
      </c>
      <c r="Q231" s="200"/>
      <c r="R231" s="201"/>
      <c r="S231" s="199"/>
      <c r="T231" s="199"/>
      <c r="U231" s="202"/>
      <c r="V231" s="202"/>
      <c r="W231" s="202"/>
      <c r="X231" s="199"/>
      <c r="Y231" s="199"/>
      <c r="AB231" s="204"/>
      <c r="AC231" s="204"/>
      <c r="AD231" s="204"/>
      <c r="AE231" s="204"/>
      <c r="AF231" s="199"/>
      <c r="AG231" s="199"/>
      <c r="AH231" s="200"/>
      <c r="AI231" s="201"/>
      <c r="AJ231" s="199"/>
      <c r="AK231" s="199"/>
      <c r="AL231" s="202"/>
      <c r="AM231" s="202"/>
      <c r="AN231" s="202"/>
      <c r="AO231" s="199"/>
      <c r="AP231" s="199"/>
      <c r="AS231" s="204"/>
      <c r="AT231" s="204"/>
      <c r="AU231" s="204"/>
      <c r="AV231" s="204"/>
      <c r="AW231" s="199"/>
      <c r="AX231" s="199"/>
      <c r="AY231" s="200"/>
      <c r="AZ231" s="201"/>
      <c r="BA231" s="199"/>
      <c r="BB231" s="199"/>
      <c r="BC231" s="202"/>
      <c r="BD231" s="202"/>
      <c r="BE231" s="202"/>
      <c r="BF231" s="199"/>
      <c r="BG231" s="199"/>
      <c r="BJ231" s="204"/>
      <c r="BK231" s="204"/>
      <c r="BL231" s="204"/>
      <c r="BM231" s="204"/>
      <c r="BN231" s="199"/>
      <c r="BO231" s="199"/>
      <c r="BP231" s="200"/>
      <c r="BQ231" s="201"/>
      <c r="BR231" s="199"/>
      <c r="BS231" s="199"/>
      <c r="BT231" s="202"/>
      <c r="BU231" s="202"/>
      <c r="BV231" s="202"/>
      <c r="BW231" s="199"/>
      <c r="BX231" s="199"/>
      <c r="CA231" s="204"/>
      <c r="CB231" s="204"/>
      <c r="CC231" s="204"/>
      <c r="CD231" s="204"/>
      <c r="CE231" s="199"/>
      <c r="CF231" s="199"/>
      <c r="CG231" s="200"/>
      <c r="CH231" s="201"/>
      <c r="CI231" s="199"/>
      <c r="CJ231" s="199"/>
      <c r="CK231" s="202"/>
      <c r="CL231" s="202"/>
      <c r="CM231" s="202"/>
      <c r="CN231" s="199"/>
      <c r="CO231" s="199"/>
      <c r="CR231" s="204"/>
      <c r="CS231" s="204"/>
      <c r="CT231" s="204"/>
      <c r="CU231" s="204"/>
      <c r="CV231" s="199"/>
      <c r="CW231" s="199"/>
      <c r="CX231" s="200"/>
      <c r="CY231" s="201"/>
      <c r="CZ231" s="199"/>
      <c r="DA231" s="199"/>
      <c r="DB231" s="202"/>
      <c r="DC231" s="202"/>
      <c r="DD231" s="202"/>
      <c r="DE231" s="199"/>
      <c r="DF231" s="199"/>
      <c r="DI231" s="204"/>
      <c r="DJ231" s="204"/>
      <c r="DK231" s="204"/>
      <c r="DL231" s="204"/>
      <c r="DM231" s="199"/>
      <c r="DN231" s="199"/>
      <c r="DO231" s="200"/>
      <c r="DP231" s="201"/>
      <c r="DQ231" s="199"/>
      <c r="DR231" s="199"/>
      <c r="DS231" s="202"/>
      <c r="DT231" s="202"/>
      <c r="DU231" s="202"/>
      <c r="DV231" s="199"/>
      <c r="DW231" s="199"/>
      <c r="DZ231" s="204"/>
      <c r="EA231" s="204"/>
      <c r="EB231" s="204"/>
      <c r="EC231" s="204"/>
      <c r="ED231" s="199"/>
      <c r="EE231" s="199"/>
      <c r="EF231" s="200"/>
      <c r="EG231" s="201"/>
      <c r="EH231" s="199"/>
      <c r="EI231" s="199"/>
      <c r="EJ231" s="202"/>
      <c r="EK231" s="202"/>
      <c r="EL231" s="202"/>
      <c r="EM231" s="199"/>
      <c r="EN231" s="199"/>
      <c r="EQ231" s="204"/>
      <c r="ER231" s="204"/>
      <c r="ES231" s="204"/>
      <c r="ET231" s="204"/>
      <c r="EU231" s="199"/>
      <c r="EV231" s="199"/>
      <c r="EW231" s="200"/>
      <c r="EX231" s="201"/>
      <c r="EY231" s="199"/>
      <c r="EZ231" s="199"/>
      <c r="FA231" s="202"/>
      <c r="FB231" s="202"/>
      <c r="FC231" s="202"/>
      <c r="FD231" s="199"/>
      <c r="FE231" s="199"/>
      <c r="FH231" s="204"/>
      <c r="FI231" s="204"/>
      <c r="FJ231" s="204"/>
      <c r="FK231" s="204"/>
      <c r="FL231" s="199"/>
      <c r="FM231" s="199"/>
      <c r="FN231" s="200"/>
      <c r="FO231" s="201"/>
      <c r="FP231" s="199"/>
      <c r="FQ231" s="199"/>
      <c r="FR231" s="202"/>
      <c r="FS231" s="202"/>
      <c r="FT231" s="202"/>
      <c r="FU231" s="199"/>
      <c r="FV231" s="199"/>
      <c r="FY231" s="204"/>
      <c r="FZ231" s="204"/>
      <c r="GA231" s="204"/>
      <c r="GB231" s="204"/>
      <c r="GC231" s="199"/>
      <c r="GD231" s="199"/>
      <c r="GE231" s="200"/>
      <c r="GF231" s="201"/>
      <c r="GG231" s="199"/>
      <c r="GH231" s="199"/>
      <c r="GI231" s="202"/>
      <c r="GJ231" s="202"/>
      <c r="GK231" s="202"/>
      <c r="GL231" s="199"/>
      <c r="GM231" s="199"/>
      <c r="GP231" s="204"/>
      <c r="GQ231" s="204"/>
      <c r="GR231" s="204"/>
      <c r="GS231" s="204"/>
      <c r="GT231" s="199"/>
      <c r="GU231" s="199"/>
      <c r="GV231" s="200"/>
      <c r="GW231" s="201"/>
      <c r="GX231" s="199"/>
      <c r="GY231" s="199"/>
      <c r="GZ231" s="202"/>
      <c r="HA231" s="202"/>
      <c r="HB231" s="202"/>
      <c r="HC231" s="199"/>
      <c r="HD231" s="199"/>
      <c r="HG231" s="204"/>
    </row>
    <row r="232" spans="1:215" s="203" customFormat="1" ht="41.25" customHeight="1">
      <c r="A232" s="78" t="s">
        <v>7847</v>
      </c>
      <c r="B232" s="79" t="s">
        <v>2443</v>
      </c>
      <c r="C232" s="79" t="s">
        <v>2443</v>
      </c>
      <c r="D232" s="79" t="s">
        <v>3623</v>
      </c>
      <c r="E232" s="80" t="str">
        <f t="shared" si="5"/>
        <v>宇部市西岐波4759-1</v>
      </c>
      <c r="F232" s="80" t="s">
        <v>966</v>
      </c>
      <c r="G232" s="75">
        <v>41456</v>
      </c>
      <c r="H232" s="80" t="s">
        <v>5367</v>
      </c>
      <c r="I232" s="81" t="s">
        <v>2969</v>
      </c>
      <c r="J232" s="318" t="s">
        <v>4316</v>
      </c>
      <c r="K232" s="90" t="s">
        <v>0</v>
      </c>
      <c r="L232" s="90" t="s">
        <v>1</v>
      </c>
      <c r="M232" s="80" t="s">
        <v>3624</v>
      </c>
      <c r="N232" s="80" t="s">
        <v>7848</v>
      </c>
      <c r="O232" s="91" t="s">
        <v>236</v>
      </c>
      <c r="P232" s="92" t="s">
        <v>527</v>
      </c>
      <c r="Q232" s="200"/>
      <c r="R232" s="201"/>
      <c r="S232" s="199"/>
      <c r="T232" s="199"/>
      <c r="U232" s="202"/>
      <c r="V232" s="202"/>
      <c r="W232" s="202"/>
      <c r="X232" s="199"/>
      <c r="Y232" s="199"/>
      <c r="AB232" s="204"/>
      <c r="AC232" s="204"/>
      <c r="AD232" s="204"/>
      <c r="AE232" s="204"/>
      <c r="AF232" s="199"/>
      <c r="AG232" s="199"/>
      <c r="AH232" s="200"/>
      <c r="AI232" s="201"/>
      <c r="AJ232" s="199"/>
      <c r="AK232" s="199"/>
      <c r="AL232" s="202"/>
      <c r="AM232" s="202"/>
      <c r="AN232" s="202"/>
      <c r="AO232" s="199"/>
      <c r="AP232" s="199"/>
      <c r="AS232" s="204"/>
      <c r="AT232" s="204"/>
      <c r="AU232" s="204"/>
      <c r="AV232" s="204"/>
      <c r="AW232" s="199"/>
      <c r="AX232" s="199"/>
      <c r="AY232" s="200"/>
      <c r="AZ232" s="201"/>
      <c r="BA232" s="199"/>
      <c r="BB232" s="199"/>
      <c r="BC232" s="202"/>
      <c r="BD232" s="202"/>
      <c r="BE232" s="202"/>
      <c r="BF232" s="199"/>
      <c r="BG232" s="199"/>
      <c r="BJ232" s="204"/>
      <c r="BK232" s="204"/>
      <c r="BL232" s="204"/>
      <c r="BM232" s="204"/>
      <c r="BN232" s="199"/>
      <c r="BO232" s="199"/>
      <c r="BP232" s="200"/>
      <c r="BQ232" s="201"/>
      <c r="BR232" s="199"/>
      <c r="BS232" s="199"/>
      <c r="BT232" s="202"/>
      <c r="BU232" s="202"/>
      <c r="BV232" s="202"/>
      <c r="BW232" s="199"/>
      <c r="BX232" s="199"/>
      <c r="CA232" s="204"/>
      <c r="CB232" s="204"/>
      <c r="CC232" s="204"/>
      <c r="CD232" s="204"/>
      <c r="CE232" s="199"/>
      <c r="CF232" s="199"/>
      <c r="CG232" s="200"/>
      <c r="CH232" s="201"/>
      <c r="CI232" s="199"/>
      <c r="CJ232" s="199"/>
      <c r="CK232" s="202"/>
      <c r="CL232" s="202"/>
      <c r="CM232" s="202"/>
      <c r="CN232" s="199"/>
      <c r="CO232" s="199"/>
      <c r="CR232" s="204"/>
      <c r="CS232" s="204"/>
      <c r="CT232" s="204"/>
      <c r="CU232" s="204"/>
      <c r="CV232" s="199"/>
      <c r="CW232" s="199"/>
      <c r="CX232" s="200"/>
      <c r="CY232" s="201"/>
      <c r="CZ232" s="199"/>
      <c r="DA232" s="199"/>
      <c r="DB232" s="202"/>
      <c r="DC232" s="202"/>
      <c r="DD232" s="202"/>
      <c r="DE232" s="199"/>
      <c r="DF232" s="199"/>
      <c r="DI232" s="204"/>
      <c r="DJ232" s="204"/>
      <c r="DK232" s="204"/>
      <c r="DL232" s="204"/>
      <c r="DM232" s="199"/>
      <c r="DN232" s="199"/>
      <c r="DO232" s="200"/>
      <c r="DP232" s="201"/>
      <c r="DQ232" s="199"/>
      <c r="DR232" s="199"/>
      <c r="DS232" s="202"/>
      <c r="DT232" s="202"/>
      <c r="DU232" s="202"/>
      <c r="DV232" s="199"/>
      <c r="DW232" s="199"/>
      <c r="DZ232" s="204"/>
      <c r="EA232" s="204"/>
      <c r="EB232" s="204"/>
      <c r="EC232" s="204"/>
      <c r="ED232" s="199"/>
      <c r="EE232" s="199"/>
      <c r="EF232" s="200"/>
      <c r="EG232" s="201"/>
      <c r="EH232" s="199"/>
      <c r="EI232" s="199"/>
      <c r="EJ232" s="202"/>
      <c r="EK232" s="202"/>
      <c r="EL232" s="202"/>
      <c r="EM232" s="199"/>
      <c r="EN232" s="199"/>
      <c r="EQ232" s="204"/>
      <c r="ER232" s="204"/>
      <c r="ES232" s="204"/>
      <c r="ET232" s="204"/>
      <c r="EU232" s="199"/>
      <c r="EV232" s="199"/>
      <c r="EW232" s="200"/>
      <c r="EX232" s="201"/>
      <c r="EY232" s="199"/>
      <c r="EZ232" s="199"/>
      <c r="FA232" s="202"/>
      <c r="FB232" s="202"/>
      <c r="FC232" s="202"/>
      <c r="FD232" s="199"/>
      <c r="FE232" s="199"/>
      <c r="FH232" s="204"/>
      <c r="FI232" s="204"/>
      <c r="FJ232" s="204"/>
      <c r="FK232" s="204"/>
      <c r="FL232" s="199"/>
      <c r="FM232" s="199"/>
      <c r="FN232" s="200"/>
      <c r="FO232" s="201"/>
      <c r="FP232" s="199"/>
      <c r="FQ232" s="199"/>
      <c r="FR232" s="202"/>
      <c r="FS232" s="202"/>
      <c r="FT232" s="202"/>
      <c r="FU232" s="199"/>
      <c r="FV232" s="199"/>
      <c r="FY232" s="204"/>
      <c r="FZ232" s="204"/>
      <c r="GA232" s="204"/>
      <c r="GB232" s="204"/>
      <c r="GC232" s="199"/>
      <c r="GD232" s="199"/>
      <c r="GE232" s="200"/>
      <c r="GF232" s="201"/>
      <c r="GG232" s="199"/>
      <c r="GH232" s="199"/>
      <c r="GI232" s="202"/>
      <c r="GJ232" s="202"/>
      <c r="GK232" s="202"/>
      <c r="GL232" s="199"/>
      <c r="GM232" s="199"/>
      <c r="GP232" s="204"/>
      <c r="GQ232" s="204"/>
      <c r="GR232" s="204"/>
      <c r="GS232" s="204"/>
      <c r="GT232" s="199"/>
      <c r="GU232" s="199"/>
      <c r="GV232" s="200"/>
      <c r="GW232" s="201"/>
      <c r="GX232" s="199"/>
      <c r="GY232" s="199"/>
      <c r="GZ232" s="202"/>
      <c r="HA232" s="202"/>
      <c r="HB232" s="202"/>
      <c r="HC232" s="199"/>
      <c r="HD232" s="199"/>
      <c r="HG232" s="204"/>
    </row>
    <row r="233" spans="1:215" s="203" customFormat="1" ht="41.25" customHeight="1">
      <c r="A233" s="78" t="s">
        <v>5366</v>
      </c>
      <c r="B233" s="79" t="s">
        <v>2444</v>
      </c>
      <c r="C233" s="79" t="s">
        <v>2444</v>
      </c>
      <c r="D233" s="79" t="s">
        <v>3940</v>
      </c>
      <c r="E233" s="80" t="str">
        <f t="shared" si="5"/>
        <v>宇部市東岐波5436-4</v>
      </c>
      <c r="F233" s="80" t="s">
        <v>970</v>
      </c>
      <c r="G233" s="75">
        <v>41487</v>
      </c>
      <c r="H233" s="80" t="s">
        <v>5273</v>
      </c>
      <c r="I233" s="81" t="s">
        <v>436</v>
      </c>
      <c r="J233" s="318" t="s">
        <v>4316</v>
      </c>
      <c r="K233" s="90" t="s">
        <v>0</v>
      </c>
      <c r="L233" s="90" t="s">
        <v>1</v>
      </c>
      <c r="M233" s="80" t="s">
        <v>3625</v>
      </c>
      <c r="N233" s="80" t="s">
        <v>2445</v>
      </c>
      <c r="O233" s="91" t="s">
        <v>236</v>
      </c>
      <c r="P233" s="92" t="s">
        <v>527</v>
      </c>
      <c r="Q233" s="200"/>
      <c r="R233" s="201"/>
      <c r="S233" s="199"/>
      <c r="T233" s="199"/>
      <c r="U233" s="202"/>
      <c r="V233" s="202"/>
      <c r="W233" s="202"/>
      <c r="X233" s="199"/>
      <c r="Y233" s="199"/>
      <c r="AB233" s="204"/>
      <c r="AC233" s="204"/>
      <c r="AD233" s="204"/>
      <c r="AE233" s="204"/>
      <c r="AF233" s="199"/>
      <c r="AG233" s="199"/>
      <c r="AH233" s="200"/>
      <c r="AI233" s="201"/>
      <c r="AJ233" s="199"/>
      <c r="AK233" s="199"/>
      <c r="AL233" s="202"/>
      <c r="AM233" s="202"/>
      <c r="AN233" s="202"/>
      <c r="AO233" s="199"/>
      <c r="AP233" s="199"/>
      <c r="AS233" s="204"/>
      <c r="AT233" s="204"/>
      <c r="AU233" s="204"/>
      <c r="AV233" s="204"/>
      <c r="AW233" s="199"/>
      <c r="AX233" s="199"/>
      <c r="AY233" s="200"/>
      <c r="AZ233" s="201"/>
      <c r="BA233" s="199"/>
      <c r="BB233" s="199"/>
      <c r="BC233" s="202"/>
      <c r="BD233" s="202"/>
      <c r="BE233" s="202"/>
      <c r="BF233" s="199"/>
      <c r="BG233" s="199"/>
      <c r="BJ233" s="204"/>
      <c r="BK233" s="204"/>
      <c r="BL233" s="204"/>
      <c r="BM233" s="204"/>
      <c r="BN233" s="199"/>
      <c r="BO233" s="199"/>
      <c r="BP233" s="200"/>
      <c r="BQ233" s="201"/>
      <c r="BR233" s="199"/>
      <c r="BS233" s="199"/>
      <c r="BT233" s="202"/>
      <c r="BU233" s="202"/>
      <c r="BV233" s="202"/>
      <c r="BW233" s="199"/>
      <c r="BX233" s="199"/>
      <c r="CA233" s="204"/>
      <c r="CB233" s="204"/>
      <c r="CC233" s="204"/>
      <c r="CD233" s="204"/>
      <c r="CE233" s="199"/>
      <c r="CF233" s="199"/>
      <c r="CG233" s="200"/>
      <c r="CH233" s="201"/>
      <c r="CI233" s="199"/>
      <c r="CJ233" s="199"/>
      <c r="CK233" s="202"/>
      <c r="CL233" s="202"/>
      <c r="CM233" s="202"/>
      <c r="CN233" s="199"/>
      <c r="CO233" s="199"/>
      <c r="CR233" s="204"/>
      <c r="CS233" s="204"/>
      <c r="CT233" s="204"/>
      <c r="CU233" s="204"/>
      <c r="CV233" s="199"/>
      <c r="CW233" s="199"/>
      <c r="CX233" s="200"/>
      <c r="CY233" s="201"/>
      <c r="CZ233" s="199"/>
      <c r="DA233" s="199"/>
      <c r="DB233" s="202"/>
      <c r="DC233" s="202"/>
      <c r="DD233" s="202"/>
      <c r="DE233" s="199"/>
      <c r="DF233" s="199"/>
      <c r="DI233" s="204"/>
      <c r="DJ233" s="204"/>
      <c r="DK233" s="204"/>
      <c r="DL233" s="204"/>
      <c r="DM233" s="199"/>
      <c r="DN233" s="199"/>
      <c r="DO233" s="200"/>
      <c r="DP233" s="201"/>
      <c r="DQ233" s="199"/>
      <c r="DR233" s="199"/>
      <c r="DS233" s="202"/>
      <c r="DT233" s="202"/>
      <c r="DU233" s="202"/>
      <c r="DV233" s="199"/>
      <c r="DW233" s="199"/>
      <c r="DZ233" s="204"/>
      <c r="EA233" s="204"/>
      <c r="EB233" s="204"/>
      <c r="EC233" s="204"/>
      <c r="ED233" s="199"/>
      <c r="EE233" s="199"/>
      <c r="EF233" s="200"/>
      <c r="EG233" s="201"/>
      <c r="EH233" s="199"/>
      <c r="EI233" s="199"/>
      <c r="EJ233" s="202"/>
      <c r="EK233" s="202"/>
      <c r="EL233" s="202"/>
      <c r="EM233" s="199"/>
      <c r="EN233" s="199"/>
      <c r="EQ233" s="204"/>
      <c r="ER233" s="204"/>
      <c r="ES233" s="204"/>
      <c r="ET233" s="204"/>
      <c r="EU233" s="199"/>
      <c r="EV233" s="199"/>
      <c r="EW233" s="200"/>
      <c r="EX233" s="201"/>
      <c r="EY233" s="199"/>
      <c r="EZ233" s="199"/>
      <c r="FA233" s="202"/>
      <c r="FB233" s="202"/>
      <c r="FC233" s="202"/>
      <c r="FD233" s="199"/>
      <c r="FE233" s="199"/>
      <c r="FH233" s="204"/>
      <c r="FI233" s="204"/>
      <c r="FJ233" s="204"/>
      <c r="FK233" s="204"/>
      <c r="FL233" s="199"/>
      <c r="FM233" s="199"/>
      <c r="FN233" s="200"/>
      <c r="FO233" s="201"/>
      <c r="FP233" s="199"/>
      <c r="FQ233" s="199"/>
      <c r="FR233" s="202"/>
      <c r="FS233" s="202"/>
      <c r="FT233" s="202"/>
      <c r="FU233" s="199"/>
      <c r="FV233" s="199"/>
      <c r="FY233" s="204"/>
      <c r="FZ233" s="204"/>
      <c r="GA233" s="204"/>
      <c r="GB233" s="204"/>
      <c r="GC233" s="199"/>
      <c r="GD233" s="199"/>
      <c r="GE233" s="200"/>
      <c r="GF233" s="201"/>
      <c r="GG233" s="199"/>
      <c r="GH233" s="199"/>
      <c r="GI233" s="202"/>
      <c r="GJ233" s="202"/>
      <c r="GK233" s="202"/>
      <c r="GL233" s="199"/>
      <c r="GM233" s="199"/>
      <c r="GP233" s="204"/>
      <c r="GQ233" s="204"/>
      <c r="GR233" s="204"/>
      <c r="GS233" s="204"/>
      <c r="GT233" s="199"/>
      <c r="GU233" s="199"/>
      <c r="GV233" s="200"/>
      <c r="GW233" s="201"/>
      <c r="GX233" s="199"/>
      <c r="GY233" s="199"/>
      <c r="GZ233" s="202"/>
      <c r="HA233" s="202"/>
      <c r="HB233" s="202"/>
      <c r="HC233" s="199"/>
      <c r="HD233" s="199"/>
      <c r="HG233" s="204"/>
    </row>
    <row r="234" spans="1:215" s="203" customFormat="1" ht="41.25" customHeight="1">
      <c r="A234" s="78" t="s">
        <v>2447</v>
      </c>
      <c r="B234" s="79" t="s">
        <v>2448</v>
      </c>
      <c r="C234" s="79" t="s">
        <v>2448</v>
      </c>
      <c r="D234" s="79" t="s">
        <v>3939</v>
      </c>
      <c r="E234" s="80" t="str">
        <f t="shared" si="5"/>
        <v>宇部市西宇部南4-11-2</v>
      </c>
      <c r="F234" s="80" t="s">
        <v>1165</v>
      </c>
      <c r="G234" s="75">
        <v>41548</v>
      </c>
      <c r="H234" s="80" t="s">
        <v>5365</v>
      </c>
      <c r="I234" s="81" t="s">
        <v>436</v>
      </c>
      <c r="J234" s="318" t="s">
        <v>4316</v>
      </c>
      <c r="K234" s="90" t="s">
        <v>0</v>
      </c>
      <c r="L234" s="90" t="s">
        <v>1</v>
      </c>
      <c r="M234" s="80" t="s">
        <v>3626</v>
      </c>
      <c r="N234" s="80" t="s">
        <v>2449</v>
      </c>
      <c r="O234" s="91" t="s">
        <v>236</v>
      </c>
      <c r="P234" s="92" t="s">
        <v>527</v>
      </c>
      <c r="Q234" s="200"/>
      <c r="R234" s="201"/>
      <c r="S234" s="199"/>
      <c r="T234" s="199"/>
      <c r="U234" s="202"/>
      <c r="V234" s="202"/>
      <c r="W234" s="202"/>
      <c r="X234" s="199"/>
      <c r="Y234" s="199"/>
      <c r="AB234" s="204"/>
      <c r="AC234" s="204"/>
      <c r="AD234" s="204"/>
      <c r="AE234" s="204"/>
      <c r="AF234" s="199"/>
      <c r="AG234" s="199"/>
      <c r="AH234" s="200"/>
      <c r="AI234" s="201"/>
      <c r="AJ234" s="199"/>
      <c r="AK234" s="199"/>
      <c r="AL234" s="202"/>
      <c r="AM234" s="202"/>
      <c r="AN234" s="202"/>
      <c r="AO234" s="199"/>
      <c r="AP234" s="199"/>
      <c r="AS234" s="204"/>
      <c r="AT234" s="204"/>
      <c r="AU234" s="204"/>
      <c r="AV234" s="204"/>
      <c r="AW234" s="199"/>
      <c r="AX234" s="199"/>
      <c r="AY234" s="200"/>
      <c r="AZ234" s="201"/>
      <c r="BA234" s="199"/>
      <c r="BB234" s="199"/>
      <c r="BC234" s="202"/>
      <c r="BD234" s="202"/>
      <c r="BE234" s="202"/>
      <c r="BF234" s="199"/>
      <c r="BG234" s="199"/>
      <c r="BJ234" s="204"/>
      <c r="BK234" s="204"/>
      <c r="BL234" s="204"/>
      <c r="BM234" s="204"/>
      <c r="BN234" s="199"/>
      <c r="BO234" s="199"/>
      <c r="BP234" s="200"/>
      <c r="BQ234" s="201"/>
      <c r="BR234" s="199"/>
      <c r="BS234" s="199"/>
      <c r="BT234" s="202"/>
      <c r="BU234" s="202"/>
      <c r="BV234" s="202"/>
      <c r="BW234" s="199"/>
      <c r="BX234" s="199"/>
      <c r="CA234" s="204"/>
      <c r="CB234" s="204"/>
      <c r="CC234" s="204"/>
      <c r="CD234" s="204"/>
      <c r="CE234" s="199"/>
      <c r="CF234" s="199"/>
      <c r="CG234" s="200"/>
      <c r="CH234" s="201"/>
      <c r="CI234" s="199"/>
      <c r="CJ234" s="199"/>
      <c r="CK234" s="202"/>
      <c r="CL234" s="202"/>
      <c r="CM234" s="202"/>
      <c r="CN234" s="199"/>
      <c r="CO234" s="199"/>
      <c r="CR234" s="204"/>
      <c r="CS234" s="204"/>
      <c r="CT234" s="204"/>
      <c r="CU234" s="204"/>
      <c r="CV234" s="199"/>
      <c r="CW234" s="199"/>
      <c r="CX234" s="200"/>
      <c r="CY234" s="201"/>
      <c r="CZ234" s="199"/>
      <c r="DA234" s="199"/>
      <c r="DB234" s="202"/>
      <c r="DC234" s="202"/>
      <c r="DD234" s="202"/>
      <c r="DE234" s="199"/>
      <c r="DF234" s="199"/>
      <c r="DI234" s="204"/>
      <c r="DJ234" s="204"/>
      <c r="DK234" s="204"/>
      <c r="DL234" s="204"/>
      <c r="DM234" s="199"/>
      <c r="DN234" s="199"/>
      <c r="DO234" s="200"/>
      <c r="DP234" s="201"/>
      <c r="DQ234" s="199"/>
      <c r="DR234" s="199"/>
      <c r="DS234" s="202"/>
      <c r="DT234" s="202"/>
      <c r="DU234" s="202"/>
      <c r="DV234" s="199"/>
      <c r="DW234" s="199"/>
      <c r="DZ234" s="204"/>
      <c r="EA234" s="204"/>
      <c r="EB234" s="204"/>
      <c r="EC234" s="204"/>
      <c r="ED234" s="199"/>
      <c r="EE234" s="199"/>
      <c r="EF234" s="200"/>
      <c r="EG234" s="201"/>
      <c r="EH234" s="199"/>
      <c r="EI234" s="199"/>
      <c r="EJ234" s="202"/>
      <c r="EK234" s="202"/>
      <c r="EL234" s="202"/>
      <c r="EM234" s="199"/>
      <c r="EN234" s="199"/>
      <c r="EQ234" s="204"/>
      <c r="ER234" s="204"/>
      <c r="ES234" s="204"/>
      <c r="ET234" s="204"/>
      <c r="EU234" s="199"/>
      <c r="EV234" s="199"/>
      <c r="EW234" s="200"/>
      <c r="EX234" s="201"/>
      <c r="EY234" s="199"/>
      <c r="EZ234" s="199"/>
      <c r="FA234" s="202"/>
      <c r="FB234" s="202"/>
      <c r="FC234" s="202"/>
      <c r="FD234" s="199"/>
      <c r="FE234" s="199"/>
      <c r="FH234" s="204"/>
      <c r="FI234" s="204"/>
      <c r="FJ234" s="204"/>
      <c r="FK234" s="204"/>
      <c r="FL234" s="199"/>
      <c r="FM234" s="199"/>
      <c r="FN234" s="200"/>
      <c r="FO234" s="201"/>
      <c r="FP234" s="199"/>
      <c r="FQ234" s="199"/>
      <c r="FR234" s="202"/>
      <c r="FS234" s="202"/>
      <c r="FT234" s="202"/>
      <c r="FU234" s="199"/>
      <c r="FV234" s="199"/>
      <c r="FY234" s="204"/>
      <c r="FZ234" s="204"/>
      <c r="GA234" s="204"/>
      <c r="GB234" s="204"/>
      <c r="GC234" s="199"/>
      <c r="GD234" s="199"/>
      <c r="GE234" s="200"/>
      <c r="GF234" s="201"/>
      <c r="GG234" s="199"/>
      <c r="GH234" s="199"/>
      <c r="GI234" s="202"/>
      <c r="GJ234" s="202"/>
      <c r="GK234" s="202"/>
      <c r="GL234" s="199"/>
      <c r="GM234" s="199"/>
      <c r="GP234" s="204"/>
      <c r="GQ234" s="204"/>
      <c r="GR234" s="204"/>
      <c r="GS234" s="204"/>
      <c r="GT234" s="199"/>
      <c r="GU234" s="199"/>
      <c r="GV234" s="200"/>
      <c r="GW234" s="201"/>
      <c r="GX234" s="199"/>
      <c r="GY234" s="199"/>
      <c r="GZ234" s="202"/>
      <c r="HA234" s="202"/>
      <c r="HB234" s="202"/>
      <c r="HC234" s="199"/>
      <c r="HD234" s="199"/>
      <c r="HG234" s="204"/>
    </row>
    <row r="235" spans="1:215" s="203" customFormat="1" ht="41.25" customHeight="1">
      <c r="A235" s="78" t="s">
        <v>2450</v>
      </c>
      <c r="B235" s="79" t="s">
        <v>2451</v>
      </c>
      <c r="C235" s="79" t="s">
        <v>2451</v>
      </c>
      <c r="D235" s="79" t="s">
        <v>3627</v>
      </c>
      <c r="E235" s="80" t="str">
        <f t="shared" si="5"/>
        <v>宇部市沖宇部62-4</v>
      </c>
      <c r="F235" s="80" t="s">
        <v>2452</v>
      </c>
      <c r="G235" s="75">
        <v>41548</v>
      </c>
      <c r="H235" s="80" t="s">
        <v>5364</v>
      </c>
      <c r="I235" s="81" t="s">
        <v>3185</v>
      </c>
      <c r="J235" s="318" t="s">
        <v>4316</v>
      </c>
      <c r="K235" s="90" t="s">
        <v>0</v>
      </c>
      <c r="L235" s="90" t="s">
        <v>1</v>
      </c>
      <c r="M235" s="80" t="s">
        <v>3628</v>
      </c>
      <c r="N235" s="80" t="s">
        <v>2453</v>
      </c>
      <c r="O235" s="91" t="s">
        <v>236</v>
      </c>
      <c r="P235" s="92" t="s">
        <v>527</v>
      </c>
      <c r="Q235" s="200"/>
      <c r="R235" s="201"/>
      <c r="S235" s="199"/>
      <c r="T235" s="199"/>
      <c r="U235" s="202"/>
      <c r="V235" s="202"/>
      <c r="W235" s="202"/>
      <c r="X235" s="199"/>
      <c r="Y235" s="199"/>
      <c r="AB235" s="204"/>
      <c r="AC235" s="204"/>
      <c r="AD235" s="204"/>
      <c r="AE235" s="204"/>
      <c r="AF235" s="199"/>
      <c r="AG235" s="199"/>
      <c r="AH235" s="200"/>
      <c r="AI235" s="201"/>
      <c r="AJ235" s="199"/>
      <c r="AK235" s="199"/>
      <c r="AL235" s="202"/>
      <c r="AM235" s="202"/>
      <c r="AN235" s="202"/>
      <c r="AO235" s="199"/>
      <c r="AP235" s="199"/>
      <c r="AS235" s="204"/>
      <c r="AT235" s="204"/>
      <c r="AU235" s="204"/>
      <c r="AV235" s="204"/>
      <c r="AW235" s="199"/>
      <c r="AX235" s="199"/>
      <c r="AY235" s="200"/>
      <c r="AZ235" s="201"/>
      <c r="BA235" s="199"/>
      <c r="BB235" s="199"/>
      <c r="BC235" s="202"/>
      <c r="BD235" s="202"/>
      <c r="BE235" s="202"/>
      <c r="BF235" s="199"/>
      <c r="BG235" s="199"/>
      <c r="BJ235" s="204"/>
      <c r="BK235" s="204"/>
      <c r="BL235" s="204"/>
      <c r="BM235" s="204"/>
      <c r="BN235" s="199"/>
      <c r="BO235" s="199"/>
      <c r="BP235" s="200"/>
      <c r="BQ235" s="201"/>
      <c r="BR235" s="199"/>
      <c r="BS235" s="199"/>
      <c r="BT235" s="202"/>
      <c r="BU235" s="202"/>
      <c r="BV235" s="202"/>
      <c r="BW235" s="199"/>
      <c r="BX235" s="199"/>
      <c r="CA235" s="204"/>
      <c r="CB235" s="204"/>
      <c r="CC235" s="204"/>
      <c r="CD235" s="204"/>
      <c r="CE235" s="199"/>
      <c r="CF235" s="199"/>
      <c r="CG235" s="200"/>
      <c r="CH235" s="201"/>
      <c r="CI235" s="199"/>
      <c r="CJ235" s="199"/>
      <c r="CK235" s="202"/>
      <c r="CL235" s="202"/>
      <c r="CM235" s="202"/>
      <c r="CN235" s="199"/>
      <c r="CO235" s="199"/>
      <c r="CR235" s="204"/>
      <c r="CS235" s="204"/>
      <c r="CT235" s="204"/>
      <c r="CU235" s="204"/>
      <c r="CV235" s="199"/>
      <c r="CW235" s="199"/>
      <c r="CX235" s="200"/>
      <c r="CY235" s="201"/>
      <c r="CZ235" s="199"/>
      <c r="DA235" s="199"/>
      <c r="DB235" s="202"/>
      <c r="DC235" s="202"/>
      <c r="DD235" s="202"/>
      <c r="DE235" s="199"/>
      <c r="DF235" s="199"/>
      <c r="DI235" s="204"/>
      <c r="DJ235" s="204"/>
      <c r="DK235" s="204"/>
      <c r="DL235" s="204"/>
      <c r="DM235" s="199"/>
      <c r="DN235" s="199"/>
      <c r="DO235" s="200"/>
      <c r="DP235" s="201"/>
      <c r="DQ235" s="199"/>
      <c r="DR235" s="199"/>
      <c r="DS235" s="202"/>
      <c r="DT235" s="202"/>
      <c r="DU235" s="202"/>
      <c r="DV235" s="199"/>
      <c r="DW235" s="199"/>
      <c r="DZ235" s="204"/>
      <c r="EA235" s="204"/>
      <c r="EB235" s="204"/>
      <c r="EC235" s="204"/>
      <c r="ED235" s="199"/>
      <c r="EE235" s="199"/>
      <c r="EF235" s="200"/>
      <c r="EG235" s="201"/>
      <c r="EH235" s="199"/>
      <c r="EI235" s="199"/>
      <c r="EJ235" s="202"/>
      <c r="EK235" s="202"/>
      <c r="EL235" s="202"/>
      <c r="EM235" s="199"/>
      <c r="EN235" s="199"/>
      <c r="EQ235" s="204"/>
      <c r="ER235" s="204"/>
      <c r="ES235" s="204"/>
      <c r="ET235" s="204"/>
      <c r="EU235" s="199"/>
      <c r="EV235" s="199"/>
      <c r="EW235" s="200"/>
      <c r="EX235" s="201"/>
      <c r="EY235" s="199"/>
      <c r="EZ235" s="199"/>
      <c r="FA235" s="202"/>
      <c r="FB235" s="202"/>
      <c r="FC235" s="202"/>
      <c r="FD235" s="199"/>
      <c r="FE235" s="199"/>
      <c r="FH235" s="204"/>
      <c r="FI235" s="204"/>
      <c r="FJ235" s="204"/>
      <c r="FK235" s="204"/>
      <c r="FL235" s="199"/>
      <c r="FM235" s="199"/>
      <c r="FN235" s="200"/>
      <c r="FO235" s="201"/>
      <c r="FP235" s="199"/>
      <c r="FQ235" s="199"/>
      <c r="FR235" s="202"/>
      <c r="FS235" s="202"/>
      <c r="FT235" s="202"/>
      <c r="FU235" s="199"/>
      <c r="FV235" s="199"/>
      <c r="FY235" s="204"/>
      <c r="FZ235" s="204"/>
      <c r="GA235" s="204"/>
      <c r="GB235" s="204"/>
      <c r="GC235" s="199"/>
      <c r="GD235" s="199"/>
      <c r="GE235" s="200"/>
      <c r="GF235" s="201"/>
      <c r="GG235" s="199"/>
      <c r="GH235" s="199"/>
      <c r="GI235" s="202"/>
      <c r="GJ235" s="202"/>
      <c r="GK235" s="202"/>
      <c r="GL235" s="199"/>
      <c r="GM235" s="199"/>
      <c r="GP235" s="204"/>
      <c r="GQ235" s="204"/>
      <c r="GR235" s="204"/>
      <c r="GS235" s="204"/>
      <c r="GT235" s="199"/>
      <c r="GU235" s="199"/>
      <c r="GV235" s="200"/>
      <c r="GW235" s="201"/>
      <c r="GX235" s="199"/>
      <c r="GY235" s="199"/>
      <c r="GZ235" s="202"/>
      <c r="HA235" s="202"/>
      <c r="HB235" s="202"/>
      <c r="HC235" s="199"/>
      <c r="HD235" s="199"/>
      <c r="HG235" s="204"/>
    </row>
    <row r="236" spans="1:215" s="203" customFormat="1" ht="41.25" customHeight="1">
      <c r="A236" s="78" t="s">
        <v>5363</v>
      </c>
      <c r="B236" s="79" t="s">
        <v>5362</v>
      </c>
      <c r="C236" s="79" t="s">
        <v>5362</v>
      </c>
      <c r="D236" s="79" t="s">
        <v>3186</v>
      </c>
      <c r="E236" s="80" t="str">
        <f t="shared" si="5"/>
        <v>宇部市西岐波4953-6</v>
      </c>
      <c r="F236" s="80" t="s">
        <v>5361</v>
      </c>
      <c r="G236" s="75">
        <v>41596</v>
      </c>
      <c r="H236" s="80" t="s">
        <v>5360</v>
      </c>
      <c r="I236" s="81" t="s">
        <v>3183</v>
      </c>
      <c r="J236" s="318" t="s">
        <v>4316</v>
      </c>
      <c r="K236" s="90" t="s">
        <v>0</v>
      </c>
      <c r="L236" s="90" t="s">
        <v>1</v>
      </c>
      <c r="M236" s="80" t="s">
        <v>3629</v>
      </c>
      <c r="N236" s="80" t="s">
        <v>5359</v>
      </c>
      <c r="O236" s="91" t="s">
        <v>236</v>
      </c>
      <c r="P236" s="92" t="s">
        <v>527</v>
      </c>
      <c r="Q236" s="200"/>
      <c r="R236" s="201"/>
      <c r="S236" s="199"/>
      <c r="T236" s="199"/>
      <c r="U236" s="202"/>
      <c r="V236" s="202"/>
      <c r="W236" s="202"/>
      <c r="X236" s="199"/>
      <c r="Y236" s="199"/>
      <c r="AB236" s="204"/>
      <c r="AC236" s="204"/>
      <c r="AD236" s="204"/>
      <c r="AE236" s="204"/>
      <c r="AF236" s="199"/>
      <c r="AG236" s="199"/>
      <c r="AH236" s="200"/>
      <c r="AI236" s="201"/>
      <c r="AJ236" s="199"/>
      <c r="AK236" s="199"/>
      <c r="AL236" s="202"/>
      <c r="AM236" s="202"/>
      <c r="AN236" s="202"/>
      <c r="AO236" s="199"/>
      <c r="AP236" s="199"/>
      <c r="AS236" s="204"/>
      <c r="AT236" s="204"/>
      <c r="AU236" s="204"/>
      <c r="AV236" s="204"/>
      <c r="AW236" s="199"/>
      <c r="AX236" s="199"/>
      <c r="AY236" s="200"/>
      <c r="AZ236" s="201"/>
      <c r="BA236" s="199"/>
      <c r="BB236" s="199"/>
      <c r="BC236" s="202"/>
      <c r="BD236" s="202"/>
      <c r="BE236" s="202"/>
      <c r="BF236" s="199"/>
      <c r="BG236" s="199"/>
      <c r="BJ236" s="204"/>
      <c r="BK236" s="204"/>
      <c r="BL236" s="204"/>
      <c r="BM236" s="204"/>
      <c r="BN236" s="199"/>
      <c r="BO236" s="199"/>
      <c r="BP236" s="200"/>
      <c r="BQ236" s="201"/>
      <c r="BR236" s="199"/>
      <c r="BS236" s="199"/>
      <c r="BT236" s="202"/>
      <c r="BU236" s="202"/>
      <c r="BV236" s="202"/>
      <c r="BW236" s="199"/>
      <c r="BX236" s="199"/>
      <c r="CA236" s="204"/>
      <c r="CB236" s="204"/>
      <c r="CC236" s="204"/>
      <c r="CD236" s="204"/>
      <c r="CE236" s="199"/>
      <c r="CF236" s="199"/>
      <c r="CG236" s="200"/>
      <c r="CH236" s="201"/>
      <c r="CI236" s="199"/>
      <c r="CJ236" s="199"/>
      <c r="CK236" s="202"/>
      <c r="CL236" s="202"/>
      <c r="CM236" s="202"/>
      <c r="CN236" s="199"/>
      <c r="CO236" s="199"/>
      <c r="CR236" s="204"/>
      <c r="CS236" s="204"/>
      <c r="CT236" s="204"/>
      <c r="CU236" s="204"/>
      <c r="CV236" s="199"/>
      <c r="CW236" s="199"/>
      <c r="CX236" s="200"/>
      <c r="CY236" s="201"/>
      <c r="CZ236" s="199"/>
      <c r="DA236" s="199"/>
      <c r="DB236" s="202"/>
      <c r="DC236" s="202"/>
      <c r="DD236" s="202"/>
      <c r="DE236" s="199"/>
      <c r="DF236" s="199"/>
      <c r="DI236" s="204"/>
      <c r="DJ236" s="204"/>
      <c r="DK236" s="204"/>
      <c r="DL236" s="204"/>
      <c r="DM236" s="199"/>
      <c r="DN236" s="199"/>
      <c r="DO236" s="200"/>
      <c r="DP236" s="201"/>
      <c r="DQ236" s="199"/>
      <c r="DR236" s="199"/>
      <c r="DS236" s="202"/>
      <c r="DT236" s="202"/>
      <c r="DU236" s="202"/>
      <c r="DV236" s="199"/>
      <c r="DW236" s="199"/>
      <c r="DZ236" s="204"/>
      <c r="EA236" s="204"/>
      <c r="EB236" s="204"/>
      <c r="EC236" s="204"/>
      <c r="ED236" s="199"/>
      <c r="EE236" s="199"/>
      <c r="EF236" s="200"/>
      <c r="EG236" s="201"/>
      <c r="EH236" s="199"/>
      <c r="EI236" s="199"/>
      <c r="EJ236" s="202"/>
      <c r="EK236" s="202"/>
      <c r="EL236" s="202"/>
      <c r="EM236" s="199"/>
      <c r="EN236" s="199"/>
      <c r="EQ236" s="204"/>
      <c r="ER236" s="204"/>
      <c r="ES236" s="204"/>
      <c r="ET236" s="204"/>
      <c r="EU236" s="199"/>
      <c r="EV236" s="199"/>
      <c r="EW236" s="200"/>
      <c r="EX236" s="201"/>
      <c r="EY236" s="199"/>
      <c r="EZ236" s="199"/>
      <c r="FA236" s="202"/>
      <c r="FB236" s="202"/>
      <c r="FC236" s="202"/>
      <c r="FD236" s="199"/>
      <c r="FE236" s="199"/>
      <c r="FH236" s="204"/>
      <c r="FI236" s="204"/>
      <c r="FJ236" s="204"/>
      <c r="FK236" s="204"/>
      <c r="FL236" s="199"/>
      <c r="FM236" s="199"/>
      <c r="FN236" s="200"/>
      <c r="FO236" s="201"/>
      <c r="FP236" s="199"/>
      <c r="FQ236" s="199"/>
      <c r="FR236" s="202"/>
      <c r="FS236" s="202"/>
      <c r="FT236" s="202"/>
      <c r="FU236" s="199"/>
      <c r="FV236" s="199"/>
      <c r="FY236" s="204"/>
      <c r="FZ236" s="204"/>
      <c r="GA236" s="204"/>
      <c r="GB236" s="204"/>
      <c r="GC236" s="199"/>
      <c r="GD236" s="199"/>
      <c r="GE236" s="200"/>
      <c r="GF236" s="201"/>
      <c r="GG236" s="199"/>
      <c r="GH236" s="199"/>
      <c r="GI236" s="202"/>
      <c r="GJ236" s="202"/>
      <c r="GK236" s="202"/>
      <c r="GL236" s="199"/>
      <c r="GM236" s="199"/>
      <c r="GP236" s="204"/>
      <c r="GQ236" s="204"/>
      <c r="GR236" s="204"/>
      <c r="GS236" s="204"/>
      <c r="GT236" s="199"/>
      <c r="GU236" s="199"/>
      <c r="GV236" s="200"/>
      <c r="GW236" s="201"/>
      <c r="GX236" s="199"/>
      <c r="GY236" s="199"/>
      <c r="GZ236" s="202"/>
      <c r="HA236" s="202"/>
      <c r="HB236" s="202"/>
      <c r="HC236" s="199"/>
      <c r="HD236" s="199"/>
      <c r="HG236" s="204"/>
    </row>
    <row r="237" spans="1:215" s="203" customFormat="1" ht="41.25" customHeight="1">
      <c r="A237" s="78" t="s">
        <v>2454</v>
      </c>
      <c r="B237" s="79" t="s">
        <v>2455</v>
      </c>
      <c r="C237" s="79" t="s">
        <v>2455</v>
      </c>
      <c r="D237" s="79" t="s">
        <v>2456</v>
      </c>
      <c r="E237" s="80" t="str">
        <f t="shared" si="5"/>
        <v>宇部市沼1-2-18</v>
      </c>
      <c r="F237" s="80" t="s">
        <v>2457</v>
      </c>
      <c r="G237" s="75">
        <v>41609</v>
      </c>
      <c r="H237" s="80" t="s">
        <v>5358</v>
      </c>
      <c r="I237" s="81" t="s">
        <v>3185</v>
      </c>
      <c r="J237" s="318" t="s">
        <v>4316</v>
      </c>
      <c r="K237" s="90" t="s">
        <v>0</v>
      </c>
      <c r="L237" s="90" t="s">
        <v>1</v>
      </c>
      <c r="M237" s="80" t="s">
        <v>3630</v>
      </c>
      <c r="N237" s="80" t="s">
        <v>2458</v>
      </c>
      <c r="O237" s="91" t="s">
        <v>236</v>
      </c>
      <c r="P237" s="92" t="s">
        <v>527</v>
      </c>
      <c r="Q237" s="200"/>
      <c r="R237" s="201"/>
      <c r="S237" s="199"/>
      <c r="T237" s="199"/>
      <c r="U237" s="202"/>
      <c r="V237" s="202"/>
      <c r="W237" s="202"/>
      <c r="X237" s="199"/>
      <c r="Y237" s="199"/>
      <c r="AB237" s="204"/>
      <c r="AC237" s="204"/>
      <c r="AD237" s="204"/>
      <c r="AE237" s="204"/>
      <c r="AF237" s="199"/>
      <c r="AG237" s="199"/>
      <c r="AH237" s="200"/>
      <c r="AI237" s="201"/>
      <c r="AJ237" s="199"/>
      <c r="AK237" s="199"/>
      <c r="AL237" s="202"/>
      <c r="AM237" s="202"/>
      <c r="AN237" s="202"/>
      <c r="AO237" s="199"/>
      <c r="AP237" s="199"/>
      <c r="AS237" s="204"/>
      <c r="AT237" s="204"/>
      <c r="AU237" s="204"/>
      <c r="AV237" s="204"/>
      <c r="AW237" s="199"/>
      <c r="AX237" s="199"/>
      <c r="AY237" s="200"/>
      <c r="AZ237" s="201"/>
      <c r="BA237" s="199"/>
      <c r="BB237" s="199"/>
      <c r="BC237" s="202"/>
      <c r="BD237" s="202"/>
      <c r="BE237" s="202"/>
      <c r="BF237" s="199"/>
      <c r="BG237" s="199"/>
      <c r="BJ237" s="204"/>
      <c r="BK237" s="204"/>
      <c r="BL237" s="204"/>
      <c r="BM237" s="204"/>
      <c r="BN237" s="199"/>
      <c r="BO237" s="199"/>
      <c r="BP237" s="200"/>
      <c r="BQ237" s="201"/>
      <c r="BR237" s="199"/>
      <c r="BS237" s="199"/>
      <c r="BT237" s="202"/>
      <c r="BU237" s="202"/>
      <c r="BV237" s="202"/>
      <c r="BW237" s="199"/>
      <c r="BX237" s="199"/>
      <c r="CA237" s="204"/>
      <c r="CB237" s="204"/>
      <c r="CC237" s="204"/>
      <c r="CD237" s="204"/>
      <c r="CE237" s="199"/>
      <c r="CF237" s="199"/>
      <c r="CG237" s="200"/>
      <c r="CH237" s="201"/>
      <c r="CI237" s="199"/>
      <c r="CJ237" s="199"/>
      <c r="CK237" s="202"/>
      <c r="CL237" s="202"/>
      <c r="CM237" s="202"/>
      <c r="CN237" s="199"/>
      <c r="CO237" s="199"/>
      <c r="CR237" s="204"/>
      <c r="CS237" s="204"/>
      <c r="CT237" s="204"/>
      <c r="CU237" s="204"/>
      <c r="CV237" s="199"/>
      <c r="CW237" s="199"/>
      <c r="CX237" s="200"/>
      <c r="CY237" s="201"/>
      <c r="CZ237" s="199"/>
      <c r="DA237" s="199"/>
      <c r="DB237" s="202"/>
      <c r="DC237" s="202"/>
      <c r="DD237" s="202"/>
      <c r="DE237" s="199"/>
      <c r="DF237" s="199"/>
      <c r="DI237" s="204"/>
      <c r="DJ237" s="204"/>
      <c r="DK237" s="204"/>
      <c r="DL237" s="204"/>
      <c r="DM237" s="199"/>
      <c r="DN237" s="199"/>
      <c r="DO237" s="200"/>
      <c r="DP237" s="201"/>
      <c r="DQ237" s="199"/>
      <c r="DR237" s="199"/>
      <c r="DS237" s="202"/>
      <c r="DT237" s="202"/>
      <c r="DU237" s="202"/>
      <c r="DV237" s="199"/>
      <c r="DW237" s="199"/>
      <c r="DZ237" s="204"/>
      <c r="EA237" s="204"/>
      <c r="EB237" s="204"/>
      <c r="EC237" s="204"/>
      <c r="ED237" s="199"/>
      <c r="EE237" s="199"/>
      <c r="EF237" s="200"/>
      <c r="EG237" s="201"/>
      <c r="EH237" s="199"/>
      <c r="EI237" s="199"/>
      <c r="EJ237" s="202"/>
      <c r="EK237" s="202"/>
      <c r="EL237" s="202"/>
      <c r="EM237" s="199"/>
      <c r="EN237" s="199"/>
      <c r="EQ237" s="204"/>
      <c r="ER237" s="204"/>
      <c r="ES237" s="204"/>
      <c r="ET237" s="204"/>
      <c r="EU237" s="199"/>
      <c r="EV237" s="199"/>
      <c r="EW237" s="200"/>
      <c r="EX237" s="201"/>
      <c r="EY237" s="199"/>
      <c r="EZ237" s="199"/>
      <c r="FA237" s="202"/>
      <c r="FB237" s="202"/>
      <c r="FC237" s="202"/>
      <c r="FD237" s="199"/>
      <c r="FE237" s="199"/>
      <c r="FH237" s="204"/>
      <c r="FI237" s="204"/>
      <c r="FJ237" s="204"/>
      <c r="FK237" s="204"/>
      <c r="FL237" s="199"/>
      <c r="FM237" s="199"/>
      <c r="FN237" s="200"/>
      <c r="FO237" s="201"/>
      <c r="FP237" s="199"/>
      <c r="FQ237" s="199"/>
      <c r="FR237" s="202"/>
      <c r="FS237" s="202"/>
      <c r="FT237" s="202"/>
      <c r="FU237" s="199"/>
      <c r="FV237" s="199"/>
      <c r="FY237" s="204"/>
      <c r="FZ237" s="204"/>
      <c r="GA237" s="204"/>
      <c r="GB237" s="204"/>
      <c r="GC237" s="199"/>
      <c r="GD237" s="199"/>
      <c r="GE237" s="200"/>
      <c r="GF237" s="201"/>
      <c r="GG237" s="199"/>
      <c r="GH237" s="199"/>
      <c r="GI237" s="202"/>
      <c r="GJ237" s="202"/>
      <c r="GK237" s="202"/>
      <c r="GL237" s="199"/>
      <c r="GM237" s="199"/>
      <c r="GP237" s="204"/>
      <c r="GQ237" s="204"/>
      <c r="GR237" s="204"/>
      <c r="GS237" s="204"/>
      <c r="GT237" s="199"/>
      <c r="GU237" s="199"/>
      <c r="GV237" s="200"/>
      <c r="GW237" s="201"/>
      <c r="GX237" s="199"/>
      <c r="GY237" s="199"/>
      <c r="GZ237" s="202"/>
      <c r="HA237" s="202"/>
      <c r="HB237" s="202"/>
      <c r="HC237" s="199"/>
      <c r="HD237" s="199"/>
      <c r="HG237" s="204"/>
    </row>
    <row r="238" spans="1:215" s="203" customFormat="1" ht="41.25" customHeight="1">
      <c r="A238" s="78" t="s">
        <v>6750</v>
      </c>
      <c r="B238" s="79" t="s">
        <v>2459</v>
      </c>
      <c r="C238" s="79" t="s">
        <v>2459</v>
      </c>
      <c r="D238" s="79" t="s">
        <v>7378</v>
      </c>
      <c r="E238" s="80" t="str">
        <f t="shared" si="5"/>
        <v>宇部市草江2-5-1</v>
      </c>
      <c r="F238" s="80" t="s">
        <v>1170</v>
      </c>
      <c r="G238" s="75">
        <v>41640</v>
      </c>
      <c r="H238" s="80" t="s">
        <v>6751</v>
      </c>
      <c r="I238" s="81" t="s">
        <v>3185</v>
      </c>
      <c r="J238" s="318" t="s">
        <v>4316</v>
      </c>
      <c r="K238" s="90" t="s">
        <v>0</v>
      </c>
      <c r="L238" s="90" t="s">
        <v>1</v>
      </c>
      <c r="M238" s="80" t="s">
        <v>3631</v>
      </c>
      <c r="N238" s="80" t="s">
        <v>2460</v>
      </c>
      <c r="O238" s="91" t="s">
        <v>236</v>
      </c>
      <c r="P238" s="92" t="s">
        <v>527</v>
      </c>
      <c r="Q238" s="200"/>
      <c r="R238" s="201"/>
      <c r="S238" s="199"/>
      <c r="T238" s="199"/>
      <c r="U238" s="202"/>
      <c r="V238" s="202"/>
      <c r="W238" s="202"/>
      <c r="X238" s="199"/>
      <c r="Y238" s="199"/>
      <c r="AB238" s="204"/>
      <c r="AC238" s="204"/>
      <c r="AD238" s="204"/>
      <c r="AE238" s="204"/>
      <c r="AF238" s="199"/>
      <c r="AG238" s="199"/>
      <c r="AH238" s="200"/>
      <c r="AI238" s="201"/>
      <c r="AJ238" s="199"/>
      <c r="AK238" s="199"/>
      <c r="AL238" s="202"/>
      <c r="AM238" s="202"/>
      <c r="AN238" s="202"/>
      <c r="AO238" s="199"/>
      <c r="AP238" s="199"/>
      <c r="AS238" s="204"/>
      <c r="AT238" s="204"/>
      <c r="AU238" s="204"/>
      <c r="AV238" s="204"/>
      <c r="AW238" s="199"/>
      <c r="AX238" s="199"/>
      <c r="AY238" s="200"/>
      <c r="AZ238" s="201"/>
      <c r="BA238" s="199"/>
      <c r="BB238" s="199"/>
      <c r="BC238" s="202"/>
      <c r="BD238" s="202"/>
      <c r="BE238" s="202"/>
      <c r="BF238" s="199"/>
      <c r="BG238" s="199"/>
      <c r="BJ238" s="204"/>
      <c r="BK238" s="204"/>
      <c r="BL238" s="204"/>
      <c r="BM238" s="204"/>
      <c r="BN238" s="199"/>
      <c r="BO238" s="199"/>
      <c r="BP238" s="200"/>
      <c r="BQ238" s="201"/>
      <c r="BR238" s="199"/>
      <c r="BS238" s="199"/>
      <c r="BT238" s="202"/>
      <c r="BU238" s="202"/>
      <c r="BV238" s="202"/>
      <c r="BW238" s="199"/>
      <c r="BX238" s="199"/>
      <c r="CA238" s="204"/>
      <c r="CB238" s="204"/>
      <c r="CC238" s="204"/>
      <c r="CD238" s="204"/>
      <c r="CE238" s="199"/>
      <c r="CF238" s="199"/>
      <c r="CG238" s="200"/>
      <c r="CH238" s="201"/>
      <c r="CI238" s="199"/>
      <c r="CJ238" s="199"/>
      <c r="CK238" s="202"/>
      <c r="CL238" s="202"/>
      <c r="CM238" s="202"/>
      <c r="CN238" s="199"/>
      <c r="CO238" s="199"/>
      <c r="CR238" s="204"/>
      <c r="CS238" s="204"/>
      <c r="CT238" s="204"/>
      <c r="CU238" s="204"/>
      <c r="CV238" s="199"/>
      <c r="CW238" s="199"/>
      <c r="CX238" s="200"/>
      <c r="CY238" s="201"/>
      <c r="CZ238" s="199"/>
      <c r="DA238" s="199"/>
      <c r="DB238" s="202"/>
      <c r="DC238" s="202"/>
      <c r="DD238" s="202"/>
      <c r="DE238" s="199"/>
      <c r="DF238" s="199"/>
      <c r="DI238" s="204"/>
      <c r="DJ238" s="204"/>
      <c r="DK238" s="204"/>
      <c r="DL238" s="204"/>
      <c r="DM238" s="199"/>
      <c r="DN238" s="199"/>
      <c r="DO238" s="200"/>
      <c r="DP238" s="201"/>
      <c r="DQ238" s="199"/>
      <c r="DR238" s="199"/>
      <c r="DS238" s="202"/>
      <c r="DT238" s="202"/>
      <c r="DU238" s="202"/>
      <c r="DV238" s="199"/>
      <c r="DW238" s="199"/>
      <c r="DZ238" s="204"/>
      <c r="EA238" s="204"/>
      <c r="EB238" s="204"/>
      <c r="EC238" s="204"/>
      <c r="ED238" s="199"/>
      <c r="EE238" s="199"/>
      <c r="EF238" s="200"/>
      <c r="EG238" s="201"/>
      <c r="EH238" s="199"/>
      <c r="EI238" s="199"/>
      <c r="EJ238" s="202"/>
      <c r="EK238" s="202"/>
      <c r="EL238" s="202"/>
      <c r="EM238" s="199"/>
      <c r="EN238" s="199"/>
      <c r="EQ238" s="204"/>
      <c r="ER238" s="204"/>
      <c r="ES238" s="204"/>
      <c r="ET238" s="204"/>
      <c r="EU238" s="199"/>
      <c r="EV238" s="199"/>
      <c r="EW238" s="200"/>
      <c r="EX238" s="201"/>
      <c r="EY238" s="199"/>
      <c r="EZ238" s="199"/>
      <c r="FA238" s="202"/>
      <c r="FB238" s="202"/>
      <c r="FC238" s="202"/>
      <c r="FD238" s="199"/>
      <c r="FE238" s="199"/>
      <c r="FH238" s="204"/>
      <c r="FI238" s="204"/>
      <c r="FJ238" s="204"/>
      <c r="FK238" s="204"/>
      <c r="FL238" s="199"/>
      <c r="FM238" s="199"/>
      <c r="FN238" s="200"/>
      <c r="FO238" s="201"/>
      <c r="FP238" s="199"/>
      <c r="FQ238" s="199"/>
      <c r="FR238" s="202"/>
      <c r="FS238" s="202"/>
      <c r="FT238" s="202"/>
      <c r="FU238" s="199"/>
      <c r="FV238" s="199"/>
      <c r="FY238" s="204"/>
      <c r="FZ238" s="204"/>
      <c r="GA238" s="204"/>
      <c r="GB238" s="204"/>
      <c r="GC238" s="199"/>
      <c r="GD238" s="199"/>
      <c r="GE238" s="200"/>
      <c r="GF238" s="201"/>
      <c r="GG238" s="199"/>
      <c r="GH238" s="199"/>
      <c r="GI238" s="202"/>
      <c r="GJ238" s="202"/>
      <c r="GK238" s="202"/>
      <c r="GL238" s="199"/>
      <c r="GM238" s="199"/>
      <c r="GP238" s="204"/>
      <c r="GQ238" s="204"/>
      <c r="GR238" s="204"/>
      <c r="GS238" s="204"/>
      <c r="GT238" s="199"/>
      <c r="GU238" s="199"/>
      <c r="GV238" s="200"/>
      <c r="GW238" s="201"/>
      <c r="GX238" s="199"/>
      <c r="GY238" s="199"/>
      <c r="GZ238" s="202"/>
      <c r="HA238" s="202"/>
      <c r="HB238" s="202"/>
      <c r="HC238" s="199"/>
      <c r="HD238" s="199"/>
      <c r="HG238" s="204"/>
    </row>
    <row r="239" spans="1:215" s="203" customFormat="1" ht="24">
      <c r="A239" s="78" t="s">
        <v>2461</v>
      </c>
      <c r="B239" s="79" t="s">
        <v>2462</v>
      </c>
      <c r="C239" s="79" t="s">
        <v>5357</v>
      </c>
      <c r="D239" s="79" t="s">
        <v>2463</v>
      </c>
      <c r="E239" s="80" t="str">
        <f t="shared" si="5"/>
        <v>宇部市中野開作180-4</v>
      </c>
      <c r="F239" s="80" t="s">
        <v>2464</v>
      </c>
      <c r="G239" s="75">
        <v>41699</v>
      </c>
      <c r="H239" s="80" t="s">
        <v>5356</v>
      </c>
      <c r="I239" s="81" t="s">
        <v>3185</v>
      </c>
      <c r="J239" s="318" t="s">
        <v>4316</v>
      </c>
      <c r="K239" s="90" t="s">
        <v>0</v>
      </c>
      <c r="L239" s="90" t="s">
        <v>1</v>
      </c>
      <c r="M239" s="80" t="s">
        <v>3632</v>
      </c>
      <c r="N239" s="80" t="s">
        <v>2465</v>
      </c>
      <c r="O239" s="91" t="s">
        <v>236</v>
      </c>
      <c r="P239" s="92" t="s">
        <v>527</v>
      </c>
      <c r="Q239" s="200"/>
      <c r="R239" s="201"/>
      <c r="S239" s="199"/>
      <c r="T239" s="199"/>
      <c r="U239" s="202"/>
      <c r="V239" s="202"/>
      <c r="W239" s="202"/>
      <c r="X239" s="199"/>
      <c r="Y239" s="199"/>
      <c r="AB239" s="204"/>
      <c r="AC239" s="204"/>
      <c r="AD239" s="204"/>
      <c r="AE239" s="204"/>
      <c r="AF239" s="199"/>
      <c r="AG239" s="199"/>
      <c r="AH239" s="200"/>
      <c r="AI239" s="201"/>
      <c r="AJ239" s="199"/>
      <c r="AK239" s="199"/>
      <c r="AL239" s="202"/>
      <c r="AM239" s="202"/>
      <c r="AN239" s="202"/>
      <c r="AO239" s="199"/>
      <c r="AP239" s="199"/>
      <c r="AS239" s="204"/>
      <c r="AT239" s="204"/>
      <c r="AU239" s="204"/>
      <c r="AV239" s="204"/>
      <c r="AW239" s="199"/>
      <c r="AX239" s="199"/>
      <c r="AY239" s="200"/>
      <c r="AZ239" s="201"/>
      <c r="BA239" s="199"/>
      <c r="BB239" s="199"/>
      <c r="BC239" s="202"/>
      <c r="BD239" s="202"/>
      <c r="BE239" s="202"/>
      <c r="BF239" s="199"/>
      <c r="BG239" s="199"/>
      <c r="BJ239" s="204"/>
      <c r="BK239" s="204"/>
      <c r="BL239" s="204"/>
      <c r="BM239" s="204"/>
      <c r="BN239" s="199"/>
      <c r="BO239" s="199"/>
      <c r="BP239" s="200"/>
      <c r="BQ239" s="201"/>
      <c r="BR239" s="199"/>
      <c r="BS239" s="199"/>
      <c r="BT239" s="202"/>
      <c r="BU239" s="202"/>
      <c r="BV239" s="202"/>
      <c r="BW239" s="199"/>
      <c r="BX239" s="199"/>
      <c r="CA239" s="204"/>
      <c r="CB239" s="204"/>
      <c r="CC239" s="204"/>
      <c r="CD239" s="204"/>
      <c r="CE239" s="199"/>
      <c r="CF239" s="199"/>
      <c r="CG239" s="200"/>
      <c r="CH239" s="201"/>
      <c r="CI239" s="199"/>
      <c r="CJ239" s="199"/>
      <c r="CK239" s="202"/>
      <c r="CL239" s="202"/>
      <c r="CM239" s="202"/>
      <c r="CN239" s="199"/>
      <c r="CO239" s="199"/>
      <c r="CR239" s="204"/>
      <c r="CS239" s="204"/>
      <c r="CT239" s="204"/>
      <c r="CU239" s="204"/>
      <c r="CV239" s="199"/>
      <c r="CW239" s="199"/>
      <c r="CX239" s="200"/>
      <c r="CY239" s="201"/>
      <c r="CZ239" s="199"/>
      <c r="DA239" s="199"/>
      <c r="DB239" s="202"/>
      <c r="DC239" s="202"/>
      <c r="DD239" s="202"/>
      <c r="DE239" s="199"/>
      <c r="DF239" s="199"/>
      <c r="DI239" s="204"/>
      <c r="DJ239" s="204"/>
      <c r="DK239" s="204"/>
      <c r="DL239" s="204"/>
      <c r="DM239" s="199"/>
      <c r="DN239" s="199"/>
      <c r="DO239" s="200"/>
      <c r="DP239" s="201"/>
      <c r="DQ239" s="199"/>
      <c r="DR239" s="199"/>
      <c r="DS239" s="202"/>
      <c r="DT239" s="202"/>
      <c r="DU239" s="202"/>
      <c r="DV239" s="199"/>
      <c r="DW239" s="199"/>
      <c r="DZ239" s="204"/>
      <c r="EA239" s="204"/>
      <c r="EB239" s="204"/>
      <c r="EC239" s="204"/>
      <c r="ED239" s="199"/>
      <c r="EE239" s="199"/>
      <c r="EF239" s="200"/>
      <c r="EG239" s="201"/>
      <c r="EH239" s="199"/>
      <c r="EI239" s="199"/>
      <c r="EJ239" s="202"/>
      <c r="EK239" s="202"/>
      <c r="EL239" s="202"/>
      <c r="EM239" s="199"/>
      <c r="EN239" s="199"/>
      <c r="EQ239" s="204"/>
      <c r="ER239" s="204"/>
      <c r="ES239" s="204"/>
      <c r="ET239" s="204"/>
      <c r="EU239" s="199"/>
      <c r="EV239" s="199"/>
      <c r="EW239" s="200"/>
      <c r="EX239" s="201"/>
      <c r="EY239" s="199"/>
      <c r="EZ239" s="199"/>
      <c r="FA239" s="202"/>
      <c r="FB239" s="202"/>
      <c r="FC239" s="202"/>
      <c r="FD239" s="199"/>
      <c r="FE239" s="199"/>
      <c r="FH239" s="204"/>
      <c r="FI239" s="204"/>
      <c r="FJ239" s="204"/>
      <c r="FK239" s="204"/>
      <c r="FL239" s="199"/>
      <c r="FM239" s="199"/>
      <c r="FN239" s="200"/>
      <c r="FO239" s="201"/>
      <c r="FP239" s="199"/>
      <c r="FQ239" s="199"/>
      <c r="FR239" s="202"/>
      <c r="FS239" s="202"/>
      <c r="FT239" s="202"/>
      <c r="FU239" s="199"/>
      <c r="FV239" s="199"/>
      <c r="FY239" s="204"/>
      <c r="FZ239" s="204"/>
      <c r="GA239" s="204"/>
      <c r="GB239" s="204"/>
      <c r="GC239" s="199"/>
      <c r="GD239" s="199"/>
      <c r="GE239" s="200"/>
      <c r="GF239" s="201"/>
      <c r="GG239" s="199"/>
      <c r="GH239" s="199"/>
      <c r="GI239" s="202"/>
      <c r="GJ239" s="202"/>
      <c r="GK239" s="202"/>
      <c r="GL239" s="199"/>
      <c r="GM239" s="199"/>
      <c r="GP239" s="204"/>
      <c r="GQ239" s="204"/>
      <c r="GR239" s="204"/>
      <c r="GS239" s="204"/>
      <c r="GT239" s="199"/>
      <c r="GU239" s="199"/>
      <c r="GV239" s="200"/>
      <c r="GW239" s="201"/>
      <c r="GX239" s="199"/>
      <c r="GY239" s="199"/>
      <c r="GZ239" s="202"/>
      <c r="HA239" s="202"/>
      <c r="HB239" s="202"/>
      <c r="HC239" s="199"/>
      <c r="HD239" s="199"/>
      <c r="HG239" s="204"/>
    </row>
    <row r="240" spans="1:215" s="259" customFormat="1" ht="41.25" customHeight="1">
      <c r="A240" s="78" t="s">
        <v>2466</v>
      </c>
      <c r="B240" s="79" t="s">
        <v>2448</v>
      </c>
      <c r="C240" s="79" t="s">
        <v>5355</v>
      </c>
      <c r="D240" s="79" t="s">
        <v>7379</v>
      </c>
      <c r="E240" s="80" t="str">
        <f t="shared" si="5"/>
        <v>宇部市中宇部1570-1</v>
      </c>
      <c r="F240" s="80" t="s">
        <v>1154</v>
      </c>
      <c r="G240" s="75">
        <v>41730</v>
      </c>
      <c r="H240" s="80" t="s">
        <v>5354</v>
      </c>
      <c r="I240" s="81" t="s">
        <v>436</v>
      </c>
      <c r="J240" s="318" t="s">
        <v>4316</v>
      </c>
      <c r="K240" s="90" t="s">
        <v>0</v>
      </c>
      <c r="L240" s="90" t="s">
        <v>1</v>
      </c>
      <c r="M240" s="80" t="s">
        <v>3633</v>
      </c>
      <c r="N240" s="80" t="s">
        <v>2467</v>
      </c>
      <c r="O240" s="91" t="s">
        <v>236</v>
      </c>
      <c r="P240" s="92" t="s">
        <v>527</v>
      </c>
      <c r="Q240" s="248"/>
      <c r="R240" s="249"/>
      <c r="S240" s="250"/>
      <c r="T240" s="251"/>
      <c r="U240" s="252"/>
      <c r="V240" s="253"/>
      <c r="W240" s="253"/>
      <c r="X240" s="254"/>
      <c r="Y240" s="254"/>
      <c r="Z240" s="255"/>
      <c r="AA240" s="256"/>
      <c r="AB240" s="257"/>
      <c r="AC240" s="258"/>
      <c r="AD240" s="258"/>
      <c r="AE240" s="258"/>
      <c r="AF240" s="250"/>
      <c r="AG240" s="250"/>
      <c r="AH240" s="248"/>
      <c r="AI240" s="249"/>
      <c r="AJ240" s="250"/>
      <c r="AK240" s="251"/>
      <c r="AL240" s="252"/>
      <c r="AM240" s="253"/>
      <c r="AN240" s="253"/>
      <c r="AO240" s="254"/>
      <c r="AP240" s="254"/>
      <c r="AQ240" s="255"/>
      <c r="AR240" s="256"/>
      <c r="AS240" s="257"/>
      <c r="AT240" s="258"/>
      <c r="AU240" s="258"/>
      <c r="AV240" s="258"/>
      <c r="AW240" s="250"/>
      <c r="AX240" s="250"/>
      <c r="AY240" s="248"/>
      <c r="AZ240" s="249"/>
      <c r="BA240" s="250"/>
      <c r="BB240" s="251"/>
      <c r="BC240" s="252"/>
      <c r="BD240" s="253"/>
      <c r="BE240" s="253"/>
      <c r="BF240" s="254"/>
      <c r="BG240" s="254"/>
      <c r="BH240" s="255"/>
      <c r="BI240" s="256"/>
      <c r="BJ240" s="257"/>
      <c r="BK240" s="258"/>
      <c r="BL240" s="258"/>
      <c r="BM240" s="258"/>
      <c r="BN240" s="250"/>
      <c r="BO240" s="250"/>
      <c r="BP240" s="248"/>
      <c r="BQ240" s="249"/>
      <c r="BR240" s="250"/>
      <c r="BS240" s="251"/>
      <c r="BT240" s="252"/>
      <c r="BU240" s="253"/>
      <c r="BV240" s="253"/>
      <c r="BW240" s="254"/>
      <c r="BX240" s="254"/>
      <c r="BY240" s="255"/>
      <c r="BZ240" s="256"/>
      <c r="CA240" s="257"/>
      <c r="CB240" s="258"/>
      <c r="CC240" s="258"/>
      <c r="CD240" s="258"/>
      <c r="CE240" s="250"/>
      <c r="CF240" s="250"/>
      <c r="CG240" s="248"/>
      <c r="CH240" s="249"/>
      <c r="CI240" s="250"/>
      <c r="CJ240" s="251"/>
      <c r="CK240" s="252"/>
      <c r="CL240" s="253"/>
      <c r="CM240" s="253"/>
      <c r="CN240" s="254"/>
      <c r="CO240" s="254"/>
      <c r="CP240" s="255"/>
      <c r="CQ240" s="256"/>
      <c r="CR240" s="257"/>
      <c r="CS240" s="258"/>
      <c r="CT240" s="258"/>
      <c r="CU240" s="258"/>
      <c r="CV240" s="250"/>
      <c r="CW240" s="250"/>
      <c r="CX240" s="248"/>
      <c r="CY240" s="249"/>
      <c r="CZ240" s="250"/>
      <c r="DA240" s="251"/>
      <c r="DB240" s="252"/>
      <c r="DC240" s="253"/>
      <c r="DD240" s="253"/>
      <c r="DE240" s="254"/>
      <c r="DF240" s="254"/>
      <c r="DG240" s="255"/>
      <c r="DH240" s="256"/>
      <c r="DI240" s="257"/>
      <c r="DJ240" s="258"/>
      <c r="DK240" s="258"/>
      <c r="DL240" s="258"/>
      <c r="DM240" s="250"/>
      <c r="DN240" s="250"/>
      <c r="DO240" s="248"/>
      <c r="DP240" s="249"/>
      <c r="DQ240" s="250"/>
      <c r="DR240" s="251"/>
      <c r="DS240" s="252"/>
      <c r="DT240" s="253"/>
      <c r="DU240" s="253"/>
      <c r="DV240" s="254"/>
      <c r="DW240" s="254"/>
      <c r="DX240" s="255"/>
      <c r="DY240" s="256"/>
      <c r="DZ240" s="257"/>
      <c r="EA240" s="258"/>
      <c r="EB240" s="258"/>
      <c r="EC240" s="258"/>
      <c r="ED240" s="250"/>
      <c r="EE240" s="250"/>
      <c r="EF240" s="248"/>
      <c r="EG240" s="249"/>
      <c r="EH240" s="250"/>
      <c r="EI240" s="251"/>
      <c r="EJ240" s="252"/>
      <c r="EK240" s="253"/>
      <c r="EL240" s="253"/>
      <c r="EM240" s="254"/>
      <c r="EN240" s="254"/>
      <c r="EO240" s="255"/>
      <c r="EP240" s="256"/>
      <c r="EQ240" s="257"/>
      <c r="ER240" s="258"/>
      <c r="ES240" s="258"/>
      <c r="ET240" s="258"/>
      <c r="EU240" s="250"/>
      <c r="EV240" s="250"/>
      <c r="EW240" s="248"/>
      <c r="EX240" s="249"/>
      <c r="EY240" s="250"/>
      <c r="EZ240" s="251"/>
      <c r="FA240" s="252"/>
      <c r="FB240" s="253"/>
      <c r="FC240" s="253"/>
      <c r="FD240" s="254"/>
      <c r="FE240" s="254"/>
      <c r="FF240" s="255"/>
      <c r="FG240" s="256"/>
      <c r="FH240" s="257"/>
      <c r="FI240" s="258"/>
      <c r="FJ240" s="258"/>
      <c r="FK240" s="258"/>
      <c r="FL240" s="250"/>
      <c r="FM240" s="250"/>
      <c r="FN240" s="248"/>
      <c r="FO240" s="249"/>
      <c r="FP240" s="250"/>
      <c r="FQ240" s="251"/>
      <c r="FR240" s="252"/>
      <c r="FS240" s="253"/>
      <c r="FT240" s="253"/>
      <c r="FU240" s="254"/>
      <c r="FV240" s="254"/>
      <c r="FW240" s="255"/>
      <c r="FX240" s="256"/>
      <c r="FY240" s="257"/>
      <c r="FZ240" s="258"/>
      <c r="GA240" s="258"/>
      <c r="GB240" s="258"/>
      <c r="GC240" s="250"/>
      <c r="GD240" s="250"/>
      <c r="GE240" s="248"/>
      <c r="GF240" s="249"/>
      <c r="GG240" s="250"/>
      <c r="GH240" s="251"/>
      <c r="GI240" s="252"/>
      <c r="GJ240" s="253"/>
      <c r="GK240" s="253"/>
      <c r="GL240" s="254"/>
      <c r="GM240" s="254"/>
      <c r="GN240" s="255"/>
      <c r="GO240" s="256"/>
      <c r="GP240" s="257"/>
      <c r="GQ240" s="258"/>
      <c r="GR240" s="258"/>
      <c r="GS240" s="258"/>
      <c r="GT240" s="250"/>
      <c r="GU240" s="250"/>
      <c r="GV240" s="248"/>
      <c r="GW240" s="249"/>
      <c r="GX240" s="250"/>
      <c r="GY240" s="251"/>
      <c r="GZ240" s="252"/>
      <c r="HA240" s="253"/>
      <c r="HB240" s="253"/>
      <c r="HC240" s="254"/>
      <c r="HD240" s="254"/>
      <c r="HE240" s="255"/>
      <c r="HF240" s="256"/>
      <c r="HG240" s="257"/>
    </row>
    <row r="241" spans="1:215" s="259" customFormat="1" ht="41.25" customHeight="1">
      <c r="A241" s="78" t="s">
        <v>2752</v>
      </c>
      <c r="B241" s="79" t="s">
        <v>2753</v>
      </c>
      <c r="C241" s="79" t="s">
        <v>2753</v>
      </c>
      <c r="D241" s="79" t="s">
        <v>2754</v>
      </c>
      <c r="E241" s="80" t="str">
        <f>L241&amp;M241</f>
        <v>宇部市野中5-5-1</v>
      </c>
      <c r="F241" s="80" t="s">
        <v>7380</v>
      </c>
      <c r="G241" s="75">
        <v>41852</v>
      </c>
      <c r="H241" s="80" t="s">
        <v>5353</v>
      </c>
      <c r="I241" s="81" t="s">
        <v>3185</v>
      </c>
      <c r="J241" s="318" t="s">
        <v>780</v>
      </c>
      <c r="K241" s="90" t="s">
        <v>252</v>
      </c>
      <c r="L241" s="90" t="s">
        <v>253</v>
      </c>
      <c r="M241" s="80" t="s">
        <v>7381</v>
      </c>
      <c r="N241" s="80" t="s">
        <v>2755</v>
      </c>
      <c r="O241" s="91" t="s">
        <v>236</v>
      </c>
      <c r="P241" s="92" t="s">
        <v>527</v>
      </c>
      <c r="Q241" s="248"/>
      <c r="R241" s="249"/>
      <c r="S241" s="250"/>
      <c r="T241" s="251"/>
      <c r="U241" s="252"/>
      <c r="V241" s="253"/>
      <c r="W241" s="253"/>
      <c r="X241" s="254"/>
      <c r="Y241" s="254"/>
      <c r="Z241" s="255"/>
      <c r="AA241" s="256"/>
      <c r="AB241" s="257"/>
      <c r="AC241" s="258"/>
      <c r="AD241" s="258"/>
      <c r="AE241" s="258"/>
      <c r="AF241" s="250"/>
      <c r="AG241" s="250"/>
      <c r="AH241" s="248"/>
      <c r="AI241" s="249"/>
      <c r="AJ241" s="250"/>
      <c r="AK241" s="251"/>
      <c r="AL241" s="252"/>
      <c r="AM241" s="253"/>
      <c r="AN241" s="253"/>
      <c r="AO241" s="254"/>
      <c r="AP241" s="254"/>
      <c r="AQ241" s="255"/>
      <c r="AR241" s="256"/>
      <c r="AS241" s="257"/>
      <c r="AT241" s="258"/>
      <c r="AU241" s="258"/>
      <c r="AV241" s="258"/>
      <c r="AW241" s="250"/>
      <c r="AX241" s="250"/>
      <c r="AY241" s="248"/>
      <c r="AZ241" s="249"/>
      <c r="BA241" s="250"/>
      <c r="BB241" s="251"/>
      <c r="BC241" s="252"/>
      <c r="BD241" s="253"/>
      <c r="BE241" s="253"/>
      <c r="BF241" s="254"/>
      <c r="BG241" s="254"/>
      <c r="BH241" s="255"/>
      <c r="BI241" s="256"/>
      <c r="BJ241" s="257"/>
      <c r="BK241" s="258"/>
      <c r="BL241" s="258"/>
      <c r="BM241" s="258"/>
      <c r="BN241" s="250"/>
      <c r="BO241" s="250"/>
      <c r="BP241" s="248"/>
      <c r="BQ241" s="249"/>
      <c r="BR241" s="250"/>
      <c r="BS241" s="251"/>
      <c r="BT241" s="252"/>
      <c r="BU241" s="253"/>
      <c r="BV241" s="253"/>
      <c r="BW241" s="254"/>
      <c r="BX241" s="254"/>
      <c r="BY241" s="255"/>
      <c r="BZ241" s="256"/>
      <c r="CA241" s="257"/>
      <c r="CB241" s="258"/>
      <c r="CC241" s="258"/>
      <c r="CD241" s="258"/>
      <c r="CE241" s="250"/>
      <c r="CF241" s="250"/>
      <c r="CG241" s="248"/>
      <c r="CH241" s="249"/>
      <c r="CI241" s="250"/>
      <c r="CJ241" s="251"/>
      <c r="CK241" s="252"/>
      <c r="CL241" s="253"/>
      <c r="CM241" s="253"/>
      <c r="CN241" s="254"/>
      <c r="CO241" s="254"/>
      <c r="CP241" s="255"/>
      <c r="CQ241" s="256"/>
      <c r="CR241" s="257"/>
      <c r="CS241" s="258"/>
      <c r="CT241" s="258"/>
      <c r="CU241" s="258"/>
      <c r="CV241" s="250"/>
      <c r="CW241" s="250"/>
      <c r="CX241" s="248"/>
      <c r="CY241" s="249"/>
      <c r="CZ241" s="250"/>
      <c r="DA241" s="251"/>
      <c r="DB241" s="252"/>
      <c r="DC241" s="253"/>
      <c r="DD241" s="253"/>
      <c r="DE241" s="254"/>
      <c r="DF241" s="254"/>
      <c r="DG241" s="255"/>
      <c r="DH241" s="256"/>
      <c r="DI241" s="257"/>
      <c r="DJ241" s="258"/>
      <c r="DK241" s="258"/>
      <c r="DL241" s="258"/>
      <c r="DM241" s="250"/>
      <c r="DN241" s="250"/>
      <c r="DO241" s="248"/>
      <c r="DP241" s="249"/>
      <c r="DQ241" s="250"/>
      <c r="DR241" s="251"/>
      <c r="DS241" s="252"/>
      <c r="DT241" s="253"/>
      <c r="DU241" s="253"/>
      <c r="DV241" s="254"/>
      <c r="DW241" s="254"/>
      <c r="DX241" s="255"/>
      <c r="DY241" s="256"/>
      <c r="DZ241" s="257"/>
      <c r="EA241" s="258"/>
      <c r="EB241" s="258"/>
      <c r="EC241" s="258"/>
      <c r="ED241" s="250"/>
      <c r="EE241" s="250"/>
      <c r="EF241" s="248"/>
      <c r="EG241" s="249"/>
      <c r="EH241" s="250"/>
      <c r="EI241" s="251"/>
      <c r="EJ241" s="252"/>
      <c r="EK241" s="253"/>
      <c r="EL241" s="253"/>
      <c r="EM241" s="254"/>
      <c r="EN241" s="254"/>
      <c r="EO241" s="255"/>
      <c r="EP241" s="256"/>
      <c r="EQ241" s="257"/>
      <c r="ER241" s="258"/>
      <c r="ES241" s="258"/>
      <c r="ET241" s="258"/>
      <c r="EU241" s="250"/>
      <c r="EV241" s="250"/>
      <c r="EW241" s="248"/>
      <c r="EX241" s="249"/>
      <c r="EY241" s="250"/>
      <c r="EZ241" s="251"/>
      <c r="FA241" s="252"/>
      <c r="FB241" s="253"/>
      <c r="FC241" s="253"/>
      <c r="FD241" s="254"/>
      <c r="FE241" s="254"/>
      <c r="FF241" s="255"/>
      <c r="FG241" s="256"/>
      <c r="FH241" s="257"/>
      <c r="FI241" s="258"/>
      <c r="FJ241" s="258"/>
      <c r="FK241" s="258"/>
      <c r="FL241" s="250"/>
      <c r="FM241" s="250"/>
      <c r="FN241" s="248"/>
      <c r="FO241" s="249"/>
      <c r="FP241" s="250"/>
      <c r="FQ241" s="251"/>
      <c r="FR241" s="252"/>
      <c r="FS241" s="253"/>
      <c r="FT241" s="253"/>
      <c r="FU241" s="254"/>
      <c r="FV241" s="254"/>
      <c r="FW241" s="255"/>
      <c r="FX241" s="256"/>
      <c r="FY241" s="257"/>
      <c r="FZ241" s="258"/>
      <c r="GA241" s="258"/>
      <c r="GB241" s="258"/>
      <c r="GC241" s="250"/>
      <c r="GD241" s="250"/>
      <c r="GE241" s="248"/>
      <c r="GF241" s="249"/>
      <c r="GG241" s="250"/>
      <c r="GH241" s="251"/>
      <c r="GI241" s="252"/>
      <c r="GJ241" s="253"/>
      <c r="GK241" s="253"/>
      <c r="GL241" s="254"/>
      <c r="GM241" s="254"/>
      <c r="GN241" s="255"/>
      <c r="GO241" s="256"/>
      <c r="GP241" s="257"/>
      <c r="GQ241" s="258"/>
      <c r="GR241" s="258"/>
      <c r="GS241" s="258"/>
      <c r="GT241" s="250"/>
      <c r="GU241" s="250"/>
      <c r="GV241" s="248"/>
      <c r="GW241" s="249"/>
      <c r="GX241" s="250"/>
      <c r="GY241" s="251"/>
      <c r="GZ241" s="252"/>
      <c r="HA241" s="253"/>
      <c r="HB241" s="253"/>
      <c r="HC241" s="254"/>
      <c r="HD241" s="254"/>
      <c r="HE241" s="255"/>
      <c r="HF241" s="256"/>
      <c r="HG241" s="257"/>
    </row>
    <row r="242" spans="1:215" s="259" customFormat="1" ht="41.25" customHeight="1">
      <c r="A242" s="78" t="s">
        <v>6752</v>
      </c>
      <c r="B242" s="79" t="s">
        <v>2756</v>
      </c>
      <c r="C242" s="79" t="s">
        <v>2756</v>
      </c>
      <c r="D242" s="347" t="s">
        <v>7849</v>
      </c>
      <c r="E242" s="80" t="str">
        <f t="shared" ref="E242:E245" si="6">L242&amp;M242</f>
        <v>宇部市船木1017-1</v>
      </c>
      <c r="F242" s="80" t="s">
        <v>2757</v>
      </c>
      <c r="G242" s="75">
        <v>41913</v>
      </c>
      <c r="H242" s="80" t="s">
        <v>5313</v>
      </c>
      <c r="I242" s="81" t="s">
        <v>436</v>
      </c>
      <c r="J242" s="318" t="s">
        <v>780</v>
      </c>
      <c r="K242" s="90" t="s">
        <v>252</v>
      </c>
      <c r="L242" s="90" t="s">
        <v>253</v>
      </c>
      <c r="M242" s="80" t="s">
        <v>3634</v>
      </c>
      <c r="N242" s="80" t="s">
        <v>2758</v>
      </c>
      <c r="O242" s="91" t="s">
        <v>236</v>
      </c>
      <c r="P242" s="92" t="s">
        <v>527</v>
      </c>
      <c r="Q242" s="248"/>
      <c r="R242" s="249"/>
      <c r="S242" s="250"/>
      <c r="T242" s="251"/>
      <c r="U242" s="252"/>
      <c r="V242" s="253"/>
      <c r="W242" s="253"/>
      <c r="X242" s="254"/>
      <c r="Y242" s="254"/>
      <c r="Z242" s="255"/>
      <c r="AA242" s="256"/>
      <c r="AB242" s="257"/>
      <c r="AC242" s="258"/>
      <c r="AD242" s="258"/>
      <c r="AE242" s="258"/>
      <c r="AF242" s="250"/>
      <c r="AG242" s="250"/>
      <c r="AH242" s="248"/>
      <c r="AI242" s="249"/>
      <c r="AJ242" s="250"/>
      <c r="AK242" s="251"/>
      <c r="AL242" s="252"/>
      <c r="AM242" s="253"/>
      <c r="AN242" s="253"/>
      <c r="AO242" s="254"/>
      <c r="AP242" s="254"/>
      <c r="AQ242" s="255"/>
      <c r="AR242" s="256"/>
      <c r="AS242" s="257"/>
      <c r="AT242" s="258"/>
      <c r="AU242" s="258"/>
      <c r="AV242" s="258"/>
      <c r="AW242" s="250"/>
      <c r="AX242" s="250"/>
      <c r="AY242" s="248"/>
      <c r="AZ242" s="249"/>
      <c r="BA242" s="250"/>
      <c r="BB242" s="251"/>
      <c r="BC242" s="252"/>
      <c r="BD242" s="253"/>
      <c r="BE242" s="253"/>
      <c r="BF242" s="254"/>
      <c r="BG242" s="254"/>
      <c r="BH242" s="255"/>
      <c r="BI242" s="256"/>
      <c r="BJ242" s="257"/>
      <c r="BK242" s="258"/>
      <c r="BL242" s="258"/>
      <c r="BM242" s="258"/>
      <c r="BN242" s="250"/>
      <c r="BO242" s="250"/>
      <c r="BP242" s="248"/>
      <c r="BQ242" s="249"/>
      <c r="BR242" s="250"/>
      <c r="BS242" s="251"/>
      <c r="BT242" s="252"/>
      <c r="BU242" s="253"/>
      <c r="BV242" s="253"/>
      <c r="BW242" s="254"/>
      <c r="BX242" s="254"/>
      <c r="BY242" s="255"/>
      <c r="BZ242" s="256"/>
      <c r="CA242" s="257"/>
      <c r="CB242" s="258"/>
      <c r="CC242" s="258"/>
      <c r="CD242" s="258"/>
      <c r="CE242" s="250"/>
      <c r="CF242" s="250"/>
      <c r="CG242" s="248"/>
      <c r="CH242" s="249"/>
      <c r="CI242" s="250"/>
      <c r="CJ242" s="251"/>
      <c r="CK242" s="252"/>
      <c r="CL242" s="253"/>
      <c r="CM242" s="253"/>
      <c r="CN242" s="254"/>
      <c r="CO242" s="254"/>
      <c r="CP242" s="255"/>
      <c r="CQ242" s="256"/>
      <c r="CR242" s="257"/>
      <c r="CS242" s="258"/>
      <c r="CT242" s="258"/>
      <c r="CU242" s="258"/>
      <c r="CV242" s="250"/>
      <c r="CW242" s="250"/>
      <c r="CX242" s="248"/>
      <c r="CY242" s="249"/>
      <c r="CZ242" s="250"/>
      <c r="DA242" s="251"/>
      <c r="DB242" s="252"/>
      <c r="DC242" s="253"/>
      <c r="DD242" s="253"/>
      <c r="DE242" s="254"/>
      <c r="DF242" s="254"/>
      <c r="DG242" s="255"/>
      <c r="DH242" s="256"/>
      <c r="DI242" s="257"/>
      <c r="DJ242" s="258"/>
      <c r="DK242" s="258"/>
      <c r="DL242" s="258"/>
      <c r="DM242" s="250"/>
      <c r="DN242" s="250"/>
      <c r="DO242" s="248"/>
      <c r="DP242" s="249"/>
      <c r="DQ242" s="250"/>
      <c r="DR242" s="251"/>
      <c r="DS242" s="252"/>
      <c r="DT242" s="253"/>
      <c r="DU242" s="253"/>
      <c r="DV242" s="254"/>
      <c r="DW242" s="254"/>
      <c r="DX242" s="255"/>
      <c r="DY242" s="256"/>
      <c r="DZ242" s="257"/>
      <c r="EA242" s="258"/>
      <c r="EB242" s="258"/>
      <c r="EC242" s="258"/>
      <c r="ED242" s="250"/>
      <c r="EE242" s="250"/>
      <c r="EF242" s="248"/>
      <c r="EG242" s="249"/>
      <c r="EH242" s="250"/>
      <c r="EI242" s="251"/>
      <c r="EJ242" s="252"/>
      <c r="EK242" s="253"/>
      <c r="EL242" s="253"/>
      <c r="EM242" s="254"/>
      <c r="EN242" s="254"/>
      <c r="EO242" s="255"/>
      <c r="EP242" s="256"/>
      <c r="EQ242" s="257"/>
      <c r="ER242" s="258"/>
      <c r="ES242" s="258"/>
      <c r="ET242" s="258"/>
      <c r="EU242" s="250"/>
      <c r="EV242" s="250"/>
      <c r="EW242" s="248"/>
      <c r="EX242" s="249"/>
      <c r="EY242" s="250"/>
      <c r="EZ242" s="251"/>
      <c r="FA242" s="252"/>
      <c r="FB242" s="253"/>
      <c r="FC242" s="253"/>
      <c r="FD242" s="254"/>
      <c r="FE242" s="254"/>
      <c r="FF242" s="255"/>
      <c r="FG242" s="256"/>
      <c r="FH242" s="257"/>
      <c r="FI242" s="258"/>
      <c r="FJ242" s="258"/>
      <c r="FK242" s="258"/>
      <c r="FL242" s="250"/>
      <c r="FM242" s="250"/>
      <c r="FN242" s="248"/>
      <c r="FO242" s="249"/>
      <c r="FP242" s="250"/>
      <c r="FQ242" s="251"/>
      <c r="FR242" s="252"/>
      <c r="FS242" s="253"/>
      <c r="FT242" s="253"/>
      <c r="FU242" s="254"/>
      <c r="FV242" s="254"/>
      <c r="FW242" s="255"/>
      <c r="FX242" s="256"/>
      <c r="FY242" s="257"/>
      <c r="FZ242" s="258"/>
      <c r="GA242" s="258"/>
      <c r="GB242" s="258"/>
      <c r="GC242" s="250"/>
      <c r="GD242" s="250"/>
      <c r="GE242" s="248"/>
      <c r="GF242" s="249"/>
      <c r="GG242" s="250"/>
      <c r="GH242" s="251"/>
      <c r="GI242" s="252"/>
      <c r="GJ242" s="253"/>
      <c r="GK242" s="253"/>
      <c r="GL242" s="254"/>
      <c r="GM242" s="254"/>
      <c r="GN242" s="255"/>
      <c r="GO242" s="256"/>
      <c r="GP242" s="257"/>
      <c r="GQ242" s="258"/>
      <c r="GR242" s="258"/>
      <c r="GS242" s="258"/>
      <c r="GT242" s="250"/>
      <c r="GU242" s="250"/>
      <c r="GV242" s="248"/>
      <c r="GW242" s="249"/>
      <c r="GX242" s="250"/>
      <c r="GY242" s="251"/>
      <c r="GZ242" s="252"/>
      <c r="HA242" s="253"/>
      <c r="HB242" s="253"/>
      <c r="HC242" s="254"/>
      <c r="HD242" s="254"/>
      <c r="HE242" s="255"/>
      <c r="HF242" s="256"/>
      <c r="HG242" s="257"/>
    </row>
    <row r="243" spans="1:215" s="259" customFormat="1" ht="41.25" customHeight="1">
      <c r="A243" s="78" t="s">
        <v>2759</v>
      </c>
      <c r="B243" s="79" t="s">
        <v>2760</v>
      </c>
      <c r="C243" s="79" t="s">
        <v>2760</v>
      </c>
      <c r="D243" s="79" t="s">
        <v>7850</v>
      </c>
      <c r="E243" s="80" t="str">
        <f t="shared" si="6"/>
        <v>宇部市中宇部1858-1</v>
      </c>
      <c r="F243" s="80" t="s">
        <v>2761</v>
      </c>
      <c r="G243" s="75">
        <v>41944</v>
      </c>
      <c r="H243" s="80" t="s">
        <v>5352</v>
      </c>
      <c r="I243" s="81" t="s">
        <v>436</v>
      </c>
      <c r="J243" s="318" t="s">
        <v>780</v>
      </c>
      <c r="K243" s="90" t="s">
        <v>252</v>
      </c>
      <c r="L243" s="90" t="s">
        <v>253</v>
      </c>
      <c r="M243" s="80" t="s">
        <v>3635</v>
      </c>
      <c r="N243" s="80" t="s">
        <v>2762</v>
      </c>
      <c r="O243" s="91" t="s">
        <v>236</v>
      </c>
      <c r="P243" s="92" t="s">
        <v>527</v>
      </c>
      <c r="Q243" s="248"/>
      <c r="R243" s="249"/>
      <c r="S243" s="250"/>
      <c r="T243" s="251"/>
      <c r="U243" s="252"/>
      <c r="V243" s="253"/>
      <c r="W243" s="253"/>
      <c r="X243" s="254"/>
      <c r="Y243" s="254"/>
      <c r="Z243" s="255"/>
      <c r="AA243" s="256"/>
      <c r="AB243" s="257"/>
      <c r="AC243" s="258"/>
      <c r="AD243" s="258"/>
      <c r="AE243" s="258"/>
      <c r="AF243" s="250"/>
      <c r="AG243" s="250"/>
      <c r="AH243" s="248"/>
      <c r="AI243" s="249"/>
      <c r="AJ243" s="250"/>
      <c r="AK243" s="251"/>
      <c r="AL243" s="252"/>
      <c r="AM243" s="253"/>
      <c r="AN243" s="253"/>
      <c r="AO243" s="254"/>
      <c r="AP243" s="254"/>
      <c r="AQ243" s="255"/>
      <c r="AR243" s="256"/>
      <c r="AS243" s="257"/>
      <c r="AT243" s="258"/>
      <c r="AU243" s="258"/>
      <c r="AV243" s="258"/>
      <c r="AW243" s="250"/>
      <c r="AX243" s="250"/>
      <c r="AY243" s="248"/>
      <c r="AZ243" s="249"/>
      <c r="BA243" s="250"/>
      <c r="BB243" s="251"/>
      <c r="BC243" s="252"/>
      <c r="BD243" s="253"/>
      <c r="BE243" s="253"/>
      <c r="BF243" s="254"/>
      <c r="BG243" s="254"/>
      <c r="BH243" s="255"/>
      <c r="BI243" s="256"/>
      <c r="BJ243" s="257"/>
      <c r="BK243" s="258"/>
      <c r="BL243" s="258"/>
      <c r="BM243" s="258"/>
      <c r="BN243" s="250"/>
      <c r="BO243" s="250"/>
      <c r="BP243" s="248"/>
      <c r="BQ243" s="249"/>
      <c r="BR243" s="250"/>
      <c r="BS243" s="251"/>
      <c r="BT243" s="252"/>
      <c r="BU243" s="253"/>
      <c r="BV243" s="253"/>
      <c r="BW243" s="254"/>
      <c r="BX243" s="254"/>
      <c r="BY243" s="255"/>
      <c r="BZ243" s="256"/>
      <c r="CA243" s="257"/>
      <c r="CB243" s="258"/>
      <c r="CC243" s="258"/>
      <c r="CD243" s="258"/>
      <c r="CE243" s="250"/>
      <c r="CF243" s="250"/>
      <c r="CG243" s="248"/>
      <c r="CH243" s="249"/>
      <c r="CI243" s="250"/>
      <c r="CJ243" s="251"/>
      <c r="CK243" s="252"/>
      <c r="CL243" s="253"/>
      <c r="CM243" s="253"/>
      <c r="CN243" s="254"/>
      <c r="CO243" s="254"/>
      <c r="CP243" s="255"/>
      <c r="CQ243" s="256"/>
      <c r="CR243" s="257"/>
      <c r="CS243" s="258"/>
      <c r="CT243" s="258"/>
      <c r="CU243" s="258"/>
      <c r="CV243" s="250"/>
      <c r="CW243" s="250"/>
      <c r="CX243" s="248"/>
      <c r="CY243" s="249"/>
      <c r="CZ243" s="250"/>
      <c r="DA243" s="251"/>
      <c r="DB243" s="252"/>
      <c r="DC243" s="253"/>
      <c r="DD243" s="253"/>
      <c r="DE243" s="254"/>
      <c r="DF243" s="254"/>
      <c r="DG243" s="255"/>
      <c r="DH243" s="256"/>
      <c r="DI243" s="257"/>
      <c r="DJ243" s="258"/>
      <c r="DK243" s="258"/>
      <c r="DL243" s="258"/>
      <c r="DM243" s="250"/>
      <c r="DN243" s="250"/>
      <c r="DO243" s="248"/>
      <c r="DP243" s="249"/>
      <c r="DQ243" s="250"/>
      <c r="DR243" s="251"/>
      <c r="DS243" s="252"/>
      <c r="DT243" s="253"/>
      <c r="DU243" s="253"/>
      <c r="DV243" s="254"/>
      <c r="DW243" s="254"/>
      <c r="DX243" s="255"/>
      <c r="DY243" s="256"/>
      <c r="DZ243" s="257"/>
      <c r="EA243" s="258"/>
      <c r="EB243" s="258"/>
      <c r="EC243" s="258"/>
      <c r="ED243" s="250"/>
      <c r="EE243" s="250"/>
      <c r="EF243" s="248"/>
      <c r="EG243" s="249"/>
      <c r="EH243" s="250"/>
      <c r="EI243" s="251"/>
      <c r="EJ243" s="252"/>
      <c r="EK243" s="253"/>
      <c r="EL243" s="253"/>
      <c r="EM243" s="254"/>
      <c r="EN243" s="254"/>
      <c r="EO243" s="255"/>
      <c r="EP243" s="256"/>
      <c r="EQ243" s="257"/>
      <c r="ER243" s="258"/>
      <c r="ES243" s="258"/>
      <c r="ET243" s="258"/>
      <c r="EU243" s="250"/>
      <c r="EV243" s="250"/>
      <c r="EW243" s="248"/>
      <c r="EX243" s="249"/>
      <c r="EY243" s="250"/>
      <c r="EZ243" s="251"/>
      <c r="FA243" s="252"/>
      <c r="FB243" s="253"/>
      <c r="FC243" s="253"/>
      <c r="FD243" s="254"/>
      <c r="FE243" s="254"/>
      <c r="FF243" s="255"/>
      <c r="FG243" s="256"/>
      <c r="FH243" s="257"/>
      <c r="FI243" s="258"/>
      <c r="FJ243" s="258"/>
      <c r="FK243" s="258"/>
      <c r="FL243" s="250"/>
      <c r="FM243" s="250"/>
      <c r="FN243" s="248"/>
      <c r="FO243" s="249"/>
      <c r="FP243" s="250"/>
      <c r="FQ243" s="251"/>
      <c r="FR243" s="252"/>
      <c r="FS243" s="253"/>
      <c r="FT243" s="253"/>
      <c r="FU243" s="254"/>
      <c r="FV243" s="254"/>
      <c r="FW243" s="255"/>
      <c r="FX243" s="256"/>
      <c r="FY243" s="257"/>
      <c r="FZ243" s="258"/>
      <c r="GA243" s="258"/>
      <c r="GB243" s="258"/>
      <c r="GC243" s="250"/>
      <c r="GD243" s="250"/>
      <c r="GE243" s="248"/>
      <c r="GF243" s="249"/>
      <c r="GG243" s="250"/>
      <c r="GH243" s="251"/>
      <c r="GI243" s="252"/>
      <c r="GJ243" s="253"/>
      <c r="GK243" s="253"/>
      <c r="GL243" s="254"/>
      <c r="GM243" s="254"/>
      <c r="GN243" s="255"/>
      <c r="GO243" s="256"/>
      <c r="GP243" s="257"/>
      <c r="GQ243" s="258"/>
      <c r="GR243" s="258"/>
      <c r="GS243" s="258"/>
      <c r="GT243" s="250"/>
      <c r="GU243" s="250"/>
      <c r="GV243" s="248"/>
      <c r="GW243" s="249"/>
      <c r="GX243" s="250"/>
      <c r="GY243" s="251"/>
      <c r="GZ243" s="252"/>
      <c r="HA243" s="253"/>
      <c r="HB243" s="253"/>
      <c r="HC243" s="254"/>
      <c r="HD243" s="254"/>
      <c r="HE243" s="255"/>
      <c r="HF243" s="256"/>
      <c r="HG243" s="257"/>
    </row>
    <row r="244" spans="1:215" s="259" customFormat="1" ht="41.25" customHeight="1">
      <c r="A244" s="78" t="s">
        <v>2763</v>
      </c>
      <c r="B244" s="79" t="s">
        <v>5351</v>
      </c>
      <c r="C244" s="79" t="s">
        <v>5351</v>
      </c>
      <c r="D244" s="79" t="s">
        <v>8769</v>
      </c>
      <c r="E244" s="80" t="str">
        <f t="shared" si="6"/>
        <v>宇部市西岐波4470-8</v>
      </c>
      <c r="F244" s="80" t="s">
        <v>2764</v>
      </c>
      <c r="G244" s="75">
        <v>41974</v>
      </c>
      <c r="H244" s="80" t="s">
        <v>5350</v>
      </c>
      <c r="I244" s="81" t="s">
        <v>3185</v>
      </c>
      <c r="J244" s="318" t="s">
        <v>780</v>
      </c>
      <c r="K244" s="90" t="s">
        <v>252</v>
      </c>
      <c r="L244" s="90" t="s">
        <v>253</v>
      </c>
      <c r="M244" s="80" t="s">
        <v>3636</v>
      </c>
      <c r="N244" s="80" t="s">
        <v>2765</v>
      </c>
      <c r="O244" s="91" t="s">
        <v>4288</v>
      </c>
      <c r="P244" s="92" t="s">
        <v>527</v>
      </c>
      <c r="Q244" s="248"/>
      <c r="R244" s="249"/>
      <c r="S244" s="250"/>
      <c r="T244" s="251"/>
      <c r="U244" s="252"/>
      <c r="V244" s="253"/>
      <c r="W244" s="253"/>
      <c r="X244" s="254"/>
      <c r="Y244" s="254"/>
      <c r="Z244" s="255"/>
      <c r="AA244" s="256"/>
      <c r="AB244" s="257"/>
      <c r="AC244" s="258"/>
      <c r="AD244" s="258"/>
      <c r="AE244" s="258"/>
      <c r="AF244" s="250"/>
      <c r="AG244" s="250"/>
      <c r="AH244" s="248"/>
      <c r="AI244" s="249"/>
      <c r="AJ244" s="250"/>
      <c r="AK244" s="251"/>
      <c r="AL244" s="252"/>
      <c r="AM244" s="253"/>
      <c r="AN244" s="253"/>
      <c r="AO244" s="254"/>
      <c r="AP244" s="254"/>
      <c r="AQ244" s="255"/>
      <c r="AR244" s="256"/>
      <c r="AS244" s="257"/>
      <c r="AT244" s="258"/>
      <c r="AU244" s="258"/>
      <c r="AV244" s="258"/>
      <c r="AW244" s="250"/>
      <c r="AX244" s="250"/>
      <c r="AY244" s="248"/>
      <c r="AZ244" s="249"/>
      <c r="BA244" s="250"/>
      <c r="BB244" s="251"/>
      <c r="BC244" s="252"/>
      <c r="BD244" s="253"/>
      <c r="BE244" s="253"/>
      <c r="BF244" s="254"/>
      <c r="BG244" s="254"/>
      <c r="BH244" s="255"/>
      <c r="BI244" s="256"/>
      <c r="BJ244" s="257"/>
      <c r="BK244" s="258"/>
      <c r="BL244" s="258"/>
      <c r="BM244" s="258"/>
      <c r="BN244" s="250"/>
      <c r="BO244" s="250"/>
      <c r="BP244" s="248"/>
      <c r="BQ244" s="249"/>
      <c r="BR244" s="250"/>
      <c r="BS244" s="251"/>
      <c r="BT244" s="252"/>
      <c r="BU244" s="253"/>
      <c r="BV244" s="253"/>
      <c r="BW244" s="254"/>
      <c r="BX244" s="254"/>
      <c r="BY244" s="255"/>
      <c r="BZ244" s="256"/>
      <c r="CA244" s="257"/>
      <c r="CB244" s="258"/>
      <c r="CC244" s="258"/>
      <c r="CD244" s="258"/>
      <c r="CE244" s="250"/>
      <c r="CF244" s="250"/>
      <c r="CG244" s="248"/>
      <c r="CH244" s="249"/>
      <c r="CI244" s="250"/>
      <c r="CJ244" s="251"/>
      <c r="CK244" s="252"/>
      <c r="CL244" s="253"/>
      <c r="CM244" s="253"/>
      <c r="CN244" s="254"/>
      <c r="CO244" s="254"/>
      <c r="CP244" s="255"/>
      <c r="CQ244" s="256"/>
      <c r="CR244" s="257"/>
      <c r="CS244" s="258"/>
      <c r="CT244" s="258"/>
      <c r="CU244" s="258"/>
      <c r="CV244" s="250"/>
      <c r="CW244" s="250"/>
      <c r="CX244" s="248"/>
      <c r="CY244" s="249"/>
      <c r="CZ244" s="250"/>
      <c r="DA244" s="251"/>
      <c r="DB244" s="252"/>
      <c r="DC244" s="253"/>
      <c r="DD244" s="253"/>
      <c r="DE244" s="254"/>
      <c r="DF244" s="254"/>
      <c r="DG244" s="255"/>
      <c r="DH244" s="256"/>
      <c r="DI244" s="257"/>
      <c r="DJ244" s="258"/>
      <c r="DK244" s="258"/>
      <c r="DL244" s="258"/>
      <c r="DM244" s="250"/>
      <c r="DN244" s="250"/>
      <c r="DO244" s="248"/>
      <c r="DP244" s="249"/>
      <c r="DQ244" s="250"/>
      <c r="DR244" s="251"/>
      <c r="DS244" s="252"/>
      <c r="DT244" s="253"/>
      <c r="DU244" s="253"/>
      <c r="DV244" s="254"/>
      <c r="DW244" s="254"/>
      <c r="DX244" s="255"/>
      <c r="DY244" s="256"/>
      <c r="DZ244" s="257"/>
      <c r="EA244" s="258"/>
      <c r="EB244" s="258"/>
      <c r="EC244" s="258"/>
      <c r="ED244" s="250"/>
      <c r="EE244" s="250"/>
      <c r="EF244" s="248"/>
      <c r="EG244" s="249"/>
      <c r="EH244" s="250"/>
      <c r="EI244" s="251"/>
      <c r="EJ244" s="252"/>
      <c r="EK244" s="253"/>
      <c r="EL244" s="253"/>
      <c r="EM244" s="254"/>
      <c r="EN244" s="254"/>
      <c r="EO244" s="255"/>
      <c r="EP244" s="256"/>
      <c r="EQ244" s="257"/>
      <c r="ER244" s="258"/>
      <c r="ES244" s="258"/>
      <c r="ET244" s="258"/>
      <c r="EU244" s="250"/>
      <c r="EV244" s="250"/>
      <c r="EW244" s="248"/>
      <c r="EX244" s="249"/>
      <c r="EY244" s="250"/>
      <c r="EZ244" s="251"/>
      <c r="FA244" s="252"/>
      <c r="FB244" s="253"/>
      <c r="FC244" s="253"/>
      <c r="FD244" s="254"/>
      <c r="FE244" s="254"/>
      <c r="FF244" s="255"/>
      <c r="FG244" s="256"/>
      <c r="FH244" s="257"/>
      <c r="FI244" s="258"/>
      <c r="FJ244" s="258"/>
      <c r="FK244" s="258"/>
      <c r="FL244" s="250"/>
      <c r="FM244" s="250"/>
      <c r="FN244" s="248"/>
      <c r="FO244" s="249"/>
      <c r="FP244" s="250"/>
      <c r="FQ244" s="251"/>
      <c r="FR244" s="252"/>
      <c r="FS244" s="253"/>
      <c r="FT244" s="253"/>
      <c r="FU244" s="254"/>
      <c r="FV244" s="254"/>
      <c r="FW244" s="255"/>
      <c r="FX244" s="256"/>
      <c r="FY244" s="257"/>
      <c r="FZ244" s="258"/>
      <c r="GA244" s="258"/>
      <c r="GB244" s="258"/>
      <c r="GC244" s="250"/>
      <c r="GD244" s="250"/>
      <c r="GE244" s="248"/>
      <c r="GF244" s="249"/>
      <c r="GG244" s="250"/>
      <c r="GH244" s="251"/>
      <c r="GI244" s="252"/>
      <c r="GJ244" s="253"/>
      <c r="GK244" s="253"/>
      <c r="GL244" s="254"/>
      <c r="GM244" s="254"/>
      <c r="GN244" s="255"/>
      <c r="GO244" s="256"/>
      <c r="GP244" s="257"/>
      <c r="GQ244" s="258"/>
      <c r="GR244" s="258"/>
      <c r="GS244" s="258"/>
      <c r="GT244" s="250"/>
      <c r="GU244" s="250"/>
      <c r="GV244" s="248"/>
      <c r="GW244" s="249"/>
      <c r="GX244" s="250"/>
      <c r="GY244" s="251"/>
      <c r="GZ244" s="252"/>
      <c r="HA244" s="253"/>
      <c r="HB244" s="253"/>
      <c r="HC244" s="254"/>
      <c r="HD244" s="254"/>
      <c r="HE244" s="255"/>
      <c r="HF244" s="256"/>
      <c r="HG244" s="257"/>
    </row>
    <row r="245" spans="1:215" s="259" customFormat="1" ht="41.25" customHeight="1">
      <c r="A245" s="78" t="s">
        <v>3637</v>
      </c>
      <c r="B245" s="79" t="s">
        <v>6706</v>
      </c>
      <c r="C245" s="79" t="s">
        <v>6706</v>
      </c>
      <c r="D245" s="79" t="s">
        <v>8371</v>
      </c>
      <c r="E245" s="80" t="str">
        <f t="shared" si="6"/>
        <v>宇部市黒石北4-5-39</v>
      </c>
      <c r="F245" s="80" t="s">
        <v>7225</v>
      </c>
      <c r="G245" s="75">
        <v>42036</v>
      </c>
      <c r="H245" s="80" t="s">
        <v>6753</v>
      </c>
      <c r="I245" s="81" t="s">
        <v>436</v>
      </c>
      <c r="J245" s="318" t="s">
        <v>780</v>
      </c>
      <c r="K245" s="90" t="s">
        <v>252</v>
      </c>
      <c r="L245" s="90" t="s">
        <v>253</v>
      </c>
      <c r="M245" s="80" t="s">
        <v>7851</v>
      </c>
      <c r="N245" s="80" t="s">
        <v>3638</v>
      </c>
      <c r="O245" s="91" t="s">
        <v>236</v>
      </c>
      <c r="P245" s="92" t="s">
        <v>525</v>
      </c>
      <c r="Q245" s="248"/>
      <c r="R245" s="249"/>
      <c r="S245" s="250"/>
      <c r="T245" s="251"/>
      <c r="U245" s="252"/>
      <c r="V245" s="253"/>
      <c r="W245" s="253"/>
      <c r="X245" s="254"/>
      <c r="Y245" s="254"/>
      <c r="Z245" s="255"/>
      <c r="AA245" s="256"/>
      <c r="AB245" s="257"/>
      <c r="AC245" s="258"/>
      <c r="AD245" s="258"/>
      <c r="AE245" s="258"/>
      <c r="AF245" s="250"/>
      <c r="AG245" s="250"/>
      <c r="AH245" s="248"/>
      <c r="AI245" s="249"/>
      <c r="AJ245" s="250"/>
      <c r="AK245" s="251"/>
      <c r="AL245" s="252"/>
      <c r="AM245" s="253"/>
      <c r="AN245" s="253"/>
      <c r="AO245" s="254"/>
      <c r="AP245" s="254"/>
      <c r="AQ245" s="255"/>
      <c r="AR245" s="256"/>
      <c r="AS245" s="257"/>
      <c r="AT245" s="258"/>
      <c r="AU245" s="258"/>
      <c r="AV245" s="258"/>
      <c r="AW245" s="250"/>
      <c r="AX245" s="250"/>
      <c r="AY245" s="248"/>
      <c r="AZ245" s="249"/>
      <c r="BA245" s="250"/>
      <c r="BB245" s="251"/>
      <c r="BC245" s="252"/>
      <c r="BD245" s="253"/>
      <c r="BE245" s="253"/>
      <c r="BF245" s="254"/>
      <c r="BG245" s="254"/>
      <c r="BH245" s="255"/>
      <c r="BI245" s="256"/>
      <c r="BJ245" s="257"/>
      <c r="BK245" s="258"/>
      <c r="BL245" s="258"/>
      <c r="BM245" s="258"/>
      <c r="BN245" s="250"/>
      <c r="BO245" s="250"/>
      <c r="BP245" s="248"/>
      <c r="BQ245" s="249"/>
      <c r="BR245" s="250"/>
      <c r="BS245" s="251"/>
      <c r="BT245" s="252"/>
      <c r="BU245" s="253"/>
      <c r="BV245" s="253"/>
      <c r="BW245" s="254"/>
      <c r="BX245" s="254"/>
      <c r="BY245" s="255"/>
      <c r="BZ245" s="256"/>
      <c r="CA245" s="257"/>
      <c r="CB245" s="258"/>
      <c r="CC245" s="258"/>
      <c r="CD245" s="258"/>
      <c r="CE245" s="250"/>
      <c r="CF245" s="250"/>
      <c r="CG245" s="248"/>
      <c r="CH245" s="249"/>
      <c r="CI245" s="250"/>
      <c r="CJ245" s="251"/>
      <c r="CK245" s="252"/>
      <c r="CL245" s="253"/>
      <c r="CM245" s="253"/>
      <c r="CN245" s="254"/>
      <c r="CO245" s="254"/>
      <c r="CP245" s="255"/>
      <c r="CQ245" s="256"/>
      <c r="CR245" s="257"/>
      <c r="CS245" s="258"/>
      <c r="CT245" s="258"/>
      <c r="CU245" s="258"/>
      <c r="CV245" s="250"/>
      <c r="CW245" s="250"/>
      <c r="CX245" s="248"/>
      <c r="CY245" s="249"/>
      <c r="CZ245" s="250"/>
      <c r="DA245" s="251"/>
      <c r="DB245" s="252"/>
      <c r="DC245" s="253"/>
      <c r="DD245" s="253"/>
      <c r="DE245" s="254"/>
      <c r="DF245" s="254"/>
      <c r="DG245" s="255"/>
      <c r="DH245" s="256"/>
      <c r="DI245" s="257"/>
      <c r="DJ245" s="258"/>
      <c r="DK245" s="258"/>
      <c r="DL245" s="258"/>
      <c r="DM245" s="250"/>
      <c r="DN245" s="250"/>
      <c r="DO245" s="248"/>
      <c r="DP245" s="249"/>
      <c r="DQ245" s="250"/>
      <c r="DR245" s="251"/>
      <c r="DS245" s="252"/>
      <c r="DT245" s="253"/>
      <c r="DU245" s="253"/>
      <c r="DV245" s="254"/>
      <c r="DW245" s="254"/>
      <c r="DX245" s="255"/>
      <c r="DY245" s="256"/>
      <c r="DZ245" s="257"/>
      <c r="EA245" s="258"/>
      <c r="EB245" s="258"/>
      <c r="EC245" s="258"/>
      <c r="ED245" s="250"/>
      <c r="EE245" s="250"/>
      <c r="EF245" s="248"/>
      <c r="EG245" s="249"/>
      <c r="EH245" s="250"/>
      <c r="EI245" s="251"/>
      <c r="EJ245" s="252"/>
      <c r="EK245" s="253"/>
      <c r="EL245" s="253"/>
      <c r="EM245" s="254"/>
      <c r="EN245" s="254"/>
      <c r="EO245" s="255"/>
      <c r="EP245" s="256"/>
      <c r="EQ245" s="257"/>
      <c r="ER245" s="258"/>
      <c r="ES245" s="258"/>
      <c r="ET245" s="258"/>
      <c r="EU245" s="250"/>
      <c r="EV245" s="250"/>
      <c r="EW245" s="248"/>
      <c r="EX245" s="249"/>
      <c r="EY245" s="250"/>
      <c r="EZ245" s="251"/>
      <c r="FA245" s="252"/>
      <c r="FB245" s="253"/>
      <c r="FC245" s="253"/>
      <c r="FD245" s="254"/>
      <c r="FE245" s="254"/>
      <c r="FF245" s="255"/>
      <c r="FG245" s="256"/>
      <c r="FH245" s="257"/>
      <c r="FI245" s="258"/>
      <c r="FJ245" s="258"/>
      <c r="FK245" s="258"/>
      <c r="FL245" s="250"/>
      <c r="FM245" s="250"/>
      <c r="FN245" s="248"/>
      <c r="FO245" s="249"/>
      <c r="FP245" s="250"/>
      <c r="FQ245" s="251"/>
      <c r="FR245" s="252"/>
      <c r="FS245" s="253"/>
      <c r="FT245" s="253"/>
      <c r="FU245" s="254"/>
      <c r="FV245" s="254"/>
      <c r="FW245" s="255"/>
      <c r="FX245" s="256"/>
      <c r="FY245" s="257"/>
      <c r="FZ245" s="258"/>
      <c r="GA245" s="258"/>
      <c r="GB245" s="258"/>
      <c r="GC245" s="250"/>
      <c r="GD245" s="250"/>
      <c r="GE245" s="248"/>
      <c r="GF245" s="249"/>
      <c r="GG245" s="250"/>
      <c r="GH245" s="251"/>
      <c r="GI245" s="252"/>
      <c r="GJ245" s="253"/>
      <c r="GK245" s="253"/>
      <c r="GL245" s="254"/>
      <c r="GM245" s="254"/>
      <c r="GN245" s="255"/>
      <c r="GO245" s="256"/>
      <c r="GP245" s="257"/>
      <c r="GQ245" s="258"/>
      <c r="GR245" s="258"/>
      <c r="GS245" s="258"/>
      <c r="GT245" s="250"/>
      <c r="GU245" s="250"/>
      <c r="GV245" s="248"/>
      <c r="GW245" s="249"/>
      <c r="GX245" s="250"/>
      <c r="GY245" s="251"/>
      <c r="GZ245" s="252"/>
      <c r="HA245" s="253"/>
      <c r="HB245" s="253"/>
      <c r="HC245" s="254"/>
      <c r="HD245" s="254"/>
      <c r="HE245" s="255"/>
      <c r="HF245" s="256"/>
      <c r="HG245" s="257"/>
    </row>
    <row r="246" spans="1:215" s="259" customFormat="1" ht="41.25" customHeight="1">
      <c r="A246" s="78" t="s">
        <v>5349</v>
      </c>
      <c r="B246" s="79" t="s">
        <v>5348</v>
      </c>
      <c r="C246" s="79" t="s">
        <v>2766</v>
      </c>
      <c r="D246" s="79" t="s">
        <v>7382</v>
      </c>
      <c r="E246" s="80" t="str">
        <f t="shared" si="5"/>
        <v>宇部市妻崎開作108</v>
      </c>
      <c r="F246" s="80" t="s">
        <v>5340</v>
      </c>
      <c r="G246" s="75">
        <v>42095</v>
      </c>
      <c r="H246" s="80" t="s">
        <v>5347</v>
      </c>
      <c r="I246" s="81" t="s">
        <v>436</v>
      </c>
      <c r="J246" s="318" t="s">
        <v>780</v>
      </c>
      <c r="K246" s="90" t="s">
        <v>252</v>
      </c>
      <c r="L246" s="90" t="s">
        <v>1</v>
      </c>
      <c r="M246" s="80" t="s">
        <v>5346</v>
      </c>
      <c r="N246" s="80" t="s">
        <v>5345</v>
      </c>
      <c r="O246" s="91" t="s">
        <v>236</v>
      </c>
      <c r="P246" s="92" t="s">
        <v>527</v>
      </c>
      <c r="Q246" s="248"/>
      <c r="R246" s="249"/>
      <c r="S246" s="250"/>
      <c r="T246" s="251"/>
      <c r="U246" s="252"/>
      <c r="V246" s="253"/>
      <c r="W246" s="253"/>
      <c r="X246" s="254"/>
      <c r="Y246" s="254"/>
      <c r="Z246" s="255"/>
      <c r="AA246" s="256"/>
      <c r="AB246" s="257"/>
      <c r="AC246" s="258"/>
      <c r="AD246" s="258"/>
      <c r="AE246" s="258"/>
      <c r="AF246" s="250"/>
      <c r="AG246" s="250"/>
      <c r="AH246" s="248"/>
      <c r="AI246" s="249"/>
      <c r="AJ246" s="250"/>
      <c r="AK246" s="251"/>
      <c r="AL246" s="252"/>
      <c r="AM246" s="253"/>
      <c r="AN246" s="253"/>
      <c r="AO246" s="254"/>
      <c r="AP246" s="254"/>
      <c r="AQ246" s="255"/>
      <c r="AR246" s="256"/>
      <c r="AS246" s="257"/>
      <c r="AT246" s="258"/>
      <c r="AU246" s="258"/>
      <c r="AV246" s="258"/>
      <c r="AW246" s="250"/>
      <c r="AX246" s="250"/>
      <c r="AY246" s="248"/>
      <c r="AZ246" s="249"/>
      <c r="BA246" s="250"/>
      <c r="BB246" s="251"/>
      <c r="BC246" s="252"/>
      <c r="BD246" s="253"/>
      <c r="BE246" s="253"/>
      <c r="BF246" s="254"/>
      <c r="BG246" s="254"/>
      <c r="BH246" s="255"/>
      <c r="BI246" s="256"/>
      <c r="BJ246" s="257"/>
      <c r="BK246" s="258"/>
      <c r="BL246" s="258"/>
      <c r="BM246" s="258"/>
      <c r="BN246" s="250"/>
      <c r="BO246" s="250"/>
      <c r="BP246" s="248"/>
      <c r="BQ246" s="249"/>
      <c r="BR246" s="250"/>
      <c r="BS246" s="251"/>
      <c r="BT246" s="252"/>
      <c r="BU246" s="253"/>
      <c r="BV246" s="253"/>
      <c r="BW246" s="254"/>
      <c r="BX246" s="254"/>
      <c r="BY246" s="255"/>
      <c r="BZ246" s="256"/>
      <c r="CA246" s="257"/>
      <c r="CB246" s="258"/>
      <c r="CC246" s="258"/>
      <c r="CD246" s="258"/>
      <c r="CE246" s="250"/>
      <c r="CF246" s="250"/>
      <c r="CG246" s="248"/>
      <c r="CH246" s="249"/>
      <c r="CI246" s="250"/>
      <c r="CJ246" s="251"/>
      <c r="CK246" s="252"/>
      <c r="CL246" s="253"/>
      <c r="CM246" s="253"/>
      <c r="CN246" s="254"/>
      <c r="CO246" s="254"/>
      <c r="CP246" s="255"/>
      <c r="CQ246" s="256"/>
      <c r="CR246" s="257"/>
      <c r="CS246" s="258"/>
      <c r="CT246" s="258"/>
      <c r="CU246" s="258"/>
      <c r="CV246" s="250"/>
      <c r="CW246" s="250"/>
      <c r="CX246" s="248"/>
      <c r="CY246" s="249"/>
      <c r="CZ246" s="250"/>
      <c r="DA246" s="251"/>
      <c r="DB246" s="252"/>
      <c r="DC246" s="253"/>
      <c r="DD246" s="253"/>
      <c r="DE246" s="254"/>
      <c r="DF246" s="254"/>
      <c r="DG246" s="255"/>
      <c r="DH246" s="256"/>
      <c r="DI246" s="257"/>
      <c r="DJ246" s="258"/>
      <c r="DK246" s="258"/>
      <c r="DL246" s="258"/>
      <c r="DM246" s="250"/>
      <c r="DN246" s="250"/>
      <c r="DO246" s="248"/>
      <c r="DP246" s="249"/>
      <c r="DQ246" s="250"/>
      <c r="DR246" s="251"/>
      <c r="DS246" s="252"/>
      <c r="DT246" s="253"/>
      <c r="DU246" s="253"/>
      <c r="DV246" s="254"/>
      <c r="DW246" s="254"/>
      <c r="DX246" s="255"/>
      <c r="DY246" s="256"/>
      <c r="DZ246" s="257"/>
      <c r="EA246" s="258"/>
      <c r="EB246" s="258"/>
      <c r="EC246" s="258"/>
      <c r="ED246" s="250"/>
      <c r="EE246" s="250"/>
      <c r="EF246" s="248"/>
      <c r="EG246" s="249"/>
      <c r="EH246" s="250"/>
      <c r="EI246" s="251"/>
      <c r="EJ246" s="252"/>
      <c r="EK246" s="253"/>
      <c r="EL246" s="253"/>
      <c r="EM246" s="254"/>
      <c r="EN246" s="254"/>
      <c r="EO246" s="255"/>
      <c r="EP246" s="256"/>
      <c r="EQ246" s="257"/>
      <c r="ER246" s="258"/>
      <c r="ES246" s="258"/>
      <c r="ET246" s="258"/>
      <c r="EU246" s="250"/>
      <c r="EV246" s="250"/>
      <c r="EW246" s="248"/>
      <c r="EX246" s="249"/>
      <c r="EY246" s="250"/>
      <c r="EZ246" s="251"/>
      <c r="FA246" s="252"/>
      <c r="FB246" s="253"/>
      <c r="FC246" s="253"/>
      <c r="FD246" s="254"/>
      <c r="FE246" s="254"/>
      <c r="FF246" s="255"/>
      <c r="FG246" s="256"/>
      <c r="FH246" s="257"/>
      <c r="FI246" s="258"/>
      <c r="FJ246" s="258"/>
      <c r="FK246" s="258"/>
      <c r="FL246" s="250"/>
      <c r="FM246" s="250"/>
      <c r="FN246" s="248"/>
      <c r="FO246" s="249"/>
      <c r="FP246" s="250"/>
      <c r="FQ246" s="251"/>
      <c r="FR246" s="252"/>
      <c r="FS246" s="253"/>
      <c r="FT246" s="253"/>
      <c r="FU246" s="254"/>
      <c r="FV246" s="254"/>
      <c r="FW246" s="255"/>
      <c r="FX246" s="256"/>
      <c r="FY246" s="257"/>
      <c r="FZ246" s="258"/>
      <c r="GA246" s="258"/>
      <c r="GB246" s="258"/>
      <c r="GC246" s="250"/>
      <c r="GD246" s="250"/>
      <c r="GE246" s="248"/>
      <c r="GF246" s="249"/>
      <c r="GG246" s="250"/>
      <c r="GH246" s="251"/>
      <c r="GI246" s="252"/>
      <c r="GJ246" s="253"/>
      <c r="GK246" s="253"/>
      <c r="GL246" s="254"/>
      <c r="GM246" s="254"/>
      <c r="GN246" s="255"/>
      <c r="GO246" s="256"/>
      <c r="GP246" s="257"/>
      <c r="GQ246" s="258"/>
      <c r="GR246" s="258"/>
      <c r="GS246" s="258"/>
      <c r="GT246" s="250"/>
      <c r="GU246" s="250"/>
      <c r="GV246" s="248"/>
      <c r="GW246" s="249"/>
      <c r="GX246" s="250"/>
      <c r="GY246" s="251"/>
      <c r="GZ246" s="252"/>
      <c r="HA246" s="253"/>
      <c r="HB246" s="253"/>
      <c r="HC246" s="254"/>
      <c r="HD246" s="254"/>
      <c r="HE246" s="255"/>
      <c r="HF246" s="256"/>
      <c r="HG246" s="257"/>
    </row>
    <row r="247" spans="1:215" s="259" customFormat="1" ht="41.25" customHeight="1">
      <c r="A247" s="78" t="s">
        <v>5344</v>
      </c>
      <c r="B247" s="79" t="s">
        <v>5343</v>
      </c>
      <c r="C247" s="79" t="s">
        <v>5343</v>
      </c>
      <c r="D247" s="79" t="s">
        <v>7383</v>
      </c>
      <c r="E247" s="80" t="str">
        <f t="shared" si="5"/>
        <v>宇部市東岐波1464-1</v>
      </c>
      <c r="F247" s="80" t="s">
        <v>5294</v>
      </c>
      <c r="G247" s="75">
        <v>42095</v>
      </c>
      <c r="H247" s="80" t="s">
        <v>5342</v>
      </c>
      <c r="I247" s="81" t="s">
        <v>436</v>
      </c>
      <c r="J247" s="318" t="s">
        <v>780</v>
      </c>
      <c r="K247" s="90" t="s">
        <v>252</v>
      </c>
      <c r="L247" s="90" t="s">
        <v>1</v>
      </c>
      <c r="M247" s="80" t="s">
        <v>3639</v>
      </c>
      <c r="N247" s="80" t="s">
        <v>5341</v>
      </c>
      <c r="O247" s="91" t="s">
        <v>236</v>
      </c>
      <c r="P247" s="92" t="s">
        <v>527</v>
      </c>
      <c r="Q247" s="248"/>
      <c r="R247" s="249"/>
      <c r="S247" s="250"/>
      <c r="T247" s="251"/>
      <c r="U247" s="252"/>
      <c r="V247" s="253"/>
      <c r="W247" s="253"/>
      <c r="X247" s="254"/>
      <c r="Y247" s="254"/>
      <c r="Z247" s="255"/>
      <c r="AA247" s="256"/>
      <c r="AB247" s="257"/>
      <c r="AC247" s="258"/>
      <c r="AD247" s="258"/>
      <c r="AE247" s="258"/>
      <c r="AF247" s="250"/>
      <c r="AG247" s="250"/>
      <c r="AH247" s="248"/>
      <c r="AI247" s="249"/>
      <c r="AJ247" s="250"/>
      <c r="AK247" s="251"/>
      <c r="AL247" s="252"/>
      <c r="AM247" s="253"/>
      <c r="AN247" s="253"/>
      <c r="AO247" s="254"/>
      <c r="AP247" s="254"/>
      <c r="AQ247" s="255"/>
      <c r="AR247" s="256"/>
      <c r="AS247" s="257"/>
      <c r="AT247" s="258"/>
      <c r="AU247" s="258"/>
      <c r="AV247" s="258"/>
      <c r="AW247" s="250"/>
      <c r="AX247" s="250"/>
      <c r="AY247" s="248"/>
      <c r="AZ247" s="249"/>
      <c r="BA247" s="250"/>
      <c r="BB247" s="251"/>
      <c r="BC247" s="252"/>
      <c r="BD247" s="253"/>
      <c r="BE247" s="253"/>
      <c r="BF247" s="254"/>
      <c r="BG247" s="254"/>
      <c r="BH247" s="255"/>
      <c r="BI247" s="256"/>
      <c r="BJ247" s="257"/>
      <c r="BK247" s="258"/>
      <c r="BL247" s="258"/>
      <c r="BM247" s="258"/>
      <c r="BN247" s="250"/>
      <c r="BO247" s="250"/>
      <c r="BP247" s="248"/>
      <c r="BQ247" s="249"/>
      <c r="BR247" s="250"/>
      <c r="BS247" s="251"/>
      <c r="BT247" s="252"/>
      <c r="BU247" s="253"/>
      <c r="BV247" s="253"/>
      <c r="BW247" s="254"/>
      <c r="BX247" s="254"/>
      <c r="BY247" s="255"/>
      <c r="BZ247" s="256"/>
      <c r="CA247" s="257"/>
      <c r="CB247" s="258"/>
      <c r="CC247" s="258"/>
      <c r="CD247" s="258"/>
      <c r="CE247" s="250"/>
      <c r="CF247" s="250"/>
      <c r="CG247" s="248"/>
      <c r="CH247" s="249"/>
      <c r="CI247" s="250"/>
      <c r="CJ247" s="251"/>
      <c r="CK247" s="252"/>
      <c r="CL247" s="253"/>
      <c r="CM247" s="253"/>
      <c r="CN247" s="254"/>
      <c r="CO247" s="254"/>
      <c r="CP247" s="255"/>
      <c r="CQ247" s="256"/>
      <c r="CR247" s="257"/>
      <c r="CS247" s="258"/>
      <c r="CT247" s="258"/>
      <c r="CU247" s="258"/>
      <c r="CV247" s="250"/>
      <c r="CW247" s="250"/>
      <c r="CX247" s="248"/>
      <c r="CY247" s="249"/>
      <c r="CZ247" s="250"/>
      <c r="DA247" s="251"/>
      <c r="DB247" s="252"/>
      <c r="DC247" s="253"/>
      <c r="DD247" s="253"/>
      <c r="DE247" s="254"/>
      <c r="DF247" s="254"/>
      <c r="DG247" s="255"/>
      <c r="DH247" s="256"/>
      <c r="DI247" s="257"/>
      <c r="DJ247" s="258"/>
      <c r="DK247" s="258"/>
      <c r="DL247" s="258"/>
      <c r="DM247" s="250"/>
      <c r="DN247" s="250"/>
      <c r="DO247" s="248"/>
      <c r="DP247" s="249"/>
      <c r="DQ247" s="250"/>
      <c r="DR247" s="251"/>
      <c r="DS247" s="252"/>
      <c r="DT247" s="253"/>
      <c r="DU247" s="253"/>
      <c r="DV247" s="254"/>
      <c r="DW247" s="254"/>
      <c r="DX247" s="255"/>
      <c r="DY247" s="256"/>
      <c r="DZ247" s="257"/>
      <c r="EA247" s="258"/>
      <c r="EB247" s="258"/>
      <c r="EC247" s="258"/>
      <c r="ED247" s="250"/>
      <c r="EE247" s="250"/>
      <c r="EF247" s="248"/>
      <c r="EG247" s="249"/>
      <c r="EH247" s="250"/>
      <c r="EI247" s="251"/>
      <c r="EJ247" s="252"/>
      <c r="EK247" s="253"/>
      <c r="EL247" s="253"/>
      <c r="EM247" s="254"/>
      <c r="EN247" s="254"/>
      <c r="EO247" s="255"/>
      <c r="EP247" s="256"/>
      <c r="EQ247" s="257"/>
      <c r="ER247" s="258"/>
      <c r="ES247" s="258"/>
      <c r="ET247" s="258"/>
      <c r="EU247" s="250"/>
      <c r="EV247" s="250"/>
      <c r="EW247" s="248"/>
      <c r="EX247" s="249"/>
      <c r="EY247" s="250"/>
      <c r="EZ247" s="251"/>
      <c r="FA247" s="252"/>
      <c r="FB247" s="253"/>
      <c r="FC247" s="253"/>
      <c r="FD247" s="254"/>
      <c r="FE247" s="254"/>
      <c r="FF247" s="255"/>
      <c r="FG247" s="256"/>
      <c r="FH247" s="257"/>
      <c r="FI247" s="258"/>
      <c r="FJ247" s="258"/>
      <c r="FK247" s="258"/>
      <c r="FL247" s="250"/>
      <c r="FM247" s="250"/>
      <c r="FN247" s="248"/>
      <c r="FO247" s="249"/>
      <c r="FP247" s="250"/>
      <c r="FQ247" s="251"/>
      <c r="FR247" s="252"/>
      <c r="FS247" s="253"/>
      <c r="FT247" s="253"/>
      <c r="FU247" s="254"/>
      <c r="FV247" s="254"/>
      <c r="FW247" s="255"/>
      <c r="FX247" s="256"/>
      <c r="FY247" s="257"/>
      <c r="FZ247" s="258"/>
      <c r="GA247" s="258"/>
      <c r="GB247" s="258"/>
      <c r="GC247" s="250"/>
      <c r="GD247" s="250"/>
      <c r="GE247" s="248"/>
      <c r="GF247" s="249"/>
      <c r="GG247" s="250"/>
      <c r="GH247" s="251"/>
      <c r="GI247" s="252"/>
      <c r="GJ247" s="253"/>
      <c r="GK247" s="253"/>
      <c r="GL247" s="254"/>
      <c r="GM247" s="254"/>
      <c r="GN247" s="255"/>
      <c r="GO247" s="256"/>
      <c r="GP247" s="257"/>
      <c r="GQ247" s="258"/>
      <c r="GR247" s="258"/>
      <c r="GS247" s="258"/>
      <c r="GT247" s="250"/>
      <c r="GU247" s="250"/>
      <c r="GV247" s="248"/>
      <c r="GW247" s="249"/>
      <c r="GX247" s="250"/>
      <c r="GY247" s="251"/>
      <c r="GZ247" s="252"/>
      <c r="HA247" s="253"/>
      <c r="HB247" s="253"/>
      <c r="HC247" s="254"/>
      <c r="HD247" s="254"/>
      <c r="HE247" s="255"/>
      <c r="HF247" s="256"/>
      <c r="HG247" s="257"/>
    </row>
    <row r="248" spans="1:215" s="259" customFormat="1" ht="41.25" customHeight="1">
      <c r="A248" s="348" t="s">
        <v>3022</v>
      </c>
      <c r="B248" s="349" t="s">
        <v>6754</v>
      </c>
      <c r="C248" s="349" t="s">
        <v>6754</v>
      </c>
      <c r="D248" s="349" t="s">
        <v>7852</v>
      </c>
      <c r="E248" s="80" t="str">
        <f t="shared" si="5"/>
        <v>宇部市際波1704-1</v>
      </c>
      <c r="F248" s="349" t="s">
        <v>1093</v>
      </c>
      <c r="G248" s="350">
        <v>42156</v>
      </c>
      <c r="H248" s="351" t="s">
        <v>6755</v>
      </c>
      <c r="I248" s="352" t="s">
        <v>2969</v>
      </c>
      <c r="J248" s="318" t="s">
        <v>4316</v>
      </c>
      <c r="K248" s="90" t="s">
        <v>0</v>
      </c>
      <c r="L248" s="90" t="s">
        <v>378</v>
      </c>
      <c r="M248" s="80" t="s">
        <v>3640</v>
      </c>
      <c r="N248" s="80" t="s">
        <v>6756</v>
      </c>
      <c r="O248" s="91" t="s">
        <v>4288</v>
      </c>
      <c r="P248" s="92" t="s">
        <v>3561</v>
      </c>
      <c r="Q248" s="248"/>
      <c r="R248" s="249"/>
      <c r="S248" s="250"/>
      <c r="T248" s="251"/>
      <c r="U248" s="252"/>
      <c r="V248" s="253"/>
      <c r="W248" s="253"/>
      <c r="X248" s="254"/>
      <c r="Y248" s="254"/>
      <c r="Z248" s="255"/>
      <c r="AA248" s="256"/>
      <c r="AB248" s="257"/>
      <c r="AC248" s="258"/>
      <c r="AD248" s="258"/>
      <c r="AE248" s="258"/>
      <c r="AF248" s="250"/>
      <c r="AG248" s="250"/>
      <c r="AH248" s="248"/>
      <c r="AI248" s="249"/>
      <c r="AJ248" s="250"/>
      <c r="AK248" s="251"/>
      <c r="AL248" s="252"/>
      <c r="AM248" s="253"/>
      <c r="AN248" s="253"/>
      <c r="AO248" s="254"/>
      <c r="AP248" s="254"/>
      <c r="AQ248" s="255"/>
      <c r="AR248" s="256"/>
      <c r="AS248" s="257"/>
      <c r="AT248" s="258"/>
      <c r="AU248" s="258"/>
      <c r="AV248" s="258"/>
      <c r="AW248" s="250"/>
      <c r="AX248" s="250"/>
      <c r="AY248" s="248"/>
      <c r="AZ248" s="249"/>
      <c r="BA248" s="250"/>
      <c r="BB248" s="251"/>
      <c r="BC248" s="252"/>
      <c r="BD248" s="253"/>
      <c r="BE248" s="253"/>
      <c r="BF248" s="254"/>
      <c r="BG248" s="254"/>
      <c r="BH248" s="255"/>
      <c r="BI248" s="256"/>
      <c r="BJ248" s="257"/>
      <c r="BK248" s="258"/>
      <c r="BL248" s="258"/>
      <c r="BM248" s="258"/>
      <c r="BN248" s="250"/>
      <c r="BO248" s="250"/>
      <c r="BP248" s="248"/>
      <c r="BQ248" s="249"/>
      <c r="BR248" s="250"/>
      <c r="BS248" s="251"/>
      <c r="BT248" s="252"/>
      <c r="BU248" s="253"/>
      <c r="BV248" s="253"/>
      <c r="BW248" s="254"/>
      <c r="BX248" s="254"/>
      <c r="BY248" s="255"/>
      <c r="BZ248" s="256"/>
      <c r="CA248" s="257"/>
      <c r="CB248" s="258"/>
      <c r="CC248" s="258"/>
      <c r="CD248" s="258"/>
      <c r="CE248" s="250"/>
      <c r="CF248" s="250"/>
      <c r="CG248" s="248"/>
      <c r="CH248" s="249"/>
      <c r="CI248" s="250"/>
      <c r="CJ248" s="251"/>
      <c r="CK248" s="252"/>
      <c r="CL248" s="253"/>
      <c r="CM248" s="253"/>
      <c r="CN248" s="254"/>
      <c r="CO248" s="254"/>
      <c r="CP248" s="255"/>
      <c r="CQ248" s="256"/>
      <c r="CR248" s="257"/>
      <c r="CS248" s="258"/>
      <c r="CT248" s="258"/>
      <c r="CU248" s="258"/>
      <c r="CV248" s="250"/>
      <c r="CW248" s="250"/>
      <c r="CX248" s="248"/>
      <c r="CY248" s="249"/>
      <c r="CZ248" s="250"/>
      <c r="DA248" s="251"/>
      <c r="DB248" s="252"/>
      <c r="DC248" s="253"/>
      <c r="DD248" s="253"/>
      <c r="DE248" s="254"/>
      <c r="DF248" s="254"/>
      <c r="DG248" s="255"/>
      <c r="DH248" s="256"/>
      <c r="DI248" s="257"/>
      <c r="DJ248" s="258"/>
      <c r="DK248" s="258"/>
      <c r="DL248" s="258"/>
      <c r="DM248" s="250"/>
      <c r="DN248" s="250"/>
      <c r="DO248" s="248"/>
      <c r="DP248" s="249"/>
      <c r="DQ248" s="250"/>
      <c r="DR248" s="251"/>
      <c r="DS248" s="252"/>
      <c r="DT248" s="253"/>
      <c r="DU248" s="253"/>
      <c r="DV248" s="254"/>
      <c r="DW248" s="254"/>
      <c r="DX248" s="255"/>
      <c r="DY248" s="256"/>
      <c r="DZ248" s="257"/>
      <c r="EA248" s="258"/>
      <c r="EB248" s="258"/>
      <c r="EC248" s="258"/>
      <c r="ED248" s="250"/>
      <c r="EE248" s="250"/>
      <c r="EF248" s="248"/>
      <c r="EG248" s="249"/>
      <c r="EH248" s="250"/>
      <c r="EI248" s="251"/>
      <c r="EJ248" s="252"/>
      <c r="EK248" s="253"/>
      <c r="EL248" s="253"/>
      <c r="EM248" s="254"/>
      <c r="EN248" s="254"/>
      <c r="EO248" s="255"/>
      <c r="EP248" s="256"/>
      <c r="EQ248" s="257"/>
      <c r="ER248" s="258"/>
      <c r="ES248" s="258"/>
      <c r="ET248" s="258"/>
      <c r="EU248" s="250"/>
      <c r="EV248" s="250"/>
      <c r="EW248" s="248"/>
      <c r="EX248" s="249"/>
      <c r="EY248" s="250"/>
      <c r="EZ248" s="251"/>
      <c r="FA248" s="252"/>
      <c r="FB248" s="253"/>
      <c r="FC248" s="253"/>
      <c r="FD248" s="254"/>
      <c r="FE248" s="254"/>
      <c r="FF248" s="255"/>
      <c r="FG248" s="256"/>
      <c r="FH248" s="257"/>
      <c r="FI248" s="258"/>
      <c r="FJ248" s="258"/>
      <c r="FK248" s="258"/>
      <c r="FL248" s="250"/>
      <c r="FM248" s="250"/>
      <c r="FN248" s="248"/>
      <c r="FO248" s="249"/>
      <c r="FP248" s="250"/>
      <c r="FQ248" s="251"/>
      <c r="FR248" s="252"/>
      <c r="FS248" s="253"/>
      <c r="FT248" s="253"/>
      <c r="FU248" s="254"/>
      <c r="FV248" s="254"/>
      <c r="FW248" s="255"/>
      <c r="FX248" s="256"/>
      <c r="FY248" s="257"/>
      <c r="FZ248" s="258"/>
      <c r="GA248" s="258"/>
      <c r="GB248" s="258"/>
      <c r="GC248" s="250"/>
      <c r="GD248" s="250"/>
      <c r="GE248" s="248"/>
      <c r="GF248" s="249"/>
      <c r="GG248" s="250"/>
      <c r="GH248" s="251"/>
      <c r="GI248" s="252"/>
      <c r="GJ248" s="253"/>
      <c r="GK248" s="253"/>
      <c r="GL248" s="254"/>
      <c r="GM248" s="254"/>
      <c r="GN248" s="255"/>
      <c r="GO248" s="256"/>
      <c r="GP248" s="257"/>
      <c r="GQ248" s="258"/>
      <c r="GR248" s="258"/>
      <c r="GS248" s="258"/>
      <c r="GT248" s="250"/>
      <c r="GU248" s="250"/>
      <c r="GV248" s="248"/>
      <c r="GW248" s="249"/>
      <c r="GX248" s="250"/>
      <c r="GY248" s="251"/>
      <c r="GZ248" s="252"/>
      <c r="HA248" s="253"/>
      <c r="HB248" s="253"/>
      <c r="HC248" s="254"/>
      <c r="HD248" s="254"/>
      <c r="HE248" s="255"/>
      <c r="HF248" s="256"/>
      <c r="HG248" s="257"/>
    </row>
    <row r="249" spans="1:215" s="259" customFormat="1" ht="41.25" customHeight="1">
      <c r="A249" s="348" t="s">
        <v>6757</v>
      </c>
      <c r="B249" s="349" t="s">
        <v>5292</v>
      </c>
      <c r="C249" s="349" t="s">
        <v>5292</v>
      </c>
      <c r="D249" s="349" t="s">
        <v>6758</v>
      </c>
      <c r="E249" s="80" t="str">
        <f t="shared" si="5"/>
        <v>宇部市東万倉652-1</v>
      </c>
      <c r="F249" s="349" t="s">
        <v>1162</v>
      </c>
      <c r="G249" s="350">
        <v>42217</v>
      </c>
      <c r="H249" s="351" t="s">
        <v>5289</v>
      </c>
      <c r="I249" s="352" t="s">
        <v>552</v>
      </c>
      <c r="J249" s="318" t="s">
        <v>4316</v>
      </c>
      <c r="K249" s="90" t="s">
        <v>0</v>
      </c>
      <c r="L249" s="90" t="s">
        <v>378</v>
      </c>
      <c r="M249" s="80" t="s">
        <v>3641</v>
      </c>
      <c r="N249" s="80" t="s">
        <v>6759</v>
      </c>
      <c r="O249" s="91" t="s">
        <v>4288</v>
      </c>
      <c r="P249" s="92" t="s">
        <v>114</v>
      </c>
      <c r="Q249" s="200"/>
      <c r="R249" s="201"/>
      <c r="S249" s="199"/>
      <c r="T249" s="199"/>
      <c r="U249" s="202"/>
      <c r="V249" s="202"/>
      <c r="W249" s="202"/>
      <c r="X249" s="199"/>
      <c r="Y249" s="199"/>
      <c r="Z249" s="203"/>
      <c r="AA249" s="203"/>
      <c r="AB249" s="204"/>
      <c r="AC249" s="204"/>
      <c r="AD249" s="204"/>
      <c r="AE249" s="204"/>
      <c r="AF249" s="199"/>
      <c r="AG249" s="199"/>
      <c r="AH249" s="200"/>
      <c r="AI249" s="201"/>
      <c r="AJ249" s="199"/>
      <c r="AK249" s="199"/>
      <c r="AL249" s="202"/>
      <c r="AM249" s="202"/>
      <c r="AN249" s="202"/>
      <c r="AO249" s="199"/>
      <c r="AP249" s="199"/>
      <c r="AQ249" s="203"/>
      <c r="AR249" s="203"/>
      <c r="AS249" s="204"/>
      <c r="AT249" s="204"/>
      <c r="AU249" s="204"/>
      <c r="AV249" s="204"/>
      <c r="AW249" s="199"/>
      <c r="AX249" s="199"/>
      <c r="AY249" s="200"/>
      <c r="AZ249" s="201"/>
      <c r="BA249" s="199"/>
      <c r="BB249" s="199"/>
      <c r="BC249" s="202"/>
      <c r="BD249" s="202"/>
      <c r="BE249" s="202"/>
      <c r="BF249" s="199"/>
      <c r="BG249" s="199"/>
      <c r="BH249" s="203"/>
      <c r="BI249" s="203"/>
      <c r="BJ249" s="204"/>
      <c r="BK249" s="204"/>
      <c r="BL249" s="204"/>
      <c r="BM249" s="204"/>
      <c r="BN249" s="199"/>
      <c r="BO249" s="199"/>
      <c r="BP249" s="200"/>
      <c r="BQ249" s="201"/>
      <c r="BR249" s="199"/>
      <c r="BS249" s="199"/>
      <c r="BT249" s="202"/>
      <c r="BU249" s="202"/>
      <c r="BV249" s="202"/>
      <c r="BW249" s="199"/>
      <c r="BX249" s="199"/>
      <c r="BY249" s="203"/>
      <c r="BZ249" s="203"/>
      <c r="CA249" s="204"/>
      <c r="CB249" s="204"/>
      <c r="CC249" s="204"/>
      <c r="CD249" s="204"/>
      <c r="CE249" s="199"/>
      <c r="CF249" s="199"/>
      <c r="CG249" s="200"/>
      <c r="CH249" s="201"/>
      <c r="CI249" s="199"/>
      <c r="CJ249" s="199"/>
      <c r="CK249" s="202"/>
      <c r="CL249" s="202"/>
      <c r="CM249" s="202"/>
      <c r="CN249" s="199"/>
      <c r="CO249" s="199"/>
      <c r="CP249" s="203"/>
      <c r="CQ249" s="203"/>
      <c r="CR249" s="204"/>
      <c r="CS249" s="204"/>
      <c r="CT249" s="204"/>
      <c r="CU249" s="204"/>
      <c r="CV249" s="199"/>
      <c r="CW249" s="199"/>
      <c r="CX249" s="200"/>
      <c r="CY249" s="201"/>
      <c r="CZ249" s="199"/>
      <c r="DA249" s="199"/>
      <c r="DB249" s="202"/>
      <c r="DC249" s="202"/>
      <c r="DD249" s="202"/>
      <c r="DE249" s="199"/>
      <c r="DF249" s="199"/>
      <c r="DG249" s="203"/>
      <c r="DH249" s="203"/>
      <c r="DI249" s="204"/>
      <c r="DJ249" s="204"/>
      <c r="DK249" s="204"/>
      <c r="DL249" s="204"/>
      <c r="DM249" s="199"/>
      <c r="DN249" s="199"/>
      <c r="DO249" s="200"/>
      <c r="DP249" s="201"/>
      <c r="DQ249" s="199"/>
      <c r="DR249" s="199"/>
      <c r="DS249" s="202"/>
      <c r="DT249" s="202"/>
      <c r="DU249" s="202"/>
      <c r="DV249" s="199"/>
      <c r="DW249" s="199"/>
      <c r="DX249" s="203"/>
      <c r="DY249" s="203"/>
      <c r="DZ249" s="204"/>
      <c r="EA249" s="204"/>
      <c r="EB249" s="204"/>
      <c r="EC249" s="204"/>
      <c r="ED249" s="199"/>
      <c r="EE249" s="199"/>
      <c r="EF249" s="200"/>
      <c r="EG249" s="201"/>
      <c r="EH249" s="199"/>
      <c r="EI249" s="199"/>
      <c r="EJ249" s="202"/>
      <c r="EK249" s="202"/>
      <c r="EL249" s="202"/>
      <c r="EM249" s="199"/>
      <c r="EN249" s="199"/>
      <c r="EO249" s="203"/>
      <c r="EP249" s="203"/>
      <c r="EQ249" s="204"/>
      <c r="ER249" s="204"/>
      <c r="ES249" s="204"/>
      <c r="ET249" s="204"/>
      <c r="EU249" s="199"/>
      <c r="EV249" s="199"/>
      <c r="EW249" s="200"/>
      <c r="EX249" s="201"/>
      <c r="EY249" s="199"/>
      <c r="EZ249" s="199"/>
      <c r="FA249" s="202"/>
      <c r="FB249" s="202"/>
      <c r="FC249" s="202"/>
      <c r="FD249" s="199"/>
      <c r="FE249" s="199"/>
      <c r="FF249" s="203"/>
      <c r="FG249" s="203"/>
      <c r="FH249" s="204"/>
      <c r="FI249" s="204"/>
      <c r="FJ249" s="204"/>
      <c r="FK249" s="204"/>
      <c r="FL249" s="199"/>
      <c r="FM249" s="199"/>
      <c r="FN249" s="200"/>
      <c r="FO249" s="201"/>
      <c r="FP249" s="199"/>
      <c r="FQ249" s="199"/>
      <c r="FR249" s="202"/>
      <c r="FS249" s="202"/>
      <c r="FT249" s="202"/>
      <c r="FU249" s="199"/>
      <c r="FV249" s="199"/>
      <c r="FW249" s="203"/>
      <c r="FX249" s="203"/>
      <c r="FY249" s="204"/>
      <c r="FZ249" s="204"/>
      <c r="GA249" s="204"/>
      <c r="GB249" s="204"/>
      <c r="GC249" s="199"/>
      <c r="GD249" s="199"/>
      <c r="GE249" s="200"/>
      <c r="GF249" s="201"/>
      <c r="GG249" s="199"/>
      <c r="GH249" s="199"/>
      <c r="GI249" s="202"/>
      <c r="GJ249" s="202"/>
      <c r="GK249" s="202"/>
      <c r="GL249" s="199"/>
      <c r="GM249" s="199"/>
      <c r="GN249" s="203"/>
      <c r="GO249" s="203"/>
      <c r="GP249" s="204"/>
      <c r="GQ249" s="204"/>
      <c r="GR249" s="204"/>
      <c r="GS249" s="204"/>
      <c r="GT249" s="199"/>
      <c r="GU249" s="199"/>
      <c r="GV249" s="200"/>
      <c r="GW249" s="201"/>
      <c r="GX249" s="199"/>
      <c r="GY249" s="199"/>
      <c r="GZ249" s="202"/>
      <c r="HA249" s="202"/>
      <c r="HB249" s="202"/>
      <c r="HC249" s="199"/>
      <c r="HD249" s="199"/>
      <c r="HE249" s="203"/>
      <c r="HF249" s="203"/>
      <c r="HG249" s="204"/>
    </row>
    <row r="250" spans="1:215" s="259" customFormat="1" ht="41.25" customHeight="1">
      <c r="A250" s="348" t="s">
        <v>3023</v>
      </c>
      <c r="B250" s="349" t="s">
        <v>6760</v>
      </c>
      <c r="C250" s="349" t="s">
        <v>6760</v>
      </c>
      <c r="D250" s="349" t="s">
        <v>6761</v>
      </c>
      <c r="E250" s="80" t="str">
        <f t="shared" si="5"/>
        <v>宇部市妻崎開作296-6</v>
      </c>
      <c r="F250" s="349" t="s">
        <v>5340</v>
      </c>
      <c r="G250" s="350">
        <v>42278</v>
      </c>
      <c r="H250" s="351" t="s">
        <v>6762</v>
      </c>
      <c r="I250" s="352" t="s">
        <v>552</v>
      </c>
      <c r="J250" s="318" t="s">
        <v>4316</v>
      </c>
      <c r="K250" s="90" t="s">
        <v>0</v>
      </c>
      <c r="L250" s="90" t="s">
        <v>378</v>
      </c>
      <c r="M250" s="80" t="s">
        <v>3642</v>
      </c>
      <c r="N250" s="80" t="s">
        <v>6763</v>
      </c>
      <c r="O250" s="91" t="s">
        <v>4288</v>
      </c>
      <c r="P250" s="92" t="s">
        <v>114</v>
      </c>
      <c r="Q250" s="200"/>
      <c r="R250" s="201"/>
      <c r="S250" s="199"/>
      <c r="T250" s="199"/>
      <c r="U250" s="202"/>
      <c r="V250" s="202"/>
      <c r="W250" s="202"/>
      <c r="X250" s="199"/>
      <c r="Y250" s="199"/>
      <c r="Z250" s="203"/>
      <c r="AA250" s="203"/>
      <c r="AB250" s="204"/>
      <c r="AC250" s="204"/>
      <c r="AD250" s="204"/>
      <c r="AE250" s="204"/>
      <c r="AF250" s="199"/>
      <c r="AG250" s="199"/>
      <c r="AH250" s="200"/>
      <c r="AI250" s="201"/>
      <c r="AJ250" s="199"/>
      <c r="AK250" s="199"/>
      <c r="AL250" s="202"/>
      <c r="AM250" s="202"/>
      <c r="AN250" s="202"/>
      <c r="AO250" s="199"/>
      <c r="AP250" s="199"/>
      <c r="AQ250" s="203"/>
      <c r="AR250" s="203"/>
      <c r="AS250" s="204"/>
      <c r="AT250" s="204"/>
      <c r="AU250" s="204"/>
      <c r="AV250" s="204"/>
      <c r="AW250" s="199"/>
      <c r="AX250" s="199"/>
      <c r="AY250" s="200"/>
      <c r="AZ250" s="201"/>
      <c r="BA250" s="199"/>
      <c r="BB250" s="199"/>
      <c r="BC250" s="202"/>
      <c r="BD250" s="202"/>
      <c r="BE250" s="202"/>
      <c r="BF250" s="199"/>
      <c r="BG250" s="199"/>
      <c r="BH250" s="203"/>
      <c r="BI250" s="203"/>
      <c r="BJ250" s="204"/>
      <c r="BK250" s="204"/>
      <c r="BL250" s="204"/>
      <c r="BM250" s="204"/>
      <c r="BN250" s="199"/>
      <c r="BO250" s="199"/>
      <c r="BP250" s="200"/>
      <c r="BQ250" s="201"/>
      <c r="BR250" s="199"/>
      <c r="BS250" s="199"/>
      <c r="BT250" s="202"/>
      <c r="BU250" s="202"/>
      <c r="BV250" s="202"/>
      <c r="BW250" s="199"/>
      <c r="BX250" s="199"/>
      <c r="BY250" s="203"/>
      <c r="BZ250" s="203"/>
      <c r="CA250" s="204"/>
      <c r="CB250" s="204"/>
      <c r="CC250" s="204"/>
      <c r="CD250" s="204"/>
      <c r="CE250" s="199"/>
      <c r="CF250" s="199"/>
      <c r="CG250" s="200"/>
      <c r="CH250" s="201"/>
      <c r="CI250" s="199"/>
      <c r="CJ250" s="199"/>
      <c r="CK250" s="202"/>
      <c r="CL250" s="202"/>
      <c r="CM250" s="202"/>
      <c r="CN250" s="199"/>
      <c r="CO250" s="199"/>
      <c r="CP250" s="203"/>
      <c r="CQ250" s="203"/>
      <c r="CR250" s="204"/>
      <c r="CS250" s="204"/>
      <c r="CT250" s="204"/>
      <c r="CU250" s="204"/>
      <c r="CV250" s="199"/>
      <c r="CW250" s="199"/>
      <c r="CX250" s="200"/>
      <c r="CY250" s="201"/>
      <c r="CZ250" s="199"/>
      <c r="DA250" s="199"/>
      <c r="DB250" s="202"/>
      <c r="DC250" s="202"/>
      <c r="DD250" s="202"/>
      <c r="DE250" s="199"/>
      <c r="DF250" s="199"/>
      <c r="DG250" s="203"/>
      <c r="DH250" s="203"/>
      <c r="DI250" s="204"/>
      <c r="DJ250" s="204"/>
      <c r="DK250" s="204"/>
      <c r="DL250" s="204"/>
      <c r="DM250" s="199"/>
      <c r="DN250" s="199"/>
      <c r="DO250" s="200"/>
      <c r="DP250" s="201"/>
      <c r="DQ250" s="199"/>
      <c r="DR250" s="199"/>
      <c r="DS250" s="202"/>
      <c r="DT250" s="202"/>
      <c r="DU250" s="202"/>
      <c r="DV250" s="199"/>
      <c r="DW250" s="199"/>
      <c r="DX250" s="203"/>
      <c r="DY250" s="203"/>
      <c r="DZ250" s="204"/>
      <c r="EA250" s="204"/>
      <c r="EB250" s="204"/>
      <c r="EC250" s="204"/>
      <c r="ED250" s="199"/>
      <c r="EE250" s="199"/>
      <c r="EF250" s="200"/>
      <c r="EG250" s="201"/>
      <c r="EH250" s="199"/>
      <c r="EI250" s="199"/>
      <c r="EJ250" s="202"/>
      <c r="EK250" s="202"/>
      <c r="EL250" s="202"/>
      <c r="EM250" s="199"/>
      <c r="EN250" s="199"/>
      <c r="EO250" s="203"/>
      <c r="EP250" s="203"/>
      <c r="EQ250" s="204"/>
      <c r="ER250" s="204"/>
      <c r="ES250" s="204"/>
      <c r="ET250" s="204"/>
      <c r="EU250" s="199"/>
      <c r="EV250" s="199"/>
      <c r="EW250" s="200"/>
      <c r="EX250" s="201"/>
      <c r="EY250" s="199"/>
      <c r="EZ250" s="199"/>
      <c r="FA250" s="202"/>
      <c r="FB250" s="202"/>
      <c r="FC250" s="202"/>
      <c r="FD250" s="199"/>
      <c r="FE250" s="199"/>
      <c r="FF250" s="203"/>
      <c r="FG250" s="203"/>
      <c r="FH250" s="204"/>
      <c r="FI250" s="204"/>
      <c r="FJ250" s="204"/>
      <c r="FK250" s="204"/>
      <c r="FL250" s="199"/>
      <c r="FM250" s="199"/>
      <c r="FN250" s="200"/>
      <c r="FO250" s="201"/>
      <c r="FP250" s="199"/>
      <c r="FQ250" s="199"/>
      <c r="FR250" s="202"/>
      <c r="FS250" s="202"/>
      <c r="FT250" s="202"/>
      <c r="FU250" s="199"/>
      <c r="FV250" s="199"/>
      <c r="FW250" s="203"/>
      <c r="FX250" s="203"/>
      <c r="FY250" s="204"/>
      <c r="FZ250" s="204"/>
      <c r="GA250" s="204"/>
      <c r="GB250" s="204"/>
      <c r="GC250" s="199"/>
      <c r="GD250" s="199"/>
      <c r="GE250" s="200"/>
      <c r="GF250" s="201"/>
      <c r="GG250" s="199"/>
      <c r="GH250" s="199"/>
      <c r="GI250" s="202"/>
      <c r="GJ250" s="202"/>
      <c r="GK250" s="202"/>
      <c r="GL250" s="199"/>
      <c r="GM250" s="199"/>
      <c r="GN250" s="203"/>
      <c r="GO250" s="203"/>
      <c r="GP250" s="204"/>
      <c r="GQ250" s="204"/>
      <c r="GR250" s="204"/>
      <c r="GS250" s="204"/>
      <c r="GT250" s="199"/>
      <c r="GU250" s="199"/>
      <c r="GV250" s="200"/>
      <c r="GW250" s="201"/>
      <c r="GX250" s="199"/>
      <c r="GY250" s="199"/>
      <c r="GZ250" s="202"/>
      <c r="HA250" s="202"/>
      <c r="HB250" s="202"/>
      <c r="HC250" s="199"/>
      <c r="HD250" s="199"/>
      <c r="HE250" s="203"/>
      <c r="HF250" s="203"/>
      <c r="HG250" s="204"/>
    </row>
    <row r="251" spans="1:215" s="259" customFormat="1" ht="41.25" customHeight="1">
      <c r="A251" s="348" t="s">
        <v>3024</v>
      </c>
      <c r="B251" s="349" t="s">
        <v>5339</v>
      </c>
      <c r="C251" s="349" t="s">
        <v>5339</v>
      </c>
      <c r="D251" s="349" t="s">
        <v>5338</v>
      </c>
      <c r="E251" s="80" t="str">
        <f t="shared" si="5"/>
        <v>宇部市際波701</v>
      </c>
      <c r="F251" s="349" t="s">
        <v>1093</v>
      </c>
      <c r="G251" s="350">
        <v>42309</v>
      </c>
      <c r="H251" s="351" t="s">
        <v>5337</v>
      </c>
      <c r="I251" s="352" t="s">
        <v>3890</v>
      </c>
      <c r="J251" s="318" t="s">
        <v>4316</v>
      </c>
      <c r="K251" s="90" t="s">
        <v>0</v>
      </c>
      <c r="L251" s="90" t="s">
        <v>378</v>
      </c>
      <c r="M251" s="80" t="s">
        <v>5336</v>
      </c>
      <c r="N251" s="80" t="s">
        <v>5335</v>
      </c>
      <c r="O251" s="91" t="s">
        <v>4288</v>
      </c>
      <c r="P251" s="92" t="s">
        <v>3561</v>
      </c>
      <c r="Q251" s="200"/>
      <c r="R251" s="201"/>
      <c r="S251" s="199"/>
      <c r="T251" s="199"/>
      <c r="U251" s="202"/>
      <c r="V251" s="202"/>
      <c r="W251" s="202"/>
      <c r="X251" s="199"/>
      <c r="Y251" s="199"/>
      <c r="Z251" s="203"/>
      <c r="AA251" s="203"/>
      <c r="AB251" s="204"/>
      <c r="AC251" s="204"/>
      <c r="AD251" s="204"/>
      <c r="AE251" s="204"/>
      <c r="AF251" s="199"/>
      <c r="AG251" s="199"/>
      <c r="AH251" s="200"/>
      <c r="AI251" s="201"/>
      <c r="AJ251" s="199"/>
      <c r="AK251" s="199"/>
      <c r="AL251" s="202"/>
      <c r="AM251" s="202"/>
      <c r="AN251" s="202"/>
      <c r="AO251" s="199"/>
      <c r="AP251" s="199"/>
      <c r="AQ251" s="203"/>
      <c r="AR251" s="203"/>
      <c r="AS251" s="204"/>
      <c r="AT251" s="204"/>
      <c r="AU251" s="204"/>
      <c r="AV251" s="204"/>
      <c r="AW251" s="199"/>
      <c r="AX251" s="199"/>
      <c r="AY251" s="200"/>
      <c r="AZ251" s="201"/>
      <c r="BA251" s="199"/>
      <c r="BB251" s="199"/>
      <c r="BC251" s="202"/>
      <c r="BD251" s="202"/>
      <c r="BE251" s="202"/>
      <c r="BF251" s="199"/>
      <c r="BG251" s="199"/>
      <c r="BH251" s="203"/>
      <c r="BI251" s="203"/>
      <c r="BJ251" s="204"/>
      <c r="BK251" s="204"/>
      <c r="BL251" s="204"/>
      <c r="BM251" s="204"/>
      <c r="BN251" s="199"/>
      <c r="BO251" s="199"/>
      <c r="BP251" s="200"/>
      <c r="BQ251" s="201"/>
      <c r="BR251" s="199"/>
      <c r="BS251" s="199"/>
      <c r="BT251" s="202"/>
      <c r="BU251" s="202"/>
      <c r="BV251" s="202"/>
      <c r="BW251" s="199"/>
      <c r="BX251" s="199"/>
      <c r="BY251" s="203"/>
      <c r="BZ251" s="203"/>
      <c r="CA251" s="204"/>
      <c r="CB251" s="204"/>
      <c r="CC251" s="204"/>
      <c r="CD251" s="204"/>
      <c r="CE251" s="199"/>
      <c r="CF251" s="199"/>
      <c r="CG251" s="200"/>
      <c r="CH251" s="201"/>
      <c r="CI251" s="199"/>
      <c r="CJ251" s="199"/>
      <c r="CK251" s="202"/>
      <c r="CL251" s="202"/>
      <c r="CM251" s="202"/>
      <c r="CN251" s="199"/>
      <c r="CO251" s="199"/>
      <c r="CP251" s="203"/>
      <c r="CQ251" s="203"/>
      <c r="CR251" s="204"/>
      <c r="CS251" s="204"/>
      <c r="CT251" s="204"/>
      <c r="CU251" s="204"/>
      <c r="CV251" s="199"/>
      <c r="CW251" s="199"/>
      <c r="CX251" s="200"/>
      <c r="CY251" s="201"/>
      <c r="CZ251" s="199"/>
      <c r="DA251" s="199"/>
      <c r="DB251" s="202"/>
      <c r="DC251" s="202"/>
      <c r="DD251" s="202"/>
      <c r="DE251" s="199"/>
      <c r="DF251" s="199"/>
      <c r="DG251" s="203"/>
      <c r="DH251" s="203"/>
      <c r="DI251" s="204"/>
      <c r="DJ251" s="204"/>
      <c r="DK251" s="204"/>
      <c r="DL251" s="204"/>
      <c r="DM251" s="199"/>
      <c r="DN251" s="199"/>
      <c r="DO251" s="200"/>
      <c r="DP251" s="201"/>
      <c r="DQ251" s="199"/>
      <c r="DR251" s="199"/>
      <c r="DS251" s="202"/>
      <c r="DT251" s="202"/>
      <c r="DU251" s="202"/>
      <c r="DV251" s="199"/>
      <c r="DW251" s="199"/>
      <c r="DX251" s="203"/>
      <c r="DY251" s="203"/>
      <c r="DZ251" s="204"/>
      <c r="EA251" s="204"/>
      <c r="EB251" s="204"/>
      <c r="EC251" s="204"/>
      <c r="ED251" s="199"/>
      <c r="EE251" s="199"/>
      <c r="EF251" s="200"/>
      <c r="EG251" s="201"/>
      <c r="EH251" s="199"/>
      <c r="EI251" s="199"/>
      <c r="EJ251" s="202"/>
      <c r="EK251" s="202"/>
      <c r="EL251" s="202"/>
      <c r="EM251" s="199"/>
      <c r="EN251" s="199"/>
      <c r="EO251" s="203"/>
      <c r="EP251" s="203"/>
      <c r="EQ251" s="204"/>
      <c r="ER251" s="204"/>
      <c r="ES251" s="204"/>
      <c r="ET251" s="204"/>
      <c r="EU251" s="199"/>
      <c r="EV251" s="199"/>
      <c r="EW251" s="200"/>
      <c r="EX251" s="201"/>
      <c r="EY251" s="199"/>
      <c r="EZ251" s="199"/>
      <c r="FA251" s="202"/>
      <c r="FB251" s="202"/>
      <c r="FC251" s="202"/>
      <c r="FD251" s="199"/>
      <c r="FE251" s="199"/>
      <c r="FF251" s="203"/>
      <c r="FG251" s="203"/>
      <c r="FH251" s="204"/>
      <c r="FI251" s="204"/>
      <c r="FJ251" s="204"/>
      <c r="FK251" s="204"/>
      <c r="FL251" s="199"/>
      <c r="FM251" s="199"/>
      <c r="FN251" s="200"/>
      <c r="FO251" s="201"/>
      <c r="FP251" s="199"/>
      <c r="FQ251" s="199"/>
      <c r="FR251" s="202"/>
      <c r="FS251" s="202"/>
      <c r="FT251" s="202"/>
      <c r="FU251" s="199"/>
      <c r="FV251" s="199"/>
      <c r="FW251" s="203"/>
      <c r="FX251" s="203"/>
      <c r="FY251" s="204"/>
      <c r="FZ251" s="204"/>
      <c r="GA251" s="204"/>
      <c r="GB251" s="204"/>
      <c r="GC251" s="199"/>
      <c r="GD251" s="199"/>
      <c r="GE251" s="200"/>
      <c r="GF251" s="201"/>
      <c r="GG251" s="199"/>
      <c r="GH251" s="199"/>
      <c r="GI251" s="202"/>
      <c r="GJ251" s="202"/>
      <c r="GK251" s="202"/>
      <c r="GL251" s="199"/>
      <c r="GM251" s="199"/>
      <c r="GN251" s="203"/>
      <c r="GO251" s="203"/>
      <c r="GP251" s="204"/>
      <c r="GQ251" s="204"/>
      <c r="GR251" s="204"/>
      <c r="GS251" s="204"/>
      <c r="GT251" s="199"/>
      <c r="GU251" s="199"/>
      <c r="GV251" s="200"/>
      <c r="GW251" s="201"/>
      <c r="GX251" s="199"/>
      <c r="GY251" s="199"/>
      <c r="GZ251" s="202"/>
      <c r="HA251" s="202"/>
      <c r="HB251" s="202"/>
      <c r="HC251" s="199"/>
      <c r="HD251" s="199"/>
      <c r="HE251" s="203"/>
      <c r="HF251" s="203"/>
      <c r="HG251" s="204"/>
    </row>
    <row r="252" spans="1:215" s="259" customFormat="1" ht="41.25" customHeight="1">
      <c r="A252" s="348" t="s">
        <v>6764</v>
      </c>
      <c r="B252" s="349" t="s">
        <v>6765</v>
      </c>
      <c r="C252" s="349" t="s">
        <v>6765</v>
      </c>
      <c r="D252" s="349" t="s">
        <v>3330</v>
      </c>
      <c r="E252" s="80" t="str">
        <f t="shared" si="5"/>
        <v>宇部市常盤台1-20-2</v>
      </c>
      <c r="F252" s="349" t="s">
        <v>6766</v>
      </c>
      <c r="G252" s="350">
        <v>42461</v>
      </c>
      <c r="H252" s="351" t="s">
        <v>6767</v>
      </c>
      <c r="I252" s="352" t="s">
        <v>4319</v>
      </c>
      <c r="J252" s="318" t="s">
        <v>4316</v>
      </c>
      <c r="K252" s="90" t="s">
        <v>0</v>
      </c>
      <c r="L252" s="90" t="s">
        <v>378</v>
      </c>
      <c r="M252" s="80" t="s">
        <v>6768</v>
      </c>
      <c r="N252" s="80" t="s">
        <v>6769</v>
      </c>
      <c r="O252" s="91" t="s">
        <v>4288</v>
      </c>
      <c r="P252" s="92" t="s">
        <v>3561</v>
      </c>
      <c r="Q252" s="200"/>
      <c r="R252" s="201"/>
      <c r="S252" s="199"/>
      <c r="T252" s="199"/>
      <c r="U252" s="202"/>
      <c r="V252" s="202"/>
      <c r="W252" s="202"/>
      <c r="X252" s="199"/>
      <c r="Y252" s="199"/>
      <c r="Z252" s="203"/>
      <c r="AA252" s="203"/>
      <c r="AB252" s="204"/>
      <c r="AC252" s="204"/>
      <c r="AD252" s="204"/>
      <c r="AE252" s="204"/>
      <c r="AF252" s="199"/>
      <c r="AG252" s="199"/>
      <c r="AH252" s="200"/>
      <c r="AI252" s="201"/>
      <c r="AJ252" s="199"/>
      <c r="AK252" s="199"/>
      <c r="AL252" s="202"/>
      <c r="AM252" s="202"/>
      <c r="AN252" s="202"/>
      <c r="AO252" s="199"/>
      <c r="AP252" s="199"/>
      <c r="AQ252" s="203"/>
      <c r="AR252" s="203"/>
      <c r="AS252" s="204"/>
      <c r="AT252" s="204"/>
      <c r="AU252" s="204"/>
      <c r="AV252" s="204"/>
      <c r="AW252" s="199"/>
      <c r="AX252" s="199"/>
      <c r="AY252" s="200"/>
      <c r="AZ252" s="201"/>
      <c r="BA252" s="199"/>
      <c r="BB252" s="199"/>
      <c r="BC252" s="202"/>
      <c r="BD252" s="202"/>
      <c r="BE252" s="202"/>
      <c r="BF252" s="199"/>
      <c r="BG252" s="199"/>
      <c r="BH252" s="203"/>
      <c r="BI252" s="203"/>
      <c r="BJ252" s="204"/>
      <c r="BK252" s="204"/>
      <c r="BL252" s="204"/>
      <c r="BM252" s="204"/>
      <c r="BN252" s="199"/>
      <c r="BO252" s="199"/>
      <c r="BP252" s="200"/>
      <c r="BQ252" s="201"/>
      <c r="BR252" s="199"/>
      <c r="BS252" s="199"/>
      <c r="BT252" s="202"/>
      <c r="BU252" s="202"/>
      <c r="BV252" s="202"/>
      <c r="BW252" s="199"/>
      <c r="BX252" s="199"/>
      <c r="BY252" s="203"/>
      <c r="BZ252" s="203"/>
      <c r="CA252" s="204"/>
      <c r="CB252" s="204"/>
      <c r="CC252" s="204"/>
      <c r="CD252" s="204"/>
      <c r="CE252" s="199"/>
      <c r="CF252" s="199"/>
      <c r="CG252" s="200"/>
      <c r="CH252" s="201"/>
      <c r="CI252" s="199"/>
      <c r="CJ252" s="199"/>
      <c r="CK252" s="202"/>
      <c r="CL252" s="202"/>
      <c r="CM252" s="202"/>
      <c r="CN252" s="199"/>
      <c r="CO252" s="199"/>
      <c r="CP252" s="203"/>
      <c r="CQ252" s="203"/>
      <c r="CR252" s="204"/>
      <c r="CS252" s="204"/>
      <c r="CT252" s="204"/>
      <c r="CU252" s="204"/>
      <c r="CV252" s="199"/>
      <c r="CW252" s="199"/>
      <c r="CX252" s="200"/>
      <c r="CY252" s="201"/>
      <c r="CZ252" s="199"/>
      <c r="DA252" s="199"/>
      <c r="DB252" s="202"/>
      <c r="DC252" s="202"/>
      <c r="DD252" s="202"/>
      <c r="DE252" s="199"/>
      <c r="DF252" s="199"/>
      <c r="DG252" s="203"/>
      <c r="DH252" s="203"/>
      <c r="DI252" s="204"/>
      <c r="DJ252" s="204"/>
      <c r="DK252" s="204"/>
      <c r="DL252" s="204"/>
      <c r="DM252" s="199"/>
      <c r="DN252" s="199"/>
      <c r="DO252" s="200"/>
      <c r="DP252" s="201"/>
      <c r="DQ252" s="199"/>
      <c r="DR252" s="199"/>
      <c r="DS252" s="202"/>
      <c r="DT252" s="202"/>
      <c r="DU252" s="202"/>
      <c r="DV252" s="199"/>
      <c r="DW252" s="199"/>
      <c r="DX252" s="203"/>
      <c r="DY252" s="203"/>
      <c r="DZ252" s="204"/>
      <c r="EA252" s="204"/>
      <c r="EB252" s="204"/>
      <c r="EC252" s="204"/>
      <c r="ED252" s="199"/>
      <c r="EE252" s="199"/>
      <c r="EF252" s="200"/>
      <c r="EG252" s="201"/>
      <c r="EH252" s="199"/>
      <c r="EI252" s="199"/>
      <c r="EJ252" s="202"/>
      <c r="EK252" s="202"/>
      <c r="EL252" s="202"/>
      <c r="EM252" s="199"/>
      <c r="EN252" s="199"/>
      <c r="EO252" s="203"/>
      <c r="EP252" s="203"/>
      <c r="EQ252" s="204"/>
      <c r="ER252" s="204"/>
      <c r="ES252" s="204"/>
      <c r="ET252" s="204"/>
      <c r="EU252" s="199"/>
      <c r="EV252" s="199"/>
      <c r="EW252" s="200"/>
      <c r="EX252" s="201"/>
      <c r="EY252" s="199"/>
      <c r="EZ252" s="199"/>
      <c r="FA252" s="202"/>
      <c r="FB252" s="202"/>
      <c r="FC252" s="202"/>
      <c r="FD252" s="199"/>
      <c r="FE252" s="199"/>
      <c r="FF252" s="203"/>
      <c r="FG252" s="203"/>
      <c r="FH252" s="204"/>
      <c r="FI252" s="204"/>
      <c r="FJ252" s="204"/>
      <c r="FK252" s="204"/>
      <c r="FL252" s="199"/>
      <c r="FM252" s="199"/>
      <c r="FN252" s="200"/>
      <c r="FO252" s="201"/>
      <c r="FP252" s="199"/>
      <c r="FQ252" s="199"/>
      <c r="FR252" s="202"/>
      <c r="FS252" s="202"/>
      <c r="FT252" s="202"/>
      <c r="FU252" s="199"/>
      <c r="FV252" s="199"/>
      <c r="FW252" s="203"/>
      <c r="FX252" s="203"/>
      <c r="FY252" s="204"/>
      <c r="FZ252" s="204"/>
      <c r="GA252" s="204"/>
      <c r="GB252" s="204"/>
      <c r="GC252" s="199"/>
      <c r="GD252" s="199"/>
      <c r="GE252" s="200"/>
      <c r="GF252" s="201"/>
      <c r="GG252" s="199"/>
      <c r="GH252" s="199"/>
      <c r="GI252" s="202"/>
      <c r="GJ252" s="202"/>
      <c r="GK252" s="202"/>
      <c r="GL252" s="199"/>
      <c r="GM252" s="199"/>
      <c r="GN252" s="203"/>
      <c r="GO252" s="203"/>
      <c r="GP252" s="204"/>
      <c r="GQ252" s="204"/>
      <c r="GR252" s="204"/>
      <c r="GS252" s="204"/>
      <c r="GT252" s="199"/>
      <c r="GU252" s="199"/>
      <c r="GV252" s="200"/>
      <c r="GW252" s="201"/>
      <c r="GX252" s="199"/>
      <c r="GY252" s="199"/>
      <c r="GZ252" s="202"/>
      <c r="HA252" s="202"/>
      <c r="HB252" s="202"/>
      <c r="HC252" s="199"/>
      <c r="HD252" s="199"/>
      <c r="HE252" s="203"/>
      <c r="HF252" s="203"/>
      <c r="HG252" s="204"/>
    </row>
    <row r="253" spans="1:215" s="259" customFormat="1" ht="41.25" customHeight="1">
      <c r="A253" s="348" t="s">
        <v>6770</v>
      </c>
      <c r="B253" s="349" t="s">
        <v>6771</v>
      </c>
      <c r="C253" s="349" t="s">
        <v>6771</v>
      </c>
      <c r="D253" s="349" t="s">
        <v>6772</v>
      </c>
      <c r="E253" s="80" t="str">
        <f t="shared" si="5"/>
        <v>宇部市中尾1-7-13</v>
      </c>
      <c r="F253" s="349" t="s">
        <v>3025</v>
      </c>
      <c r="G253" s="350">
        <v>42461</v>
      </c>
      <c r="H253" s="351" t="s">
        <v>6773</v>
      </c>
      <c r="I253" s="352" t="s">
        <v>552</v>
      </c>
      <c r="J253" s="318" t="s">
        <v>4316</v>
      </c>
      <c r="K253" s="90" t="s">
        <v>0</v>
      </c>
      <c r="L253" s="90" t="s">
        <v>378</v>
      </c>
      <c r="M253" s="80" t="s">
        <v>3643</v>
      </c>
      <c r="N253" s="80" t="s">
        <v>6774</v>
      </c>
      <c r="O253" s="91" t="s">
        <v>4288</v>
      </c>
      <c r="P253" s="92" t="s">
        <v>3561</v>
      </c>
      <c r="Q253" s="200"/>
      <c r="R253" s="201"/>
      <c r="S253" s="199"/>
      <c r="T253" s="199"/>
      <c r="U253" s="202"/>
      <c r="V253" s="202"/>
      <c r="W253" s="202"/>
      <c r="X253" s="199"/>
      <c r="Y253" s="199"/>
      <c r="Z253" s="203"/>
      <c r="AA253" s="203"/>
      <c r="AB253" s="204"/>
      <c r="AC253" s="204"/>
      <c r="AD253" s="204"/>
      <c r="AE253" s="204"/>
      <c r="AF253" s="199"/>
      <c r="AG253" s="199"/>
      <c r="AH253" s="200"/>
      <c r="AI253" s="201"/>
      <c r="AJ253" s="199"/>
      <c r="AK253" s="199"/>
      <c r="AL253" s="202"/>
      <c r="AM253" s="202"/>
      <c r="AN253" s="202"/>
      <c r="AO253" s="199"/>
      <c r="AP253" s="199"/>
      <c r="AQ253" s="203"/>
      <c r="AR253" s="203"/>
      <c r="AS253" s="204"/>
      <c r="AT253" s="204"/>
      <c r="AU253" s="204"/>
      <c r="AV253" s="204"/>
      <c r="AW253" s="199"/>
      <c r="AX253" s="199"/>
      <c r="AY253" s="200"/>
      <c r="AZ253" s="201"/>
      <c r="BA253" s="199"/>
      <c r="BB253" s="199"/>
      <c r="BC253" s="202"/>
      <c r="BD253" s="202"/>
      <c r="BE253" s="202"/>
      <c r="BF253" s="199"/>
      <c r="BG253" s="199"/>
      <c r="BH253" s="203"/>
      <c r="BI253" s="203"/>
      <c r="BJ253" s="204"/>
      <c r="BK253" s="204"/>
      <c r="BL253" s="204"/>
      <c r="BM253" s="204"/>
      <c r="BN253" s="199"/>
      <c r="BO253" s="199"/>
      <c r="BP253" s="200"/>
      <c r="BQ253" s="201"/>
      <c r="BR253" s="199"/>
      <c r="BS253" s="199"/>
      <c r="BT253" s="202"/>
      <c r="BU253" s="202"/>
      <c r="BV253" s="202"/>
      <c r="BW253" s="199"/>
      <c r="BX253" s="199"/>
      <c r="BY253" s="203"/>
      <c r="BZ253" s="203"/>
      <c r="CA253" s="204"/>
      <c r="CB253" s="204"/>
      <c r="CC253" s="204"/>
      <c r="CD253" s="204"/>
      <c r="CE253" s="199"/>
      <c r="CF253" s="199"/>
      <c r="CG253" s="200"/>
      <c r="CH253" s="201"/>
      <c r="CI253" s="199"/>
      <c r="CJ253" s="199"/>
      <c r="CK253" s="202"/>
      <c r="CL253" s="202"/>
      <c r="CM253" s="202"/>
      <c r="CN253" s="199"/>
      <c r="CO253" s="199"/>
      <c r="CP253" s="203"/>
      <c r="CQ253" s="203"/>
      <c r="CR253" s="204"/>
      <c r="CS253" s="204"/>
      <c r="CT253" s="204"/>
      <c r="CU253" s="204"/>
      <c r="CV253" s="199"/>
      <c r="CW253" s="199"/>
      <c r="CX253" s="200"/>
      <c r="CY253" s="201"/>
      <c r="CZ253" s="199"/>
      <c r="DA253" s="199"/>
      <c r="DB253" s="202"/>
      <c r="DC253" s="202"/>
      <c r="DD253" s="202"/>
      <c r="DE253" s="199"/>
      <c r="DF253" s="199"/>
      <c r="DG253" s="203"/>
      <c r="DH253" s="203"/>
      <c r="DI253" s="204"/>
      <c r="DJ253" s="204"/>
      <c r="DK253" s="204"/>
      <c r="DL253" s="204"/>
      <c r="DM253" s="199"/>
      <c r="DN253" s="199"/>
      <c r="DO253" s="200"/>
      <c r="DP253" s="201"/>
      <c r="DQ253" s="199"/>
      <c r="DR253" s="199"/>
      <c r="DS253" s="202"/>
      <c r="DT253" s="202"/>
      <c r="DU253" s="202"/>
      <c r="DV253" s="199"/>
      <c r="DW253" s="199"/>
      <c r="DX253" s="203"/>
      <c r="DY253" s="203"/>
      <c r="DZ253" s="204"/>
      <c r="EA253" s="204"/>
      <c r="EB253" s="204"/>
      <c r="EC253" s="204"/>
      <c r="ED253" s="199"/>
      <c r="EE253" s="199"/>
      <c r="EF253" s="200"/>
      <c r="EG253" s="201"/>
      <c r="EH253" s="199"/>
      <c r="EI253" s="199"/>
      <c r="EJ253" s="202"/>
      <c r="EK253" s="202"/>
      <c r="EL253" s="202"/>
      <c r="EM253" s="199"/>
      <c r="EN253" s="199"/>
      <c r="EO253" s="203"/>
      <c r="EP253" s="203"/>
      <c r="EQ253" s="204"/>
      <c r="ER253" s="204"/>
      <c r="ES253" s="204"/>
      <c r="ET253" s="204"/>
      <c r="EU253" s="199"/>
      <c r="EV253" s="199"/>
      <c r="EW253" s="200"/>
      <c r="EX253" s="201"/>
      <c r="EY253" s="199"/>
      <c r="EZ253" s="199"/>
      <c r="FA253" s="202"/>
      <c r="FB253" s="202"/>
      <c r="FC253" s="202"/>
      <c r="FD253" s="199"/>
      <c r="FE253" s="199"/>
      <c r="FF253" s="203"/>
      <c r="FG253" s="203"/>
      <c r="FH253" s="204"/>
      <c r="FI253" s="204"/>
      <c r="FJ253" s="204"/>
      <c r="FK253" s="204"/>
      <c r="FL253" s="199"/>
      <c r="FM253" s="199"/>
      <c r="FN253" s="200"/>
      <c r="FO253" s="201"/>
      <c r="FP253" s="199"/>
      <c r="FQ253" s="199"/>
      <c r="FR253" s="202"/>
      <c r="FS253" s="202"/>
      <c r="FT253" s="202"/>
      <c r="FU253" s="199"/>
      <c r="FV253" s="199"/>
      <c r="FW253" s="203"/>
      <c r="FX253" s="203"/>
      <c r="FY253" s="204"/>
      <c r="FZ253" s="204"/>
      <c r="GA253" s="204"/>
      <c r="GB253" s="204"/>
      <c r="GC253" s="199"/>
      <c r="GD253" s="199"/>
      <c r="GE253" s="200"/>
      <c r="GF253" s="201"/>
      <c r="GG253" s="199"/>
      <c r="GH253" s="199"/>
      <c r="GI253" s="202"/>
      <c r="GJ253" s="202"/>
      <c r="GK253" s="202"/>
      <c r="GL253" s="199"/>
      <c r="GM253" s="199"/>
      <c r="GN253" s="203"/>
      <c r="GO253" s="203"/>
      <c r="GP253" s="204"/>
      <c r="GQ253" s="204"/>
      <c r="GR253" s="204"/>
      <c r="GS253" s="204"/>
      <c r="GT253" s="199"/>
      <c r="GU253" s="199"/>
      <c r="GV253" s="200"/>
      <c r="GW253" s="201"/>
      <c r="GX253" s="199"/>
      <c r="GY253" s="199"/>
      <c r="GZ253" s="202"/>
      <c r="HA253" s="202"/>
      <c r="HB253" s="202"/>
      <c r="HC253" s="199"/>
      <c r="HD253" s="199"/>
      <c r="HE253" s="203"/>
      <c r="HF253" s="203"/>
      <c r="HG253" s="204"/>
    </row>
    <row r="254" spans="1:215" s="259" customFormat="1" ht="41.25" customHeight="1">
      <c r="A254" s="348" t="s">
        <v>6775</v>
      </c>
      <c r="B254" s="349" t="s">
        <v>6776</v>
      </c>
      <c r="C254" s="349" t="s">
        <v>6776</v>
      </c>
      <c r="D254" s="349" t="s">
        <v>6777</v>
      </c>
      <c r="E254" s="80" t="str">
        <f t="shared" si="5"/>
        <v>宇部市西万倉1690-2</v>
      </c>
      <c r="F254" s="349" t="s">
        <v>6778</v>
      </c>
      <c r="G254" s="350">
        <v>42461</v>
      </c>
      <c r="H254" s="351" t="s">
        <v>6779</v>
      </c>
      <c r="I254" s="352" t="s">
        <v>4319</v>
      </c>
      <c r="J254" s="318" t="s">
        <v>4316</v>
      </c>
      <c r="K254" s="90" t="s">
        <v>0</v>
      </c>
      <c r="L254" s="90" t="s">
        <v>378</v>
      </c>
      <c r="M254" s="80" t="s">
        <v>6780</v>
      </c>
      <c r="N254" s="80" t="s">
        <v>6781</v>
      </c>
      <c r="O254" s="91" t="s">
        <v>4288</v>
      </c>
      <c r="P254" s="92" t="s">
        <v>3561</v>
      </c>
      <c r="Q254" s="200"/>
      <c r="R254" s="201"/>
      <c r="S254" s="199"/>
      <c r="T254" s="199"/>
      <c r="U254" s="202"/>
      <c r="V254" s="202"/>
      <c r="W254" s="202"/>
      <c r="X254" s="199"/>
      <c r="Y254" s="199"/>
      <c r="Z254" s="203"/>
      <c r="AA254" s="203"/>
      <c r="AB254" s="204"/>
      <c r="AC254" s="204"/>
      <c r="AD254" s="204"/>
      <c r="AE254" s="204"/>
      <c r="AF254" s="199"/>
      <c r="AG254" s="199"/>
      <c r="AH254" s="200"/>
      <c r="AI254" s="201"/>
      <c r="AJ254" s="199"/>
      <c r="AK254" s="199"/>
      <c r="AL254" s="202"/>
      <c r="AM254" s="202"/>
      <c r="AN254" s="202"/>
      <c r="AO254" s="199"/>
      <c r="AP254" s="199"/>
      <c r="AQ254" s="203"/>
      <c r="AR254" s="203"/>
      <c r="AS254" s="204"/>
      <c r="AT254" s="204"/>
      <c r="AU254" s="204"/>
      <c r="AV254" s="204"/>
      <c r="AW254" s="199"/>
      <c r="AX254" s="199"/>
      <c r="AY254" s="200"/>
      <c r="AZ254" s="201"/>
      <c r="BA254" s="199"/>
      <c r="BB254" s="199"/>
      <c r="BC254" s="202"/>
      <c r="BD254" s="202"/>
      <c r="BE254" s="202"/>
      <c r="BF254" s="199"/>
      <c r="BG254" s="199"/>
      <c r="BH254" s="203"/>
      <c r="BI254" s="203"/>
      <c r="BJ254" s="204"/>
      <c r="BK254" s="204"/>
      <c r="BL254" s="204"/>
      <c r="BM254" s="204"/>
      <c r="BN254" s="199"/>
      <c r="BO254" s="199"/>
      <c r="BP254" s="200"/>
      <c r="BQ254" s="201"/>
      <c r="BR254" s="199"/>
      <c r="BS254" s="199"/>
      <c r="BT254" s="202"/>
      <c r="BU254" s="202"/>
      <c r="BV254" s="202"/>
      <c r="BW254" s="199"/>
      <c r="BX254" s="199"/>
      <c r="BY254" s="203"/>
      <c r="BZ254" s="203"/>
      <c r="CA254" s="204"/>
      <c r="CB254" s="204"/>
      <c r="CC254" s="204"/>
      <c r="CD254" s="204"/>
      <c r="CE254" s="199"/>
      <c r="CF254" s="199"/>
      <c r="CG254" s="200"/>
      <c r="CH254" s="201"/>
      <c r="CI254" s="199"/>
      <c r="CJ254" s="199"/>
      <c r="CK254" s="202"/>
      <c r="CL254" s="202"/>
      <c r="CM254" s="202"/>
      <c r="CN254" s="199"/>
      <c r="CO254" s="199"/>
      <c r="CP254" s="203"/>
      <c r="CQ254" s="203"/>
      <c r="CR254" s="204"/>
      <c r="CS254" s="204"/>
      <c r="CT254" s="204"/>
      <c r="CU254" s="204"/>
      <c r="CV254" s="199"/>
      <c r="CW254" s="199"/>
      <c r="CX254" s="200"/>
      <c r="CY254" s="201"/>
      <c r="CZ254" s="199"/>
      <c r="DA254" s="199"/>
      <c r="DB254" s="202"/>
      <c r="DC254" s="202"/>
      <c r="DD254" s="202"/>
      <c r="DE254" s="199"/>
      <c r="DF254" s="199"/>
      <c r="DG254" s="203"/>
      <c r="DH254" s="203"/>
      <c r="DI254" s="204"/>
      <c r="DJ254" s="204"/>
      <c r="DK254" s="204"/>
      <c r="DL254" s="204"/>
      <c r="DM254" s="199"/>
      <c r="DN254" s="199"/>
      <c r="DO254" s="200"/>
      <c r="DP254" s="201"/>
      <c r="DQ254" s="199"/>
      <c r="DR254" s="199"/>
      <c r="DS254" s="202"/>
      <c r="DT254" s="202"/>
      <c r="DU254" s="202"/>
      <c r="DV254" s="199"/>
      <c r="DW254" s="199"/>
      <c r="DX254" s="203"/>
      <c r="DY254" s="203"/>
      <c r="DZ254" s="204"/>
      <c r="EA254" s="204"/>
      <c r="EB254" s="204"/>
      <c r="EC254" s="204"/>
      <c r="ED254" s="199"/>
      <c r="EE254" s="199"/>
      <c r="EF254" s="200"/>
      <c r="EG254" s="201"/>
      <c r="EH254" s="199"/>
      <c r="EI254" s="199"/>
      <c r="EJ254" s="202"/>
      <c r="EK254" s="202"/>
      <c r="EL254" s="202"/>
      <c r="EM254" s="199"/>
      <c r="EN254" s="199"/>
      <c r="EO254" s="203"/>
      <c r="EP254" s="203"/>
      <c r="EQ254" s="204"/>
      <c r="ER254" s="204"/>
      <c r="ES254" s="204"/>
      <c r="ET254" s="204"/>
      <c r="EU254" s="199"/>
      <c r="EV254" s="199"/>
      <c r="EW254" s="200"/>
      <c r="EX254" s="201"/>
      <c r="EY254" s="199"/>
      <c r="EZ254" s="199"/>
      <c r="FA254" s="202"/>
      <c r="FB254" s="202"/>
      <c r="FC254" s="202"/>
      <c r="FD254" s="199"/>
      <c r="FE254" s="199"/>
      <c r="FF254" s="203"/>
      <c r="FG254" s="203"/>
      <c r="FH254" s="204"/>
      <c r="FI254" s="204"/>
      <c r="FJ254" s="204"/>
      <c r="FK254" s="204"/>
      <c r="FL254" s="199"/>
      <c r="FM254" s="199"/>
      <c r="FN254" s="200"/>
      <c r="FO254" s="201"/>
      <c r="FP254" s="199"/>
      <c r="FQ254" s="199"/>
      <c r="FR254" s="202"/>
      <c r="FS254" s="202"/>
      <c r="FT254" s="202"/>
      <c r="FU254" s="199"/>
      <c r="FV254" s="199"/>
      <c r="FW254" s="203"/>
      <c r="FX254" s="203"/>
      <c r="FY254" s="204"/>
      <c r="FZ254" s="204"/>
      <c r="GA254" s="204"/>
      <c r="GB254" s="204"/>
      <c r="GC254" s="199"/>
      <c r="GD254" s="199"/>
      <c r="GE254" s="200"/>
      <c r="GF254" s="201"/>
      <c r="GG254" s="199"/>
      <c r="GH254" s="199"/>
      <c r="GI254" s="202"/>
      <c r="GJ254" s="202"/>
      <c r="GK254" s="202"/>
      <c r="GL254" s="199"/>
      <c r="GM254" s="199"/>
      <c r="GN254" s="203"/>
      <c r="GO254" s="203"/>
      <c r="GP254" s="204"/>
      <c r="GQ254" s="204"/>
      <c r="GR254" s="204"/>
      <c r="GS254" s="204"/>
      <c r="GT254" s="199"/>
      <c r="GU254" s="199"/>
      <c r="GV254" s="200"/>
      <c r="GW254" s="201"/>
      <c r="GX254" s="199"/>
      <c r="GY254" s="199"/>
      <c r="GZ254" s="202"/>
      <c r="HA254" s="202"/>
      <c r="HB254" s="202"/>
      <c r="HC254" s="199"/>
      <c r="HD254" s="199"/>
      <c r="HE254" s="203"/>
      <c r="HF254" s="203"/>
      <c r="HG254" s="204"/>
    </row>
    <row r="255" spans="1:215" s="259" customFormat="1" ht="41.25" customHeight="1">
      <c r="A255" s="348" t="s">
        <v>5334</v>
      </c>
      <c r="B255" s="349" t="s">
        <v>3187</v>
      </c>
      <c r="C255" s="349" t="s">
        <v>3187</v>
      </c>
      <c r="D255" s="349" t="s">
        <v>3188</v>
      </c>
      <c r="E255" s="80" t="str">
        <f t="shared" si="5"/>
        <v>宇部市車地43-1</v>
      </c>
      <c r="F255" s="349" t="s">
        <v>5333</v>
      </c>
      <c r="G255" s="350">
        <v>42552</v>
      </c>
      <c r="H255" s="351" t="s">
        <v>5332</v>
      </c>
      <c r="I255" s="81" t="s">
        <v>3185</v>
      </c>
      <c r="J255" s="318" t="s">
        <v>4316</v>
      </c>
      <c r="K255" s="90" t="s">
        <v>0</v>
      </c>
      <c r="L255" s="90" t="s">
        <v>378</v>
      </c>
      <c r="M255" s="80" t="s">
        <v>3189</v>
      </c>
      <c r="N255" s="80" t="s">
        <v>5331</v>
      </c>
      <c r="O255" s="91" t="s">
        <v>4288</v>
      </c>
      <c r="P255" s="92" t="s">
        <v>3561</v>
      </c>
      <c r="Q255" s="200"/>
      <c r="R255" s="201"/>
      <c r="S255" s="199"/>
      <c r="T255" s="199"/>
      <c r="U255" s="202"/>
      <c r="V255" s="202"/>
      <c r="W255" s="202"/>
      <c r="X255" s="199"/>
      <c r="Y255" s="199"/>
      <c r="Z255" s="203"/>
      <c r="AA255" s="203"/>
      <c r="AB255" s="204"/>
      <c r="AC255" s="204"/>
      <c r="AD255" s="204"/>
      <c r="AE255" s="204"/>
      <c r="AF255" s="199"/>
      <c r="AG255" s="199"/>
      <c r="AH255" s="200"/>
      <c r="AI255" s="201"/>
      <c r="AJ255" s="199"/>
      <c r="AK255" s="199"/>
      <c r="AL255" s="202"/>
      <c r="AM255" s="202"/>
      <c r="AN255" s="202"/>
      <c r="AO255" s="199"/>
      <c r="AP255" s="199"/>
      <c r="AQ255" s="203"/>
      <c r="AR255" s="203"/>
      <c r="AS255" s="204"/>
      <c r="AT255" s="204"/>
      <c r="AU255" s="204"/>
      <c r="AV255" s="204"/>
      <c r="AW255" s="199"/>
      <c r="AX255" s="199"/>
      <c r="AY255" s="200"/>
      <c r="AZ255" s="201"/>
      <c r="BA255" s="199"/>
      <c r="BB255" s="199"/>
      <c r="BC255" s="202"/>
      <c r="BD255" s="202"/>
      <c r="BE255" s="202"/>
      <c r="BF255" s="199"/>
      <c r="BG255" s="199"/>
      <c r="BH255" s="203"/>
      <c r="BI255" s="203"/>
      <c r="BJ255" s="204"/>
      <c r="BK255" s="204"/>
      <c r="BL255" s="204"/>
      <c r="BM255" s="204"/>
      <c r="BN255" s="199"/>
      <c r="BO255" s="199"/>
      <c r="BP255" s="200"/>
      <c r="BQ255" s="201"/>
      <c r="BR255" s="199"/>
      <c r="BS255" s="199"/>
      <c r="BT255" s="202"/>
      <c r="BU255" s="202"/>
      <c r="BV255" s="202"/>
      <c r="BW255" s="199"/>
      <c r="BX255" s="199"/>
      <c r="BY255" s="203"/>
      <c r="BZ255" s="203"/>
      <c r="CA255" s="204"/>
      <c r="CB255" s="204"/>
      <c r="CC255" s="204"/>
      <c r="CD255" s="204"/>
      <c r="CE255" s="199"/>
      <c r="CF255" s="199"/>
      <c r="CG255" s="200"/>
      <c r="CH255" s="201"/>
      <c r="CI255" s="199"/>
      <c r="CJ255" s="199"/>
      <c r="CK255" s="202"/>
      <c r="CL255" s="202"/>
      <c r="CM255" s="202"/>
      <c r="CN255" s="199"/>
      <c r="CO255" s="199"/>
      <c r="CP255" s="203"/>
      <c r="CQ255" s="203"/>
      <c r="CR255" s="204"/>
      <c r="CS255" s="204"/>
      <c r="CT255" s="204"/>
      <c r="CU255" s="204"/>
      <c r="CV255" s="199"/>
      <c r="CW255" s="199"/>
      <c r="CX255" s="200"/>
      <c r="CY255" s="201"/>
      <c r="CZ255" s="199"/>
      <c r="DA255" s="199"/>
      <c r="DB255" s="202"/>
      <c r="DC255" s="202"/>
      <c r="DD255" s="202"/>
      <c r="DE255" s="199"/>
      <c r="DF255" s="199"/>
      <c r="DG255" s="203"/>
      <c r="DH255" s="203"/>
      <c r="DI255" s="204"/>
      <c r="DJ255" s="204"/>
      <c r="DK255" s="204"/>
      <c r="DL255" s="204"/>
      <c r="DM255" s="199"/>
      <c r="DN255" s="199"/>
      <c r="DO255" s="200"/>
      <c r="DP255" s="201"/>
      <c r="DQ255" s="199"/>
      <c r="DR255" s="199"/>
      <c r="DS255" s="202"/>
      <c r="DT255" s="202"/>
      <c r="DU255" s="202"/>
      <c r="DV255" s="199"/>
      <c r="DW255" s="199"/>
      <c r="DX255" s="203"/>
      <c r="DY255" s="203"/>
      <c r="DZ255" s="204"/>
      <c r="EA255" s="204"/>
      <c r="EB255" s="204"/>
      <c r="EC255" s="204"/>
      <c r="ED255" s="199"/>
      <c r="EE255" s="199"/>
      <c r="EF255" s="200"/>
      <c r="EG255" s="201"/>
      <c r="EH255" s="199"/>
      <c r="EI255" s="199"/>
      <c r="EJ255" s="202"/>
      <c r="EK255" s="202"/>
      <c r="EL255" s="202"/>
      <c r="EM255" s="199"/>
      <c r="EN255" s="199"/>
      <c r="EO255" s="203"/>
      <c r="EP255" s="203"/>
      <c r="EQ255" s="204"/>
      <c r="ER255" s="204"/>
      <c r="ES255" s="204"/>
      <c r="ET255" s="204"/>
      <c r="EU255" s="199"/>
      <c r="EV255" s="199"/>
      <c r="EW255" s="200"/>
      <c r="EX255" s="201"/>
      <c r="EY255" s="199"/>
      <c r="EZ255" s="199"/>
      <c r="FA255" s="202"/>
      <c r="FB255" s="202"/>
      <c r="FC255" s="202"/>
      <c r="FD255" s="199"/>
      <c r="FE255" s="199"/>
      <c r="FF255" s="203"/>
      <c r="FG255" s="203"/>
      <c r="FH255" s="204"/>
      <c r="FI255" s="204"/>
      <c r="FJ255" s="204"/>
      <c r="FK255" s="204"/>
      <c r="FL255" s="199"/>
      <c r="FM255" s="199"/>
      <c r="FN255" s="200"/>
      <c r="FO255" s="201"/>
      <c r="FP255" s="199"/>
      <c r="FQ255" s="199"/>
      <c r="FR255" s="202"/>
      <c r="FS255" s="202"/>
      <c r="FT255" s="202"/>
      <c r="FU255" s="199"/>
      <c r="FV255" s="199"/>
      <c r="FW255" s="203"/>
      <c r="FX255" s="203"/>
      <c r="FY255" s="204"/>
      <c r="FZ255" s="204"/>
      <c r="GA255" s="204"/>
      <c r="GB255" s="204"/>
      <c r="GC255" s="199"/>
      <c r="GD255" s="199"/>
      <c r="GE255" s="200"/>
      <c r="GF255" s="201"/>
      <c r="GG255" s="199"/>
      <c r="GH255" s="199"/>
      <c r="GI255" s="202"/>
      <c r="GJ255" s="202"/>
      <c r="GK255" s="202"/>
      <c r="GL255" s="199"/>
      <c r="GM255" s="199"/>
      <c r="GN255" s="203"/>
      <c r="GO255" s="203"/>
      <c r="GP255" s="204"/>
      <c r="GQ255" s="204"/>
      <c r="GR255" s="204"/>
      <c r="GS255" s="204"/>
      <c r="GT255" s="199"/>
      <c r="GU255" s="199"/>
      <c r="GV255" s="200"/>
      <c r="GW255" s="201"/>
      <c r="GX255" s="199"/>
      <c r="GY255" s="199"/>
      <c r="GZ255" s="202"/>
      <c r="HA255" s="202"/>
      <c r="HB255" s="202"/>
      <c r="HC255" s="199"/>
      <c r="HD255" s="199"/>
      <c r="HE255" s="203"/>
      <c r="HF255" s="203"/>
      <c r="HG255" s="204"/>
    </row>
    <row r="256" spans="1:215" s="203" customFormat="1" ht="41.25" customHeight="1">
      <c r="A256" s="348" t="s">
        <v>3190</v>
      </c>
      <c r="B256" s="349" t="s">
        <v>3191</v>
      </c>
      <c r="C256" s="349" t="s">
        <v>3191</v>
      </c>
      <c r="D256" s="349" t="s">
        <v>3192</v>
      </c>
      <c r="E256" s="80" t="str">
        <f t="shared" si="5"/>
        <v>宇部市居能町1-2-13</v>
      </c>
      <c r="F256" s="349" t="s">
        <v>5330</v>
      </c>
      <c r="G256" s="350">
        <v>42552</v>
      </c>
      <c r="H256" s="351" t="s">
        <v>5329</v>
      </c>
      <c r="I256" s="352" t="s">
        <v>552</v>
      </c>
      <c r="J256" s="318" t="s">
        <v>4316</v>
      </c>
      <c r="K256" s="90" t="s">
        <v>0</v>
      </c>
      <c r="L256" s="90" t="s">
        <v>378</v>
      </c>
      <c r="M256" s="80" t="s">
        <v>3193</v>
      </c>
      <c r="N256" s="80" t="s">
        <v>5328</v>
      </c>
      <c r="O256" s="91" t="s">
        <v>4288</v>
      </c>
      <c r="P256" s="92" t="s">
        <v>3561</v>
      </c>
      <c r="Q256" s="201"/>
      <c r="R256" s="199"/>
      <c r="S256" s="199"/>
      <c r="T256" s="202"/>
      <c r="U256" s="202"/>
      <c r="V256" s="202"/>
      <c r="W256" s="199"/>
      <c r="X256" s="199"/>
      <c r="AA256" s="204"/>
      <c r="AB256" s="204"/>
      <c r="AC256" s="204"/>
      <c r="AD256" s="204"/>
      <c r="AE256" s="199"/>
      <c r="AF256" s="199"/>
      <c r="AG256" s="200"/>
      <c r="AH256" s="201"/>
      <c r="AI256" s="199"/>
      <c r="AJ256" s="199"/>
      <c r="AK256" s="202"/>
      <c r="AL256" s="202"/>
      <c r="AM256" s="202"/>
      <c r="AN256" s="199"/>
      <c r="AO256" s="199"/>
      <c r="AR256" s="204"/>
      <c r="AS256" s="204"/>
      <c r="AT256" s="204"/>
      <c r="AU256" s="204"/>
      <c r="AV256" s="199"/>
      <c r="AW256" s="199"/>
      <c r="AX256" s="200"/>
      <c r="AY256" s="201"/>
      <c r="AZ256" s="199"/>
      <c r="BA256" s="199"/>
      <c r="BB256" s="202"/>
      <c r="BC256" s="202"/>
      <c r="BD256" s="202"/>
      <c r="BE256" s="199"/>
      <c r="BF256" s="199"/>
      <c r="BI256" s="204"/>
      <c r="BJ256" s="204"/>
      <c r="BK256" s="204"/>
      <c r="BL256" s="204"/>
      <c r="BM256" s="199"/>
      <c r="BN256" s="199"/>
      <c r="BO256" s="200"/>
      <c r="BP256" s="201"/>
      <c r="BQ256" s="199"/>
      <c r="BR256" s="199"/>
      <c r="BS256" s="202"/>
      <c r="BT256" s="202"/>
      <c r="BU256" s="202"/>
      <c r="BV256" s="199"/>
      <c r="BW256" s="199"/>
      <c r="BZ256" s="204"/>
      <c r="CA256" s="204"/>
      <c r="CB256" s="204"/>
      <c r="CC256" s="204"/>
      <c r="CD256" s="199"/>
      <c r="CE256" s="199"/>
      <c r="CF256" s="200"/>
      <c r="CG256" s="201"/>
      <c r="CH256" s="199"/>
      <c r="CI256" s="199"/>
      <c r="CJ256" s="202"/>
      <c r="CK256" s="202"/>
      <c r="CL256" s="202"/>
      <c r="CM256" s="199"/>
      <c r="CN256" s="199"/>
      <c r="CQ256" s="204"/>
      <c r="CR256" s="204"/>
      <c r="CS256" s="204"/>
      <c r="CT256" s="204"/>
      <c r="CU256" s="199"/>
      <c r="CV256" s="199"/>
      <c r="CW256" s="200"/>
      <c r="CX256" s="201"/>
      <c r="CY256" s="199"/>
      <c r="CZ256" s="199"/>
      <c r="DA256" s="202"/>
      <c r="DB256" s="202"/>
      <c r="DC256" s="202"/>
      <c r="DD256" s="199"/>
      <c r="DE256" s="199"/>
      <c r="DH256" s="204"/>
      <c r="DI256" s="204"/>
      <c r="DJ256" s="204"/>
      <c r="DK256" s="204"/>
      <c r="DL256" s="199"/>
      <c r="DM256" s="199"/>
      <c r="DN256" s="200"/>
      <c r="DO256" s="201"/>
      <c r="DP256" s="199"/>
      <c r="DQ256" s="199"/>
      <c r="DR256" s="202"/>
      <c r="DS256" s="202"/>
      <c r="DT256" s="202"/>
      <c r="DU256" s="199"/>
      <c r="DV256" s="199"/>
      <c r="DY256" s="204"/>
      <c r="DZ256" s="204"/>
      <c r="EA256" s="204"/>
      <c r="EB256" s="204"/>
      <c r="EC256" s="199"/>
      <c r="ED256" s="199"/>
      <c r="EE256" s="200"/>
      <c r="EF256" s="201"/>
      <c r="EG256" s="199"/>
      <c r="EH256" s="199"/>
      <c r="EI256" s="202"/>
      <c r="EJ256" s="202"/>
      <c r="EK256" s="202"/>
      <c r="EL256" s="199"/>
      <c r="EM256" s="199"/>
      <c r="EP256" s="204"/>
      <c r="EQ256" s="204"/>
      <c r="ER256" s="204"/>
      <c r="ES256" s="204"/>
      <c r="ET256" s="199"/>
      <c r="EU256" s="199"/>
      <c r="EV256" s="200"/>
      <c r="EW256" s="201"/>
      <c r="EX256" s="199"/>
      <c r="EY256" s="199"/>
      <c r="EZ256" s="202"/>
      <c r="FA256" s="202"/>
      <c r="FB256" s="202"/>
      <c r="FC256" s="199"/>
      <c r="FD256" s="199"/>
      <c r="FG256" s="204"/>
      <c r="FH256" s="204"/>
      <c r="FI256" s="204"/>
      <c r="FJ256" s="204"/>
      <c r="FK256" s="199"/>
      <c r="FL256" s="199"/>
      <c r="FM256" s="200"/>
      <c r="FN256" s="201"/>
      <c r="FO256" s="199"/>
      <c r="FP256" s="199"/>
      <c r="FQ256" s="202"/>
      <c r="FR256" s="202"/>
      <c r="FS256" s="202"/>
      <c r="FT256" s="199"/>
      <c r="FU256" s="199"/>
      <c r="FX256" s="204"/>
      <c r="FY256" s="204"/>
      <c r="FZ256" s="204"/>
      <c r="GA256" s="204"/>
      <c r="GB256" s="199"/>
      <c r="GC256" s="199"/>
      <c r="GD256" s="200"/>
      <c r="GE256" s="201"/>
      <c r="GF256" s="199"/>
      <c r="GG256" s="199"/>
      <c r="GH256" s="202"/>
      <c r="GI256" s="202"/>
      <c r="GJ256" s="202"/>
      <c r="GK256" s="199"/>
      <c r="GL256" s="199"/>
      <c r="GO256" s="204"/>
      <c r="GP256" s="204"/>
      <c r="GQ256" s="204"/>
      <c r="GR256" s="204"/>
      <c r="GS256" s="199"/>
      <c r="GT256" s="199"/>
      <c r="GU256" s="200"/>
      <c r="GV256" s="201"/>
      <c r="GW256" s="199"/>
      <c r="GX256" s="199"/>
      <c r="GY256" s="202"/>
      <c r="GZ256" s="202"/>
      <c r="HA256" s="202"/>
      <c r="HB256" s="199"/>
      <c r="HC256" s="199"/>
      <c r="HF256" s="204"/>
    </row>
    <row r="257" spans="1:214" s="203" customFormat="1" ht="41.25" customHeight="1">
      <c r="A257" s="348" t="s">
        <v>3194</v>
      </c>
      <c r="B257" s="349" t="s">
        <v>3195</v>
      </c>
      <c r="C257" s="349" t="s">
        <v>3195</v>
      </c>
      <c r="D257" s="349" t="s">
        <v>7853</v>
      </c>
      <c r="E257" s="80" t="str">
        <f t="shared" si="5"/>
        <v>宇部市妻崎開作32-1</v>
      </c>
      <c r="F257" s="349" t="s">
        <v>5279</v>
      </c>
      <c r="G257" s="350">
        <v>42644</v>
      </c>
      <c r="H257" s="351" t="s">
        <v>5327</v>
      </c>
      <c r="I257" s="352" t="s">
        <v>552</v>
      </c>
      <c r="J257" s="318" t="s">
        <v>4316</v>
      </c>
      <c r="K257" s="90" t="s">
        <v>0</v>
      </c>
      <c r="L257" s="90" t="s">
        <v>378</v>
      </c>
      <c r="M257" s="80" t="s">
        <v>3196</v>
      </c>
      <c r="N257" s="80" t="s">
        <v>4976</v>
      </c>
      <c r="O257" s="91" t="s">
        <v>4288</v>
      </c>
      <c r="P257" s="92" t="s">
        <v>3561</v>
      </c>
      <c r="Q257" s="201"/>
      <c r="R257" s="199"/>
      <c r="S257" s="199"/>
      <c r="T257" s="202"/>
      <c r="U257" s="202"/>
      <c r="V257" s="202"/>
      <c r="W257" s="199"/>
      <c r="X257" s="199"/>
      <c r="AA257" s="204"/>
      <c r="AB257" s="204"/>
      <c r="AC257" s="204"/>
      <c r="AD257" s="204"/>
      <c r="AE257" s="199"/>
      <c r="AF257" s="199"/>
      <c r="AG257" s="200"/>
      <c r="AH257" s="201"/>
      <c r="AI257" s="199"/>
      <c r="AJ257" s="199"/>
      <c r="AK257" s="202"/>
      <c r="AL257" s="202"/>
      <c r="AM257" s="202"/>
      <c r="AN257" s="199"/>
      <c r="AO257" s="199"/>
      <c r="AR257" s="204"/>
      <c r="AS257" s="204"/>
      <c r="AT257" s="204"/>
      <c r="AU257" s="204"/>
      <c r="AV257" s="199"/>
      <c r="AW257" s="199"/>
      <c r="AX257" s="200"/>
      <c r="AY257" s="201"/>
      <c r="AZ257" s="199"/>
      <c r="BA257" s="199"/>
      <c r="BB257" s="202"/>
      <c r="BC257" s="202"/>
      <c r="BD257" s="202"/>
      <c r="BE257" s="199"/>
      <c r="BF257" s="199"/>
      <c r="BI257" s="204"/>
      <c r="BJ257" s="204"/>
      <c r="BK257" s="204"/>
      <c r="BL257" s="204"/>
      <c r="BM257" s="199"/>
      <c r="BN257" s="199"/>
      <c r="BO257" s="200"/>
      <c r="BP257" s="201"/>
      <c r="BQ257" s="199"/>
      <c r="BR257" s="199"/>
      <c r="BS257" s="202"/>
      <c r="BT257" s="202"/>
      <c r="BU257" s="202"/>
      <c r="BV257" s="199"/>
      <c r="BW257" s="199"/>
      <c r="BZ257" s="204"/>
      <c r="CA257" s="204"/>
      <c r="CB257" s="204"/>
      <c r="CC257" s="204"/>
      <c r="CD257" s="199"/>
      <c r="CE257" s="199"/>
      <c r="CF257" s="200"/>
      <c r="CG257" s="201"/>
      <c r="CH257" s="199"/>
      <c r="CI257" s="199"/>
      <c r="CJ257" s="202"/>
      <c r="CK257" s="202"/>
      <c r="CL257" s="202"/>
      <c r="CM257" s="199"/>
      <c r="CN257" s="199"/>
      <c r="CQ257" s="204"/>
      <c r="CR257" s="204"/>
      <c r="CS257" s="204"/>
      <c r="CT257" s="204"/>
      <c r="CU257" s="199"/>
      <c r="CV257" s="199"/>
      <c r="CW257" s="200"/>
      <c r="CX257" s="201"/>
      <c r="CY257" s="199"/>
      <c r="CZ257" s="199"/>
      <c r="DA257" s="202"/>
      <c r="DB257" s="202"/>
      <c r="DC257" s="202"/>
      <c r="DD257" s="199"/>
      <c r="DE257" s="199"/>
      <c r="DH257" s="204"/>
      <c r="DI257" s="204"/>
      <c r="DJ257" s="204"/>
      <c r="DK257" s="204"/>
      <c r="DL257" s="199"/>
      <c r="DM257" s="199"/>
      <c r="DN257" s="200"/>
      <c r="DO257" s="201"/>
      <c r="DP257" s="199"/>
      <c r="DQ257" s="199"/>
      <c r="DR257" s="202"/>
      <c r="DS257" s="202"/>
      <c r="DT257" s="202"/>
      <c r="DU257" s="199"/>
      <c r="DV257" s="199"/>
      <c r="DY257" s="204"/>
      <c r="DZ257" s="204"/>
      <c r="EA257" s="204"/>
      <c r="EB257" s="204"/>
      <c r="EC257" s="199"/>
      <c r="ED257" s="199"/>
      <c r="EE257" s="200"/>
      <c r="EF257" s="201"/>
      <c r="EG257" s="199"/>
      <c r="EH257" s="199"/>
      <c r="EI257" s="202"/>
      <c r="EJ257" s="202"/>
      <c r="EK257" s="202"/>
      <c r="EL257" s="199"/>
      <c r="EM257" s="199"/>
      <c r="EP257" s="204"/>
      <c r="EQ257" s="204"/>
      <c r="ER257" s="204"/>
      <c r="ES257" s="204"/>
      <c r="ET257" s="199"/>
      <c r="EU257" s="199"/>
      <c r="EV257" s="200"/>
      <c r="EW257" s="201"/>
      <c r="EX257" s="199"/>
      <c r="EY257" s="199"/>
      <c r="EZ257" s="202"/>
      <c r="FA257" s="202"/>
      <c r="FB257" s="202"/>
      <c r="FC257" s="199"/>
      <c r="FD257" s="199"/>
      <c r="FG257" s="204"/>
      <c r="FH257" s="204"/>
      <c r="FI257" s="204"/>
      <c r="FJ257" s="204"/>
      <c r="FK257" s="199"/>
      <c r="FL257" s="199"/>
      <c r="FM257" s="200"/>
      <c r="FN257" s="201"/>
      <c r="FO257" s="199"/>
      <c r="FP257" s="199"/>
      <c r="FQ257" s="202"/>
      <c r="FR257" s="202"/>
      <c r="FS257" s="202"/>
      <c r="FT257" s="199"/>
      <c r="FU257" s="199"/>
      <c r="FX257" s="204"/>
      <c r="FY257" s="204"/>
      <c r="FZ257" s="204"/>
      <c r="GA257" s="204"/>
      <c r="GB257" s="199"/>
      <c r="GC257" s="199"/>
      <c r="GD257" s="200"/>
      <c r="GE257" s="201"/>
      <c r="GF257" s="199"/>
      <c r="GG257" s="199"/>
      <c r="GH257" s="202"/>
      <c r="GI257" s="202"/>
      <c r="GJ257" s="202"/>
      <c r="GK257" s="199"/>
      <c r="GL257" s="199"/>
      <c r="GO257" s="204"/>
      <c r="GP257" s="204"/>
      <c r="GQ257" s="204"/>
      <c r="GR257" s="204"/>
      <c r="GS257" s="199"/>
      <c r="GT257" s="199"/>
      <c r="GU257" s="200"/>
      <c r="GV257" s="201"/>
      <c r="GW257" s="199"/>
      <c r="GX257" s="199"/>
      <c r="GY257" s="202"/>
      <c r="GZ257" s="202"/>
      <c r="HA257" s="202"/>
      <c r="HB257" s="199"/>
      <c r="HC257" s="199"/>
      <c r="HF257" s="204"/>
    </row>
    <row r="258" spans="1:214" s="203" customFormat="1" ht="41.25" customHeight="1">
      <c r="A258" s="348" t="s">
        <v>3938</v>
      </c>
      <c r="B258" s="349" t="s">
        <v>3197</v>
      </c>
      <c r="C258" s="349" t="s">
        <v>3197</v>
      </c>
      <c r="D258" s="349" t="s">
        <v>131</v>
      </c>
      <c r="E258" s="80" t="str">
        <f t="shared" si="5"/>
        <v>宇部市浜田3-24-1</v>
      </c>
      <c r="F258" s="349" t="s">
        <v>5321</v>
      </c>
      <c r="G258" s="350">
        <v>42675</v>
      </c>
      <c r="H258" s="351" t="s">
        <v>5326</v>
      </c>
      <c r="I258" s="352" t="s">
        <v>552</v>
      </c>
      <c r="J258" s="318" t="s">
        <v>4316</v>
      </c>
      <c r="K258" s="90" t="s">
        <v>0</v>
      </c>
      <c r="L258" s="90" t="s">
        <v>378</v>
      </c>
      <c r="M258" s="80" t="s">
        <v>896</v>
      </c>
      <c r="N258" s="80" t="s">
        <v>5325</v>
      </c>
      <c r="O258" s="91" t="s">
        <v>4288</v>
      </c>
      <c r="P258" s="92" t="s">
        <v>3561</v>
      </c>
      <c r="Q258" s="201"/>
      <c r="R258" s="199"/>
      <c r="S258" s="199"/>
      <c r="T258" s="202"/>
      <c r="U258" s="202"/>
      <c r="V258" s="202"/>
      <c r="W258" s="199"/>
      <c r="X258" s="199"/>
      <c r="AA258" s="204"/>
      <c r="AB258" s="204"/>
      <c r="AC258" s="204"/>
      <c r="AD258" s="204"/>
      <c r="AE258" s="199"/>
      <c r="AF258" s="199"/>
      <c r="AG258" s="200"/>
      <c r="AH258" s="201"/>
      <c r="AI258" s="199"/>
      <c r="AJ258" s="199"/>
      <c r="AK258" s="202"/>
      <c r="AL258" s="202"/>
      <c r="AM258" s="202"/>
      <c r="AN258" s="199"/>
      <c r="AO258" s="199"/>
      <c r="AR258" s="204"/>
      <c r="AS258" s="204"/>
      <c r="AT258" s="204"/>
      <c r="AU258" s="204"/>
      <c r="AV258" s="199"/>
      <c r="AW258" s="199"/>
      <c r="AX258" s="200"/>
      <c r="AY258" s="201"/>
      <c r="AZ258" s="199"/>
      <c r="BA258" s="199"/>
      <c r="BB258" s="202"/>
      <c r="BC258" s="202"/>
      <c r="BD258" s="202"/>
      <c r="BE258" s="199"/>
      <c r="BF258" s="199"/>
      <c r="BI258" s="204"/>
      <c r="BJ258" s="204"/>
      <c r="BK258" s="204"/>
      <c r="BL258" s="204"/>
      <c r="BM258" s="199"/>
      <c r="BN258" s="199"/>
      <c r="BO258" s="200"/>
      <c r="BP258" s="201"/>
      <c r="BQ258" s="199"/>
      <c r="BR258" s="199"/>
      <c r="BS258" s="202"/>
      <c r="BT258" s="202"/>
      <c r="BU258" s="202"/>
      <c r="BV258" s="199"/>
      <c r="BW258" s="199"/>
      <c r="BZ258" s="204"/>
      <c r="CA258" s="204"/>
      <c r="CB258" s="204"/>
      <c r="CC258" s="204"/>
      <c r="CD258" s="199"/>
      <c r="CE258" s="199"/>
      <c r="CF258" s="200"/>
      <c r="CG258" s="201"/>
      <c r="CH258" s="199"/>
      <c r="CI258" s="199"/>
      <c r="CJ258" s="202"/>
      <c r="CK258" s="202"/>
      <c r="CL258" s="202"/>
      <c r="CM258" s="199"/>
      <c r="CN258" s="199"/>
      <c r="CQ258" s="204"/>
      <c r="CR258" s="204"/>
      <c r="CS258" s="204"/>
      <c r="CT258" s="204"/>
      <c r="CU258" s="199"/>
      <c r="CV258" s="199"/>
      <c r="CW258" s="200"/>
      <c r="CX258" s="201"/>
      <c r="CY258" s="199"/>
      <c r="CZ258" s="199"/>
      <c r="DA258" s="202"/>
      <c r="DB258" s="202"/>
      <c r="DC258" s="202"/>
      <c r="DD258" s="199"/>
      <c r="DE258" s="199"/>
      <c r="DH258" s="204"/>
      <c r="DI258" s="204"/>
      <c r="DJ258" s="204"/>
      <c r="DK258" s="204"/>
      <c r="DL258" s="199"/>
      <c r="DM258" s="199"/>
      <c r="DN258" s="200"/>
      <c r="DO258" s="201"/>
      <c r="DP258" s="199"/>
      <c r="DQ258" s="199"/>
      <c r="DR258" s="202"/>
      <c r="DS258" s="202"/>
      <c r="DT258" s="202"/>
      <c r="DU258" s="199"/>
      <c r="DV258" s="199"/>
      <c r="DY258" s="204"/>
      <c r="DZ258" s="204"/>
      <c r="EA258" s="204"/>
      <c r="EB258" s="204"/>
      <c r="EC258" s="199"/>
      <c r="ED258" s="199"/>
      <c r="EE258" s="200"/>
      <c r="EF258" s="201"/>
      <c r="EG258" s="199"/>
      <c r="EH258" s="199"/>
      <c r="EI258" s="202"/>
      <c r="EJ258" s="202"/>
      <c r="EK258" s="202"/>
      <c r="EL258" s="199"/>
      <c r="EM258" s="199"/>
      <c r="EP258" s="204"/>
      <c r="EQ258" s="204"/>
      <c r="ER258" s="204"/>
      <c r="ES258" s="204"/>
      <c r="ET258" s="199"/>
      <c r="EU258" s="199"/>
      <c r="EV258" s="200"/>
      <c r="EW258" s="201"/>
      <c r="EX258" s="199"/>
      <c r="EY258" s="199"/>
      <c r="EZ258" s="202"/>
      <c r="FA258" s="202"/>
      <c r="FB258" s="202"/>
      <c r="FC258" s="199"/>
      <c r="FD258" s="199"/>
      <c r="FG258" s="204"/>
      <c r="FH258" s="204"/>
      <c r="FI258" s="204"/>
      <c r="FJ258" s="204"/>
      <c r="FK258" s="199"/>
      <c r="FL258" s="199"/>
      <c r="FM258" s="200"/>
      <c r="FN258" s="201"/>
      <c r="FO258" s="199"/>
      <c r="FP258" s="199"/>
      <c r="FQ258" s="202"/>
      <c r="FR258" s="202"/>
      <c r="FS258" s="202"/>
      <c r="FT258" s="199"/>
      <c r="FU258" s="199"/>
      <c r="FX258" s="204"/>
      <c r="FY258" s="204"/>
      <c r="FZ258" s="204"/>
      <c r="GA258" s="204"/>
      <c r="GB258" s="199"/>
      <c r="GC258" s="199"/>
      <c r="GD258" s="200"/>
      <c r="GE258" s="201"/>
      <c r="GF258" s="199"/>
      <c r="GG258" s="199"/>
      <c r="GH258" s="202"/>
      <c r="GI258" s="202"/>
      <c r="GJ258" s="202"/>
      <c r="GK258" s="199"/>
      <c r="GL258" s="199"/>
      <c r="GO258" s="204"/>
      <c r="GP258" s="204"/>
      <c r="GQ258" s="204"/>
      <c r="GR258" s="204"/>
      <c r="GS258" s="199"/>
      <c r="GT258" s="199"/>
      <c r="GU258" s="200"/>
      <c r="GV258" s="201"/>
      <c r="GW258" s="199"/>
      <c r="GX258" s="199"/>
      <c r="GY258" s="202"/>
      <c r="GZ258" s="202"/>
      <c r="HA258" s="202"/>
      <c r="HB258" s="199"/>
      <c r="HC258" s="199"/>
      <c r="HF258" s="204"/>
    </row>
    <row r="259" spans="1:214" s="203" customFormat="1" ht="41.25" customHeight="1">
      <c r="A259" s="348" t="s">
        <v>3333</v>
      </c>
      <c r="B259" s="349" t="s">
        <v>5324</v>
      </c>
      <c r="C259" s="349" t="s">
        <v>5324</v>
      </c>
      <c r="D259" s="349" t="s">
        <v>3329</v>
      </c>
      <c r="E259" s="80" t="str">
        <f t="shared" si="5"/>
        <v>宇部市西岐波5225-5</v>
      </c>
      <c r="F259" s="349" t="s">
        <v>966</v>
      </c>
      <c r="G259" s="350">
        <v>42736</v>
      </c>
      <c r="H259" s="351" t="s">
        <v>5323</v>
      </c>
      <c r="I259" s="352" t="s">
        <v>3139</v>
      </c>
      <c r="J259" s="318" t="s">
        <v>780</v>
      </c>
      <c r="K259" s="90" t="s">
        <v>252</v>
      </c>
      <c r="L259" s="90" t="s">
        <v>378</v>
      </c>
      <c r="M259" s="80" t="s">
        <v>1336</v>
      </c>
      <c r="N259" s="80" t="s">
        <v>5322</v>
      </c>
      <c r="O259" s="91" t="s">
        <v>236</v>
      </c>
      <c r="P259" s="92" t="s">
        <v>527</v>
      </c>
      <c r="Q259" s="201"/>
      <c r="R259" s="199"/>
      <c r="S259" s="199"/>
      <c r="T259" s="202"/>
      <c r="U259" s="202"/>
      <c r="V259" s="202"/>
      <c r="W259" s="199"/>
      <c r="X259" s="199"/>
      <c r="AA259" s="204"/>
      <c r="AB259" s="204"/>
      <c r="AC259" s="204"/>
      <c r="AD259" s="204"/>
      <c r="AE259" s="199"/>
      <c r="AF259" s="199"/>
      <c r="AG259" s="200"/>
      <c r="AH259" s="201"/>
      <c r="AI259" s="199"/>
      <c r="AJ259" s="199"/>
      <c r="AK259" s="202"/>
      <c r="AL259" s="202"/>
      <c r="AM259" s="202"/>
      <c r="AN259" s="199"/>
      <c r="AO259" s="199"/>
      <c r="AR259" s="204"/>
      <c r="AS259" s="204"/>
      <c r="AT259" s="204"/>
      <c r="AU259" s="204"/>
      <c r="AV259" s="199"/>
      <c r="AW259" s="199"/>
      <c r="AX259" s="200"/>
      <c r="AY259" s="201"/>
      <c r="AZ259" s="199"/>
      <c r="BA259" s="199"/>
      <c r="BB259" s="202"/>
      <c r="BC259" s="202"/>
      <c r="BD259" s="202"/>
      <c r="BE259" s="199"/>
      <c r="BF259" s="199"/>
      <c r="BI259" s="204"/>
      <c r="BJ259" s="204"/>
      <c r="BK259" s="204"/>
      <c r="BL259" s="204"/>
      <c r="BM259" s="199"/>
      <c r="BN259" s="199"/>
      <c r="BO259" s="200"/>
      <c r="BP259" s="201"/>
      <c r="BQ259" s="199"/>
      <c r="BR259" s="199"/>
      <c r="BS259" s="202"/>
      <c r="BT259" s="202"/>
      <c r="BU259" s="202"/>
      <c r="BV259" s="199"/>
      <c r="BW259" s="199"/>
      <c r="BZ259" s="204"/>
      <c r="CA259" s="204"/>
      <c r="CB259" s="204"/>
      <c r="CC259" s="204"/>
      <c r="CD259" s="199"/>
      <c r="CE259" s="199"/>
      <c r="CF259" s="200"/>
      <c r="CG259" s="201"/>
      <c r="CH259" s="199"/>
      <c r="CI259" s="199"/>
      <c r="CJ259" s="202"/>
      <c r="CK259" s="202"/>
      <c r="CL259" s="202"/>
      <c r="CM259" s="199"/>
      <c r="CN259" s="199"/>
      <c r="CQ259" s="204"/>
      <c r="CR259" s="204"/>
      <c r="CS259" s="204"/>
      <c r="CT259" s="204"/>
      <c r="CU259" s="199"/>
      <c r="CV259" s="199"/>
      <c r="CW259" s="200"/>
      <c r="CX259" s="201"/>
      <c r="CY259" s="199"/>
      <c r="CZ259" s="199"/>
      <c r="DA259" s="202"/>
      <c r="DB259" s="202"/>
      <c r="DC259" s="202"/>
      <c r="DD259" s="199"/>
      <c r="DE259" s="199"/>
      <c r="DH259" s="204"/>
      <c r="DI259" s="204"/>
      <c r="DJ259" s="204"/>
      <c r="DK259" s="204"/>
      <c r="DL259" s="199"/>
      <c r="DM259" s="199"/>
      <c r="DN259" s="200"/>
      <c r="DO259" s="201"/>
      <c r="DP259" s="199"/>
      <c r="DQ259" s="199"/>
      <c r="DR259" s="202"/>
      <c r="DS259" s="202"/>
      <c r="DT259" s="202"/>
      <c r="DU259" s="199"/>
      <c r="DV259" s="199"/>
      <c r="DY259" s="204"/>
      <c r="DZ259" s="204"/>
      <c r="EA259" s="204"/>
      <c r="EB259" s="204"/>
      <c r="EC259" s="199"/>
      <c r="ED259" s="199"/>
      <c r="EE259" s="200"/>
      <c r="EF259" s="201"/>
      <c r="EG259" s="199"/>
      <c r="EH259" s="199"/>
      <c r="EI259" s="202"/>
      <c r="EJ259" s="202"/>
      <c r="EK259" s="202"/>
      <c r="EL259" s="199"/>
      <c r="EM259" s="199"/>
      <c r="EP259" s="204"/>
      <c r="EQ259" s="204"/>
      <c r="ER259" s="204"/>
      <c r="ES259" s="204"/>
      <c r="ET259" s="199"/>
      <c r="EU259" s="199"/>
      <c r="EV259" s="200"/>
      <c r="EW259" s="201"/>
      <c r="EX259" s="199"/>
      <c r="EY259" s="199"/>
      <c r="EZ259" s="202"/>
      <c r="FA259" s="202"/>
      <c r="FB259" s="202"/>
      <c r="FC259" s="199"/>
      <c r="FD259" s="199"/>
      <c r="FG259" s="204"/>
      <c r="FH259" s="204"/>
      <c r="FI259" s="204"/>
      <c r="FJ259" s="204"/>
      <c r="FK259" s="199"/>
      <c r="FL259" s="199"/>
      <c r="FM259" s="200"/>
      <c r="FN259" s="201"/>
      <c r="FO259" s="199"/>
      <c r="FP259" s="199"/>
      <c r="FQ259" s="202"/>
      <c r="FR259" s="202"/>
      <c r="FS259" s="202"/>
      <c r="FT259" s="199"/>
      <c r="FU259" s="199"/>
      <c r="FX259" s="204"/>
      <c r="FY259" s="204"/>
      <c r="FZ259" s="204"/>
      <c r="GA259" s="204"/>
      <c r="GB259" s="199"/>
      <c r="GC259" s="199"/>
      <c r="GD259" s="200"/>
      <c r="GE259" s="201"/>
      <c r="GF259" s="199"/>
      <c r="GG259" s="199"/>
      <c r="GH259" s="202"/>
      <c r="GI259" s="202"/>
      <c r="GJ259" s="202"/>
      <c r="GK259" s="199"/>
      <c r="GL259" s="199"/>
      <c r="GO259" s="204"/>
      <c r="GP259" s="204"/>
      <c r="GQ259" s="204"/>
      <c r="GR259" s="204"/>
      <c r="GS259" s="199"/>
      <c r="GT259" s="199"/>
      <c r="GU259" s="200"/>
      <c r="GV259" s="201"/>
      <c r="GW259" s="199"/>
      <c r="GX259" s="199"/>
      <c r="GY259" s="202"/>
      <c r="GZ259" s="202"/>
      <c r="HA259" s="202"/>
      <c r="HB259" s="199"/>
      <c r="HC259" s="199"/>
      <c r="HF259" s="204"/>
    </row>
    <row r="260" spans="1:214" s="203" customFormat="1" ht="41.25" customHeight="1">
      <c r="A260" s="348" t="s">
        <v>3198</v>
      </c>
      <c r="B260" s="349" t="s">
        <v>598</v>
      </c>
      <c r="C260" s="349" t="s">
        <v>598</v>
      </c>
      <c r="D260" s="349" t="s">
        <v>7854</v>
      </c>
      <c r="E260" s="80" t="str">
        <f t="shared" si="5"/>
        <v>宇部市浜田3-1-6</v>
      </c>
      <c r="F260" s="349" t="s">
        <v>5321</v>
      </c>
      <c r="G260" s="350">
        <v>42826</v>
      </c>
      <c r="H260" s="351" t="s">
        <v>5320</v>
      </c>
      <c r="I260" s="352" t="s">
        <v>552</v>
      </c>
      <c r="J260" s="318" t="s">
        <v>4316</v>
      </c>
      <c r="K260" s="90" t="s">
        <v>0</v>
      </c>
      <c r="L260" s="90" t="s">
        <v>378</v>
      </c>
      <c r="M260" s="80" t="s">
        <v>3199</v>
      </c>
      <c r="N260" s="80" t="s">
        <v>5319</v>
      </c>
      <c r="O260" s="91" t="s">
        <v>4288</v>
      </c>
      <c r="P260" s="92" t="s">
        <v>3561</v>
      </c>
      <c r="Q260" s="201"/>
      <c r="R260" s="199"/>
      <c r="S260" s="199"/>
      <c r="T260" s="202"/>
      <c r="U260" s="202"/>
      <c r="V260" s="202"/>
      <c r="W260" s="199"/>
      <c r="X260" s="199"/>
      <c r="AA260" s="204"/>
      <c r="AB260" s="204"/>
      <c r="AC260" s="204"/>
      <c r="AD260" s="204"/>
      <c r="AE260" s="199"/>
      <c r="AF260" s="199"/>
      <c r="AG260" s="200"/>
      <c r="AH260" s="201"/>
      <c r="AI260" s="199"/>
      <c r="AJ260" s="199"/>
      <c r="AK260" s="202"/>
      <c r="AL260" s="202"/>
      <c r="AM260" s="202"/>
      <c r="AN260" s="199"/>
      <c r="AO260" s="199"/>
      <c r="AR260" s="204"/>
      <c r="AS260" s="204"/>
      <c r="AT260" s="204"/>
      <c r="AU260" s="204"/>
      <c r="AV260" s="199"/>
      <c r="AW260" s="199"/>
      <c r="AX260" s="200"/>
      <c r="AY260" s="201"/>
      <c r="AZ260" s="199"/>
      <c r="BA260" s="199"/>
      <c r="BB260" s="202"/>
      <c r="BC260" s="202"/>
      <c r="BD260" s="202"/>
      <c r="BE260" s="199"/>
      <c r="BF260" s="199"/>
      <c r="BI260" s="204"/>
      <c r="BJ260" s="204"/>
      <c r="BK260" s="204"/>
      <c r="BL260" s="204"/>
      <c r="BM260" s="199"/>
      <c r="BN260" s="199"/>
      <c r="BO260" s="200"/>
      <c r="BP260" s="201"/>
      <c r="BQ260" s="199"/>
      <c r="BR260" s="199"/>
      <c r="BS260" s="202"/>
      <c r="BT260" s="202"/>
      <c r="BU260" s="202"/>
      <c r="BV260" s="199"/>
      <c r="BW260" s="199"/>
      <c r="BZ260" s="204"/>
      <c r="CA260" s="204"/>
      <c r="CB260" s="204"/>
      <c r="CC260" s="204"/>
      <c r="CD260" s="199"/>
      <c r="CE260" s="199"/>
      <c r="CF260" s="200"/>
      <c r="CG260" s="201"/>
      <c r="CH260" s="199"/>
      <c r="CI260" s="199"/>
      <c r="CJ260" s="202"/>
      <c r="CK260" s="202"/>
      <c r="CL260" s="202"/>
      <c r="CM260" s="199"/>
      <c r="CN260" s="199"/>
      <c r="CQ260" s="204"/>
      <c r="CR260" s="204"/>
      <c r="CS260" s="204"/>
      <c r="CT260" s="204"/>
      <c r="CU260" s="199"/>
      <c r="CV260" s="199"/>
      <c r="CW260" s="200"/>
      <c r="CX260" s="201"/>
      <c r="CY260" s="199"/>
      <c r="CZ260" s="199"/>
      <c r="DA260" s="202"/>
      <c r="DB260" s="202"/>
      <c r="DC260" s="202"/>
      <c r="DD260" s="199"/>
      <c r="DE260" s="199"/>
      <c r="DH260" s="204"/>
      <c r="DI260" s="204"/>
      <c r="DJ260" s="204"/>
      <c r="DK260" s="204"/>
      <c r="DL260" s="199"/>
      <c r="DM260" s="199"/>
      <c r="DN260" s="200"/>
      <c r="DO260" s="201"/>
      <c r="DP260" s="199"/>
      <c r="DQ260" s="199"/>
      <c r="DR260" s="202"/>
      <c r="DS260" s="202"/>
      <c r="DT260" s="202"/>
      <c r="DU260" s="199"/>
      <c r="DV260" s="199"/>
      <c r="DY260" s="204"/>
      <c r="DZ260" s="204"/>
      <c r="EA260" s="204"/>
      <c r="EB260" s="204"/>
      <c r="EC260" s="199"/>
      <c r="ED260" s="199"/>
      <c r="EE260" s="200"/>
      <c r="EF260" s="201"/>
      <c r="EG260" s="199"/>
      <c r="EH260" s="199"/>
      <c r="EI260" s="202"/>
      <c r="EJ260" s="202"/>
      <c r="EK260" s="202"/>
      <c r="EL260" s="199"/>
      <c r="EM260" s="199"/>
      <c r="EP260" s="204"/>
      <c r="EQ260" s="204"/>
      <c r="ER260" s="204"/>
      <c r="ES260" s="204"/>
      <c r="ET260" s="199"/>
      <c r="EU260" s="199"/>
      <c r="EV260" s="200"/>
      <c r="EW260" s="201"/>
      <c r="EX260" s="199"/>
      <c r="EY260" s="199"/>
      <c r="EZ260" s="202"/>
      <c r="FA260" s="202"/>
      <c r="FB260" s="202"/>
      <c r="FC260" s="199"/>
      <c r="FD260" s="199"/>
      <c r="FG260" s="204"/>
      <c r="FH260" s="204"/>
      <c r="FI260" s="204"/>
      <c r="FJ260" s="204"/>
      <c r="FK260" s="199"/>
      <c r="FL260" s="199"/>
      <c r="FM260" s="200"/>
      <c r="FN260" s="201"/>
      <c r="FO260" s="199"/>
      <c r="FP260" s="199"/>
      <c r="FQ260" s="202"/>
      <c r="FR260" s="202"/>
      <c r="FS260" s="202"/>
      <c r="FT260" s="199"/>
      <c r="FU260" s="199"/>
      <c r="FX260" s="204"/>
      <c r="FY260" s="204"/>
      <c r="FZ260" s="204"/>
      <c r="GA260" s="204"/>
      <c r="GB260" s="199"/>
      <c r="GC260" s="199"/>
      <c r="GD260" s="200"/>
      <c r="GE260" s="201"/>
      <c r="GF260" s="199"/>
      <c r="GG260" s="199"/>
      <c r="GH260" s="202"/>
      <c r="GI260" s="202"/>
      <c r="GJ260" s="202"/>
      <c r="GK260" s="199"/>
      <c r="GL260" s="199"/>
      <c r="GO260" s="204"/>
      <c r="GP260" s="204"/>
      <c r="GQ260" s="204"/>
      <c r="GR260" s="204"/>
      <c r="GS260" s="199"/>
      <c r="GT260" s="199"/>
      <c r="GU260" s="200"/>
      <c r="GV260" s="201"/>
      <c r="GW260" s="199"/>
      <c r="GX260" s="199"/>
      <c r="GY260" s="202"/>
      <c r="GZ260" s="202"/>
      <c r="HA260" s="202"/>
      <c r="HB260" s="199"/>
      <c r="HC260" s="199"/>
      <c r="HF260" s="204"/>
    </row>
    <row r="261" spans="1:214" s="203" customFormat="1" ht="41.25" customHeight="1">
      <c r="A261" s="348" t="s">
        <v>3334</v>
      </c>
      <c r="B261" s="349" t="s">
        <v>3335</v>
      </c>
      <c r="C261" s="349" t="s">
        <v>3335</v>
      </c>
      <c r="D261" s="349" t="s">
        <v>7855</v>
      </c>
      <c r="E261" s="80" t="str">
        <f t="shared" si="5"/>
        <v>宇部市西本町2-12-8</v>
      </c>
      <c r="F261" s="349" t="s">
        <v>1173</v>
      </c>
      <c r="G261" s="350">
        <v>42917</v>
      </c>
      <c r="H261" s="351" t="s">
        <v>6784</v>
      </c>
      <c r="I261" s="352" t="s">
        <v>3139</v>
      </c>
      <c r="J261" s="318" t="s">
        <v>4316</v>
      </c>
      <c r="K261" s="90" t="s">
        <v>501</v>
      </c>
      <c r="L261" s="90" t="s">
        <v>378</v>
      </c>
      <c r="M261" s="80" t="s">
        <v>3336</v>
      </c>
      <c r="N261" s="80" t="s">
        <v>4976</v>
      </c>
      <c r="O261" s="91" t="s">
        <v>4288</v>
      </c>
      <c r="P261" s="92" t="s">
        <v>3561</v>
      </c>
      <c r="Q261" s="201"/>
      <c r="R261" s="199"/>
      <c r="S261" s="199"/>
      <c r="T261" s="202"/>
      <c r="U261" s="202"/>
      <c r="V261" s="202"/>
      <c r="W261" s="199"/>
      <c r="X261" s="199"/>
      <c r="AA261" s="204"/>
      <c r="AB261" s="204"/>
      <c r="AC261" s="204"/>
      <c r="AD261" s="204"/>
      <c r="AE261" s="199"/>
      <c r="AF261" s="199"/>
      <c r="AG261" s="200"/>
      <c r="AH261" s="201"/>
      <c r="AI261" s="199"/>
      <c r="AJ261" s="199"/>
      <c r="AK261" s="202"/>
      <c r="AL261" s="202"/>
      <c r="AM261" s="202"/>
      <c r="AN261" s="199"/>
      <c r="AO261" s="199"/>
      <c r="AR261" s="204"/>
      <c r="AS261" s="204"/>
      <c r="AT261" s="204"/>
      <c r="AU261" s="204"/>
      <c r="AV261" s="199"/>
      <c r="AW261" s="199"/>
      <c r="AX261" s="200"/>
      <c r="AY261" s="201"/>
      <c r="AZ261" s="199"/>
      <c r="BA261" s="199"/>
      <c r="BB261" s="202"/>
      <c r="BC261" s="202"/>
      <c r="BD261" s="202"/>
      <c r="BE261" s="199"/>
      <c r="BF261" s="199"/>
      <c r="BI261" s="204"/>
      <c r="BJ261" s="204"/>
      <c r="BK261" s="204"/>
      <c r="BL261" s="204"/>
      <c r="BM261" s="199"/>
      <c r="BN261" s="199"/>
      <c r="BO261" s="200"/>
      <c r="BP261" s="201"/>
      <c r="BQ261" s="199"/>
      <c r="BR261" s="199"/>
      <c r="BS261" s="202"/>
      <c r="BT261" s="202"/>
      <c r="BU261" s="202"/>
      <c r="BV261" s="199"/>
      <c r="BW261" s="199"/>
      <c r="BZ261" s="204"/>
      <c r="CA261" s="204"/>
      <c r="CB261" s="204"/>
      <c r="CC261" s="204"/>
      <c r="CD261" s="199"/>
      <c r="CE261" s="199"/>
      <c r="CF261" s="200"/>
      <c r="CG261" s="201"/>
      <c r="CH261" s="199"/>
      <c r="CI261" s="199"/>
      <c r="CJ261" s="202"/>
      <c r="CK261" s="202"/>
      <c r="CL261" s="202"/>
      <c r="CM261" s="199"/>
      <c r="CN261" s="199"/>
      <c r="CQ261" s="204"/>
      <c r="CR261" s="204"/>
      <c r="CS261" s="204"/>
      <c r="CT261" s="204"/>
      <c r="CU261" s="199"/>
      <c r="CV261" s="199"/>
      <c r="CW261" s="200"/>
      <c r="CX261" s="201"/>
      <c r="CY261" s="199"/>
      <c r="CZ261" s="199"/>
      <c r="DA261" s="202"/>
      <c r="DB261" s="202"/>
      <c r="DC261" s="202"/>
      <c r="DD261" s="199"/>
      <c r="DE261" s="199"/>
      <c r="DH261" s="204"/>
      <c r="DI261" s="204"/>
      <c r="DJ261" s="204"/>
      <c r="DK261" s="204"/>
      <c r="DL261" s="199"/>
      <c r="DM261" s="199"/>
      <c r="DN261" s="200"/>
      <c r="DO261" s="201"/>
      <c r="DP261" s="199"/>
      <c r="DQ261" s="199"/>
      <c r="DR261" s="202"/>
      <c r="DS261" s="202"/>
      <c r="DT261" s="202"/>
      <c r="DU261" s="199"/>
      <c r="DV261" s="199"/>
      <c r="DY261" s="204"/>
      <c r="DZ261" s="204"/>
      <c r="EA261" s="204"/>
      <c r="EB261" s="204"/>
      <c r="EC261" s="199"/>
      <c r="ED261" s="199"/>
      <c r="EE261" s="200"/>
      <c r="EF261" s="201"/>
      <c r="EG261" s="199"/>
      <c r="EH261" s="199"/>
      <c r="EI261" s="202"/>
      <c r="EJ261" s="202"/>
      <c r="EK261" s="202"/>
      <c r="EL261" s="199"/>
      <c r="EM261" s="199"/>
      <c r="EP261" s="204"/>
      <c r="EQ261" s="204"/>
      <c r="ER261" s="204"/>
      <c r="ES261" s="204"/>
      <c r="ET261" s="199"/>
      <c r="EU261" s="199"/>
      <c r="EV261" s="200"/>
      <c r="EW261" s="201"/>
      <c r="EX261" s="199"/>
      <c r="EY261" s="199"/>
      <c r="EZ261" s="202"/>
      <c r="FA261" s="202"/>
      <c r="FB261" s="202"/>
      <c r="FC261" s="199"/>
      <c r="FD261" s="199"/>
      <c r="FG261" s="204"/>
      <c r="FH261" s="204"/>
      <c r="FI261" s="204"/>
      <c r="FJ261" s="204"/>
      <c r="FK261" s="199"/>
      <c r="FL261" s="199"/>
      <c r="FM261" s="200"/>
      <c r="FN261" s="201"/>
      <c r="FO261" s="199"/>
      <c r="FP261" s="199"/>
      <c r="FQ261" s="202"/>
      <c r="FR261" s="202"/>
      <c r="FS261" s="202"/>
      <c r="FT261" s="199"/>
      <c r="FU261" s="199"/>
      <c r="FX261" s="204"/>
      <c r="FY261" s="204"/>
      <c r="FZ261" s="204"/>
      <c r="GA261" s="204"/>
      <c r="GB261" s="199"/>
      <c r="GC261" s="199"/>
      <c r="GD261" s="200"/>
      <c r="GE261" s="201"/>
      <c r="GF261" s="199"/>
      <c r="GG261" s="199"/>
      <c r="GH261" s="202"/>
      <c r="GI261" s="202"/>
      <c r="GJ261" s="202"/>
      <c r="GK261" s="199"/>
      <c r="GL261" s="199"/>
      <c r="GO261" s="204"/>
      <c r="GP261" s="204"/>
      <c r="GQ261" s="204"/>
      <c r="GR261" s="204"/>
      <c r="GS261" s="199"/>
      <c r="GT261" s="199"/>
      <c r="GU261" s="200"/>
      <c r="GV261" s="201"/>
      <c r="GW261" s="199"/>
      <c r="GX261" s="199"/>
      <c r="GY261" s="202"/>
      <c r="GZ261" s="202"/>
      <c r="HA261" s="202"/>
      <c r="HB261" s="199"/>
      <c r="HC261" s="199"/>
      <c r="HF261" s="204"/>
    </row>
    <row r="262" spans="1:214" s="203" customFormat="1" ht="41.25" customHeight="1">
      <c r="A262" s="348" t="s">
        <v>7856</v>
      </c>
      <c r="B262" s="349" t="s">
        <v>3337</v>
      </c>
      <c r="C262" s="349" t="s">
        <v>3337</v>
      </c>
      <c r="D262" s="349" t="s">
        <v>8372</v>
      </c>
      <c r="E262" s="80" t="str">
        <f t="shared" si="5"/>
        <v>宇部市居能町3-2-11-1号</v>
      </c>
      <c r="F262" s="349" t="s">
        <v>1150</v>
      </c>
      <c r="G262" s="350">
        <v>43160</v>
      </c>
      <c r="H262" s="351" t="s">
        <v>6785</v>
      </c>
      <c r="I262" s="352" t="s">
        <v>3139</v>
      </c>
      <c r="J262" s="318" t="s">
        <v>4316</v>
      </c>
      <c r="K262" s="90" t="s">
        <v>3338</v>
      </c>
      <c r="L262" s="90" t="s">
        <v>378</v>
      </c>
      <c r="M262" s="80" t="s">
        <v>3339</v>
      </c>
      <c r="N262" s="80" t="s">
        <v>7857</v>
      </c>
      <c r="O262" s="91" t="s">
        <v>4288</v>
      </c>
      <c r="P262" s="92" t="s">
        <v>3561</v>
      </c>
      <c r="Q262" s="201"/>
      <c r="R262" s="199"/>
      <c r="S262" s="199"/>
      <c r="T262" s="202"/>
      <c r="U262" s="202"/>
      <c r="V262" s="202"/>
      <c r="W262" s="199"/>
      <c r="X262" s="199"/>
      <c r="AA262" s="204"/>
      <c r="AB262" s="204"/>
      <c r="AC262" s="204"/>
      <c r="AD262" s="204"/>
      <c r="AE262" s="199"/>
      <c r="AF262" s="199"/>
      <c r="AG262" s="200"/>
      <c r="AH262" s="201"/>
      <c r="AI262" s="199"/>
      <c r="AJ262" s="199"/>
      <c r="AK262" s="202"/>
      <c r="AL262" s="202"/>
      <c r="AM262" s="202"/>
      <c r="AN262" s="199"/>
      <c r="AO262" s="199"/>
      <c r="AR262" s="204"/>
      <c r="AS262" s="204"/>
      <c r="AT262" s="204"/>
      <c r="AU262" s="204"/>
      <c r="AV262" s="199"/>
      <c r="AW262" s="199"/>
      <c r="AX262" s="200"/>
      <c r="AY262" s="201"/>
      <c r="AZ262" s="199"/>
      <c r="BA262" s="199"/>
      <c r="BB262" s="202"/>
      <c r="BC262" s="202"/>
      <c r="BD262" s="202"/>
      <c r="BE262" s="199"/>
      <c r="BF262" s="199"/>
      <c r="BI262" s="204"/>
      <c r="BJ262" s="204"/>
      <c r="BK262" s="204"/>
      <c r="BL262" s="204"/>
      <c r="BM262" s="199"/>
      <c r="BN262" s="199"/>
      <c r="BO262" s="200"/>
      <c r="BP262" s="201"/>
      <c r="BQ262" s="199"/>
      <c r="BR262" s="199"/>
      <c r="BS262" s="202"/>
      <c r="BT262" s="202"/>
      <c r="BU262" s="202"/>
      <c r="BV262" s="199"/>
      <c r="BW262" s="199"/>
      <c r="BZ262" s="204"/>
      <c r="CA262" s="204"/>
      <c r="CB262" s="204"/>
      <c r="CC262" s="204"/>
      <c r="CD262" s="199"/>
      <c r="CE262" s="199"/>
      <c r="CF262" s="200"/>
      <c r="CG262" s="201"/>
      <c r="CH262" s="199"/>
      <c r="CI262" s="199"/>
      <c r="CJ262" s="202"/>
      <c r="CK262" s="202"/>
      <c r="CL262" s="202"/>
      <c r="CM262" s="199"/>
      <c r="CN262" s="199"/>
      <c r="CQ262" s="204"/>
      <c r="CR262" s="204"/>
      <c r="CS262" s="204"/>
      <c r="CT262" s="204"/>
      <c r="CU262" s="199"/>
      <c r="CV262" s="199"/>
      <c r="CW262" s="200"/>
      <c r="CX262" s="201"/>
      <c r="CY262" s="199"/>
      <c r="CZ262" s="199"/>
      <c r="DA262" s="202"/>
      <c r="DB262" s="202"/>
      <c r="DC262" s="202"/>
      <c r="DD262" s="199"/>
      <c r="DE262" s="199"/>
      <c r="DH262" s="204"/>
      <c r="DI262" s="204"/>
      <c r="DJ262" s="204"/>
      <c r="DK262" s="204"/>
      <c r="DL262" s="199"/>
      <c r="DM262" s="199"/>
      <c r="DN262" s="200"/>
      <c r="DO262" s="201"/>
      <c r="DP262" s="199"/>
      <c r="DQ262" s="199"/>
      <c r="DR262" s="202"/>
      <c r="DS262" s="202"/>
      <c r="DT262" s="202"/>
      <c r="DU262" s="199"/>
      <c r="DV262" s="199"/>
      <c r="DY262" s="204"/>
      <c r="DZ262" s="204"/>
      <c r="EA262" s="204"/>
      <c r="EB262" s="204"/>
      <c r="EC262" s="199"/>
      <c r="ED262" s="199"/>
      <c r="EE262" s="200"/>
      <c r="EF262" s="201"/>
      <c r="EG262" s="199"/>
      <c r="EH262" s="199"/>
      <c r="EI262" s="202"/>
      <c r="EJ262" s="202"/>
      <c r="EK262" s="202"/>
      <c r="EL262" s="199"/>
      <c r="EM262" s="199"/>
      <c r="EP262" s="204"/>
      <c r="EQ262" s="204"/>
      <c r="ER262" s="204"/>
      <c r="ES262" s="204"/>
      <c r="ET262" s="199"/>
      <c r="EU262" s="199"/>
      <c r="EV262" s="200"/>
      <c r="EW262" s="201"/>
      <c r="EX262" s="199"/>
      <c r="EY262" s="199"/>
      <c r="EZ262" s="202"/>
      <c r="FA262" s="202"/>
      <c r="FB262" s="202"/>
      <c r="FC262" s="199"/>
      <c r="FD262" s="199"/>
      <c r="FG262" s="204"/>
      <c r="FH262" s="204"/>
      <c r="FI262" s="204"/>
      <c r="FJ262" s="204"/>
      <c r="FK262" s="199"/>
      <c r="FL262" s="199"/>
      <c r="FM262" s="200"/>
      <c r="FN262" s="201"/>
      <c r="FO262" s="199"/>
      <c r="FP262" s="199"/>
      <c r="FQ262" s="202"/>
      <c r="FR262" s="202"/>
      <c r="FS262" s="202"/>
      <c r="FT262" s="199"/>
      <c r="FU262" s="199"/>
      <c r="FX262" s="204"/>
      <c r="FY262" s="204"/>
      <c r="FZ262" s="204"/>
      <c r="GA262" s="204"/>
      <c r="GB262" s="199"/>
      <c r="GC262" s="199"/>
      <c r="GD262" s="200"/>
      <c r="GE262" s="201"/>
      <c r="GF262" s="199"/>
      <c r="GG262" s="199"/>
      <c r="GH262" s="202"/>
      <c r="GI262" s="202"/>
      <c r="GJ262" s="202"/>
      <c r="GK262" s="199"/>
      <c r="GL262" s="199"/>
      <c r="GO262" s="204"/>
      <c r="GP262" s="204"/>
      <c r="GQ262" s="204"/>
      <c r="GR262" s="204"/>
      <c r="GS262" s="199"/>
      <c r="GT262" s="199"/>
      <c r="GU262" s="200"/>
      <c r="GV262" s="201"/>
      <c r="GW262" s="199"/>
      <c r="GX262" s="199"/>
      <c r="GY262" s="202"/>
      <c r="GZ262" s="202"/>
      <c r="HA262" s="202"/>
      <c r="HB262" s="199"/>
      <c r="HC262" s="199"/>
      <c r="HF262" s="204"/>
    </row>
    <row r="263" spans="1:214" s="203" customFormat="1" ht="41.25" customHeight="1">
      <c r="A263" s="348" t="s">
        <v>5318</v>
      </c>
      <c r="B263" s="349" t="s">
        <v>3340</v>
      </c>
      <c r="C263" s="349" t="s">
        <v>3340</v>
      </c>
      <c r="D263" s="349" t="s">
        <v>3341</v>
      </c>
      <c r="E263" s="80" t="str">
        <f t="shared" si="5"/>
        <v>宇部市草江4-11-38-5</v>
      </c>
      <c r="F263" s="349" t="s">
        <v>1170</v>
      </c>
      <c r="G263" s="350">
        <v>43191</v>
      </c>
      <c r="H263" s="351" t="s">
        <v>5317</v>
      </c>
      <c r="I263" s="352" t="s">
        <v>436</v>
      </c>
      <c r="J263" s="318" t="s">
        <v>4316</v>
      </c>
      <c r="K263" s="90" t="s">
        <v>3338</v>
      </c>
      <c r="L263" s="90" t="s">
        <v>378</v>
      </c>
      <c r="M263" s="80" t="s">
        <v>5316</v>
      </c>
      <c r="N263" s="80" t="s">
        <v>5315</v>
      </c>
      <c r="O263" s="91" t="s">
        <v>4288</v>
      </c>
      <c r="P263" s="92" t="s">
        <v>3561</v>
      </c>
      <c r="Q263" s="201"/>
      <c r="R263" s="199"/>
      <c r="S263" s="199"/>
      <c r="T263" s="202"/>
      <c r="U263" s="202"/>
      <c r="V263" s="202"/>
      <c r="W263" s="199"/>
      <c r="X263" s="199"/>
      <c r="AA263" s="204"/>
      <c r="AB263" s="204"/>
      <c r="AC263" s="204"/>
      <c r="AD263" s="204"/>
      <c r="AE263" s="199"/>
      <c r="AF263" s="199"/>
      <c r="AG263" s="200"/>
      <c r="AH263" s="201"/>
      <c r="AI263" s="199"/>
      <c r="AJ263" s="199"/>
      <c r="AK263" s="202"/>
      <c r="AL263" s="202"/>
      <c r="AM263" s="202"/>
      <c r="AN263" s="199"/>
      <c r="AO263" s="199"/>
      <c r="AR263" s="204"/>
      <c r="AS263" s="204"/>
      <c r="AT263" s="204"/>
      <c r="AU263" s="204"/>
      <c r="AV263" s="199"/>
      <c r="AW263" s="199"/>
      <c r="AX263" s="200"/>
      <c r="AY263" s="201"/>
      <c r="AZ263" s="199"/>
      <c r="BA263" s="199"/>
      <c r="BB263" s="202"/>
      <c r="BC263" s="202"/>
      <c r="BD263" s="202"/>
      <c r="BE263" s="199"/>
      <c r="BF263" s="199"/>
      <c r="BI263" s="204"/>
      <c r="BJ263" s="204"/>
      <c r="BK263" s="204"/>
      <c r="BL263" s="204"/>
      <c r="BM263" s="199"/>
      <c r="BN263" s="199"/>
      <c r="BO263" s="200"/>
      <c r="BP263" s="201"/>
      <c r="BQ263" s="199"/>
      <c r="BR263" s="199"/>
      <c r="BS263" s="202"/>
      <c r="BT263" s="202"/>
      <c r="BU263" s="202"/>
      <c r="BV263" s="199"/>
      <c r="BW263" s="199"/>
      <c r="BZ263" s="204"/>
      <c r="CA263" s="204"/>
      <c r="CB263" s="204"/>
      <c r="CC263" s="204"/>
      <c r="CD263" s="199"/>
      <c r="CE263" s="199"/>
      <c r="CF263" s="200"/>
      <c r="CG263" s="201"/>
      <c r="CH263" s="199"/>
      <c r="CI263" s="199"/>
      <c r="CJ263" s="202"/>
      <c r="CK263" s="202"/>
      <c r="CL263" s="202"/>
      <c r="CM263" s="199"/>
      <c r="CN263" s="199"/>
      <c r="CQ263" s="204"/>
      <c r="CR263" s="204"/>
      <c r="CS263" s="204"/>
      <c r="CT263" s="204"/>
      <c r="CU263" s="199"/>
      <c r="CV263" s="199"/>
      <c r="CW263" s="200"/>
      <c r="CX263" s="201"/>
      <c r="CY263" s="199"/>
      <c r="CZ263" s="199"/>
      <c r="DA263" s="202"/>
      <c r="DB263" s="202"/>
      <c r="DC263" s="202"/>
      <c r="DD263" s="199"/>
      <c r="DE263" s="199"/>
      <c r="DH263" s="204"/>
      <c r="DI263" s="204"/>
      <c r="DJ263" s="204"/>
      <c r="DK263" s="204"/>
      <c r="DL263" s="199"/>
      <c r="DM263" s="199"/>
      <c r="DN263" s="200"/>
      <c r="DO263" s="201"/>
      <c r="DP263" s="199"/>
      <c r="DQ263" s="199"/>
      <c r="DR263" s="202"/>
      <c r="DS263" s="202"/>
      <c r="DT263" s="202"/>
      <c r="DU263" s="199"/>
      <c r="DV263" s="199"/>
      <c r="DY263" s="204"/>
      <c r="DZ263" s="204"/>
      <c r="EA263" s="204"/>
      <c r="EB263" s="204"/>
      <c r="EC263" s="199"/>
      <c r="ED263" s="199"/>
      <c r="EE263" s="200"/>
      <c r="EF263" s="201"/>
      <c r="EG263" s="199"/>
      <c r="EH263" s="199"/>
      <c r="EI263" s="202"/>
      <c r="EJ263" s="202"/>
      <c r="EK263" s="202"/>
      <c r="EL263" s="199"/>
      <c r="EM263" s="199"/>
      <c r="EP263" s="204"/>
      <c r="EQ263" s="204"/>
      <c r="ER263" s="204"/>
      <c r="ES263" s="204"/>
      <c r="ET263" s="199"/>
      <c r="EU263" s="199"/>
      <c r="EV263" s="200"/>
      <c r="EW263" s="201"/>
      <c r="EX263" s="199"/>
      <c r="EY263" s="199"/>
      <c r="EZ263" s="202"/>
      <c r="FA263" s="202"/>
      <c r="FB263" s="202"/>
      <c r="FC263" s="199"/>
      <c r="FD263" s="199"/>
      <c r="FG263" s="204"/>
      <c r="FH263" s="204"/>
      <c r="FI263" s="204"/>
      <c r="FJ263" s="204"/>
      <c r="FK263" s="199"/>
      <c r="FL263" s="199"/>
      <c r="FM263" s="200"/>
      <c r="FN263" s="201"/>
      <c r="FO263" s="199"/>
      <c r="FP263" s="199"/>
      <c r="FQ263" s="202"/>
      <c r="FR263" s="202"/>
      <c r="FS263" s="202"/>
      <c r="FT263" s="199"/>
      <c r="FU263" s="199"/>
      <c r="FX263" s="204"/>
      <c r="FY263" s="204"/>
      <c r="FZ263" s="204"/>
      <c r="GA263" s="204"/>
      <c r="GB263" s="199"/>
      <c r="GC263" s="199"/>
      <c r="GD263" s="200"/>
      <c r="GE263" s="201"/>
      <c r="GF263" s="199"/>
      <c r="GG263" s="199"/>
      <c r="GH263" s="202"/>
      <c r="GI263" s="202"/>
      <c r="GJ263" s="202"/>
      <c r="GK263" s="199"/>
      <c r="GL263" s="199"/>
      <c r="GO263" s="204"/>
      <c r="GP263" s="204"/>
      <c r="GQ263" s="204"/>
      <c r="GR263" s="204"/>
      <c r="GS263" s="199"/>
      <c r="GT263" s="199"/>
      <c r="GU263" s="200"/>
      <c r="GV263" s="201"/>
      <c r="GW263" s="199"/>
      <c r="GX263" s="199"/>
      <c r="GY263" s="202"/>
      <c r="GZ263" s="202"/>
      <c r="HA263" s="202"/>
      <c r="HB263" s="199"/>
      <c r="HC263" s="199"/>
      <c r="HF263" s="204"/>
    </row>
    <row r="264" spans="1:214" s="203" customFormat="1" ht="41.25" customHeight="1">
      <c r="A264" s="348" t="s">
        <v>5314</v>
      </c>
      <c r="B264" s="349" t="s">
        <v>5300</v>
      </c>
      <c r="C264" s="349" t="s">
        <v>5300</v>
      </c>
      <c r="D264" s="349" t="s">
        <v>3937</v>
      </c>
      <c r="E264" s="80" t="str">
        <f t="shared" si="5"/>
        <v>宇部市船木1017-1</v>
      </c>
      <c r="F264" s="349" t="s">
        <v>964</v>
      </c>
      <c r="G264" s="350">
        <v>43221</v>
      </c>
      <c r="H264" s="351" t="s">
        <v>5313</v>
      </c>
      <c r="I264" s="352" t="s">
        <v>3139</v>
      </c>
      <c r="J264" s="318" t="s">
        <v>4316</v>
      </c>
      <c r="K264" s="90" t="s">
        <v>3338</v>
      </c>
      <c r="L264" s="90" t="s">
        <v>378</v>
      </c>
      <c r="M264" s="80" t="s">
        <v>5312</v>
      </c>
      <c r="N264" s="80" t="s">
        <v>5311</v>
      </c>
      <c r="O264" s="91" t="s">
        <v>4288</v>
      </c>
      <c r="P264" s="92" t="s">
        <v>3561</v>
      </c>
      <c r="Q264" s="201"/>
      <c r="R264" s="199"/>
      <c r="S264" s="199"/>
      <c r="T264" s="202"/>
      <c r="U264" s="202"/>
      <c r="V264" s="202"/>
      <c r="W264" s="199"/>
      <c r="X264" s="199"/>
      <c r="AA264" s="204"/>
      <c r="AB264" s="204"/>
      <c r="AC264" s="204"/>
      <c r="AD264" s="204"/>
      <c r="AE264" s="199"/>
      <c r="AF264" s="199"/>
      <c r="AG264" s="200"/>
      <c r="AH264" s="201"/>
      <c r="AI264" s="199"/>
      <c r="AJ264" s="199"/>
      <c r="AK264" s="202"/>
      <c r="AL264" s="202"/>
      <c r="AM264" s="202"/>
      <c r="AN264" s="199"/>
      <c r="AO264" s="199"/>
      <c r="AR264" s="204"/>
      <c r="AS264" s="204"/>
      <c r="AT264" s="204"/>
      <c r="AU264" s="204"/>
      <c r="AV264" s="199"/>
      <c r="AW264" s="199"/>
      <c r="AX264" s="200"/>
      <c r="AY264" s="201"/>
      <c r="AZ264" s="199"/>
      <c r="BA264" s="199"/>
      <c r="BB264" s="202"/>
      <c r="BC264" s="202"/>
      <c r="BD264" s="202"/>
      <c r="BE264" s="199"/>
      <c r="BF264" s="199"/>
      <c r="BI264" s="204"/>
      <c r="BJ264" s="204"/>
      <c r="BK264" s="204"/>
      <c r="BL264" s="204"/>
      <c r="BM264" s="199"/>
      <c r="BN264" s="199"/>
      <c r="BO264" s="200"/>
      <c r="BP264" s="201"/>
      <c r="BQ264" s="199"/>
      <c r="BR264" s="199"/>
      <c r="BS264" s="202"/>
      <c r="BT264" s="202"/>
      <c r="BU264" s="202"/>
      <c r="BV264" s="199"/>
      <c r="BW264" s="199"/>
      <c r="BZ264" s="204"/>
      <c r="CA264" s="204"/>
      <c r="CB264" s="204"/>
      <c r="CC264" s="204"/>
      <c r="CD264" s="199"/>
      <c r="CE264" s="199"/>
      <c r="CF264" s="200"/>
      <c r="CG264" s="201"/>
      <c r="CH264" s="199"/>
      <c r="CI264" s="199"/>
      <c r="CJ264" s="202"/>
      <c r="CK264" s="202"/>
      <c r="CL264" s="202"/>
      <c r="CM264" s="199"/>
      <c r="CN264" s="199"/>
      <c r="CQ264" s="204"/>
      <c r="CR264" s="204"/>
      <c r="CS264" s="204"/>
      <c r="CT264" s="204"/>
      <c r="CU264" s="199"/>
      <c r="CV264" s="199"/>
      <c r="CW264" s="200"/>
      <c r="CX264" s="201"/>
      <c r="CY264" s="199"/>
      <c r="CZ264" s="199"/>
      <c r="DA264" s="202"/>
      <c r="DB264" s="202"/>
      <c r="DC264" s="202"/>
      <c r="DD264" s="199"/>
      <c r="DE264" s="199"/>
      <c r="DH264" s="204"/>
      <c r="DI264" s="204"/>
      <c r="DJ264" s="204"/>
      <c r="DK264" s="204"/>
      <c r="DL264" s="199"/>
      <c r="DM264" s="199"/>
      <c r="DN264" s="200"/>
      <c r="DO264" s="201"/>
      <c r="DP264" s="199"/>
      <c r="DQ264" s="199"/>
      <c r="DR264" s="202"/>
      <c r="DS264" s="202"/>
      <c r="DT264" s="202"/>
      <c r="DU264" s="199"/>
      <c r="DV264" s="199"/>
      <c r="DY264" s="204"/>
      <c r="DZ264" s="204"/>
      <c r="EA264" s="204"/>
      <c r="EB264" s="204"/>
      <c r="EC264" s="199"/>
      <c r="ED264" s="199"/>
      <c r="EE264" s="200"/>
      <c r="EF264" s="201"/>
      <c r="EG264" s="199"/>
      <c r="EH264" s="199"/>
      <c r="EI264" s="202"/>
      <c r="EJ264" s="202"/>
      <c r="EK264" s="202"/>
      <c r="EL264" s="199"/>
      <c r="EM264" s="199"/>
      <c r="EP264" s="204"/>
      <c r="EQ264" s="204"/>
      <c r="ER264" s="204"/>
      <c r="ES264" s="204"/>
      <c r="ET264" s="199"/>
      <c r="EU264" s="199"/>
      <c r="EV264" s="200"/>
      <c r="EW264" s="201"/>
      <c r="EX264" s="199"/>
      <c r="EY264" s="199"/>
      <c r="EZ264" s="202"/>
      <c r="FA264" s="202"/>
      <c r="FB264" s="202"/>
      <c r="FC264" s="199"/>
      <c r="FD264" s="199"/>
      <c r="FG264" s="204"/>
      <c r="FH264" s="204"/>
      <c r="FI264" s="204"/>
      <c r="FJ264" s="204"/>
      <c r="FK264" s="199"/>
      <c r="FL264" s="199"/>
      <c r="FM264" s="200"/>
      <c r="FN264" s="201"/>
      <c r="FO264" s="199"/>
      <c r="FP264" s="199"/>
      <c r="FQ264" s="202"/>
      <c r="FR264" s="202"/>
      <c r="FS264" s="202"/>
      <c r="FT264" s="199"/>
      <c r="FU264" s="199"/>
      <c r="FX264" s="204"/>
      <c r="FY264" s="204"/>
      <c r="FZ264" s="204"/>
      <c r="GA264" s="204"/>
      <c r="GB264" s="199"/>
      <c r="GC264" s="199"/>
      <c r="GD264" s="200"/>
      <c r="GE264" s="201"/>
      <c r="GF264" s="199"/>
      <c r="GG264" s="199"/>
      <c r="GH264" s="202"/>
      <c r="GI264" s="202"/>
      <c r="GJ264" s="202"/>
      <c r="GK264" s="199"/>
      <c r="GL264" s="199"/>
      <c r="GO264" s="204"/>
      <c r="GP264" s="204"/>
      <c r="GQ264" s="204"/>
      <c r="GR264" s="204"/>
      <c r="GS264" s="199"/>
      <c r="GT264" s="199"/>
      <c r="GU264" s="200"/>
      <c r="GV264" s="201"/>
      <c r="GW264" s="199"/>
      <c r="GX264" s="199"/>
      <c r="GY264" s="202"/>
      <c r="GZ264" s="202"/>
      <c r="HA264" s="202"/>
      <c r="HB264" s="199"/>
      <c r="HC264" s="199"/>
      <c r="HF264" s="204"/>
    </row>
    <row r="265" spans="1:214" s="203" customFormat="1" ht="41.25" customHeight="1">
      <c r="A265" s="348" t="s">
        <v>6786</v>
      </c>
      <c r="B265" s="345" t="s">
        <v>6706</v>
      </c>
      <c r="C265" s="345" t="s">
        <v>6706</v>
      </c>
      <c r="D265" s="349" t="s">
        <v>3929</v>
      </c>
      <c r="E265" s="80" t="str">
        <f t="shared" si="5"/>
        <v>宇部市東岐波道田1381-7</v>
      </c>
      <c r="F265" s="349" t="s">
        <v>970</v>
      </c>
      <c r="G265" s="350">
        <v>43221</v>
      </c>
      <c r="H265" s="351" t="s">
        <v>6787</v>
      </c>
      <c r="I265" s="352" t="s">
        <v>436</v>
      </c>
      <c r="J265" s="318" t="s">
        <v>4316</v>
      </c>
      <c r="K265" s="90" t="s">
        <v>0</v>
      </c>
      <c r="L265" s="90" t="s">
        <v>378</v>
      </c>
      <c r="M265" s="80" t="s">
        <v>6788</v>
      </c>
      <c r="N265" s="80" t="s">
        <v>6071</v>
      </c>
      <c r="O265" s="91" t="s">
        <v>236</v>
      </c>
      <c r="P265" s="92" t="s">
        <v>9</v>
      </c>
      <c r="Q265" s="201"/>
      <c r="R265" s="199"/>
      <c r="S265" s="199"/>
      <c r="T265" s="202"/>
      <c r="U265" s="202"/>
      <c r="V265" s="202"/>
      <c r="W265" s="199"/>
      <c r="X265" s="199"/>
      <c r="AA265" s="204"/>
      <c r="AB265" s="204"/>
      <c r="AC265" s="204"/>
      <c r="AD265" s="204"/>
      <c r="AE265" s="199"/>
      <c r="AF265" s="199"/>
      <c r="AG265" s="200"/>
      <c r="AH265" s="201"/>
      <c r="AI265" s="199"/>
      <c r="AJ265" s="199"/>
      <c r="AK265" s="202"/>
      <c r="AL265" s="202"/>
      <c r="AM265" s="202"/>
      <c r="AN265" s="199"/>
      <c r="AO265" s="199"/>
      <c r="AR265" s="204"/>
      <c r="AS265" s="204"/>
      <c r="AT265" s="204"/>
      <c r="AU265" s="204"/>
      <c r="AV265" s="199"/>
      <c r="AW265" s="199"/>
      <c r="AX265" s="200"/>
      <c r="AY265" s="201"/>
      <c r="AZ265" s="199"/>
      <c r="BA265" s="199"/>
      <c r="BB265" s="202"/>
      <c r="BC265" s="202"/>
      <c r="BD265" s="202"/>
      <c r="BE265" s="199"/>
      <c r="BF265" s="199"/>
      <c r="BI265" s="204"/>
      <c r="BJ265" s="204"/>
      <c r="BK265" s="204"/>
      <c r="BL265" s="204"/>
      <c r="BM265" s="199"/>
      <c r="BN265" s="199"/>
      <c r="BO265" s="200"/>
      <c r="BP265" s="201"/>
      <c r="BQ265" s="199"/>
      <c r="BR265" s="199"/>
      <c r="BS265" s="202"/>
      <c r="BT265" s="202"/>
      <c r="BU265" s="202"/>
      <c r="BV265" s="199"/>
      <c r="BW265" s="199"/>
      <c r="BZ265" s="204"/>
      <c r="CA265" s="204"/>
      <c r="CB265" s="204"/>
      <c r="CC265" s="204"/>
      <c r="CD265" s="199"/>
      <c r="CE265" s="199"/>
      <c r="CF265" s="200"/>
      <c r="CG265" s="201"/>
      <c r="CH265" s="199"/>
      <c r="CI265" s="199"/>
      <c r="CJ265" s="202"/>
      <c r="CK265" s="202"/>
      <c r="CL265" s="202"/>
      <c r="CM265" s="199"/>
      <c r="CN265" s="199"/>
      <c r="CQ265" s="204"/>
      <c r="CR265" s="204"/>
      <c r="CS265" s="204"/>
      <c r="CT265" s="204"/>
      <c r="CU265" s="199"/>
      <c r="CV265" s="199"/>
      <c r="CW265" s="200"/>
      <c r="CX265" s="201"/>
      <c r="CY265" s="199"/>
      <c r="CZ265" s="199"/>
      <c r="DA265" s="202"/>
      <c r="DB265" s="202"/>
      <c r="DC265" s="202"/>
      <c r="DD265" s="199"/>
      <c r="DE265" s="199"/>
      <c r="DH265" s="204"/>
      <c r="DI265" s="204"/>
      <c r="DJ265" s="204"/>
      <c r="DK265" s="204"/>
      <c r="DL265" s="199"/>
      <c r="DM265" s="199"/>
      <c r="DN265" s="200"/>
      <c r="DO265" s="201"/>
      <c r="DP265" s="199"/>
      <c r="DQ265" s="199"/>
      <c r="DR265" s="202"/>
      <c r="DS265" s="202"/>
      <c r="DT265" s="202"/>
      <c r="DU265" s="199"/>
      <c r="DV265" s="199"/>
      <c r="DY265" s="204"/>
      <c r="DZ265" s="204"/>
      <c r="EA265" s="204"/>
      <c r="EB265" s="204"/>
      <c r="EC265" s="199"/>
      <c r="ED265" s="199"/>
      <c r="EE265" s="200"/>
      <c r="EF265" s="201"/>
      <c r="EG265" s="199"/>
      <c r="EH265" s="199"/>
      <c r="EI265" s="202"/>
      <c r="EJ265" s="202"/>
      <c r="EK265" s="202"/>
      <c r="EL265" s="199"/>
      <c r="EM265" s="199"/>
      <c r="EP265" s="204"/>
      <c r="EQ265" s="204"/>
      <c r="ER265" s="204"/>
      <c r="ES265" s="204"/>
      <c r="ET265" s="199"/>
      <c r="EU265" s="199"/>
      <c r="EV265" s="200"/>
      <c r="EW265" s="201"/>
      <c r="EX265" s="199"/>
      <c r="EY265" s="199"/>
      <c r="EZ265" s="202"/>
      <c r="FA265" s="202"/>
      <c r="FB265" s="202"/>
      <c r="FC265" s="199"/>
      <c r="FD265" s="199"/>
      <c r="FG265" s="204"/>
      <c r="FH265" s="204"/>
      <c r="FI265" s="204"/>
      <c r="FJ265" s="204"/>
      <c r="FK265" s="199"/>
      <c r="FL265" s="199"/>
      <c r="FM265" s="200"/>
      <c r="FN265" s="201"/>
      <c r="FO265" s="199"/>
      <c r="FP265" s="199"/>
      <c r="FQ265" s="202"/>
      <c r="FR265" s="202"/>
      <c r="FS265" s="202"/>
      <c r="FT265" s="199"/>
      <c r="FU265" s="199"/>
      <c r="FX265" s="204"/>
      <c r="FY265" s="204"/>
      <c r="FZ265" s="204"/>
      <c r="GA265" s="204"/>
      <c r="GB265" s="199"/>
      <c r="GC265" s="199"/>
      <c r="GD265" s="200"/>
      <c r="GE265" s="201"/>
      <c r="GF265" s="199"/>
      <c r="GG265" s="199"/>
      <c r="GH265" s="202"/>
      <c r="GI265" s="202"/>
      <c r="GJ265" s="202"/>
      <c r="GK265" s="199"/>
      <c r="GL265" s="199"/>
      <c r="GO265" s="204"/>
      <c r="GP265" s="204"/>
      <c r="GQ265" s="204"/>
      <c r="GR265" s="204"/>
      <c r="GS265" s="199"/>
      <c r="GT265" s="199"/>
      <c r="GU265" s="200"/>
      <c r="GV265" s="201"/>
      <c r="GW265" s="199"/>
      <c r="GX265" s="199"/>
      <c r="GY265" s="202"/>
      <c r="GZ265" s="202"/>
      <c r="HA265" s="202"/>
      <c r="HB265" s="199"/>
      <c r="HC265" s="199"/>
      <c r="HF265" s="204"/>
    </row>
    <row r="266" spans="1:214" s="203" customFormat="1" ht="41.25" customHeight="1">
      <c r="A266" s="348" t="s">
        <v>6789</v>
      </c>
      <c r="B266" s="349" t="s">
        <v>5309</v>
      </c>
      <c r="C266" s="349" t="s">
        <v>5309</v>
      </c>
      <c r="D266" s="349" t="s">
        <v>7858</v>
      </c>
      <c r="E266" s="80" t="str">
        <f t="shared" si="5"/>
        <v>宇部市海南町16-27</v>
      </c>
      <c r="F266" s="349" t="s">
        <v>2446</v>
      </c>
      <c r="G266" s="350">
        <v>43405</v>
      </c>
      <c r="H266" s="351" t="s">
        <v>6790</v>
      </c>
      <c r="I266" s="352" t="s">
        <v>3139</v>
      </c>
      <c r="J266" s="318" t="s">
        <v>4316</v>
      </c>
      <c r="K266" s="90" t="s">
        <v>3338</v>
      </c>
      <c r="L266" s="90" t="s">
        <v>378</v>
      </c>
      <c r="M266" s="80" t="s">
        <v>6791</v>
      </c>
      <c r="N266" s="80" t="s">
        <v>6792</v>
      </c>
      <c r="O266" s="91" t="s">
        <v>4288</v>
      </c>
      <c r="P266" s="92" t="s">
        <v>3561</v>
      </c>
      <c r="Q266" s="201"/>
      <c r="R266" s="199"/>
      <c r="S266" s="199"/>
      <c r="T266" s="202"/>
      <c r="U266" s="202"/>
      <c r="V266" s="202"/>
      <c r="W266" s="199"/>
      <c r="X266" s="199"/>
      <c r="AA266" s="204"/>
      <c r="AB266" s="204"/>
      <c r="AC266" s="204"/>
      <c r="AD266" s="204"/>
      <c r="AE266" s="199"/>
      <c r="AF266" s="199"/>
      <c r="AG266" s="200"/>
      <c r="AH266" s="201"/>
      <c r="AI266" s="199"/>
      <c r="AJ266" s="199"/>
      <c r="AK266" s="202"/>
      <c r="AL266" s="202"/>
      <c r="AM266" s="202"/>
      <c r="AN266" s="199"/>
      <c r="AO266" s="199"/>
      <c r="AR266" s="204"/>
      <c r="AS266" s="204"/>
      <c r="AT266" s="204"/>
      <c r="AU266" s="204"/>
      <c r="AV266" s="199"/>
      <c r="AW266" s="199"/>
      <c r="AX266" s="200"/>
      <c r="AY266" s="201"/>
      <c r="AZ266" s="199"/>
      <c r="BA266" s="199"/>
      <c r="BB266" s="202"/>
      <c r="BC266" s="202"/>
      <c r="BD266" s="202"/>
      <c r="BE266" s="199"/>
      <c r="BF266" s="199"/>
      <c r="BI266" s="204"/>
      <c r="BJ266" s="204"/>
      <c r="BK266" s="204"/>
      <c r="BL266" s="204"/>
      <c r="BM266" s="199"/>
      <c r="BN266" s="199"/>
      <c r="BO266" s="200"/>
      <c r="BP266" s="201"/>
      <c r="BQ266" s="199"/>
      <c r="BR266" s="199"/>
      <c r="BS266" s="202"/>
      <c r="BT266" s="202"/>
      <c r="BU266" s="202"/>
      <c r="BV266" s="199"/>
      <c r="BW266" s="199"/>
      <c r="BZ266" s="204"/>
      <c r="CA266" s="204"/>
      <c r="CB266" s="204"/>
      <c r="CC266" s="204"/>
      <c r="CD266" s="199"/>
      <c r="CE266" s="199"/>
      <c r="CF266" s="200"/>
      <c r="CG266" s="201"/>
      <c r="CH266" s="199"/>
      <c r="CI266" s="199"/>
      <c r="CJ266" s="202"/>
      <c r="CK266" s="202"/>
      <c r="CL266" s="202"/>
      <c r="CM266" s="199"/>
      <c r="CN266" s="199"/>
      <c r="CQ266" s="204"/>
      <c r="CR266" s="204"/>
      <c r="CS266" s="204"/>
      <c r="CT266" s="204"/>
      <c r="CU266" s="199"/>
      <c r="CV266" s="199"/>
      <c r="CW266" s="200"/>
      <c r="CX266" s="201"/>
      <c r="CY266" s="199"/>
      <c r="CZ266" s="199"/>
      <c r="DA266" s="202"/>
      <c r="DB266" s="202"/>
      <c r="DC266" s="202"/>
      <c r="DD266" s="199"/>
      <c r="DE266" s="199"/>
      <c r="DH266" s="204"/>
      <c r="DI266" s="204"/>
      <c r="DJ266" s="204"/>
      <c r="DK266" s="204"/>
      <c r="DL266" s="199"/>
      <c r="DM266" s="199"/>
      <c r="DN266" s="200"/>
      <c r="DO266" s="201"/>
      <c r="DP266" s="199"/>
      <c r="DQ266" s="199"/>
      <c r="DR266" s="202"/>
      <c r="DS266" s="202"/>
      <c r="DT266" s="202"/>
      <c r="DU266" s="199"/>
      <c r="DV266" s="199"/>
      <c r="DY266" s="204"/>
      <c r="DZ266" s="204"/>
      <c r="EA266" s="204"/>
      <c r="EB266" s="204"/>
      <c r="EC266" s="199"/>
      <c r="ED266" s="199"/>
      <c r="EE266" s="200"/>
      <c r="EF266" s="201"/>
      <c r="EG266" s="199"/>
      <c r="EH266" s="199"/>
      <c r="EI266" s="202"/>
      <c r="EJ266" s="202"/>
      <c r="EK266" s="202"/>
      <c r="EL266" s="199"/>
      <c r="EM266" s="199"/>
      <c r="EP266" s="204"/>
      <c r="EQ266" s="204"/>
      <c r="ER266" s="204"/>
      <c r="ES266" s="204"/>
      <c r="ET266" s="199"/>
      <c r="EU266" s="199"/>
      <c r="EV266" s="200"/>
      <c r="EW266" s="201"/>
      <c r="EX266" s="199"/>
      <c r="EY266" s="199"/>
      <c r="EZ266" s="202"/>
      <c r="FA266" s="202"/>
      <c r="FB266" s="202"/>
      <c r="FC266" s="199"/>
      <c r="FD266" s="199"/>
      <c r="FG266" s="204"/>
      <c r="FH266" s="204"/>
      <c r="FI266" s="204"/>
      <c r="FJ266" s="204"/>
      <c r="FK266" s="199"/>
      <c r="FL266" s="199"/>
      <c r="FM266" s="200"/>
      <c r="FN266" s="201"/>
      <c r="FO266" s="199"/>
      <c r="FP266" s="199"/>
      <c r="FQ266" s="202"/>
      <c r="FR266" s="202"/>
      <c r="FS266" s="202"/>
      <c r="FT266" s="199"/>
      <c r="FU266" s="199"/>
      <c r="FX266" s="204"/>
      <c r="FY266" s="204"/>
      <c r="FZ266" s="204"/>
      <c r="GA266" s="204"/>
      <c r="GB266" s="199"/>
      <c r="GC266" s="199"/>
      <c r="GD266" s="200"/>
      <c r="GE266" s="201"/>
      <c r="GF266" s="199"/>
      <c r="GG266" s="199"/>
      <c r="GH266" s="202"/>
      <c r="GI266" s="202"/>
      <c r="GJ266" s="202"/>
      <c r="GK266" s="199"/>
      <c r="GL266" s="199"/>
      <c r="GO266" s="204"/>
      <c r="GP266" s="204"/>
      <c r="GQ266" s="204"/>
      <c r="GR266" s="204"/>
      <c r="GS266" s="199"/>
      <c r="GT266" s="199"/>
      <c r="GU266" s="200"/>
      <c r="GV266" s="201"/>
      <c r="GW266" s="199"/>
      <c r="GX266" s="199"/>
      <c r="GY266" s="202"/>
      <c r="GZ266" s="202"/>
      <c r="HA266" s="202"/>
      <c r="HB266" s="199"/>
      <c r="HC266" s="199"/>
      <c r="HF266" s="204"/>
    </row>
    <row r="267" spans="1:214" s="203" customFormat="1" ht="41.25" customHeight="1">
      <c r="A267" s="348" t="s">
        <v>5310</v>
      </c>
      <c r="B267" s="349" t="s">
        <v>5309</v>
      </c>
      <c r="C267" s="349" t="s">
        <v>5309</v>
      </c>
      <c r="D267" s="349" t="s">
        <v>3936</v>
      </c>
      <c r="E267" s="80" t="str">
        <f t="shared" si="5"/>
        <v>宇部市西宇部南4-5-26</v>
      </c>
      <c r="F267" s="349" t="s">
        <v>1165</v>
      </c>
      <c r="G267" s="350">
        <v>43405</v>
      </c>
      <c r="H267" s="351" t="s">
        <v>5308</v>
      </c>
      <c r="I267" s="352" t="s">
        <v>3139</v>
      </c>
      <c r="J267" s="318" t="s">
        <v>4316</v>
      </c>
      <c r="K267" s="90" t="s">
        <v>3338</v>
      </c>
      <c r="L267" s="90" t="s">
        <v>378</v>
      </c>
      <c r="M267" s="80" t="s">
        <v>5307</v>
      </c>
      <c r="N267" s="80" t="s">
        <v>5306</v>
      </c>
      <c r="O267" s="91" t="s">
        <v>4288</v>
      </c>
      <c r="P267" s="92" t="s">
        <v>3561</v>
      </c>
      <c r="Q267" s="201"/>
      <c r="R267" s="199"/>
      <c r="S267" s="199"/>
      <c r="T267" s="202"/>
      <c r="U267" s="202"/>
      <c r="V267" s="202"/>
      <c r="W267" s="199"/>
      <c r="X267" s="199"/>
      <c r="AA267" s="204"/>
      <c r="AB267" s="204"/>
      <c r="AC267" s="204"/>
      <c r="AD267" s="204"/>
      <c r="AE267" s="199"/>
      <c r="AF267" s="199"/>
      <c r="AG267" s="200"/>
      <c r="AH267" s="201"/>
      <c r="AI267" s="199"/>
      <c r="AJ267" s="199"/>
      <c r="AK267" s="202"/>
      <c r="AL267" s="202"/>
      <c r="AM267" s="202"/>
      <c r="AN267" s="199"/>
      <c r="AO267" s="199"/>
      <c r="AR267" s="204"/>
      <c r="AS267" s="204"/>
      <c r="AT267" s="204"/>
      <c r="AU267" s="204"/>
      <c r="AV267" s="199"/>
      <c r="AW267" s="199"/>
      <c r="AX267" s="200"/>
      <c r="AY267" s="201"/>
      <c r="AZ267" s="199"/>
      <c r="BA267" s="199"/>
      <c r="BB267" s="202"/>
      <c r="BC267" s="202"/>
      <c r="BD267" s="202"/>
      <c r="BE267" s="199"/>
      <c r="BF267" s="199"/>
      <c r="BI267" s="204"/>
      <c r="BJ267" s="204"/>
      <c r="BK267" s="204"/>
      <c r="BL267" s="204"/>
      <c r="BM267" s="199"/>
      <c r="BN267" s="199"/>
      <c r="BO267" s="200"/>
      <c r="BP267" s="201"/>
      <c r="BQ267" s="199"/>
      <c r="BR267" s="199"/>
      <c r="BS267" s="202"/>
      <c r="BT267" s="202"/>
      <c r="BU267" s="202"/>
      <c r="BV267" s="199"/>
      <c r="BW267" s="199"/>
      <c r="BZ267" s="204"/>
      <c r="CA267" s="204"/>
      <c r="CB267" s="204"/>
      <c r="CC267" s="204"/>
      <c r="CD267" s="199"/>
      <c r="CE267" s="199"/>
      <c r="CF267" s="200"/>
      <c r="CG267" s="201"/>
      <c r="CH267" s="199"/>
      <c r="CI267" s="199"/>
      <c r="CJ267" s="202"/>
      <c r="CK267" s="202"/>
      <c r="CL267" s="202"/>
      <c r="CM267" s="199"/>
      <c r="CN267" s="199"/>
      <c r="CQ267" s="204"/>
      <c r="CR267" s="204"/>
      <c r="CS267" s="204"/>
      <c r="CT267" s="204"/>
      <c r="CU267" s="199"/>
      <c r="CV267" s="199"/>
      <c r="CW267" s="200"/>
      <c r="CX267" s="201"/>
      <c r="CY267" s="199"/>
      <c r="CZ267" s="199"/>
      <c r="DA267" s="202"/>
      <c r="DB267" s="202"/>
      <c r="DC267" s="202"/>
      <c r="DD267" s="199"/>
      <c r="DE267" s="199"/>
      <c r="DH267" s="204"/>
      <c r="DI267" s="204"/>
      <c r="DJ267" s="204"/>
      <c r="DK267" s="204"/>
      <c r="DL267" s="199"/>
      <c r="DM267" s="199"/>
      <c r="DN267" s="200"/>
      <c r="DO267" s="201"/>
      <c r="DP267" s="199"/>
      <c r="DQ267" s="199"/>
      <c r="DR267" s="202"/>
      <c r="DS267" s="202"/>
      <c r="DT267" s="202"/>
      <c r="DU267" s="199"/>
      <c r="DV267" s="199"/>
      <c r="DY267" s="204"/>
      <c r="DZ267" s="204"/>
      <c r="EA267" s="204"/>
      <c r="EB267" s="204"/>
      <c r="EC267" s="199"/>
      <c r="ED267" s="199"/>
      <c r="EE267" s="200"/>
      <c r="EF267" s="201"/>
      <c r="EG267" s="199"/>
      <c r="EH267" s="199"/>
      <c r="EI267" s="202"/>
      <c r="EJ267" s="202"/>
      <c r="EK267" s="202"/>
      <c r="EL267" s="199"/>
      <c r="EM267" s="199"/>
      <c r="EP267" s="204"/>
      <c r="EQ267" s="204"/>
      <c r="ER267" s="204"/>
      <c r="ES267" s="204"/>
      <c r="ET267" s="199"/>
      <c r="EU267" s="199"/>
      <c r="EV267" s="200"/>
      <c r="EW267" s="201"/>
      <c r="EX267" s="199"/>
      <c r="EY267" s="199"/>
      <c r="EZ267" s="202"/>
      <c r="FA267" s="202"/>
      <c r="FB267" s="202"/>
      <c r="FC267" s="199"/>
      <c r="FD267" s="199"/>
      <c r="FG267" s="204"/>
      <c r="FH267" s="204"/>
      <c r="FI267" s="204"/>
      <c r="FJ267" s="204"/>
      <c r="FK267" s="199"/>
      <c r="FL267" s="199"/>
      <c r="FM267" s="200"/>
      <c r="FN267" s="201"/>
      <c r="FO267" s="199"/>
      <c r="FP267" s="199"/>
      <c r="FQ267" s="202"/>
      <c r="FR267" s="202"/>
      <c r="FS267" s="202"/>
      <c r="FT267" s="199"/>
      <c r="FU267" s="199"/>
      <c r="FX267" s="204"/>
      <c r="FY267" s="204"/>
      <c r="FZ267" s="204"/>
      <c r="GA267" s="204"/>
      <c r="GB267" s="199"/>
      <c r="GC267" s="199"/>
      <c r="GD267" s="200"/>
      <c r="GE267" s="201"/>
      <c r="GF267" s="199"/>
      <c r="GG267" s="199"/>
      <c r="GH267" s="202"/>
      <c r="GI267" s="202"/>
      <c r="GJ267" s="202"/>
      <c r="GK267" s="199"/>
      <c r="GL267" s="199"/>
      <c r="GO267" s="204"/>
      <c r="GP267" s="204"/>
      <c r="GQ267" s="204"/>
      <c r="GR267" s="204"/>
      <c r="GS267" s="199"/>
      <c r="GT267" s="199"/>
      <c r="GU267" s="200"/>
      <c r="GV267" s="201"/>
      <c r="GW267" s="199"/>
      <c r="GX267" s="199"/>
      <c r="GY267" s="202"/>
      <c r="GZ267" s="202"/>
      <c r="HA267" s="202"/>
      <c r="HB267" s="199"/>
      <c r="HC267" s="199"/>
      <c r="HF267" s="204"/>
    </row>
    <row r="268" spans="1:214" s="203" customFormat="1" ht="41.25" customHeight="1">
      <c r="A268" s="348" t="s">
        <v>5305</v>
      </c>
      <c r="B268" s="349" t="s">
        <v>5304</v>
      </c>
      <c r="C268" s="349" t="s">
        <v>5304</v>
      </c>
      <c r="D268" s="349" t="s">
        <v>3935</v>
      </c>
      <c r="E268" s="80" t="str">
        <f t="shared" si="5"/>
        <v>宇部市松山町1-14-13</v>
      </c>
      <c r="F268" s="349" t="s">
        <v>3934</v>
      </c>
      <c r="G268" s="350">
        <v>43435</v>
      </c>
      <c r="H268" s="351" t="s">
        <v>5303</v>
      </c>
      <c r="I268" s="352" t="s">
        <v>436</v>
      </c>
      <c r="J268" s="318" t="s">
        <v>4316</v>
      </c>
      <c r="K268" s="90" t="s">
        <v>3338</v>
      </c>
      <c r="L268" s="90" t="s">
        <v>378</v>
      </c>
      <c r="M268" s="80" t="s">
        <v>5302</v>
      </c>
      <c r="N268" s="80" t="s">
        <v>5301</v>
      </c>
      <c r="O268" s="91" t="s">
        <v>4288</v>
      </c>
      <c r="P268" s="92" t="s">
        <v>3561</v>
      </c>
      <c r="Q268" s="201"/>
      <c r="R268" s="199"/>
      <c r="S268" s="199"/>
      <c r="T268" s="202"/>
      <c r="U268" s="202"/>
      <c r="V268" s="202"/>
      <c r="W268" s="199"/>
      <c r="X268" s="199"/>
      <c r="AA268" s="204"/>
      <c r="AB268" s="204"/>
      <c r="AC268" s="204"/>
      <c r="AD268" s="204"/>
      <c r="AE268" s="199"/>
      <c r="AF268" s="199"/>
      <c r="AG268" s="200"/>
      <c r="AH268" s="201"/>
      <c r="AI268" s="199"/>
      <c r="AJ268" s="199"/>
      <c r="AK268" s="202"/>
      <c r="AL268" s="202"/>
      <c r="AM268" s="202"/>
      <c r="AN268" s="199"/>
      <c r="AO268" s="199"/>
      <c r="AR268" s="204"/>
      <c r="AS268" s="204"/>
      <c r="AT268" s="204"/>
      <c r="AU268" s="204"/>
      <c r="AV268" s="199"/>
      <c r="AW268" s="199"/>
      <c r="AX268" s="200"/>
      <c r="AY268" s="201"/>
      <c r="AZ268" s="199"/>
      <c r="BA268" s="199"/>
      <c r="BB268" s="202"/>
      <c r="BC268" s="202"/>
      <c r="BD268" s="202"/>
      <c r="BE268" s="199"/>
      <c r="BF268" s="199"/>
      <c r="BI268" s="204"/>
      <c r="BJ268" s="204"/>
      <c r="BK268" s="204"/>
      <c r="BL268" s="204"/>
      <c r="BM268" s="199"/>
      <c r="BN268" s="199"/>
      <c r="BO268" s="200"/>
      <c r="BP268" s="201"/>
      <c r="BQ268" s="199"/>
      <c r="BR268" s="199"/>
      <c r="BS268" s="202"/>
      <c r="BT268" s="202"/>
      <c r="BU268" s="202"/>
      <c r="BV268" s="199"/>
      <c r="BW268" s="199"/>
      <c r="BZ268" s="204"/>
      <c r="CA268" s="204"/>
      <c r="CB268" s="204"/>
      <c r="CC268" s="204"/>
      <c r="CD268" s="199"/>
      <c r="CE268" s="199"/>
      <c r="CF268" s="200"/>
      <c r="CG268" s="201"/>
      <c r="CH268" s="199"/>
      <c r="CI268" s="199"/>
      <c r="CJ268" s="202"/>
      <c r="CK268" s="202"/>
      <c r="CL268" s="202"/>
      <c r="CM268" s="199"/>
      <c r="CN268" s="199"/>
      <c r="CQ268" s="204"/>
      <c r="CR268" s="204"/>
      <c r="CS268" s="204"/>
      <c r="CT268" s="204"/>
      <c r="CU268" s="199"/>
      <c r="CV268" s="199"/>
      <c r="CW268" s="200"/>
      <c r="CX268" s="201"/>
      <c r="CY268" s="199"/>
      <c r="CZ268" s="199"/>
      <c r="DA268" s="202"/>
      <c r="DB268" s="202"/>
      <c r="DC268" s="202"/>
      <c r="DD268" s="199"/>
      <c r="DE268" s="199"/>
      <c r="DH268" s="204"/>
      <c r="DI268" s="204"/>
      <c r="DJ268" s="204"/>
      <c r="DK268" s="204"/>
      <c r="DL268" s="199"/>
      <c r="DM268" s="199"/>
      <c r="DN268" s="200"/>
      <c r="DO268" s="201"/>
      <c r="DP268" s="199"/>
      <c r="DQ268" s="199"/>
      <c r="DR268" s="202"/>
      <c r="DS268" s="202"/>
      <c r="DT268" s="202"/>
      <c r="DU268" s="199"/>
      <c r="DV268" s="199"/>
      <c r="DY268" s="204"/>
      <c r="DZ268" s="204"/>
      <c r="EA268" s="204"/>
      <c r="EB268" s="204"/>
      <c r="EC268" s="199"/>
      <c r="ED268" s="199"/>
      <c r="EE268" s="200"/>
      <c r="EF268" s="201"/>
      <c r="EG268" s="199"/>
      <c r="EH268" s="199"/>
      <c r="EI268" s="202"/>
      <c r="EJ268" s="202"/>
      <c r="EK268" s="202"/>
      <c r="EL268" s="199"/>
      <c r="EM268" s="199"/>
      <c r="EP268" s="204"/>
      <c r="EQ268" s="204"/>
      <c r="ER268" s="204"/>
      <c r="ES268" s="204"/>
      <c r="ET268" s="199"/>
      <c r="EU268" s="199"/>
      <c r="EV268" s="200"/>
      <c r="EW268" s="201"/>
      <c r="EX268" s="199"/>
      <c r="EY268" s="199"/>
      <c r="EZ268" s="202"/>
      <c r="FA268" s="202"/>
      <c r="FB268" s="202"/>
      <c r="FC268" s="199"/>
      <c r="FD268" s="199"/>
      <c r="FG268" s="204"/>
      <c r="FH268" s="204"/>
      <c r="FI268" s="204"/>
      <c r="FJ268" s="204"/>
      <c r="FK268" s="199"/>
      <c r="FL268" s="199"/>
      <c r="FM268" s="200"/>
      <c r="FN268" s="201"/>
      <c r="FO268" s="199"/>
      <c r="FP268" s="199"/>
      <c r="FQ268" s="202"/>
      <c r="FR268" s="202"/>
      <c r="FS268" s="202"/>
      <c r="FT268" s="199"/>
      <c r="FU268" s="199"/>
      <c r="FX268" s="204"/>
      <c r="FY268" s="204"/>
      <c r="FZ268" s="204"/>
      <c r="GA268" s="204"/>
      <c r="GB268" s="199"/>
      <c r="GC268" s="199"/>
      <c r="GD268" s="200"/>
      <c r="GE268" s="201"/>
      <c r="GF268" s="199"/>
      <c r="GG268" s="199"/>
      <c r="GH268" s="202"/>
      <c r="GI268" s="202"/>
      <c r="GJ268" s="202"/>
      <c r="GK268" s="199"/>
      <c r="GL268" s="199"/>
      <c r="GO268" s="204"/>
      <c r="GP268" s="204"/>
      <c r="GQ268" s="204"/>
      <c r="GR268" s="204"/>
      <c r="GS268" s="199"/>
      <c r="GT268" s="199"/>
      <c r="GU268" s="200"/>
      <c r="GV268" s="201"/>
      <c r="GW268" s="199"/>
      <c r="GX268" s="199"/>
      <c r="GY268" s="202"/>
      <c r="GZ268" s="202"/>
      <c r="HA268" s="202"/>
      <c r="HB268" s="199"/>
      <c r="HC268" s="199"/>
      <c r="HF268" s="204"/>
    </row>
    <row r="269" spans="1:214" s="203" customFormat="1" ht="41.25" customHeight="1">
      <c r="A269" s="348" t="s">
        <v>6793</v>
      </c>
      <c r="B269" s="349" t="s">
        <v>5300</v>
      </c>
      <c r="C269" s="349" t="s">
        <v>5300</v>
      </c>
      <c r="D269" s="349" t="s">
        <v>3933</v>
      </c>
      <c r="E269" s="80" t="str">
        <f t="shared" si="5"/>
        <v>宇部市船木1016-1</v>
      </c>
      <c r="F269" s="349" t="s">
        <v>964</v>
      </c>
      <c r="G269" s="350">
        <v>44713</v>
      </c>
      <c r="H269" s="351" t="s">
        <v>6794</v>
      </c>
      <c r="I269" s="352" t="s">
        <v>7859</v>
      </c>
      <c r="J269" s="318" t="s">
        <v>4316</v>
      </c>
      <c r="K269" s="90" t="s">
        <v>3338</v>
      </c>
      <c r="L269" s="90" t="s">
        <v>378</v>
      </c>
      <c r="M269" s="80" t="s">
        <v>6795</v>
      </c>
      <c r="N269" s="80" t="s">
        <v>5299</v>
      </c>
      <c r="O269" s="91" t="s">
        <v>4288</v>
      </c>
      <c r="P269" s="92" t="s">
        <v>3561</v>
      </c>
      <c r="Q269" s="201"/>
      <c r="R269" s="199"/>
      <c r="S269" s="199"/>
      <c r="T269" s="202"/>
      <c r="U269" s="202"/>
      <c r="V269" s="202"/>
      <c r="W269" s="199"/>
      <c r="X269" s="199"/>
      <c r="AA269" s="204"/>
      <c r="AB269" s="204"/>
      <c r="AC269" s="204"/>
      <c r="AD269" s="204"/>
      <c r="AE269" s="199"/>
      <c r="AF269" s="199"/>
      <c r="AG269" s="200"/>
      <c r="AH269" s="201"/>
      <c r="AI269" s="199"/>
      <c r="AJ269" s="199"/>
      <c r="AK269" s="202"/>
      <c r="AL269" s="202"/>
      <c r="AM269" s="202"/>
      <c r="AN269" s="199"/>
      <c r="AO269" s="199"/>
      <c r="AR269" s="204"/>
      <c r="AS269" s="204"/>
      <c r="AT269" s="204"/>
      <c r="AU269" s="204"/>
      <c r="AV269" s="199"/>
      <c r="AW269" s="199"/>
      <c r="AX269" s="200"/>
      <c r="AY269" s="201"/>
      <c r="AZ269" s="199"/>
      <c r="BA269" s="199"/>
      <c r="BB269" s="202"/>
      <c r="BC269" s="202"/>
      <c r="BD269" s="202"/>
      <c r="BE269" s="199"/>
      <c r="BF269" s="199"/>
      <c r="BI269" s="204"/>
      <c r="BJ269" s="204"/>
      <c r="BK269" s="204"/>
      <c r="BL269" s="204"/>
      <c r="BM269" s="199"/>
      <c r="BN269" s="199"/>
      <c r="BO269" s="200"/>
      <c r="BP269" s="201"/>
      <c r="BQ269" s="199"/>
      <c r="BR269" s="199"/>
      <c r="BS269" s="202"/>
      <c r="BT269" s="202"/>
      <c r="BU269" s="202"/>
      <c r="BV269" s="199"/>
      <c r="BW269" s="199"/>
      <c r="BZ269" s="204"/>
      <c r="CA269" s="204"/>
      <c r="CB269" s="204"/>
      <c r="CC269" s="204"/>
      <c r="CD269" s="199"/>
      <c r="CE269" s="199"/>
      <c r="CF269" s="200"/>
      <c r="CG269" s="201"/>
      <c r="CH269" s="199"/>
      <c r="CI269" s="199"/>
      <c r="CJ269" s="202"/>
      <c r="CK269" s="202"/>
      <c r="CL269" s="202"/>
      <c r="CM269" s="199"/>
      <c r="CN269" s="199"/>
      <c r="CQ269" s="204"/>
      <c r="CR269" s="204"/>
      <c r="CS269" s="204"/>
      <c r="CT269" s="204"/>
      <c r="CU269" s="199"/>
      <c r="CV269" s="199"/>
      <c r="CW269" s="200"/>
      <c r="CX269" s="201"/>
      <c r="CY269" s="199"/>
      <c r="CZ269" s="199"/>
      <c r="DA269" s="202"/>
      <c r="DB269" s="202"/>
      <c r="DC269" s="202"/>
      <c r="DD269" s="199"/>
      <c r="DE269" s="199"/>
      <c r="DH269" s="204"/>
      <c r="DI269" s="204"/>
      <c r="DJ269" s="204"/>
      <c r="DK269" s="204"/>
      <c r="DL269" s="199"/>
      <c r="DM269" s="199"/>
      <c r="DN269" s="200"/>
      <c r="DO269" s="201"/>
      <c r="DP269" s="199"/>
      <c r="DQ269" s="199"/>
      <c r="DR269" s="202"/>
      <c r="DS269" s="202"/>
      <c r="DT269" s="202"/>
      <c r="DU269" s="199"/>
      <c r="DV269" s="199"/>
      <c r="DY269" s="204"/>
      <c r="DZ269" s="204"/>
      <c r="EA269" s="204"/>
      <c r="EB269" s="204"/>
      <c r="EC269" s="199"/>
      <c r="ED269" s="199"/>
      <c r="EE269" s="200"/>
      <c r="EF269" s="201"/>
      <c r="EG269" s="199"/>
      <c r="EH269" s="199"/>
      <c r="EI269" s="202"/>
      <c r="EJ269" s="202"/>
      <c r="EK269" s="202"/>
      <c r="EL269" s="199"/>
      <c r="EM269" s="199"/>
      <c r="EP269" s="204"/>
      <c r="EQ269" s="204"/>
      <c r="ER269" s="204"/>
      <c r="ES269" s="204"/>
      <c r="ET269" s="199"/>
      <c r="EU269" s="199"/>
      <c r="EV269" s="200"/>
      <c r="EW269" s="201"/>
      <c r="EX269" s="199"/>
      <c r="EY269" s="199"/>
      <c r="EZ269" s="202"/>
      <c r="FA269" s="202"/>
      <c r="FB269" s="202"/>
      <c r="FC269" s="199"/>
      <c r="FD269" s="199"/>
      <c r="FG269" s="204"/>
      <c r="FH269" s="204"/>
      <c r="FI269" s="204"/>
      <c r="FJ269" s="204"/>
      <c r="FK269" s="199"/>
      <c r="FL269" s="199"/>
      <c r="FM269" s="200"/>
      <c r="FN269" s="201"/>
      <c r="FO269" s="199"/>
      <c r="FP269" s="199"/>
      <c r="FQ269" s="202"/>
      <c r="FR269" s="202"/>
      <c r="FS269" s="202"/>
      <c r="FT269" s="199"/>
      <c r="FU269" s="199"/>
      <c r="FX269" s="204"/>
      <c r="FY269" s="204"/>
      <c r="FZ269" s="204"/>
      <c r="GA269" s="204"/>
      <c r="GB269" s="199"/>
      <c r="GC269" s="199"/>
      <c r="GD269" s="200"/>
      <c r="GE269" s="201"/>
      <c r="GF269" s="199"/>
      <c r="GG269" s="199"/>
      <c r="GH269" s="202"/>
      <c r="GI269" s="202"/>
      <c r="GJ269" s="202"/>
      <c r="GK269" s="199"/>
      <c r="GL269" s="199"/>
      <c r="GO269" s="204"/>
      <c r="GP269" s="204"/>
      <c r="GQ269" s="204"/>
      <c r="GR269" s="204"/>
      <c r="GS269" s="199"/>
      <c r="GT269" s="199"/>
      <c r="GU269" s="200"/>
      <c r="GV269" s="201"/>
      <c r="GW269" s="199"/>
      <c r="GX269" s="199"/>
      <c r="GY269" s="202"/>
      <c r="GZ269" s="202"/>
      <c r="HA269" s="202"/>
      <c r="HB269" s="199"/>
      <c r="HC269" s="199"/>
      <c r="HF269" s="204"/>
    </row>
    <row r="270" spans="1:214" s="203" customFormat="1" ht="41.25" customHeight="1">
      <c r="A270" s="348" t="s">
        <v>3932</v>
      </c>
      <c r="B270" s="349" t="s">
        <v>3931</v>
      </c>
      <c r="C270" s="349" t="s">
        <v>3931</v>
      </c>
      <c r="D270" s="349" t="s">
        <v>7384</v>
      </c>
      <c r="E270" s="80" t="str">
        <f t="shared" si="5"/>
        <v>宇部市浜町2-11-12</v>
      </c>
      <c r="F270" s="349" t="s">
        <v>5298</v>
      </c>
      <c r="G270" s="350">
        <v>43556</v>
      </c>
      <c r="H270" s="351" t="s">
        <v>5297</v>
      </c>
      <c r="I270" s="352" t="s">
        <v>552</v>
      </c>
      <c r="J270" s="318" t="s">
        <v>4316</v>
      </c>
      <c r="K270" s="90" t="s">
        <v>3338</v>
      </c>
      <c r="L270" s="90" t="s">
        <v>378</v>
      </c>
      <c r="M270" s="80" t="s">
        <v>3930</v>
      </c>
      <c r="N270" s="80" t="s">
        <v>5296</v>
      </c>
      <c r="O270" s="91" t="s">
        <v>4288</v>
      </c>
      <c r="P270" s="92" t="s">
        <v>3561</v>
      </c>
      <c r="Q270" s="201"/>
      <c r="R270" s="199"/>
      <c r="S270" s="199"/>
      <c r="T270" s="202"/>
      <c r="U270" s="202"/>
      <c r="V270" s="202"/>
      <c r="W270" s="199"/>
      <c r="X270" s="199"/>
      <c r="AA270" s="204"/>
      <c r="AB270" s="204"/>
      <c r="AC270" s="204"/>
      <c r="AD270" s="204"/>
      <c r="AE270" s="199"/>
      <c r="AF270" s="199"/>
      <c r="AG270" s="200"/>
      <c r="AH270" s="201"/>
      <c r="AI270" s="199"/>
      <c r="AJ270" s="199"/>
      <c r="AK270" s="202"/>
      <c r="AL270" s="202"/>
      <c r="AM270" s="202"/>
      <c r="AN270" s="199"/>
      <c r="AO270" s="199"/>
      <c r="AR270" s="204"/>
      <c r="AS270" s="204"/>
      <c r="AT270" s="204"/>
      <c r="AU270" s="204"/>
      <c r="AV270" s="199"/>
      <c r="AW270" s="199"/>
      <c r="AX270" s="200"/>
      <c r="AY270" s="201"/>
      <c r="AZ270" s="199"/>
      <c r="BA270" s="199"/>
      <c r="BB270" s="202"/>
      <c r="BC270" s="202"/>
      <c r="BD270" s="202"/>
      <c r="BE270" s="199"/>
      <c r="BF270" s="199"/>
      <c r="BI270" s="204"/>
      <c r="BJ270" s="204"/>
      <c r="BK270" s="204"/>
      <c r="BL270" s="204"/>
      <c r="BM270" s="199"/>
      <c r="BN270" s="199"/>
      <c r="BO270" s="200"/>
      <c r="BP270" s="201"/>
      <c r="BQ270" s="199"/>
      <c r="BR270" s="199"/>
      <c r="BS270" s="202"/>
      <c r="BT270" s="202"/>
      <c r="BU270" s="202"/>
      <c r="BV270" s="199"/>
      <c r="BW270" s="199"/>
      <c r="BZ270" s="204"/>
      <c r="CA270" s="204"/>
      <c r="CB270" s="204"/>
      <c r="CC270" s="204"/>
      <c r="CD270" s="199"/>
      <c r="CE270" s="199"/>
      <c r="CF270" s="200"/>
      <c r="CG270" s="201"/>
      <c r="CH270" s="199"/>
      <c r="CI270" s="199"/>
      <c r="CJ270" s="202"/>
      <c r="CK270" s="202"/>
      <c r="CL270" s="202"/>
      <c r="CM270" s="199"/>
      <c r="CN270" s="199"/>
      <c r="CQ270" s="204"/>
      <c r="CR270" s="204"/>
      <c r="CS270" s="204"/>
      <c r="CT270" s="204"/>
      <c r="CU270" s="199"/>
      <c r="CV270" s="199"/>
      <c r="CW270" s="200"/>
      <c r="CX270" s="201"/>
      <c r="CY270" s="199"/>
      <c r="CZ270" s="199"/>
      <c r="DA270" s="202"/>
      <c r="DB270" s="202"/>
      <c r="DC270" s="202"/>
      <c r="DD270" s="199"/>
      <c r="DE270" s="199"/>
      <c r="DH270" s="204"/>
      <c r="DI270" s="204"/>
      <c r="DJ270" s="204"/>
      <c r="DK270" s="204"/>
      <c r="DL270" s="199"/>
      <c r="DM270" s="199"/>
      <c r="DN270" s="200"/>
      <c r="DO270" s="201"/>
      <c r="DP270" s="199"/>
      <c r="DQ270" s="199"/>
      <c r="DR270" s="202"/>
      <c r="DS270" s="202"/>
      <c r="DT270" s="202"/>
      <c r="DU270" s="199"/>
      <c r="DV270" s="199"/>
      <c r="DY270" s="204"/>
      <c r="DZ270" s="204"/>
      <c r="EA270" s="204"/>
      <c r="EB270" s="204"/>
      <c r="EC270" s="199"/>
      <c r="ED270" s="199"/>
      <c r="EE270" s="200"/>
      <c r="EF270" s="201"/>
      <c r="EG270" s="199"/>
      <c r="EH270" s="199"/>
      <c r="EI270" s="202"/>
      <c r="EJ270" s="202"/>
      <c r="EK270" s="202"/>
      <c r="EL270" s="199"/>
      <c r="EM270" s="199"/>
      <c r="EP270" s="204"/>
      <c r="EQ270" s="204"/>
      <c r="ER270" s="204"/>
      <c r="ES270" s="204"/>
      <c r="ET270" s="199"/>
      <c r="EU270" s="199"/>
      <c r="EV270" s="200"/>
      <c r="EW270" s="201"/>
      <c r="EX270" s="199"/>
      <c r="EY270" s="199"/>
      <c r="EZ270" s="202"/>
      <c r="FA270" s="202"/>
      <c r="FB270" s="202"/>
      <c r="FC270" s="199"/>
      <c r="FD270" s="199"/>
      <c r="FG270" s="204"/>
      <c r="FH270" s="204"/>
      <c r="FI270" s="204"/>
      <c r="FJ270" s="204"/>
      <c r="FK270" s="199"/>
      <c r="FL270" s="199"/>
      <c r="FM270" s="200"/>
      <c r="FN270" s="201"/>
      <c r="FO270" s="199"/>
      <c r="FP270" s="199"/>
      <c r="FQ270" s="202"/>
      <c r="FR270" s="202"/>
      <c r="FS270" s="202"/>
      <c r="FT270" s="199"/>
      <c r="FU270" s="199"/>
      <c r="FX270" s="204"/>
      <c r="FY270" s="204"/>
      <c r="FZ270" s="204"/>
      <c r="GA270" s="204"/>
      <c r="GB270" s="199"/>
      <c r="GC270" s="199"/>
      <c r="GD270" s="200"/>
      <c r="GE270" s="201"/>
      <c r="GF270" s="199"/>
      <c r="GG270" s="199"/>
      <c r="GH270" s="202"/>
      <c r="GI270" s="202"/>
      <c r="GJ270" s="202"/>
      <c r="GK270" s="199"/>
      <c r="GL270" s="199"/>
      <c r="GO270" s="204"/>
      <c r="GP270" s="204"/>
      <c r="GQ270" s="204"/>
      <c r="GR270" s="204"/>
      <c r="GS270" s="199"/>
      <c r="GT270" s="199"/>
      <c r="GU270" s="200"/>
      <c r="GV270" s="201"/>
      <c r="GW270" s="199"/>
      <c r="GX270" s="199"/>
      <c r="GY270" s="202"/>
      <c r="GZ270" s="202"/>
      <c r="HA270" s="202"/>
      <c r="HB270" s="199"/>
      <c r="HC270" s="199"/>
      <c r="HF270" s="204"/>
    </row>
    <row r="271" spans="1:214" s="203" customFormat="1" ht="41.25" customHeight="1">
      <c r="A271" s="348" t="s">
        <v>6796</v>
      </c>
      <c r="B271" s="349" t="s">
        <v>4586</v>
      </c>
      <c r="C271" s="349" t="s">
        <v>4586</v>
      </c>
      <c r="D271" s="349" t="s">
        <v>6797</v>
      </c>
      <c r="E271" s="80" t="str">
        <f t="shared" si="5"/>
        <v>宇部市厚南中央1-7-10</v>
      </c>
      <c r="F271" s="349" t="s">
        <v>5295</v>
      </c>
      <c r="G271" s="350">
        <v>43556</v>
      </c>
      <c r="H271" s="351" t="s">
        <v>6798</v>
      </c>
      <c r="I271" s="352" t="s">
        <v>436</v>
      </c>
      <c r="J271" s="318" t="s">
        <v>4316</v>
      </c>
      <c r="K271" s="90" t="s">
        <v>0</v>
      </c>
      <c r="L271" s="90" t="s">
        <v>378</v>
      </c>
      <c r="M271" s="80" t="s">
        <v>2748</v>
      </c>
      <c r="N271" s="80" t="s">
        <v>6799</v>
      </c>
      <c r="O271" s="91" t="s">
        <v>4288</v>
      </c>
      <c r="P271" s="92" t="s">
        <v>3561</v>
      </c>
      <c r="Q271" s="201"/>
      <c r="R271" s="199"/>
      <c r="S271" s="199"/>
      <c r="T271" s="202"/>
      <c r="U271" s="202"/>
      <c r="V271" s="202"/>
      <c r="W271" s="199"/>
      <c r="X271" s="199"/>
      <c r="AA271" s="204"/>
      <c r="AB271" s="204"/>
      <c r="AC271" s="204"/>
      <c r="AD271" s="204"/>
      <c r="AE271" s="199"/>
      <c r="AF271" s="199"/>
      <c r="AG271" s="200"/>
      <c r="AH271" s="201"/>
      <c r="AI271" s="199"/>
      <c r="AJ271" s="199"/>
      <c r="AK271" s="202"/>
      <c r="AL271" s="202"/>
      <c r="AM271" s="202"/>
      <c r="AN271" s="199"/>
      <c r="AO271" s="199"/>
      <c r="AR271" s="204"/>
      <c r="AS271" s="204"/>
      <c r="AT271" s="204"/>
      <c r="AU271" s="204"/>
      <c r="AV271" s="199"/>
      <c r="AW271" s="199"/>
      <c r="AX271" s="200"/>
      <c r="AY271" s="201"/>
      <c r="AZ271" s="199"/>
      <c r="BA271" s="199"/>
      <c r="BB271" s="202"/>
      <c r="BC271" s="202"/>
      <c r="BD271" s="202"/>
      <c r="BE271" s="199"/>
      <c r="BF271" s="199"/>
      <c r="BI271" s="204"/>
      <c r="BJ271" s="204"/>
      <c r="BK271" s="204"/>
      <c r="BL271" s="204"/>
      <c r="BM271" s="199"/>
      <c r="BN271" s="199"/>
      <c r="BO271" s="200"/>
      <c r="BP271" s="201"/>
      <c r="BQ271" s="199"/>
      <c r="BR271" s="199"/>
      <c r="BS271" s="202"/>
      <c r="BT271" s="202"/>
      <c r="BU271" s="202"/>
      <c r="BV271" s="199"/>
      <c r="BW271" s="199"/>
      <c r="BZ271" s="204"/>
      <c r="CA271" s="204"/>
      <c r="CB271" s="204"/>
      <c r="CC271" s="204"/>
      <c r="CD271" s="199"/>
      <c r="CE271" s="199"/>
      <c r="CF271" s="200"/>
      <c r="CG271" s="201"/>
      <c r="CH271" s="199"/>
      <c r="CI271" s="199"/>
      <c r="CJ271" s="202"/>
      <c r="CK271" s="202"/>
      <c r="CL271" s="202"/>
      <c r="CM271" s="199"/>
      <c r="CN271" s="199"/>
      <c r="CQ271" s="204"/>
      <c r="CR271" s="204"/>
      <c r="CS271" s="204"/>
      <c r="CT271" s="204"/>
      <c r="CU271" s="199"/>
      <c r="CV271" s="199"/>
      <c r="CW271" s="200"/>
      <c r="CX271" s="201"/>
      <c r="CY271" s="199"/>
      <c r="CZ271" s="199"/>
      <c r="DA271" s="202"/>
      <c r="DB271" s="202"/>
      <c r="DC271" s="202"/>
      <c r="DD271" s="199"/>
      <c r="DE271" s="199"/>
      <c r="DH271" s="204"/>
      <c r="DI271" s="204"/>
      <c r="DJ271" s="204"/>
      <c r="DK271" s="204"/>
      <c r="DL271" s="199"/>
      <c r="DM271" s="199"/>
      <c r="DN271" s="200"/>
      <c r="DO271" s="201"/>
      <c r="DP271" s="199"/>
      <c r="DQ271" s="199"/>
      <c r="DR271" s="202"/>
      <c r="DS271" s="202"/>
      <c r="DT271" s="202"/>
      <c r="DU271" s="199"/>
      <c r="DV271" s="199"/>
      <c r="DY271" s="204"/>
      <c r="DZ271" s="204"/>
      <c r="EA271" s="204"/>
      <c r="EB271" s="204"/>
      <c r="EC271" s="199"/>
      <c r="ED271" s="199"/>
      <c r="EE271" s="200"/>
      <c r="EF271" s="201"/>
      <c r="EG271" s="199"/>
      <c r="EH271" s="199"/>
      <c r="EI271" s="202"/>
      <c r="EJ271" s="202"/>
      <c r="EK271" s="202"/>
      <c r="EL271" s="199"/>
      <c r="EM271" s="199"/>
      <c r="EP271" s="204"/>
      <c r="EQ271" s="204"/>
      <c r="ER271" s="204"/>
      <c r="ES271" s="204"/>
      <c r="ET271" s="199"/>
      <c r="EU271" s="199"/>
      <c r="EV271" s="200"/>
      <c r="EW271" s="201"/>
      <c r="EX271" s="199"/>
      <c r="EY271" s="199"/>
      <c r="EZ271" s="202"/>
      <c r="FA271" s="202"/>
      <c r="FB271" s="202"/>
      <c r="FC271" s="199"/>
      <c r="FD271" s="199"/>
      <c r="FG271" s="204"/>
      <c r="FH271" s="204"/>
      <c r="FI271" s="204"/>
      <c r="FJ271" s="204"/>
      <c r="FK271" s="199"/>
      <c r="FL271" s="199"/>
      <c r="FM271" s="200"/>
      <c r="FN271" s="201"/>
      <c r="FO271" s="199"/>
      <c r="FP271" s="199"/>
      <c r="FQ271" s="202"/>
      <c r="FR271" s="202"/>
      <c r="FS271" s="202"/>
      <c r="FT271" s="199"/>
      <c r="FU271" s="199"/>
      <c r="FX271" s="204"/>
      <c r="FY271" s="204"/>
      <c r="FZ271" s="204"/>
      <c r="GA271" s="204"/>
      <c r="GB271" s="199"/>
      <c r="GC271" s="199"/>
      <c r="GD271" s="200"/>
      <c r="GE271" s="201"/>
      <c r="GF271" s="199"/>
      <c r="GG271" s="199"/>
      <c r="GH271" s="202"/>
      <c r="GI271" s="202"/>
      <c r="GJ271" s="202"/>
      <c r="GK271" s="199"/>
      <c r="GL271" s="199"/>
      <c r="GO271" s="204"/>
      <c r="GP271" s="204"/>
      <c r="GQ271" s="204"/>
      <c r="GR271" s="204"/>
      <c r="GS271" s="199"/>
      <c r="GT271" s="199"/>
      <c r="GU271" s="200"/>
      <c r="GV271" s="201"/>
      <c r="GW271" s="199"/>
      <c r="GX271" s="199"/>
      <c r="GY271" s="202"/>
      <c r="GZ271" s="202"/>
      <c r="HA271" s="202"/>
      <c r="HB271" s="199"/>
      <c r="HC271" s="199"/>
      <c r="HF271" s="204"/>
    </row>
    <row r="272" spans="1:214" s="203" customFormat="1" ht="41.25" customHeight="1">
      <c r="A272" s="348" t="s">
        <v>5293</v>
      </c>
      <c r="B272" s="349" t="s">
        <v>2444</v>
      </c>
      <c r="C272" s="349" t="s">
        <v>5292</v>
      </c>
      <c r="D272" s="349" t="s">
        <v>5291</v>
      </c>
      <c r="E272" s="80" t="str">
        <f t="shared" si="5"/>
        <v>宇部市東万倉652－1</v>
      </c>
      <c r="F272" s="349" t="s">
        <v>5290</v>
      </c>
      <c r="G272" s="350">
        <v>43586</v>
      </c>
      <c r="H272" s="351" t="s">
        <v>5289</v>
      </c>
      <c r="I272" s="352" t="s">
        <v>552</v>
      </c>
      <c r="J272" s="318" t="s">
        <v>780</v>
      </c>
      <c r="K272" s="90" t="s">
        <v>5288</v>
      </c>
      <c r="L272" s="90" t="s">
        <v>378</v>
      </c>
      <c r="M272" s="80" t="s">
        <v>5287</v>
      </c>
      <c r="N272" s="80" t="s">
        <v>5286</v>
      </c>
      <c r="O272" s="91" t="s">
        <v>4288</v>
      </c>
      <c r="P272" s="92" t="s">
        <v>527</v>
      </c>
      <c r="Q272" s="201"/>
      <c r="R272" s="199"/>
      <c r="S272" s="199"/>
      <c r="T272" s="202"/>
      <c r="U272" s="202"/>
      <c r="V272" s="202"/>
      <c r="W272" s="199"/>
      <c r="X272" s="199"/>
      <c r="AA272" s="204"/>
      <c r="AB272" s="204"/>
      <c r="AC272" s="204"/>
      <c r="AD272" s="204"/>
      <c r="AE272" s="199"/>
      <c r="AF272" s="199"/>
      <c r="AG272" s="200"/>
      <c r="AH272" s="201"/>
      <c r="AI272" s="199"/>
      <c r="AJ272" s="199"/>
      <c r="AK272" s="202"/>
      <c r="AL272" s="202"/>
      <c r="AM272" s="202"/>
      <c r="AN272" s="199"/>
      <c r="AO272" s="199"/>
      <c r="AR272" s="204"/>
      <c r="AS272" s="204"/>
      <c r="AT272" s="204"/>
      <c r="AU272" s="204"/>
      <c r="AV272" s="199"/>
      <c r="AW272" s="199"/>
      <c r="AX272" s="200"/>
      <c r="AY272" s="201"/>
      <c r="AZ272" s="199"/>
      <c r="BA272" s="199"/>
      <c r="BB272" s="202"/>
      <c r="BC272" s="202"/>
      <c r="BD272" s="202"/>
      <c r="BE272" s="199"/>
      <c r="BF272" s="199"/>
      <c r="BI272" s="204"/>
      <c r="BJ272" s="204"/>
      <c r="BK272" s="204"/>
      <c r="BL272" s="204"/>
      <c r="BM272" s="199"/>
      <c r="BN272" s="199"/>
      <c r="BO272" s="200"/>
      <c r="BP272" s="201"/>
      <c r="BQ272" s="199"/>
      <c r="BR272" s="199"/>
      <c r="BS272" s="202"/>
      <c r="BT272" s="202"/>
      <c r="BU272" s="202"/>
      <c r="BV272" s="199"/>
      <c r="BW272" s="199"/>
      <c r="BZ272" s="204"/>
      <c r="CA272" s="204"/>
      <c r="CB272" s="204"/>
      <c r="CC272" s="204"/>
      <c r="CD272" s="199"/>
      <c r="CE272" s="199"/>
      <c r="CF272" s="200"/>
      <c r="CG272" s="201"/>
      <c r="CH272" s="199"/>
      <c r="CI272" s="199"/>
      <c r="CJ272" s="202"/>
      <c r="CK272" s="202"/>
      <c r="CL272" s="202"/>
      <c r="CM272" s="199"/>
      <c r="CN272" s="199"/>
      <c r="CQ272" s="204"/>
      <c r="CR272" s="204"/>
      <c r="CS272" s="204"/>
      <c r="CT272" s="204"/>
      <c r="CU272" s="199"/>
      <c r="CV272" s="199"/>
      <c r="CW272" s="200"/>
      <c r="CX272" s="201"/>
      <c r="CY272" s="199"/>
      <c r="CZ272" s="199"/>
      <c r="DA272" s="202"/>
      <c r="DB272" s="202"/>
      <c r="DC272" s="202"/>
      <c r="DD272" s="199"/>
      <c r="DE272" s="199"/>
      <c r="DH272" s="204"/>
      <c r="DI272" s="204"/>
      <c r="DJ272" s="204"/>
      <c r="DK272" s="204"/>
      <c r="DL272" s="199"/>
      <c r="DM272" s="199"/>
      <c r="DN272" s="200"/>
      <c r="DO272" s="201"/>
      <c r="DP272" s="199"/>
      <c r="DQ272" s="199"/>
      <c r="DR272" s="202"/>
      <c r="DS272" s="202"/>
      <c r="DT272" s="202"/>
      <c r="DU272" s="199"/>
      <c r="DV272" s="199"/>
      <c r="DY272" s="204"/>
      <c r="DZ272" s="204"/>
      <c r="EA272" s="204"/>
      <c r="EB272" s="204"/>
      <c r="EC272" s="199"/>
      <c r="ED272" s="199"/>
      <c r="EE272" s="200"/>
      <c r="EF272" s="201"/>
      <c r="EG272" s="199"/>
      <c r="EH272" s="199"/>
      <c r="EI272" s="202"/>
      <c r="EJ272" s="202"/>
      <c r="EK272" s="202"/>
      <c r="EL272" s="199"/>
      <c r="EM272" s="199"/>
      <c r="EP272" s="204"/>
      <c r="EQ272" s="204"/>
      <c r="ER272" s="204"/>
      <c r="ES272" s="204"/>
      <c r="ET272" s="199"/>
      <c r="EU272" s="199"/>
      <c r="EV272" s="200"/>
      <c r="EW272" s="201"/>
      <c r="EX272" s="199"/>
      <c r="EY272" s="199"/>
      <c r="EZ272" s="202"/>
      <c r="FA272" s="202"/>
      <c r="FB272" s="202"/>
      <c r="FC272" s="199"/>
      <c r="FD272" s="199"/>
      <c r="FG272" s="204"/>
      <c r="FH272" s="204"/>
      <c r="FI272" s="204"/>
      <c r="FJ272" s="204"/>
      <c r="FK272" s="199"/>
      <c r="FL272" s="199"/>
      <c r="FM272" s="200"/>
      <c r="FN272" s="201"/>
      <c r="FO272" s="199"/>
      <c r="FP272" s="199"/>
      <c r="FQ272" s="202"/>
      <c r="FR272" s="202"/>
      <c r="FS272" s="202"/>
      <c r="FT272" s="199"/>
      <c r="FU272" s="199"/>
      <c r="FX272" s="204"/>
      <c r="FY272" s="204"/>
      <c r="FZ272" s="204"/>
      <c r="GA272" s="204"/>
      <c r="GB272" s="199"/>
      <c r="GC272" s="199"/>
      <c r="GD272" s="200"/>
      <c r="GE272" s="201"/>
      <c r="GF272" s="199"/>
      <c r="GG272" s="199"/>
      <c r="GH272" s="202"/>
      <c r="GI272" s="202"/>
      <c r="GJ272" s="202"/>
      <c r="GK272" s="199"/>
      <c r="GL272" s="199"/>
      <c r="GO272" s="204"/>
      <c r="GP272" s="204"/>
      <c r="GQ272" s="204"/>
      <c r="GR272" s="204"/>
      <c r="GS272" s="199"/>
      <c r="GT272" s="199"/>
      <c r="GU272" s="200"/>
      <c r="GV272" s="201"/>
      <c r="GW272" s="199"/>
      <c r="GX272" s="199"/>
      <c r="GY272" s="202"/>
      <c r="GZ272" s="202"/>
      <c r="HA272" s="202"/>
      <c r="HB272" s="199"/>
      <c r="HC272" s="199"/>
      <c r="HF272" s="204"/>
    </row>
    <row r="273" spans="1:214" s="203" customFormat="1" ht="41.25" customHeight="1">
      <c r="A273" s="348" t="s">
        <v>6800</v>
      </c>
      <c r="B273" s="349" t="s">
        <v>6801</v>
      </c>
      <c r="C273" s="349" t="s">
        <v>5285</v>
      </c>
      <c r="D273" s="349" t="s">
        <v>7860</v>
      </c>
      <c r="E273" s="80" t="str">
        <f t="shared" si="5"/>
        <v>宇部市中村2-6-11</v>
      </c>
      <c r="F273" s="349" t="s">
        <v>4191</v>
      </c>
      <c r="G273" s="350">
        <v>43739</v>
      </c>
      <c r="H273" s="351" t="s">
        <v>6802</v>
      </c>
      <c r="I273" s="352" t="s">
        <v>552</v>
      </c>
      <c r="J273" s="318" t="s">
        <v>780</v>
      </c>
      <c r="K273" s="90" t="s">
        <v>3338</v>
      </c>
      <c r="L273" s="90" t="s">
        <v>378</v>
      </c>
      <c r="M273" s="80" t="s">
        <v>6803</v>
      </c>
      <c r="N273" s="80" t="s">
        <v>6804</v>
      </c>
      <c r="O273" s="91" t="s">
        <v>236</v>
      </c>
      <c r="P273" s="92" t="s">
        <v>527</v>
      </c>
      <c r="Q273" s="201"/>
      <c r="R273" s="199"/>
      <c r="S273" s="199"/>
      <c r="T273" s="202"/>
      <c r="U273" s="202"/>
      <c r="V273" s="202"/>
      <c r="W273" s="199"/>
      <c r="X273" s="199"/>
      <c r="AA273" s="204"/>
      <c r="AB273" s="204"/>
      <c r="AC273" s="204"/>
      <c r="AD273" s="204"/>
      <c r="AE273" s="199"/>
      <c r="AF273" s="199"/>
      <c r="AG273" s="200"/>
      <c r="AH273" s="201"/>
      <c r="AI273" s="199"/>
      <c r="AJ273" s="199"/>
      <c r="AK273" s="202"/>
      <c r="AL273" s="202"/>
      <c r="AM273" s="202"/>
      <c r="AN273" s="199"/>
      <c r="AO273" s="199"/>
      <c r="AR273" s="204"/>
      <c r="AS273" s="204"/>
      <c r="AT273" s="204"/>
      <c r="AU273" s="204"/>
      <c r="AV273" s="199"/>
      <c r="AW273" s="199"/>
      <c r="AX273" s="200"/>
      <c r="AY273" s="201"/>
      <c r="AZ273" s="199"/>
      <c r="BA273" s="199"/>
      <c r="BB273" s="202"/>
      <c r="BC273" s="202"/>
      <c r="BD273" s="202"/>
      <c r="BE273" s="199"/>
      <c r="BF273" s="199"/>
      <c r="BI273" s="204"/>
      <c r="BJ273" s="204"/>
      <c r="BK273" s="204"/>
      <c r="BL273" s="204"/>
      <c r="BM273" s="199"/>
      <c r="BN273" s="199"/>
      <c r="BO273" s="200"/>
      <c r="BP273" s="201"/>
      <c r="BQ273" s="199"/>
      <c r="BR273" s="199"/>
      <c r="BS273" s="202"/>
      <c r="BT273" s="202"/>
      <c r="BU273" s="202"/>
      <c r="BV273" s="199"/>
      <c r="BW273" s="199"/>
      <c r="BZ273" s="204"/>
      <c r="CA273" s="204"/>
      <c r="CB273" s="204"/>
      <c r="CC273" s="204"/>
      <c r="CD273" s="199"/>
      <c r="CE273" s="199"/>
      <c r="CF273" s="200"/>
      <c r="CG273" s="201"/>
      <c r="CH273" s="199"/>
      <c r="CI273" s="199"/>
      <c r="CJ273" s="202"/>
      <c r="CK273" s="202"/>
      <c r="CL273" s="202"/>
      <c r="CM273" s="199"/>
      <c r="CN273" s="199"/>
      <c r="CQ273" s="204"/>
      <c r="CR273" s="204"/>
      <c r="CS273" s="204"/>
      <c r="CT273" s="204"/>
      <c r="CU273" s="199"/>
      <c r="CV273" s="199"/>
      <c r="CW273" s="200"/>
      <c r="CX273" s="201"/>
      <c r="CY273" s="199"/>
      <c r="CZ273" s="199"/>
      <c r="DA273" s="202"/>
      <c r="DB273" s="202"/>
      <c r="DC273" s="202"/>
      <c r="DD273" s="199"/>
      <c r="DE273" s="199"/>
      <c r="DH273" s="204"/>
      <c r="DI273" s="204"/>
      <c r="DJ273" s="204"/>
      <c r="DK273" s="204"/>
      <c r="DL273" s="199"/>
      <c r="DM273" s="199"/>
      <c r="DN273" s="200"/>
      <c r="DO273" s="201"/>
      <c r="DP273" s="199"/>
      <c r="DQ273" s="199"/>
      <c r="DR273" s="202"/>
      <c r="DS273" s="202"/>
      <c r="DT273" s="202"/>
      <c r="DU273" s="199"/>
      <c r="DV273" s="199"/>
      <c r="DY273" s="204"/>
      <c r="DZ273" s="204"/>
      <c r="EA273" s="204"/>
      <c r="EB273" s="204"/>
      <c r="EC273" s="199"/>
      <c r="ED273" s="199"/>
      <c r="EE273" s="200"/>
      <c r="EF273" s="201"/>
      <c r="EG273" s="199"/>
      <c r="EH273" s="199"/>
      <c r="EI273" s="202"/>
      <c r="EJ273" s="202"/>
      <c r="EK273" s="202"/>
      <c r="EL273" s="199"/>
      <c r="EM273" s="199"/>
      <c r="EP273" s="204"/>
      <c r="EQ273" s="204"/>
      <c r="ER273" s="204"/>
      <c r="ES273" s="204"/>
      <c r="ET273" s="199"/>
      <c r="EU273" s="199"/>
      <c r="EV273" s="200"/>
      <c r="EW273" s="201"/>
      <c r="EX273" s="199"/>
      <c r="EY273" s="199"/>
      <c r="EZ273" s="202"/>
      <c r="FA273" s="202"/>
      <c r="FB273" s="202"/>
      <c r="FC273" s="199"/>
      <c r="FD273" s="199"/>
      <c r="FG273" s="204"/>
      <c r="FH273" s="204"/>
      <c r="FI273" s="204"/>
      <c r="FJ273" s="204"/>
      <c r="FK273" s="199"/>
      <c r="FL273" s="199"/>
      <c r="FM273" s="200"/>
      <c r="FN273" s="201"/>
      <c r="FO273" s="199"/>
      <c r="FP273" s="199"/>
      <c r="FQ273" s="202"/>
      <c r="FR273" s="202"/>
      <c r="FS273" s="202"/>
      <c r="FT273" s="199"/>
      <c r="FU273" s="199"/>
      <c r="FX273" s="204"/>
      <c r="FY273" s="204"/>
      <c r="FZ273" s="204"/>
      <c r="GA273" s="204"/>
      <c r="GB273" s="199"/>
      <c r="GC273" s="199"/>
      <c r="GD273" s="200"/>
      <c r="GE273" s="201"/>
      <c r="GF273" s="199"/>
      <c r="GG273" s="199"/>
      <c r="GH273" s="202"/>
      <c r="GI273" s="202"/>
      <c r="GJ273" s="202"/>
      <c r="GK273" s="199"/>
      <c r="GL273" s="199"/>
      <c r="GO273" s="204"/>
      <c r="GP273" s="204"/>
      <c r="GQ273" s="204"/>
      <c r="GR273" s="204"/>
      <c r="GS273" s="199"/>
      <c r="GT273" s="199"/>
      <c r="GU273" s="200"/>
      <c r="GV273" s="201"/>
      <c r="GW273" s="199"/>
      <c r="GX273" s="199"/>
      <c r="GY273" s="202"/>
      <c r="GZ273" s="202"/>
      <c r="HA273" s="202"/>
      <c r="HB273" s="199"/>
      <c r="HC273" s="199"/>
      <c r="HF273" s="204"/>
    </row>
    <row r="274" spans="1:214" s="203" customFormat="1" ht="41.25" customHeight="1">
      <c r="A274" s="348" t="s">
        <v>6805</v>
      </c>
      <c r="B274" s="349" t="s">
        <v>6806</v>
      </c>
      <c r="C274" s="349" t="s">
        <v>5284</v>
      </c>
      <c r="D274" s="349" t="s">
        <v>3332</v>
      </c>
      <c r="E274" s="80" t="str">
        <f t="shared" si="5"/>
        <v>宇部市厚南北1－3－23際波グランフォート2号</v>
      </c>
      <c r="F274" s="349" t="s">
        <v>6807</v>
      </c>
      <c r="G274" s="350">
        <v>43831</v>
      </c>
      <c r="H274" s="351" t="s">
        <v>6782</v>
      </c>
      <c r="I274" s="352" t="s">
        <v>552</v>
      </c>
      <c r="J274" s="318" t="s">
        <v>780</v>
      </c>
      <c r="K274" s="90" t="s">
        <v>0</v>
      </c>
      <c r="L274" s="90" t="s">
        <v>378</v>
      </c>
      <c r="M274" s="80" t="s">
        <v>6808</v>
      </c>
      <c r="N274" s="80" t="s">
        <v>6783</v>
      </c>
      <c r="O274" s="91" t="s">
        <v>236</v>
      </c>
      <c r="P274" s="92" t="s">
        <v>527</v>
      </c>
      <c r="Q274" s="201"/>
      <c r="R274" s="199"/>
      <c r="S274" s="199"/>
      <c r="T274" s="202"/>
      <c r="U274" s="202"/>
      <c r="V274" s="202"/>
      <c r="W274" s="199"/>
      <c r="X274" s="199"/>
      <c r="AA274" s="204"/>
      <c r="AB274" s="204"/>
      <c r="AC274" s="204"/>
      <c r="AD274" s="204"/>
      <c r="AE274" s="199"/>
      <c r="AF274" s="199"/>
      <c r="AG274" s="200"/>
      <c r="AH274" s="201"/>
      <c r="AI274" s="199"/>
      <c r="AJ274" s="199"/>
      <c r="AK274" s="202"/>
      <c r="AL274" s="202"/>
      <c r="AM274" s="202"/>
      <c r="AN274" s="199"/>
      <c r="AO274" s="199"/>
      <c r="AR274" s="204"/>
      <c r="AS274" s="204"/>
      <c r="AT274" s="204"/>
      <c r="AU274" s="204"/>
      <c r="AV274" s="199"/>
      <c r="AW274" s="199"/>
      <c r="AX274" s="200"/>
      <c r="AY274" s="201"/>
      <c r="AZ274" s="199"/>
      <c r="BA274" s="199"/>
      <c r="BB274" s="202"/>
      <c r="BC274" s="202"/>
      <c r="BD274" s="202"/>
      <c r="BE274" s="199"/>
      <c r="BF274" s="199"/>
      <c r="BI274" s="204"/>
      <c r="BJ274" s="204"/>
      <c r="BK274" s="204"/>
      <c r="BL274" s="204"/>
      <c r="BM274" s="199"/>
      <c r="BN274" s="199"/>
      <c r="BO274" s="200"/>
      <c r="BP274" s="201"/>
      <c r="BQ274" s="199"/>
      <c r="BR274" s="199"/>
      <c r="BS274" s="202"/>
      <c r="BT274" s="202"/>
      <c r="BU274" s="202"/>
      <c r="BV274" s="199"/>
      <c r="BW274" s="199"/>
      <c r="BZ274" s="204"/>
      <c r="CA274" s="204"/>
      <c r="CB274" s="204"/>
      <c r="CC274" s="204"/>
      <c r="CD274" s="199"/>
      <c r="CE274" s="199"/>
      <c r="CF274" s="200"/>
      <c r="CG274" s="201"/>
      <c r="CH274" s="199"/>
      <c r="CI274" s="199"/>
      <c r="CJ274" s="202"/>
      <c r="CK274" s="202"/>
      <c r="CL274" s="202"/>
      <c r="CM274" s="199"/>
      <c r="CN274" s="199"/>
      <c r="CQ274" s="204"/>
      <c r="CR274" s="204"/>
      <c r="CS274" s="204"/>
      <c r="CT274" s="204"/>
      <c r="CU274" s="199"/>
      <c r="CV274" s="199"/>
      <c r="CW274" s="200"/>
      <c r="CX274" s="201"/>
      <c r="CY274" s="199"/>
      <c r="CZ274" s="199"/>
      <c r="DA274" s="202"/>
      <c r="DB274" s="202"/>
      <c r="DC274" s="202"/>
      <c r="DD274" s="199"/>
      <c r="DE274" s="199"/>
      <c r="DH274" s="204"/>
      <c r="DI274" s="204"/>
      <c r="DJ274" s="204"/>
      <c r="DK274" s="204"/>
      <c r="DL274" s="199"/>
      <c r="DM274" s="199"/>
      <c r="DN274" s="200"/>
      <c r="DO274" s="201"/>
      <c r="DP274" s="199"/>
      <c r="DQ274" s="199"/>
      <c r="DR274" s="202"/>
      <c r="DS274" s="202"/>
      <c r="DT274" s="202"/>
      <c r="DU274" s="199"/>
      <c r="DV274" s="199"/>
      <c r="DY274" s="204"/>
      <c r="DZ274" s="204"/>
      <c r="EA274" s="204"/>
      <c r="EB274" s="204"/>
      <c r="EC274" s="199"/>
      <c r="ED274" s="199"/>
      <c r="EE274" s="200"/>
      <c r="EF274" s="201"/>
      <c r="EG274" s="199"/>
      <c r="EH274" s="199"/>
      <c r="EI274" s="202"/>
      <c r="EJ274" s="202"/>
      <c r="EK274" s="202"/>
      <c r="EL274" s="199"/>
      <c r="EM274" s="199"/>
      <c r="EP274" s="204"/>
      <c r="EQ274" s="204"/>
      <c r="ER274" s="204"/>
      <c r="ES274" s="204"/>
      <c r="ET274" s="199"/>
      <c r="EU274" s="199"/>
      <c r="EV274" s="200"/>
      <c r="EW274" s="201"/>
      <c r="EX274" s="199"/>
      <c r="EY274" s="199"/>
      <c r="EZ274" s="202"/>
      <c r="FA274" s="202"/>
      <c r="FB274" s="202"/>
      <c r="FC274" s="199"/>
      <c r="FD274" s="199"/>
      <c r="FG274" s="204"/>
      <c r="FH274" s="204"/>
      <c r="FI274" s="204"/>
      <c r="FJ274" s="204"/>
      <c r="FK274" s="199"/>
      <c r="FL274" s="199"/>
      <c r="FM274" s="200"/>
      <c r="FN274" s="201"/>
      <c r="FO274" s="199"/>
      <c r="FP274" s="199"/>
      <c r="FQ274" s="202"/>
      <c r="FR274" s="202"/>
      <c r="FS274" s="202"/>
      <c r="FT274" s="199"/>
      <c r="FU274" s="199"/>
      <c r="FX274" s="204"/>
      <c r="FY274" s="204"/>
      <c r="FZ274" s="204"/>
      <c r="GA274" s="204"/>
      <c r="GB274" s="199"/>
      <c r="GC274" s="199"/>
      <c r="GD274" s="200"/>
      <c r="GE274" s="201"/>
      <c r="GF274" s="199"/>
      <c r="GG274" s="199"/>
      <c r="GH274" s="202"/>
      <c r="GI274" s="202"/>
      <c r="GJ274" s="202"/>
      <c r="GK274" s="199"/>
      <c r="GL274" s="199"/>
      <c r="GO274" s="204"/>
      <c r="GP274" s="204"/>
      <c r="GQ274" s="204"/>
      <c r="GR274" s="204"/>
      <c r="GS274" s="199"/>
      <c r="GT274" s="199"/>
      <c r="GU274" s="200"/>
      <c r="GV274" s="201"/>
      <c r="GW274" s="199"/>
      <c r="GX274" s="199"/>
      <c r="GY274" s="202"/>
      <c r="GZ274" s="202"/>
      <c r="HA274" s="202"/>
      <c r="HB274" s="199"/>
      <c r="HC274" s="199"/>
      <c r="HF274" s="204"/>
    </row>
    <row r="275" spans="1:214" s="203" customFormat="1" ht="41.25" customHeight="1">
      <c r="A275" s="348" t="s">
        <v>5283</v>
      </c>
      <c r="B275" s="349" t="s">
        <v>5282</v>
      </c>
      <c r="C275" s="349" t="s">
        <v>5281</v>
      </c>
      <c r="D275" s="349" t="s">
        <v>5280</v>
      </c>
      <c r="E275" s="80" t="str">
        <f t="shared" ref="E275:E332" si="7">L275&amp;M275</f>
        <v>宇部市妻崎開作2046-12</v>
      </c>
      <c r="F275" s="349" t="s">
        <v>5279</v>
      </c>
      <c r="G275" s="350">
        <v>43891</v>
      </c>
      <c r="H275" s="351" t="s">
        <v>5278</v>
      </c>
      <c r="I275" s="352" t="s">
        <v>3139</v>
      </c>
      <c r="J275" s="318" t="s">
        <v>780</v>
      </c>
      <c r="K275" s="90" t="s">
        <v>3338</v>
      </c>
      <c r="L275" s="90" t="s">
        <v>378</v>
      </c>
      <c r="M275" s="80" t="s">
        <v>5277</v>
      </c>
      <c r="N275" s="80" t="s">
        <v>5276</v>
      </c>
      <c r="O275" s="91" t="s">
        <v>236</v>
      </c>
      <c r="P275" s="92" t="s">
        <v>527</v>
      </c>
      <c r="Q275" s="201"/>
      <c r="R275" s="199"/>
      <c r="S275" s="199"/>
      <c r="T275" s="202"/>
      <c r="U275" s="202"/>
      <c r="V275" s="202"/>
      <c r="W275" s="199"/>
      <c r="X275" s="199"/>
      <c r="AA275" s="204"/>
      <c r="AB275" s="204"/>
      <c r="AC275" s="204"/>
      <c r="AD275" s="204"/>
      <c r="AE275" s="199"/>
      <c r="AF275" s="199"/>
      <c r="AG275" s="200"/>
      <c r="AH275" s="201"/>
      <c r="AI275" s="199"/>
      <c r="AJ275" s="199"/>
      <c r="AK275" s="202"/>
      <c r="AL275" s="202"/>
      <c r="AM275" s="202"/>
      <c r="AN275" s="199"/>
      <c r="AO275" s="199"/>
      <c r="AR275" s="204"/>
      <c r="AS275" s="204"/>
      <c r="AT275" s="204"/>
      <c r="AU275" s="204"/>
      <c r="AV275" s="199"/>
      <c r="AW275" s="199"/>
      <c r="AX275" s="200"/>
      <c r="AY275" s="201"/>
      <c r="AZ275" s="199"/>
      <c r="BA275" s="199"/>
      <c r="BB275" s="202"/>
      <c r="BC275" s="202"/>
      <c r="BD275" s="202"/>
      <c r="BE275" s="199"/>
      <c r="BF275" s="199"/>
      <c r="BI275" s="204"/>
      <c r="BJ275" s="204"/>
      <c r="BK275" s="204"/>
      <c r="BL275" s="204"/>
      <c r="BM275" s="199"/>
      <c r="BN275" s="199"/>
      <c r="BO275" s="200"/>
      <c r="BP275" s="201"/>
      <c r="BQ275" s="199"/>
      <c r="BR275" s="199"/>
      <c r="BS275" s="202"/>
      <c r="BT275" s="202"/>
      <c r="BU275" s="202"/>
      <c r="BV275" s="199"/>
      <c r="BW275" s="199"/>
      <c r="BZ275" s="204"/>
      <c r="CA275" s="204"/>
      <c r="CB275" s="204"/>
      <c r="CC275" s="204"/>
      <c r="CD275" s="199"/>
      <c r="CE275" s="199"/>
      <c r="CF275" s="200"/>
      <c r="CG275" s="201"/>
      <c r="CH275" s="199"/>
      <c r="CI275" s="199"/>
      <c r="CJ275" s="202"/>
      <c r="CK275" s="202"/>
      <c r="CL275" s="202"/>
      <c r="CM275" s="199"/>
      <c r="CN275" s="199"/>
      <c r="CQ275" s="204"/>
      <c r="CR275" s="204"/>
      <c r="CS275" s="204"/>
      <c r="CT275" s="204"/>
      <c r="CU275" s="199"/>
      <c r="CV275" s="199"/>
      <c r="CW275" s="200"/>
      <c r="CX275" s="201"/>
      <c r="CY275" s="199"/>
      <c r="CZ275" s="199"/>
      <c r="DA275" s="202"/>
      <c r="DB275" s="202"/>
      <c r="DC275" s="202"/>
      <c r="DD275" s="199"/>
      <c r="DE275" s="199"/>
      <c r="DH275" s="204"/>
      <c r="DI275" s="204"/>
      <c r="DJ275" s="204"/>
      <c r="DK275" s="204"/>
      <c r="DL275" s="199"/>
      <c r="DM275" s="199"/>
      <c r="DN275" s="200"/>
      <c r="DO275" s="201"/>
      <c r="DP275" s="199"/>
      <c r="DQ275" s="199"/>
      <c r="DR275" s="202"/>
      <c r="DS275" s="202"/>
      <c r="DT275" s="202"/>
      <c r="DU275" s="199"/>
      <c r="DV275" s="199"/>
      <c r="DY275" s="204"/>
      <c r="DZ275" s="204"/>
      <c r="EA275" s="204"/>
      <c r="EB275" s="204"/>
      <c r="EC275" s="199"/>
      <c r="ED275" s="199"/>
      <c r="EE275" s="200"/>
      <c r="EF275" s="201"/>
      <c r="EG275" s="199"/>
      <c r="EH275" s="199"/>
      <c r="EI275" s="202"/>
      <c r="EJ275" s="202"/>
      <c r="EK275" s="202"/>
      <c r="EL275" s="199"/>
      <c r="EM275" s="199"/>
      <c r="EP275" s="204"/>
      <c r="EQ275" s="204"/>
      <c r="ER275" s="204"/>
      <c r="ES275" s="204"/>
      <c r="ET275" s="199"/>
      <c r="EU275" s="199"/>
      <c r="EV275" s="200"/>
      <c r="EW275" s="201"/>
      <c r="EX275" s="199"/>
      <c r="EY275" s="199"/>
      <c r="EZ275" s="202"/>
      <c r="FA275" s="202"/>
      <c r="FB275" s="202"/>
      <c r="FC275" s="199"/>
      <c r="FD275" s="199"/>
      <c r="FG275" s="204"/>
      <c r="FH275" s="204"/>
      <c r="FI275" s="204"/>
      <c r="FJ275" s="204"/>
      <c r="FK275" s="199"/>
      <c r="FL275" s="199"/>
      <c r="FM275" s="200"/>
      <c r="FN275" s="201"/>
      <c r="FO275" s="199"/>
      <c r="FP275" s="199"/>
      <c r="FQ275" s="202"/>
      <c r="FR275" s="202"/>
      <c r="FS275" s="202"/>
      <c r="FT275" s="199"/>
      <c r="FU275" s="199"/>
      <c r="FX275" s="204"/>
      <c r="FY275" s="204"/>
      <c r="FZ275" s="204"/>
      <c r="GA275" s="204"/>
      <c r="GB275" s="199"/>
      <c r="GC275" s="199"/>
      <c r="GD275" s="200"/>
      <c r="GE275" s="201"/>
      <c r="GF275" s="199"/>
      <c r="GG275" s="199"/>
      <c r="GH275" s="202"/>
      <c r="GI275" s="202"/>
      <c r="GJ275" s="202"/>
      <c r="GK275" s="199"/>
      <c r="GL275" s="199"/>
      <c r="GO275" s="204"/>
      <c r="GP275" s="204"/>
      <c r="GQ275" s="204"/>
      <c r="GR275" s="204"/>
      <c r="GS275" s="199"/>
      <c r="GT275" s="199"/>
      <c r="GU275" s="200"/>
      <c r="GV275" s="201"/>
      <c r="GW275" s="199"/>
      <c r="GX275" s="199"/>
      <c r="GY275" s="202"/>
      <c r="GZ275" s="202"/>
      <c r="HA275" s="202"/>
      <c r="HB275" s="199"/>
      <c r="HC275" s="199"/>
      <c r="HF275" s="204"/>
    </row>
    <row r="276" spans="1:214" s="203" customFormat="1" ht="41.25" customHeight="1">
      <c r="A276" s="348" t="s">
        <v>5275</v>
      </c>
      <c r="B276" s="349" t="s">
        <v>2444</v>
      </c>
      <c r="C276" s="349" t="s">
        <v>2444</v>
      </c>
      <c r="D276" s="349" t="s">
        <v>5274</v>
      </c>
      <c r="E276" s="80" t="str">
        <f t="shared" si="7"/>
        <v>宇部市東岐波5436-4</v>
      </c>
      <c r="F276" s="349" t="s">
        <v>4314</v>
      </c>
      <c r="G276" s="350">
        <v>43922</v>
      </c>
      <c r="H276" s="351" t="s">
        <v>5273</v>
      </c>
      <c r="I276" s="352" t="s">
        <v>552</v>
      </c>
      <c r="J276" s="318" t="s">
        <v>780</v>
      </c>
      <c r="K276" s="90" t="s">
        <v>3338</v>
      </c>
      <c r="L276" s="90" t="s">
        <v>378</v>
      </c>
      <c r="M276" s="80" t="s">
        <v>5272</v>
      </c>
      <c r="N276" s="80" t="s">
        <v>5271</v>
      </c>
      <c r="O276" s="91" t="s">
        <v>236</v>
      </c>
      <c r="P276" s="92" t="s">
        <v>527</v>
      </c>
      <c r="Q276" s="201"/>
      <c r="R276" s="199"/>
      <c r="S276" s="199"/>
      <c r="T276" s="202"/>
      <c r="U276" s="202"/>
      <c r="V276" s="202"/>
      <c r="W276" s="199"/>
      <c r="X276" s="199"/>
      <c r="AA276" s="204"/>
      <c r="AB276" s="204"/>
      <c r="AC276" s="204"/>
      <c r="AD276" s="204"/>
      <c r="AE276" s="199"/>
      <c r="AF276" s="199"/>
      <c r="AG276" s="200"/>
      <c r="AH276" s="201"/>
      <c r="AI276" s="199"/>
      <c r="AJ276" s="199"/>
      <c r="AK276" s="202"/>
      <c r="AL276" s="202"/>
      <c r="AM276" s="202"/>
      <c r="AN276" s="199"/>
      <c r="AO276" s="199"/>
      <c r="AR276" s="204"/>
      <c r="AS276" s="204"/>
      <c r="AT276" s="204"/>
      <c r="AU276" s="204"/>
      <c r="AV276" s="199"/>
      <c r="AW276" s="199"/>
      <c r="AX276" s="200"/>
      <c r="AY276" s="201"/>
      <c r="AZ276" s="199"/>
      <c r="BA276" s="199"/>
      <c r="BB276" s="202"/>
      <c r="BC276" s="202"/>
      <c r="BD276" s="202"/>
      <c r="BE276" s="199"/>
      <c r="BF276" s="199"/>
      <c r="BI276" s="204"/>
      <c r="BJ276" s="204"/>
      <c r="BK276" s="204"/>
      <c r="BL276" s="204"/>
      <c r="BM276" s="199"/>
      <c r="BN276" s="199"/>
      <c r="BO276" s="200"/>
      <c r="BP276" s="201"/>
      <c r="BQ276" s="199"/>
      <c r="BR276" s="199"/>
      <c r="BS276" s="202"/>
      <c r="BT276" s="202"/>
      <c r="BU276" s="202"/>
      <c r="BV276" s="199"/>
      <c r="BW276" s="199"/>
      <c r="BZ276" s="204"/>
      <c r="CA276" s="204"/>
      <c r="CB276" s="204"/>
      <c r="CC276" s="204"/>
      <c r="CD276" s="199"/>
      <c r="CE276" s="199"/>
      <c r="CF276" s="200"/>
      <c r="CG276" s="201"/>
      <c r="CH276" s="199"/>
      <c r="CI276" s="199"/>
      <c r="CJ276" s="202"/>
      <c r="CK276" s="202"/>
      <c r="CL276" s="202"/>
      <c r="CM276" s="199"/>
      <c r="CN276" s="199"/>
      <c r="CQ276" s="204"/>
      <c r="CR276" s="204"/>
      <c r="CS276" s="204"/>
      <c r="CT276" s="204"/>
      <c r="CU276" s="199"/>
      <c r="CV276" s="199"/>
      <c r="CW276" s="200"/>
      <c r="CX276" s="201"/>
      <c r="CY276" s="199"/>
      <c r="CZ276" s="199"/>
      <c r="DA276" s="202"/>
      <c r="DB276" s="202"/>
      <c r="DC276" s="202"/>
      <c r="DD276" s="199"/>
      <c r="DE276" s="199"/>
      <c r="DH276" s="204"/>
      <c r="DI276" s="204"/>
      <c r="DJ276" s="204"/>
      <c r="DK276" s="204"/>
      <c r="DL276" s="199"/>
      <c r="DM276" s="199"/>
      <c r="DN276" s="200"/>
      <c r="DO276" s="201"/>
      <c r="DP276" s="199"/>
      <c r="DQ276" s="199"/>
      <c r="DR276" s="202"/>
      <c r="DS276" s="202"/>
      <c r="DT276" s="202"/>
      <c r="DU276" s="199"/>
      <c r="DV276" s="199"/>
      <c r="DY276" s="204"/>
      <c r="DZ276" s="204"/>
      <c r="EA276" s="204"/>
      <c r="EB276" s="204"/>
      <c r="EC276" s="199"/>
      <c r="ED276" s="199"/>
      <c r="EE276" s="200"/>
      <c r="EF276" s="201"/>
      <c r="EG276" s="199"/>
      <c r="EH276" s="199"/>
      <c r="EI276" s="202"/>
      <c r="EJ276" s="202"/>
      <c r="EK276" s="202"/>
      <c r="EL276" s="199"/>
      <c r="EM276" s="199"/>
      <c r="EP276" s="204"/>
      <c r="EQ276" s="204"/>
      <c r="ER276" s="204"/>
      <c r="ES276" s="204"/>
      <c r="ET276" s="199"/>
      <c r="EU276" s="199"/>
      <c r="EV276" s="200"/>
      <c r="EW276" s="201"/>
      <c r="EX276" s="199"/>
      <c r="EY276" s="199"/>
      <c r="EZ276" s="202"/>
      <c r="FA276" s="202"/>
      <c r="FB276" s="202"/>
      <c r="FC276" s="199"/>
      <c r="FD276" s="199"/>
      <c r="FG276" s="204"/>
      <c r="FH276" s="204"/>
      <c r="FI276" s="204"/>
      <c r="FJ276" s="204"/>
      <c r="FK276" s="199"/>
      <c r="FL276" s="199"/>
      <c r="FM276" s="200"/>
      <c r="FN276" s="201"/>
      <c r="FO276" s="199"/>
      <c r="FP276" s="199"/>
      <c r="FQ276" s="202"/>
      <c r="FR276" s="202"/>
      <c r="FS276" s="202"/>
      <c r="FT276" s="199"/>
      <c r="FU276" s="199"/>
      <c r="FX276" s="204"/>
      <c r="FY276" s="204"/>
      <c r="FZ276" s="204"/>
      <c r="GA276" s="204"/>
      <c r="GB276" s="199"/>
      <c r="GC276" s="199"/>
      <c r="GD276" s="200"/>
      <c r="GE276" s="201"/>
      <c r="GF276" s="199"/>
      <c r="GG276" s="199"/>
      <c r="GH276" s="202"/>
      <c r="GI276" s="202"/>
      <c r="GJ276" s="202"/>
      <c r="GK276" s="199"/>
      <c r="GL276" s="199"/>
      <c r="GO276" s="204"/>
      <c r="GP276" s="204"/>
      <c r="GQ276" s="204"/>
      <c r="GR276" s="204"/>
      <c r="GS276" s="199"/>
      <c r="GT276" s="199"/>
      <c r="GU276" s="200"/>
      <c r="GV276" s="201"/>
      <c r="GW276" s="199"/>
      <c r="GX276" s="199"/>
      <c r="GY276" s="202"/>
      <c r="GZ276" s="202"/>
      <c r="HA276" s="202"/>
      <c r="HB276" s="199"/>
      <c r="HC276" s="199"/>
      <c r="HF276" s="204"/>
    </row>
    <row r="277" spans="1:214" s="203" customFormat="1" ht="41.25" customHeight="1">
      <c r="A277" s="348" t="s">
        <v>6810</v>
      </c>
      <c r="B277" s="349" t="s">
        <v>6811</v>
      </c>
      <c r="C277" s="349" t="s">
        <v>6811</v>
      </c>
      <c r="D277" s="349" t="s">
        <v>8373</v>
      </c>
      <c r="E277" s="80" t="str">
        <f t="shared" si="7"/>
        <v>宇部市大小路2-8-16-5</v>
      </c>
      <c r="F277" s="349" t="s">
        <v>6812</v>
      </c>
      <c r="G277" s="350">
        <v>43952</v>
      </c>
      <c r="H277" s="351" t="s">
        <v>6813</v>
      </c>
      <c r="I277" s="352" t="s">
        <v>3139</v>
      </c>
      <c r="J277" s="318" t="s">
        <v>780</v>
      </c>
      <c r="K277" s="90" t="s">
        <v>3338</v>
      </c>
      <c r="L277" s="90" t="s">
        <v>378</v>
      </c>
      <c r="M277" s="80" t="s">
        <v>6814</v>
      </c>
      <c r="N277" s="80" t="s">
        <v>4918</v>
      </c>
      <c r="O277" s="91" t="s">
        <v>236</v>
      </c>
      <c r="P277" s="92" t="s">
        <v>527</v>
      </c>
      <c r="Q277" s="201"/>
      <c r="R277" s="199"/>
      <c r="S277" s="199"/>
      <c r="T277" s="202"/>
      <c r="U277" s="202"/>
      <c r="V277" s="202"/>
      <c r="W277" s="199"/>
      <c r="X277" s="199"/>
      <c r="AA277" s="204"/>
      <c r="AB277" s="204"/>
      <c r="AC277" s="204"/>
      <c r="AD277" s="204"/>
      <c r="AE277" s="199"/>
      <c r="AF277" s="199"/>
      <c r="AG277" s="200"/>
      <c r="AH277" s="201"/>
      <c r="AI277" s="199"/>
      <c r="AJ277" s="199"/>
      <c r="AK277" s="202"/>
      <c r="AL277" s="202"/>
      <c r="AM277" s="202"/>
      <c r="AN277" s="199"/>
      <c r="AO277" s="199"/>
      <c r="AR277" s="204"/>
      <c r="AS277" s="204"/>
      <c r="AT277" s="204"/>
      <c r="AU277" s="204"/>
      <c r="AV277" s="199"/>
      <c r="AW277" s="199"/>
      <c r="AX277" s="200"/>
      <c r="AY277" s="201"/>
      <c r="AZ277" s="199"/>
      <c r="BA277" s="199"/>
      <c r="BB277" s="202"/>
      <c r="BC277" s="202"/>
      <c r="BD277" s="202"/>
      <c r="BE277" s="199"/>
      <c r="BF277" s="199"/>
      <c r="BI277" s="204"/>
      <c r="BJ277" s="204"/>
      <c r="BK277" s="204"/>
      <c r="BL277" s="204"/>
      <c r="BM277" s="199"/>
      <c r="BN277" s="199"/>
      <c r="BO277" s="200"/>
      <c r="BP277" s="201"/>
      <c r="BQ277" s="199"/>
      <c r="BR277" s="199"/>
      <c r="BS277" s="202"/>
      <c r="BT277" s="202"/>
      <c r="BU277" s="202"/>
      <c r="BV277" s="199"/>
      <c r="BW277" s="199"/>
      <c r="BZ277" s="204"/>
      <c r="CA277" s="204"/>
      <c r="CB277" s="204"/>
      <c r="CC277" s="204"/>
      <c r="CD277" s="199"/>
      <c r="CE277" s="199"/>
      <c r="CF277" s="200"/>
      <c r="CG277" s="201"/>
      <c r="CH277" s="199"/>
      <c r="CI277" s="199"/>
      <c r="CJ277" s="202"/>
      <c r="CK277" s="202"/>
      <c r="CL277" s="202"/>
      <c r="CM277" s="199"/>
      <c r="CN277" s="199"/>
      <c r="CQ277" s="204"/>
      <c r="CR277" s="204"/>
      <c r="CS277" s="204"/>
      <c r="CT277" s="204"/>
      <c r="CU277" s="199"/>
      <c r="CV277" s="199"/>
      <c r="CW277" s="200"/>
      <c r="CX277" s="201"/>
      <c r="CY277" s="199"/>
      <c r="CZ277" s="199"/>
      <c r="DA277" s="202"/>
      <c r="DB277" s="202"/>
      <c r="DC277" s="202"/>
      <c r="DD277" s="199"/>
      <c r="DE277" s="199"/>
      <c r="DH277" s="204"/>
      <c r="DI277" s="204"/>
      <c r="DJ277" s="204"/>
      <c r="DK277" s="204"/>
      <c r="DL277" s="199"/>
      <c r="DM277" s="199"/>
      <c r="DN277" s="200"/>
      <c r="DO277" s="201"/>
      <c r="DP277" s="199"/>
      <c r="DQ277" s="199"/>
      <c r="DR277" s="202"/>
      <c r="DS277" s="202"/>
      <c r="DT277" s="202"/>
      <c r="DU277" s="199"/>
      <c r="DV277" s="199"/>
      <c r="DY277" s="204"/>
      <c r="DZ277" s="204"/>
      <c r="EA277" s="204"/>
      <c r="EB277" s="204"/>
      <c r="EC277" s="199"/>
      <c r="ED277" s="199"/>
      <c r="EE277" s="200"/>
      <c r="EF277" s="201"/>
      <c r="EG277" s="199"/>
      <c r="EH277" s="199"/>
      <c r="EI277" s="202"/>
      <c r="EJ277" s="202"/>
      <c r="EK277" s="202"/>
      <c r="EL277" s="199"/>
      <c r="EM277" s="199"/>
      <c r="EP277" s="204"/>
      <c r="EQ277" s="204"/>
      <c r="ER277" s="204"/>
      <c r="ES277" s="204"/>
      <c r="ET277" s="199"/>
      <c r="EU277" s="199"/>
      <c r="EV277" s="200"/>
      <c r="EW277" s="201"/>
      <c r="EX277" s="199"/>
      <c r="EY277" s="199"/>
      <c r="EZ277" s="202"/>
      <c r="FA277" s="202"/>
      <c r="FB277" s="202"/>
      <c r="FC277" s="199"/>
      <c r="FD277" s="199"/>
      <c r="FG277" s="204"/>
      <c r="FH277" s="204"/>
      <c r="FI277" s="204"/>
      <c r="FJ277" s="204"/>
      <c r="FK277" s="199"/>
      <c r="FL277" s="199"/>
      <c r="FM277" s="200"/>
      <c r="FN277" s="201"/>
      <c r="FO277" s="199"/>
      <c r="FP277" s="199"/>
      <c r="FQ277" s="202"/>
      <c r="FR277" s="202"/>
      <c r="FS277" s="202"/>
      <c r="FT277" s="199"/>
      <c r="FU277" s="199"/>
      <c r="FX277" s="204"/>
      <c r="FY277" s="204"/>
      <c r="FZ277" s="204"/>
      <c r="GA277" s="204"/>
      <c r="GB277" s="199"/>
      <c r="GC277" s="199"/>
      <c r="GD277" s="200"/>
      <c r="GE277" s="201"/>
      <c r="GF277" s="199"/>
      <c r="GG277" s="199"/>
      <c r="GH277" s="202"/>
      <c r="GI277" s="202"/>
      <c r="GJ277" s="202"/>
      <c r="GK277" s="199"/>
      <c r="GL277" s="199"/>
      <c r="GO277" s="204"/>
      <c r="GP277" s="204"/>
      <c r="GQ277" s="204"/>
      <c r="GR277" s="204"/>
      <c r="GS277" s="199"/>
      <c r="GT277" s="199"/>
      <c r="GU277" s="200"/>
      <c r="GV277" s="201"/>
      <c r="GW277" s="199"/>
      <c r="GX277" s="199"/>
      <c r="GY277" s="202"/>
      <c r="GZ277" s="202"/>
      <c r="HA277" s="202"/>
      <c r="HB277" s="199"/>
      <c r="HC277" s="199"/>
      <c r="HF277" s="204"/>
    </row>
    <row r="278" spans="1:214" s="203" customFormat="1" ht="41.25" customHeight="1">
      <c r="A278" s="348" t="s">
        <v>6815</v>
      </c>
      <c r="B278" s="349" t="s">
        <v>5962</v>
      </c>
      <c r="C278" s="349" t="s">
        <v>5962</v>
      </c>
      <c r="D278" s="349" t="s">
        <v>6816</v>
      </c>
      <c r="E278" s="80" t="str">
        <f>L278&amp;M278</f>
        <v>宇部市際波726-3</v>
      </c>
      <c r="F278" s="349" t="s">
        <v>6817</v>
      </c>
      <c r="G278" s="350">
        <v>44013</v>
      </c>
      <c r="H278" s="351" t="s">
        <v>6818</v>
      </c>
      <c r="I278" s="352" t="s">
        <v>552</v>
      </c>
      <c r="J278" s="318" t="s">
        <v>780</v>
      </c>
      <c r="K278" s="90" t="s">
        <v>0</v>
      </c>
      <c r="L278" s="90" t="s">
        <v>378</v>
      </c>
      <c r="M278" s="80" t="s">
        <v>6819</v>
      </c>
      <c r="N278" s="80" t="s">
        <v>6820</v>
      </c>
      <c r="O278" s="91" t="s">
        <v>236</v>
      </c>
      <c r="P278" s="92" t="s">
        <v>527</v>
      </c>
      <c r="Q278" s="201"/>
      <c r="R278" s="199"/>
      <c r="S278" s="199"/>
      <c r="T278" s="202"/>
      <c r="U278" s="202"/>
      <c r="V278" s="202"/>
      <c r="W278" s="199"/>
      <c r="X278" s="199"/>
      <c r="AA278" s="204"/>
      <c r="AB278" s="204"/>
      <c r="AC278" s="204"/>
      <c r="AD278" s="204"/>
      <c r="AE278" s="199"/>
      <c r="AF278" s="199"/>
      <c r="AG278" s="200"/>
      <c r="AH278" s="201"/>
      <c r="AI278" s="199"/>
      <c r="AJ278" s="199"/>
      <c r="AK278" s="202"/>
      <c r="AL278" s="202"/>
      <c r="AM278" s="202"/>
      <c r="AN278" s="199"/>
      <c r="AO278" s="199"/>
      <c r="AR278" s="204"/>
      <c r="AS278" s="204"/>
      <c r="AT278" s="204"/>
      <c r="AU278" s="204"/>
      <c r="AV278" s="199"/>
      <c r="AW278" s="199"/>
      <c r="AX278" s="200"/>
      <c r="AY278" s="201"/>
      <c r="AZ278" s="199"/>
      <c r="BA278" s="199"/>
      <c r="BB278" s="202"/>
      <c r="BC278" s="202"/>
      <c r="BD278" s="202"/>
      <c r="BE278" s="199"/>
      <c r="BF278" s="199"/>
      <c r="BI278" s="204"/>
      <c r="BJ278" s="204"/>
      <c r="BK278" s="204"/>
      <c r="BL278" s="204"/>
      <c r="BM278" s="199"/>
      <c r="BN278" s="199"/>
      <c r="BO278" s="200"/>
      <c r="BP278" s="201"/>
      <c r="BQ278" s="199"/>
      <c r="BR278" s="199"/>
      <c r="BS278" s="202"/>
      <c r="BT278" s="202"/>
      <c r="BU278" s="202"/>
      <c r="BV278" s="199"/>
      <c r="BW278" s="199"/>
      <c r="BZ278" s="204"/>
      <c r="CA278" s="204"/>
      <c r="CB278" s="204"/>
      <c r="CC278" s="204"/>
      <c r="CD278" s="199"/>
      <c r="CE278" s="199"/>
      <c r="CF278" s="200"/>
      <c r="CG278" s="201"/>
      <c r="CH278" s="199"/>
      <c r="CI278" s="199"/>
      <c r="CJ278" s="202"/>
      <c r="CK278" s="202"/>
      <c r="CL278" s="202"/>
      <c r="CM278" s="199"/>
      <c r="CN278" s="199"/>
      <c r="CQ278" s="204"/>
      <c r="CR278" s="204"/>
      <c r="CS278" s="204"/>
      <c r="CT278" s="204"/>
      <c r="CU278" s="199"/>
      <c r="CV278" s="199"/>
      <c r="CW278" s="200"/>
      <c r="CX278" s="201"/>
      <c r="CY278" s="199"/>
      <c r="CZ278" s="199"/>
      <c r="DA278" s="202"/>
      <c r="DB278" s="202"/>
      <c r="DC278" s="202"/>
      <c r="DD278" s="199"/>
      <c r="DE278" s="199"/>
      <c r="DH278" s="204"/>
      <c r="DI278" s="204"/>
      <c r="DJ278" s="204"/>
      <c r="DK278" s="204"/>
      <c r="DL278" s="199"/>
      <c r="DM278" s="199"/>
      <c r="DN278" s="200"/>
      <c r="DO278" s="201"/>
      <c r="DP278" s="199"/>
      <c r="DQ278" s="199"/>
      <c r="DR278" s="202"/>
      <c r="DS278" s="202"/>
      <c r="DT278" s="202"/>
      <c r="DU278" s="199"/>
      <c r="DV278" s="199"/>
      <c r="DY278" s="204"/>
      <c r="DZ278" s="204"/>
      <c r="EA278" s="204"/>
      <c r="EB278" s="204"/>
      <c r="EC278" s="199"/>
      <c r="ED278" s="199"/>
      <c r="EE278" s="200"/>
      <c r="EF278" s="201"/>
      <c r="EG278" s="199"/>
      <c r="EH278" s="199"/>
      <c r="EI278" s="202"/>
      <c r="EJ278" s="202"/>
      <c r="EK278" s="202"/>
      <c r="EL278" s="199"/>
      <c r="EM278" s="199"/>
      <c r="EP278" s="204"/>
      <c r="EQ278" s="204"/>
      <c r="ER278" s="204"/>
      <c r="ES278" s="204"/>
      <c r="ET278" s="199"/>
      <c r="EU278" s="199"/>
      <c r="EV278" s="200"/>
      <c r="EW278" s="201"/>
      <c r="EX278" s="199"/>
      <c r="EY278" s="199"/>
      <c r="EZ278" s="202"/>
      <c r="FA278" s="202"/>
      <c r="FB278" s="202"/>
      <c r="FC278" s="199"/>
      <c r="FD278" s="199"/>
      <c r="FG278" s="204"/>
      <c r="FH278" s="204"/>
      <c r="FI278" s="204"/>
      <c r="FJ278" s="204"/>
      <c r="FK278" s="199"/>
      <c r="FL278" s="199"/>
      <c r="FM278" s="200"/>
      <c r="FN278" s="201"/>
      <c r="FO278" s="199"/>
      <c r="FP278" s="199"/>
      <c r="FQ278" s="202"/>
      <c r="FR278" s="202"/>
      <c r="FS278" s="202"/>
      <c r="FT278" s="199"/>
      <c r="FU278" s="199"/>
      <c r="FX278" s="204"/>
      <c r="FY278" s="204"/>
      <c r="FZ278" s="204"/>
      <c r="GA278" s="204"/>
      <c r="GB278" s="199"/>
      <c r="GC278" s="199"/>
      <c r="GD278" s="200"/>
      <c r="GE278" s="201"/>
      <c r="GF278" s="199"/>
      <c r="GG278" s="199"/>
      <c r="GH278" s="202"/>
      <c r="GI278" s="202"/>
      <c r="GJ278" s="202"/>
      <c r="GK278" s="199"/>
      <c r="GL278" s="199"/>
      <c r="GO278" s="204"/>
      <c r="GP278" s="204"/>
      <c r="GQ278" s="204"/>
      <c r="GR278" s="204"/>
      <c r="GS278" s="199"/>
      <c r="GT278" s="199"/>
      <c r="GU278" s="200"/>
      <c r="GV278" s="201"/>
      <c r="GW278" s="199"/>
      <c r="GX278" s="199"/>
      <c r="GY278" s="202"/>
      <c r="GZ278" s="202"/>
      <c r="HA278" s="202"/>
      <c r="HB278" s="199"/>
      <c r="HC278" s="199"/>
      <c r="HF278" s="204"/>
    </row>
    <row r="279" spans="1:214" s="203" customFormat="1" ht="41.25" customHeight="1">
      <c r="A279" s="348" t="s">
        <v>7385</v>
      </c>
      <c r="B279" s="349" t="s">
        <v>8374</v>
      </c>
      <c r="C279" s="349" t="s">
        <v>8375</v>
      </c>
      <c r="D279" s="349" t="s">
        <v>8376</v>
      </c>
      <c r="E279" s="80" t="str">
        <f t="shared" ref="E279" si="8">L279&amp;M279</f>
        <v>宇部市東本町1-2-7</v>
      </c>
      <c r="F279" s="349" t="s">
        <v>7386</v>
      </c>
      <c r="G279" s="350">
        <v>44927</v>
      </c>
      <c r="H279" s="351" t="s">
        <v>7387</v>
      </c>
      <c r="I279" s="352" t="s">
        <v>7859</v>
      </c>
      <c r="J279" s="318" t="s">
        <v>780</v>
      </c>
      <c r="K279" s="90" t="s">
        <v>0</v>
      </c>
      <c r="L279" s="90" t="s">
        <v>378</v>
      </c>
      <c r="M279" s="80" t="s">
        <v>7388</v>
      </c>
      <c r="N279" s="80" t="s">
        <v>7754</v>
      </c>
      <c r="O279" s="91" t="s">
        <v>236</v>
      </c>
      <c r="P279" s="92" t="s">
        <v>9</v>
      </c>
      <c r="Q279" s="201"/>
      <c r="R279" s="199"/>
      <c r="S279" s="199"/>
      <c r="T279" s="202"/>
      <c r="U279" s="202"/>
      <c r="V279" s="202"/>
      <c r="W279" s="199"/>
      <c r="X279" s="199"/>
      <c r="AA279" s="204"/>
      <c r="AB279" s="204"/>
      <c r="AC279" s="204"/>
      <c r="AD279" s="204"/>
      <c r="AE279" s="199"/>
      <c r="AF279" s="199"/>
      <c r="AG279" s="200"/>
      <c r="AH279" s="201"/>
      <c r="AI279" s="199"/>
      <c r="AJ279" s="199"/>
      <c r="AK279" s="202"/>
      <c r="AL279" s="202"/>
      <c r="AM279" s="202"/>
      <c r="AN279" s="199"/>
      <c r="AO279" s="199"/>
      <c r="AR279" s="204"/>
      <c r="AS279" s="204"/>
      <c r="AT279" s="204"/>
      <c r="AU279" s="204"/>
      <c r="AV279" s="199"/>
      <c r="AW279" s="199"/>
      <c r="AX279" s="200"/>
      <c r="AY279" s="201"/>
      <c r="AZ279" s="199"/>
      <c r="BA279" s="199"/>
      <c r="BB279" s="202"/>
      <c r="BC279" s="202"/>
      <c r="BD279" s="202"/>
      <c r="BE279" s="199"/>
      <c r="BF279" s="199"/>
      <c r="BI279" s="204"/>
      <c r="BJ279" s="204"/>
      <c r="BK279" s="204"/>
      <c r="BL279" s="204"/>
      <c r="BM279" s="199"/>
      <c r="BN279" s="199"/>
      <c r="BO279" s="200"/>
      <c r="BP279" s="201"/>
      <c r="BQ279" s="199"/>
      <c r="BR279" s="199"/>
      <c r="BS279" s="202"/>
      <c r="BT279" s="202"/>
      <c r="BU279" s="202"/>
      <c r="BV279" s="199"/>
      <c r="BW279" s="199"/>
      <c r="BZ279" s="204"/>
      <c r="CA279" s="204"/>
      <c r="CB279" s="204"/>
      <c r="CC279" s="204"/>
      <c r="CD279" s="199"/>
      <c r="CE279" s="199"/>
      <c r="CF279" s="200"/>
      <c r="CG279" s="201"/>
      <c r="CH279" s="199"/>
      <c r="CI279" s="199"/>
      <c r="CJ279" s="202"/>
      <c r="CK279" s="202"/>
      <c r="CL279" s="202"/>
      <c r="CM279" s="199"/>
      <c r="CN279" s="199"/>
      <c r="CQ279" s="204"/>
      <c r="CR279" s="204"/>
      <c r="CS279" s="204"/>
      <c r="CT279" s="204"/>
      <c r="CU279" s="199"/>
      <c r="CV279" s="199"/>
      <c r="CW279" s="200"/>
      <c r="CX279" s="201"/>
      <c r="CY279" s="199"/>
      <c r="CZ279" s="199"/>
      <c r="DA279" s="202"/>
      <c r="DB279" s="202"/>
      <c r="DC279" s="202"/>
      <c r="DD279" s="199"/>
      <c r="DE279" s="199"/>
      <c r="DH279" s="204"/>
      <c r="DI279" s="204"/>
      <c r="DJ279" s="204"/>
      <c r="DK279" s="204"/>
      <c r="DL279" s="199"/>
      <c r="DM279" s="199"/>
      <c r="DN279" s="200"/>
      <c r="DO279" s="201"/>
      <c r="DP279" s="199"/>
      <c r="DQ279" s="199"/>
      <c r="DR279" s="202"/>
      <c r="DS279" s="202"/>
      <c r="DT279" s="202"/>
      <c r="DU279" s="199"/>
      <c r="DV279" s="199"/>
      <c r="DY279" s="204"/>
      <c r="DZ279" s="204"/>
      <c r="EA279" s="204"/>
      <c r="EB279" s="204"/>
      <c r="EC279" s="199"/>
      <c r="ED279" s="199"/>
      <c r="EE279" s="200"/>
      <c r="EF279" s="201"/>
      <c r="EG279" s="199"/>
      <c r="EH279" s="199"/>
      <c r="EI279" s="202"/>
      <c r="EJ279" s="202"/>
      <c r="EK279" s="202"/>
      <c r="EL279" s="199"/>
      <c r="EM279" s="199"/>
      <c r="EP279" s="204"/>
      <c r="EQ279" s="204"/>
      <c r="ER279" s="204"/>
      <c r="ES279" s="204"/>
      <c r="ET279" s="199"/>
      <c r="EU279" s="199"/>
      <c r="EV279" s="200"/>
      <c r="EW279" s="201"/>
      <c r="EX279" s="199"/>
      <c r="EY279" s="199"/>
      <c r="EZ279" s="202"/>
      <c r="FA279" s="202"/>
      <c r="FB279" s="202"/>
      <c r="FC279" s="199"/>
      <c r="FD279" s="199"/>
      <c r="FG279" s="204"/>
      <c r="FH279" s="204"/>
      <c r="FI279" s="204"/>
      <c r="FJ279" s="204"/>
      <c r="FK279" s="199"/>
      <c r="FL279" s="199"/>
      <c r="FM279" s="200"/>
      <c r="FN279" s="201"/>
      <c r="FO279" s="199"/>
      <c r="FP279" s="199"/>
      <c r="FQ279" s="202"/>
      <c r="FR279" s="202"/>
      <c r="FS279" s="202"/>
      <c r="FT279" s="199"/>
      <c r="FU279" s="199"/>
      <c r="FX279" s="204"/>
      <c r="FY279" s="204"/>
      <c r="FZ279" s="204"/>
      <c r="GA279" s="204"/>
      <c r="GB279" s="199"/>
      <c r="GC279" s="199"/>
      <c r="GD279" s="200"/>
      <c r="GE279" s="201"/>
      <c r="GF279" s="199"/>
      <c r="GG279" s="199"/>
      <c r="GH279" s="202"/>
      <c r="GI279" s="202"/>
      <c r="GJ279" s="202"/>
      <c r="GK279" s="199"/>
      <c r="GL279" s="199"/>
      <c r="GO279" s="204"/>
      <c r="GP279" s="204"/>
      <c r="GQ279" s="204"/>
      <c r="GR279" s="204"/>
      <c r="GS279" s="199"/>
      <c r="GT279" s="199"/>
      <c r="GU279" s="200"/>
      <c r="GV279" s="201"/>
      <c r="GW279" s="199"/>
      <c r="GX279" s="199"/>
      <c r="GY279" s="202"/>
      <c r="GZ279" s="202"/>
      <c r="HA279" s="202"/>
      <c r="HB279" s="199"/>
      <c r="HC279" s="199"/>
      <c r="HF279" s="204"/>
    </row>
    <row r="280" spans="1:214" s="203" customFormat="1" ht="41.25" customHeight="1">
      <c r="A280" s="348" t="s">
        <v>6822</v>
      </c>
      <c r="B280" s="349" t="s">
        <v>6706</v>
      </c>
      <c r="C280" s="349" t="s">
        <v>6706</v>
      </c>
      <c r="D280" s="349" t="s">
        <v>7389</v>
      </c>
      <c r="E280" s="80" t="str">
        <f t="shared" si="7"/>
        <v>宇部市中村2-7-43</v>
      </c>
      <c r="F280" s="349" t="s">
        <v>4191</v>
      </c>
      <c r="G280" s="350">
        <v>44287</v>
      </c>
      <c r="H280" s="351" t="s">
        <v>6823</v>
      </c>
      <c r="I280" s="352" t="s">
        <v>552</v>
      </c>
      <c r="J280" s="318" t="s">
        <v>780</v>
      </c>
      <c r="K280" s="90" t="s">
        <v>0</v>
      </c>
      <c r="L280" s="90" t="s">
        <v>378</v>
      </c>
      <c r="M280" s="80" t="s">
        <v>6824</v>
      </c>
      <c r="N280" s="80" t="s">
        <v>6825</v>
      </c>
      <c r="O280" s="91" t="s">
        <v>236</v>
      </c>
      <c r="P280" s="92" t="s">
        <v>9</v>
      </c>
      <c r="Q280" s="201"/>
      <c r="R280" s="199"/>
      <c r="S280" s="199"/>
      <c r="T280" s="202"/>
      <c r="U280" s="202"/>
      <c r="V280" s="202"/>
      <c r="W280" s="199"/>
      <c r="X280" s="199"/>
      <c r="AA280" s="204"/>
      <c r="AB280" s="204"/>
      <c r="AC280" s="204"/>
      <c r="AD280" s="204"/>
      <c r="AE280" s="199"/>
      <c r="AF280" s="199"/>
      <c r="AG280" s="200"/>
      <c r="AH280" s="201"/>
      <c r="AI280" s="199"/>
      <c r="AJ280" s="199"/>
      <c r="AK280" s="202"/>
      <c r="AL280" s="202"/>
      <c r="AM280" s="202"/>
      <c r="AN280" s="199"/>
      <c r="AO280" s="199"/>
      <c r="AR280" s="204"/>
      <c r="AS280" s="204"/>
      <c r="AT280" s="204"/>
      <c r="AU280" s="204"/>
      <c r="AV280" s="199"/>
      <c r="AW280" s="199"/>
      <c r="AX280" s="200"/>
      <c r="AY280" s="201"/>
      <c r="AZ280" s="199"/>
      <c r="BA280" s="199"/>
      <c r="BB280" s="202"/>
      <c r="BC280" s="202"/>
      <c r="BD280" s="202"/>
      <c r="BE280" s="199"/>
      <c r="BF280" s="199"/>
      <c r="BI280" s="204"/>
      <c r="BJ280" s="204"/>
      <c r="BK280" s="204"/>
      <c r="BL280" s="204"/>
      <c r="BM280" s="199"/>
      <c r="BN280" s="199"/>
      <c r="BO280" s="200"/>
      <c r="BP280" s="201"/>
      <c r="BQ280" s="199"/>
      <c r="BR280" s="199"/>
      <c r="BS280" s="202"/>
      <c r="BT280" s="202"/>
      <c r="BU280" s="202"/>
      <c r="BV280" s="199"/>
      <c r="BW280" s="199"/>
      <c r="BZ280" s="204"/>
      <c r="CA280" s="204"/>
      <c r="CB280" s="204"/>
      <c r="CC280" s="204"/>
      <c r="CD280" s="199"/>
      <c r="CE280" s="199"/>
      <c r="CF280" s="200"/>
      <c r="CG280" s="201"/>
      <c r="CH280" s="199"/>
      <c r="CI280" s="199"/>
      <c r="CJ280" s="202"/>
      <c r="CK280" s="202"/>
      <c r="CL280" s="202"/>
      <c r="CM280" s="199"/>
      <c r="CN280" s="199"/>
      <c r="CQ280" s="204"/>
      <c r="CR280" s="204"/>
      <c r="CS280" s="204"/>
      <c r="CT280" s="204"/>
      <c r="CU280" s="199"/>
      <c r="CV280" s="199"/>
      <c r="CW280" s="200"/>
      <c r="CX280" s="201"/>
      <c r="CY280" s="199"/>
      <c r="CZ280" s="199"/>
      <c r="DA280" s="202"/>
      <c r="DB280" s="202"/>
      <c r="DC280" s="202"/>
      <c r="DD280" s="199"/>
      <c r="DE280" s="199"/>
      <c r="DH280" s="204"/>
      <c r="DI280" s="204"/>
      <c r="DJ280" s="204"/>
      <c r="DK280" s="204"/>
      <c r="DL280" s="199"/>
      <c r="DM280" s="199"/>
      <c r="DN280" s="200"/>
      <c r="DO280" s="201"/>
      <c r="DP280" s="199"/>
      <c r="DQ280" s="199"/>
      <c r="DR280" s="202"/>
      <c r="DS280" s="202"/>
      <c r="DT280" s="202"/>
      <c r="DU280" s="199"/>
      <c r="DV280" s="199"/>
      <c r="DY280" s="204"/>
      <c r="DZ280" s="204"/>
      <c r="EA280" s="204"/>
      <c r="EB280" s="204"/>
      <c r="EC280" s="199"/>
      <c r="ED280" s="199"/>
      <c r="EE280" s="200"/>
      <c r="EF280" s="201"/>
      <c r="EG280" s="199"/>
      <c r="EH280" s="199"/>
      <c r="EI280" s="202"/>
      <c r="EJ280" s="202"/>
      <c r="EK280" s="202"/>
      <c r="EL280" s="199"/>
      <c r="EM280" s="199"/>
      <c r="EP280" s="204"/>
      <c r="EQ280" s="204"/>
      <c r="ER280" s="204"/>
      <c r="ES280" s="204"/>
      <c r="ET280" s="199"/>
      <c r="EU280" s="199"/>
      <c r="EV280" s="200"/>
      <c r="EW280" s="201"/>
      <c r="EX280" s="199"/>
      <c r="EY280" s="199"/>
      <c r="EZ280" s="202"/>
      <c r="FA280" s="202"/>
      <c r="FB280" s="202"/>
      <c r="FC280" s="199"/>
      <c r="FD280" s="199"/>
      <c r="FG280" s="204"/>
      <c r="FH280" s="204"/>
      <c r="FI280" s="204"/>
      <c r="FJ280" s="204"/>
      <c r="FK280" s="199"/>
      <c r="FL280" s="199"/>
      <c r="FM280" s="200"/>
      <c r="FN280" s="201"/>
      <c r="FO280" s="199"/>
      <c r="FP280" s="199"/>
      <c r="FQ280" s="202"/>
      <c r="FR280" s="202"/>
      <c r="FS280" s="202"/>
      <c r="FT280" s="199"/>
      <c r="FU280" s="199"/>
      <c r="FX280" s="204"/>
      <c r="FY280" s="204"/>
      <c r="FZ280" s="204"/>
      <c r="GA280" s="204"/>
      <c r="GB280" s="199"/>
      <c r="GC280" s="199"/>
      <c r="GD280" s="200"/>
      <c r="GE280" s="201"/>
      <c r="GF280" s="199"/>
      <c r="GG280" s="199"/>
      <c r="GH280" s="202"/>
      <c r="GI280" s="202"/>
      <c r="GJ280" s="202"/>
      <c r="GK280" s="199"/>
      <c r="GL280" s="199"/>
      <c r="GO280" s="204"/>
      <c r="GP280" s="204"/>
      <c r="GQ280" s="204"/>
      <c r="GR280" s="204"/>
      <c r="GS280" s="199"/>
      <c r="GT280" s="199"/>
      <c r="GU280" s="200"/>
      <c r="GV280" s="201"/>
      <c r="GW280" s="199"/>
      <c r="GX280" s="199"/>
      <c r="GY280" s="202"/>
      <c r="GZ280" s="202"/>
      <c r="HA280" s="202"/>
      <c r="HB280" s="199"/>
      <c r="HC280" s="199"/>
      <c r="HF280" s="204"/>
    </row>
    <row r="281" spans="1:214" s="203" customFormat="1" ht="41.25" customHeight="1">
      <c r="A281" s="348" t="s">
        <v>7390</v>
      </c>
      <c r="B281" s="349" t="s">
        <v>7391</v>
      </c>
      <c r="C281" s="349" t="s">
        <v>7392</v>
      </c>
      <c r="D281" s="349" t="s">
        <v>7393</v>
      </c>
      <c r="E281" s="80" t="str">
        <f t="shared" si="7"/>
        <v>宇部市常藤町5-25アビリティ常藤1階テナントA</v>
      </c>
      <c r="F281" s="349" t="s">
        <v>7394</v>
      </c>
      <c r="G281" s="350">
        <v>44896</v>
      </c>
      <c r="H281" s="351" t="s">
        <v>7395</v>
      </c>
      <c r="I281" s="352" t="s">
        <v>7859</v>
      </c>
      <c r="J281" s="318" t="s">
        <v>780</v>
      </c>
      <c r="K281" s="90" t="s">
        <v>0</v>
      </c>
      <c r="L281" s="90" t="s">
        <v>378</v>
      </c>
      <c r="M281" s="80" t="s">
        <v>7396</v>
      </c>
      <c r="N281" s="80" t="s">
        <v>7756</v>
      </c>
      <c r="O281" s="91" t="s">
        <v>236</v>
      </c>
      <c r="P281" s="92" t="s">
        <v>3561</v>
      </c>
      <c r="Q281" s="201"/>
      <c r="R281" s="199"/>
      <c r="S281" s="199"/>
      <c r="T281" s="202"/>
      <c r="U281" s="202"/>
      <c r="V281" s="202"/>
      <c r="W281" s="199"/>
      <c r="X281" s="199"/>
      <c r="AA281" s="204"/>
      <c r="AB281" s="204"/>
      <c r="AC281" s="204"/>
      <c r="AD281" s="204"/>
      <c r="AE281" s="199"/>
      <c r="AF281" s="199"/>
      <c r="AG281" s="200"/>
      <c r="AH281" s="201"/>
      <c r="AI281" s="199"/>
      <c r="AJ281" s="199"/>
      <c r="AK281" s="202"/>
      <c r="AL281" s="202"/>
      <c r="AM281" s="202"/>
      <c r="AN281" s="199"/>
      <c r="AO281" s="199"/>
      <c r="AR281" s="204"/>
      <c r="AS281" s="204"/>
      <c r="AT281" s="204"/>
      <c r="AU281" s="204"/>
      <c r="AV281" s="199"/>
      <c r="AW281" s="199"/>
      <c r="AX281" s="200"/>
      <c r="AY281" s="201"/>
      <c r="AZ281" s="199"/>
      <c r="BA281" s="199"/>
      <c r="BB281" s="202"/>
      <c r="BC281" s="202"/>
      <c r="BD281" s="202"/>
      <c r="BE281" s="199"/>
      <c r="BF281" s="199"/>
      <c r="BI281" s="204"/>
      <c r="BJ281" s="204"/>
      <c r="BK281" s="204"/>
      <c r="BL281" s="204"/>
      <c r="BM281" s="199"/>
      <c r="BN281" s="199"/>
      <c r="BO281" s="200"/>
      <c r="BP281" s="201"/>
      <c r="BQ281" s="199"/>
      <c r="BR281" s="199"/>
      <c r="BS281" s="202"/>
      <c r="BT281" s="202"/>
      <c r="BU281" s="202"/>
      <c r="BV281" s="199"/>
      <c r="BW281" s="199"/>
      <c r="BZ281" s="204"/>
      <c r="CA281" s="204"/>
      <c r="CB281" s="204"/>
      <c r="CC281" s="204"/>
      <c r="CD281" s="199"/>
      <c r="CE281" s="199"/>
      <c r="CF281" s="200"/>
      <c r="CG281" s="201"/>
      <c r="CH281" s="199"/>
      <c r="CI281" s="199"/>
      <c r="CJ281" s="202"/>
      <c r="CK281" s="202"/>
      <c r="CL281" s="202"/>
      <c r="CM281" s="199"/>
      <c r="CN281" s="199"/>
      <c r="CQ281" s="204"/>
      <c r="CR281" s="204"/>
      <c r="CS281" s="204"/>
      <c r="CT281" s="204"/>
      <c r="CU281" s="199"/>
      <c r="CV281" s="199"/>
      <c r="CW281" s="200"/>
      <c r="CX281" s="201"/>
      <c r="CY281" s="199"/>
      <c r="CZ281" s="199"/>
      <c r="DA281" s="202"/>
      <c r="DB281" s="202"/>
      <c r="DC281" s="202"/>
      <c r="DD281" s="199"/>
      <c r="DE281" s="199"/>
      <c r="DH281" s="204"/>
      <c r="DI281" s="204"/>
      <c r="DJ281" s="204"/>
      <c r="DK281" s="204"/>
      <c r="DL281" s="199"/>
      <c r="DM281" s="199"/>
      <c r="DN281" s="200"/>
      <c r="DO281" s="201"/>
      <c r="DP281" s="199"/>
      <c r="DQ281" s="199"/>
      <c r="DR281" s="202"/>
      <c r="DS281" s="202"/>
      <c r="DT281" s="202"/>
      <c r="DU281" s="199"/>
      <c r="DV281" s="199"/>
      <c r="DY281" s="204"/>
      <c r="DZ281" s="204"/>
      <c r="EA281" s="204"/>
      <c r="EB281" s="204"/>
      <c r="EC281" s="199"/>
      <c r="ED281" s="199"/>
      <c r="EE281" s="200"/>
      <c r="EF281" s="201"/>
      <c r="EG281" s="199"/>
      <c r="EH281" s="199"/>
      <c r="EI281" s="202"/>
      <c r="EJ281" s="202"/>
      <c r="EK281" s="202"/>
      <c r="EL281" s="199"/>
      <c r="EM281" s="199"/>
      <c r="EP281" s="204"/>
      <c r="EQ281" s="204"/>
      <c r="ER281" s="204"/>
      <c r="ES281" s="204"/>
      <c r="ET281" s="199"/>
      <c r="EU281" s="199"/>
      <c r="EV281" s="200"/>
      <c r="EW281" s="201"/>
      <c r="EX281" s="199"/>
      <c r="EY281" s="199"/>
      <c r="EZ281" s="202"/>
      <c r="FA281" s="202"/>
      <c r="FB281" s="202"/>
      <c r="FC281" s="199"/>
      <c r="FD281" s="199"/>
      <c r="FG281" s="204"/>
      <c r="FH281" s="204"/>
      <c r="FI281" s="204"/>
      <c r="FJ281" s="204"/>
      <c r="FK281" s="199"/>
      <c r="FL281" s="199"/>
      <c r="FM281" s="200"/>
      <c r="FN281" s="201"/>
      <c r="FO281" s="199"/>
      <c r="FP281" s="199"/>
      <c r="FQ281" s="202"/>
      <c r="FR281" s="202"/>
      <c r="FS281" s="202"/>
      <c r="FT281" s="199"/>
      <c r="FU281" s="199"/>
      <c r="FX281" s="204"/>
      <c r="FY281" s="204"/>
      <c r="FZ281" s="204"/>
      <c r="GA281" s="204"/>
      <c r="GB281" s="199"/>
      <c r="GC281" s="199"/>
      <c r="GD281" s="200"/>
      <c r="GE281" s="201"/>
      <c r="GF281" s="199"/>
      <c r="GG281" s="199"/>
      <c r="GH281" s="202"/>
      <c r="GI281" s="202"/>
      <c r="GJ281" s="202"/>
      <c r="GK281" s="199"/>
      <c r="GL281" s="199"/>
      <c r="GO281" s="204"/>
      <c r="GP281" s="204"/>
      <c r="GQ281" s="204"/>
      <c r="GR281" s="204"/>
      <c r="GS281" s="199"/>
      <c r="GT281" s="199"/>
      <c r="GU281" s="200"/>
      <c r="GV281" s="201"/>
      <c r="GW281" s="199"/>
      <c r="GX281" s="199"/>
      <c r="GY281" s="202"/>
      <c r="GZ281" s="202"/>
      <c r="HA281" s="202"/>
      <c r="HB281" s="199"/>
      <c r="HC281" s="199"/>
      <c r="HF281" s="204"/>
    </row>
    <row r="282" spans="1:214" s="203" customFormat="1" ht="41.25" customHeight="1">
      <c r="A282" s="348" t="s">
        <v>7397</v>
      </c>
      <c r="B282" s="349" t="s">
        <v>7398</v>
      </c>
      <c r="C282" s="349" t="s">
        <v>7398</v>
      </c>
      <c r="D282" s="349" t="s">
        <v>7399</v>
      </c>
      <c r="E282" s="80" t="str">
        <f t="shared" si="7"/>
        <v>宇部市恩田町1-4-29</v>
      </c>
      <c r="F282" s="349" t="s">
        <v>7400</v>
      </c>
      <c r="G282" s="350">
        <v>44531</v>
      </c>
      <c r="H282" s="351" t="s">
        <v>7401</v>
      </c>
      <c r="I282" s="352" t="s">
        <v>4319</v>
      </c>
      <c r="J282" s="318" t="s">
        <v>780</v>
      </c>
      <c r="K282" s="90" t="s">
        <v>0</v>
      </c>
      <c r="L282" s="90" t="s">
        <v>378</v>
      </c>
      <c r="M282" s="80" t="s">
        <v>7402</v>
      </c>
      <c r="N282" s="80" t="s">
        <v>7757</v>
      </c>
      <c r="O282" s="91" t="s">
        <v>236</v>
      </c>
      <c r="P282" s="92" t="s">
        <v>3561</v>
      </c>
      <c r="Q282" s="201"/>
      <c r="R282" s="199"/>
      <c r="S282" s="199"/>
      <c r="T282" s="202"/>
      <c r="U282" s="202"/>
      <c r="V282" s="202"/>
      <c r="W282" s="199"/>
      <c r="X282" s="199"/>
      <c r="AA282" s="204"/>
      <c r="AB282" s="204"/>
      <c r="AC282" s="204"/>
      <c r="AD282" s="204"/>
      <c r="AE282" s="199"/>
      <c r="AF282" s="199"/>
      <c r="AG282" s="200"/>
      <c r="AH282" s="201"/>
      <c r="AI282" s="199"/>
      <c r="AJ282" s="199"/>
      <c r="AK282" s="202"/>
      <c r="AL282" s="202"/>
      <c r="AM282" s="202"/>
      <c r="AN282" s="199"/>
      <c r="AO282" s="199"/>
      <c r="AR282" s="204"/>
      <c r="AS282" s="204"/>
      <c r="AT282" s="204"/>
      <c r="AU282" s="204"/>
      <c r="AV282" s="199"/>
      <c r="AW282" s="199"/>
      <c r="AX282" s="200"/>
      <c r="AY282" s="201"/>
      <c r="AZ282" s="199"/>
      <c r="BA282" s="199"/>
      <c r="BB282" s="202"/>
      <c r="BC282" s="202"/>
      <c r="BD282" s="202"/>
      <c r="BE282" s="199"/>
      <c r="BF282" s="199"/>
      <c r="BI282" s="204"/>
      <c r="BJ282" s="204"/>
      <c r="BK282" s="204"/>
      <c r="BL282" s="204"/>
      <c r="BM282" s="199"/>
      <c r="BN282" s="199"/>
      <c r="BO282" s="200"/>
      <c r="BP282" s="201"/>
      <c r="BQ282" s="199"/>
      <c r="BR282" s="199"/>
      <c r="BS282" s="202"/>
      <c r="BT282" s="202"/>
      <c r="BU282" s="202"/>
      <c r="BV282" s="199"/>
      <c r="BW282" s="199"/>
      <c r="BZ282" s="204"/>
      <c r="CA282" s="204"/>
      <c r="CB282" s="204"/>
      <c r="CC282" s="204"/>
      <c r="CD282" s="199"/>
      <c r="CE282" s="199"/>
      <c r="CF282" s="200"/>
      <c r="CG282" s="201"/>
      <c r="CH282" s="199"/>
      <c r="CI282" s="199"/>
      <c r="CJ282" s="202"/>
      <c r="CK282" s="202"/>
      <c r="CL282" s="202"/>
      <c r="CM282" s="199"/>
      <c r="CN282" s="199"/>
      <c r="CQ282" s="204"/>
      <c r="CR282" s="204"/>
      <c r="CS282" s="204"/>
      <c r="CT282" s="204"/>
      <c r="CU282" s="199"/>
      <c r="CV282" s="199"/>
      <c r="CW282" s="200"/>
      <c r="CX282" s="201"/>
      <c r="CY282" s="199"/>
      <c r="CZ282" s="199"/>
      <c r="DA282" s="202"/>
      <c r="DB282" s="202"/>
      <c r="DC282" s="202"/>
      <c r="DD282" s="199"/>
      <c r="DE282" s="199"/>
      <c r="DH282" s="204"/>
      <c r="DI282" s="204"/>
      <c r="DJ282" s="204"/>
      <c r="DK282" s="204"/>
      <c r="DL282" s="199"/>
      <c r="DM282" s="199"/>
      <c r="DN282" s="200"/>
      <c r="DO282" s="201"/>
      <c r="DP282" s="199"/>
      <c r="DQ282" s="199"/>
      <c r="DR282" s="202"/>
      <c r="DS282" s="202"/>
      <c r="DT282" s="202"/>
      <c r="DU282" s="199"/>
      <c r="DV282" s="199"/>
      <c r="DY282" s="204"/>
      <c r="DZ282" s="204"/>
      <c r="EA282" s="204"/>
      <c r="EB282" s="204"/>
      <c r="EC282" s="199"/>
      <c r="ED282" s="199"/>
      <c r="EE282" s="200"/>
      <c r="EF282" s="201"/>
      <c r="EG282" s="199"/>
      <c r="EH282" s="199"/>
      <c r="EI282" s="202"/>
      <c r="EJ282" s="202"/>
      <c r="EK282" s="202"/>
      <c r="EL282" s="199"/>
      <c r="EM282" s="199"/>
      <c r="EP282" s="204"/>
      <c r="EQ282" s="204"/>
      <c r="ER282" s="204"/>
      <c r="ES282" s="204"/>
      <c r="ET282" s="199"/>
      <c r="EU282" s="199"/>
      <c r="EV282" s="200"/>
      <c r="EW282" s="201"/>
      <c r="EX282" s="199"/>
      <c r="EY282" s="199"/>
      <c r="EZ282" s="202"/>
      <c r="FA282" s="202"/>
      <c r="FB282" s="202"/>
      <c r="FC282" s="199"/>
      <c r="FD282" s="199"/>
      <c r="FG282" s="204"/>
      <c r="FH282" s="204"/>
      <c r="FI282" s="204"/>
      <c r="FJ282" s="204"/>
      <c r="FK282" s="199"/>
      <c r="FL282" s="199"/>
      <c r="FM282" s="200"/>
      <c r="FN282" s="201"/>
      <c r="FO282" s="199"/>
      <c r="FP282" s="199"/>
      <c r="FQ282" s="202"/>
      <c r="FR282" s="202"/>
      <c r="FS282" s="202"/>
      <c r="FT282" s="199"/>
      <c r="FU282" s="199"/>
      <c r="FX282" s="204"/>
      <c r="FY282" s="204"/>
      <c r="FZ282" s="204"/>
      <c r="GA282" s="204"/>
      <c r="GB282" s="199"/>
      <c r="GC282" s="199"/>
      <c r="GD282" s="200"/>
      <c r="GE282" s="201"/>
      <c r="GF282" s="199"/>
      <c r="GG282" s="199"/>
      <c r="GH282" s="202"/>
      <c r="GI282" s="202"/>
      <c r="GJ282" s="202"/>
      <c r="GK282" s="199"/>
      <c r="GL282" s="199"/>
      <c r="GO282" s="204"/>
      <c r="GP282" s="204"/>
      <c r="GQ282" s="204"/>
      <c r="GR282" s="204"/>
      <c r="GS282" s="199"/>
      <c r="GT282" s="199"/>
      <c r="GU282" s="200"/>
      <c r="GV282" s="201"/>
      <c r="GW282" s="199"/>
      <c r="GX282" s="199"/>
      <c r="GY282" s="202"/>
      <c r="GZ282" s="202"/>
      <c r="HA282" s="202"/>
      <c r="HB282" s="199"/>
      <c r="HC282" s="199"/>
      <c r="HF282" s="204"/>
    </row>
    <row r="283" spans="1:214" s="203" customFormat="1" ht="41.25" customHeight="1">
      <c r="A283" s="348" t="s">
        <v>7403</v>
      </c>
      <c r="B283" s="349" t="s">
        <v>7404</v>
      </c>
      <c r="C283" s="349" t="s">
        <v>7404</v>
      </c>
      <c r="D283" s="349" t="s">
        <v>7405</v>
      </c>
      <c r="E283" s="80" t="str">
        <f t="shared" si="7"/>
        <v>宇部市床波4-11-29-3号</v>
      </c>
      <c r="F283" s="349" t="s">
        <v>7406</v>
      </c>
      <c r="G283" s="350">
        <v>44562</v>
      </c>
      <c r="H283" s="351" t="s">
        <v>7407</v>
      </c>
      <c r="I283" s="352" t="s">
        <v>4319</v>
      </c>
      <c r="J283" s="318" t="s">
        <v>780</v>
      </c>
      <c r="K283" s="90" t="s">
        <v>0</v>
      </c>
      <c r="L283" s="90" t="s">
        <v>378</v>
      </c>
      <c r="M283" s="80" t="s">
        <v>7408</v>
      </c>
      <c r="N283" s="80" t="s">
        <v>7755</v>
      </c>
      <c r="O283" s="91" t="s">
        <v>236</v>
      </c>
      <c r="P283" s="92" t="s">
        <v>3561</v>
      </c>
      <c r="Q283" s="201"/>
      <c r="R283" s="199"/>
      <c r="S283" s="199"/>
      <c r="T283" s="202"/>
      <c r="U283" s="202"/>
      <c r="V283" s="202"/>
      <c r="W283" s="199"/>
      <c r="X283" s="199"/>
      <c r="AA283" s="204"/>
      <c r="AB283" s="204"/>
      <c r="AC283" s="204"/>
      <c r="AD283" s="204"/>
      <c r="AE283" s="199"/>
      <c r="AF283" s="199"/>
      <c r="AG283" s="200"/>
      <c r="AH283" s="201"/>
      <c r="AI283" s="199"/>
      <c r="AJ283" s="199"/>
      <c r="AK283" s="202"/>
      <c r="AL283" s="202"/>
      <c r="AM283" s="202"/>
      <c r="AN283" s="199"/>
      <c r="AO283" s="199"/>
      <c r="AR283" s="204"/>
      <c r="AS283" s="204"/>
      <c r="AT283" s="204"/>
      <c r="AU283" s="204"/>
      <c r="AV283" s="199"/>
      <c r="AW283" s="199"/>
      <c r="AX283" s="200"/>
      <c r="AY283" s="201"/>
      <c r="AZ283" s="199"/>
      <c r="BA283" s="199"/>
      <c r="BB283" s="202"/>
      <c r="BC283" s="202"/>
      <c r="BD283" s="202"/>
      <c r="BE283" s="199"/>
      <c r="BF283" s="199"/>
      <c r="BI283" s="204"/>
      <c r="BJ283" s="204"/>
      <c r="BK283" s="204"/>
      <c r="BL283" s="204"/>
      <c r="BM283" s="199"/>
      <c r="BN283" s="199"/>
      <c r="BO283" s="200"/>
      <c r="BP283" s="201"/>
      <c r="BQ283" s="199"/>
      <c r="BR283" s="199"/>
      <c r="BS283" s="202"/>
      <c r="BT283" s="202"/>
      <c r="BU283" s="202"/>
      <c r="BV283" s="199"/>
      <c r="BW283" s="199"/>
      <c r="BZ283" s="204"/>
      <c r="CA283" s="204"/>
      <c r="CB283" s="204"/>
      <c r="CC283" s="204"/>
      <c r="CD283" s="199"/>
      <c r="CE283" s="199"/>
      <c r="CF283" s="200"/>
      <c r="CG283" s="201"/>
      <c r="CH283" s="199"/>
      <c r="CI283" s="199"/>
      <c r="CJ283" s="202"/>
      <c r="CK283" s="202"/>
      <c r="CL283" s="202"/>
      <c r="CM283" s="199"/>
      <c r="CN283" s="199"/>
      <c r="CQ283" s="204"/>
      <c r="CR283" s="204"/>
      <c r="CS283" s="204"/>
      <c r="CT283" s="204"/>
      <c r="CU283" s="199"/>
      <c r="CV283" s="199"/>
      <c r="CW283" s="200"/>
      <c r="CX283" s="201"/>
      <c r="CY283" s="199"/>
      <c r="CZ283" s="199"/>
      <c r="DA283" s="202"/>
      <c r="DB283" s="202"/>
      <c r="DC283" s="202"/>
      <c r="DD283" s="199"/>
      <c r="DE283" s="199"/>
      <c r="DH283" s="204"/>
      <c r="DI283" s="204"/>
      <c r="DJ283" s="204"/>
      <c r="DK283" s="204"/>
      <c r="DL283" s="199"/>
      <c r="DM283" s="199"/>
      <c r="DN283" s="200"/>
      <c r="DO283" s="201"/>
      <c r="DP283" s="199"/>
      <c r="DQ283" s="199"/>
      <c r="DR283" s="202"/>
      <c r="DS283" s="202"/>
      <c r="DT283" s="202"/>
      <c r="DU283" s="199"/>
      <c r="DV283" s="199"/>
      <c r="DY283" s="204"/>
      <c r="DZ283" s="204"/>
      <c r="EA283" s="204"/>
      <c r="EB283" s="204"/>
      <c r="EC283" s="199"/>
      <c r="ED283" s="199"/>
      <c r="EE283" s="200"/>
      <c r="EF283" s="201"/>
      <c r="EG283" s="199"/>
      <c r="EH283" s="199"/>
      <c r="EI283" s="202"/>
      <c r="EJ283" s="202"/>
      <c r="EK283" s="202"/>
      <c r="EL283" s="199"/>
      <c r="EM283" s="199"/>
      <c r="EP283" s="204"/>
      <c r="EQ283" s="204"/>
      <c r="ER283" s="204"/>
      <c r="ES283" s="204"/>
      <c r="ET283" s="199"/>
      <c r="EU283" s="199"/>
      <c r="EV283" s="200"/>
      <c r="EW283" s="201"/>
      <c r="EX283" s="199"/>
      <c r="EY283" s="199"/>
      <c r="EZ283" s="202"/>
      <c r="FA283" s="202"/>
      <c r="FB283" s="202"/>
      <c r="FC283" s="199"/>
      <c r="FD283" s="199"/>
      <c r="FG283" s="204"/>
      <c r="FH283" s="204"/>
      <c r="FI283" s="204"/>
      <c r="FJ283" s="204"/>
      <c r="FK283" s="199"/>
      <c r="FL283" s="199"/>
      <c r="FM283" s="200"/>
      <c r="FN283" s="201"/>
      <c r="FO283" s="199"/>
      <c r="FP283" s="199"/>
      <c r="FQ283" s="202"/>
      <c r="FR283" s="202"/>
      <c r="FS283" s="202"/>
      <c r="FT283" s="199"/>
      <c r="FU283" s="199"/>
      <c r="FX283" s="204"/>
      <c r="FY283" s="204"/>
      <c r="FZ283" s="204"/>
      <c r="GA283" s="204"/>
      <c r="GB283" s="199"/>
      <c r="GC283" s="199"/>
      <c r="GD283" s="200"/>
      <c r="GE283" s="201"/>
      <c r="GF283" s="199"/>
      <c r="GG283" s="199"/>
      <c r="GH283" s="202"/>
      <c r="GI283" s="202"/>
      <c r="GJ283" s="202"/>
      <c r="GK283" s="199"/>
      <c r="GL283" s="199"/>
      <c r="GO283" s="204"/>
      <c r="GP283" s="204"/>
      <c r="GQ283" s="204"/>
      <c r="GR283" s="204"/>
      <c r="GS283" s="199"/>
      <c r="GT283" s="199"/>
      <c r="GU283" s="200"/>
      <c r="GV283" s="201"/>
      <c r="GW283" s="199"/>
      <c r="GX283" s="199"/>
      <c r="GY283" s="202"/>
      <c r="GZ283" s="202"/>
      <c r="HA283" s="202"/>
      <c r="HB283" s="199"/>
      <c r="HC283" s="199"/>
      <c r="HF283" s="204"/>
    </row>
    <row r="284" spans="1:214" s="203" customFormat="1" ht="41.25" customHeight="1">
      <c r="A284" s="348" t="s">
        <v>7862</v>
      </c>
      <c r="B284" s="349" t="s">
        <v>7863</v>
      </c>
      <c r="C284" s="349" t="s">
        <v>7864</v>
      </c>
      <c r="D284" s="349" t="s">
        <v>7865</v>
      </c>
      <c r="E284" s="80" t="str">
        <f t="shared" si="7"/>
        <v>宇部市恩田町1-5-26</v>
      </c>
      <c r="F284" s="349" t="s">
        <v>7400</v>
      </c>
      <c r="G284" s="350">
        <v>44743</v>
      </c>
      <c r="H284" s="351" t="s">
        <v>7866</v>
      </c>
      <c r="I284" s="352" t="s">
        <v>4319</v>
      </c>
      <c r="J284" s="318" t="s">
        <v>780</v>
      </c>
      <c r="K284" s="90" t="s">
        <v>0</v>
      </c>
      <c r="L284" s="90" t="s">
        <v>378</v>
      </c>
      <c r="M284" s="80" t="s">
        <v>7867</v>
      </c>
      <c r="N284" s="80" t="s">
        <v>7868</v>
      </c>
      <c r="O284" s="91" t="s">
        <v>236</v>
      </c>
      <c r="P284" s="92" t="s">
        <v>3561</v>
      </c>
      <c r="Q284" s="201"/>
      <c r="R284" s="199"/>
      <c r="S284" s="199"/>
      <c r="T284" s="202"/>
      <c r="U284" s="202"/>
      <c r="V284" s="202"/>
      <c r="W284" s="199"/>
      <c r="X284" s="199"/>
      <c r="AA284" s="204"/>
      <c r="AB284" s="204"/>
      <c r="AC284" s="204"/>
      <c r="AD284" s="204"/>
      <c r="AE284" s="199"/>
      <c r="AF284" s="199"/>
      <c r="AG284" s="200"/>
      <c r="AH284" s="201"/>
      <c r="AI284" s="199"/>
      <c r="AJ284" s="199"/>
      <c r="AK284" s="202"/>
      <c r="AL284" s="202"/>
      <c r="AM284" s="202"/>
      <c r="AN284" s="199"/>
      <c r="AO284" s="199"/>
      <c r="AR284" s="204"/>
      <c r="AS284" s="204"/>
      <c r="AT284" s="204"/>
      <c r="AU284" s="204"/>
      <c r="AV284" s="199"/>
      <c r="AW284" s="199"/>
      <c r="AX284" s="200"/>
      <c r="AY284" s="201"/>
      <c r="AZ284" s="199"/>
      <c r="BA284" s="199"/>
      <c r="BB284" s="202"/>
      <c r="BC284" s="202"/>
      <c r="BD284" s="202"/>
      <c r="BE284" s="199"/>
      <c r="BF284" s="199"/>
      <c r="BI284" s="204"/>
      <c r="BJ284" s="204"/>
      <c r="BK284" s="204"/>
      <c r="BL284" s="204"/>
      <c r="BM284" s="199"/>
      <c r="BN284" s="199"/>
      <c r="BO284" s="200"/>
      <c r="BP284" s="201"/>
      <c r="BQ284" s="199"/>
      <c r="BR284" s="199"/>
      <c r="BS284" s="202"/>
      <c r="BT284" s="202"/>
      <c r="BU284" s="202"/>
      <c r="BV284" s="199"/>
      <c r="BW284" s="199"/>
      <c r="BZ284" s="204"/>
      <c r="CA284" s="204"/>
      <c r="CB284" s="204"/>
      <c r="CC284" s="204"/>
      <c r="CD284" s="199"/>
      <c r="CE284" s="199"/>
      <c r="CF284" s="200"/>
      <c r="CG284" s="201"/>
      <c r="CH284" s="199"/>
      <c r="CI284" s="199"/>
      <c r="CJ284" s="202"/>
      <c r="CK284" s="202"/>
      <c r="CL284" s="202"/>
      <c r="CM284" s="199"/>
      <c r="CN284" s="199"/>
      <c r="CQ284" s="204"/>
      <c r="CR284" s="204"/>
      <c r="CS284" s="204"/>
      <c r="CT284" s="204"/>
      <c r="CU284" s="199"/>
      <c r="CV284" s="199"/>
      <c r="CW284" s="200"/>
      <c r="CX284" s="201"/>
      <c r="CY284" s="199"/>
      <c r="CZ284" s="199"/>
      <c r="DA284" s="202"/>
      <c r="DB284" s="202"/>
      <c r="DC284" s="202"/>
      <c r="DD284" s="199"/>
      <c r="DE284" s="199"/>
      <c r="DH284" s="204"/>
      <c r="DI284" s="204"/>
      <c r="DJ284" s="204"/>
      <c r="DK284" s="204"/>
      <c r="DL284" s="199"/>
      <c r="DM284" s="199"/>
      <c r="DN284" s="200"/>
      <c r="DO284" s="201"/>
      <c r="DP284" s="199"/>
      <c r="DQ284" s="199"/>
      <c r="DR284" s="202"/>
      <c r="DS284" s="202"/>
      <c r="DT284" s="202"/>
      <c r="DU284" s="199"/>
      <c r="DV284" s="199"/>
      <c r="DY284" s="204"/>
      <c r="DZ284" s="204"/>
      <c r="EA284" s="204"/>
      <c r="EB284" s="204"/>
      <c r="EC284" s="199"/>
      <c r="ED284" s="199"/>
      <c r="EE284" s="200"/>
      <c r="EF284" s="201"/>
      <c r="EG284" s="199"/>
      <c r="EH284" s="199"/>
      <c r="EI284" s="202"/>
      <c r="EJ284" s="202"/>
      <c r="EK284" s="202"/>
      <c r="EL284" s="199"/>
      <c r="EM284" s="199"/>
      <c r="EP284" s="204"/>
      <c r="EQ284" s="204"/>
      <c r="ER284" s="204"/>
      <c r="ES284" s="204"/>
      <c r="ET284" s="199"/>
      <c r="EU284" s="199"/>
      <c r="EV284" s="200"/>
      <c r="EW284" s="201"/>
      <c r="EX284" s="199"/>
      <c r="EY284" s="199"/>
      <c r="EZ284" s="202"/>
      <c r="FA284" s="202"/>
      <c r="FB284" s="202"/>
      <c r="FC284" s="199"/>
      <c r="FD284" s="199"/>
      <c r="FG284" s="204"/>
      <c r="FH284" s="204"/>
      <c r="FI284" s="204"/>
      <c r="FJ284" s="204"/>
      <c r="FK284" s="199"/>
      <c r="FL284" s="199"/>
      <c r="FM284" s="200"/>
      <c r="FN284" s="201"/>
      <c r="FO284" s="199"/>
      <c r="FP284" s="199"/>
      <c r="FQ284" s="202"/>
      <c r="FR284" s="202"/>
      <c r="FS284" s="202"/>
      <c r="FT284" s="199"/>
      <c r="FU284" s="199"/>
      <c r="FX284" s="204"/>
      <c r="FY284" s="204"/>
      <c r="FZ284" s="204"/>
      <c r="GA284" s="204"/>
      <c r="GB284" s="199"/>
      <c r="GC284" s="199"/>
      <c r="GD284" s="200"/>
      <c r="GE284" s="201"/>
      <c r="GF284" s="199"/>
      <c r="GG284" s="199"/>
      <c r="GH284" s="202"/>
      <c r="GI284" s="202"/>
      <c r="GJ284" s="202"/>
      <c r="GK284" s="199"/>
      <c r="GL284" s="199"/>
      <c r="GO284" s="204"/>
      <c r="GP284" s="204"/>
      <c r="GQ284" s="204"/>
      <c r="GR284" s="204"/>
      <c r="GS284" s="199"/>
      <c r="GT284" s="199"/>
      <c r="GU284" s="200"/>
      <c r="GV284" s="201"/>
      <c r="GW284" s="199"/>
      <c r="GX284" s="199"/>
      <c r="GY284" s="202"/>
      <c r="GZ284" s="202"/>
      <c r="HA284" s="202"/>
      <c r="HB284" s="199"/>
      <c r="HC284" s="199"/>
      <c r="HF284" s="204"/>
    </row>
    <row r="285" spans="1:214" s="203" customFormat="1" ht="41.25" customHeight="1">
      <c r="A285" s="348" t="s">
        <v>7869</v>
      </c>
      <c r="B285" s="349" t="s">
        <v>7870</v>
      </c>
      <c r="C285" s="349" t="s">
        <v>7870</v>
      </c>
      <c r="D285" s="349" t="s">
        <v>7871</v>
      </c>
      <c r="E285" s="80" t="str">
        <f t="shared" si="7"/>
        <v>宇部市善和573-1</v>
      </c>
      <c r="F285" s="349" t="s">
        <v>7872</v>
      </c>
      <c r="G285" s="350">
        <v>44927</v>
      </c>
      <c r="H285" s="351" t="s">
        <v>7873</v>
      </c>
      <c r="I285" s="352" t="s">
        <v>7874</v>
      </c>
      <c r="J285" s="318" t="s">
        <v>780</v>
      </c>
      <c r="K285" s="90" t="s">
        <v>0</v>
      </c>
      <c r="L285" s="90" t="s">
        <v>378</v>
      </c>
      <c r="M285" s="80" t="s">
        <v>7875</v>
      </c>
      <c r="N285" s="80" t="s">
        <v>7876</v>
      </c>
      <c r="O285" s="91" t="s">
        <v>236</v>
      </c>
      <c r="P285" s="92" t="s">
        <v>3561</v>
      </c>
      <c r="Q285" s="201"/>
      <c r="R285" s="199"/>
      <c r="S285" s="199"/>
      <c r="T285" s="202"/>
      <c r="U285" s="202"/>
      <c r="V285" s="202"/>
      <c r="W285" s="199"/>
      <c r="X285" s="199"/>
      <c r="AA285" s="204"/>
      <c r="AB285" s="204"/>
      <c r="AC285" s="204"/>
      <c r="AD285" s="204"/>
      <c r="AE285" s="199"/>
      <c r="AF285" s="199"/>
      <c r="AG285" s="200"/>
      <c r="AH285" s="201"/>
      <c r="AI285" s="199"/>
      <c r="AJ285" s="199"/>
      <c r="AK285" s="202"/>
      <c r="AL285" s="202"/>
      <c r="AM285" s="202"/>
      <c r="AN285" s="199"/>
      <c r="AO285" s="199"/>
      <c r="AR285" s="204"/>
      <c r="AS285" s="204"/>
      <c r="AT285" s="204"/>
      <c r="AU285" s="204"/>
      <c r="AV285" s="199"/>
      <c r="AW285" s="199"/>
      <c r="AX285" s="200"/>
      <c r="AY285" s="201"/>
      <c r="AZ285" s="199"/>
      <c r="BA285" s="199"/>
      <c r="BB285" s="202"/>
      <c r="BC285" s="202"/>
      <c r="BD285" s="202"/>
      <c r="BE285" s="199"/>
      <c r="BF285" s="199"/>
      <c r="BI285" s="204"/>
      <c r="BJ285" s="204"/>
      <c r="BK285" s="204"/>
      <c r="BL285" s="204"/>
      <c r="BM285" s="199"/>
      <c r="BN285" s="199"/>
      <c r="BO285" s="200"/>
      <c r="BP285" s="201"/>
      <c r="BQ285" s="199"/>
      <c r="BR285" s="199"/>
      <c r="BS285" s="202"/>
      <c r="BT285" s="202"/>
      <c r="BU285" s="202"/>
      <c r="BV285" s="199"/>
      <c r="BW285" s="199"/>
      <c r="BZ285" s="204"/>
      <c r="CA285" s="204"/>
      <c r="CB285" s="204"/>
      <c r="CC285" s="204"/>
      <c r="CD285" s="199"/>
      <c r="CE285" s="199"/>
      <c r="CF285" s="200"/>
      <c r="CG285" s="201"/>
      <c r="CH285" s="199"/>
      <c r="CI285" s="199"/>
      <c r="CJ285" s="202"/>
      <c r="CK285" s="202"/>
      <c r="CL285" s="202"/>
      <c r="CM285" s="199"/>
      <c r="CN285" s="199"/>
      <c r="CQ285" s="204"/>
      <c r="CR285" s="204"/>
      <c r="CS285" s="204"/>
      <c r="CT285" s="204"/>
      <c r="CU285" s="199"/>
      <c r="CV285" s="199"/>
      <c r="CW285" s="200"/>
      <c r="CX285" s="201"/>
      <c r="CY285" s="199"/>
      <c r="CZ285" s="199"/>
      <c r="DA285" s="202"/>
      <c r="DB285" s="202"/>
      <c r="DC285" s="202"/>
      <c r="DD285" s="199"/>
      <c r="DE285" s="199"/>
      <c r="DH285" s="204"/>
      <c r="DI285" s="204"/>
      <c r="DJ285" s="204"/>
      <c r="DK285" s="204"/>
      <c r="DL285" s="199"/>
      <c r="DM285" s="199"/>
      <c r="DN285" s="200"/>
      <c r="DO285" s="201"/>
      <c r="DP285" s="199"/>
      <c r="DQ285" s="199"/>
      <c r="DR285" s="202"/>
      <c r="DS285" s="202"/>
      <c r="DT285" s="202"/>
      <c r="DU285" s="199"/>
      <c r="DV285" s="199"/>
      <c r="DY285" s="204"/>
      <c r="DZ285" s="204"/>
      <c r="EA285" s="204"/>
      <c r="EB285" s="204"/>
      <c r="EC285" s="199"/>
      <c r="ED285" s="199"/>
      <c r="EE285" s="200"/>
      <c r="EF285" s="201"/>
      <c r="EG285" s="199"/>
      <c r="EH285" s="199"/>
      <c r="EI285" s="202"/>
      <c r="EJ285" s="202"/>
      <c r="EK285" s="202"/>
      <c r="EL285" s="199"/>
      <c r="EM285" s="199"/>
      <c r="EP285" s="204"/>
      <c r="EQ285" s="204"/>
      <c r="ER285" s="204"/>
      <c r="ES285" s="204"/>
      <c r="ET285" s="199"/>
      <c r="EU285" s="199"/>
      <c r="EV285" s="200"/>
      <c r="EW285" s="201"/>
      <c r="EX285" s="199"/>
      <c r="EY285" s="199"/>
      <c r="EZ285" s="202"/>
      <c r="FA285" s="202"/>
      <c r="FB285" s="202"/>
      <c r="FC285" s="199"/>
      <c r="FD285" s="199"/>
      <c r="FG285" s="204"/>
      <c r="FH285" s="204"/>
      <c r="FI285" s="204"/>
      <c r="FJ285" s="204"/>
      <c r="FK285" s="199"/>
      <c r="FL285" s="199"/>
      <c r="FM285" s="200"/>
      <c r="FN285" s="201"/>
      <c r="FO285" s="199"/>
      <c r="FP285" s="199"/>
      <c r="FQ285" s="202"/>
      <c r="FR285" s="202"/>
      <c r="FS285" s="202"/>
      <c r="FT285" s="199"/>
      <c r="FU285" s="199"/>
      <c r="FX285" s="204"/>
      <c r="FY285" s="204"/>
      <c r="FZ285" s="204"/>
      <c r="GA285" s="204"/>
      <c r="GB285" s="199"/>
      <c r="GC285" s="199"/>
      <c r="GD285" s="200"/>
      <c r="GE285" s="201"/>
      <c r="GF285" s="199"/>
      <c r="GG285" s="199"/>
      <c r="GH285" s="202"/>
      <c r="GI285" s="202"/>
      <c r="GJ285" s="202"/>
      <c r="GK285" s="199"/>
      <c r="GL285" s="199"/>
      <c r="GO285" s="204"/>
      <c r="GP285" s="204"/>
      <c r="GQ285" s="204"/>
      <c r="GR285" s="204"/>
      <c r="GS285" s="199"/>
      <c r="GT285" s="199"/>
      <c r="GU285" s="200"/>
      <c r="GV285" s="201"/>
      <c r="GW285" s="199"/>
      <c r="GX285" s="199"/>
      <c r="GY285" s="202"/>
      <c r="GZ285" s="202"/>
      <c r="HA285" s="202"/>
      <c r="HB285" s="199"/>
      <c r="HC285" s="199"/>
      <c r="HF285" s="204"/>
    </row>
    <row r="286" spans="1:214" s="203" customFormat="1" ht="41.25" customHeight="1">
      <c r="A286" s="348" t="s">
        <v>8377</v>
      </c>
      <c r="B286" s="349" t="s">
        <v>8378</v>
      </c>
      <c r="C286" s="349" t="s">
        <v>8378</v>
      </c>
      <c r="D286" s="349" t="s">
        <v>8379</v>
      </c>
      <c r="E286" s="80" t="s">
        <v>8380</v>
      </c>
      <c r="F286" s="349" t="s">
        <v>5298</v>
      </c>
      <c r="G286" s="350">
        <v>45292</v>
      </c>
      <c r="H286" s="351" t="s">
        <v>8381</v>
      </c>
      <c r="I286" s="352" t="s">
        <v>3890</v>
      </c>
      <c r="J286" s="318" t="s">
        <v>780</v>
      </c>
      <c r="K286" s="90" t="s">
        <v>0</v>
      </c>
      <c r="L286" s="90" t="s">
        <v>378</v>
      </c>
      <c r="M286" s="80" t="s">
        <v>8382</v>
      </c>
      <c r="N286" s="80" t="s">
        <v>8383</v>
      </c>
      <c r="O286" s="91" t="s">
        <v>236</v>
      </c>
      <c r="P286" s="92" t="s">
        <v>3561</v>
      </c>
      <c r="Q286" s="201"/>
      <c r="R286" s="199"/>
      <c r="S286" s="199"/>
      <c r="T286" s="202"/>
      <c r="U286" s="202"/>
      <c r="V286" s="202"/>
      <c r="W286" s="199"/>
      <c r="X286" s="199"/>
      <c r="AA286" s="204"/>
      <c r="AB286" s="204"/>
      <c r="AC286" s="204"/>
      <c r="AD286" s="204"/>
      <c r="AE286" s="199"/>
      <c r="AF286" s="199"/>
      <c r="AG286" s="200"/>
      <c r="AH286" s="201"/>
      <c r="AI286" s="199"/>
      <c r="AJ286" s="199"/>
      <c r="AK286" s="202"/>
      <c r="AL286" s="202"/>
      <c r="AM286" s="202"/>
      <c r="AN286" s="199"/>
      <c r="AO286" s="199"/>
      <c r="AR286" s="204"/>
      <c r="AS286" s="204"/>
      <c r="AT286" s="204"/>
      <c r="AU286" s="204"/>
      <c r="AV286" s="199"/>
      <c r="AW286" s="199"/>
      <c r="AX286" s="200"/>
      <c r="AY286" s="201"/>
      <c r="AZ286" s="199"/>
      <c r="BA286" s="199"/>
      <c r="BB286" s="202"/>
      <c r="BC286" s="202"/>
      <c r="BD286" s="202"/>
      <c r="BE286" s="199"/>
      <c r="BF286" s="199"/>
      <c r="BI286" s="204"/>
      <c r="BJ286" s="204"/>
      <c r="BK286" s="204"/>
      <c r="BL286" s="204"/>
      <c r="BM286" s="199"/>
      <c r="BN286" s="199"/>
      <c r="BO286" s="200"/>
      <c r="BP286" s="201"/>
      <c r="BQ286" s="199"/>
      <c r="BR286" s="199"/>
      <c r="BS286" s="202"/>
      <c r="BT286" s="202"/>
      <c r="BU286" s="202"/>
      <c r="BV286" s="199"/>
      <c r="BW286" s="199"/>
      <c r="BZ286" s="204"/>
      <c r="CA286" s="204"/>
      <c r="CB286" s="204"/>
      <c r="CC286" s="204"/>
      <c r="CD286" s="199"/>
      <c r="CE286" s="199"/>
      <c r="CF286" s="200"/>
      <c r="CG286" s="201"/>
      <c r="CH286" s="199"/>
      <c r="CI286" s="199"/>
      <c r="CJ286" s="202"/>
      <c r="CK286" s="202"/>
      <c r="CL286" s="202"/>
      <c r="CM286" s="199"/>
      <c r="CN286" s="199"/>
      <c r="CQ286" s="204"/>
      <c r="CR286" s="204"/>
      <c r="CS286" s="204"/>
      <c r="CT286" s="204"/>
      <c r="CU286" s="199"/>
      <c r="CV286" s="199"/>
      <c r="CW286" s="200"/>
      <c r="CX286" s="201"/>
      <c r="CY286" s="199"/>
      <c r="CZ286" s="199"/>
      <c r="DA286" s="202"/>
      <c r="DB286" s="202"/>
      <c r="DC286" s="202"/>
      <c r="DD286" s="199"/>
      <c r="DE286" s="199"/>
      <c r="DH286" s="204"/>
      <c r="DI286" s="204"/>
      <c r="DJ286" s="204"/>
      <c r="DK286" s="204"/>
      <c r="DL286" s="199"/>
      <c r="DM286" s="199"/>
      <c r="DN286" s="200"/>
      <c r="DO286" s="201"/>
      <c r="DP286" s="199"/>
      <c r="DQ286" s="199"/>
      <c r="DR286" s="202"/>
      <c r="DS286" s="202"/>
      <c r="DT286" s="202"/>
      <c r="DU286" s="199"/>
      <c r="DV286" s="199"/>
      <c r="DY286" s="204"/>
      <c r="DZ286" s="204"/>
      <c r="EA286" s="204"/>
      <c r="EB286" s="204"/>
      <c r="EC286" s="199"/>
      <c r="ED286" s="199"/>
      <c r="EE286" s="200"/>
      <c r="EF286" s="201"/>
      <c r="EG286" s="199"/>
      <c r="EH286" s="199"/>
      <c r="EI286" s="202"/>
      <c r="EJ286" s="202"/>
      <c r="EK286" s="202"/>
      <c r="EL286" s="199"/>
      <c r="EM286" s="199"/>
      <c r="EP286" s="204"/>
      <c r="EQ286" s="204"/>
      <c r="ER286" s="204"/>
      <c r="ES286" s="204"/>
      <c r="ET286" s="199"/>
      <c r="EU286" s="199"/>
      <c r="EV286" s="200"/>
      <c r="EW286" s="201"/>
      <c r="EX286" s="199"/>
      <c r="EY286" s="199"/>
      <c r="EZ286" s="202"/>
      <c r="FA286" s="202"/>
      <c r="FB286" s="202"/>
      <c r="FC286" s="199"/>
      <c r="FD286" s="199"/>
      <c r="FG286" s="204"/>
      <c r="FH286" s="204"/>
      <c r="FI286" s="204"/>
      <c r="FJ286" s="204"/>
      <c r="FK286" s="199"/>
      <c r="FL286" s="199"/>
      <c r="FM286" s="200"/>
      <c r="FN286" s="201"/>
      <c r="FO286" s="199"/>
      <c r="FP286" s="199"/>
      <c r="FQ286" s="202"/>
      <c r="FR286" s="202"/>
      <c r="FS286" s="202"/>
      <c r="FT286" s="199"/>
      <c r="FU286" s="199"/>
      <c r="FX286" s="204"/>
      <c r="FY286" s="204"/>
      <c r="FZ286" s="204"/>
      <c r="GA286" s="204"/>
      <c r="GB286" s="199"/>
      <c r="GC286" s="199"/>
      <c r="GD286" s="200"/>
      <c r="GE286" s="201"/>
      <c r="GF286" s="199"/>
      <c r="GG286" s="199"/>
      <c r="GH286" s="202"/>
      <c r="GI286" s="202"/>
      <c r="GJ286" s="202"/>
      <c r="GK286" s="199"/>
      <c r="GL286" s="199"/>
      <c r="GO286" s="204"/>
      <c r="GP286" s="204"/>
      <c r="GQ286" s="204"/>
      <c r="GR286" s="204"/>
      <c r="GS286" s="199"/>
      <c r="GT286" s="199"/>
      <c r="GU286" s="200"/>
      <c r="GV286" s="201"/>
      <c r="GW286" s="199"/>
      <c r="GX286" s="199"/>
      <c r="GY286" s="202"/>
      <c r="GZ286" s="202"/>
      <c r="HA286" s="202"/>
      <c r="HB286" s="199"/>
      <c r="HC286" s="199"/>
      <c r="HF286" s="204"/>
    </row>
    <row r="287" spans="1:214" s="203" customFormat="1" ht="41.25" customHeight="1">
      <c r="A287" s="78" t="s">
        <v>6826</v>
      </c>
      <c r="B287" s="79" t="s">
        <v>3437</v>
      </c>
      <c r="C287" s="79" t="s">
        <v>3437</v>
      </c>
      <c r="D287" s="79" t="s">
        <v>6827</v>
      </c>
      <c r="E287" s="80" t="str">
        <f t="shared" si="7"/>
        <v>山口市吉敷佐畑4-8-1</v>
      </c>
      <c r="F287" s="80" t="s">
        <v>975</v>
      </c>
      <c r="G287" s="75">
        <v>32417</v>
      </c>
      <c r="H287" s="80" t="s">
        <v>1610</v>
      </c>
      <c r="I287" s="81" t="s">
        <v>3185</v>
      </c>
      <c r="J287" s="318" t="s">
        <v>4316</v>
      </c>
      <c r="K287" s="90" t="s">
        <v>2</v>
      </c>
      <c r="L287" s="90" t="s">
        <v>3430</v>
      </c>
      <c r="M287" s="80" t="s">
        <v>758</v>
      </c>
      <c r="N287" s="80" t="s">
        <v>6828</v>
      </c>
      <c r="O287" s="91" t="s">
        <v>236</v>
      </c>
      <c r="P287" s="92" t="s">
        <v>9</v>
      </c>
      <c r="Q287" s="201"/>
      <c r="R287" s="199"/>
      <c r="S287" s="199"/>
      <c r="T287" s="202"/>
      <c r="U287" s="202"/>
      <c r="V287" s="202"/>
      <c r="W287" s="199"/>
      <c r="X287" s="199"/>
      <c r="AA287" s="204"/>
      <c r="AB287" s="204"/>
      <c r="AC287" s="204"/>
      <c r="AD287" s="204"/>
      <c r="AE287" s="199"/>
      <c r="AF287" s="199"/>
      <c r="AG287" s="200"/>
      <c r="AH287" s="201"/>
      <c r="AI287" s="199"/>
      <c r="AJ287" s="199"/>
      <c r="AK287" s="202"/>
      <c r="AL287" s="202"/>
      <c r="AM287" s="202"/>
      <c r="AN287" s="199"/>
      <c r="AO287" s="199"/>
      <c r="AR287" s="204"/>
      <c r="AS287" s="204"/>
      <c r="AT287" s="204"/>
      <c r="AU287" s="204"/>
      <c r="AV287" s="199"/>
      <c r="AW287" s="199"/>
      <c r="AX287" s="200"/>
      <c r="AY287" s="201"/>
      <c r="AZ287" s="199"/>
      <c r="BA287" s="199"/>
      <c r="BB287" s="202"/>
      <c r="BC287" s="202"/>
      <c r="BD287" s="202"/>
      <c r="BE287" s="199"/>
      <c r="BF287" s="199"/>
      <c r="BI287" s="204"/>
      <c r="BJ287" s="204"/>
      <c r="BK287" s="204"/>
      <c r="BL287" s="204"/>
      <c r="BM287" s="199"/>
      <c r="BN287" s="199"/>
      <c r="BO287" s="200"/>
      <c r="BP287" s="201"/>
      <c r="BQ287" s="199"/>
      <c r="BR287" s="199"/>
      <c r="BS287" s="202"/>
      <c r="BT287" s="202"/>
      <c r="BU287" s="202"/>
      <c r="BV287" s="199"/>
      <c r="BW287" s="199"/>
      <c r="BZ287" s="204"/>
      <c r="CA287" s="204"/>
      <c r="CB287" s="204"/>
      <c r="CC287" s="204"/>
      <c r="CD287" s="199"/>
      <c r="CE287" s="199"/>
      <c r="CF287" s="200"/>
      <c r="CG287" s="201"/>
      <c r="CH287" s="199"/>
      <c r="CI287" s="199"/>
      <c r="CJ287" s="202"/>
      <c r="CK287" s="202"/>
      <c r="CL287" s="202"/>
      <c r="CM287" s="199"/>
      <c r="CN287" s="199"/>
      <c r="CQ287" s="204"/>
      <c r="CR287" s="204"/>
      <c r="CS287" s="204"/>
      <c r="CT287" s="204"/>
      <c r="CU287" s="199"/>
      <c r="CV287" s="199"/>
      <c r="CW287" s="200"/>
      <c r="CX287" s="201"/>
      <c r="CY287" s="199"/>
      <c r="CZ287" s="199"/>
      <c r="DA287" s="202"/>
      <c r="DB287" s="202"/>
      <c r="DC287" s="202"/>
      <c r="DD287" s="199"/>
      <c r="DE287" s="199"/>
      <c r="DH287" s="204"/>
      <c r="DI287" s="204"/>
      <c r="DJ287" s="204"/>
      <c r="DK287" s="204"/>
      <c r="DL287" s="199"/>
      <c r="DM287" s="199"/>
      <c r="DN287" s="200"/>
      <c r="DO287" s="201"/>
      <c r="DP287" s="199"/>
      <c r="DQ287" s="199"/>
      <c r="DR287" s="202"/>
      <c r="DS287" s="202"/>
      <c r="DT287" s="202"/>
      <c r="DU287" s="199"/>
      <c r="DV287" s="199"/>
      <c r="DY287" s="204"/>
      <c r="DZ287" s="204"/>
      <c r="EA287" s="204"/>
      <c r="EB287" s="204"/>
      <c r="EC287" s="199"/>
      <c r="ED287" s="199"/>
      <c r="EE287" s="200"/>
      <c r="EF287" s="201"/>
      <c r="EG287" s="199"/>
      <c r="EH287" s="199"/>
      <c r="EI287" s="202"/>
      <c r="EJ287" s="202"/>
      <c r="EK287" s="202"/>
      <c r="EL287" s="199"/>
      <c r="EM287" s="199"/>
      <c r="EP287" s="204"/>
      <c r="EQ287" s="204"/>
      <c r="ER287" s="204"/>
      <c r="ES287" s="204"/>
      <c r="ET287" s="199"/>
      <c r="EU287" s="199"/>
      <c r="EV287" s="200"/>
      <c r="EW287" s="201"/>
      <c r="EX287" s="199"/>
      <c r="EY287" s="199"/>
      <c r="EZ287" s="202"/>
      <c r="FA287" s="202"/>
      <c r="FB287" s="202"/>
      <c r="FC287" s="199"/>
      <c r="FD287" s="199"/>
      <c r="FG287" s="204"/>
      <c r="FH287" s="204"/>
      <c r="FI287" s="204"/>
      <c r="FJ287" s="204"/>
      <c r="FK287" s="199"/>
      <c r="FL287" s="199"/>
      <c r="FM287" s="200"/>
      <c r="FN287" s="201"/>
      <c r="FO287" s="199"/>
      <c r="FP287" s="199"/>
      <c r="FQ287" s="202"/>
      <c r="FR287" s="202"/>
      <c r="FS287" s="202"/>
      <c r="FT287" s="199"/>
      <c r="FU287" s="199"/>
      <c r="FX287" s="204"/>
      <c r="FY287" s="204"/>
      <c r="FZ287" s="204"/>
      <c r="GA287" s="204"/>
      <c r="GB287" s="199"/>
      <c r="GC287" s="199"/>
      <c r="GD287" s="200"/>
      <c r="GE287" s="201"/>
      <c r="GF287" s="199"/>
      <c r="GG287" s="199"/>
      <c r="GH287" s="202"/>
      <c r="GI287" s="202"/>
      <c r="GJ287" s="202"/>
      <c r="GK287" s="199"/>
      <c r="GL287" s="199"/>
      <c r="GO287" s="204"/>
      <c r="GP287" s="204"/>
      <c r="GQ287" s="204"/>
      <c r="GR287" s="204"/>
      <c r="GS287" s="199"/>
      <c r="GT287" s="199"/>
      <c r="GU287" s="200"/>
      <c r="GV287" s="201"/>
      <c r="GW287" s="199"/>
      <c r="GX287" s="199"/>
      <c r="GY287" s="202"/>
      <c r="GZ287" s="202"/>
      <c r="HA287" s="202"/>
      <c r="HB287" s="199"/>
      <c r="HC287" s="199"/>
      <c r="HF287" s="204"/>
    </row>
    <row r="288" spans="1:214" s="203" customFormat="1" ht="41.25" customHeight="1">
      <c r="A288" s="78" t="s">
        <v>5270</v>
      </c>
      <c r="B288" s="79" t="s">
        <v>3435</v>
      </c>
      <c r="C288" s="79" t="s">
        <v>3435</v>
      </c>
      <c r="D288" s="79" t="s">
        <v>3310</v>
      </c>
      <c r="E288" s="80" t="str">
        <f t="shared" si="7"/>
        <v>山口市阿東地福下288-1</v>
      </c>
      <c r="F288" s="80" t="s">
        <v>973</v>
      </c>
      <c r="G288" s="75">
        <v>32905</v>
      </c>
      <c r="H288" s="80" t="s">
        <v>1903</v>
      </c>
      <c r="I288" s="81" t="s">
        <v>436</v>
      </c>
      <c r="J288" s="318" t="s">
        <v>4316</v>
      </c>
      <c r="K288" s="90" t="s">
        <v>5245</v>
      </c>
      <c r="L288" s="90" t="s">
        <v>224</v>
      </c>
      <c r="M288" s="80" t="s">
        <v>529</v>
      </c>
      <c r="N288" s="80" t="s">
        <v>5269</v>
      </c>
      <c r="O288" s="91" t="s">
        <v>236</v>
      </c>
      <c r="P288" s="92" t="s">
        <v>9</v>
      </c>
      <c r="Q288" s="201"/>
      <c r="R288" s="199"/>
      <c r="S288" s="199"/>
      <c r="T288" s="202"/>
      <c r="U288" s="202"/>
      <c r="V288" s="202"/>
      <c r="W288" s="199"/>
      <c r="X288" s="199"/>
      <c r="AA288" s="204"/>
      <c r="AB288" s="204"/>
      <c r="AC288" s="204"/>
      <c r="AD288" s="204"/>
      <c r="AE288" s="199"/>
      <c r="AF288" s="199"/>
      <c r="AG288" s="200"/>
      <c r="AH288" s="201"/>
      <c r="AI288" s="199"/>
      <c r="AJ288" s="199"/>
      <c r="AK288" s="202"/>
      <c r="AL288" s="202"/>
      <c r="AM288" s="202"/>
      <c r="AN288" s="199"/>
      <c r="AO288" s="199"/>
      <c r="AR288" s="204"/>
      <c r="AS288" s="204"/>
      <c r="AT288" s="204"/>
      <c r="AU288" s="204"/>
      <c r="AV288" s="199"/>
      <c r="AW288" s="199"/>
      <c r="AX288" s="200"/>
      <c r="AY288" s="201"/>
      <c r="AZ288" s="199"/>
      <c r="BA288" s="199"/>
      <c r="BB288" s="202"/>
      <c r="BC288" s="202"/>
      <c r="BD288" s="202"/>
      <c r="BE288" s="199"/>
      <c r="BF288" s="199"/>
      <c r="BI288" s="204"/>
      <c r="BJ288" s="204"/>
      <c r="BK288" s="204"/>
      <c r="BL288" s="204"/>
      <c r="BM288" s="199"/>
      <c r="BN288" s="199"/>
      <c r="BO288" s="200"/>
      <c r="BP288" s="201"/>
      <c r="BQ288" s="199"/>
      <c r="BR288" s="199"/>
      <c r="BS288" s="202"/>
      <c r="BT288" s="202"/>
      <c r="BU288" s="202"/>
      <c r="BV288" s="199"/>
      <c r="BW288" s="199"/>
      <c r="BZ288" s="204"/>
      <c r="CA288" s="204"/>
      <c r="CB288" s="204"/>
      <c r="CC288" s="204"/>
      <c r="CD288" s="199"/>
      <c r="CE288" s="199"/>
      <c r="CF288" s="200"/>
      <c r="CG288" s="201"/>
      <c r="CH288" s="199"/>
      <c r="CI288" s="199"/>
      <c r="CJ288" s="202"/>
      <c r="CK288" s="202"/>
      <c r="CL288" s="202"/>
      <c r="CM288" s="199"/>
      <c r="CN288" s="199"/>
      <c r="CQ288" s="204"/>
      <c r="CR288" s="204"/>
      <c r="CS288" s="204"/>
      <c r="CT288" s="204"/>
      <c r="CU288" s="199"/>
      <c r="CV288" s="199"/>
      <c r="CW288" s="200"/>
      <c r="CX288" s="201"/>
      <c r="CY288" s="199"/>
      <c r="CZ288" s="199"/>
      <c r="DA288" s="202"/>
      <c r="DB288" s="202"/>
      <c r="DC288" s="202"/>
      <c r="DD288" s="199"/>
      <c r="DE288" s="199"/>
      <c r="DH288" s="204"/>
      <c r="DI288" s="204"/>
      <c r="DJ288" s="204"/>
      <c r="DK288" s="204"/>
      <c r="DL288" s="199"/>
      <c r="DM288" s="199"/>
      <c r="DN288" s="200"/>
      <c r="DO288" s="201"/>
      <c r="DP288" s="199"/>
      <c r="DQ288" s="199"/>
      <c r="DR288" s="202"/>
      <c r="DS288" s="202"/>
      <c r="DT288" s="202"/>
      <c r="DU288" s="199"/>
      <c r="DV288" s="199"/>
      <c r="DY288" s="204"/>
      <c r="DZ288" s="204"/>
      <c r="EA288" s="204"/>
      <c r="EB288" s="204"/>
      <c r="EC288" s="199"/>
      <c r="ED288" s="199"/>
      <c r="EE288" s="200"/>
      <c r="EF288" s="201"/>
      <c r="EG288" s="199"/>
      <c r="EH288" s="199"/>
      <c r="EI288" s="202"/>
      <c r="EJ288" s="202"/>
      <c r="EK288" s="202"/>
      <c r="EL288" s="199"/>
      <c r="EM288" s="199"/>
      <c r="EP288" s="204"/>
      <c r="EQ288" s="204"/>
      <c r="ER288" s="204"/>
      <c r="ES288" s="204"/>
      <c r="ET288" s="199"/>
      <c r="EU288" s="199"/>
      <c r="EV288" s="200"/>
      <c r="EW288" s="201"/>
      <c r="EX288" s="199"/>
      <c r="EY288" s="199"/>
      <c r="EZ288" s="202"/>
      <c r="FA288" s="202"/>
      <c r="FB288" s="202"/>
      <c r="FC288" s="199"/>
      <c r="FD288" s="199"/>
      <c r="FG288" s="204"/>
      <c r="FH288" s="204"/>
      <c r="FI288" s="204"/>
      <c r="FJ288" s="204"/>
      <c r="FK288" s="199"/>
      <c r="FL288" s="199"/>
      <c r="FM288" s="200"/>
      <c r="FN288" s="201"/>
      <c r="FO288" s="199"/>
      <c r="FP288" s="199"/>
      <c r="FQ288" s="202"/>
      <c r="FR288" s="202"/>
      <c r="FS288" s="202"/>
      <c r="FT288" s="199"/>
      <c r="FU288" s="199"/>
      <c r="FX288" s="204"/>
      <c r="FY288" s="204"/>
      <c r="FZ288" s="204"/>
      <c r="GA288" s="204"/>
      <c r="GB288" s="199"/>
      <c r="GC288" s="199"/>
      <c r="GD288" s="200"/>
      <c r="GE288" s="201"/>
      <c r="GF288" s="199"/>
      <c r="GG288" s="199"/>
      <c r="GH288" s="202"/>
      <c r="GI288" s="202"/>
      <c r="GJ288" s="202"/>
      <c r="GK288" s="199"/>
      <c r="GL288" s="199"/>
      <c r="GO288" s="204"/>
      <c r="GP288" s="204"/>
      <c r="GQ288" s="204"/>
      <c r="GR288" s="204"/>
      <c r="GS288" s="199"/>
      <c r="GT288" s="199"/>
      <c r="GU288" s="200"/>
      <c r="GV288" s="201"/>
      <c r="GW288" s="199"/>
      <c r="GX288" s="199"/>
      <c r="GY288" s="202"/>
      <c r="GZ288" s="202"/>
      <c r="HA288" s="202"/>
      <c r="HB288" s="199"/>
      <c r="HC288" s="199"/>
      <c r="HF288" s="204"/>
    </row>
    <row r="289" spans="1:215" s="203" customFormat="1" ht="41.25" customHeight="1">
      <c r="A289" s="78" t="s">
        <v>5268</v>
      </c>
      <c r="B289" s="79" t="s">
        <v>3432</v>
      </c>
      <c r="C289" s="79" t="s">
        <v>3432</v>
      </c>
      <c r="D289" s="79" t="s">
        <v>281</v>
      </c>
      <c r="E289" s="80" t="str">
        <f t="shared" si="7"/>
        <v>山口市阿知須4167-1</v>
      </c>
      <c r="F289" s="80" t="s">
        <v>972</v>
      </c>
      <c r="G289" s="75">
        <v>33147</v>
      </c>
      <c r="H289" s="80" t="s">
        <v>5267</v>
      </c>
      <c r="I289" s="81" t="s">
        <v>436</v>
      </c>
      <c r="J289" s="318" t="s">
        <v>4316</v>
      </c>
      <c r="K289" s="90" t="s">
        <v>2</v>
      </c>
      <c r="L289" s="90" t="s">
        <v>3430</v>
      </c>
      <c r="M289" s="80" t="s">
        <v>5266</v>
      </c>
      <c r="N289" s="80" t="s">
        <v>5265</v>
      </c>
      <c r="O289" s="91" t="s">
        <v>236</v>
      </c>
      <c r="P289" s="92" t="s">
        <v>9</v>
      </c>
      <c r="Q289" s="201"/>
      <c r="R289" s="199"/>
      <c r="S289" s="199"/>
      <c r="T289" s="202"/>
      <c r="U289" s="202"/>
      <c r="V289" s="202"/>
      <c r="W289" s="199"/>
      <c r="X289" s="199"/>
      <c r="AA289" s="204"/>
      <c r="AB289" s="204"/>
      <c r="AC289" s="204"/>
      <c r="AD289" s="204"/>
      <c r="AE289" s="199"/>
      <c r="AF289" s="199"/>
      <c r="AG289" s="200"/>
      <c r="AH289" s="201"/>
      <c r="AI289" s="199"/>
      <c r="AJ289" s="199"/>
      <c r="AK289" s="202"/>
      <c r="AL289" s="202"/>
      <c r="AM289" s="202"/>
      <c r="AN289" s="199"/>
      <c r="AO289" s="199"/>
      <c r="AR289" s="204"/>
      <c r="AS289" s="204"/>
      <c r="AT289" s="204"/>
      <c r="AU289" s="204"/>
      <c r="AV289" s="199"/>
      <c r="AW289" s="199"/>
      <c r="AX289" s="200"/>
      <c r="AY289" s="201"/>
      <c r="AZ289" s="199"/>
      <c r="BA289" s="199"/>
      <c r="BB289" s="202"/>
      <c r="BC289" s="202"/>
      <c r="BD289" s="202"/>
      <c r="BE289" s="199"/>
      <c r="BF289" s="199"/>
      <c r="BI289" s="204"/>
      <c r="BJ289" s="204"/>
      <c r="BK289" s="204"/>
      <c r="BL289" s="204"/>
      <c r="BM289" s="199"/>
      <c r="BN289" s="199"/>
      <c r="BO289" s="200"/>
      <c r="BP289" s="201"/>
      <c r="BQ289" s="199"/>
      <c r="BR289" s="199"/>
      <c r="BS289" s="202"/>
      <c r="BT289" s="202"/>
      <c r="BU289" s="202"/>
      <c r="BV289" s="199"/>
      <c r="BW289" s="199"/>
      <c r="BZ289" s="204"/>
      <c r="CA289" s="204"/>
      <c r="CB289" s="204"/>
      <c r="CC289" s="204"/>
      <c r="CD289" s="199"/>
      <c r="CE289" s="199"/>
      <c r="CF289" s="200"/>
      <c r="CG289" s="201"/>
      <c r="CH289" s="199"/>
      <c r="CI289" s="199"/>
      <c r="CJ289" s="202"/>
      <c r="CK289" s="202"/>
      <c r="CL289" s="202"/>
      <c r="CM289" s="199"/>
      <c r="CN289" s="199"/>
      <c r="CQ289" s="204"/>
      <c r="CR289" s="204"/>
      <c r="CS289" s="204"/>
      <c r="CT289" s="204"/>
      <c r="CU289" s="199"/>
      <c r="CV289" s="199"/>
      <c r="CW289" s="200"/>
      <c r="CX289" s="201"/>
      <c r="CY289" s="199"/>
      <c r="CZ289" s="199"/>
      <c r="DA289" s="202"/>
      <c r="DB289" s="202"/>
      <c r="DC289" s="202"/>
      <c r="DD289" s="199"/>
      <c r="DE289" s="199"/>
      <c r="DH289" s="204"/>
      <c r="DI289" s="204"/>
      <c r="DJ289" s="204"/>
      <c r="DK289" s="204"/>
      <c r="DL289" s="199"/>
      <c r="DM289" s="199"/>
      <c r="DN289" s="200"/>
      <c r="DO289" s="201"/>
      <c r="DP289" s="199"/>
      <c r="DQ289" s="199"/>
      <c r="DR289" s="202"/>
      <c r="DS289" s="202"/>
      <c r="DT289" s="202"/>
      <c r="DU289" s="199"/>
      <c r="DV289" s="199"/>
      <c r="DY289" s="204"/>
      <c r="DZ289" s="204"/>
      <c r="EA289" s="204"/>
      <c r="EB289" s="204"/>
      <c r="EC289" s="199"/>
      <c r="ED289" s="199"/>
      <c r="EE289" s="200"/>
      <c r="EF289" s="201"/>
      <c r="EG289" s="199"/>
      <c r="EH289" s="199"/>
      <c r="EI289" s="202"/>
      <c r="EJ289" s="202"/>
      <c r="EK289" s="202"/>
      <c r="EL289" s="199"/>
      <c r="EM289" s="199"/>
      <c r="EP289" s="204"/>
      <c r="EQ289" s="204"/>
      <c r="ER289" s="204"/>
      <c r="ES289" s="204"/>
      <c r="ET289" s="199"/>
      <c r="EU289" s="199"/>
      <c r="EV289" s="200"/>
      <c r="EW289" s="201"/>
      <c r="EX289" s="199"/>
      <c r="EY289" s="199"/>
      <c r="EZ289" s="202"/>
      <c r="FA289" s="202"/>
      <c r="FB289" s="202"/>
      <c r="FC289" s="199"/>
      <c r="FD289" s="199"/>
      <c r="FG289" s="204"/>
      <c r="FH289" s="204"/>
      <c r="FI289" s="204"/>
      <c r="FJ289" s="204"/>
      <c r="FK289" s="199"/>
      <c r="FL289" s="199"/>
      <c r="FM289" s="200"/>
      <c r="FN289" s="201"/>
      <c r="FO289" s="199"/>
      <c r="FP289" s="199"/>
      <c r="FQ289" s="202"/>
      <c r="FR289" s="202"/>
      <c r="FS289" s="202"/>
      <c r="FT289" s="199"/>
      <c r="FU289" s="199"/>
      <c r="FX289" s="204"/>
      <c r="FY289" s="204"/>
      <c r="FZ289" s="204"/>
      <c r="GA289" s="204"/>
      <c r="GB289" s="199"/>
      <c r="GC289" s="199"/>
      <c r="GD289" s="200"/>
      <c r="GE289" s="201"/>
      <c r="GF289" s="199"/>
      <c r="GG289" s="199"/>
      <c r="GH289" s="202"/>
      <c r="GI289" s="202"/>
      <c r="GJ289" s="202"/>
      <c r="GK289" s="199"/>
      <c r="GL289" s="199"/>
      <c r="GO289" s="204"/>
      <c r="GP289" s="204"/>
      <c r="GQ289" s="204"/>
      <c r="GR289" s="204"/>
      <c r="GS289" s="199"/>
      <c r="GT289" s="199"/>
      <c r="GU289" s="200"/>
      <c r="GV289" s="201"/>
      <c r="GW289" s="199"/>
      <c r="GX289" s="199"/>
      <c r="GY289" s="202"/>
      <c r="GZ289" s="202"/>
      <c r="HA289" s="202"/>
      <c r="HB289" s="199"/>
      <c r="HC289" s="199"/>
      <c r="HF289" s="204"/>
    </row>
    <row r="290" spans="1:215" s="203" customFormat="1" ht="41.25" customHeight="1">
      <c r="A290" s="78" t="s">
        <v>5262</v>
      </c>
      <c r="B290" s="79" t="s">
        <v>2393</v>
      </c>
      <c r="C290" s="79" t="s">
        <v>2393</v>
      </c>
      <c r="D290" s="79" t="s">
        <v>3342</v>
      </c>
      <c r="E290" s="80" t="str">
        <f t="shared" si="7"/>
        <v>山口市黒川3363</v>
      </c>
      <c r="F290" s="80" t="s">
        <v>976</v>
      </c>
      <c r="G290" s="75">
        <v>33147</v>
      </c>
      <c r="H290" s="80" t="s">
        <v>1904</v>
      </c>
      <c r="I290" s="81" t="s">
        <v>436</v>
      </c>
      <c r="J290" s="318" t="s">
        <v>4316</v>
      </c>
      <c r="K290" s="90" t="s">
        <v>2</v>
      </c>
      <c r="L290" s="90" t="s">
        <v>3430</v>
      </c>
      <c r="M290" s="80" t="s">
        <v>3440</v>
      </c>
      <c r="N290" s="80" t="s">
        <v>5261</v>
      </c>
      <c r="O290" s="91" t="s">
        <v>236</v>
      </c>
      <c r="P290" s="92" t="s">
        <v>9</v>
      </c>
      <c r="Q290" s="201"/>
      <c r="R290" s="199"/>
      <c r="S290" s="199"/>
      <c r="T290" s="202"/>
      <c r="U290" s="202"/>
      <c r="V290" s="202"/>
      <c r="W290" s="199"/>
      <c r="X290" s="199"/>
      <c r="AA290" s="204"/>
      <c r="AB290" s="204"/>
      <c r="AC290" s="204"/>
      <c r="AD290" s="204"/>
      <c r="AE290" s="199"/>
      <c r="AF290" s="199"/>
      <c r="AG290" s="200"/>
      <c r="AH290" s="201"/>
      <c r="AI290" s="199"/>
      <c r="AJ290" s="199"/>
      <c r="AK290" s="202"/>
      <c r="AL290" s="202"/>
      <c r="AM290" s="202"/>
      <c r="AN290" s="199"/>
      <c r="AO290" s="199"/>
      <c r="AR290" s="204"/>
      <c r="AS290" s="204"/>
      <c r="AT290" s="204"/>
      <c r="AU290" s="204"/>
      <c r="AV290" s="199"/>
      <c r="AW290" s="199"/>
      <c r="AX290" s="200"/>
      <c r="AY290" s="201"/>
      <c r="AZ290" s="199"/>
      <c r="BA290" s="199"/>
      <c r="BB290" s="202"/>
      <c r="BC290" s="202"/>
      <c r="BD290" s="202"/>
      <c r="BE290" s="199"/>
      <c r="BF290" s="199"/>
      <c r="BI290" s="204"/>
      <c r="BJ290" s="204"/>
      <c r="BK290" s="204"/>
      <c r="BL290" s="204"/>
      <c r="BM290" s="199"/>
      <c r="BN290" s="199"/>
      <c r="BO290" s="200"/>
      <c r="BP290" s="201"/>
      <c r="BQ290" s="199"/>
      <c r="BR290" s="199"/>
      <c r="BS290" s="202"/>
      <c r="BT290" s="202"/>
      <c r="BU290" s="202"/>
      <c r="BV290" s="199"/>
      <c r="BW290" s="199"/>
      <c r="BZ290" s="204"/>
      <c r="CA290" s="204"/>
      <c r="CB290" s="204"/>
      <c r="CC290" s="204"/>
      <c r="CD290" s="199"/>
      <c r="CE290" s="199"/>
      <c r="CF290" s="200"/>
      <c r="CG290" s="201"/>
      <c r="CH290" s="199"/>
      <c r="CI290" s="199"/>
      <c r="CJ290" s="202"/>
      <c r="CK290" s="202"/>
      <c r="CL290" s="202"/>
      <c r="CM290" s="199"/>
      <c r="CN290" s="199"/>
      <c r="CQ290" s="204"/>
      <c r="CR290" s="204"/>
      <c r="CS290" s="204"/>
      <c r="CT290" s="204"/>
      <c r="CU290" s="199"/>
      <c r="CV290" s="199"/>
      <c r="CW290" s="200"/>
      <c r="CX290" s="201"/>
      <c r="CY290" s="199"/>
      <c r="CZ290" s="199"/>
      <c r="DA290" s="202"/>
      <c r="DB290" s="202"/>
      <c r="DC290" s="202"/>
      <c r="DD290" s="199"/>
      <c r="DE290" s="199"/>
      <c r="DH290" s="204"/>
      <c r="DI290" s="204"/>
      <c r="DJ290" s="204"/>
      <c r="DK290" s="204"/>
      <c r="DL290" s="199"/>
      <c r="DM290" s="199"/>
      <c r="DN290" s="200"/>
      <c r="DO290" s="201"/>
      <c r="DP290" s="199"/>
      <c r="DQ290" s="199"/>
      <c r="DR290" s="202"/>
      <c r="DS290" s="202"/>
      <c r="DT290" s="202"/>
      <c r="DU290" s="199"/>
      <c r="DV290" s="199"/>
      <c r="DY290" s="204"/>
      <c r="DZ290" s="204"/>
      <c r="EA290" s="204"/>
      <c r="EB290" s="204"/>
      <c r="EC290" s="199"/>
      <c r="ED290" s="199"/>
      <c r="EE290" s="200"/>
      <c r="EF290" s="201"/>
      <c r="EG290" s="199"/>
      <c r="EH290" s="199"/>
      <c r="EI290" s="202"/>
      <c r="EJ290" s="202"/>
      <c r="EK290" s="202"/>
      <c r="EL290" s="199"/>
      <c r="EM290" s="199"/>
      <c r="EP290" s="204"/>
      <c r="EQ290" s="204"/>
      <c r="ER290" s="204"/>
      <c r="ES290" s="204"/>
      <c r="ET290" s="199"/>
      <c r="EU290" s="199"/>
      <c r="EV290" s="200"/>
      <c r="EW290" s="201"/>
      <c r="EX290" s="199"/>
      <c r="EY290" s="199"/>
      <c r="EZ290" s="202"/>
      <c r="FA290" s="202"/>
      <c r="FB290" s="202"/>
      <c r="FC290" s="199"/>
      <c r="FD290" s="199"/>
      <c r="FG290" s="204"/>
      <c r="FH290" s="204"/>
      <c r="FI290" s="204"/>
      <c r="FJ290" s="204"/>
      <c r="FK290" s="199"/>
      <c r="FL290" s="199"/>
      <c r="FM290" s="200"/>
      <c r="FN290" s="201"/>
      <c r="FO290" s="199"/>
      <c r="FP290" s="199"/>
      <c r="FQ290" s="202"/>
      <c r="FR290" s="202"/>
      <c r="FS290" s="202"/>
      <c r="FT290" s="199"/>
      <c r="FU290" s="199"/>
      <c r="FX290" s="204"/>
      <c r="FY290" s="204"/>
      <c r="FZ290" s="204"/>
      <c r="GA290" s="204"/>
      <c r="GB290" s="199"/>
      <c r="GC290" s="199"/>
      <c r="GD290" s="200"/>
      <c r="GE290" s="201"/>
      <c r="GF290" s="199"/>
      <c r="GG290" s="199"/>
      <c r="GH290" s="202"/>
      <c r="GI290" s="202"/>
      <c r="GJ290" s="202"/>
      <c r="GK290" s="199"/>
      <c r="GL290" s="199"/>
      <c r="GO290" s="204"/>
      <c r="GP290" s="204"/>
      <c r="GQ290" s="204"/>
      <c r="GR290" s="204"/>
      <c r="GS290" s="199"/>
      <c r="GT290" s="199"/>
      <c r="GU290" s="200"/>
      <c r="GV290" s="201"/>
      <c r="GW290" s="199"/>
      <c r="GX290" s="199"/>
      <c r="GY290" s="202"/>
      <c r="GZ290" s="202"/>
      <c r="HA290" s="202"/>
      <c r="HB290" s="199"/>
      <c r="HC290" s="199"/>
      <c r="HF290" s="204"/>
    </row>
    <row r="291" spans="1:215" s="203" customFormat="1" ht="41.25" customHeight="1">
      <c r="A291" s="78" t="s">
        <v>6829</v>
      </c>
      <c r="B291" s="79" t="s">
        <v>3442</v>
      </c>
      <c r="C291" s="79" t="s">
        <v>3442</v>
      </c>
      <c r="D291" s="79" t="s">
        <v>2742</v>
      </c>
      <c r="E291" s="80" t="str">
        <f t="shared" si="7"/>
        <v>山口市徳地八坂1330</v>
      </c>
      <c r="F291" s="80" t="s">
        <v>977</v>
      </c>
      <c r="G291" s="75">
        <v>34243</v>
      </c>
      <c r="H291" s="80" t="s">
        <v>6830</v>
      </c>
      <c r="I291" s="81" t="s">
        <v>436</v>
      </c>
      <c r="J291" s="318" t="s">
        <v>4316</v>
      </c>
      <c r="K291" s="90" t="s">
        <v>2</v>
      </c>
      <c r="L291" s="90" t="s">
        <v>3430</v>
      </c>
      <c r="M291" s="80" t="s">
        <v>3567</v>
      </c>
      <c r="N291" s="80" t="s">
        <v>6831</v>
      </c>
      <c r="O291" s="91" t="s">
        <v>236</v>
      </c>
      <c r="P291" s="92" t="s">
        <v>9</v>
      </c>
      <c r="Q291" s="201"/>
      <c r="R291" s="199"/>
      <c r="S291" s="199"/>
      <c r="T291" s="202"/>
      <c r="U291" s="202"/>
      <c r="V291" s="202"/>
      <c r="W291" s="199"/>
      <c r="X291" s="199"/>
      <c r="AA291" s="204"/>
      <c r="AB291" s="204"/>
      <c r="AC291" s="204"/>
      <c r="AD291" s="204"/>
      <c r="AE291" s="199"/>
      <c r="AF291" s="199"/>
      <c r="AG291" s="200"/>
      <c r="AH291" s="201"/>
      <c r="AI291" s="199"/>
      <c r="AJ291" s="199"/>
      <c r="AK291" s="202"/>
      <c r="AL291" s="202"/>
      <c r="AM291" s="202"/>
      <c r="AN291" s="199"/>
      <c r="AO291" s="199"/>
      <c r="AR291" s="204"/>
      <c r="AS291" s="204"/>
      <c r="AT291" s="204"/>
      <c r="AU291" s="204"/>
      <c r="AV291" s="199"/>
      <c r="AW291" s="199"/>
      <c r="AX291" s="200"/>
      <c r="AY291" s="201"/>
      <c r="AZ291" s="199"/>
      <c r="BA291" s="199"/>
      <c r="BB291" s="202"/>
      <c r="BC291" s="202"/>
      <c r="BD291" s="202"/>
      <c r="BE291" s="199"/>
      <c r="BF291" s="199"/>
      <c r="BI291" s="204"/>
      <c r="BJ291" s="204"/>
      <c r="BK291" s="204"/>
      <c r="BL291" s="204"/>
      <c r="BM291" s="199"/>
      <c r="BN291" s="199"/>
      <c r="BO291" s="200"/>
      <c r="BP291" s="201"/>
      <c r="BQ291" s="199"/>
      <c r="BR291" s="199"/>
      <c r="BS291" s="202"/>
      <c r="BT291" s="202"/>
      <c r="BU291" s="202"/>
      <c r="BV291" s="199"/>
      <c r="BW291" s="199"/>
      <c r="BZ291" s="204"/>
      <c r="CA291" s="204"/>
      <c r="CB291" s="204"/>
      <c r="CC291" s="204"/>
      <c r="CD291" s="199"/>
      <c r="CE291" s="199"/>
      <c r="CF291" s="200"/>
      <c r="CG291" s="201"/>
      <c r="CH291" s="199"/>
      <c r="CI291" s="199"/>
      <c r="CJ291" s="202"/>
      <c r="CK291" s="202"/>
      <c r="CL291" s="202"/>
      <c r="CM291" s="199"/>
      <c r="CN291" s="199"/>
      <c r="CQ291" s="204"/>
      <c r="CR291" s="204"/>
      <c r="CS291" s="204"/>
      <c r="CT291" s="204"/>
      <c r="CU291" s="199"/>
      <c r="CV291" s="199"/>
      <c r="CW291" s="200"/>
      <c r="CX291" s="201"/>
      <c r="CY291" s="199"/>
      <c r="CZ291" s="199"/>
      <c r="DA291" s="202"/>
      <c r="DB291" s="202"/>
      <c r="DC291" s="202"/>
      <c r="DD291" s="199"/>
      <c r="DE291" s="199"/>
      <c r="DH291" s="204"/>
      <c r="DI291" s="204"/>
      <c r="DJ291" s="204"/>
      <c r="DK291" s="204"/>
      <c r="DL291" s="199"/>
      <c r="DM291" s="199"/>
      <c r="DN291" s="200"/>
      <c r="DO291" s="201"/>
      <c r="DP291" s="199"/>
      <c r="DQ291" s="199"/>
      <c r="DR291" s="202"/>
      <c r="DS291" s="202"/>
      <c r="DT291" s="202"/>
      <c r="DU291" s="199"/>
      <c r="DV291" s="199"/>
      <c r="DY291" s="204"/>
      <c r="DZ291" s="204"/>
      <c r="EA291" s="204"/>
      <c r="EB291" s="204"/>
      <c r="EC291" s="199"/>
      <c r="ED291" s="199"/>
      <c r="EE291" s="200"/>
      <c r="EF291" s="201"/>
      <c r="EG291" s="199"/>
      <c r="EH291" s="199"/>
      <c r="EI291" s="202"/>
      <c r="EJ291" s="202"/>
      <c r="EK291" s="202"/>
      <c r="EL291" s="199"/>
      <c r="EM291" s="199"/>
      <c r="EP291" s="204"/>
      <c r="EQ291" s="204"/>
      <c r="ER291" s="204"/>
      <c r="ES291" s="204"/>
      <c r="ET291" s="199"/>
      <c r="EU291" s="199"/>
      <c r="EV291" s="200"/>
      <c r="EW291" s="201"/>
      <c r="EX291" s="199"/>
      <c r="EY291" s="199"/>
      <c r="EZ291" s="202"/>
      <c r="FA291" s="202"/>
      <c r="FB291" s="202"/>
      <c r="FC291" s="199"/>
      <c r="FD291" s="199"/>
      <c r="FG291" s="204"/>
      <c r="FH291" s="204"/>
      <c r="FI291" s="204"/>
      <c r="FJ291" s="204"/>
      <c r="FK291" s="199"/>
      <c r="FL291" s="199"/>
      <c r="FM291" s="200"/>
      <c r="FN291" s="201"/>
      <c r="FO291" s="199"/>
      <c r="FP291" s="199"/>
      <c r="FQ291" s="202"/>
      <c r="FR291" s="202"/>
      <c r="FS291" s="202"/>
      <c r="FT291" s="199"/>
      <c r="FU291" s="199"/>
      <c r="FX291" s="204"/>
      <c r="FY291" s="204"/>
      <c r="FZ291" s="204"/>
      <c r="GA291" s="204"/>
      <c r="GB291" s="199"/>
      <c r="GC291" s="199"/>
      <c r="GD291" s="200"/>
      <c r="GE291" s="201"/>
      <c r="GF291" s="199"/>
      <c r="GG291" s="199"/>
      <c r="GH291" s="202"/>
      <c r="GI291" s="202"/>
      <c r="GJ291" s="202"/>
      <c r="GK291" s="199"/>
      <c r="GL291" s="199"/>
      <c r="GO291" s="204"/>
      <c r="GP291" s="204"/>
      <c r="GQ291" s="204"/>
      <c r="GR291" s="204"/>
      <c r="GS291" s="199"/>
      <c r="GT291" s="199"/>
      <c r="GU291" s="200"/>
      <c r="GV291" s="201"/>
      <c r="GW291" s="199"/>
      <c r="GX291" s="199"/>
      <c r="GY291" s="202"/>
      <c r="GZ291" s="202"/>
      <c r="HA291" s="202"/>
      <c r="HB291" s="199"/>
      <c r="HC291" s="199"/>
      <c r="HF291" s="204"/>
    </row>
    <row r="292" spans="1:215" s="203" customFormat="1" ht="80" customHeight="1">
      <c r="A292" s="78" t="s">
        <v>5264</v>
      </c>
      <c r="B292" s="79" t="s">
        <v>2642</v>
      </c>
      <c r="C292" s="79" t="s">
        <v>2642</v>
      </c>
      <c r="D292" s="79" t="s">
        <v>3576</v>
      </c>
      <c r="E292" s="80" t="str">
        <f t="shared" si="7"/>
        <v>山口市朝倉町4-55-6</v>
      </c>
      <c r="F292" s="80" t="s">
        <v>927</v>
      </c>
      <c r="G292" s="75">
        <v>36251</v>
      </c>
      <c r="H292" s="80" t="s">
        <v>1905</v>
      </c>
      <c r="I292" s="81" t="s">
        <v>436</v>
      </c>
      <c r="J292" s="318" t="s">
        <v>4316</v>
      </c>
      <c r="K292" s="90" t="s">
        <v>2</v>
      </c>
      <c r="L292" s="90" t="s">
        <v>3430</v>
      </c>
      <c r="M292" s="80" t="s">
        <v>34</v>
      </c>
      <c r="N292" s="80" t="s">
        <v>5263</v>
      </c>
      <c r="O292" s="91" t="s">
        <v>236</v>
      </c>
      <c r="P292" s="92" t="s">
        <v>9</v>
      </c>
      <c r="Q292" s="201"/>
      <c r="R292" s="199"/>
      <c r="S292" s="199"/>
      <c r="T292" s="202"/>
      <c r="U292" s="202"/>
      <c r="V292" s="202"/>
      <c r="W292" s="199"/>
      <c r="X292" s="199"/>
      <c r="AA292" s="204"/>
      <c r="AB292" s="204"/>
      <c r="AC292" s="204"/>
      <c r="AD292" s="204"/>
      <c r="AE292" s="199"/>
      <c r="AF292" s="199"/>
      <c r="AG292" s="200"/>
      <c r="AH292" s="201"/>
      <c r="AI292" s="199"/>
      <c r="AJ292" s="199"/>
      <c r="AK292" s="202"/>
      <c r="AL292" s="202"/>
      <c r="AM292" s="202"/>
      <c r="AN292" s="199"/>
      <c r="AO292" s="199"/>
      <c r="AR292" s="204"/>
      <c r="AS292" s="204"/>
      <c r="AT292" s="204"/>
      <c r="AU292" s="204"/>
      <c r="AV292" s="199"/>
      <c r="AW292" s="199"/>
      <c r="AX292" s="200"/>
      <c r="AY292" s="201"/>
      <c r="AZ292" s="199"/>
      <c r="BA292" s="199"/>
      <c r="BB292" s="202"/>
      <c r="BC292" s="202"/>
      <c r="BD292" s="202"/>
      <c r="BE292" s="199"/>
      <c r="BF292" s="199"/>
      <c r="BI292" s="204"/>
      <c r="BJ292" s="204"/>
      <c r="BK292" s="204"/>
      <c r="BL292" s="204"/>
      <c r="BM292" s="199"/>
      <c r="BN292" s="199"/>
      <c r="BO292" s="200"/>
      <c r="BP292" s="201"/>
      <c r="BQ292" s="199"/>
      <c r="BR292" s="199"/>
      <c r="BS292" s="202"/>
      <c r="BT292" s="202"/>
      <c r="BU292" s="202"/>
      <c r="BV292" s="199"/>
      <c r="BW292" s="199"/>
      <c r="BZ292" s="204"/>
      <c r="CA292" s="204"/>
      <c r="CB292" s="204"/>
      <c r="CC292" s="204"/>
      <c r="CD292" s="199"/>
      <c r="CE292" s="199"/>
      <c r="CF292" s="200"/>
      <c r="CG292" s="201"/>
      <c r="CH292" s="199"/>
      <c r="CI292" s="199"/>
      <c r="CJ292" s="202"/>
      <c r="CK292" s="202"/>
      <c r="CL292" s="202"/>
      <c r="CM292" s="199"/>
      <c r="CN292" s="199"/>
      <c r="CQ292" s="204"/>
      <c r="CR292" s="204"/>
      <c r="CS292" s="204"/>
      <c r="CT292" s="204"/>
      <c r="CU292" s="199"/>
      <c r="CV292" s="199"/>
      <c r="CW292" s="200"/>
      <c r="CX292" s="201"/>
      <c r="CY292" s="199"/>
      <c r="CZ292" s="199"/>
      <c r="DA292" s="202"/>
      <c r="DB292" s="202"/>
      <c r="DC292" s="202"/>
      <c r="DD292" s="199"/>
      <c r="DE292" s="199"/>
      <c r="DH292" s="204"/>
      <c r="DI292" s="204"/>
      <c r="DJ292" s="204"/>
      <c r="DK292" s="204"/>
      <c r="DL292" s="199"/>
      <c r="DM292" s="199"/>
      <c r="DN292" s="200"/>
      <c r="DO292" s="201"/>
      <c r="DP292" s="199"/>
      <c r="DQ292" s="199"/>
      <c r="DR292" s="202"/>
      <c r="DS292" s="202"/>
      <c r="DT292" s="202"/>
      <c r="DU292" s="199"/>
      <c r="DV292" s="199"/>
      <c r="DY292" s="204"/>
      <c r="DZ292" s="204"/>
      <c r="EA292" s="204"/>
      <c r="EB292" s="204"/>
      <c r="EC292" s="199"/>
      <c r="ED292" s="199"/>
      <c r="EE292" s="200"/>
      <c r="EF292" s="201"/>
      <c r="EG292" s="199"/>
      <c r="EH292" s="199"/>
      <c r="EI292" s="202"/>
      <c r="EJ292" s="202"/>
      <c r="EK292" s="202"/>
      <c r="EL292" s="199"/>
      <c r="EM292" s="199"/>
      <c r="EP292" s="204"/>
      <c r="EQ292" s="204"/>
      <c r="ER292" s="204"/>
      <c r="ES292" s="204"/>
      <c r="ET292" s="199"/>
      <c r="EU292" s="199"/>
      <c r="EV292" s="200"/>
      <c r="EW292" s="201"/>
      <c r="EX292" s="199"/>
      <c r="EY292" s="199"/>
      <c r="EZ292" s="202"/>
      <c r="FA292" s="202"/>
      <c r="FB292" s="202"/>
      <c r="FC292" s="199"/>
      <c r="FD292" s="199"/>
      <c r="FG292" s="204"/>
      <c r="FH292" s="204"/>
      <c r="FI292" s="204"/>
      <c r="FJ292" s="204"/>
      <c r="FK292" s="199"/>
      <c r="FL292" s="199"/>
      <c r="FM292" s="200"/>
      <c r="FN292" s="201"/>
      <c r="FO292" s="199"/>
      <c r="FP292" s="199"/>
      <c r="FQ292" s="202"/>
      <c r="FR292" s="202"/>
      <c r="FS292" s="202"/>
      <c r="FT292" s="199"/>
      <c r="FU292" s="199"/>
      <c r="FX292" s="204"/>
      <c r="FY292" s="204"/>
      <c r="FZ292" s="204"/>
      <c r="GA292" s="204"/>
      <c r="GB292" s="199"/>
      <c r="GC292" s="199"/>
      <c r="GD292" s="200"/>
      <c r="GE292" s="201"/>
      <c r="GF292" s="199"/>
      <c r="GG292" s="199"/>
      <c r="GH292" s="202"/>
      <c r="GI292" s="202"/>
      <c r="GJ292" s="202"/>
      <c r="GK292" s="199"/>
      <c r="GL292" s="199"/>
      <c r="GO292" s="204"/>
      <c r="GP292" s="204"/>
      <c r="GQ292" s="204"/>
      <c r="GR292" s="204"/>
      <c r="GS292" s="199"/>
      <c r="GT292" s="199"/>
      <c r="GU292" s="200"/>
      <c r="GV292" s="201"/>
      <c r="GW292" s="199"/>
      <c r="GX292" s="199"/>
      <c r="GY292" s="202"/>
      <c r="GZ292" s="202"/>
      <c r="HA292" s="202"/>
      <c r="HB292" s="199"/>
      <c r="HC292" s="199"/>
      <c r="HF292" s="204"/>
    </row>
    <row r="293" spans="1:215" s="203" customFormat="1" ht="41.25" customHeight="1">
      <c r="A293" s="344" t="s">
        <v>5260</v>
      </c>
      <c r="B293" s="345" t="s">
        <v>5259</v>
      </c>
      <c r="C293" s="345" t="s">
        <v>5259</v>
      </c>
      <c r="D293" s="345" t="s">
        <v>1283</v>
      </c>
      <c r="E293" s="80" t="str">
        <f t="shared" si="7"/>
        <v>山口市鋳銭司12361-3</v>
      </c>
      <c r="F293" s="80" t="s">
        <v>971</v>
      </c>
      <c r="G293" s="75">
        <v>36617</v>
      </c>
      <c r="H293" s="80" t="s">
        <v>1906</v>
      </c>
      <c r="I293" s="81" t="s">
        <v>552</v>
      </c>
      <c r="J293" s="318" t="s">
        <v>4316</v>
      </c>
      <c r="K293" s="90" t="s">
        <v>2</v>
      </c>
      <c r="L293" s="90" t="s">
        <v>224</v>
      </c>
      <c r="M293" s="80" t="s">
        <v>7435</v>
      </c>
      <c r="N293" s="80" t="s">
        <v>5258</v>
      </c>
      <c r="O293" s="91" t="s">
        <v>236</v>
      </c>
      <c r="P293" s="92" t="s">
        <v>9</v>
      </c>
      <c r="Q293" s="201"/>
      <c r="R293" s="199"/>
      <c r="S293" s="199"/>
      <c r="T293" s="202"/>
      <c r="U293" s="202"/>
      <c r="V293" s="202"/>
      <c r="W293" s="199"/>
      <c r="X293" s="199"/>
      <c r="AA293" s="204"/>
      <c r="AB293" s="204"/>
      <c r="AC293" s="204"/>
      <c r="AD293" s="204"/>
      <c r="AE293" s="199"/>
      <c r="AF293" s="199"/>
      <c r="AG293" s="200"/>
      <c r="AH293" s="201"/>
      <c r="AI293" s="199"/>
      <c r="AJ293" s="199"/>
      <c r="AK293" s="202"/>
      <c r="AL293" s="202"/>
      <c r="AM293" s="202"/>
      <c r="AN293" s="199"/>
      <c r="AO293" s="199"/>
      <c r="AR293" s="204"/>
      <c r="AS293" s="204"/>
      <c r="AT293" s="204"/>
      <c r="AU293" s="204"/>
      <c r="AV293" s="199"/>
      <c r="AW293" s="199"/>
      <c r="AX293" s="200"/>
      <c r="AY293" s="201"/>
      <c r="AZ293" s="199"/>
      <c r="BA293" s="199"/>
      <c r="BB293" s="202"/>
      <c r="BC293" s="202"/>
      <c r="BD293" s="202"/>
      <c r="BE293" s="199"/>
      <c r="BF293" s="199"/>
      <c r="BI293" s="204"/>
      <c r="BJ293" s="204"/>
      <c r="BK293" s="204"/>
      <c r="BL293" s="204"/>
      <c r="BM293" s="199"/>
      <c r="BN293" s="199"/>
      <c r="BO293" s="200"/>
      <c r="BP293" s="201"/>
      <c r="BQ293" s="199"/>
      <c r="BR293" s="199"/>
      <c r="BS293" s="202"/>
      <c r="BT293" s="202"/>
      <c r="BU293" s="202"/>
      <c r="BV293" s="199"/>
      <c r="BW293" s="199"/>
      <c r="BZ293" s="204"/>
      <c r="CA293" s="204"/>
      <c r="CB293" s="204"/>
      <c r="CC293" s="204"/>
      <c r="CD293" s="199"/>
      <c r="CE293" s="199"/>
      <c r="CF293" s="200"/>
      <c r="CG293" s="201"/>
      <c r="CH293" s="199"/>
      <c r="CI293" s="199"/>
      <c r="CJ293" s="202"/>
      <c r="CK293" s="202"/>
      <c r="CL293" s="202"/>
      <c r="CM293" s="199"/>
      <c r="CN293" s="199"/>
      <c r="CQ293" s="204"/>
      <c r="CR293" s="204"/>
      <c r="CS293" s="204"/>
      <c r="CT293" s="204"/>
      <c r="CU293" s="199"/>
      <c r="CV293" s="199"/>
      <c r="CW293" s="200"/>
      <c r="CX293" s="201"/>
      <c r="CY293" s="199"/>
      <c r="CZ293" s="199"/>
      <c r="DA293" s="202"/>
      <c r="DB293" s="202"/>
      <c r="DC293" s="202"/>
      <c r="DD293" s="199"/>
      <c r="DE293" s="199"/>
      <c r="DH293" s="204"/>
      <c r="DI293" s="204"/>
      <c r="DJ293" s="204"/>
      <c r="DK293" s="204"/>
      <c r="DL293" s="199"/>
      <c r="DM293" s="199"/>
      <c r="DN293" s="200"/>
      <c r="DO293" s="201"/>
      <c r="DP293" s="199"/>
      <c r="DQ293" s="199"/>
      <c r="DR293" s="202"/>
      <c r="DS293" s="202"/>
      <c r="DT293" s="202"/>
      <c r="DU293" s="199"/>
      <c r="DV293" s="199"/>
      <c r="DY293" s="204"/>
      <c r="DZ293" s="204"/>
      <c r="EA293" s="204"/>
      <c r="EB293" s="204"/>
      <c r="EC293" s="199"/>
      <c r="ED293" s="199"/>
      <c r="EE293" s="200"/>
      <c r="EF293" s="201"/>
      <c r="EG293" s="199"/>
      <c r="EH293" s="199"/>
      <c r="EI293" s="202"/>
      <c r="EJ293" s="202"/>
      <c r="EK293" s="202"/>
      <c r="EL293" s="199"/>
      <c r="EM293" s="199"/>
      <c r="EP293" s="204"/>
      <c r="EQ293" s="204"/>
      <c r="ER293" s="204"/>
      <c r="ES293" s="204"/>
      <c r="ET293" s="199"/>
      <c r="EU293" s="199"/>
      <c r="EV293" s="200"/>
      <c r="EW293" s="201"/>
      <c r="EX293" s="199"/>
      <c r="EY293" s="199"/>
      <c r="EZ293" s="202"/>
      <c r="FA293" s="202"/>
      <c r="FB293" s="202"/>
      <c r="FC293" s="199"/>
      <c r="FD293" s="199"/>
      <c r="FG293" s="204"/>
      <c r="FH293" s="204"/>
      <c r="FI293" s="204"/>
      <c r="FJ293" s="204"/>
      <c r="FK293" s="199"/>
      <c r="FL293" s="199"/>
      <c r="FM293" s="200"/>
      <c r="FN293" s="201"/>
      <c r="FO293" s="199"/>
      <c r="FP293" s="199"/>
      <c r="FQ293" s="202"/>
      <c r="FR293" s="202"/>
      <c r="FS293" s="202"/>
      <c r="FT293" s="199"/>
      <c r="FU293" s="199"/>
      <c r="FX293" s="204"/>
      <c r="FY293" s="204"/>
      <c r="FZ293" s="204"/>
      <c r="GA293" s="204"/>
      <c r="GB293" s="199"/>
      <c r="GC293" s="199"/>
      <c r="GD293" s="200"/>
      <c r="GE293" s="201"/>
      <c r="GF293" s="199"/>
      <c r="GG293" s="199"/>
      <c r="GH293" s="202"/>
      <c r="GI293" s="202"/>
      <c r="GJ293" s="202"/>
      <c r="GK293" s="199"/>
      <c r="GL293" s="199"/>
      <c r="GO293" s="204"/>
      <c r="GP293" s="204"/>
      <c r="GQ293" s="204"/>
      <c r="GR293" s="204"/>
      <c r="GS293" s="199"/>
      <c r="GT293" s="199"/>
      <c r="GU293" s="200"/>
      <c r="GV293" s="201"/>
      <c r="GW293" s="199"/>
      <c r="GX293" s="199"/>
      <c r="GY293" s="202"/>
      <c r="GZ293" s="202"/>
      <c r="HA293" s="202"/>
      <c r="HB293" s="199"/>
      <c r="HC293" s="199"/>
      <c r="HF293" s="204"/>
    </row>
    <row r="294" spans="1:215" s="203" customFormat="1" ht="41.25" customHeight="1">
      <c r="A294" s="78" t="s">
        <v>5257</v>
      </c>
      <c r="B294" s="79" t="s">
        <v>4265</v>
      </c>
      <c r="C294" s="79" t="s">
        <v>4265</v>
      </c>
      <c r="D294" s="79" t="s">
        <v>5256</v>
      </c>
      <c r="E294" s="80" t="str">
        <f t="shared" si="7"/>
        <v>山口市深溝803-1</v>
      </c>
      <c r="F294" s="80" t="s">
        <v>1095</v>
      </c>
      <c r="G294" s="75">
        <v>37742</v>
      </c>
      <c r="H294" s="80" t="s">
        <v>1907</v>
      </c>
      <c r="I294" s="81" t="s">
        <v>436</v>
      </c>
      <c r="J294" s="318" t="s">
        <v>4316</v>
      </c>
      <c r="K294" s="90" t="s">
        <v>2</v>
      </c>
      <c r="L294" s="90" t="s">
        <v>3430</v>
      </c>
      <c r="M294" s="80" t="s">
        <v>1364</v>
      </c>
      <c r="N294" s="80" t="s">
        <v>5255</v>
      </c>
      <c r="O294" s="91" t="s">
        <v>236</v>
      </c>
      <c r="P294" s="92" t="s">
        <v>9</v>
      </c>
      <c r="Q294" s="201"/>
      <c r="R294" s="199"/>
      <c r="S294" s="199"/>
      <c r="T294" s="202"/>
      <c r="U294" s="202"/>
      <c r="V294" s="202"/>
      <c r="W294" s="199"/>
      <c r="X294" s="199"/>
      <c r="AA294" s="204"/>
      <c r="AB294" s="204"/>
      <c r="AC294" s="204"/>
      <c r="AD294" s="204"/>
      <c r="AE294" s="199"/>
      <c r="AF294" s="199"/>
      <c r="AG294" s="200"/>
      <c r="AH294" s="201"/>
      <c r="AI294" s="199"/>
      <c r="AJ294" s="199"/>
      <c r="AK294" s="202"/>
      <c r="AL294" s="202"/>
      <c r="AM294" s="202"/>
      <c r="AN294" s="199"/>
      <c r="AO294" s="199"/>
      <c r="AR294" s="204"/>
      <c r="AS294" s="204"/>
      <c r="AT294" s="204"/>
      <c r="AU294" s="204"/>
      <c r="AV294" s="199"/>
      <c r="AW294" s="199"/>
      <c r="AX294" s="200"/>
      <c r="AY294" s="201"/>
      <c r="AZ294" s="199"/>
      <c r="BA294" s="199"/>
      <c r="BB294" s="202"/>
      <c r="BC294" s="202"/>
      <c r="BD294" s="202"/>
      <c r="BE294" s="199"/>
      <c r="BF294" s="199"/>
      <c r="BI294" s="204"/>
      <c r="BJ294" s="204"/>
      <c r="BK294" s="204"/>
      <c r="BL294" s="204"/>
      <c r="BM294" s="199"/>
      <c r="BN294" s="199"/>
      <c r="BO294" s="200"/>
      <c r="BP294" s="201"/>
      <c r="BQ294" s="199"/>
      <c r="BR294" s="199"/>
      <c r="BS294" s="202"/>
      <c r="BT294" s="202"/>
      <c r="BU294" s="202"/>
      <c r="BV294" s="199"/>
      <c r="BW294" s="199"/>
      <c r="BZ294" s="204"/>
      <c r="CA294" s="204"/>
      <c r="CB294" s="204"/>
      <c r="CC294" s="204"/>
      <c r="CD294" s="199"/>
      <c r="CE294" s="199"/>
      <c r="CF294" s="200"/>
      <c r="CG294" s="201"/>
      <c r="CH294" s="199"/>
      <c r="CI294" s="199"/>
      <c r="CJ294" s="202"/>
      <c r="CK294" s="202"/>
      <c r="CL294" s="202"/>
      <c r="CM294" s="199"/>
      <c r="CN294" s="199"/>
      <c r="CQ294" s="204"/>
      <c r="CR294" s="204"/>
      <c r="CS294" s="204"/>
      <c r="CT294" s="204"/>
      <c r="CU294" s="199"/>
      <c r="CV294" s="199"/>
      <c r="CW294" s="200"/>
      <c r="CX294" s="201"/>
      <c r="CY294" s="199"/>
      <c r="CZ294" s="199"/>
      <c r="DA294" s="202"/>
      <c r="DB294" s="202"/>
      <c r="DC294" s="202"/>
      <c r="DD294" s="199"/>
      <c r="DE294" s="199"/>
      <c r="DH294" s="204"/>
      <c r="DI294" s="204"/>
      <c r="DJ294" s="204"/>
      <c r="DK294" s="204"/>
      <c r="DL294" s="199"/>
      <c r="DM294" s="199"/>
      <c r="DN294" s="200"/>
      <c r="DO294" s="201"/>
      <c r="DP294" s="199"/>
      <c r="DQ294" s="199"/>
      <c r="DR294" s="202"/>
      <c r="DS294" s="202"/>
      <c r="DT294" s="202"/>
      <c r="DU294" s="199"/>
      <c r="DV294" s="199"/>
      <c r="DY294" s="204"/>
      <c r="DZ294" s="204"/>
      <c r="EA294" s="204"/>
      <c r="EB294" s="204"/>
      <c r="EC294" s="199"/>
      <c r="ED294" s="199"/>
      <c r="EE294" s="200"/>
      <c r="EF294" s="201"/>
      <c r="EG294" s="199"/>
      <c r="EH294" s="199"/>
      <c r="EI294" s="202"/>
      <c r="EJ294" s="202"/>
      <c r="EK294" s="202"/>
      <c r="EL294" s="199"/>
      <c r="EM294" s="199"/>
      <c r="EP294" s="204"/>
      <c r="EQ294" s="204"/>
      <c r="ER294" s="204"/>
      <c r="ES294" s="204"/>
      <c r="ET294" s="199"/>
      <c r="EU294" s="199"/>
      <c r="EV294" s="200"/>
      <c r="EW294" s="201"/>
      <c r="EX294" s="199"/>
      <c r="EY294" s="199"/>
      <c r="EZ294" s="202"/>
      <c r="FA294" s="202"/>
      <c r="FB294" s="202"/>
      <c r="FC294" s="199"/>
      <c r="FD294" s="199"/>
      <c r="FG294" s="204"/>
      <c r="FH294" s="204"/>
      <c r="FI294" s="204"/>
      <c r="FJ294" s="204"/>
      <c r="FK294" s="199"/>
      <c r="FL294" s="199"/>
      <c r="FM294" s="200"/>
      <c r="FN294" s="201"/>
      <c r="FO294" s="199"/>
      <c r="FP294" s="199"/>
      <c r="FQ294" s="202"/>
      <c r="FR294" s="202"/>
      <c r="FS294" s="202"/>
      <c r="FT294" s="199"/>
      <c r="FU294" s="199"/>
      <c r="FX294" s="204"/>
      <c r="FY294" s="204"/>
      <c r="FZ294" s="204"/>
      <c r="GA294" s="204"/>
      <c r="GB294" s="199"/>
      <c r="GC294" s="199"/>
      <c r="GD294" s="200"/>
      <c r="GE294" s="201"/>
      <c r="GF294" s="199"/>
      <c r="GG294" s="199"/>
      <c r="GH294" s="202"/>
      <c r="GI294" s="202"/>
      <c r="GJ294" s="202"/>
      <c r="GK294" s="199"/>
      <c r="GL294" s="199"/>
      <c r="GO294" s="204"/>
      <c r="GP294" s="204"/>
      <c r="GQ294" s="204"/>
      <c r="GR294" s="204"/>
      <c r="GS294" s="199"/>
      <c r="GT294" s="199"/>
      <c r="GU294" s="200"/>
      <c r="GV294" s="201"/>
      <c r="GW294" s="199"/>
      <c r="GX294" s="199"/>
      <c r="GY294" s="202"/>
      <c r="GZ294" s="202"/>
      <c r="HA294" s="202"/>
      <c r="HB294" s="199"/>
      <c r="HC294" s="199"/>
      <c r="HF294" s="204"/>
    </row>
    <row r="295" spans="1:215" s="203" customFormat="1" ht="41.25" customHeight="1">
      <c r="A295" s="78" t="s">
        <v>5254</v>
      </c>
      <c r="B295" s="79" t="s">
        <v>5253</v>
      </c>
      <c r="C295" s="79" t="s">
        <v>5253</v>
      </c>
      <c r="D295" s="79" t="s">
        <v>5252</v>
      </c>
      <c r="E295" s="80" t="str">
        <f t="shared" si="7"/>
        <v>山口市大内御堀6-2-5</v>
      </c>
      <c r="F295" s="80" t="s">
        <v>1175</v>
      </c>
      <c r="G295" s="75">
        <v>37773</v>
      </c>
      <c r="H295" s="80" t="s">
        <v>3026</v>
      </c>
      <c r="I295" s="81" t="s">
        <v>436</v>
      </c>
      <c r="J295" s="318" t="s">
        <v>4316</v>
      </c>
      <c r="K295" s="90" t="s">
        <v>2</v>
      </c>
      <c r="L295" s="90" t="s">
        <v>3430</v>
      </c>
      <c r="M295" s="80" t="s">
        <v>5251</v>
      </c>
      <c r="N295" s="80" t="s">
        <v>5250</v>
      </c>
      <c r="O295" s="91" t="s">
        <v>236</v>
      </c>
      <c r="P295" s="92" t="s">
        <v>3561</v>
      </c>
      <c r="Q295" s="201"/>
      <c r="R295" s="199"/>
      <c r="S295" s="199"/>
      <c r="T295" s="202"/>
      <c r="U295" s="202"/>
      <c r="V295" s="202"/>
      <c r="W295" s="199"/>
      <c r="X295" s="199"/>
      <c r="AA295" s="204"/>
      <c r="AB295" s="204"/>
      <c r="AC295" s="204"/>
      <c r="AD295" s="204"/>
      <c r="AE295" s="199"/>
      <c r="AF295" s="199"/>
      <c r="AG295" s="200"/>
      <c r="AH295" s="201"/>
      <c r="AI295" s="199"/>
      <c r="AJ295" s="199"/>
      <c r="AK295" s="202"/>
      <c r="AL295" s="202"/>
      <c r="AM295" s="202"/>
      <c r="AN295" s="199"/>
      <c r="AO295" s="199"/>
      <c r="AR295" s="204"/>
      <c r="AS295" s="204"/>
      <c r="AT295" s="204"/>
      <c r="AU295" s="204"/>
      <c r="AV295" s="199"/>
      <c r="AW295" s="199"/>
      <c r="AX295" s="200"/>
      <c r="AY295" s="201"/>
      <c r="AZ295" s="199"/>
      <c r="BA295" s="199"/>
      <c r="BB295" s="202"/>
      <c r="BC295" s="202"/>
      <c r="BD295" s="202"/>
      <c r="BE295" s="199"/>
      <c r="BF295" s="199"/>
      <c r="BI295" s="204"/>
      <c r="BJ295" s="204"/>
      <c r="BK295" s="204"/>
      <c r="BL295" s="204"/>
      <c r="BM295" s="199"/>
      <c r="BN295" s="199"/>
      <c r="BO295" s="200"/>
      <c r="BP295" s="201"/>
      <c r="BQ295" s="199"/>
      <c r="BR295" s="199"/>
      <c r="BS295" s="202"/>
      <c r="BT295" s="202"/>
      <c r="BU295" s="202"/>
      <c r="BV295" s="199"/>
      <c r="BW295" s="199"/>
      <c r="BZ295" s="204"/>
      <c r="CA295" s="204"/>
      <c r="CB295" s="204"/>
      <c r="CC295" s="204"/>
      <c r="CD295" s="199"/>
      <c r="CE295" s="199"/>
      <c r="CF295" s="200"/>
      <c r="CG295" s="201"/>
      <c r="CH295" s="199"/>
      <c r="CI295" s="199"/>
      <c r="CJ295" s="202"/>
      <c r="CK295" s="202"/>
      <c r="CL295" s="202"/>
      <c r="CM295" s="199"/>
      <c r="CN295" s="199"/>
      <c r="CQ295" s="204"/>
      <c r="CR295" s="204"/>
      <c r="CS295" s="204"/>
      <c r="CT295" s="204"/>
      <c r="CU295" s="199"/>
      <c r="CV295" s="199"/>
      <c r="CW295" s="200"/>
      <c r="CX295" s="201"/>
      <c r="CY295" s="199"/>
      <c r="CZ295" s="199"/>
      <c r="DA295" s="202"/>
      <c r="DB295" s="202"/>
      <c r="DC295" s="202"/>
      <c r="DD295" s="199"/>
      <c r="DE295" s="199"/>
      <c r="DH295" s="204"/>
      <c r="DI295" s="204"/>
      <c r="DJ295" s="204"/>
      <c r="DK295" s="204"/>
      <c r="DL295" s="199"/>
      <c r="DM295" s="199"/>
      <c r="DN295" s="200"/>
      <c r="DO295" s="201"/>
      <c r="DP295" s="199"/>
      <c r="DQ295" s="199"/>
      <c r="DR295" s="202"/>
      <c r="DS295" s="202"/>
      <c r="DT295" s="202"/>
      <c r="DU295" s="199"/>
      <c r="DV295" s="199"/>
      <c r="DY295" s="204"/>
      <c r="DZ295" s="204"/>
      <c r="EA295" s="204"/>
      <c r="EB295" s="204"/>
      <c r="EC295" s="199"/>
      <c r="ED295" s="199"/>
      <c r="EE295" s="200"/>
      <c r="EF295" s="201"/>
      <c r="EG295" s="199"/>
      <c r="EH295" s="199"/>
      <c r="EI295" s="202"/>
      <c r="EJ295" s="202"/>
      <c r="EK295" s="202"/>
      <c r="EL295" s="199"/>
      <c r="EM295" s="199"/>
      <c r="EP295" s="204"/>
      <c r="EQ295" s="204"/>
      <c r="ER295" s="204"/>
      <c r="ES295" s="204"/>
      <c r="ET295" s="199"/>
      <c r="EU295" s="199"/>
      <c r="EV295" s="200"/>
      <c r="EW295" s="201"/>
      <c r="EX295" s="199"/>
      <c r="EY295" s="199"/>
      <c r="EZ295" s="202"/>
      <c r="FA295" s="202"/>
      <c r="FB295" s="202"/>
      <c r="FC295" s="199"/>
      <c r="FD295" s="199"/>
      <c r="FG295" s="204"/>
      <c r="FH295" s="204"/>
      <c r="FI295" s="204"/>
      <c r="FJ295" s="204"/>
      <c r="FK295" s="199"/>
      <c r="FL295" s="199"/>
      <c r="FM295" s="200"/>
      <c r="FN295" s="201"/>
      <c r="FO295" s="199"/>
      <c r="FP295" s="199"/>
      <c r="FQ295" s="202"/>
      <c r="FR295" s="202"/>
      <c r="FS295" s="202"/>
      <c r="FT295" s="199"/>
      <c r="FU295" s="199"/>
      <c r="FX295" s="204"/>
      <c r="FY295" s="204"/>
      <c r="FZ295" s="204"/>
      <c r="GA295" s="204"/>
      <c r="GB295" s="199"/>
      <c r="GC295" s="199"/>
      <c r="GD295" s="200"/>
      <c r="GE295" s="201"/>
      <c r="GF295" s="199"/>
      <c r="GG295" s="199"/>
      <c r="GH295" s="202"/>
      <c r="GI295" s="202"/>
      <c r="GJ295" s="202"/>
      <c r="GK295" s="199"/>
      <c r="GL295" s="199"/>
      <c r="GO295" s="204"/>
      <c r="GP295" s="204"/>
      <c r="GQ295" s="204"/>
      <c r="GR295" s="204"/>
      <c r="GS295" s="199"/>
      <c r="GT295" s="199"/>
      <c r="GU295" s="200"/>
      <c r="GV295" s="201"/>
      <c r="GW295" s="199"/>
      <c r="GX295" s="199"/>
      <c r="GY295" s="202"/>
      <c r="GZ295" s="202"/>
      <c r="HA295" s="202"/>
      <c r="HB295" s="199"/>
      <c r="HC295" s="199"/>
      <c r="HF295" s="204"/>
    </row>
    <row r="296" spans="1:215" s="203" customFormat="1" ht="41.25" customHeight="1">
      <c r="A296" s="78" t="s">
        <v>5249</v>
      </c>
      <c r="B296" s="79" t="s">
        <v>5248</v>
      </c>
      <c r="C296" s="79" t="s">
        <v>5247</v>
      </c>
      <c r="D296" s="79" t="s">
        <v>5246</v>
      </c>
      <c r="E296" s="80" t="str">
        <f t="shared" si="7"/>
        <v>山口市阿東徳佐中3434-1</v>
      </c>
      <c r="F296" s="80" t="s">
        <v>1176</v>
      </c>
      <c r="G296" s="75">
        <v>37987</v>
      </c>
      <c r="H296" s="80" t="s">
        <v>1908</v>
      </c>
      <c r="I296" s="81" t="s">
        <v>3185</v>
      </c>
      <c r="J296" s="318" t="s">
        <v>4316</v>
      </c>
      <c r="K296" s="90" t="s">
        <v>5245</v>
      </c>
      <c r="L296" s="90" t="s">
        <v>224</v>
      </c>
      <c r="M296" s="80" t="s">
        <v>530</v>
      </c>
      <c r="N296" s="80" t="s">
        <v>5244</v>
      </c>
      <c r="O296" s="91" t="s">
        <v>236</v>
      </c>
      <c r="P296" s="92" t="s">
        <v>3561</v>
      </c>
      <c r="Q296" s="201"/>
      <c r="R296" s="199"/>
      <c r="S296" s="199"/>
      <c r="T296" s="202"/>
      <c r="U296" s="202"/>
      <c r="V296" s="202"/>
      <c r="W296" s="199"/>
      <c r="X296" s="199"/>
      <c r="AA296" s="204"/>
      <c r="AB296" s="204"/>
      <c r="AC296" s="204"/>
      <c r="AD296" s="204"/>
      <c r="AE296" s="199"/>
      <c r="AF296" s="199"/>
      <c r="AG296" s="200"/>
      <c r="AH296" s="201"/>
      <c r="AI296" s="199"/>
      <c r="AJ296" s="199"/>
      <c r="AK296" s="202"/>
      <c r="AL296" s="202"/>
      <c r="AM296" s="202"/>
      <c r="AN296" s="199"/>
      <c r="AO296" s="199"/>
      <c r="AR296" s="204"/>
      <c r="AS296" s="204"/>
      <c r="AT296" s="204"/>
      <c r="AU296" s="204"/>
      <c r="AV296" s="199"/>
      <c r="AW296" s="199"/>
      <c r="AX296" s="200"/>
      <c r="AY296" s="201"/>
      <c r="AZ296" s="199"/>
      <c r="BA296" s="199"/>
      <c r="BB296" s="202"/>
      <c r="BC296" s="202"/>
      <c r="BD296" s="202"/>
      <c r="BE296" s="199"/>
      <c r="BF296" s="199"/>
      <c r="BI296" s="204"/>
      <c r="BJ296" s="204"/>
      <c r="BK296" s="204"/>
      <c r="BL296" s="204"/>
      <c r="BM296" s="199"/>
      <c r="BN296" s="199"/>
      <c r="BO296" s="200"/>
      <c r="BP296" s="201"/>
      <c r="BQ296" s="199"/>
      <c r="BR296" s="199"/>
      <c r="BS296" s="202"/>
      <c r="BT296" s="202"/>
      <c r="BU296" s="202"/>
      <c r="BV296" s="199"/>
      <c r="BW296" s="199"/>
      <c r="BZ296" s="204"/>
      <c r="CA296" s="204"/>
      <c r="CB296" s="204"/>
      <c r="CC296" s="204"/>
      <c r="CD296" s="199"/>
      <c r="CE296" s="199"/>
      <c r="CF296" s="200"/>
      <c r="CG296" s="201"/>
      <c r="CH296" s="199"/>
      <c r="CI296" s="199"/>
      <c r="CJ296" s="202"/>
      <c r="CK296" s="202"/>
      <c r="CL296" s="202"/>
      <c r="CM296" s="199"/>
      <c r="CN296" s="199"/>
      <c r="CQ296" s="204"/>
      <c r="CR296" s="204"/>
      <c r="CS296" s="204"/>
      <c r="CT296" s="204"/>
      <c r="CU296" s="199"/>
      <c r="CV296" s="199"/>
      <c r="CW296" s="200"/>
      <c r="CX296" s="201"/>
      <c r="CY296" s="199"/>
      <c r="CZ296" s="199"/>
      <c r="DA296" s="202"/>
      <c r="DB296" s="202"/>
      <c r="DC296" s="202"/>
      <c r="DD296" s="199"/>
      <c r="DE296" s="199"/>
      <c r="DH296" s="204"/>
      <c r="DI296" s="204"/>
      <c r="DJ296" s="204"/>
      <c r="DK296" s="204"/>
      <c r="DL296" s="199"/>
      <c r="DM296" s="199"/>
      <c r="DN296" s="200"/>
      <c r="DO296" s="201"/>
      <c r="DP296" s="199"/>
      <c r="DQ296" s="199"/>
      <c r="DR296" s="202"/>
      <c r="DS296" s="202"/>
      <c r="DT296" s="202"/>
      <c r="DU296" s="199"/>
      <c r="DV296" s="199"/>
      <c r="DY296" s="204"/>
      <c r="DZ296" s="204"/>
      <c r="EA296" s="204"/>
      <c r="EB296" s="204"/>
      <c r="EC296" s="199"/>
      <c r="ED296" s="199"/>
      <c r="EE296" s="200"/>
      <c r="EF296" s="201"/>
      <c r="EG296" s="199"/>
      <c r="EH296" s="199"/>
      <c r="EI296" s="202"/>
      <c r="EJ296" s="202"/>
      <c r="EK296" s="202"/>
      <c r="EL296" s="199"/>
      <c r="EM296" s="199"/>
      <c r="EP296" s="204"/>
      <c r="EQ296" s="204"/>
      <c r="ER296" s="204"/>
      <c r="ES296" s="204"/>
      <c r="ET296" s="199"/>
      <c r="EU296" s="199"/>
      <c r="EV296" s="200"/>
      <c r="EW296" s="201"/>
      <c r="EX296" s="199"/>
      <c r="EY296" s="199"/>
      <c r="EZ296" s="202"/>
      <c r="FA296" s="202"/>
      <c r="FB296" s="202"/>
      <c r="FC296" s="199"/>
      <c r="FD296" s="199"/>
      <c r="FG296" s="204"/>
      <c r="FH296" s="204"/>
      <c r="FI296" s="204"/>
      <c r="FJ296" s="204"/>
      <c r="FK296" s="199"/>
      <c r="FL296" s="199"/>
      <c r="FM296" s="200"/>
      <c r="FN296" s="201"/>
      <c r="FO296" s="199"/>
      <c r="FP296" s="199"/>
      <c r="FQ296" s="202"/>
      <c r="FR296" s="202"/>
      <c r="FS296" s="202"/>
      <c r="FT296" s="199"/>
      <c r="FU296" s="199"/>
      <c r="FX296" s="204"/>
      <c r="FY296" s="204"/>
      <c r="FZ296" s="204"/>
      <c r="GA296" s="204"/>
      <c r="GB296" s="199"/>
      <c r="GC296" s="199"/>
      <c r="GD296" s="200"/>
      <c r="GE296" s="201"/>
      <c r="GF296" s="199"/>
      <c r="GG296" s="199"/>
      <c r="GH296" s="202"/>
      <c r="GI296" s="202"/>
      <c r="GJ296" s="202"/>
      <c r="GK296" s="199"/>
      <c r="GL296" s="199"/>
      <c r="GO296" s="204"/>
      <c r="GP296" s="204"/>
      <c r="GQ296" s="204"/>
      <c r="GR296" s="204"/>
      <c r="GS296" s="199"/>
      <c r="GT296" s="199"/>
      <c r="GU296" s="200"/>
      <c r="GV296" s="201"/>
      <c r="GW296" s="199"/>
      <c r="GX296" s="199"/>
      <c r="GY296" s="202"/>
      <c r="GZ296" s="202"/>
      <c r="HA296" s="202"/>
      <c r="HB296" s="199"/>
      <c r="HC296" s="199"/>
      <c r="HF296" s="204"/>
    </row>
    <row r="297" spans="1:215" s="203" customFormat="1" ht="41.25" customHeight="1">
      <c r="A297" s="78" t="s">
        <v>5243</v>
      </c>
      <c r="B297" s="79" t="s">
        <v>5242</v>
      </c>
      <c r="C297" s="79" t="s">
        <v>5242</v>
      </c>
      <c r="D297" s="79" t="s">
        <v>518</v>
      </c>
      <c r="E297" s="80" t="str">
        <f t="shared" si="7"/>
        <v>山口市大内矢田北6-4-26</v>
      </c>
      <c r="F297" s="80" t="s">
        <v>4173</v>
      </c>
      <c r="G297" s="75">
        <v>38565</v>
      </c>
      <c r="H297" s="80" t="s">
        <v>1909</v>
      </c>
      <c r="I297" s="81" t="s">
        <v>436</v>
      </c>
      <c r="J297" s="318" t="s">
        <v>4316</v>
      </c>
      <c r="K297" s="90" t="s">
        <v>2</v>
      </c>
      <c r="L297" s="90" t="s">
        <v>3430</v>
      </c>
      <c r="M297" s="80" t="s">
        <v>3027</v>
      </c>
      <c r="N297" s="80" t="s">
        <v>5241</v>
      </c>
      <c r="O297" s="91" t="s">
        <v>236</v>
      </c>
      <c r="P297" s="92" t="s">
        <v>3561</v>
      </c>
      <c r="Q297" s="201"/>
      <c r="R297" s="199"/>
      <c r="S297" s="199"/>
      <c r="T297" s="202"/>
      <c r="U297" s="202"/>
      <c r="V297" s="202"/>
      <c r="W297" s="199"/>
      <c r="X297" s="199"/>
      <c r="AA297" s="204"/>
      <c r="AB297" s="204"/>
      <c r="AC297" s="204"/>
      <c r="AD297" s="204"/>
      <c r="AE297" s="199"/>
      <c r="AF297" s="199"/>
      <c r="AG297" s="200"/>
      <c r="AH297" s="201"/>
      <c r="AI297" s="199"/>
      <c r="AJ297" s="199"/>
      <c r="AK297" s="202"/>
      <c r="AL297" s="202"/>
      <c r="AM297" s="202"/>
      <c r="AN297" s="199"/>
      <c r="AO297" s="199"/>
      <c r="AR297" s="204"/>
      <c r="AS297" s="204"/>
      <c r="AT297" s="204"/>
      <c r="AU297" s="204"/>
      <c r="AV297" s="199"/>
      <c r="AW297" s="199"/>
      <c r="AX297" s="200"/>
      <c r="AY297" s="201"/>
      <c r="AZ297" s="199"/>
      <c r="BA297" s="199"/>
      <c r="BB297" s="202"/>
      <c r="BC297" s="202"/>
      <c r="BD297" s="202"/>
      <c r="BE297" s="199"/>
      <c r="BF297" s="199"/>
      <c r="BI297" s="204"/>
      <c r="BJ297" s="204"/>
      <c r="BK297" s="204"/>
      <c r="BL297" s="204"/>
      <c r="BM297" s="199"/>
      <c r="BN297" s="199"/>
      <c r="BO297" s="200"/>
      <c r="BP297" s="201"/>
      <c r="BQ297" s="199"/>
      <c r="BR297" s="199"/>
      <c r="BS297" s="202"/>
      <c r="BT297" s="202"/>
      <c r="BU297" s="202"/>
      <c r="BV297" s="199"/>
      <c r="BW297" s="199"/>
      <c r="BZ297" s="204"/>
      <c r="CA297" s="204"/>
      <c r="CB297" s="204"/>
      <c r="CC297" s="204"/>
      <c r="CD297" s="199"/>
      <c r="CE297" s="199"/>
      <c r="CF297" s="200"/>
      <c r="CG297" s="201"/>
      <c r="CH297" s="199"/>
      <c r="CI297" s="199"/>
      <c r="CJ297" s="202"/>
      <c r="CK297" s="202"/>
      <c r="CL297" s="202"/>
      <c r="CM297" s="199"/>
      <c r="CN297" s="199"/>
      <c r="CQ297" s="204"/>
      <c r="CR297" s="204"/>
      <c r="CS297" s="204"/>
      <c r="CT297" s="204"/>
      <c r="CU297" s="199"/>
      <c r="CV297" s="199"/>
      <c r="CW297" s="200"/>
      <c r="CX297" s="201"/>
      <c r="CY297" s="199"/>
      <c r="CZ297" s="199"/>
      <c r="DA297" s="202"/>
      <c r="DB297" s="202"/>
      <c r="DC297" s="202"/>
      <c r="DD297" s="199"/>
      <c r="DE297" s="199"/>
      <c r="DH297" s="204"/>
      <c r="DI297" s="204"/>
      <c r="DJ297" s="204"/>
      <c r="DK297" s="204"/>
      <c r="DL297" s="199"/>
      <c r="DM297" s="199"/>
      <c r="DN297" s="200"/>
      <c r="DO297" s="201"/>
      <c r="DP297" s="199"/>
      <c r="DQ297" s="199"/>
      <c r="DR297" s="202"/>
      <c r="DS297" s="202"/>
      <c r="DT297" s="202"/>
      <c r="DU297" s="199"/>
      <c r="DV297" s="199"/>
      <c r="DY297" s="204"/>
      <c r="DZ297" s="204"/>
      <c r="EA297" s="204"/>
      <c r="EB297" s="204"/>
      <c r="EC297" s="199"/>
      <c r="ED297" s="199"/>
      <c r="EE297" s="200"/>
      <c r="EF297" s="201"/>
      <c r="EG297" s="199"/>
      <c r="EH297" s="199"/>
      <c r="EI297" s="202"/>
      <c r="EJ297" s="202"/>
      <c r="EK297" s="202"/>
      <c r="EL297" s="199"/>
      <c r="EM297" s="199"/>
      <c r="EP297" s="204"/>
      <c r="EQ297" s="204"/>
      <c r="ER297" s="204"/>
      <c r="ES297" s="204"/>
      <c r="ET297" s="199"/>
      <c r="EU297" s="199"/>
      <c r="EV297" s="200"/>
      <c r="EW297" s="201"/>
      <c r="EX297" s="199"/>
      <c r="EY297" s="199"/>
      <c r="EZ297" s="202"/>
      <c r="FA297" s="202"/>
      <c r="FB297" s="202"/>
      <c r="FC297" s="199"/>
      <c r="FD297" s="199"/>
      <c r="FG297" s="204"/>
      <c r="FH297" s="204"/>
      <c r="FI297" s="204"/>
      <c r="FJ297" s="204"/>
      <c r="FK297" s="199"/>
      <c r="FL297" s="199"/>
      <c r="FM297" s="200"/>
      <c r="FN297" s="201"/>
      <c r="FO297" s="199"/>
      <c r="FP297" s="199"/>
      <c r="FQ297" s="202"/>
      <c r="FR297" s="202"/>
      <c r="FS297" s="202"/>
      <c r="FT297" s="199"/>
      <c r="FU297" s="199"/>
      <c r="FX297" s="204"/>
      <c r="FY297" s="204"/>
      <c r="FZ297" s="204"/>
      <c r="GA297" s="204"/>
      <c r="GB297" s="199"/>
      <c r="GC297" s="199"/>
      <c r="GD297" s="200"/>
      <c r="GE297" s="201"/>
      <c r="GF297" s="199"/>
      <c r="GG297" s="199"/>
      <c r="GH297" s="202"/>
      <c r="GI297" s="202"/>
      <c r="GJ297" s="202"/>
      <c r="GK297" s="199"/>
      <c r="GL297" s="199"/>
      <c r="GO297" s="204"/>
      <c r="GP297" s="204"/>
      <c r="GQ297" s="204"/>
      <c r="GR297" s="204"/>
      <c r="GS297" s="199"/>
      <c r="GT297" s="199"/>
      <c r="GU297" s="200"/>
      <c r="GV297" s="201"/>
      <c r="GW297" s="199"/>
      <c r="GX297" s="199"/>
      <c r="GY297" s="202"/>
      <c r="GZ297" s="202"/>
      <c r="HA297" s="202"/>
      <c r="HB297" s="199"/>
      <c r="HC297" s="199"/>
      <c r="HF297" s="204"/>
    </row>
    <row r="298" spans="1:215" s="203" customFormat="1" ht="41.25" customHeight="1">
      <c r="A298" s="78" t="s">
        <v>5240</v>
      </c>
      <c r="B298" s="79" t="s">
        <v>5239</v>
      </c>
      <c r="C298" s="79" t="s">
        <v>5239</v>
      </c>
      <c r="D298" s="79" t="s">
        <v>528</v>
      </c>
      <c r="E298" s="80" t="str">
        <f t="shared" si="7"/>
        <v>山口市秋穂西3323</v>
      </c>
      <c r="F298" s="80" t="s">
        <v>1177</v>
      </c>
      <c r="G298" s="75">
        <v>38808</v>
      </c>
      <c r="H298" s="80" t="s">
        <v>1910</v>
      </c>
      <c r="I298" s="81" t="s">
        <v>3185</v>
      </c>
      <c r="J298" s="318" t="s">
        <v>4316</v>
      </c>
      <c r="K298" s="90" t="s">
        <v>2</v>
      </c>
      <c r="L298" s="90" t="s">
        <v>3430</v>
      </c>
      <c r="M298" s="80" t="s">
        <v>5238</v>
      </c>
      <c r="N298" s="80" t="s">
        <v>5237</v>
      </c>
      <c r="O298" s="91" t="s">
        <v>236</v>
      </c>
      <c r="P298" s="92" t="s">
        <v>3561</v>
      </c>
      <c r="Q298" s="200"/>
      <c r="R298" s="201"/>
      <c r="S298" s="199"/>
      <c r="T298" s="199"/>
      <c r="U298" s="202"/>
      <c r="V298" s="202"/>
      <c r="W298" s="202"/>
      <c r="X298" s="199"/>
      <c r="Y298" s="199"/>
      <c r="AB298" s="204"/>
      <c r="AC298" s="204"/>
      <c r="AD298" s="204"/>
      <c r="AE298" s="204"/>
      <c r="AF298" s="199"/>
      <c r="AG298" s="199"/>
      <c r="AH298" s="200"/>
      <c r="AI298" s="201"/>
      <c r="AJ298" s="199"/>
      <c r="AK298" s="199"/>
      <c r="AL298" s="202"/>
      <c r="AM298" s="202"/>
      <c r="AN298" s="202"/>
      <c r="AO298" s="199"/>
      <c r="AP298" s="199"/>
      <c r="AS298" s="204"/>
      <c r="AT298" s="204"/>
      <c r="AU298" s="204"/>
      <c r="AV298" s="204"/>
      <c r="AW298" s="199"/>
      <c r="AX298" s="199"/>
      <c r="AY298" s="200"/>
      <c r="AZ298" s="201"/>
      <c r="BA298" s="199"/>
      <c r="BB298" s="199"/>
      <c r="BC298" s="202"/>
      <c r="BD298" s="202"/>
      <c r="BE298" s="202"/>
      <c r="BF298" s="199"/>
      <c r="BG298" s="199"/>
      <c r="BJ298" s="204"/>
      <c r="BK298" s="204"/>
      <c r="BL298" s="204"/>
      <c r="BM298" s="204"/>
      <c r="BN298" s="199"/>
      <c r="BO298" s="199"/>
      <c r="BP298" s="200"/>
      <c r="BQ298" s="201"/>
      <c r="BR298" s="199"/>
      <c r="BS298" s="199"/>
      <c r="BT298" s="202"/>
      <c r="BU298" s="202"/>
      <c r="BV298" s="202"/>
      <c r="BW298" s="199"/>
      <c r="BX298" s="199"/>
      <c r="CA298" s="204"/>
      <c r="CB298" s="204"/>
      <c r="CC298" s="204"/>
      <c r="CD298" s="204"/>
      <c r="CE298" s="199"/>
      <c r="CF298" s="199"/>
      <c r="CG298" s="200"/>
      <c r="CH298" s="201"/>
      <c r="CI298" s="199"/>
      <c r="CJ298" s="199"/>
      <c r="CK298" s="202"/>
      <c r="CL298" s="202"/>
      <c r="CM298" s="202"/>
      <c r="CN298" s="199"/>
      <c r="CO298" s="199"/>
      <c r="CR298" s="204"/>
      <c r="CS298" s="204"/>
      <c r="CT298" s="204"/>
      <c r="CU298" s="204"/>
      <c r="CV298" s="199"/>
      <c r="CW298" s="199"/>
      <c r="CX298" s="200"/>
      <c r="CY298" s="201"/>
      <c r="CZ298" s="199"/>
      <c r="DA298" s="199"/>
      <c r="DB298" s="202"/>
      <c r="DC298" s="202"/>
      <c r="DD298" s="202"/>
      <c r="DE298" s="199"/>
      <c r="DF298" s="199"/>
      <c r="DI298" s="204"/>
      <c r="DJ298" s="204"/>
      <c r="DK298" s="204"/>
      <c r="DL298" s="204"/>
      <c r="DM298" s="199"/>
      <c r="DN298" s="199"/>
      <c r="DO298" s="200"/>
      <c r="DP298" s="201"/>
      <c r="DQ298" s="199"/>
      <c r="DR298" s="199"/>
      <c r="DS298" s="202"/>
      <c r="DT298" s="202"/>
      <c r="DU298" s="202"/>
      <c r="DV298" s="199"/>
      <c r="DW298" s="199"/>
      <c r="DZ298" s="204"/>
      <c r="EA298" s="204"/>
      <c r="EB298" s="204"/>
      <c r="EC298" s="204"/>
      <c r="ED298" s="199"/>
      <c r="EE298" s="199"/>
      <c r="EF298" s="200"/>
      <c r="EG298" s="201"/>
      <c r="EH298" s="199"/>
      <c r="EI298" s="199"/>
      <c r="EJ298" s="202"/>
      <c r="EK298" s="202"/>
      <c r="EL298" s="202"/>
      <c r="EM298" s="199"/>
      <c r="EN298" s="199"/>
      <c r="EQ298" s="204"/>
      <c r="ER298" s="204"/>
      <c r="ES298" s="204"/>
      <c r="ET298" s="204"/>
      <c r="EU298" s="199"/>
      <c r="EV298" s="199"/>
      <c r="EW298" s="200"/>
      <c r="EX298" s="201"/>
      <c r="EY298" s="199"/>
      <c r="EZ298" s="199"/>
      <c r="FA298" s="202"/>
      <c r="FB298" s="202"/>
      <c r="FC298" s="202"/>
      <c r="FD298" s="199"/>
      <c r="FE298" s="199"/>
      <c r="FH298" s="204"/>
      <c r="FI298" s="204"/>
      <c r="FJ298" s="204"/>
      <c r="FK298" s="204"/>
      <c r="FL298" s="199"/>
      <c r="FM298" s="199"/>
      <c r="FN298" s="200"/>
      <c r="FO298" s="201"/>
      <c r="FP298" s="199"/>
      <c r="FQ298" s="199"/>
      <c r="FR298" s="202"/>
      <c r="FS298" s="202"/>
      <c r="FT298" s="202"/>
      <c r="FU298" s="199"/>
      <c r="FV298" s="199"/>
      <c r="FY298" s="204"/>
      <c r="FZ298" s="204"/>
      <c r="GA298" s="204"/>
      <c r="GB298" s="204"/>
      <c r="GC298" s="199"/>
      <c r="GD298" s="199"/>
      <c r="GE298" s="200"/>
      <c r="GF298" s="201"/>
      <c r="GG298" s="199"/>
      <c r="GH298" s="199"/>
      <c r="GI298" s="202"/>
      <c r="GJ298" s="202"/>
      <c r="GK298" s="202"/>
      <c r="GL298" s="199"/>
      <c r="GM298" s="199"/>
      <c r="GP298" s="204"/>
      <c r="GQ298" s="204"/>
      <c r="GR298" s="204"/>
      <c r="GS298" s="204"/>
      <c r="GT298" s="199"/>
      <c r="GU298" s="199"/>
      <c r="GV298" s="200"/>
      <c r="GW298" s="201"/>
      <c r="GX298" s="199"/>
      <c r="GY298" s="199"/>
      <c r="GZ298" s="202"/>
      <c r="HA298" s="202"/>
      <c r="HB298" s="202"/>
      <c r="HC298" s="199"/>
      <c r="HD298" s="199"/>
      <c r="HG298" s="204"/>
    </row>
    <row r="299" spans="1:215" s="203" customFormat="1" ht="41.25" customHeight="1">
      <c r="A299" s="78" t="s">
        <v>5236</v>
      </c>
      <c r="B299" s="79" t="s">
        <v>3442</v>
      </c>
      <c r="C299" s="79" t="s">
        <v>3442</v>
      </c>
      <c r="D299" s="79" t="s">
        <v>7877</v>
      </c>
      <c r="E299" s="80" t="str">
        <f t="shared" si="7"/>
        <v>山口市徳地八坂1330</v>
      </c>
      <c r="F299" s="80" t="s">
        <v>5235</v>
      </c>
      <c r="G299" s="75">
        <v>38899</v>
      </c>
      <c r="H299" s="80" t="s">
        <v>5234</v>
      </c>
      <c r="I299" s="81" t="s">
        <v>3183</v>
      </c>
      <c r="J299" s="318" t="s">
        <v>4316</v>
      </c>
      <c r="K299" s="90" t="s">
        <v>2</v>
      </c>
      <c r="L299" s="90" t="s">
        <v>3430</v>
      </c>
      <c r="M299" s="80" t="s">
        <v>3567</v>
      </c>
      <c r="N299" s="80" t="s">
        <v>5233</v>
      </c>
      <c r="O299" s="91" t="s">
        <v>236</v>
      </c>
      <c r="P299" s="92" t="s">
        <v>525</v>
      </c>
      <c r="Q299" s="200"/>
      <c r="R299" s="201"/>
      <c r="S299" s="199"/>
      <c r="T299" s="199"/>
      <c r="U299" s="202"/>
      <c r="V299" s="202"/>
      <c r="W299" s="202"/>
      <c r="X299" s="199"/>
      <c r="Y299" s="199"/>
      <c r="AB299" s="204"/>
      <c r="AC299" s="204"/>
      <c r="AD299" s="204"/>
      <c r="AE299" s="204"/>
      <c r="AF299" s="199"/>
      <c r="AG299" s="199"/>
      <c r="AH299" s="200"/>
      <c r="AI299" s="201"/>
      <c r="AJ299" s="199"/>
      <c r="AK299" s="199"/>
      <c r="AL299" s="202"/>
      <c r="AM299" s="202"/>
      <c r="AN299" s="202"/>
      <c r="AO299" s="199"/>
      <c r="AP299" s="199"/>
      <c r="AS299" s="204"/>
      <c r="AT299" s="204"/>
      <c r="AU299" s="204"/>
      <c r="AV299" s="204"/>
      <c r="AW299" s="199"/>
      <c r="AX299" s="199"/>
      <c r="AY299" s="200"/>
      <c r="AZ299" s="201"/>
      <c r="BA299" s="199"/>
      <c r="BB299" s="199"/>
      <c r="BC299" s="202"/>
      <c r="BD299" s="202"/>
      <c r="BE299" s="202"/>
      <c r="BF299" s="199"/>
      <c r="BG299" s="199"/>
      <c r="BJ299" s="204"/>
      <c r="BK299" s="204"/>
      <c r="BL299" s="204"/>
      <c r="BM299" s="204"/>
      <c r="BN299" s="199"/>
      <c r="BO299" s="199"/>
      <c r="BP299" s="200"/>
      <c r="BQ299" s="201"/>
      <c r="BR299" s="199"/>
      <c r="BS299" s="199"/>
      <c r="BT299" s="202"/>
      <c r="BU299" s="202"/>
      <c r="BV299" s="202"/>
      <c r="BW299" s="199"/>
      <c r="BX299" s="199"/>
      <c r="CA299" s="204"/>
      <c r="CB299" s="204"/>
      <c r="CC299" s="204"/>
      <c r="CD299" s="204"/>
      <c r="CE299" s="199"/>
      <c r="CF299" s="199"/>
      <c r="CG299" s="200"/>
      <c r="CH299" s="201"/>
      <c r="CI299" s="199"/>
      <c r="CJ299" s="199"/>
      <c r="CK299" s="202"/>
      <c r="CL299" s="202"/>
      <c r="CM299" s="202"/>
      <c r="CN299" s="199"/>
      <c r="CO299" s="199"/>
      <c r="CR299" s="204"/>
      <c r="CS299" s="204"/>
      <c r="CT299" s="204"/>
      <c r="CU299" s="204"/>
      <c r="CV299" s="199"/>
      <c r="CW299" s="199"/>
      <c r="CX299" s="200"/>
      <c r="CY299" s="201"/>
      <c r="CZ299" s="199"/>
      <c r="DA299" s="199"/>
      <c r="DB299" s="202"/>
      <c r="DC299" s="202"/>
      <c r="DD299" s="202"/>
      <c r="DE299" s="199"/>
      <c r="DF299" s="199"/>
      <c r="DI299" s="204"/>
      <c r="DJ299" s="204"/>
      <c r="DK299" s="204"/>
      <c r="DL299" s="204"/>
      <c r="DM299" s="199"/>
      <c r="DN299" s="199"/>
      <c r="DO299" s="200"/>
      <c r="DP299" s="201"/>
      <c r="DQ299" s="199"/>
      <c r="DR299" s="199"/>
      <c r="DS299" s="202"/>
      <c r="DT299" s="202"/>
      <c r="DU299" s="202"/>
      <c r="DV299" s="199"/>
      <c r="DW299" s="199"/>
      <c r="DZ299" s="204"/>
      <c r="EA299" s="204"/>
      <c r="EB299" s="204"/>
      <c r="EC299" s="204"/>
      <c r="ED299" s="199"/>
      <c r="EE299" s="199"/>
      <c r="EF299" s="200"/>
      <c r="EG299" s="201"/>
      <c r="EH299" s="199"/>
      <c r="EI299" s="199"/>
      <c r="EJ299" s="202"/>
      <c r="EK299" s="202"/>
      <c r="EL299" s="202"/>
      <c r="EM299" s="199"/>
      <c r="EN299" s="199"/>
      <c r="EQ299" s="204"/>
      <c r="ER299" s="204"/>
      <c r="ES299" s="204"/>
      <c r="ET299" s="204"/>
      <c r="EU299" s="199"/>
      <c r="EV299" s="199"/>
      <c r="EW299" s="200"/>
      <c r="EX299" s="201"/>
      <c r="EY299" s="199"/>
      <c r="EZ299" s="199"/>
      <c r="FA299" s="202"/>
      <c r="FB299" s="202"/>
      <c r="FC299" s="202"/>
      <c r="FD299" s="199"/>
      <c r="FE299" s="199"/>
      <c r="FH299" s="204"/>
      <c r="FI299" s="204"/>
      <c r="FJ299" s="204"/>
      <c r="FK299" s="204"/>
      <c r="FL299" s="199"/>
      <c r="FM299" s="199"/>
      <c r="FN299" s="200"/>
      <c r="FO299" s="201"/>
      <c r="FP299" s="199"/>
      <c r="FQ299" s="199"/>
      <c r="FR299" s="202"/>
      <c r="FS299" s="202"/>
      <c r="FT299" s="202"/>
      <c r="FU299" s="199"/>
      <c r="FV299" s="199"/>
      <c r="FY299" s="204"/>
      <c r="FZ299" s="204"/>
      <c r="GA299" s="204"/>
      <c r="GB299" s="204"/>
      <c r="GC299" s="199"/>
      <c r="GD299" s="199"/>
      <c r="GE299" s="200"/>
      <c r="GF299" s="201"/>
      <c r="GG299" s="199"/>
      <c r="GH299" s="199"/>
      <c r="GI299" s="202"/>
      <c r="GJ299" s="202"/>
      <c r="GK299" s="202"/>
      <c r="GL299" s="199"/>
      <c r="GM299" s="199"/>
      <c r="GP299" s="204"/>
      <c r="GQ299" s="204"/>
      <c r="GR299" s="204"/>
      <c r="GS299" s="204"/>
      <c r="GT299" s="199"/>
      <c r="GU299" s="199"/>
      <c r="GV299" s="200"/>
      <c r="GW299" s="201"/>
      <c r="GX299" s="199"/>
      <c r="GY299" s="199"/>
      <c r="GZ299" s="202"/>
      <c r="HA299" s="202"/>
      <c r="HB299" s="202"/>
      <c r="HC299" s="199"/>
      <c r="HD299" s="199"/>
      <c r="HG299" s="204"/>
    </row>
    <row r="300" spans="1:215" s="203" customFormat="1" ht="41.25" customHeight="1">
      <c r="A300" s="78" t="s">
        <v>5232</v>
      </c>
      <c r="B300" s="79" t="s">
        <v>5231</v>
      </c>
      <c r="C300" s="79" t="s">
        <v>5231</v>
      </c>
      <c r="D300" s="79" t="s">
        <v>3644</v>
      </c>
      <c r="E300" s="80" t="str">
        <f t="shared" si="7"/>
        <v>山口市佐山158</v>
      </c>
      <c r="F300" s="80" t="s">
        <v>5230</v>
      </c>
      <c r="G300" s="75">
        <v>39173</v>
      </c>
      <c r="H300" s="80" t="s">
        <v>1615</v>
      </c>
      <c r="I300" s="81" t="s">
        <v>3185</v>
      </c>
      <c r="J300" s="318" t="s">
        <v>4316</v>
      </c>
      <c r="K300" s="90" t="s">
        <v>2</v>
      </c>
      <c r="L300" s="90" t="s">
        <v>3430</v>
      </c>
      <c r="M300" s="80" t="s">
        <v>5229</v>
      </c>
      <c r="N300" s="80" t="s">
        <v>5228</v>
      </c>
      <c r="O300" s="91" t="s">
        <v>236</v>
      </c>
      <c r="P300" s="92" t="s">
        <v>9</v>
      </c>
      <c r="Q300" s="200"/>
      <c r="R300" s="201"/>
      <c r="S300" s="199"/>
      <c r="T300" s="199"/>
      <c r="U300" s="202"/>
      <c r="V300" s="202"/>
      <c r="W300" s="202"/>
      <c r="X300" s="199"/>
      <c r="Y300" s="199"/>
      <c r="AB300" s="204"/>
      <c r="AC300" s="204"/>
      <c r="AD300" s="204"/>
      <c r="AE300" s="204"/>
      <c r="AF300" s="199"/>
      <c r="AG300" s="199"/>
      <c r="AH300" s="200"/>
      <c r="AI300" s="201"/>
      <c r="AJ300" s="199"/>
      <c r="AK300" s="199"/>
      <c r="AL300" s="202"/>
      <c r="AM300" s="202"/>
      <c r="AN300" s="202"/>
      <c r="AO300" s="199"/>
      <c r="AP300" s="199"/>
      <c r="AS300" s="204"/>
      <c r="AT300" s="204"/>
      <c r="AU300" s="204"/>
      <c r="AV300" s="204"/>
      <c r="AW300" s="199"/>
      <c r="AX300" s="199"/>
      <c r="AY300" s="200"/>
      <c r="AZ300" s="201"/>
      <c r="BA300" s="199"/>
      <c r="BB300" s="199"/>
      <c r="BC300" s="202"/>
      <c r="BD300" s="202"/>
      <c r="BE300" s="202"/>
      <c r="BF300" s="199"/>
      <c r="BG300" s="199"/>
      <c r="BJ300" s="204"/>
      <c r="BK300" s="204"/>
      <c r="BL300" s="204"/>
      <c r="BM300" s="204"/>
      <c r="BN300" s="199"/>
      <c r="BO300" s="199"/>
      <c r="BP300" s="200"/>
      <c r="BQ300" s="201"/>
      <c r="BR300" s="199"/>
      <c r="BS300" s="199"/>
      <c r="BT300" s="202"/>
      <c r="BU300" s="202"/>
      <c r="BV300" s="202"/>
      <c r="BW300" s="199"/>
      <c r="BX300" s="199"/>
      <c r="CA300" s="204"/>
      <c r="CB300" s="204"/>
      <c r="CC300" s="204"/>
      <c r="CD300" s="204"/>
      <c r="CE300" s="199"/>
      <c r="CF300" s="199"/>
      <c r="CG300" s="200"/>
      <c r="CH300" s="201"/>
      <c r="CI300" s="199"/>
      <c r="CJ300" s="199"/>
      <c r="CK300" s="202"/>
      <c r="CL300" s="202"/>
      <c r="CM300" s="202"/>
      <c r="CN300" s="199"/>
      <c r="CO300" s="199"/>
      <c r="CR300" s="204"/>
      <c r="CS300" s="204"/>
      <c r="CT300" s="204"/>
      <c r="CU300" s="204"/>
      <c r="CV300" s="199"/>
      <c r="CW300" s="199"/>
      <c r="CX300" s="200"/>
      <c r="CY300" s="201"/>
      <c r="CZ300" s="199"/>
      <c r="DA300" s="199"/>
      <c r="DB300" s="202"/>
      <c r="DC300" s="202"/>
      <c r="DD300" s="202"/>
      <c r="DE300" s="199"/>
      <c r="DF300" s="199"/>
      <c r="DI300" s="204"/>
      <c r="DJ300" s="204"/>
      <c r="DK300" s="204"/>
      <c r="DL300" s="204"/>
      <c r="DM300" s="199"/>
      <c r="DN300" s="199"/>
      <c r="DO300" s="200"/>
      <c r="DP300" s="201"/>
      <c r="DQ300" s="199"/>
      <c r="DR300" s="199"/>
      <c r="DS300" s="202"/>
      <c r="DT300" s="202"/>
      <c r="DU300" s="202"/>
      <c r="DV300" s="199"/>
      <c r="DW300" s="199"/>
      <c r="DZ300" s="204"/>
      <c r="EA300" s="204"/>
      <c r="EB300" s="204"/>
      <c r="EC300" s="204"/>
      <c r="ED300" s="199"/>
      <c r="EE300" s="199"/>
      <c r="EF300" s="200"/>
      <c r="EG300" s="201"/>
      <c r="EH300" s="199"/>
      <c r="EI300" s="199"/>
      <c r="EJ300" s="202"/>
      <c r="EK300" s="202"/>
      <c r="EL300" s="202"/>
      <c r="EM300" s="199"/>
      <c r="EN300" s="199"/>
      <c r="EQ300" s="204"/>
      <c r="ER300" s="204"/>
      <c r="ES300" s="204"/>
      <c r="ET300" s="204"/>
      <c r="EU300" s="199"/>
      <c r="EV300" s="199"/>
      <c r="EW300" s="200"/>
      <c r="EX300" s="201"/>
      <c r="EY300" s="199"/>
      <c r="EZ300" s="199"/>
      <c r="FA300" s="202"/>
      <c r="FB300" s="202"/>
      <c r="FC300" s="202"/>
      <c r="FD300" s="199"/>
      <c r="FE300" s="199"/>
      <c r="FH300" s="204"/>
      <c r="FI300" s="204"/>
      <c r="FJ300" s="204"/>
      <c r="FK300" s="204"/>
      <c r="FL300" s="199"/>
      <c r="FM300" s="199"/>
      <c r="FN300" s="200"/>
      <c r="FO300" s="201"/>
      <c r="FP300" s="199"/>
      <c r="FQ300" s="199"/>
      <c r="FR300" s="202"/>
      <c r="FS300" s="202"/>
      <c r="FT300" s="202"/>
      <c r="FU300" s="199"/>
      <c r="FV300" s="199"/>
      <c r="FY300" s="204"/>
      <c r="FZ300" s="204"/>
      <c r="GA300" s="204"/>
      <c r="GB300" s="204"/>
      <c r="GC300" s="199"/>
      <c r="GD300" s="199"/>
      <c r="GE300" s="200"/>
      <c r="GF300" s="201"/>
      <c r="GG300" s="199"/>
      <c r="GH300" s="199"/>
      <c r="GI300" s="202"/>
      <c r="GJ300" s="202"/>
      <c r="GK300" s="202"/>
      <c r="GL300" s="199"/>
      <c r="GM300" s="199"/>
      <c r="GP300" s="204"/>
      <c r="GQ300" s="204"/>
      <c r="GR300" s="204"/>
      <c r="GS300" s="204"/>
      <c r="GT300" s="199"/>
      <c r="GU300" s="199"/>
      <c r="GV300" s="200"/>
      <c r="GW300" s="201"/>
      <c r="GX300" s="199"/>
      <c r="GY300" s="199"/>
      <c r="GZ300" s="202"/>
      <c r="HA300" s="202"/>
      <c r="HB300" s="202"/>
      <c r="HC300" s="199"/>
      <c r="HD300" s="199"/>
      <c r="HG300" s="204"/>
    </row>
    <row r="301" spans="1:215" s="203" customFormat="1" ht="41.25" customHeight="1">
      <c r="A301" s="78" t="s">
        <v>6832</v>
      </c>
      <c r="B301" s="79" t="s">
        <v>2357</v>
      </c>
      <c r="C301" s="79" t="s">
        <v>2357</v>
      </c>
      <c r="D301" s="79" t="s">
        <v>1284</v>
      </c>
      <c r="E301" s="80" t="str">
        <f>L301&amp;M301</f>
        <v>山口市小郡下郷1063-10</v>
      </c>
      <c r="F301" s="80" t="s">
        <v>1076</v>
      </c>
      <c r="G301" s="75">
        <v>39203</v>
      </c>
      <c r="H301" s="80" t="s">
        <v>6833</v>
      </c>
      <c r="I301" s="81" t="s">
        <v>552</v>
      </c>
      <c r="J301" s="318" t="s">
        <v>4316</v>
      </c>
      <c r="K301" s="90" t="s">
        <v>2</v>
      </c>
      <c r="L301" s="90" t="s">
        <v>224</v>
      </c>
      <c r="M301" s="80" t="s">
        <v>6834</v>
      </c>
      <c r="N301" s="80" t="s">
        <v>6835</v>
      </c>
      <c r="O301" s="91" t="s">
        <v>236</v>
      </c>
      <c r="P301" s="92" t="s">
        <v>3561</v>
      </c>
      <c r="Q301" s="200"/>
      <c r="R301" s="201"/>
      <c r="S301" s="199"/>
      <c r="T301" s="199"/>
      <c r="U301" s="202"/>
      <c r="V301" s="202"/>
      <c r="W301" s="202"/>
      <c r="X301" s="199"/>
      <c r="Y301" s="199"/>
      <c r="AB301" s="204"/>
      <c r="AC301" s="204"/>
      <c r="AD301" s="204"/>
      <c r="AE301" s="204"/>
      <c r="AF301" s="199"/>
      <c r="AG301" s="199"/>
      <c r="AH301" s="200"/>
      <c r="AI301" s="201"/>
      <c r="AJ301" s="199"/>
      <c r="AK301" s="199"/>
      <c r="AL301" s="202"/>
      <c r="AM301" s="202"/>
      <c r="AN301" s="202"/>
      <c r="AO301" s="199"/>
      <c r="AP301" s="199"/>
      <c r="AS301" s="204"/>
      <c r="AT301" s="204"/>
      <c r="AU301" s="204"/>
      <c r="AV301" s="204"/>
      <c r="AW301" s="199"/>
      <c r="AX301" s="199"/>
      <c r="AY301" s="200"/>
      <c r="AZ301" s="201"/>
      <c r="BA301" s="199"/>
      <c r="BB301" s="199"/>
      <c r="BC301" s="202"/>
      <c r="BD301" s="202"/>
      <c r="BE301" s="202"/>
      <c r="BF301" s="199"/>
      <c r="BG301" s="199"/>
      <c r="BJ301" s="204"/>
      <c r="BK301" s="204"/>
      <c r="BL301" s="204"/>
      <c r="BM301" s="204"/>
      <c r="BN301" s="199"/>
      <c r="BO301" s="199"/>
      <c r="BP301" s="200"/>
      <c r="BQ301" s="201"/>
      <c r="BR301" s="199"/>
      <c r="BS301" s="199"/>
      <c r="BT301" s="202"/>
      <c r="BU301" s="202"/>
      <c r="BV301" s="202"/>
      <c r="BW301" s="199"/>
      <c r="BX301" s="199"/>
      <c r="CA301" s="204"/>
      <c r="CB301" s="204"/>
      <c r="CC301" s="204"/>
      <c r="CD301" s="204"/>
      <c r="CE301" s="199"/>
      <c r="CF301" s="199"/>
      <c r="CG301" s="200"/>
      <c r="CH301" s="201"/>
      <c r="CI301" s="199"/>
      <c r="CJ301" s="199"/>
      <c r="CK301" s="202"/>
      <c r="CL301" s="202"/>
      <c r="CM301" s="202"/>
      <c r="CN301" s="199"/>
      <c r="CO301" s="199"/>
      <c r="CR301" s="204"/>
      <c r="CS301" s="204"/>
      <c r="CT301" s="204"/>
      <c r="CU301" s="204"/>
      <c r="CV301" s="199"/>
      <c r="CW301" s="199"/>
      <c r="CX301" s="200"/>
      <c r="CY301" s="201"/>
      <c r="CZ301" s="199"/>
      <c r="DA301" s="199"/>
      <c r="DB301" s="202"/>
      <c r="DC301" s="202"/>
      <c r="DD301" s="202"/>
      <c r="DE301" s="199"/>
      <c r="DF301" s="199"/>
      <c r="DI301" s="204"/>
      <c r="DJ301" s="204"/>
      <c r="DK301" s="204"/>
      <c r="DL301" s="204"/>
      <c r="DM301" s="199"/>
      <c r="DN301" s="199"/>
      <c r="DO301" s="200"/>
      <c r="DP301" s="201"/>
      <c r="DQ301" s="199"/>
      <c r="DR301" s="199"/>
      <c r="DS301" s="202"/>
      <c r="DT301" s="202"/>
      <c r="DU301" s="202"/>
      <c r="DV301" s="199"/>
      <c r="DW301" s="199"/>
      <c r="DZ301" s="204"/>
      <c r="EA301" s="204"/>
      <c r="EB301" s="204"/>
      <c r="EC301" s="204"/>
      <c r="ED301" s="199"/>
      <c r="EE301" s="199"/>
      <c r="EF301" s="200"/>
      <c r="EG301" s="201"/>
      <c r="EH301" s="199"/>
      <c r="EI301" s="199"/>
      <c r="EJ301" s="202"/>
      <c r="EK301" s="202"/>
      <c r="EL301" s="202"/>
      <c r="EM301" s="199"/>
      <c r="EN301" s="199"/>
      <c r="EQ301" s="204"/>
      <c r="ER301" s="204"/>
      <c r="ES301" s="204"/>
      <c r="ET301" s="204"/>
      <c r="EU301" s="199"/>
      <c r="EV301" s="199"/>
      <c r="EW301" s="200"/>
      <c r="EX301" s="201"/>
      <c r="EY301" s="199"/>
      <c r="EZ301" s="199"/>
      <c r="FA301" s="202"/>
      <c r="FB301" s="202"/>
      <c r="FC301" s="202"/>
      <c r="FD301" s="199"/>
      <c r="FE301" s="199"/>
      <c r="FH301" s="204"/>
      <c r="FI301" s="204"/>
      <c r="FJ301" s="204"/>
      <c r="FK301" s="204"/>
      <c r="FL301" s="199"/>
      <c r="FM301" s="199"/>
      <c r="FN301" s="200"/>
      <c r="FO301" s="201"/>
      <c r="FP301" s="199"/>
      <c r="FQ301" s="199"/>
      <c r="FR301" s="202"/>
      <c r="FS301" s="202"/>
      <c r="FT301" s="202"/>
      <c r="FU301" s="199"/>
      <c r="FV301" s="199"/>
      <c r="FY301" s="204"/>
      <c r="FZ301" s="204"/>
      <c r="GA301" s="204"/>
      <c r="GB301" s="204"/>
      <c r="GC301" s="199"/>
      <c r="GD301" s="199"/>
      <c r="GE301" s="200"/>
      <c r="GF301" s="201"/>
      <c r="GG301" s="199"/>
      <c r="GH301" s="199"/>
      <c r="GI301" s="202"/>
      <c r="GJ301" s="202"/>
      <c r="GK301" s="202"/>
      <c r="GL301" s="199"/>
      <c r="GM301" s="199"/>
      <c r="GP301" s="204"/>
      <c r="GQ301" s="204"/>
      <c r="GR301" s="204"/>
      <c r="GS301" s="204"/>
      <c r="GT301" s="199"/>
      <c r="GU301" s="199"/>
      <c r="GV301" s="200"/>
      <c r="GW301" s="201"/>
      <c r="GX301" s="199"/>
      <c r="GY301" s="199"/>
      <c r="GZ301" s="202"/>
      <c r="HA301" s="202"/>
      <c r="HB301" s="202"/>
      <c r="HC301" s="199"/>
      <c r="HD301" s="199"/>
      <c r="HG301" s="204"/>
    </row>
    <row r="302" spans="1:215" s="203" customFormat="1" ht="80" customHeight="1">
      <c r="A302" s="78" t="s">
        <v>1545</v>
      </c>
      <c r="B302" s="79" t="s">
        <v>1041</v>
      </c>
      <c r="C302" s="79" t="s">
        <v>1041</v>
      </c>
      <c r="D302" s="79" t="s">
        <v>8287</v>
      </c>
      <c r="E302" s="80" t="str">
        <f t="shared" si="7"/>
        <v>山口市仁保中郷988-1</v>
      </c>
      <c r="F302" s="80" t="s">
        <v>980</v>
      </c>
      <c r="G302" s="75">
        <v>39295</v>
      </c>
      <c r="H302" s="80" t="s">
        <v>1911</v>
      </c>
      <c r="I302" s="81" t="s">
        <v>436</v>
      </c>
      <c r="J302" s="318" t="s">
        <v>4316</v>
      </c>
      <c r="K302" s="90" t="s">
        <v>2</v>
      </c>
      <c r="L302" s="90" t="s">
        <v>224</v>
      </c>
      <c r="M302" s="80" t="s">
        <v>630</v>
      </c>
      <c r="N302" s="80" t="s">
        <v>5227</v>
      </c>
      <c r="O302" s="91" t="s">
        <v>236</v>
      </c>
      <c r="P302" s="92" t="s">
        <v>112</v>
      </c>
      <c r="Q302" s="200"/>
      <c r="R302" s="201"/>
      <c r="S302" s="199"/>
      <c r="T302" s="199"/>
      <c r="U302" s="202"/>
      <c r="V302" s="202"/>
      <c r="W302" s="202"/>
      <c r="X302" s="199"/>
      <c r="Y302" s="199"/>
      <c r="AB302" s="204"/>
      <c r="AC302" s="204"/>
      <c r="AD302" s="204"/>
      <c r="AE302" s="204"/>
      <c r="AF302" s="199"/>
      <c r="AG302" s="199"/>
      <c r="AH302" s="200"/>
      <c r="AI302" s="201"/>
      <c r="AJ302" s="199"/>
      <c r="AK302" s="199"/>
      <c r="AL302" s="202"/>
      <c r="AM302" s="202"/>
      <c r="AN302" s="202"/>
      <c r="AO302" s="199"/>
      <c r="AP302" s="199"/>
      <c r="AS302" s="204"/>
      <c r="AT302" s="204"/>
      <c r="AU302" s="204"/>
      <c r="AV302" s="204"/>
      <c r="AW302" s="199"/>
      <c r="AX302" s="199"/>
      <c r="AY302" s="200"/>
      <c r="AZ302" s="201"/>
      <c r="BA302" s="199"/>
      <c r="BB302" s="199"/>
      <c r="BC302" s="202"/>
      <c r="BD302" s="202"/>
      <c r="BE302" s="202"/>
      <c r="BF302" s="199"/>
      <c r="BG302" s="199"/>
      <c r="BJ302" s="204"/>
      <c r="BK302" s="204"/>
      <c r="BL302" s="204"/>
      <c r="BM302" s="204"/>
      <c r="BN302" s="199"/>
      <c r="BO302" s="199"/>
      <c r="BP302" s="200"/>
      <c r="BQ302" s="201"/>
      <c r="BR302" s="199"/>
      <c r="BS302" s="199"/>
      <c r="BT302" s="202"/>
      <c r="BU302" s="202"/>
      <c r="BV302" s="202"/>
      <c r="BW302" s="199"/>
      <c r="BX302" s="199"/>
      <c r="CA302" s="204"/>
      <c r="CB302" s="204"/>
      <c r="CC302" s="204"/>
      <c r="CD302" s="204"/>
      <c r="CE302" s="199"/>
      <c r="CF302" s="199"/>
      <c r="CG302" s="200"/>
      <c r="CH302" s="201"/>
      <c r="CI302" s="199"/>
      <c r="CJ302" s="199"/>
      <c r="CK302" s="202"/>
      <c r="CL302" s="202"/>
      <c r="CM302" s="202"/>
      <c r="CN302" s="199"/>
      <c r="CO302" s="199"/>
      <c r="CR302" s="204"/>
      <c r="CS302" s="204"/>
      <c r="CT302" s="204"/>
      <c r="CU302" s="204"/>
      <c r="CV302" s="199"/>
      <c r="CW302" s="199"/>
      <c r="CX302" s="200"/>
      <c r="CY302" s="201"/>
      <c r="CZ302" s="199"/>
      <c r="DA302" s="199"/>
      <c r="DB302" s="202"/>
      <c r="DC302" s="202"/>
      <c r="DD302" s="202"/>
      <c r="DE302" s="199"/>
      <c r="DF302" s="199"/>
      <c r="DI302" s="204"/>
      <c r="DJ302" s="204"/>
      <c r="DK302" s="204"/>
      <c r="DL302" s="204"/>
      <c r="DM302" s="199"/>
      <c r="DN302" s="199"/>
      <c r="DO302" s="200"/>
      <c r="DP302" s="201"/>
      <c r="DQ302" s="199"/>
      <c r="DR302" s="199"/>
      <c r="DS302" s="202"/>
      <c r="DT302" s="202"/>
      <c r="DU302" s="202"/>
      <c r="DV302" s="199"/>
      <c r="DW302" s="199"/>
      <c r="DZ302" s="204"/>
      <c r="EA302" s="204"/>
      <c r="EB302" s="204"/>
      <c r="EC302" s="204"/>
      <c r="ED302" s="199"/>
      <c r="EE302" s="199"/>
      <c r="EF302" s="200"/>
      <c r="EG302" s="201"/>
      <c r="EH302" s="199"/>
      <c r="EI302" s="199"/>
      <c r="EJ302" s="202"/>
      <c r="EK302" s="202"/>
      <c r="EL302" s="202"/>
      <c r="EM302" s="199"/>
      <c r="EN302" s="199"/>
      <c r="EQ302" s="204"/>
      <c r="ER302" s="204"/>
      <c r="ES302" s="204"/>
      <c r="ET302" s="204"/>
      <c r="EU302" s="199"/>
      <c r="EV302" s="199"/>
      <c r="EW302" s="200"/>
      <c r="EX302" s="201"/>
      <c r="EY302" s="199"/>
      <c r="EZ302" s="199"/>
      <c r="FA302" s="202"/>
      <c r="FB302" s="202"/>
      <c r="FC302" s="202"/>
      <c r="FD302" s="199"/>
      <c r="FE302" s="199"/>
      <c r="FH302" s="204"/>
      <c r="FI302" s="204"/>
      <c r="FJ302" s="204"/>
      <c r="FK302" s="204"/>
      <c r="FL302" s="199"/>
      <c r="FM302" s="199"/>
      <c r="FN302" s="200"/>
      <c r="FO302" s="201"/>
      <c r="FP302" s="199"/>
      <c r="FQ302" s="199"/>
      <c r="FR302" s="202"/>
      <c r="FS302" s="202"/>
      <c r="FT302" s="202"/>
      <c r="FU302" s="199"/>
      <c r="FV302" s="199"/>
      <c r="FY302" s="204"/>
      <c r="FZ302" s="204"/>
      <c r="GA302" s="204"/>
      <c r="GB302" s="204"/>
      <c r="GC302" s="199"/>
      <c r="GD302" s="199"/>
      <c r="GE302" s="200"/>
      <c r="GF302" s="201"/>
      <c r="GG302" s="199"/>
      <c r="GH302" s="199"/>
      <c r="GI302" s="202"/>
      <c r="GJ302" s="202"/>
      <c r="GK302" s="202"/>
      <c r="GL302" s="199"/>
      <c r="GM302" s="199"/>
      <c r="GP302" s="204"/>
      <c r="GQ302" s="204"/>
      <c r="GR302" s="204"/>
      <c r="GS302" s="204"/>
      <c r="GT302" s="199"/>
      <c r="GU302" s="199"/>
      <c r="GV302" s="200"/>
      <c r="GW302" s="201"/>
      <c r="GX302" s="199"/>
      <c r="GY302" s="199"/>
      <c r="GZ302" s="202"/>
      <c r="HA302" s="202"/>
      <c r="HB302" s="202"/>
      <c r="HC302" s="199"/>
      <c r="HD302" s="199"/>
      <c r="HG302" s="204"/>
    </row>
    <row r="303" spans="1:215" s="203" customFormat="1" ht="41.25" customHeight="1">
      <c r="A303" s="78" t="s">
        <v>1489</v>
      </c>
      <c r="B303" s="79" t="s">
        <v>569</v>
      </c>
      <c r="C303" s="79" t="s">
        <v>569</v>
      </c>
      <c r="D303" s="79" t="s">
        <v>7878</v>
      </c>
      <c r="E303" s="80" t="str">
        <f t="shared" si="7"/>
        <v>山口市平井1417-8 平川ﾏﾝｼｮﾝ1階</v>
      </c>
      <c r="F303" s="80" t="s">
        <v>1179</v>
      </c>
      <c r="G303" s="75">
        <v>39387</v>
      </c>
      <c r="H303" s="80" t="s">
        <v>1912</v>
      </c>
      <c r="I303" s="81" t="s">
        <v>552</v>
      </c>
      <c r="J303" s="318" t="s">
        <v>4316</v>
      </c>
      <c r="K303" s="90" t="s">
        <v>2</v>
      </c>
      <c r="L303" s="90" t="s">
        <v>224</v>
      </c>
      <c r="M303" s="80" t="s">
        <v>3028</v>
      </c>
      <c r="N303" s="80" t="s">
        <v>5226</v>
      </c>
      <c r="O303" s="91" t="s">
        <v>236</v>
      </c>
      <c r="P303" s="92" t="s">
        <v>3561</v>
      </c>
      <c r="Q303" s="200"/>
      <c r="R303" s="201"/>
      <c r="S303" s="199"/>
      <c r="T303" s="199"/>
      <c r="U303" s="202"/>
      <c r="V303" s="202"/>
      <c r="W303" s="202"/>
      <c r="X303" s="199"/>
      <c r="Y303" s="199"/>
      <c r="AB303" s="204"/>
      <c r="AC303" s="204"/>
      <c r="AD303" s="204"/>
      <c r="AE303" s="204"/>
      <c r="AF303" s="199"/>
      <c r="AG303" s="199"/>
      <c r="AH303" s="200"/>
      <c r="AI303" s="201"/>
      <c r="AJ303" s="199"/>
      <c r="AK303" s="199"/>
      <c r="AL303" s="202"/>
      <c r="AM303" s="202"/>
      <c r="AN303" s="202"/>
      <c r="AO303" s="199"/>
      <c r="AP303" s="199"/>
      <c r="AS303" s="204"/>
      <c r="AT303" s="204"/>
      <c r="AU303" s="204"/>
      <c r="AV303" s="204"/>
      <c r="AW303" s="199"/>
      <c r="AX303" s="199"/>
      <c r="AY303" s="200"/>
      <c r="AZ303" s="201"/>
      <c r="BA303" s="199"/>
      <c r="BB303" s="199"/>
      <c r="BC303" s="202"/>
      <c r="BD303" s="202"/>
      <c r="BE303" s="202"/>
      <c r="BF303" s="199"/>
      <c r="BG303" s="199"/>
      <c r="BJ303" s="204"/>
      <c r="BK303" s="204"/>
      <c r="BL303" s="204"/>
      <c r="BM303" s="204"/>
      <c r="BN303" s="199"/>
      <c r="BO303" s="199"/>
      <c r="BP303" s="200"/>
      <c r="BQ303" s="201"/>
      <c r="BR303" s="199"/>
      <c r="BS303" s="199"/>
      <c r="BT303" s="202"/>
      <c r="BU303" s="202"/>
      <c r="BV303" s="202"/>
      <c r="BW303" s="199"/>
      <c r="BX303" s="199"/>
      <c r="CA303" s="204"/>
      <c r="CB303" s="204"/>
      <c r="CC303" s="204"/>
      <c r="CD303" s="204"/>
      <c r="CE303" s="199"/>
      <c r="CF303" s="199"/>
      <c r="CG303" s="200"/>
      <c r="CH303" s="201"/>
      <c r="CI303" s="199"/>
      <c r="CJ303" s="199"/>
      <c r="CK303" s="202"/>
      <c r="CL303" s="202"/>
      <c r="CM303" s="202"/>
      <c r="CN303" s="199"/>
      <c r="CO303" s="199"/>
      <c r="CR303" s="204"/>
      <c r="CS303" s="204"/>
      <c r="CT303" s="204"/>
      <c r="CU303" s="204"/>
      <c r="CV303" s="199"/>
      <c r="CW303" s="199"/>
      <c r="CX303" s="200"/>
      <c r="CY303" s="201"/>
      <c r="CZ303" s="199"/>
      <c r="DA303" s="199"/>
      <c r="DB303" s="202"/>
      <c r="DC303" s="202"/>
      <c r="DD303" s="202"/>
      <c r="DE303" s="199"/>
      <c r="DF303" s="199"/>
      <c r="DI303" s="204"/>
      <c r="DJ303" s="204"/>
      <c r="DK303" s="204"/>
      <c r="DL303" s="204"/>
      <c r="DM303" s="199"/>
      <c r="DN303" s="199"/>
      <c r="DO303" s="200"/>
      <c r="DP303" s="201"/>
      <c r="DQ303" s="199"/>
      <c r="DR303" s="199"/>
      <c r="DS303" s="202"/>
      <c r="DT303" s="202"/>
      <c r="DU303" s="202"/>
      <c r="DV303" s="199"/>
      <c r="DW303" s="199"/>
      <c r="DZ303" s="204"/>
      <c r="EA303" s="204"/>
      <c r="EB303" s="204"/>
      <c r="EC303" s="204"/>
      <c r="ED303" s="199"/>
      <c r="EE303" s="199"/>
      <c r="EF303" s="200"/>
      <c r="EG303" s="201"/>
      <c r="EH303" s="199"/>
      <c r="EI303" s="199"/>
      <c r="EJ303" s="202"/>
      <c r="EK303" s="202"/>
      <c r="EL303" s="202"/>
      <c r="EM303" s="199"/>
      <c r="EN303" s="199"/>
      <c r="EQ303" s="204"/>
      <c r="ER303" s="204"/>
      <c r="ES303" s="204"/>
      <c r="ET303" s="204"/>
      <c r="EU303" s="199"/>
      <c r="EV303" s="199"/>
      <c r="EW303" s="200"/>
      <c r="EX303" s="201"/>
      <c r="EY303" s="199"/>
      <c r="EZ303" s="199"/>
      <c r="FA303" s="202"/>
      <c r="FB303" s="202"/>
      <c r="FC303" s="202"/>
      <c r="FD303" s="199"/>
      <c r="FE303" s="199"/>
      <c r="FH303" s="204"/>
      <c r="FI303" s="204"/>
      <c r="FJ303" s="204"/>
      <c r="FK303" s="204"/>
      <c r="FL303" s="199"/>
      <c r="FM303" s="199"/>
      <c r="FN303" s="200"/>
      <c r="FO303" s="201"/>
      <c r="FP303" s="199"/>
      <c r="FQ303" s="199"/>
      <c r="FR303" s="202"/>
      <c r="FS303" s="202"/>
      <c r="FT303" s="202"/>
      <c r="FU303" s="199"/>
      <c r="FV303" s="199"/>
      <c r="FY303" s="204"/>
      <c r="FZ303" s="204"/>
      <c r="GA303" s="204"/>
      <c r="GB303" s="204"/>
      <c r="GC303" s="199"/>
      <c r="GD303" s="199"/>
      <c r="GE303" s="200"/>
      <c r="GF303" s="201"/>
      <c r="GG303" s="199"/>
      <c r="GH303" s="199"/>
      <c r="GI303" s="202"/>
      <c r="GJ303" s="202"/>
      <c r="GK303" s="202"/>
      <c r="GL303" s="199"/>
      <c r="GM303" s="199"/>
      <c r="GP303" s="204"/>
      <c r="GQ303" s="204"/>
      <c r="GR303" s="204"/>
      <c r="GS303" s="204"/>
      <c r="GT303" s="199"/>
      <c r="GU303" s="199"/>
      <c r="GV303" s="200"/>
      <c r="GW303" s="201"/>
      <c r="GX303" s="199"/>
      <c r="GY303" s="199"/>
      <c r="GZ303" s="202"/>
      <c r="HA303" s="202"/>
      <c r="HB303" s="202"/>
      <c r="HC303" s="199"/>
      <c r="HD303" s="199"/>
      <c r="HG303" s="204"/>
    </row>
    <row r="304" spans="1:215" s="203" customFormat="1" ht="36">
      <c r="A304" s="78" t="s">
        <v>1490</v>
      </c>
      <c r="B304" s="79" t="s">
        <v>314</v>
      </c>
      <c r="C304" s="79" t="s">
        <v>314</v>
      </c>
      <c r="D304" s="79" t="s">
        <v>2468</v>
      </c>
      <c r="E304" s="80" t="str">
        <f t="shared" si="7"/>
        <v>山口市徳地島地590-2</v>
      </c>
      <c r="F304" s="80" t="s">
        <v>1075</v>
      </c>
      <c r="G304" s="75">
        <v>39508</v>
      </c>
      <c r="H304" s="80" t="s">
        <v>1913</v>
      </c>
      <c r="I304" s="81" t="s">
        <v>436</v>
      </c>
      <c r="J304" s="318" t="s">
        <v>4316</v>
      </c>
      <c r="K304" s="90" t="s">
        <v>2</v>
      </c>
      <c r="L304" s="90" t="s">
        <v>224</v>
      </c>
      <c r="M304" s="80" t="s">
        <v>58</v>
      </c>
      <c r="N304" s="80" t="s">
        <v>5225</v>
      </c>
      <c r="O304" s="91" t="s">
        <v>236</v>
      </c>
      <c r="P304" s="92" t="s">
        <v>3561</v>
      </c>
      <c r="Q304" s="200"/>
      <c r="R304" s="201"/>
      <c r="S304" s="199"/>
      <c r="T304" s="199"/>
      <c r="U304" s="202"/>
      <c r="V304" s="202"/>
      <c r="W304" s="202"/>
      <c r="X304" s="199"/>
      <c r="Y304" s="199"/>
      <c r="AB304" s="204"/>
      <c r="AC304" s="204"/>
      <c r="AD304" s="204"/>
      <c r="AE304" s="204"/>
      <c r="AF304" s="199"/>
      <c r="AG304" s="199"/>
      <c r="AH304" s="200"/>
      <c r="AI304" s="201"/>
      <c r="AJ304" s="199"/>
      <c r="AK304" s="199"/>
      <c r="AL304" s="202"/>
      <c r="AM304" s="202"/>
      <c r="AN304" s="202"/>
      <c r="AO304" s="199"/>
      <c r="AP304" s="199"/>
      <c r="AS304" s="204"/>
      <c r="AT304" s="204"/>
      <c r="AU304" s="204"/>
      <c r="AV304" s="204"/>
      <c r="AW304" s="199"/>
      <c r="AX304" s="199"/>
      <c r="AY304" s="200"/>
      <c r="AZ304" s="201"/>
      <c r="BA304" s="199"/>
      <c r="BB304" s="199"/>
      <c r="BC304" s="202"/>
      <c r="BD304" s="202"/>
      <c r="BE304" s="202"/>
      <c r="BF304" s="199"/>
      <c r="BG304" s="199"/>
      <c r="BJ304" s="204"/>
      <c r="BK304" s="204"/>
      <c r="BL304" s="204"/>
      <c r="BM304" s="204"/>
      <c r="BN304" s="199"/>
      <c r="BO304" s="199"/>
      <c r="BP304" s="200"/>
      <c r="BQ304" s="201"/>
      <c r="BR304" s="199"/>
      <c r="BS304" s="199"/>
      <c r="BT304" s="202"/>
      <c r="BU304" s="202"/>
      <c r="BV304" s="202"/>
      <c r="BW304" s="199"/>
      <c r="BX304" s="199"/>
      <c r="CA304" s="204"/>
      <c r="CB304" s="204"/>
      <c r="CC304" s="204"/>
      <c r="CD304" s="204"/>
      <c r="CE304" s="199"/>
      <c r="CF304" s="199"/>
      <c r="CG304" s="200"/>
      <c r="CH304" s="201"/>
      <c r="CI304" s="199"/>
      <c r="CJ304" s="199"/>
      <c r="CK304" s="202"/>
      <c r="CL304" s="202"/>
      <c r="CM304" s="202"/>
      <c r="CN304" s="199"/>
      <c r="CO304" s="199"/>
      <c r="CR304" s="204"/>
      <c r="CS304" s="204"/>
      <c r="CT304" s="204"/>
      <c r="CU304" s="204"/>
      <c r="CV304" s="199"/>
      <c r="CW304" s="199"/>
      <c r="CX304" s="200"/>
      <c r="CY304" s="201"/>
      <c r="CZ304" s="199"/>
      <c r="DA304" s="199"/>
      <c r="DB304" s="202"/>
      <c r="DC304" s="202"/>
      <c r="DD304" s="202"/>
      <c r="DE304" s="199"/>
      <c r="DF304" s="199"/>
      <c r="DI304" s="204"/>
      <c r="DJ304" s="204"/>
      <c r="DK304" s="204"/>
      <c r="DL304" s="204"/>
      <c r="DM304" s="199"/>
      <c r="DN304" s="199"/>
      <c r="DO304" s="200"/>
      <c r="DP304" s="201"/>
      <c r="DQ304" s="199"/>
      <c r="DR304" s="199"/>
      <c r="DS304" s="202"/>
      <c r="DT304" s="202"/>
      <c r="DU304" s="202"/>
      <c r="DV304" s="199"/>
      <c r="DW304" s="199"/>
      <c r="DZ304" s="204"/>
      <c r="EA304" s="204"/>
      <c r="EB304" s="204"/>
      <c r="EC304" s="204"/>
      <c r="ED304" s="199"/>
      <c r="EE304" s="199"/>
      <c r="EF304" s="200"/>
      <c r="EG304" s="201"/>
      <c r="EH304" s="199"/>
      <c r="EI304" s="199"/>
      <c r="EJ304" s="202"/>
      <c r="EK304" s="202"/>
      <c r="EL304" s="202"/>
      <c r="EM304" s="199"/>
      <c r="EN304" s="199"/>
      <c r="EQ304" s="204"/>
      <c r="ER304" s="204"/>
      <c r="ES304" s="204"/>
      <c r="ET304" s="204"/>
      <c r="EU304" s="199"/>
      <c r="EV304" s="199"/>
      <c r="EW304" s="200"/>
      <c r="EX304" s="201"/>
      <c r="EY304" s="199"/>
      <c r="EZ304" s="199"/>
      <c r="FA304" s="202"/>
      <c r="FB304" s="202"/>
      <c r="FC304" s="202"/>
      <c r="FD304" s="199"/>
      <c r="FE304" s="199"/>
      <c r="FH304" s="204"/>
      <c r="FI304" s="204"/>
      <c r="FJ304" s="204"/>
      <c r="FK304" s="204"/>
      <c r="FL304" s="199"/>
      <c r="FM304" s="199"/>
      <c r="FN304" s="200"/>
      <c r="FO304" s="201"/>
      <c r="FP304" s="199"/>
      <c r="FQ304" s="199"/>
      <c r="FR304" s="202"/>
      <c r="FS304" s="202"/>
      <c r="FT304" s="202"/>
      <c r="FU304" s="199"/>
      <c r="FV304" s="199"/>
      <c r="FY304" s="204"/>
      <c r="FZ304" s="204"/>
      <c r="GA304" s="204"/>
      <c r="GB304" s="204"/>
      <c r="GC304" s="199"/>
      <c r="GD304" s="199"/>
      <c r="GE304" s="200"/>
      <c r="GF304" s="201"/>
      <c r="GG304" s="199"/>
      <c r="GH304" s="199"/>
      <c r="GI304" s="202"/>
      <c r="GJ304" s="202"/>
      <c r="GK304" s="202"/>
      <c r="GL304" s="199"/>
      <c r="GM304" s="199"/>
      <c r="GP304" s="204"/>
      <c r="GQ304" s="204"/>
      <c r="GR304" s="204"/>
      <c r="GS304" s="204"/>
      <c r="GT304" s="199"/>
      <c r="GU304" s="199"/>
      <c r="GV304" s="200"/>
      <c r="GW304" s="201"/>
      <c r="GX304" s="199"/>
      <c r="GY304" s="199"/>
      <c r="GZ304" s="202"/>
      <c r="HA304" s="202"/>
      <c r="HB304" s="202"/>
      <c r="HC304" s="199"/>
      <c r="HD304" s="199"/>
      <c r="HG304" s="204"/>
    </row>
    <row r="305" spans="1:215" s="203" customFormat="1" ht="41.25" customHeight="1">
      <c r="A305" s="78" t="s">
        <v>297</v>
      </c>
      <c r="B305" s="79" t="s">
        <v>315</v>
      </c>
      <c r="C305" s="79" t="s">
        <v>315</v>
      </c>
      <c r="D305" s="79" t="s">
        <v>298</v>
      </c>
      <c r="E305" s="80" t="str">
        <f t="shared" si="7"/>
        <v>山口市小郡下郷307-2</v>
      </c>
      <c r="F305" s="80" t="s">
        <v>1076</v>
      </c>
      <c r="G305" s="75">
        <v>39539</v>
      </c>
      <c r="H305" s="80" t="s">
        <v>1914</v>
      </c>
      <c r="I305" s="81" t="s">
        <v>3185</v>
      </c>
      <c r="J305" s="318" t="s">
        <v>4316</v>
      </c>
      <c r="K305" s="90" t="s">
        <v>2</v>
      </c>
      <c r="L305" s="90" t="s">
        <v>224</v>
      </c>
      <c r="M305" s="80" t="s">
        <v>299</v>
      </c>
      <c r="N305" s="80" t="s">
        <v>5224</v>
      </c>
      <c r="O305" s="91" t="s">
        <v>236</v>
      </c>
      <c r="P305" s="92" t="s">
        <v>3561</v>
      </c>
      <c r="Q305" s="200"/>
      <c r="R305" s="201"/>
      <c r="S305" s="199"/>
      <c r="T305" s="199"/>
      <c r="U305" s="202"/>
      <c r="V305" s="202"/>
      <c r="W305" s="202"/>
      <c r="X305" s="199"/>
      <c r="Y305" s="199"/>
      <c r="AB305" s="204"/>
      <c r="AC305" s="204"/>
      <c r="AD305" s="204"/>
      <c r="AE305" s="204"/>
      <c r="AF305" s="199"/>
      <c r="AG305" s="199"/>
      <c r="AH305" s="200"/>
      <c r="AI305" s="201"/>
      <c r="AJ305" s="199"/>
      <c r="AK305" s="199"/>
      <c r="AL305" s="202"/>
      <c r="AM305" s="202"/>
      <c r="AN305" s="202"/>
      <c r="AO305" s="199"/>
      <c r="AP305" s="199"/>
      <c r="AS305" s="204"/>
      <c r="AT305" s="204"/>
      <c r="AU305" s="204"/>
      <c r="AV305" s="204"/>
      <c r="AW305" s="199"/>
      <c r="AX305" s="199"/>
      <c r="AY305" s="200"/>
      <c r="AZ305" s="201"/>
      <c r="BA305" s="199"/>
      <c r="BB305" s="199"/>
      <c r="BC305" s="202"/>
      <c r="BD305" s="202"/>
      <c r="BE305" s="202"/>
      <c r="BF305" s="199"/>
      <c r="BG305" s="199"/>
      <c r="BJ305" s="204"/>
      <c r="BK305" s="204"/>
      <c r="BL305" s="204"/>
      <c r="BM305" s="204"/>
      <c r="BN305" s="199"/>
      <c r="BO305" s="199"/>
      <c r="BP305" s="200"/>
      <c r="BQ305" s="201"/>
      <c r="BR305" s="199"/>
      <c r="BS305" s="199"/>
      <c r="BT305" s="202"/>
      <c r="BU305" s="202"/>
      <c r="BV305" s="202"/>
      <c r="BW305" s="199"/>
      <c r="BX305" s="199"/>
      <c r="CA305" s="204"/>
      <c r="CB305" s="204"/>
      <c r="CC305" s="204"/>
      <c r="CD305" s="204"/>
      <c r="CE305" s="199"/>
      <c r="CF305" s="199"/>
      <c r="CG305" s="200"/>
      <c r="CH305" s="201"/>
      <c r="CI305" s="199"/>
      <c r="CJ305" s="199"/>
      <c r="CK305" s="202"/>
      <c r="CL305" s="202"/>
      <c r="CM305" s="202"/>
      <c r="CN305" s="199"/>
      <c r="CO305" s="199"/>
      <c r="CR305" s="204"/>
      <c r="CS305" s="204"/>
      <c r="CT305" s="204"/>
      <c r="CU305" s="204"/>
      <c r="CV305" s="199"/>
      <c r="CW305" s="199"/>
      <c r="CX305" s="200"/>
      <c r="CY305" s="201"/>
      <c r="CZ305" s="199"/>
      <c r="DA305" s="199"/>
      <c r="DB305" s="202"/>
      <c r="DC305" s="202"/>
      <c r="DD305" s="202"/>
      <c r="DE305" s="199"/>
      <c r="DF305" s="199"/>
      <c r="DI305" s="204"/>
      <c r="DJ305" s="204"/>
      <c r="DK305" s="204"/>
      <c r="DL305" s="204"/>
      <c r="DM305" s="199"/>
      <c r="DN305" s="199"/>
      <c r="DO305" s="200"/>
      <c r="DP305" s="201"/>
      <c r="DQ305" s="199"/>
      <c r="DR305" s="199"/>
      <c r="DS305" s="202"/>
      <c r="DT305" s="202"/>
      <c r="DU305" s="202"/>
      <c r="DV305" s="199"/>
      <c r="DW305" s="199"/>
      <c r="DZ305" s="204"/>
      <c r="EA305" s="204"/>
      <c r="EB305" s="204"/>
      <c r="EC305" s="204"/>
      <c r="ED305" s="199"/>
      <c r="EE305" s="199"/>
      <c r="EF305" s="200"/>
      <c r="EG305" s="201"/>
      <c r="EH305" s="199"/>
      <c r="EI305" s="199"/>
      <c r="EJ305" s="202"/>
      <c r="EK305" s="202"/>
      <c r="EL305" s="202"/>
      <c r="EM305" s="199"/>
      <c r="EN305" s="199"/>
      <c r="EQ305" s="204"/>
      <c r="ER305" s="204"/>
      <c r="ES305" s="204"/>
      <c r="ET305" s="204"/>
      <c r="EU305" s="199"/>
      <c r="EV305" s="199"/>
      <c r="EW305" s="200"/>
      <c r="EX305" s="201"/>
      <c r="EY305" s="199"/>
      <c r="EZ305" s="199"/>
      <c r="FA305" s="202"/>
      <c r="FB305" s="202"/>
      <c r="FC305" s="202"/>
      <c r="FD305" s="199"/>
      <c r="FE305" s="199"/>
      <c r="FH305" s="204"/>
      <c r="FI305" s="204"/>
      <c r="FJ305" s="204"/>
      <c r="FK305" s="204"/>
      <c r="FL305" s="199"/>
      <c r="FM305" s="199"/>
      <c r="FN305" s="200"/>
      <c r="FO305" s="201"/>
      <c r="FP305" s="199"/>
      <c r="FQ305" s="199"/>
      <c r="FR305" s="202"/>
      <c r="FS305" s="202"/>
      <c r="FT305" s="202"/>
      <c r="FU305" s="199"/>
      <c r="FV305" s="199"/>
      <c r="FY305" s="204"/>
      <c r="FZ305" s="204"/>
      <c r="GA305" s="204"/>
      <c r="GB305" s="204"/>
      <c r="GC305" s="199"/>
      <c r="GD305" s="199"/>
      <c r="GE305" s="200"/>
      <c r="GF305" s="201"/>
      <c r="GG305" s="199"/>
      <c r="GH305" s="199"/>
      <c r="GI305" s="202"/>
      <c r="GJ305" s="202"/>
      <c r="GK305" s="202"/>
      <c r="GL305" s="199"/>
      <c r="GM305" s="199"/>
      <c r="GP305" s="204"/>
      <c r="GQ305" s="204"/>
      <c r="GR305" s="204"/>
      <c r="GS305" s="204"/>
      <c r="GT305" s="199"/>
      <c r="GU305" s="199"/>
      <c r="GV305" s="200"/>
      <c r="GW305" s="201"/>
      <c r="GX305" s="199"/>
      <c r="GY305" s="199"/>
      <c r="GZ305" s="202"/>
      <c r="HA305" s="202"/>
      <c r="HB305" s="202"/>
      <c r="HC305" s="199"/>
      <c r="HD305" s="199"/>
      <c r="HG305" s="204"/>
    </row>
    <row r="306" spans="1:215" s="203" customFormat="1" ht="41.25" customHeight="1">
      <c r="A306" s="78" t="s">
        <v>6836</v>
      </c>
      <c r="B306" s="79" t="s">
        <v>601</v>
      </c>
      <c r="C306" s="79" t="s">
        <v>601</v>
      </c>
      <c r="D306" s="79" t="s">
        <v>7879</v>
      </c>
      <c r="E306" s="80" t="str">
        <f t="shared" si="7"/>
        <v>山口市徳地堀1751</v>
      </c>
      <c r="F306" s="80" t="s">
        <v>1180</v>
      </c>
      <c r="G306" s="75">
        <v>39904</v>
      </c>
      <c r="H306" s="80" t="s">
        <v>8384</v>
      </c>
      <c r="I306" s="81" t="s">
        <v>436</v>
      </c>
      <c r="J306" s="318" t="s">
        <v>4316</v>
      </c>
      <c r="K306" s="90" t="s">
        <v>2</v>
      </c>
      <c r="L306" s="90" t="s">
        <v>224</v>
      </c>
      <c r="M306" s="80" t="s">
        <v>7880</v>
      </c>
      <c r="N306" s="80" t="s">
        <v>6837</v>
      </c>
      <c r="O306" s="91" t="s">
        <v>236</v>
      </c>
      <c r="P306" s="92" t="s">
        <v>527</v>
      </c>
      <c r="Q306" s="200"/>
      <c r="R306" s="201"/>
      <c r="S306" s="199"/>
      <c r="T306" s="199"/>
      <c r="U306" s="202"/>
      <c r="V306" s="202"/>
      <c r="W306" s="202"/>
      <c r="X306" s="199"/>
      <c r="Y306" s="199"/>
      <c r="AB306" s="204"/>
      <c r="AC306" s="204"/>
      <c r="AD306" s="204"/>
      <c r="AE306" s="204"/>
      <c r="AF306" s="199"/>
      <c r="AG306" s="199"/>
      <c r="AH306" s="200"/>
      <c r="AI306" s="201"/>
      <c r="AJ306" s="199"/>
      <c r="AK306" s="199"/>
      <c r="AL306" s="202"/>
      <c r="AM306" s="202"/>
      <c r="AN306" s="202"/>
      <c r="AO306" s="199"/>
      <c r="AP306" s="199"/>
      <c r="AS306" s="204"/>
      <c r="AT306" s="204"/>
      <c r="AU306" s="204"/>
      <c r="AV306" s="204"/>
      <c r="AW306" s="199"/>
      <c r="AX306" s="199"/>
      <c r="AY306" s="200"/>
      <c r="AZ306" s="201"/>
      <c r="BA306" s="199"/>
      <c r="BB306" s="199"/>
      <c r="BC306" s="202"/>
      <c r="BD306" s="202"/>
      <c r="BE306" s="202"/>
      <c r="BF306" s="199"/>
      <c r="BG306" s="199"/>
      <c r="BJ306" s="204"/>
      <c r="BK306" s="204"/>
      <c r="BL306" s="204"/>
      <c r="BM306" s="204"/>
      <c r="BN306" s="199"/>
      <c r="BO306" s="199"/>
      <c r="BP306" s="200"/>
      <c r="BQ306" s="201"/>
      <c r="BR306" s="199"/>
      <c r="BS306" s="199"/>
      <c r="BT306" s="202"/>
      <c r="BU306" s="202"/>
      <c r="BV306" s="202"/>
      <c r="BW306" s="199"/>
      <c r="BX306" s="199"/>
      <c r="CA306" s="204"/>
      <c r="CB306" s="204"/>
      <c r="CC306" s="204"/>
      <c r="CD306" s="204"/>
      <c r="CE306" s="199"/>
      <c r="CF306" s="199"/>
      <c r="CG306" s="200"/>
      <c r="CH306" s="201"/>
      <c r="CI306" s="199"/>
      <c r="CJ306" s="199"/>
      <c r="CK306" s="202"/>
      <c r="CL306" s="202"/>
      <c r="CM306" s="202"/>
      <c r="CN306" s="199"/>
      <c r="CO306" s="199"/>
      <c r="CR306" s="204"/>
      <c r="CS306" s="204"/>
      <c r="CT306" s="204"/>
      <c r="CU306" s="204"/>
      <c r="CV306" s="199"/>
      <c r="CW306" s="199"/>
      <c r="CX306" s="200"/>
      <c r="CY306" s="201"/>
      <c r="CZ306" s="199"/>
      <c r="DA306" s="199"/>
      <c r="DB306" s="202"/>
      <c r="DC306" s="202"/>
      <c r="DD306" s="202"/>
      <c r="DE306" s="199"/>
      <c r="DF306" s="199"/>
      <c r="DI306" s="204"/>
      <c r="DJ306" s="204"/>
      <c r="DK306" s="204"/>
      <c r="DL306" s="204"/>
      <c r="DM306" s="199"/>
      <c r="DN306" s="199"/>
      <c r="DO306" s="200"/>
      <c r="DP306" s="201"/>
      <c r="DQ306" s="199"/>
      <c r="DR306" s="199"/>
      <c r="DS306" s="202"/>
      <c r="DT306" s="202"/>
      <c r="DU306" s="202"/>
      <c r="DV306" s="199"/>
      <c r="DW306" s="199"/>
      <c r="DZ306" s="204"/>
      <c r="EA306" s="204"/>
      <c r="EB306" s="204"/>
      <c r="EC306" s="204"/>
      <c r="ED306" s="199"/>
      <c r="EE306" s="199"/>
      <c r="EF306" s="200"/>
      <c r="EG306" s="201"/>
      <c r="EH306" s="199"/>
      <c r="EI306" s="199"/>
      <c r="EJ306" s="202"/>
      <c r="EK306" s="202"/>
      <c r="EL306" s="202"/>
      <c r="EM306" s="199"/>
      <c r="EN306" s="199"/>
      <c r="EQ306" s="204"/>
      <c r="ER306" s="204"/>
      <c r="ES306" s="204"/>
      <c r="ET306" s="204"/>
      <c r="EU306" s="199"/>
      <c r="EV306" s="199"/>
      <c r="EW306" s="200"/>
      <c r="EX306" s="201"/>
      <c r="EY306" s="199"/>
      <c r="EZ306" s="199"/>
      <c r="FA306" s="202"/>
      <c r="FB306" s="202"/>
      <c r="FC306" s="202"/>
      <c r="FD306" s="199"/>
      <c r="FE306" s="199"/>
      <c r="FH306" s="204"/>
      <c r="FI306" s="204"/>
      <c r="FJ306" s="204"/>
      <c r="FK306" s="204"/>
      <c r="FL306" s="199"/>
      <c r="FM306" s="199"/>
      <c r="FN306" s="200"/>
      <c r="FO306" s="201"/>
      <c r="FP306" s="199"/>
      <c r="FQ306" s="199"/>
      <c r="FR306" s="202"/>
      <c r="FS306" s="202"/>
      <c r="FT306" s="202"/>
      <c r="FU306" s="199"/>
      <c r="FV306" s="199"/>
      <c r="FY306" s="204"/>
      <c r="FZ306" s="204"/>
      <c r="GA306" s="204"/>
      <c r="GB306" s="204"/>
      <c r="GC306" s="199"/>
      <c r="GD306" s="199"/>
      <c r="GE306" s="200"/>
      <c r="GF306" s="201"/>
      <c r="GG306" s="199"/>
      <c r="GH306" s="199"/>
      <c r="GI306" s="202"/>
      <c r="GJ306" s="202"/>
      <c r="GK306" s="202"/>
      <c r="GL306" s="199"/>
      <c r="GM306" s="199"/>
      <c r="GP306" s="204"/>
      <c r="GQ306" s="204"/>
      <c r="GR306" s="204"/>
      <c r="GS306" s="204"/>
      <c r="GT306" s="199"/>
      <c r="GU306" s="199"/>
      <c r="GV306" s="200"/>
      <c r="GW306" s="201"/>
      <c r="GX306" s="199"/>
      <c r="GY306" s="199"/>
      <c r="GZ306" s="202"/>
      <c r="HA306" s="202"/>
      <c r="HB306" s="202"/>
      <c r="HC306" s="199"/>
      <c r="HD306" s="199"/>
      <c r="HG306" s="204"/>
    </row>
    <row r="307" spans="1:215" s="203" customFormat="1" ht="41.25" customHeight="1">
      <c r="A307" s="78" t="s">
        <v>5223</v>
      </c>
      <c r="B307" s="79" t="s">
        <v>5222</v>
      </c>
      <c r="C307" s="79" t="s">
        <v>5222</v>
      </c>
      <c r="D307" s="79" t="s">
        <v>3201</v>
      </c>
      <c r="E307" s="80" t="str">
        <f t="shared" si="7"/>
        <v>山口市阿東徳佐下2566</v>
      </c>
      <c r="F307" s="80" t="s">
        <v>5221</v>
      </c>
      <c r="G307" s="75">
        <v>39995</v>
      </c>
      <c r="H307" s="80" t="s">
        <v>5220</v>
      </c>
      <c r="I307" s="81" t="s">
        <v>3183</v>
      </c>
      <c r="J307" s="318" t="s">
        <v>4316</v>
      </c>
      <c r="K307" s="90" t="s">
        <v>2</v>
      </c>
      <c r="L307" s="90" t="s">
        <v>3430</v>
      </c>
      <c r="M307" s="80" t="s">
        <v>5219</v>
      </c>
      <c r="N307" s="80" t="s">
        <v>5218</v>
      </c>
      <c r="O307" s="91" t="s">
        <v>236</v>
      </c>
      <c r="P307" s="92" t="s">
        <v>527</v>
      </c>
      <c r="Q307" s="200"/>
      <c r="R307" s="201"/>
      <c r="S307" s="199"/>
      <c r="T307" s="199"/>
      <c r="U307" s="202"/>
      <c r="V307" s="202"/>
      <c r="W307" s="202"/>
      <c r="X307" s="199"/>
      <c r="Y307" s="199"/>
      <c r="AB307" s="204"/>
      <c r="AC307" s="204"/>
      <c r="AD307" s="204"/>
      <c r="AE307" s="204"/>
      <c r="AF307" s="199"/>
      <c r="AG307" s="199"/>
      <c r="AH307" s="200"/>
      <c r="AI307" s="201"/>
      <c r="AJ307" s="199"/>
      <c r="AK307" s="199"/>
      <c r="AL307" s="202"/>
      <c r="AM307" s="202"/>
      <c r="AN307" s="202"/>
      <c r="AO307" s="199"/>
      <c r="AP307" s="199"/>
      <c r="AS307" s="204"/>
      <c r="AT307" s="204"/>
      <c r="AU307" s="204"/>
      <c r="AV307" s="204"/>
      <c r="AW307" s="199"/>
      <c r="AX307" s="199"/>
      <c r="AY307" s="200"/>
      <c r="AZ307" s="201"/>
      <c r="BA307" s="199"/>
      <c r="BB307" s="199"/>
      <c r="BC307" s="202"/>
      <c r="BD307" s="202"/>
      <c r="BE307" s="202"/>
      <c r="BF307" s="199"/>
      <c r="BG307" s="199"/>
      <c r="BJ307" s="204"/>
      <c r="BK307" s="204"/>
      <c r="BL307" s="204"/>
      <c r="BM307" s="204"/>
      <c r="BN307" s="199"/>
      <c r="BO307" s="199"/>
      <c r="BP307" s="200"/>
      <c r="BQ307" s="201"/>
      <c r="BR307" s="199"/>
      <c r="BS307" s="199"/>
      <c r="BT307" s="202"/>
      <c r="BU307" s="202"/>
      <c r="BV307" s="202"/>
      <c r="BW307" s="199"/>
      <c r="BX307" s="199"/>
      <c r="CA307" s="204"/>
      <c r="CB307" s="204"/>
      <c r="CC307" s="204"/>
      <c r="CD307" s="204"/>
      <c r="CE307" s="199"/>
      <c r="CF307" s="199"/>
      <c r="CG307" s="200"/>
      <c r="CH307" s="201"/>
      <c r="CI307" s="199"/>
      <c r="CJ307" s="199"/>
      <c r="CK307" s="202"/>
      <c r="CL307" s="202"/>
      <c r="CM307" s="202"/>
      <c r="CN307" s="199"/>
      <c r="CO307" s="199"/>
      <c r="CR307" s="204"/>
      <c r="CS307" s="204"/>
      <c r="CT307" s="204"/>
      <c r="CU307" s="204"/>
      <c r="CV307" s="199"/>
      <c r="CW307" s="199"/>
      <c r="CX307" s="200"/>
      <c r="CY307" s="201"/>
      <c r="CZ307" s="199"/>
      <c r="DA307" s="199"/>
      <c r="DB307" s="202"/>
      <c r="DC307" s="202"/>
      <c r="DD307" s="202"/>
      <c r="DE307" s="199"/>
      <c r="DF307" s="199"/>
      <c r="DI307" s="204"/>
      <c r="DJ307" s="204"/>
      <c r="DK307" s="204"/>
      <c r="DL307" s="204"/>
      <c r="DM307" s="199"/>
      <c r="DN307" s="199"/>
      <c r="DO307" s="200"/>
      <c r="DP307" s="201"/>
      <c r="DQ307" s="199"/>
      <c r="DR307" s="199"/>
      <c r="DS307" s="202"/>
      <c r="DT307" s="202"/>
      <c r="DU307" s="202"/>
      <c r="DV307" s="199"/>
      <c r="DW307" s="199"/>
      <c r="DZ307" s="204"/>
      <c r="EA307" s="204"/>
      <c r="EB307" s="204"/>
      <c r="EC307" s="204"/>
      <c r="ED307" s="199"/>
      <c r="EE307" s="199"/>
      <c r="EF307" s="200"/>
      <c r="EG307" s="201"/>
      <c r="EH307" s="199"/>
      <c r="EI307" s="199"/>
      <c r="EJ307" s="202"/>
      <c r="EK307" s="202"/>
      <c r="EL307" s="202"/>
      <c r="EM307" s="199"/>
      <c r="EN307" s="199"/>
      <c r="EQ307" s="204"/>
      <c r="ER307" s="204"/>
      <c r="ES307" s="204"/>
      <c r="ET307" s="204"/>
      <c r="EU307" s="199"/>
      <c r="EV307" s="199"/>
      <c r="EW307" s="200"/>
      <c r="EX307" s="201"/>
      <c r="EY307" s="199"/>
      <c r="EZ307" s="199"/>
      <c r="FA307" s="202"/>
      <c r="FB307" s="202"/>
      <c r="FC307" s="202"/>
      <c r="FD307" s="199"/>
      <c r="FE307" s="199"/>
      <c r="FH307" s="204"/>
      <c r="FI307" s="204"/>
      <c r="FJ307" s="204"/>
      <c r="FK307" s="204"/>
      <c r="FL307" s="199"/>
      <c r="FM307" s="199"/>
      <c r="FN307" s="200"/>
      <c r="FO307" s="201"/>
      <c r="FP307" s="199"/>
      <c r="FQ307" s="199"/>
      <c r="FR307" s="202"/>
      <c r="FS307" s="202"/>
      <c r="FT307" s="202"/>
      <c r="FU307" s="199"/>
      <c r="FV307" s="199"/>
      <c r="FY307" s="204"/>
      <c r="FZ307" s="204"/>
      <c r="GA307" s="204"/>
      <c r="GB307" s="204"/>
      <c r="GC307" s="199"/>
      <c r="GD307" s="199"/>
      <c r="GE307" s="200"/>
      <c r="GF307" s="201"/>
      <c r="GG307" s="199"/>
      <c r="GH307" s="199"/>
      <c r="GI307" s="202"/>
      <c r="GJ307" s="202"/>
      <c r="GK307" s="202"/>
      <c r="GL307" s="199"/>
      <c r="GM307" s="199"/>
      <c r="GP307" s="204"/>
      <c r="GQ307" s="204"/>
      <c r="GR307" s="204"/>
      <c r="GS307" s="204"/>
      <c r="GT307" s="199"/>
      <c r="GU307" s="199"/>
      <c r="GV307" s="200"/>
      <c r="GW307" s="201"/>
      <c r="GX307" s="199"/>
      <c r="GY307" s="199"/>
      <c r="GZ307" s="202"/>
      <c r="HA307" s="202"/>
      <c r="HB307" s="202"/>
      <c r="HC307" s="199"/>
      <c r="HD307" s="199"/>
      <c r="HG307" s="204"/>
    </row>
    <row r="308" spans="1:215" s="203" customFormat="1" ht="41.25" customHeight="1">
      <c r="A308" s="78" t="s">
        <v>631</v>
      </c>
      <c r="B308" s="79" t="s">
        <v>602</v>
      </c>
      <c r="C308" s="79" t="s">
        <v>602</v>
      </c>
      <c r="D308" s="79" t="s">
        <v>3343</v>
      </c>
      <c r="E308" s="80" t="str">
        <f t="shared" si="7"/>
        <v>山口市楠木町1-26</v>
      </c>
      <c r="F308" s="80" t="s">
        <v>1181</v>
      </c>
      <c r="G308" s="75">
        <v>40210</v>
      </c>
      <c r="H308" s="80" t="s">
        <v>1915</v>
      </c>
      <c r="I308" s="81" t="s">
        <v>3185</v>
      </c>
      <c r="J308" s="318" t="s">
        <v>4316</v>
      </c>
      <c r="K308" s="90" t="s">
        <v>2</v>
      </c>
      <c r="L308" s="90" t="s">
        <v>224</v>
      </c>
      <c r="M308" s="80" t="s">
        <v>570</v>
      </c>
      <c r="N308" s="80" t="s">
        <v>5217</v>
      </c>
      <c r="O308" s="91" t="s">
        <v>236</v>
      </c>
      <c r="P308" s="92" t="s">
        <v>3561</v>
      </c>
      <c r="Q308" s="200"/>
      <c r="R308" s="201"/>
      <c r="S308" s="199"/>
      <c r="T308" s="199"/>
      <c r="U308" s="202"/>
      <c r="V308" s="202"/>
      <c r="W308" s="202"/>
      <c r="X308" s="199"/>
      <c r="Y308" s="199"/>
      <c r="AB308" s="204"/>
      <c r="AC308" s="204"/>
      <c r="AD308" s="204"/>
      <c r="AE308" s="204"/>
      <c r="AF308" s="199"/>
      <c r="AG308" s="199"/>
      <c r="AH308" s="200"/>
      <c r="AI308" s="201"/>
      <c r="AJ308" s="199"/>
      <c r="AK308" s="199"/>
      <c r="AL308" s="202"/>
      <c r="AM308" s="202"/>
      <c r="AN308" s="202"/>
      <c r="AO308" s="199"/>
      <c r="AP308" s="199"/>
      <c r="AS308" s="204"/>
      <c r="AT308" s="204"/>
      <c r="AU308" s="204"/>
      <c r="AV308" s="204"/>
      <c r="AW308" s="199"/>
      <c r="AX308" s="199"/>
      <c r="AY308" s="200"/>
      <c r="AZ308" s="201"/>
      <c r="BA308" s="199"/>
      <c r="BB308" s="199"/>
      <c r="BC308" s="202"/>
      <c r="BD308" s="202"/>
      <c r="BE308" s="202"/>
      <c r="BF308" s="199"/>
      <c r="BG308" s="199"/>
      <c r="BJ308" s="204"/>
      <c r="BK308" s="204"/>
      <c r="BL308" s="204"/>
      <c r="BM308" s="204"/>
      <c r="BN308" s="199"/>
      <c r="BO308" s="199"/>
      <c r="BP308" s="200"/>
      <c r="BQ308" s="201"/>
      <c r="BR308" s="199"/>
      <c r="BS308" s="199"/>
      <c r="BT308" s="202"/>
      <c r="BU308" s="202"/>
      <c r="BV308" s="202"/>
      <c r="BW308" s="199"/>
      <c r="BX308" s="199"/>
      <c r="CA308" s="204"/>
      <c r="CB308" s="204"/>
      <c r="CC308" s="204"/>
      <c r="CD308" s="204"/>
      <c r="CE308" s="199"/>
      <c r="CF308" s="199"/>
      <c r="CG308" s="200"/>
      <c r="CH308" s="201"/>
      <c r="CI308" s="199"/>
      <c r="CJ308" s="199"/>
      <c r="CK308" s="202"/>
      <c r="CL308" s="202"/>
      <c r="CM308" s="202"/>
      <c r="CN308" s="199"/>
      <c r="CO308" s="199"/>
      <c r="CR308" s="204"/>
      <c r="CS308" s="204"/>
      <c r="CT308" s="204"/>
      <c r="CU308" s="204"/>
      <c r="CV308" s="199"/>
      <c r="CW308" s="199"/>
      <c r="CX308" s="200"/>
      <c r="CY308" s="201"/>
      <c r="CZ308" s="199"/>
      <c r="DA308" s="199"/>
      <c r="DB308" s="202"/>
      <c r="DC308" s="202"/>
      <c r="DD308" s="202"/>
      <c r="DE308" s="199"/>
      <c r="DF308" s="199"/>
      <c r="DI308" s="204"/>
      <c r="DJ308" s="204"/>
      <c r="DK308" s="204"/>
      <c r="DL308" s="204"/>
      <c r="DM308" s="199"/>
      <c r="DN308" s="199"/>
      <c r="DO308" s="200"/>
      <c r="DP308" s="201"/>
      <c r="DQ308" s="199"/>
      <c r="DR308" s="199"/>
      <c r="DS308" s="202"/>
      <c r="DT308" s="202"/>
      <c r="DU308" s="202"/>
      <c r="DV308" s="199"/>
      <c r="DW308" s="199"/>
      <c r="DZ308" s="204"/>
      <c r="EA308" s="204"/>
      <c r="EB308" s="204"/>
      <c r="EC308" s="204"/>
      <c r="ED308" s="199"/>
      <c r="EE308" s="199"/>
      <c r="EF308" s="200"/>
      <c r="EG308" s="201"/>
      <c r="EH308" s="199"/>
      <c r="EI308" s="199"/>
      <c r="EJ308" s="202"/>
      <c r="EK308" s="202"/>
      <c r="EL308" s="202"/>
      <c r="EM308" s="199"/>
      <c r="EN308" s="199"/>
      <c r="EQ308" s="204"/>
      <c r="ER308" s="204"/>
      <c r="ES308" s="204"/>
      <c r="ET308" s="204"/>
      <c r="EU308" s="199"/>
      <c r="EV308" s="199"/>
      <c r="EW308" s="200"/>
      <c r="EX308" s="201"/>
      <c r="EY308" s="199"/>
      <c r="EZ308" s="199"/>
      <c r="FA308" s="202"/>
      <c r="FB308" s="202"/>
      <c r="FC308" s="202"/>
      <c r="FD308" s="199"/>
      <c r="FE308" s="199"/>
      <c r="FH308" s="204"/>
      <c r="FI308" s="204"/>
      <c r="FJ308" s="204"/>
      <c r="FK308" s="204"/>
      <c r="FL308" s="199"/>
      <c r="FM308" s="199"/>
      <c r="FN308" s="200"/>
      <c r="FO308" s="201"/>
      <c r="FP308" s="199"/>
      <c r="FQ308" s="199"/>
      <c r="FR308" s="202"/>
      <c r="FS308" s="202"/>
      <c r="FT308" s="202"/>
      <c r="FU308" s="199"/>
      <c r="FV308" s="199"/>
      <c r="FY308" s="204"/>
      <c r="FZ308" s="204"/>
      <c r="GA308" s="204"/>
      <c r="GB308" s="204"/>
      <c r="GC308" s="199"/>
      <c r="GD308" s="199"/>
      <c r="GE308" s="200"/>
      <c r="GF308" s="201"/>
      <c r="GG308" s="199"/>
      <c r="GH308" s="199"/>
      <c r="GI308" s="202"/>
      <c r="GJ308" s="202"/>
      <c r="GK308" s="202"/>
      <c r="GL308" s="199"/>
      <c r="GM308" s="199"/>
      <c r="GP308" s="204"/>
      <c r="GQ308" s="204"/>
      <c r="GR308" s="204"/>
      <c r="GS308" s="204"/>
      <c r="GT308" s="199"/>
      <c r="GU308" s="199"/>
      <c r="GV308" s="200"/>
      <c r="GW308" s="201"/>
      <c r="GX308" s="199"/>
      <c r="GY308" s="199"/>
      <c r="GZ308" s="202"/>
      <c r="HA308" s="202"/>
      <c r="HB308" s="202"/>
      <c r="HC308" s="199"/>
      <c r="HD308" s="199"/>
      <c r="HG308" s="204"/>
    </row>
    <row r="309" spans="1:215" s="203" customFormat="1" ht="41.25" customHeight="1">
      <c r="A309" s="78" t="s">
        <v>1491</v>
      </c>
      <c r="B309" s="79" t="s">
        <v>571</v>
      </c>
      <c r="C309" s="79" t="s">
        <v>571</v>
      </c>
      <c r="D309" s="79" t="s">
        <v>6838</v>
      </c>
      <c r="E309" s="80" t="str">
        <f t="shared" si="7"/>
        <v>山口市大市町1-28</v>
      </c>
      <c r="F309" s="80" t="s">
        <v>1182</v>
      </c>
      <c r="G309" s="75">
        <v>40269</v>
      </c>
      <c r="H309" s="80" t="s">
        <v>1916</v>
      </c>
      <c r="I309" s="81" t="s">
        <v>3185</v>
      </c>
      <c r="J309" s="318" t="s">
        <v>4316</v>
      </c>
      <c r="K309" s="90" t="s">
        <v>2</v>
      </c>
      <c r="L309" s="90" t="s">
        <v>224</v>
      </c>
      <c r="M309" s="80" t="s">
        <v>3202</v>
      </c>
      <c r="N309" s="80" t="s">
        <v>6839</v>
      </c>
      <c r="O309" s="91" t="s">
        <v>236</v>
      </c>
      <c r="P309" s="92" t="s">
        <v>9</v>
      </c>
      <c r="Q309" s="200"/>
      <c r="R309" s="201"/>
      <c r="S309" s="199"/>
      <c r="T309" s="199"/>
      <c r="U309" s="202"/>
      <c r="V309" s="202"/>
      <c r="W309" s="202"/>
      <c r="X309" s="199"/>
      <c r="Y309" s="199"/>
      <c r="AB309" s="204"/>
      <c r="AC309" s="204"/>
      <c r="AD309" s="204"/>
      <c r="AE309" s="204"/>
      <c r="AF309" s="199"/>
      <c r="AG309" s="199"/>
      <c r="AH309" s="200"/>
      <c r="AI309" s="201"/>
      <c r="AJ309" s="199"/>
      <c r="AK309" s="199"/>
      <c r="AL309" s="202"/>
      <c r="AM309" s="202"/>
      <c r="AN309" s="202"/>
      <c r="AO309" s="199"/>
      <c r="AP309" s="199"/>
      <c r="AS309" s="204"/>
      <c r="AT309" s="204"/>
      <c r="AU309" s="204"/>
      <c r="AV309" s="204"/>
      <c r="AW309" s="199"/>
      <c r="AX309" s="199"/>
      <c r="AY309" s="200"/>
      <c r="AZ309" s="201"/>
      <c r="BA309" s="199"/>
      <c r="BB309" s="199"/>
      <c r="BC309" s="202"/>
      <c r="BD309" s="202"/>
      <c r="BE309" s="202"/>
      <c r="BF309" s="199"/>
      <c r="BG309" s="199"/>
      <c r="BJ309" s="204"/>
      <c r="BK309" s="204"/>
      <c r="BL309" s="204"/>
      <c r="BM309" s="204"/>
      <c r="BN309" s="199"/>
      <c r="BO309" s="199"/>
      <c r="BP309" s="200"/>
      <c r="BQ309" s="201"/>
      <c r="BR309" s="199"/>
      <c r="BS309" s="199"/>
      <c r="BT309" s="202"/>
      <c r="BU309" s="202"/>
      <c r="BV309" s="202"/>
      <c r="BW309" s="199"/>
      <c r="BX309" s="199"/>
      <c r="CA309" s="204"/>
      <c r="CB309" s="204"/>
      <c r="CC309" s="204"/>
      <c r="CD309" s="204"/>
      <c r="CE309" s="199"/>
      <c r="CF309" s="199"/>
      <c r="CG309" s="200"/>
      <c r="CH309" s="201"/>
      <c r="CI309" s="199"/>
      <c r="CJ309" s="199"/>
      <c r="CK309" s="202"/>
      <c r="CL309" s="202"/>
      <c r="CM309" s="202"/>
      <c r="CN309" s="199"/>
      <c r="CO309" s="199"/>
      <c r="CR309" s="204"/>
      <c r="CS309" s="204"/>
      <c r="CT309" s="204"/>
      <c r="CU309" s="204"/>
      <c r="CV309" s="199"/>
      <c r="CW309" s="199"/>
      <c r="CX309" s="200"/>
      <c r="CY309" s="201"/>
      <c r="CZ309" s="199"/>
      <c r="DA309" s="199"/>
      <c r="DB309" s="202"/>
      <c r="DC309" s="202"/>
      <c r="DD309" s="202"/>
      <c r="DE309" s="199"/>
      <c r="DF309" s="199"/>
      <c r="DI309" s="204"/>
      <c r="DJ309" s="204"/>
      <c r="DK309" s="204"/>
      <c r="DL309" s="204"/>
      <c r="DM309" s="199"/>
      <c r="DN309" s="199"/>
      <c r="DO309" s="200"/>
      <c r="DP309" s="201"/>
      <c r="DQ309" s="199"/>
      <c r="DR309" s="199"/>
      <c r="DS309" s="202"/>
      <c r="DT309" s="202"/>
      <c r="DU309" s="202"/>
      <c r="DV309" s="199"/>
      <c r="DW309" s="199"/>
      <c r="DZ309" s="204"/>
      <c r="EA309" s="204"/>
      <c r="EB309" s="204"/>
      <c r="EC309" s="204"/>
      <c r="ED309" s="199"/>
      <c r="EE309" s="199"/>
      <c r="EF309" s="200"/>
      <c r="EG309" s="201"/>
      <c r="EH309" s="199"/>
      <c r="EI309" s="199"/>
      <c r="EJ309" s="202"/>
      <c r="EK309" s="202"/>
      <c r="EL309" s="202"/>
      <c r="EM309" s="199"/>
      <c r="EN309" s="199"/>
      <c r="EQ309" s="204"/>
      <c r="ER309" s="204"/>
      <c r="ES309" s="204"/>
      <c r="ET309" s="204"/>
      <c r="EU309" s="199"/>
      <c r="EV309" s="199"/>
      <c r="EW309" s="200"/>
      <c r="EX309" s="201"/>
      <c r="EY309" s="199"/>
      <c r="EZ309" s="199"/>
      <c r="FA309" s="202"/>
      <c r="FB309" s="202"/>
      <c r="FC309" s="202"/>
      <c r="FD309" s="199"/>
      <c r="FE309" s="199"/>
      <c r="FH309" s="204"/>
      <c r="FI309" s="204"/>
      <c r="FJ309" s="204"/>
      <c r="FK309" s="204"/>
      <c r="FL309" s="199"/>
      <c r="FM309" s="199"/>
      <c r="FN309" s="200"/>
      <c r="FO309" s="201"/>
      <c r="FP309" s="199"/>
      <c r="FQ309" s="199"/>
      <c r="FR309" s="202"/>
      <c r="FS309" s="202"/>
      <c r="FT309" s="202"/>
      <c r="FU309" s="199"/>
      <c r="FV309" s="199"/>
      <c r="FY309" s="204"/>
      <c r="FZ309" s="204"/>
      <c r="GA309" s="204"/>
      <c r="GB309" s="204"/>
      <c r="GC309" s="199"/>
      <c r="GD309" s="199"/>
      <c r="GE309" s="200"/>
      <c r="GF309" s="201"/>
      <c r="GG309" s="199"/>
      <c r="GH309" s="199"/>
      <c r="GI309" s="202"/>
      <c r="GJ309" s="202"/>
      <c r="GK309" s="202"/>
      <c r="GL309" s="199"/>
      <c r="GM309" s="199"/>
      <c r="GP309" s="204"/>
      <c r="GQ309" s="204"/>
      <c r="GR309" s="204"/>
      <c r="GS309" s="204"/>
      <c r="GT309" s="199"/>
      <c r="GU309" s="199"/>
      <c r="GV309" s="200"/>
      <c r="GW309" s="201"/>
      <c r="GX309" s="199"/>
      <c r="GY309" s="199"/>
      <c r="GZ309" s="202"/>
      <c r="HA309" s="202"/>
      <c r="HB309" s="202"/>
      <c r="HC309" s="199"/>
      <c r="HD309" s="199"/>
      <c r="HG309" s="204"/>
    </row>
    <row r="310" spans="1:215" s="203" customFormat="1" ht="41.25" customHeight="1">
      <c r="A310" s="78" t="s">
        <v>5216</v>
      </c>
      <c r="B310" s="79" t="s">
        <v>5119</v>
      </c>
      <c r="C310" s="79" t="s">
        <v>5119</v>
      </c>
      <c r="D310" s="79" t="s">
        <v>8385</v>
      </c>
      <c r="E310" s="80" t="str">
        <f t="shared" si="7"/>
        <v>山口市大内千坊5-6-19</v>
      </c>
      <c r="F310" s="80" t="s">
        <v>5134</v>
      </c>
      <c r="G310" s="75">
        <v>40299</v>
      </c>
      <c r="H310" s="80" t="s">
        <v>5215</v>
      </c>
      <c r="I310" s="81" t="s">
        <v>3183</v>
      </c>
      <c r="J310" s="318" t="s">
        <v>4316</v>
      </c>
      <c r="K310" s="90" t="s">
        <v>2</v>
      </c>
      <c r="L310" s="90" t="s">
        <v>3430</v>
      </c>
      <c r="M310" s="80" t="s">
        <v>3645</v>
      </c>
      <c r="N310" s="80" t="s">
        <v>5214</v>
      </c>
      <c r="O310" s="91" t="s">
        <v>236</v>
      </c>
      <c r="P310" s="92" t="s">
        <v>114</v>
      </c>
      <c r="Q310" s="200"/>
      <c r="R310" s="201"/>
      <c r="S310" s="199"/>
      <c r="T310" s="199"/>
      <c r="U310" s="202"/>
      <c r="V310" s="202"/>
      <c r="W310" s="202"/>
      <c r="X310" s="199"/>
      <c r="Y310" s="199"/>
      <c r="AB310" s="204"/>
      <c r="AC310" s="204"/>
      <c r="AD310" s="204"/>
      <c r="AE310" s="204"/>
      <c r="AF310" s="199"/>
      <c r="AG310" s="199"/>
      <c r="AH310" s="200"/>
      <c r="AI310" s="201"/>
      <c r="AJ310" s="199"/>
      <c r="AK310" s="199"/>
      <c r="AL310" s="202"/>
      <c r="AM310" s="202"/>
      <c r="AN310" s="202"/>
      <c r="AO310" s="199"/>
      <c r="AP310" s="199"/>
      <c r="AS310" s="204"/>
      <c r="AT310" s="204"/>
      <c r="AU310" s="204"/>
      <c r="AV310" s="204"/>
      <c r="AW310" s="199"/>
      <c r="AX310" s="199"/>
      <c r="AY310" s="200"/>
      <c r="AZ310" s="201"/>
      <c r="BA310" s="199"/>
      <c r="BB310" s="199"/>
      <c r="BC310" s="202"/>
      <c r="BD310" s="202"/>
      <c r="BE310" s="202"/>
      <c r="BF310" s="199"/>
      <c r="BG310" s="199"/>
      <c r="BJ310" s="204"/>
      <c r="BK310" s="204"/>
      <c r="BL310" s="204"/>
      <c r="BM310" s="204"/>
      <c r="BN310" s="199"/>
      <c r="BO310" s="199"/>
      <c r="BP310" s="200"/>
      <c r="BQ310" s="201"/>
      <c r="BR310" s="199"/>
      <c r="BS310" s="199"/>
      <c r="BT310" s="202"/>
      <c r="BU310" s="202"/>
      <c r="BV310" s="202"/>
      <c r="BW310" s="199"/>
      <c r="BX310" s="199"/>
      <c r="CA310" s="204"/>
      <c r="CB310" s="204"/>
      <c r="CC310" s="204"/>
      <c r="CD310" s="204"/>
      <c r="CE310" s="199"/>
      <c r="CF310" s="199"/>
      <c r="CG310" s="200"/>
      <c r="CH310" s="201"/>
      <c r="CI310" s="199"/>
      <c r="CJ310" s="199"/>
      <c r="CK310" s="202"/>
      <c r="CL310" s="202"/>
      <c r="CM310" s="202"/>
      <c r="CN310" s="199"/>
      <c r="CO310" s="199"/>
      <c r="CR310" s="204"/>
      <c r="CS310" s="204"/>
      <c r="CT310" s="204"/>
      <c r="CU310" s="204"/>
      <c r="CV310" s="199"/>
      <c r="CW310" s="199"/>
      <c r="CX310" s="200"/>
      <c r="CY310" s="201"/>
      <c r="CZ310" s="199"/>
      <c r="DA310" s="199"/>
      <c r="DB310" s="202"/>
      <c r="DC310" s="202"/>
      <c r="DD310" s="202"/>
      <c r="DE310" s="199"/>
      <c r="DF310" s="199"/>
      <c r="DI310" s="204"/>
      <c r="DJ310" s="204"/>
      <c r="DK310" s="204"/>
      <c r="DL310" s="204"/>
      <c r="DM310" s="199"/>
      <c r="DN310" s="199"/>
      <c r="DO310" s="200"/>
      <c r="DP310" s="201"/>
      <c r="DQ310" s="199"/>
      <c r="DR310" s="199"/>
      <c r="DS310" s="202"/>
      <c r="DT310" s="202"/>
      <c r="DU310" s="202"/>
      <c r="DV310" s="199"/>
      <c r="DW310" s="199"/>
      <c r="DZ310" s="204"/>
      <c r="EA310" s="204"/>
      <c r="EB310" s="204"/>
      <c r="EC310" s="204"/>
      <c r="ED310" s="199"/>
      <c r="EE310" s="199"/>
      <c r="EF310" s="200"/>
      <c r="EG310" s="201"/>
      <c r="EH310" s="199"/>
      <c r="EI310" s="199"/>
      <c r="EJ310" s="202"/>
      <c r="EK310" s="202"/>
      <c r="EL310" s="202"/>
      <c r="EM310" s="199"/>
      <c r="EN310" s="199"/>
      <c r="EQ310" s="204"/>
      <c r="ER310" s="204"/>
      <c r="ES310" s="204"/>
      <c r="ET310" s="204"/>
      <c r="EU310" s="199"/>
      <c r="EV310" s="199"/>
      <c r="EW310" s="200"/>
      <c r="EX310" s="201"/>
      <c r="EY310" s="199"/>
      <c r="EZ310" s="199"/>
      <c r="FA310" s="202"/>
      <c r="FB310" s="202"/>
      <c r="FC310" s="202"/>
      <c r="FD310" s="199"/>
      <c r="FE310" s="199"/>
      <c r="FH310" s="204"/>
      <c r="FI310" s="204"/>
      <c r="FJ310" s="204"/>
      <c r="FK310" s="204"/>
      <c r="FL310" s="199"/>
      <c r="FM310" s="199"/>
      <c r="FN310" s="200"/>
      <c r="FO310" s="201"/>
      <c r="FP310" s="199"/>
      <c r="FQ310" s="199"/>
      <c r="FR310" s="202"/>
      <c r="FS310" s="202"/>
      <c r="FT310" s="202"/>
      <c r="FU310" s="199"/>
      <c r="FV310" s="199"/>
      <c r="FY310" s="204"/>
      <c r="FZ310" s="204"/>
      <c r="GA310" s="204"/>
      <c r="GB310" s="204"/>
      <c r="GC310" s="199"/>
      <c r="GD310" s="199"/>
      <c r="GE310" s="200"/>
      <c r="GF310" s="201"/>
      <c r="GG310" s="199"/>
      <c r="GH310" s="199"/>
      <c r="GI310" s="202"/>
      <c r="GJ310" s="202"/>
      <c r="GK310" s="202"/>
      <c r="GL310" s="199"/>
      <c r="GM310" s="199"/>
      <c r="GP310" s="204"/>
      <c r="GQ310" s="204"/>
      <c r="GR310" s="204"/>
      <c r="GS310" s="204"/>
      <c r="GT310" s="199"/>
      <c r="GU310" s="199"/>
      <c r="GV310" s="200"/>
      <c r="GW310" s="201"/>
      <c r="GX310" s="199"/>
      <c r="GY310" s="199"/>
      <c r="GZ310" s="202"/>
      <c r="HA310" s="202"/>
      <c r="HB310" s="202"/>
      <c r="HC310" s="199"/>
      <c r="HD310" s="199"/>
      <c r="HG310" s="204"/>
    </row>
    <row r="311" spans="1:215" s="203" customFormat="1" ht="41.25" customHeight="1">
      <c r="A311" s="78" t="s">
        <v>5213</v>
      </c>
      <c r="B311" s="79" t="s">
        <v>5116</v>
      </c>
      <c r="C311" s="79" t="s">
        <v>5116</v>
      </c>
      <c r="D311" s="79" t="s">
        <v>3928</v>
      </c>
      <c r="E311" s="80" t="str">
        <f t="shared" si="7"/>
        <v>山口市黒川729-2</v>
      </c>
      <c r="F311" s="80" t="s">
        <v>5169</v>
      </c>
      <c r="G311" s="75">
        <v>40299</v>
      </c>
      <c r="H311" s="80" t="s">
        <v>5212</v>
      </c>
      <c r="I311" s="81" t="s">
        <v>3183</v>
      </c>
      <c r="J311" s="318" t="s">
        <v>4316</v>
      </c>
      <c r="K311" s="90" t="s">
        <v>2</v>
      </c>
      <c r="L311" s="90" t="s">
        <v>3430</v>
      </c>
      <c r="M311" s="80" t="s">
        <v>1363</v>
      </c>
      <c r="N311" s="80" t="s">
        <v>5211</v>
      </c>
      <c r="O311" s="91" t="s">
        <v>236</v>
      </c>
      <c r="P311" s="92" t="s">
        <v>114</v>
      </c>
      <c r="Q311" s="200"/>
      <c r="R311" s="201"/>
      <c r="S311" s="199"/>
      <c r="T311" s="199"/>
      <c r="U311" s="202"/>
      <c r="V311" s="202"/>
      <c r="W311" s="202"/>
      <c r="X311" s="199"/>
      <c r="Y311" s="199"/>
      <c r="AB311" s="204"/>
      <c r="AC311" s="204"/>
      <c r="AD311" s="204"/>
      <c r="AE311" s="204"/>
      <c r="AF311" s="199"/>
      <c r="AG311" s="199"/>
      <c r="AH311" s="200"/>
      <c r="AI311" s="201"/>
      <c r="AJ311" s="199"/>
      <c r="AK311" s="199"/>
      <c r="AL311" s="202"/>
      <c r="AM311" s="202"/>
      <c r="AN311" s="202"/>
      <c r="AO311" s="199"/>
      <c r="AP311" s="199"/>
      <c r="AS311" s="204"/>
      <c r="AT311" s="204"/>
      <c r="AU311" s="204"/>
      <c r="AV311" s="204"/>
      <c r="AW311" s="199"/>
      <c r="AX311" s="199"/>
      <c r="AY311" s="200"/>
      <c r="AZ311" s="201"/>
      <c r="BA311" s="199"/>
      <c r="BB311" s="199"/>
      <c r="BC311" s="202"/>
      <c r="BD311" s="202"/>
      <c r="BE311" s="202"/>
      <c r="BF311" s="199"/>
      <c r="BG311" s="199"/>
      <c r="BJ311" s="204"/>
      <c r="BK311" s="204"/>
      <c r="BL311" s="204"/>
      <c r="BM311" s="204"/>
      <c r="BN311" s="199"/>
      <c r="BO311" s="199"/>
      <c r="BP311" s="200"/>
      <c r="BQ311" s="201"/>
      <c r="BR311" s="199"/>
      <c r="BS311" s="199"/>
      <c r="BT311" s="202"/>
      <c r="BU311" s="202"/>
      <c r="BV311" s="202"/>
      <c r="BW311" s="199"/>
      <c r="BX311" s="199"/>
      <c r="CA311" s="204"/>
      <c r="CB311" s="204"/>
      <c r="CC311" s="204"/>
      <c r="CD311" s="204"/>
      <c r="CE311" s="199"/>
      <c r="CF311" s="199"/>
      <c r="CG311" s="200"/>
      <c r="CH311" s="201"/>
      <c r="CI311" s="199"/>
      <c r="CJ311" s="199"/>
      <c r="CK311" s="202"/>
      <c r="CL311" s="202"/>
      <c r="CM311" s="202"/>
      <c r="CN311" s="199"/>
      <c r="CO311" s="199"/>
      <c r="CR311" s="204"/>
      <c r="CS311" s="204"/>
      <c r="CT311" s="204"/>
      <c r="CU311" s="204"/>
      <c r="CV311" s="199"/>
      <c r="CW311" s="199"/>
      <c r="CX311" s="200"/>
      <c r="CY311" s="201"/>
      <c r="CZ311" s="199"/>
      <c r="DA311" s="199"/>
      <c r="DB311" s="202"/>
      <c r="DC311" s="202"/>
      <c r="DD311" s="202"/>
      <c r="DE311" s="199"/>
      <c r="DF311" s="199"/>
      <c r="DI311" s="204"/>
      <c r="DJ311" s="204"/>
      <c r="DK311" s="204"/>
      <c r="DL311" s="204"/>
      <c r="DM311" s="199"/>
      <c r="DN311" s="199"/>
      <c r="DO311" s="200"/>
      <c r="DP311" s="201"/>
      <c r="DQ311" s="199"/>
      <c r="DR311" s="199"/>
      <c r="DS311" s="202"/>
      <c r="DT311" s="202"/>
      <c r="DU311" s="202"/>
      <c r="DV311" s="199"/>
      <c r="DW311" s="199"/>
      <c r="DZ311" s="204"/>
      <c r="EA311" s="204"/>
      <c r="EB311" s="204"/>
      <c r="EC311" s="204"/>
      <c r="ED311" s="199"/>
      <c r="EE311" s="199"/>
      <c r="EF311" s="200"/>
      <c r="EG311" s="201"/>
      <c r="EH311" s="199"/>
      <c r="EI311" s="199"/>
      <c r="EJ311" s="202"/>
      <c r="EK311" s="202"/>
      <c r="EL311" s="202"/>
      <c r="EM311" s="199"/>
      <c r="EN311" s="199"/>
      <c r="EQ311" s="204"/>
      <c r="ER311" s="204"/>
      <c r="ES311" s="204"/>
      <c r="ET311" s="204"/>
      <c r="EU311" s="199"/>
      <c r="EV311" s="199"/>
      <c r="EW311" s="200"/>
      <c r="EX311" s="201"/>
      <c r="EY311" s="199"/>
      <c r="EZ311" s="199"/>
      <c r="FA311" s="202"/>
      <c r="FB311" s="202"/>
      <c r="FC311" s="202"/>
      <c r="FD311" s="199"/>
      <c r="FE311" s="199"/>
      <c r="FH311" s="204"/>
      <c r="FI311" s="204"/>
      <c r="FJ311" s="204"/>
      <c r="FK311" s="204"/>
      <c r="FL311" s="199"/>
      <c r="FM311" s="199"/>
      <c r="FN311" s="200"/>
      <c r="FO311" s="201"/>
      <c r="FP311" s="199"/>
      <c r="FQ311" s="199"/>
      <c r="FR311" s="202"/>
      <c r="FS311" s="202"/>
      <c r="FT311" s="202"/>
      <c r="FU311" s="199"/>
      <c r="FV311" s="199"/>
      <c r="FY311" s="204"/>
      <c r="FZ311" s="204"/>
      <c r="GA311" s="204"/>
      <c r="GB311" s="204"/>
      <c r="GC311" s="199"/>
      <c r="GD311" s="199"/>
      <c r="GE311" s="200"/>
      <c r="GF311" s="201"/>
      <c r="GG311" s="199"/>
      <c r="GH311" s="199"/>
      <c r="GI311" s="202"/>
      <c r="GJ311" s="202"/>
      <c r="GK311" s="202"/>
      <c r="GL311" s="199"/>
      <c r="GM311" s="199"/>
      <c r="GP311" s="204"/>
      <c r="GQ311" s="204"/>
      <c r="GR311" s="204"/>
      <c r="GS311" s="204"/>
      <c r="GT311" s="199"/>
      <c r="GU311" s="199"/>
      <c r="GV311" s="200"/>
      <c r="GW311" s="201"/>
      <c r="GX311" s="199"/>
      <c r="GY311" s="199"/>
      <c r="GZ311" s="202"/>
      <c r="HA311" s="202"/>
      <c r="HB311" s="202"/>
      <c r="HC311" s="199"/>
      <c r="HD311" s="199"/>
      <c r="HG311" s="204"/>
    </row>
    <row r="312" spans="1:215" s="203" customFormat="1" ht="41.25" customHeight="1">
      <c r="A312" s="78" t="s">
        <v>6840</v>
      </c>
      <c r="B312" s="79" t="s">
        <v>3200</v>
      </c>
      <c r="C312" s="79" t="s">
        <v>3200</v>
      </c>
      <c r="D312" s="79" t="s">
        <v>6841</v>
      </c>
      <c r="E312" s="80" t="str">
        <f t="shared" si="7"/>
        <v>山口市深溝803-1</v>
      </c>
      <c r="F312" s="80" t="s">
        <v>5168</v>
      </c>
      <c r="G312" s="75">
        <v>40299</v>
      </c>
      <c r="H312" s="80" t="s">
        <v>6842</v>
      </c>
      <c r="I312" s="81" t="s">
        <v>3183</v>
      </c>
      <c r="J312" s="318" t="s">
        <v>4316</v>
      </c>
      <c r="K312" s="90" t="s">
        <v>2</v>
      </c>
      <c r="L312" s="90" t="s">
        <v>3430</v>
      </c>
      <c r="M312" s="80" t="s">
        <v>1364</v>
      </c>
      <c r="N312" s="80" t="s">
        <v>6843</v>
      </c>
      <c r="O312" s="91" t="s">
        <v>236</v>
      </c>
      <c r="P312" s="92" t="s">
        <v>525</v>
      </c>
      <c r="Q312" s="200"/>
      <c r="R312" s="201"/>
      <c r="S312" s="199"/>
      <c r="T312" s="199"/>
      <c r="U312" s="202"/>
      <c r="V312" s="202"/>
      <c r="W312" s="202"/>
      <c r="X312" s="199"/>
      <c r="Y312" s="199"/>
      <c r="AB312" s="204"/>
      <c r="AC312" s="204"/>
      <c r="AD312" s="204"/>
      <c r="AE312" s="204"/>
      <c r="AF312" s="199"/>
      <c r="AG312" s="199"/>
      <c r="AH312" s="200"/>
      <c r="AI312" s="201"/>
      <c r="AJ312" s="199"/>
      <c r="AK312" s="199"/>
      <c r="AL312" s="202"/>
      <c r="AM312" s="202"/>
      <c r="AN312" s="202"/>
      <c r="AO312" s="199"/>
      <c r="AP312" s="199"/>
      <c r="AS312" s="204"/>
      <c r="AT312" s="204"/>
      <c r="AU312" s="204"/>
      <c r="AV312" s="204"/>
      <c r="AW312" s="199"/>
      <c r="AX312" s="199"/>
      <c r="AY312" s="200"/>
      <c r="AZ312" s="201"/>
      <c r="BA312" s="199"/>
      <c r="BB312" s="199"/>
      <c r="BC312" s="202"/>
      <c r="BD312" s="202"/>
      <c r="BE312" s="202"/>
      <c r="BF312" s="199"/>
      <c r="BG312" s="199"/>
      <c r="BJ312" s="204"/>
      <c r="BK312" s="204"/>
      <c r="BL312" s="204"/>
      <c r="BM312" s="204"/>
      <c r="BN312" s="199"/>
      <c r="BO312" s="199"/>
      <c r="BP312" s="200"/>
      <c r="BQ312" s="201"/>
      <c r="BR312" s="199"/>
      <c r="BS312" s="199"/>
      <c r="BT312" s="202"/>
      <c r="BU312" s="202"/>
      <c r="BV312" s="202"/>
      <c r="BW312" s="199"/>
      <c r="BX312" s="199"/>
      <c r="CA312" s="204"/>
      <c r="CB312" s="204"/>
      <c r="CC312" s="204"/>
      <c r="CD312" s="204"/>
      <c r="CE312" s="199"/>
      <c r="CF312" s="199"/>
      <c r="CG312" s="200"/>
      <c r="CH312" s="201"/>
      <c r="CI312" s="199"/>
      <c r="CJ312" s="199"/>
      <c r="CK312" s="202"/>
      <c r="CL312" s="202"/>
      <c r="CM312" s="202"/>
      <c r="CN312" s="199"/>
      <c r="CO312" s="199"/>
      <c r="CR312" s="204"/>
      <c r="CS312" s="204"/>
      <c r="CT312" s="204"/>
      <c r="CU312" s="204"/>
      <c r="CV312" s="199"/>
      <c r="CW312" s="199"/>
      <c r="CX312" s="200"/>
      <c r="CY312" s="201"/>
      <c r="CZ312" s="199"/>
      <c r="DA312" s="199"/>
      <c r="DB312" s="202"/>
      <c r="DC312" s="202"/>
      <c r="DD312" s="202"/>
      <c r="DE312" s="199"/>
      <c r="DF312" s="199"/>
      <c r="DI312" s="204"/>
      <c r="DJ312" s="204"/>
      <c r="DK312" s="204"/>
      <c r="DL312" s="204"/>
      <c r="DM312" s="199"/>
      <c r="DN312" s="199"/>
      <c r="DO312" s="200"/>
      <c r="DP312" s="201"/>
      <c r="DQ312" s="199"/>
      <c r="DR312" s="199"/>
      <c r="DS312" s="202"/>
      <c r="DT312" s="202"/>
      <c r="DU312" s="202"/>
      <c r="DV312" s="199"/>
      <c r="DW312" s="199"/>
      <c r="DZ312" s="204"/>
      <c r="EA312" s="204"/>
      <c r="EB312" s="204"/>
      <c r="EC312" s="204"/>
      <c r="ED312" s="199"/>
      <c r="EE312" s="199"/>
      <c r="EF312" s="200"/>
      <c r="EG312" s="201"/>
      <c r="EH312" s="199"/>
      <c r="EI312" s="199"/>
      <c r="EJ312" s="202"/>
      <c r="EK312" s="202"/>
      <c r="EL312" s="202"/>
      <c r="EM312" s="199"/>
      <c r="EN312" s="199"/>
      <c r="EQ312" s="204"/>
      <c r="ER312" s="204"/>
      <c r="ES312" s="204"/>
      <c r="ET312" s="204"/>
      <c r="EU312" s="199"/>
      <c r="EV312" s="199"/>
      <c r="EW312" s="200"/>
      <c r="EX312" s="201"/>
      <c r="EY312" s="199"/>
      <c r="EZ312" s="199"/>
      <c r="FA312" s="202"/>
      <c r="FB312" s="202"/>
      <c r="FC312" s="202"/>
      <c r="FD312" s="199"/>
      <c r="FE312" s="199"/>
      <c r="FH312" s="204"/>
      <c r="FI312" s="204"/>
      <c r="FJ312" s="204"/>
      <c r="FK312" s="204"/>
      <c r="FL312" s="199"/>
      <c r="FM312" s="199"/>
      <c r="FN312" s="200"/>
      <c r="FO312" s="201"/>
      <c r="FP312" s="199"/>
      <c r="FQ312" s="199"/>
      <c r="FR312" s="202"/>
      <c r="FS312" s="202"/>
      <c r="FT312" s="202"/>
      <c r="FU312" s="199"/>
      <c r="FV312" s="199"/>
      <c r="FY312" s="204"/>
      <c r="FZ312" s="204"/>
      <c r="GA312" s="204"/>
      <c r="GB312" s="204"/>
      <c r="GC312" s="199"/>
      <c r="GD312" s="199"/>
      <c r="GE312" s="200"/>
      <c r="GF312" s="201"/>
      <c r="GG312" s="199"/>
      <c r="GH312" s="199"/>
      <c r="GI312" s="202"/>
      <c r="GJ312" s="202"/>
      <c r="GK312" s="202"/>
      <c r="GL312" s="199"/>
      <c r="GM312" s="199"/>
      <c r="GP312" s="204"/>
      <c r="GQ312" s="204"/>
      <c r="GR312" s="204"/>
      <c r="GS312" s="204"/>
      <c r="GT312" s="199"/>
      <c r="GU312" s="199"/>
      <c r="GV312" s="200"/>
      <c r="GW312" s="201"/>
      <c r="GX312" s="199"/>
      <c r="GY312" s="199"/>
      <c r="GZ312" s="202"/>
      <c r="HA312" s="202"/>
      <c r="HB312" s="202"/>
      <c r="HC312" s="199"/>
      <c r="HD312" s="199"/>
      <c r="HG312" s="204"/>
    </row>
    <row r="313" spans="1:215" s="203" customFormat="1" ht="41.25" customHeight="1">
      <c r="A313" s="344" t="s">
        <v>632</v>
      </c>
      <c r="B313" s="345" t="s">
        <v>5101</v>
      </c>
      <c r="C313" s="345" t="s">
        <v>5101</v>
      </c>
      <c r="D313" s="345" t="s">
        <v>7881</v>
      </c>
      <c r="E313" s="80" t="str">
        <f t="shared" si="7"/>
        <v>山口市湯田温泉1-1-3</v>
      </c>
      <c r="F313" s="80" t="s">
        <v>1178</v>
      </c>
      <c r="G313" s="75">
        <v>40299</v>
      </c>
      <c r="H313" s="80" t="s">
        <v>1917</v>
      </c>
      <c r="I313" s="81" t="s">
        <v>3185</v>
      </c>
      <c r="J313" s="318" t="s">
        <v>4316</v>
      </c>
      <c r="K313" s="90" t="s">
        <v>2</v>
      </c>
      <c r="L313" s="90" t="s">
        <v>224</v>
      </c>
      <c r="M313" s="80" t="s">
        <v>1365</v>
      </c>
      <c r="N313" s="80" t="s">
        <v>5210</v>
      </c>
      <c r="O313" s="91" t="s">
        <v>236</v>
      </c>
      <c r="P313" s="92" t="s">
        <v>114</v>
      </c>
      <c r="Q313" s="200"/>
      <c r="R313" s="201"/>
      <c r="S313" s="199"/>
      <c r="T313" s="199"/>
      <c r="U313" s="202"/>
      <c r="V313" s="202"/>
      <c r="W313" s="202"/>
      <c r="X313" s="199"/>
      <c r="Y313" s="199"/>
      <c r="AB313" s="204"/>
      <c r="AC313" s="204"/>
      <c r="AD313" s="204"/>
      <c r="AE313" s="204"/>
      <c r="AF313" s="199"/>
      <c r="AG313" s="199"/>
      <c r="AH313" s="200"/>
      <c r="AI313" s="201"/>
      <c r="AJ313" s="199"/>
      <c r="AK313" s="199"/>
      <c r="AL313" s="202"/>
      <c r="AM313" s="202"/>
      <c r="AN313" s="202"/>
      <c r="AO313" s="199"/>
      <c r="AP313" s="199"/>
      <c r="AS313" s="204"/>
      <c r="AT313" s="204"/>
      <c r="AU313" s="204"/>
      <c r="AV313" s="204"/>
      <c r="AW313" s="199"/>
      <c r="AX313" s="199"/>
      <c r="AY313" s="200"/>
      <c r="AZ313" s="201"/>
      <c r="BA313" s="199"/>
      <c r="BB313" s="199"/>
      <c r="BC313" s="202"/>
      <c r="BD313" s="202"/>
      <c r="BE313" s="202"/>
      <c r="BF313" s="199"/>
      <c r="BG313" s="199"/>
      <c r="BJ313" s="204"/>
      <c r="BK313" s="204"/>
      <c r="BL313" s="204"/>
      <c r="BM313" s="204"/>
      <c r="BN313" s="199"/>
      <c r="BO313" s="199"/>
      <c r="BP313" s="200"/>
      <c r="BQ313" s="201"/>
      <c r="BR313" s="199"/>
      <c r="BS313" s="199"/>
      <c r="BT313" s="202"/>
      <c r="BU313" s="202"/>
      <c r="BV313" s="202"/>
      <c r="BW313" s="199"/>
      <c r="BX313" s="199"/>
      <c r="CA313" s="204"/>
      <c r="CB313" s="204"/>
      <c r="CC313" s="204"/>
      <c r="CD313" s="204"/>
      <c r="CE313" s="199"/>
      <c r="CF313" s="199"/>
      <c r="CG313" s="200"/>
      <c r="CH313" s="201"/>
      <c r="CI313" s="199"/>
      <c r="CJ313" s="199"/>
      <c r="CK313" s="202"/>
      <c r="CL313" s="202"/>
      <c r="CM313" s="202"/>
      <c r="CN313" s="199"/>
      <c r="CO313" s="199"/>
      <c r="CR313" s="204"/>
      <c r="CS313" s="204"/>
      <c r="CT313" s="204"/>
      <c r="CU313" s="204"/>
      <c r="CV313" s="199"/>
      <c r="CW313" s="199"/>
      <c r="CX313" s="200"/>
      <c r="CY313" s="201"/>
      <c r="CZ313" s="199"/>
      <c r="DA313" s="199"/>
      <c r="DB313" s="202"/>
      <c r="DC313" s="202"/>
      <c r="DD313" s="202"/>
      <c r="DE313" s="199"/>
      <c r="DF313" s="199"/>
      <c r="DI313" s="204"/>
      <c r="DJ313" s="204"/>
      <c r="DK313" s="204"/>
      <c r="DL313" s="204"/>
      <c r="DM313" s="199"/>
      <c r="DN313" s="199"/>
      <c r="DO313" s="200"/>
      <c r="DP313" s="201"/>
      <c r="DQ313" s="199"/>
      <c r="DR313" s="199"/>
      <c r="DS313" s="202"/>
      <c r="DT313" s="202"/>
      <c r="DU313" s="202"/>
      <c r="DV313" s="199"/>
      <c r="DW313" s="199"/>
      <c r="DZ313" s="204"/>
      <c r="EA313" s="204"/>
      <c r="EB313" s="204"/>
      <c r="EC313" s="204"/>
      <c r="ED313" s="199"/>
      <c r="EE313" s="199"/>
      <c r="EF313" s="200"/>
      <c r="EG313" s="201"/>
      <c r="EH313" s="199"/>
      <c r="EI313" s="199"/>
      <c r="EJ313" s="202"/>
      <c r="EK313" s="202"/>
      <c r="EL313" s="202"/>
      <c r="EM313" s="199"/>
      <c r="EN313" s="199"/>
      <c r="EQ313" s="204"/>
      <c r="ER313" s="204"/>
      <c r="ES313" s="204"/>
      <c r="ET313" s="204"/>
      <c r="EU313" s="199"/>
      <c r="EV313" s="199"/>
      <c r="EW313" s="200"/>
      <c r="EX313" s="201"/>
      <c r="EY313" s="199"/>
      <c r="EZ313" s="199"/>
      <c r="FA313" s="202"/>
      <c r="FB313" s="202"/>
      <c r="FC313" s="202"/>
      <c r="FD313" s="199"/>
      <c r="FE313" s="199"/>
      <c r="FH313" s="204"/>
      <c r="FI313" s="204"/>
      <c r="FJ313" s="204"/>
      <c r="FK313" s="204"/>
      <c r="FL313" s="199"/>
      <c r="FM313" s="199"/>
      <c r="FN313" s="200"/>
      <c r="FO313" s="201"/>
      <c r="FP313" s="199"/>
      <c r="FQ313" s="199"/>
      <c r="FR313" s="202"/>
      <c r="FS313" s="202"/>
      <c r="FT313" s="202"/>
      <c r="FU313" s="199"/>
      <c r="FV313" s="199"/>
      <c r="FY313" s="204"/>
      <c r="FZ313" s="204"/>
      <c r="GA313" s="204"/>
      <c r="GB313" s="204"/>
      <c r="GC313" s="199"/>
      <c r="GD313" s="199"/>
      <c r="GE313" s="200"/>
      <c r="GF313" s="201"/>
      <c r="GG313" s="199"/>
      <c r="GH313" s="199"/>
      <c r="GI313" s="202"/>
      <c r="GJ313" s="202"/>
      <c r="GK313" s="202"/>
      <c r="GL313" s="199"/>
      <c r="GM313" s="199"/>
      <c r="GP313" s="204"/>
      <c r="GQ313" s="204"/>
      <c r="GR313" s="204"/>
      <c r="GS313" s="204"/>
      <c r="GT313" s="199"/>
      <c r="GU313" s="199"/>
      <c r="GV313" s="200"/>
      <c r="GW313" s="201"/>
      <c r="GX313" s="199"/>
      <c r="GY313" s="199"/>
      <c r="GZ313" s="202"/>
      <c r="HA313" s="202"/>
      <c r="HB313" s="202"/>
      <c r="HC313" s="199"/>
      <c r="HD313" s="199"/>
      <c r="HG313" s="204"/>
    </row>
    <row r="314" spans="1:215" s="203" customFormat="1" ht="36">
      <c r="A314" s="344" t="s">
        <v>6844</v>
      </c>
      <c r="B314" s="345" t="s">
        <v>7409</v>
      </c>
      <c r="C314" s="345" t="s">
        <v>7409</v>
      </c>
      <c r="D314" s="345" t="s">
        <v>7410</v>
      </c>
      <c r="E314" s="80" t="str">
        <f t="shared" si="7"/>
        <v>山口市神田町1-14</v>
      </c>
      <c r="F314" s="80" t="s">
        <v>981</v>
      </c>
      <c r="G314" s="75">
        <v>44378</v>
      </c>
      <c r="H314" s="80" t="s">
        <v>1918</v>
      </c>
      <c r="I314" s="81" t="s">
        <v>7859</v>
      </c>
      <c r="J314" s="318" t="s">
        <v>4316</v>
      </c>
      <c r="K314" s="90" t="s">
        <v>2</v>
      </c>
      <c r="L314" s="90" t="s">
        <v>224</v>
      </c>
      <c r="M314" s="80" t="s">
        <v>1366</v>
      </c>
      <c r="N314" s="80" t="s">
        <v>6845</v>
      </c>
      <c r="O314" s="91" t="s">
        <v>236</v>
      </c>
      <c r="P314" s="92" t="s">
        <v>114</v>
      </c>
      <c r="Q314" s="200"/>
      <c r="R314" s="201"/>
      <c r="S314" s="199"/>
      <c r="T314" s="199"/>
      <c r="U314" s="202"/>
      <c r="V314" s="202"/>
      <c r="W314" s="202"/>
      <c r="X314" s="199"/>
      <c r="Y314" s="199"/>
      <c r="AB314" s="204"/>
      <c r="AC314" s="204"/>
      <c r="AD314" s="204"/>
      <c r="AE314" s="204"/>
      <c r="AF314" s="199"/>
      <c r="AG314" s="199"/>
      <c r="AH314" s="200"/>
      <c r="AI314" s="201"/>
      <c r="AJ314" s="199"/>
      <c r="AK314" s="199"/>
      <c r="AL314" s="202"/>
      <c r="AM314" s="202"/>
      <c r="AN314" s="202"/>
      <c r="AO314" s="199"/>
      <c r="AP314" s="199"/>
      <c r="AS314" s="204"/>
      <c r="AT314" s="204"/>
      <c r="AU314" s="204"/>
      <c r="AV314" s="204"/>
      <c r="AW314" s="199"/>
      <c r="AX314" s="199"/>
      <c r="AY314" s="200"/>
      <c r="AZ314" s="201"/>
      <c r="BA314" s="199"/>
      <c r="BB314" s="199"/>
      <c r="BC314" s="202"/>
      <c r="BD314" s="202"/>
      <c r="BE314" s="202"/>
      <c r="BF314" s="199"/>
      <c r="BG314" s="199"/>
      <c r="BJ314" s="204"/>
      <c r="BK314" s="204"/>
      <c r="BL314" s="204"/>
      <c r="BM314" s="204"/>
      <c r="BN314" s="199"/>
      <c r="BO314" s="199"/>
      <c r="BP314" s="200"/>
      <c r="BQ314" s="201"/>
      <c r="BR314" s="199"/>
      <c r="BS314" s="199"/>
      <c r="BT314" s="202"/>
      <c r="BU314" s="202"/>
      <c r="BV314" s="202"/>
      <c r="BW314" s="199"/>
      <c r="BX314" s="199"/>
      <c r="CA314" s="204"/>
      <c r="CB314" s="204"/>
      <c r="CC314" s="204"/>
      <c r="CD314" s="204"/>
      <c r="CE314" s="199"/>
      <c r="CF314" s="199"/>
      <c r="CG314" s="200"/>
      <c r="CH314" s="201"/>
      <c r="CI314" s="199"/>
      <c r="CJ314" s="199"/>
      <c r="CK314" s="202"/>
      <c r="CL314" s="202"/>
      <c r="CM314" s="202"/>
      <c r="CN314" s="199"/>
      <c r="CO314" s="199"/>
      <c r="CR314" s="204"/>
      <c r="CS314" s="204"/>
      <c r="CT314" s="204"/>
      <c r="CU314" s="204"/>
      <c r="CV314" s="199"/>
      <c r="CW314" s="199"/>
      <c r="CX314" s="200"/>
      <c r="CY314" s="201"/>
      <c r="CZ314" s="199"/>
      <c r="DA314" s="199"/>
      <c r="DB314" s="202"/>
      <c r="DC314" s="202"/>
      <c r="DD314" s="202"/>
      <c r="DE314" s="199"/>
      <c r="DF314" s="199"/>
      <c r="DI314" s="204"/>
      <c r="DJ314" s="204"/>
      <c r="DK314" s="204"/>
      <c r="DL314" s="204"/>
      <c r="DM314" s="199"/>
      <c r="DN314" s="199"/>
      <c r="DO314" s="200"/>
      <c r="DP314" s="201"/>
      <c r="DQ314" s="199"/>
      <c r="DR314" s="199"/>
      <c r="DS314" s="202"/>
      <c r="DT314" s="202"/>
      <c r="DU314" s="202"/>
      <c r="DV314" s="199"/>
      <c r="DW314" s="199"/>
      <c r="DZ314" s="204"/>
      <c r="EA314" s="204"/>
      <c r="EB314" s="204"/>
      <c r="EC314" s="204"/>
      <c r="ED314" s="199"/>
      <c r="EE314" s="199"/>
      <c r="EF314" s="200"/>
      <c r="EG314" s="201"/>
      <c r="EH314" s="199"/>
      <c r="EI314" s="199"/>
      <c r="EJ314" s="202"/>
      <c r="EK314" s="202"/>
      <c r="EL314" s="202"/>
      <c r="EM314" s="199"/>
      <c r="EN314" s="199"/>
      <c r="EQ314" s="204"/>
      <c r="ER314" s="204"/>
      <c r="ES314" s="204"/>
      <c r="ET314" s="204"/>
      <c r="EU314" s="199"/>
      <c r="EV314" s="199"/>
      <c r="EW314" s="200"/>
      <c r="EX314" s="201"/>
      <c r="EY314" s="199"/>
      <c r="EZ314" s="199"/>
      <c r="FA314" s="202"/>
      <c r="FB314" s="202"/>
      <c r="FC314" s="202"/>
      <c r="FD314" s="199"/>
      <c r="FE314" s="199"/>
      <c r="FH314" s="204"/>
      <c r="FI314" s="204"/>
      <c r="FJ314" s="204"/>
      <c r="FK314" s="204"/>
      <c r="FL314" s="199"/>
      <c r="FM314" s="199"/>
      <c r="FN314" s="200"/>
      <c r="FO314" s="201"/>
      <c r="FP314" s="199"/>
      <c r="FQ314" s="199"/>
      <c r="FR314" s="202"/>
      <c r="FS314" s="202"/>
      <c r="FT314" s="202"/>
      <c r="FU314" s="199"/>
      <c r="FV314" s="199"/>
      <c r="FY314" s="204"/>
      <c r="FZ314" s="204"/>
      <c r="GA314" s="204"/>
      <c r="GB314" s="204"/>
      <c r="GC314" s="199"/>
      <c r="GD314" s="199"/>
      <c r="GE314" s="200"/>
      <c r="GF314" s="201"/>
      <c r="GG314" s="199"/>
      <c r="GH314" s="199"/>
      <c r="GI314" s="202"/>
      <c r="GJ314" s="202"/>
      <c r="GK314" s="202"/>
      <c r="GL314" s="199"/>
      <c r="GM314" s="199"/>
      <c r="GP314" s="204"/>
      <c r="GQ314" s="204"/>
      <c r="GR314" s="204"/>
      <c r="GS314" s="204"/>
      <c r="GT314" s="199"/>
      <c r="GU314" s="199"/>
      <c r="GV314" s="200"/>
      <c r="GW314" s="201"/>
      <c r="GX314" s="199"/>
      <c r="GY314" s="199"/>
      <c r="GZ314" s="202"/>
      <c r="HA314" s="202"/>
      <c r="HB314" s="202"/>
      <c r="HC314" s="199"/>
      <c r="HD314" s="199"/>
      <c r="HG314" s="204"/>
    </row>
    <row r="315" spans="1:215" s="203" customFormat="1" ht="41.25" customHeight="1">
      <c r="A315" s="344" t="s">
        <v>5209</v>
      </c>
      <c r="B315" s="345" t="s">
        <v>5208</v>
      </c>
      <c r="C315" s="345" t="s">
        <v>5208</v>
      </c>
      <c r="D315" s="345" t="s">
        <v>5207</v>
      </c>
      <c r="E315" s="80" t="str">
        <f t="shared" si="7"/>
        <v>山口市後河原23-3</v>
      </c>
      <c r="F315" s="80" t="s">
        <v>1183</v>
      </c>
      <c r="G315" s="75">
        <v>40603</v>
      </c>
      <c r="H315" s="80" t="s">
        <v>1919</v>
      </c>
      <c r="I315" s="81" t="s">
        <v>552</v>
      </c>
      <c r="J315" s="318" t="s">
        <v>4316</v>
      </c>
      <c r="K315" s="90" t="s">
        <v>2</v>
      </c>
      <c r="L315" s="90" t="s">
        <v>224</v>
      </c>
      <c r="M315" s="80" t="s">
        <v>1367</v>
      </c>
      <c r="N315" s="80" t="s">
        <v>5206</v>
      </c>
      <c r="O315" s="91" t="s">
        <v>236</v>
      </c>
      <c r="P315" s="92" t="s">
        <v>114</v>
      </c>
      <c r="Q315" s="200"/>
      <c r="R315" s="201"/>
      <c r="S315" s="199"/>
      <c r="T315" s="199"/>
      <c r="U315" s="202"/>
      <c r="V315" s="202"/>
      <c r="W315" s="202"/>
      <c r="X315" s="199"/>
      <c r="Y315" s="199"/>
      <c r="AB315" s="204"/>
      <c r="AC315" s="204"/>
      <c r="AD315" s="204"/>
      <c r="AE315" s="204"/>
      <c r="AF315" s="199"/>
      <c r="AG315" s="199"/>
      <c r="AH315" s="200"/>
      <c r="AI315" s="201"/>
      <c r="AJ315" s="199"/>
      <c r="AK315" s="199"/>
      <c r="AL315" s="202"/>
      <c r="AM315" s="202"/>
      <c r="AN315" s="202"/>
      <c r="AO315" s="199"/>
      <c r="AP315" s="199"/>
      <c r="AS315" s="204"/>
      <c r="AT315" s="204"/>
      <c r="AU315" s="204"/>
      <c r="AV315" s="204"/>
      <c r="AW315" s="199"/>
      <c r="AX315" s="199"/>
      <c r="AY315" s="200"/>
      <c r="AZ315" s="201"/>
      <c r="BA315" s="199"/>
      <c r="BB315" s="199"/>
      <c r="BC315" s="202"/>
      <c r="BD315" s="202"/>
      <c r="BE315" s="202"/>
      <c r="BF315" s="199"/>
      <c r="BG315" s="199"/>
      <c r="BJ315" s="204"/>
      <c r="BK315" s="204"/>
      <c r="BL315" s="204"/>
      <c r="BM315" s="204"/>
      <c r="BN315" s="199"/>
      <c r="BO315" s="199"/>
      <c r="BP315" s="200"/>
      <c r="BQ315" s="201"/>
      <c r="BR315" s="199"/>
      <c r="BS315" s="199"/>
      <c r="BT315" s="202"/>
      <c r="BU315" s="202"/>
      <c r="BV315" s="202"/>
      <c r="BW315" s="199"/>
      <c r="BX315" s="199"/>
      <c r="CA315" s="204"/>
      <c r="CB315" s="204"/>
      <c r="CC315" s="204"/>
      <c r="CD315" s="204"/>
      <c r="CE315" s="199"/>
      <c r="CF315" s="199"/>
      <c r="CG315" s="200"/>
      <c r="CH315" s="201"/>
      <c r="CI315" s="199"/>
      <c r="CJ315" s="199"/>
      <c r="CK315" s="202"/>
      <c r="CL315" s="202"/>
      <c r="CM315" s="202"/>
      <c r="CN315" s="199"/>
      <c r="CO315" s="199"/>
      <c r="CR315" s="204"/>
      <c r="CS315" s="204"/>
      <c r="CT315" s="204"/>
      <c r="CU315" s="204"/>
      <c r="CV315" s="199"/>
      <c r="CW315" s="199"/>
      <c r="CX315" s="200"/>
      <c r="CY315" s="201"/>
      <c r="CZ315" s="199"/>
      <c r="DA315" s="199"/>
      <c r="DB315" s="202"/>
      <c r="DC315" s="202"/>
      <c r="DD315" s="202"/>
      <c r="DE315" s="199"/>
      <c r="DF315" s="199"/>
      <c r="DI315" s="204"/>
      <c r="DJ315" s="204"/>
      <c r="DK315" s="204"/>
      <c r="DL315" s="204"/>
      <c r="DM315" s="199"/>
      <c r="DN315" s="199"/>
      <c r="DO315" s="200"/>
      <c r="DP315" s="201"/>
      <c r="DQ315" s="199"/>
      <c r="DR315" s="199"/>
      <c r="DS315" s="202"/>
      <c r="DT315" s="202"/>
      <c r="DU315" s="202"/>
      <c r="DV315" s="199"/>
      <c r="DW315" s="199"/>
      <c r="DZ315" s="204"/>
      <c r="EA315" s="204"/>
      <c r="EB315" s="204"/>
      <c r="EC315" s="204"/>
      <c r="ED315" s="199"/>
      <c r="EE315" s="199"/>
      <c r="EF315" s="200"/>
      <c r="EG315" s="201"/>
      <c r="EH315" s="199"/>
      <c r="EI315" s="199"/>
      <c r="EJ315" s="202"/>
      <c r="EK315" s="202"/>
      <c r="EL315" s="202"/>
      <c r="EM315" s="199"/>
      <c r="EN315" s="199"/>
      <c r="EQ315" s="204"/>
      <c r="ER315" s="204"/>
      <c r="ES315" s="204"/>
      <c r="ET315" s="204"/>
      <c r="EU315" s="199"/>
      <c r="EV315" s="199"/>
      <c r="EW315" s="200"/>
      <c r="EX315" s="201"/>
      <c r="EY315" s="199"/>
      <c r="EZ315" s="199"/>
      <c r="FA315" s="202"/>
      <c r="FB315" s="202"/>
      <c r="FC315" s="202"/>
      <c r="FD315" s="199"/>
      <c r="FE315" s="199"/>
      <c r="FH315" s="204"/>
      <c r="FI315" s="204"/>
      <c r="FJ315" s="204"/>
      <c r="FK315" s="204"/>
      <c r="FL315" s="199"/>
      <c r="FM315" s="199"/>
      <c r="FN315" s="200"/>
      <c r="FO315" s="201"/>
      <c r="FP315" s="199"/>
      <c r="FQ315" s="199"/>
      <c r="FR315" s="202"/>
      <c r="FS315" s="202"/>
      <c r="FT315" s="202"/>
      <c r="FU315" s="199"/>
      <c r="FV315" s="199"/>
      <c r="FY315" s="204"/>
      <c r="FZ315" s="204"/>
      <c r="GA315" s="204"/>
      <c r="GB315" s="204"/>
      <c r="GC315" s="199"/>
      <c r="GD315" s="199"/>
      <c r="GE315" s="200"/>
      <c r="GF315" s="201"/>
      <c r="GG315" s="199"/>
      <c r="GH315" s="199"/>
      <c r="GI315" s="202"/>
      <c r="GJ315" s="202"/>
      <c r="GK315" s="202"/>
      <c r="GL315" s="199"/>
      <c r="GM315" s="199"/>
      <c r="GP315" s="204"/>
      <c r="GQ315" s="204"/>
      <c r="GR315" s="204"/>
      <c r="GS315" s="204"/>
      <c r="GT315" s="199"/>
      <c r="GU315" s="199"/>
      <c r="GV315" s="200"/>
      <c r="GW315" s="201"/>
      <c r="GX315" s="199"/>
      <c r="GY315" s="199"/>
      <c r="GZ315" s="202"/>
      <c r="HA315" s="202"/>
      <c r="HB315" s="202"/>
      <c r="HC315" s="199"/>
      <c r="HD315" s="199"/>
      <c r="HG315" s="204"/>
    </row>
    <row r="316" spans="1:215" s="203" customFormat="1" ht="41.25" customHeight="1">
      <c r="A316" s="344" t="s">
        <v>3203</v>
      </c>
      <c r="B316" s="345" t="s">
        <v>4265</v>
      </c>
      <c r="C316" s="345" t="s">
        <v>4265</v>
      </c>
      <c r="D316" s="345" t="s">
        <v>8386</v>
      </c>
      <c r="E316" s="80" t="str">
        <f t="shared" si="7"/>
        <v>山口市宮野下2997-5</v>
      </c>
      <c r="F316" s="80" t="s">
        <v>5167</v>
      </c>
      <c r="G316" s="75">
        <v>40603</v>
      </c>
      <c r="H316" s="80" t="s">
        <v>6847</v>
      </c>
      <c r="I316" s="81" t="s">
        <v>3183</v>
      </c>
      <c r="J316" s="318" t="s">
        <v>4316</v>
      </c>
      <c r="K316" s="90" t="s">
        <v>2</v>
      </c>
      <c r="L316" s="90" t="s">
        <v>3430</v>
      </c>
      <c r="M316" s="80" t="s">
        <v>3204</v>
      </c>
      <c r="N316" s="80" t="s">
        <v>6848</v>
      </c>
      <c r="O316" s="91" t="s">
        <v>236</v>
      </c>
      <c r="P316" s="92" t="s">
        <v>112</v>
      </c>
      <c r="Q316" s="200"/>
      <c r="R316" s="201"/>
      <c r="S316" s="199"/>
      <c r="T316" s="199"/>
      <c r="U316" s="202"/>
      <c r="V316" s="202"/>
      <c r="W316" s="202"/>
      <c r="X316" s="199"/>
      <c r="Y316" s="199"/>
      <c r="AB316" s="204"/>
      <c r="AC316" s="204"/>
      <c r="AD316" s="204"/>
      <c r="AE316" s="204"/>
      <c r="AF316" s="199"/>
      <c r="AG316" s="199"/>
      <c r="AH316" s="200"/>
      <c r="AI316" s="201"/>
      <c r="AJ316" s="199"/>
      <c r="AK316" s="199"/>
      <c r="AL316" s="202"/>
      <c r="AM316" s="202"/>
      <c r="AN316" s="202"/>
      <c r="AO316" s="199"/>
      <c r="AP316" s="199"/>
      <c r="AS316" s="204"/>
      <c r="AT316" s="204"/>
      <c r="AU316" s="204"/>
      <c r="AV316" s="204"/>
      <c r="AW316" s="199"/>
      <c r="AX316" s="199"/>
      <c r="AY316" s="200"/>
      <c r="AZ316" s="201"/>
      <c r="BA316" s="199"/>
      <c r="BB316" s="199"/>
      <c r="BC316" s="202"/>
      <c r="BD316" s="202"/>
      <c r="BE316" s="202"/>
      <c r="BF316" s="199"/>
      <c r="BG316" s="199"/>
      <c r="BJ316" s="204"/>
      <c r="BK316" s="204"/>
      <c r="BL316" s="204"/>
      <c r="BM316" s="204"/>
      <c r="BN316" s="199"/>
      <c r="BO316" s="199"/>
      <c r="BP316" s="200"/>
      <c r="BQ316" s="201"/>
      <c r="BR316" s="199"/>
      <c r="BS316" s="199"/>
      <c r="BT316" s="202"/>
      <c r="BU316" s="202"/>
      <c r="BV316" s="202"/>
      <c r="BW316" s="199"/>
      <c r="BX316" s="199"/>
      <c r="CA316" s="204"/>
      <c r="CB316" s="204"/>
      <c r="CC316" s="204"/>
      <c r="CD316" s="204"/>
      <c r="CE316" s="199"/>
      <c r="CF316" s="199"/>
      <c r="CG316" s="200"/>
      <c r="CH316" s="201"/>
      <c r="CI316" s="199"/>
      <c r="CJ316" s="199"/>
      <c r="CK316" s="202"/>
      <c r="CL316" s="202"/>
      <c r="CM316" s="202"/>
      <c r="CN316" s="199"/>
      <c r="CO316" s="199"/>
      <c r="CR316" s="204"/>
      <c r="CS316" s="204"/>
      <c r="CT316" s="204"/>
      <c r="CU316" s="204"/>
      <c r="CV316" s="199"/>
      <c r="CW316" s="199"/>
      <c r="CX316" s="200"/>
      <c r="CY316" s="201"/>
      <c r="CZ316" s="199"/>
      <c r="DA316" s="199"/>
      <c r="DB316" s="202"/>
      <c r="DC316" s="202"/>
      <c r="DD316" s="202"/>
      <c r="DE316" s="199"/>
      <c r="DF316" s="199"/>
      <c r="DI316" s="204"/>
      <c r="DJ316" s="204"/>
      <c r="DK316" s="204"/>
      <c r="DL316" s="204"/>
      <c r="DM316" s="199"/>
      <c r="DN316" s="199"/>
      <c r="DO316" s="200"/>
      <c r="DP316" s="201"/>
      <c r="DQ316" s="199"/>
      <c r="DR316" s="199"/>
      <c r="DS316" s="202"/>
      <c r="DT316" s="202"/>
      <c r="DU316" s="202"/>
      <c r="DV316" s="199"/>
      <c r="DW316" s="199"/>
      <c r="DZ316" s="204"/>
      <c r="EA316" s="204"/>
      <c r="EB316" s="204"/>
      <c r="EC316" s="204"/>
      <c r="ED316" s="199"/>
      <c r="EE316" s="199"/>
      <c r="EF316" s="200"/>
      <c r="EG316" s="201"/>
      <c r="EH316" s="199"/>
      <c r="EI316" s="199"/>
      <c r="EJ316" s="202"/>
      <c r="EK316" s="202"/>
      <c r="EL316" s="202"/>
      <c r="EM316" s="199"/>
      <c r="EN316" s="199"/>
      <c r="EQ316" s="204"/>
      <c r="ER316" s="204"/>
      <c r="ES316" s="204"/>
      <c r="ET316" s="204"/>
      <c r="EU316" s="199"/>
      <c r="EV316" s="199"/>
      <c r="EW316" s="200"/>
      <c r="EX316" s="201"/>
      <c r="EY316" s="199"/>
      <c r="EZ316" s="199"/>
      <c r="FA316" s="202"/>
      <c r="FB316" s="202"/>
      <c r="FC316" s="202"/>
      <c r="FD316" s="199"/>
      <c r="FE316" s="199"/>
      <c r="FH316" s="204"/>
      <c r="FI316" s="204"/>
      <c r="FJ316" s="204"/>
      <c r="FK316" s="204"/>
      <c r="FL316" s="199"/>
      <c r="FM316" s="199"/>
      <c r="FN316" s="200"/>
      <c r="FO316" s="201"/>
      <c r="FP316" s="199"/>
      <c r="FQ316" s="199"/>
      <c r="FR316" s="202"/>
      <c r="FS316" s="202"/>
      <c r="FT316" s="202"/>
      <c r="FU316" s="199"/>
      <c r="FV316" s="199"/>
      <c r="FY316" s="204"/>
      <c r="FZ316" s="204"/>
      <c r="GA316" s="204"/>
      <c r="GB316" s="204"/>
      <c r="GC316" s="199"/>
      <c r="GD316" s="199"/>
      <c r="GE316" s="200"/>
      <c r="GF316" s="201"/>
      <c r="GG316" s="199"/>
      <c r="GH316" s="199"/>
      <c r="GI316" s="202"/>
      <c r="GJ316" s="202"/>
      <c r="GK316" s="202"/>
      <c r="GL316" s="199"/>
      <c r="GM316" s="199"/>
      <c r="GP316" s="204"/>
      <c r="GQ316" s="204"/>
      <c r="GR316" s="204"/>
      <c r="GS316" s="204"/>
      <c r="GT316" s="199"/>
      <c r="GU316" s="199"/>
      <c r="GV316" s="200"/>
      <c r="GW316" s="201"/>
      <c r="GX316" s="199"/>
      <c r="GY316" s="199"/>
      <c r="GZ316" s="202"/>
      <c r="HA316" s="202"/>
      <c r="HB316" s="202"/>
      <c r="HC316" s="199"/>
      <c r="HD316" s="199"/>
      <c r="HG316" s="204"/>
    </row>
    <row r="317" spans="1:215" s="203" customFormat="1" ht="41.25" customHeight="1">
      <c r="A317" s="344" t="s">
        <v>6849</v>
      </c>
      <c r="B317" s="345" t="s">
        <v>5119</v>
      </c>
      <c r="C317" s="345" t="s">
        <v>5119</v>
      </c>
      <c r="D317" s="345" t="s">
        <v>6846</v>
      </c>
      <c r="E317" s="80" t="str">
        <f t="shared" si="7"/>
        <v>山口市朝田751-1</v>
      </c>
      <c r="F317" s="80" t="s">
        <v>6850</v>
      </c>
      <c r="G317" s="75">
        <v>40664</v>
      </c>
      <c r="H317" s="80" t="s">
        <v>6851</v>
      </c>
      <c r="I317" s="81" t="s">
        <v>3183</v>
      </c>
      <c r="J317" s="318" t="s">
        <v>4316</v>
      </c>
      <c r="K317" s="90" t="s">
        <v>2</v>
      </c>
      <c r="L317" s="90" t="s">
        <v>3430</v>
      </c>
      <c r="M317" s="80" t="s">
        <v>3646</v>
      </c>
      <c r="N317" s="80" t="s">
        <v>6852</v>
      </c>
      <c r="O317" s="91" t="s">
        <v>236</v>
      </c>
      <c r="P317" s="92" t="s">
        <v>114</v>
      </c>
      <c r="Q317" s="200"/>
      <c r="R317" s="201"/>
      <c r="S317" s="199"/>
      <c r="T317" s="199"/>
      <c r="U317" s="202"/>
      <c r="V317" s="202"/>
      <c r="W317" s="202"/>
      <c r="X317" s="199"/>
      <c r="Y317" s="199"/>
      <c r="AB317" s="204"/>
      <c r="AC317" s="204"/>
      <c r="AD317" s="204"/>
      <c r="AE317" s="204"/>
      <c r="AF317" s="199"/>
      <c r="AG317" s="199"/>
      <c r="AH317" s="200"/>
      <c r="AI317" s="201"/>
      <c r="AJ317" s="199"/>
      <c r="AK317" s="199"/>
      <c r="AL317" s="202"/>
      <c r="AM317" s="202"/>
      <c r="AN317" s="202"/>
      <c r="AO317" s="199"/>
      <c r="AP317" s="199"/>
      <c r="AS317" s="204"/>
      <c r="AT317" s="204"/>
      <c r="AU317" s="204"/>
      <c r="AV317" s="204"/>
      <c r="AW317" s="199"/>
      <c r="AX317" s="199"/>
      <c r="AY317" s="200"/>
      <c r="AZ317" s="201"/>
      <c r="BA317" s="199"/>
      <c r="BB317" s="199"/>
      <c r="BC317" s="202"/>
      <c r="BD317" s="202"/>
      <c r="BE317" s="202"/>
      <c r="BF317" s="199"/>
      <c r="BG317" s="199"/>
      <c r="BJ317" s="204"/>
      <c r="BK317" s="204"/>
      <c r="BL317" s="204"/>
      <c r="BM317" s="204"/>
      <c r="BN317" s="199"/>
      <c r="BO317" s="199"/>
      <c r="BP317" s="200"/>
      <c r="BQ317" s="201"/>
      <c r="BR317" s="199"/>
      <c r="BS317" s="199"/>
      <c r="BT317" s="202"/>
      <c r="BU317" s="202"/>
      <c r="BV317" s="202"/>
      <c r="BW317" s="199"/>
      <c r="BX317" s="199"/>
      <c r="CA317" s="204"/>
      <c r="CB317" s="204"/>
      <c r="CC317" s="204"/>
      <c r="CD317" s="204"/>
      <c r="CE317" s="199"/>
      <c r="CF317" s="199"/>
      <c r="CG317" s="200"/>
      <c r="CH317" s="201"/>
      <c r="CI317" s="199"/>
      <c r="CJ317" s="199"/>
      <c r="CK317" s="202"/>
      <c r="CL317" s="202"/>
      <c r="CM317" s="202"/>
      <c r="CN317" s="199"/>
      <c r="CO317" s="199"/>
      <c r="CR317" s="204"/>
      <c r="CS317" s="204"/>
      <c r="CT317" s="204"/>
      <c r="CU317" s="204"/>
      <c r="CV317" s="199"/>
      <c r="CW317" s="199"/>
      <c r="CX317" s="200"/>
      <c r="CY317" s="201"/>
      <c r="CZ317" s="199"/>
      <c r="DA317" s="199"/>
      <c r="DB317" s="202"/>
      <c r="DC317" s="202"/>
      <c r="DD317" s="202"/>
      <c r="DE317" s="199"/>
      <c r="DF317" s="199"/>
      <c r="DI317" s="204"/>
      <c r="DJ317" s="204"/>
      <c r="DK317" s="204"/>
      <c r="DL317" s="204"/>
      <c r="DM317" s="199"/>
      <c r="DN317" s="199"/>
      <c r="DO317" s="200"/>
      <c r="DP317" s="201"/>
      <c r="DQ317" s="199"/>
      <c r="DR317" s="199"/>
      <c r="DS317" s="202"/>
      <c r="DT317" s="202"/>
      <c r="DU317" s="202"/>
      <c r="DV317" s="199"/>
      <c r="DW317" s="199"/>
      <c r="DZ317" s="204"/>
      <c r="EA317" s="204"/>
      <c r="EB317" s="204"/>
      <c r="EC317" s="204"/>
      <c r="ED317" s="199"/>
      <c r="EE317" s="199"/>
      <c r="EF317" s="200"/>
      <c r="EG317" s="201"/>
      <c r="EH317" s="199"/>
      <c r="EI317" s="199"/>
      <c r="EJ317" s="202"/>
      <c r="EK317" s="202"/>
      <c r="EL317" s="202"/>
      <c r="EM317" s="199"/>
      <c r="EN317" s="199"/>
      <c r="EQ317" s="204"/>
      <c r="ER317" s="204"/>
      <c r="ES317" s="204"/>
      <c r="ET317" s="204"/>
      <c r="EU317" s="199"/>
      <c r="EV317" s="199"/>
      <c r="EW317" s="200"/>
      <c r="EX317" s="201"/>
      <c r="EY317" s="199"/>
      <c r="EZ317" s="199"/>
      <c r="FA317" s="202"/>
      <c r="FB317" s="202"/>
      <c r="FC317" s="202"/>
      <c r="FD317" s="199"/>
      <c r="FE317" s="199"/>
      <c r="FH317" s="204"/>
      <c r="FI317" s="204"/>
      <c r="FJ317" s="204"/>
      <c r="FK317" s="204"/>
      <c r="FL317" s="199"/>
      <c r="FM317" s="199"/>
      <c r="FN317" s="200"/>
      <c r="FO317" s="201"/>
      <c r="FP317" s="199"/>
      <c r="FQ317" s="199"/>
      <c r="FR317" s="202"/>
      <c r="FS317" s="202"/>
      <c r="FT317" s="202"/>
      <c r="FU317" s="199"/>
      <c r="FV317" s="199"/>
      <c r="FY317" s="204"/>
      <c r="FZ317" s="204"/>
      <c r="GA317" s="204"/>
      <c r="GB317" s="204"/>
      <c r="GC317" s="199"/>
      <c r="GD317" s="199"/>
      <c r="GE317" s="200"/>
      <c r="GF317" s="201"/>
      <c r="GG317" s="199"/>
      <c r="GH317" s="199"/>
      <c r="GI317" s="202"/>
      <c r="GJ317" s="202"/>
      <c r="GK317" s="202"/>
      <c r="GL317" s="199"/>
      <c r="GM317" s="199"/>
      <c r="GP317" s="204"/>
      <c r="GQ317" s="204"/>
      <c r="GR317" s="204"/>
      <c r="GS317" s="204"/>
      <c r="GT317" s="199"/>
      <c r="GU317" s="199"/>
      <c r="GV317" s="200"/>
      <c r="GW317" s="201"/>
      <c r="GX317" s="199"/>
      <c r="GY317" s="199"/>
      <c r="GZ317" s="202"/>
      <c r="HA317" s="202"/>
      <c r="HB317" s="202"/>
      <c r="HC317" s="199"/>
      <c r="HD317" s="199"/>
      <c r="HG317" s="204"/>
    </row>
    <row r="318" spans="1:215" s="203" customFormat="1" ht="41.25" customHeight="1">
      <c r="A318" s="344" t="s">
        <v>5205</v>
      </c>
      <c r="B318" s="345" t="s">
        <v>1546</v>
      </c>
      <c r="C318" s="345" t="s">
        <v>1546</v>
      </c>
      <c r="D318" s="345" t="s">
        <v>7411</v>
      </c>
      <c r="E318" s="80" t="str">
        <f t="shared" si="7"/>
        <v>山口市徳地堀3939-1</v>
      </c>
      <c r="F318" s="80" t="s">
        <v>1180</v>
      </c>
      <c r="G318" s="75">
        <v>40664</v>
      </c>
      <c r="H318" s="80" t="s">
        <v>1920</v>
      </c>
      <c r="I318" s="81" t="s">
        <v>552</v>
      </c>
      <c r="J318" s="318" t="s">
        <v>4316</v>
      </c>
      <c r="K318" s="90" t="s">
        <v>2</v>
      </c>
      <c r="L318" s="90" t="s">
        <v>224</v>
      </c>
      <c r="M318" s="80" t="s">
        <v>776</v>
      </c>
      <c r="N318" s="80" t="s">
        <v>5204</v>
      </c>
      <c r="O318" s="91" t="s">
        <v>236</v>
      </c>
      <c r="P318" s="92" t="s">
        <v>114</v>
      </c>
      <c r="Q318" s="200"/>
      <c r="R318" s="201"/>
      <c r="S318" s="199"/>
      <c r="T318" s="199"/>
      <c r="U318" s="202"/>
      <c r="V318" s="202"/>
      <c r="W318" s="202"/>
      <c r="X318" s="199"/>
      <c r="Y318" s="199"/>
      <c r="AB318" s="204"/>
      <c r="AC318" s="204"/>
      <c r="AD318" s="204"/>
      <c r="AE318" s="204"/>
      <c r="AF318" s="199"/>
      <c r="AG318" s="199"/>
      <c r="AH318" s="200"/>
      <c r="AI318" s="201"/>
      <c r="AJ318" s="199"/>
      <c r="AK318" s="199"/>
      <c r="AL318" s="202"/>
      <c r="AM318" s="202"/>
      <c r="AN318" s="202"/>
      <c r="AO318" s="199"/>
      <c r="AP318" s="199"/>
      <c r="AS318" s="204"/>
      <c r="AT318" s="204"/>
      <c r="AU318" s="204"/>
      <c r="AV318" s="204"/>
      <c r="AW318" s="199"/>
      <c r="AX318" s="199"/>
      <c r="AY318" s="200"/>
      <c r="AZ318" s="201"/>
      <c r="BA318" s="199"/>
      <c r="BB318" s="199"/>
      <c r="BC318" s="202"/>
      <c r="BD318" s="202"/>
      <c r="BE318" s="202"/>
      <c r="BF318" s="199"/>
      <c r="BG318" s="199"/>
      <c r="BJ318" s="204"/>
      <c r="BK318" s="204"/>
      <c r="BL318" s="204"/>
      <c r="BM318" s="204"/>
      <c r="BN318" s="199"/>
      <c r="BO318" s="199"/>
      <c r="BP318" s="200"/>
      <c r="BQ318" s="201"/>
      <c r="BR318" s="199"/>
      <c r="BS318" s="199"/>
      <c r="BT318" s="202"/>
      <c r="BU318" s="202"/>
      <c r="BV318" s="202"/>
      <c r="BW318" s="199"/>
      <c r="BX318" s="199"/>
      <c r="CA318" s="204"/>
      <c r="CB318" s="204"/>
      <c r="CC318" s="204"/>
      <c r="CD318" s="204"/>
      <c r="CE318" s="199"/>
      <c r="CF318" s="199"/>
      <c r="CG318" s="200"/>
      <c r="CH318" s="201"/>
      <c r="CI318" s="199"/>
      <c r="CJ318" s="199"/>
      <c r="CK318" s="202"/>
      <c r="CL318" s="202"/>
      <c r="CM318" s="202"/>
      <c r="CN318" s="199"/>
      <c r="CO318" s="199"/>
      <c r="CR318" s="204"/>
      <c r="CS318" s="204"/>
      <c r="CT318" s="204"/>
      <c r="CU318" s="204"/>
      <c r="CV318" s="199"/>
      <c r="CW318" s="199"/>
      <c r="CX318" s="200"/>
      <c r="CY318" s="201"/>
      <c r="CZ318" s="199"/>
      <c r="DA318" s="199"/>
      <c r="DB318" s="202"/>
      <c r="DC318" s="202"/>
      <c r="DD318" s="202"/>
      <c r="DE318" s="199"/>
      <c r="DF318" s="199"/>
      <c r="DI318" s="204"/>
      <c r="DJ318" s="204"/>
      <c r="DK318" s="204"/>
      <c r="DL318" s="204"/>
      <c r="DM318" s="199"/>
      <c r="DN318" s="199"/>
      <c r="DO318" s="200"/>
      <c r="DP318" s="201"/>
      <c r="DQ318" s="199"/>
      <c r="DR318" s="199"/>
      <c r="DS318" s="202"/>
      <c r="DT318" s="202"/>
      <c r="DU318" s="202"/>
      <c r="DV318" s="199"/>
      <c r="DW318" s="199"/>
      <c r="DZ318" s="204"/>
      <c r="EA318" s="204"/>
      <c r="EB318" s="204"/>
      <c r="EC318" s="204"/>
      <c r="ED318" s="199"/>
      <c r="EE318" s="199"/>
      <c r="EF318" s="200"/>
      <c r="EG318" s="201"/>
      <c r="EH318" s="199"/>
      <c r="EI318" s="199"/>
      <c r="EJ318" s="202"/>
      <c r="EK318" s="202"/>
      <c r="EL318" s="202"/>
      <c r="EM318" s="199"/>
      <c r="EN318" s="199"/>
      <c r="EQ318" s="204"/>
      <c r="ER318" s="204"/>
      <c r="ES318" s="204"/>
      <c r="ET318" s="204"/>
      <c r="EU318" s="199"/>
      <c r="EV318" s="199"/>
      <c r="EW318" s="200"/>
      <c r="EX318" s="201"/>
      <c r="EY318" s="199"/>
      <c r="EZ318" s="199"/>
      <c r="FA318" s="202"/>
      <c r="FB318" s="202"/>
      <c r="FC318" s="202"/>
      <c r="FD318" s="199"/>
      <c r="FE318" s="199"/>
      <c r="FH318" s="204"/>
      <c r="FI318" s="204"/>
      <c r="FJ318" s="204"/>
      <c r="FK318" s="204"/>
      <c r="FL318" s="199"/>
      <c r="FM318" s="199"/>
      <c r="FN318" s="200"/>
      <c r="FO318" s="201"/>
      <c r="FP318" s="199"/>
      <c r="FQ318" s="199"/>
      <c r="FR318" s="202"/>
      <c r="FS318" s="202"/>
      <c r="FT318" s="202"/>
      <c r="FU318" s="199"/>
      <c r="FV318" s="199"/>
      <c r="FY318" s="204"/>
      <c r="FZ318" s="204"/>
      <c r="GA318" s="204"/>
      <c r="GB318" s="204"/>
      <c r="GC318" s="199"/>
      <c r="GD318" s="199"/>
      <c r="GE318" s="200"/>
      <c r="GF318" s="201"/>
      <c r="GG318" s="199"/>
      <c r="GH318" s="199"/>
      <c r="GI318" s="202"/>
      <c r="GJ318" s="202"/>
      <c r="GK318" s="202"/>
      <c r="GL318" s="199"/>
      <c r="GM318" s="199"/>
      <c r="GP318" s="204"/>
      <c r="GQ318" s="204"/>
      <c r="GR318" s="204"/>
      <c r="GS318" s="204"/>
      <c r="GT318" s="199"/>
      <c r="GU318" s="199"/>
      <c r="GV318" s="200"/>
      <c r="GW318" s="201"/>
      <c r="GX318" s="199"/>
      <c r="GY318" s="199"/>
      <c r="GZ318" s="202"/>
      <c r="HA318" s="202"/>
      <c r="HB318" s="202"/>
      <c r="HC318" s="199"/>
      <c r="HD318" s="199"/>
      <c r="HG318" s="204"/>
    </row>
    <row r="319" spans="1:215" s="203" customFormat="1" ht="41.25" customHeight="1">
      <c r="A319" s="78" t="s">
        <v>6853</v>
      </c>
      <c r="B319" s="79" t="s">
        <v>6854</v>
      </c>
      <c r="C319" s="79" t="s">
        <v>6854</v>
      </c>
      <c r="D319" s="79" t="s">
        <v>8387</v>
      </c>
      <c r="E319" s="80" t="str">
        <f t="shared" si="7"/>
        <v>山口市中尾787-1</v>
      </c>
      <c r="F319" s="80" t="s">
        <v>1184</v>
      </c>
      <c r="G319" s="75">
        <v>40756</v>
      </c>
      <c r="H319" s="80" t="s">
        <v>1921</v>
      </c>
      <c r="I319" s="81" t="s">
        <v>436</v>
      </c>
      <c r="J319" s="318" t="s">
        <v>4316</v>
      </c>
      <c r="K319" s="90" t="s">
        <v>2</v>
      </c>
      <c r="L319" s="90" t="s">
        <v>3430</v>
      </c>
      <c r="M319" s="80" t="s">
        <v>1368</v>
      </c>
      <c r="N319" s="80" t="s">
        <v>6855</v>
      </c>
      <c r="O319" s="91" t="s">
        <v>236</v>
      </c>
      <c r="P319" s="92" t="s">
        <v>112</v>
      </c>
      <c r="Q319" s="200"/>
      <c r="R319" s="201"/>
      <c r="S319" s="199"/>
      <c r="T319" s="199"/>
      <c r="U319" s="202"/>
      <c r="V319" s="202"/>
      <c r="W319" s="202"/>
      <c r="X319" s="199"/>
      <c r="Y319" s="199"/>
      <c r="AB319" s="204"/>
      <c r="AC319" s="204"/>
      <c r="AD319" s="204"/>
      <c r="AE319" s="204"/>
      <c r="AF319" s="199"/>
      <c r="AG319" s="199"/>
      <c r="AH319" s="200"/>
      <c r="AI319" s="201"/>
      <c r="AJ319" s="199"/>
      <c r="AK319" s="199"/>
      <c r="AL319" s="202"/>
      <c r="AM319" s="202"/>
      <c r="AN319" s="202"/>
      <c r="AO319" s="199"/>
      <c r="AP319" s="199"/>
      <c r="AS319" s="204"/>
      <c r="AT319" s="204"/>
      <c r="AU319" s="204"/>
      <c r="AV319" s="204"/>
      <c r="AW319" s="199"/>
      <c r="AX319" s="199"/>
      <c r="AY319" s="200"/>
      <c r="AZ319" s="201"/>
      <c r="BA319" s="199"/>
      <c r="BB319" s="199"/>
      <c r="BC319" s="202"/>
      <c r="BD319" s="202"/>
      <c r="BE319" s="202"/>
      <c r="BF319" s="199"/>
      <c r="BG319" s="199"/>
      <c r="BJ319" s="204"/>
      <c r="BK319" s="204"/>
      <c r="BL319" s="204"/>
      <c r="BM319" s="204"/>
      <c r="BN319" s="199"/>
      <c r="BO319" s="199"/>
      <c r="BP319" s="200"/>
      <c r="BQ319" s="201"/>
      <c r="BR319" s="199"/>
      <c r="BS319" s="199"/>
      <c r="BT319" s="202"/>
      <c r="BU319" s="202"/>
      <c r="BV319" s="202"/>
      <c r="BW319" s="199"/>
      <c r="BX319" s="199"/>
      <c r="CA319" s="204"/>
      <c r="CB319" s="204"/>
      <c r="CC319" s="204"/>
      <c r="CD319" s="204"/>
      <c r="CE319" s="199"/>
      <c r="CF319" s="199"/>
      <c r="CG319" s="200"/>
      <c r="CH319" s="201"/>
      <c r="CI319" s="199"/>
      <c r="CJ319" s="199"/>
      <c r="CK319" s="202"/>
      <c r="CL319" s="202"/>
      <c r="CM319" s="202"/>
      <c r="CN319" s="199"/>
      <c r="CO319" s="199"/>
      <c r="CR319" s="204"/>
      <c r="CS319" s="204"/>
      <c r="CT319" s="204"/>
      <c r="CU319" s="204"/>
      <c r="CV319" s="199"/>
      <c r="CW319" s="199"/>
      <c r="CX319" s="200"/>
      <c r="CY319" s="201"/>
      <c r="CZ319" s="199"/>
      <c r="DA319" s="199"/>
      <c r="DB319" s="202"/>
      <c r="DC319" s="202"/>
      <c r="DD319" s="202"/>
      <c r="DE319" s="199"/>
      <c r="DF319" s="199"/>
      <c r="DI319" s="204"/>
      <c r="DJ319" s="204"/>
      <c r="DK319" s="204"/>
      <c r="DL319" s="204"/>
      <c r="DM319" s="199"/>
      <c r="DN319" s="199"/>
      <c r="DO319" s="200"/>
      <c r="DP319" s="201"/>
      <c r="DQ319" s="199"/>
      <c r="DR319" s="199"/>
      <c r="DS319" s="202"/>
      <c r="DT319" s="202"/>
      <c r="DU319" s="202"/>
      <c r="DV319" s="199"/>
      <c r="DW319" s="199"/>
      <c r="DZ319" s="204"/>
      <c r="EA319" s="204"/>
      <c r="EB319" s="204"/>
      <c r="EC319" s="204"/>
      <c r="ED319" s="199"/>
      <c r="EE319" s="199"/>
      <c r="EF319" s="200"/>
      <c r="EG319" s="201"/>
      <c r="EH319" s="199"/>
      <c r="EI319" s="199"/>
      <c r="EJ319" s="202"/>
      <c r="EK319" s="202"/>
      <c r="EL319" s="202"/>
      <c r="EM319" s="199"/>
      <c r="EN319" s="199"/>
      <c r="EQ319" s="204"/>
      <c r="ER319" s="204"/>
      <c r="ES319" s="204"/>
      <c r="ET319" s="204"/>
      <c r="EU319" s="199"/>
      <c r="EV319" s="199"/>
      <c r="EW319" s="200"/>
      <c r="EX319" s="201"/>
      <c r="EY319" s="199"/>
      <c r="EZ319" s="199"/>
      <c r="FA319" s="202"/>
      <c r="FB319" s="202"/>
      <c r="FC319" s="202"/>
      <c r="FD319" s="199"/>
      <c r="FE319" s="199"/>
      <c r="FH319" s="204"/>
      <c r="FI319" s="204"/>
      <c r="FJ319" s="204"/>
      <c r="FK319" s="204"/>
      <c r="FL319" s="199"/>
      <c r="FM319" s="199"/>
      <c r="FN319" s="200"/>
      <c r="FO319" s="201"/>
      <c r="FP319" s="199"/>
      <c r="FQ319" s="199"/>
      <c r="FR319" s="202"/>
      <c r="FS319" s="202"/>
      <c r="FT319" s="202"/>
      <c r="FU319" s="199"/>
      <c r="FV319" s="199"/>
      <c r="FY319" s="204"/>
      <c r="FZ319" s="204"/>
      <c r="GA319" s="204"/>
      <c r="GB319" s="204"/>
      <c r="GC319" s="199"/>
      <c r="GD319" s="199"/>
      <c r="GE319" s="200"/>
      <c r="GF319" s="201"/>
      <c r="GG319" s="199"/>
      <c r="GH319" s="199"/>
      <c r="GI319" s="202"/>
      <c r="GJ319" s="202"/>
      <c r="GK319" s="202"/>
      <c r="GL319" s="199"/>
      <c r="GM319" s="199"/>
      <c r="GP319" s="204"/>
      <c r="GQ319" s="204"/>
      <c r="GR319" s="204"/>
      <c r="GS319" s="204"/>
      <c r="GT319" s="199"/>
      <c r="GU319" s="199"/>
      <c r="GV319" s="200"/>
      <c r="GW319" s="201"/>
      <c r="GX319" s="199"/>
      <c r="GY319" s="199"/>
      <c r="GZ319" s="202"/>
      <c r="HA319" s="202"/>
      <c r="HB319" s="202"/>
      <c r="HC319" s="199"/>
      <c r="HD319" s="199"/>
      <c r="HG319" s="204"/>
    </row>
    <row r="320" spans="1:215" s="203" customFormat="1" ht="41.25" customHeight="1">
      <c r="A320" s="344" t="s">
        <v>5203</v>
      </c>
      <c r="B320" s="345" t="s">
        <v>5202</v>
      </c>
      <c r="C320" s="345" t="s">
        <v>5202</v>
      </c>
      <c r="D320" s="345" t="s">
        <v>5201</v>
      </c>
      <c r="E320" s="80" t="str">
        <f t="shared" si="7"/>
        <v>山口市道場門前2-2-32-101</v>
      </c>
      <c r="F320" s="80" t="s">
        <v>1185</v>
      </c>
      <c r="G320" s="75">
        <v>40817</v>
      </c>
      <c r="H320" s="80" t="s">
        <v>1922</v>
      </c>
      <c r="I320" s="81" t="s">
        <v>3185</v>
      </c>
      <c r="J320" s="318" t="s">
        <v>4316</v>
      </c>
      <c r="K320" s="90" t="s">
        <v>2</v>
      </c>
      <c r="L320" s="90" t="s">
        <v>3430</v>
      </c>
      <c r="M320" s="80" t="s">
        <v>1369</v>
      </c>
      <c r="N320" s="80" t="s">
        <v>5200</v>
      </c>
      <c r="O320" s="91" t="s">
        <v>236</v>
      </c>
      <c r="P320" s="92" t="s">
        <v>114</v>
      </c>
      <c r="Q320" s="200"/>
      <c r="R320" s="201"/>
      <c r="S320" s="199"/>
      <c r="T320" s="199"/>
      <c r="U320" s="202"/>
      <c r="V320" s="202"/>
      <c r="W320" s="202"/>
      <c r="X320" s="199"/>
      <c r="Y320" s="199"/>
      <c r="AB320" s="204"/>
      <c r="AC320" s="204"/>
      <c r="AD320" s="204"/>
      <c r="AE320" s="204"/>
      <c r="AF320" s="199"/>
      <c r="AG320" s="199"/>
      <c r="AH320" s="200"/>
      <c r="AI320" s="201"/>
      <c r="AJ320" s="199"/>
      <c r="AK320" s="199"/>
      <c r="AL320" s="202"/>
      <c r="AM320" s="202"/>
      <c r="AN320" s="202"/>
      <c r="AO320" s="199"/>
      <c r="AP320" s="199"/>
      <c r="AS320" s="204"/>
      <c r="AT320" s="204"/>
      <c r="AU320" s="204"/>
      <c r="AV320" s="204"/>
      <c r="AW320" s="199"/>
      <c r="AX320" s="199"/>
      <c r="AY320" s="200"/>
      <c r="AZ320" s="201"/>
      <c r="BA320" s="199"/>
      <c r="BB320" s="199"/>
      <c r="BC320" s="202"/>
      <c r="BD320" s="202"/>
      <c r="BE320" s="202"/>
      <c r="BF320" s="199"/>
      <c r="BG320" s="199"/>
      <c r="BJ320" s="204"/>
      <c r="BK320" s="204"/>
      <c r="BL320" s="204"/>
      <c r="BM320" s="204"/>
      <c r="BN320" s="199"/>
      <c r="BO320" s="199"/>
      <c r="BP320" s="200"/>
      <c r="BQ320" s="201"/>
      <c r="BR320" s="199"/>
      <c r="BS320" s="199"/>
      <c r="BT320" s="202"/>
      <c r="BU320" s="202"/>
      <c r="BV320" s="202"/>
      <c r="BW320" s="199"/>
      <c r="BX320" s="199"/>
      <c r="CA320" s="204"/>
      <c r="CB320" s="204"/>
      <c r="CC320" s="204"/>
      <c r="CD320" s="204"/>
      <c r="CE320" s="199"/>
      <c r="CF320" s="199"/>
      <c r="CG320" s="200"/>
      <c r="CH320" s="201"/>
      <c r="CI320" s="199"/>
      <c r="CJ320" s="199"/>
      <c r="CK320" s="202"/>
      <c r="CL320" s="202"/>
      <c r="CM320" s="202"/>
      <c r="CN320" s="199"/>
      <c r="CO320" s="199"/>
      <c r="CR320" s="204"/>
      <c r="CS320" s="204"/>
      <c r="CT320" s="204"/>
      <c r="CU320" s="204"/>
      <c r="CV320" s="199"/>
      <c r="CW320" s="199"/>
      <c r="CX320" s="200"/>
      <c r="CY320" s="201"/>
      <c r="CZ320" s="199"/>
      <c r="DA320" s="199"/>
      <c r="DB320" s="202"/>
      <c r="DC320" s="202"/>
      <c r="DD320" s="202"/>
      <c r="DE320" s="199"/>
      <c r="DF320" s="199"/>
      <c r="DI320" s="204"/>
      <c r="DJ320" s="204"/>
      <c r="DK320" s="204"/>
      <c r="DL320" s="204"/>
      <c r="DM320" s="199"/>
      <c r="DN320" s="199"/>
      <c r="DO320" s="200"/>
      <c r="DP320" s="201"/>
      <c r="DQ320" s="199"/>
      <c r="DR320" s="199"/>
      <c r="DS320" s="202"/>
      <c r="DT320" s="202"/>
      <c r="DU320" s="202"/>
      <c r="DV320" s="199"/>
      <c r="DW320" s="199"/>
      <c r="DZ320" s="204"/>
      <c r="EA320" s="204"/>
      <c r="EB320" s="204"/>
      <c r="EC320" s="204"/>
      <c r="ED320" s="199"/>
      <c r="EE320" s="199"/>
      <c r="EF320" s="200"/>
      <c r="EG320" s="201"/>
      <c r="EH320" s="199"/>
      <c r="EI320" s="199"/>
      <c r="EJ320" s="202"/>
      <c r="EK320" s="202"/>
      <c r="EL320" s="202"/>
      <c r="EM320" s="199"/>
      <c r="EN320" s="199"/>
      <c r="EQ320" s="204"/>
      <c r="ER320" s="204"/>
      <c r="ES320" s="204"/>
      <c r="ET320" s="204"/>
      <c r="EU320" s="199"/>
      <c r="EV320" s="199"/>
      <c r="EW320" s="200"/>
      <c r="EX320" s="201"/>
      <c r="EY320" s="199"/>
      <c r="EZ320" s="199"/>
      <c r="FA320" s="202"/>
      <c r="FB320" s="202"/>
      <c r="FC320" s="202"/>
      <c r="FD320" s="199"/>
      <c r="FE320" s="199"/>
      <c r="FH320" s="204"/>
      <c r="FI320" s="204"/>
      <c r="FJ320" s="204"/>
      <c r="FK320" s="204"/>
      <c r="FL320" s="199"/>
      <c r="FM320" s="199"/>
      <c r="FN320" s="200"/>
      <c r="FO320" s="201"/>
      <c r="FP320" s="199"/>
      <c r="FQ320" s="199"/>
      <c r="FR320" s="202"/>
      <c r="FS320" s="202"/>
      <c r="FT320" s="202"/>
      <c r="FU320" s="199"/>
      <c r="FV320" s="199"/>
      <c r="FY320" s="204"/>
      <c r="FZ320" s="204"/>
      <c r="GA320" s="204"/>
      <c r="GB320" s="204"/>
      <c r="GC320" s="199"/>
      <c r="GD320" s="199"/>
      <c r="GE320" s="200"/>
      <c r="GF320" s="201"/>
      <c r="GG320" s="199"/>
      <c r="GH320" s="199"/>
      <c r="GI320" s="202"/>
      <c r="GJ320" s="202"/>
      <c r="GK320" s="202"/>
      <c r="GL320" s="199"/>
      <c r="GM320" s="199"/>
      <c r="GP320" s="204"/>
      <c r="GQ320" s="204"/>
      <c r="GR320" s="204"/>
      <c r="GS320" s="204"/>
      <c r="GT320" s="199"/>
      <c r="GU320" s="199"/>
      <c r="GV320" s="200"/>
      <c r="GW320" s="201"/>
      <c r="GX320" s="199"/>
      <c r="GY320" s="199"/>
      <c r="GZ320" s="202"/>
      <c r="HA320" s="202"/>
      <c r="HB320" s="202"/>
      <c r="HC320" s="199"/>
      <c r="HD320" s="199"/>
      <c r="HG320" s="204"/>
    </row>
    <row r="321" spans="1:215" s="203" customFormat="1" ht="41.25" customHeight="1">
      <c r="A321" s="344" t="s">
        <v>5199</v>
      </c>
      <c r="B321" s="345" t="s">
        <v>5198</v>
      </c>
      <c r="C321" s="345" t="s">
        <v>5198</v>
      </c>
      <c r="D321" s="345" t="s">
        <v>7882</v>
      </c>
      <c r="E321" s="80" t="str">
        <f t="shared" si="7"/>
        <v>山口市阿知須3257-21</v>
      </c>
      <c r="F321" s="80" t="s">
        <v>972</v>
      </c>
      <c r="G321" s="75">
        <v>40817</v>
      </c>
      <c r="H321" s="80" t="s">
        <v>1923</v>
      </c>
      <c r="I321" s="81" t="s">
        <v>3185</v>
      </c>
      <c r="J321" s="318" t="s">
        <v>4316</v>
      </c>
      <c r="K321" s="90" t="s">
        <v>2</v>
      </c>
      <c r="L321" s="90" t="s">
        <v>3430</v>
      </c>
      <c r="M321" s="80" t="s">
        <v>1370</v>
      </c>
      <c r="N321" s="80" t="s">
        <v>5197</v>
      </c>
      <c r="O321" s="91" t="s">
        <v>236</v>
      </c>
      <c r="P321" s="92" t="s">
        <v>114</v>
      </c>
      <c r="Q321" s="200"/>
      <c r="R321" s="201"/>
      <c r="S321" s="199"/>
      <c r="T321" s="199"/>
      <c r="U321" s="202"/>
      <c r="V321" s="202"/>
      <c r="W321" s="202"/>
      <c r="X321" s="199"/>
      <c r="Y321" s="199"/>
      <c r="AB321" s="204"/>
      <c r="AC321" s="204"/>
      <c r="AD321" s="204"/>
      <c r="AE321" s="204"/>
      <c r="AF321" s="199"/>
      <c r="AG321" s="199"/>
      <c r="AH321" s="200"/>
      <c r="AI321" s="201"/>
      <c r="AJ321" s="199"/>
      <c r="AK321" s="199"/>
      <c r="AL321" s="202"/>
      <c r="AM321" s="202"/>
      <c r="AN321" s="202"/>
      <c r="AO321" s="199"/>
      <c r="AP321" s="199"/>
      <c r="AS321" s="204"/>
      <c r="AT321" s="204"/>
      <c r="AU321" s="204"/>
      <c r="AV321" s="204"/>
      <c r="AW321" s="199"/>
      <c r="AX321" s="199"/>
      <c r="AY321" s="200"/>
      <c r="AZ321" s="201"/>
      <c r="BA321" s="199"/>
      <c r="BB321" s="199"/>
      <c r="BC321" s="202"/>
      <c r="BD321" s="202"/>
      <c r="BE321" s="202"/>
      <c r="BF321" s="199"/>
      <c r="BG321" s="199"/>
      <c r="BJ321" s="204"/>
      <c r="BK321" s="204"/>
      <c r="BL321" s="204"/>
      <c r="BM321" s="204"/>
      <c r="BN321" s="199"/>
      <c r="BO321" s="199"/>
      <c r="BP321" s="200"/>
      <c r="BQ321" s="201"/>
      <c r="BR321" s="199"/>
      <c r="BS321" s="199"/>
      <c r="BT321" s="202"/>
      <c r="BU321" s="202"/>
      <c r="BV321" s="202"/>
      <c r="BW321" s="199"/>
      <c r="BX321" s="199"/>
      <c r="CA321" s="204"/>
      <c r="CB321" s="204"/>
      <c r="CC321" s="204"/>
      <c r="CD321" s="204"/>
      <c r="CE321" s="199"/>
      <c r="CF321" s="199"/>
      <c r="CG321" s="200"/>
      <c r="CH321" s="201"/>
      <c r="CI321" s="199"/>
      <c r="CJ321" s="199"/>
      <c r="CK321" s="202"/>
      <c r="CL321" s="202"/>
      <c r="CM321" s="202"/>
      <c r="CN321" s="199"/>
      <c r="CO321" s="199"/>
      <c r="CR321" s="204"/>
      <c r="CS321" s="204"/>
      <c r="CT321" s="204"/>
      <c r="CU321" s="204"/>
      <c r="CV321" s="199"/>
      <c r="CW321" s="199"/>
      <c r="CX321" s="200"/>
      <c r="CY321" s="201"/>
      <c r="CZ321" s="199"/>
      <c r="DA321" s="199"/>
      <c r="DB321" s="202"/>
      <c r="DC321" s="202"/>
      <c r="DD321" s="202"/>
      <c r="DE321" s="199"/>
      <c r="DF321" s="199"/>
      <c r="DI321" s="204"/>
      <c r="DJ321" s="204"/>
      <c r="DK321" s="204"/>
      <c r="DL321" s="204"/>
      <c r="DM321" s="199"/>
      <c r="DN321" s="199"/>
      <c r="DO321" s="200"/>
      <c r="DP321" s="201"/>
      <c r="DQ321" s="199"/>
      <c r="DR321" s="199"/>
      <c r="DS321" s="202"/>
      <c r="DT321" s="202"/>
      <c r="DU321" s="202"/>
      <c r="DV321" s="199"/>
      <c r="DW321" s="199"/>
      <c r="DZ321" s="204"/>
      <c r="EA321" s="204"/>
      <c r="EB321" s="204"/>
      <c r="EC321" s="204"/>
      <c r="ED321" s="199"/>
      <c r="EE321" s="199"/>
      <c r="EF321" s="200"/>
      <c r="EG321" s="201"/>
      <c r="EH321" s="199"/>
      <c r="EI321" s="199"/>
      <c r="EJ321" s="202"/>
      <c r="EK321" s="202"/>
      <c r="EL321" s="202"/>
      <c r="EM321" s="199"/>
      <c r="EN321" s="199"/>
      <c r="EQ321" s="204"/>
      <c r="ER321" s="204"/>
      <c r="ES321" s="204"/>
      <c r="ET321" s="204"/>
      <c r="EU321" s="199"/>
      <c r="EV321" s="199"/>
      <c r="EW321" s="200"/>
      <c r="EX321" s="201"/>
      <c r="EY321" s="199"/>
      <c r="EZ321" s="199"/>
      <c r="FA321" s="202"/>
      <c r="FB321" s="202"/>
      <c r="FC321" s="202"/>
      <c r="FD321" s="199"/>
      <c r="FE321" s="199"/>
      <c r="FH321" s="204"/>
      <c r="FI321" s="204"/>
      <c r="FJ321" s="204"/>
      <c r="FK321" s="204"/>
      <c r="FL321" s="199"/>
      <c r="FM321" s="199"/>
      <c r="FN321" s="200"/>
      <c r="FO321" s="201"/>
      <c r="FP321" s="199"/>
      <c r="FQ321" s="199"/>
      <c r="FR321" s="202"/>
      <c r="FS321" s="202"/>
      <c r="FT321" s="202"/>
      <c r="FU321" s="199"/>
      <c r="FV321" s="199"/>
      <c r="FY321" s="204"/>
      <c r="FZ321" s="204"/>
      <c r="GA321" s="204"/>
      <c r="GB321" s="204"/>
      <c r="GC321" s="199"/>
      <c r="GD321" s="199"/>
      <c r="GE321" s="200"/>
      <c r="GF321" s="201"/>
      <c r="GG321" s="199"/>
      <c r="GH321" s="199"/>
      <c r="GI321" s="202"/>
      <c r="GJ321" s="202"/>
      <c r="GK321" s="202"/>
      <c r="GL321" s="199"/>
      <c r="GM321" s="199"/>
      <c r="GP321" s="204"/>
      <c r="GQ321" s="204"/>
      <c r="GR321" s="204"/>
      <c r="GS321" s="204"/>
      <c r="GT321" s="199"/>
      <c r="GU321" s="199"/>
      <c r="GV321" s="200"/>
      <c r="GW321" s="201"/>
      <c r="GX321" s="199"/>
      <c r="GY321" s="199"/>
      <c r="GZ321" s="202"/>
      <c r="HA321" s="202"/>
      <c r="HB321" s="202"/>
      <c r="HC321" s="199"/>
      <c r="HD321" s="199"/>
      <c r="HG321" s="204"/>
    </row>
    <row r="322" spans="1:215" s="203" customFormat="1" ht="41.25" customHeight="1">
      <c r="A322" s="344" t="s">
        <v>5196</v>
      </c>
      <c r="B322" s="345" t="s">
        <v>5056</v>
      </c>
      <c r="C322" s="345" t="s">
        <v>5056</v>
      </c>
      <c r="D322" s="345" t="s">
        <v>7883</v>
      </c>
      <c r="E322" s="80" t="str">
        <f t="shared" si="7"/>
        <v>山口市黒川81-2</v>
      </c>
      <c r="F322" s="80" t="s">
        <v>976</v>
      </c>
      <c r="G322" s="75">
        <v>40817</v>
      </c>
      <c r="H322" s="80" t="s">
        <v>1924</v>
      </c>
      <c r="I322" s="81" t="s">
        <v>3185</v>
      </c>
      <c r="J322" s="318" t="s">
        <v>4316</v>
      </c>
      <c r="K322" s="90" t="s">
        <v>2</v>
      </c>
      <c r="L322" s="90" t="s">
        <v>3430</v>
      </c>
      <c r="M322" s="80" t="s">
        <v>1371</v>
      </c>
      <c r="N322" s="80" t="s">
        <v>5195</v>
      </c>
      <c r="O322" s="91" t="s">
        <v>236</v>
      </c>
      <c r="P322" s="92" t="s">
        <v>114</v>
      </c>
      <c r="Q322" s="200"/>
      <c r="R322" s="201"/>
      <c r="S322" s="199"/>
      <c r="T322" s="199"/>
      <c r="U322" s="202"/>
      <c r="V322" s="202"/>
      <c r="W322" s="202"/>
      <c r="X322" s="199"/>
      <c r="Y322" s="199"/>
      <c r="AB322" s="204"/>
      <c r="AC322" s="204"/>
      <c r="AD322" s="204"/>
      <c r="AE322" s="204"/>
      <c r="AF322" s="199"/>
      <c r="AG322" s="199"/>
      <c r="AH322" s="200"/>
      <c r="AI322" s="201"/>
      <c r="AJ322" s="199"/>
      <c r="AK322" s="199"/>
      <c r="AL322" s="202"/>
      <c r="AM322" s="202"/>
      <c r="AN322" s="202"/>
      <c r="AO322" s="199"/>
      <c r="AP322" s="199"/>
      <c r="AS322" s="204"/>
      <c r="AT322" s="204"/>
      <c r="AU322" s="204"/>
      <c r="AV322" s="204"/>
      <c r="AW322" s="199"/>
      <c r="AX322" s="199"/>
      <c r="AY322" s="200"/>
      <c r="AZ322" s="201"/>
      <c r="BA322" s="199"/>
      <c r="BB322" s="199"/>
      <c r="BC322" s="202"/>
      <c r="BD322" s="202"/>
      <c r="BE322" s="202"/>
      <c r="BF322" s="199"/>
      <c r="BG322" s="199"/>
      <c r="BJ322" s="204"/>
      <c r="BK322" s="204"/>
      <c r="BL322" s="204"/>
      <c r="BM322" s="204"/>
      <c r="BN322" s="199"/>
      <c r="BO322" s="199"/>
      <c r="BP322" s="200"/>
      <c r="BQ322" s="201"/>
      <c r="BR322" s="199"/>
      <c r="BS322" s="199"/>
      <c r="BT322" s="202"/>
      <c r="BU322" s="202"/>
      <c r="BV322" s="202"/>
      <c r="BW322" s="199"/>
      <c r="BX322" s="199"/>
      <c r="CA322" s="204"/>
      <c r="CB322" s="204"/>
      <c r="CC322" s="204"/>
      <c r="CD322" s="204"/>
      <c r="CE322" s="199"/>
      <c r="CF322" s="199"/>
      <c r="CG322" s="200"/>
      <c r="CH322" s="201"/>
      <c r="CI322" s="199"/>
      <c r="CJ322" s="199"/>
      <c r="CK322" s="202"/>
      <c r="CL322" s="202"/>
      <c r="CM322" s="202"/>
      <c r="CN322" s="199"/>
      <c r="CO322" s="199"/>
      <c r="CR322" s="204"/>
      <c r="CS322" s="204"/>
      <c r="CT322" s="204"/>
      <c r="CU322" s="204"/>
      <c r="CV322" s="199"/>
      <c r="CW322" s="199"/>
      <c r="CX322" s="200"/>
      <c r="CY322" s="201"/>
      <c r="CZ322" s="199"/>
      <c r="DA322" s="199"/>
      <c r="DB322" s="202"/>
      <c r="DC322" s="202"/>
      <c r="DD322" s="202"/>
      <c r="DE322" s="199"/>
      <c r="DF322" s="199"/>
      <c r="DI322" s="204"/>
      <c r="DJ322" s="204"/>
      <c r="DK322" s="204"/>
      <c r="DL322" s="204"/>
      <c r="DM322" s="199"/>
      <c r="DN322" s="199"/>
      <c r="DO322" s="200"/>
      <c r="DP322" s="201"/>
      <c r="DQ322" s="199"/>
      <c r="DR322" s="199"/>
      <c r="DS322" s="202"/>
      <c r="DT322" s="202"/>
      <c r="DU322" s="202"/>
      <c r="DV322" s="199"/>
      <c r="DW322" s="199"/>
      <c r="DZ322" s="204"/>
      <c r="EA322" s="204"/>
      <c r="EB322" s="204"/>
      <c r="EC322" s="204"/>
      <c r="ED322" s="199"/>
      <c r="EE322" s="199"/>
      <c r="EF322" s="200"/>
      <c r="EG322" s="201"/>
      <c r="EH322" s="199"/>
      <c r="EI322" s="199"/>
      <c r="EJ322" s="202"/>
      <c r="EK322" s="202"/>
      <c r="EL322" s="202"/>
      <c r="EM322" s="199"/>
      <c r="EN322" s="199"/>
      <c r="EQ322" s="204"/>
      <c r="ER322" s="204"/>
      <c r="ES322" s="204"/>
      <c r="ET322" s="204"/>
      <c r="EU322" s="199"/>
      <c r="EV322" s="199"/>
      <c r="EW322" s="200"/>
      <c r="EX322" s="201"/>
      <c r="EY322" s="199"/>
      <c r="EZ322" s="199"/>
      <c r="FA322" s="202"/>
      <c r="FB322" s="202"/>
      <c r="FC322" s="202"/>
      <c r="FD322" s="199"/>
      <c r="FE322" s="199"/>
      <c r="FH322" s="204"/>
      <c r="FI322" s="204"/>
      <c r="FJ322" s="204"/>
      <c r="FK322" s="204"/>
      <c r="FL322" s="199"/>
      <c r="FM322" s="199"/>
      <c r="FN322" s="200"/>
      <c r="FO322" s="201"/>
      <c r="FP322" s="199"/>
      <c r="FQ322" s="199"/>
      <c r="FR322" s="202"/>
      <c r="FS322" s="202"/>
      <c r="FT322" s="202"/>
      <c r="FU322" s="199"/>
      <c r="FV322" s="199"/>
      <c r="FY322" s="204"/>
      <c r="FZ322" s="204"/>
      <c r="GA322" s="204"/>
      <c r="GB322" s="204"/>
      <c r="GC322" s="199"/>
      <c r="GD322" s="199"/>
      <c r="GE322" s="200"/>
      <c r="GF322" s="201"/>
      <c r="GG322" s="199"/>
      <c r="GH322" s="199"/>
      <c r="GI322" s="202"/>
      <c r="GJ322" s="202"/>
      <c r="GK322" s="202"/>
      <c r="GL322" s="199"/>
      <c r="GM322" s="199"/>
      <c r="GP322" s="204"/>
      <c r="GQ322" s="204"/>
      <c r="GR322" s="204"/>
      <c r="GS322" s="204"/>
      <c r="GT322" s="199"/>
      <c r="GU322" s="199"/>
      <c r="GV322" s="200"/>
      <c r="GW322" s="201"/>
      <c r="GX322" s="199"/>
      <c r="GY322" s="199"/>
      <c r="GZ322" s="202"/>
      <c r="HA322" s="202"/>
      <c r="HB322" s="202"/>
      <c r="HC322" s="199"/>
      <c r="HD322" s="199"/>
      <c r="HG322" s="204"/>
    </row>
    <row r="323" spans="1:215" s="203" customFormat="1" ht="41.25" customHeight="1">
      <c r="A323" s="344" t="s">
        <v>3030</v>
      </c>
      <c r="B323" s="345" t="s">
        <v>5135</v>
      </c>
      <c r="C323" s="345" t="s">
        <v>5135</v>
      </c>
      <c r="D323" s="345" t="s">
        <v>8388</v>
      </c>
      <c r="E323" s="80" t="str">
        <f t="shared" si="7"/>
        <v>山口市大内千坊1-8-8</v>
      </c>
      <c r="F323" s="80" t="s">
        <v>5164</v>
      </c>
      <c r="G323" s="75">
        <v>40878</v>
      </c>
      <c r="H323" s="80" t="s">
        <v>1925</v>
      </c>
      <c r="I323" s="81" t="s">
        <v>3185</v>
      </c>
      <c r="J323" s="318" t="s">
        <v>4316</v>
      </c>
      <c r="K323" s="90" t="s">
        <v>2</v>
      </c>
      <c r="L323" s="90" t="s">
        <v>3430</v>
      </c>
      <c r="M323" s="80" t="s">
        <v>3207</v>
      </c>
      <c r="N323" s="80" t="s">
        <v>5194</v>
      </c>
      <c r="O323" s="91" t="s">
        <v>236</v>
      </c>
      <c r="P323" s="92" t="s">
        <v>114</v>
      </c>
      <c r="Q323" s="200"/>
      <c r="R323" s="201"/>
      <c r="S323" s="199"/>
      <c r="T323" s="199"/>
      <c r="U323" s="202"/>
      <c r="V323" s="202"/>
      <c r="W323" s="202"/>
      <c r="X323" s="199"/>
      <c r="Y323" s="199"/>
      <c r="AB323" s="204"/>
      <c r="AC323" s="204"/>
      <c r="AD323" s="204"/>
      <c r="AE323" s="204"/>
      <c r="AF323" s="199"/>
      <c r="AG323" s="199"/>
      <c r="AH323" s="200"/>
      <c r="AI323" s="201"/>
      <c r="AJ323" s="199"/>
      <c r="AK323" s="199"/>
      <c r="AL323" s="202"/>
      <c r="AM323" s="202"/>
      <c r="AN323" s="202"/>
      <c r="AO323" s="199"/>
      <c r="AP323" s="199"/>
      <c r="AS323" s="204"/>
      <c r="AT323" s="204"/>
      <c r="AU323" s="204"/>
      <c r="AV323" s="204"/>
      <c r="AW323" s="199"/>
      <c r="AX323" s="199"/>
      <c r="AY323" s="200"/>
      <c r="AZ323" s="201"/>
      <c r="BA323" s="199"/>
      <c r="BB323" s="199"/>
      <c r="BC323" s="202"/>
      <c r="BD323" s="202"/>
      <c r="BE323" s="202"/>
      <c r="BF323" s="199"/>
      <c r="BG323" s="199"/>
      <c r="BJ323" s="204"/>
      <c r="BK323" s="204"/>
      <c r="BL323" s="204"/>
      <c r="BM323" s="204"/>
      <c r="BN323" s="199"/>
      <c r="BO323" s="199"/>
      <c r="BP323" s="200"/>
      <c r="BQ323" s="201"/>
      <c r="BR323" s="199"/>
      <c r="BS323" s="199"/>
      <c r="BT323" s="202"/>
      <c r="BU323" s="202"/>
      <c r="BV323" s="202"/>
      <c r="BW323" s="199"/>
      <c r="BX323" s="199"/>
      <c r="CA323" s="204"/>
      <c r="CB323" s="204"/>
      <c r="CC323" s="204"/>
      <c r="CD323" s="204"/>
      <c r="CE323" s="199"/>
      <c r="CF323" s="199"/>
      <c r="CG323" s="200"/>
      <c r="CH323" s="201"/>
      <c r="CI323" s="199"/>
      <c r="CJ323" s="199"/>
      <c r="CK323" s="202"/>
      <c r="CL323" s="202"/>
      <c r="CM323" s="202"/>
      <c r="CN323" s="199"/>
      <c r="CO323" s="199"/>
      <c r="CR323" s="204"/>
      <c r="CS323" s="204"/>
      <c r="CT323" s="204"/>
      <c r="CU323" s="204"/>
      <c r="CV323" s="199"/>
      <c r="CW323" s="199"/>
      <c r="CX323" s="200"/>
      <c r="CY323" s="201"/>
      <c r="CZ323" s="199"/>
      <c r="DA323" s="199"/>
      <c r="DB323" s="202"/>
      <c r="DC323" s="202"/>
      <c r="DD323" s="202"/>
      <c r="DE323" s="199"/>
      <c r="DF323" s="199"/>
      <c r="DI323" s="204"/>
      <c r="DJ323" s="204"/>
      <c r="DK323" s="204"/>
      <c r="DL323" s="204"/>
      <c r="DM323" s="199"/>
      <c r="DN323" s="199"/>
      <c r="DO323" s="200"/>
      <c r="DP323" s="201"/>
      <c r="DQ323" s="199"/>
      <c r="DR323" s="199"/>
      <c r="DS323" s="202"/>
      <c r="DT323" s="202"/>
      <c r="DU323" s="202"/>
      <c r="DV323" s="199"/>
      <c r="DW323" s="199"/>
      <c r="DZ323" s="204"/>
      <c r="EA323" s="204"/>
      <c r="EB323" s="204"/>
      <c r="EC323" s="204"/>
      <c r="ED323" s="199"/>
      <c r="EE323" s="199"/>
      <c r="EF323" s="200"/>
      <c r="EG323" s="201"/>
      <c r="EH323" s="199"/>
      <c r="EI323" s="199"/>
      <c r="EJ323" s="202"/>
      <c r="EK323" s="202"/>
      <c r="EL323" s="202"/>
      <c r="EM323" s="199"/>
      <c r="EN323" s="199"/>
      <c r="EQ323" s="204"/>
      <c r="ER323" s="204"/>
      <c r="ES323" s="204"/>
      <c r="ET323" s="204"/>
      <c r="EU323" s="199"/>
      <c r="EV323" s="199"/>
      <c r="EW323" s="200"/>
      <c r="EX323" s="201"/>
      <c r="EY323" s="199"/>
      <c r="EZ323" s="199"/>
      <c r="FA323" s="202"/>
      <c r="FB323" s="202"/>
      <c r="FC323" s="202"/>
      <c r="FD323" s="199"/>
      <c r="FE323" s="199"/>
      <c r="FH323" s="204"/>
      <c r="FI323" s="204"/>
      <c r="FJ323" s="204"/>
      <c r="FK323" s="204"/>
      <c r="FL323" s="199"/>
      <c r="FM323" s="199"/>
      <c r="FN323" s="200"/>
      <c r="FO323" s="201"/>
      <c r="FP323" s="199"/>
      <c r="FQ323" s="199"/>
      <c r="FR323" s="202"/>
      <c r="FS323" s="202"/>
      <c r="FT323" s="202"/>
      <c r="FU323" s="199"/>
      <c r="FV323" s="199"/>
      <c r="FY323" s="204"/>
      <c r="FZ323" s="204"/>
      <c r="GA323" s="204"/>
      <c r="GB323" s="204"/>
      <c r="GC323" s="199"/>
      <c r="GD323" s="199"/>
      <c r="GE323" s="200"/>
      <c r="GF323" s="201"/>
      <c r="GG323" s="199"/>
      <c r="GH323" s="199"/>
      <c r="GI323" s="202"/>
      <c r="GJ323" s="202"/>
      <c r="GK323" s="202"/>
      <c r="GL323" s="199"/>
      <c r="GM323" s="199"/>
      <c r="GP323" s="204"/>
      <c r="GQ323" s="204"/>
      <c r="GR323" s="204"/>
      <c r="GS323" s="204"/>
      <c r="GT323" s="199"/>
      <c r="GU323" s="199"/>
      <c r="GV323" s="200"/>
      <c r="GW323" s="201"/>
      <c r="GX323" s="199"/>
      <c r="GY323" s="199"/>
      <c r="GZ323" s="202"/>
      <c r="HA323" s="202"/>
      <c r="HB323" s="202"/>
      <c r="HC323" s="199"/>
      <c r="HD323" s="199"/>
      <c r="HG323" s="204"/>
    </row>
    <row r="324" spans="1:215" s="203" customFormat="1" ht="41.25" customHeight="1">
      <c r="A324" s="344" t="s">
        <v>5193</v>
      </c>
      <c r="B324" s="345" t="s">
        <v>5192</v>
      </c>
      <c r="C324" s="345" t="s">
        <v>5191</v>
      </c>
      <c r="D324" s="345" t="s">
        <v>7884</v>
      </c>
      <c r="E324" s="80" t="str">
        <f t="shared" si="7"/>
        <v>山口市楠木町4-42</v>
      </c>
      <c r="F324" s="80" t="s">
        <v>1181</v>
      </c>
      <c r="G324" s="75">
        <v>41000</v>
      </c>
      <c r="H324" s="80" t="s">
        <v>1926</v>
      </c>
      <c r="I324" s="81" t="s">
        <v>3185</v>
      </c>
      <c r="J324" s="318" t="s">
        <v>4316</v>
      </c>
      <c r="K324" s="90" t="s">
        <v>2</v>
      </c>
      <c r="L324" s="90" t="s">
        <v>3430</v>
      </c>
      <c r="M324" s="80" t="s">
        <v>3031</v>
      </c>
      <c r="N324" s="80" t="s">
        <v>5190</v>
      </c>
      <c r="O324" s="91" t="s">
        <v>236</v>
      </c>
      <c r="P324" s="92" t="s">
        <v>114</v>
      </c>
      <c r="Q324" s="200"/>
      <c r="R324" s="201"/>
      <c r="S324" s="199"/>
      <c r="T324" s="199"/>
      <c r="U324" s="202"/>
      <c r="V324" s="202"/>
      <c r="W324" s="202"/>
      <c r="X324" s="199"/>
      <c r="Y324" s="199"/>
      <c r="AB324" s="204"/>
      <c r="AC324" s="204"/>
      <c r="AD324" s="204"/>
      <c r="AE324" s="204"/>
      <c r="AF324" s="199"/>
      <c r="AG324" s="199"/>
      <c r="AH324" s="200"/>
      <c r="AI324" s="201"/>
      <c r="AJ324" s="199"/>
      <c r="AK324" s="199"/>
      <c r="AL324" s="202"/>
      <c r="AM324" s="202"/>
      <c r="AN324" s="202"/>
      <c r="AO324" s="199"/>
      <c r="AP324" s="199"/>
      <c r="AS324" s="204"/>
      <c r="AT324" s="204"/>
      <c r="AU324" s="204"/>
      <c r="AV324" s="204"/>
      <c r="AW324" s="199"/>
      <c r="AX324" s="199"/>
      <c r="AY324" s="200"/>
      <c r="AZ324" s="201"/>
      <c r="BA324" s="199"/>
      <c r="BB324" s="199"/>
      <c r="BC324" s="202"/>
      <c r="BD324" s="202"/>
      <c r="BE324" s="202"/>
      <c r="BF324" s="199"/>
      <c r="BG324" s="199"/>
      <c r="BJ324" s="204"/>
      <c r="BK324" s="204"/>
      <c r="BL324" s="204"/>
      <c r="BM324" s="204"/>
      <c r="BN324" s="199"/>
      <c r="BO324" s="199"/>
      <c r="BP324" s="200"/>
      <c r="BQ324" s="201"/>
      <c r="BR324" s="199"/>
      <c r="BS324" s="199"/>
      <c r="BT324" s="202"/>
      <c r="BU324" s="202"/>
      <c r="BV324" s="202"/>
      <c r="BW324" s="199"/>
      <c r="BX324" s="199"/>
      <c r="CA324" s="204"/>
      <c r="CB324" s="204"/>
      <c r="CC324" s="204"/>
      <c r="CD324" s="204"/>
      <c r="CE324" s="199"/>
      <c r="CF324" s="199"/>
      <c r="CG324" s="200"/>
      <c r="CH324" s="201"/>
      <c r="CI324" s="199"/>
      <c r="CJ324" s="199"/>
      <c r="CK324" s="202"/>
      <c r="CL324" s="202"/>
      <c r="CM324" s="202"/>
      <c r="CN324" s="199"/>
      <c r="CO324" s="199"/>
      <c r="CR324" s="204"/>
      <c r="CS324" s="204"/>
      <c r="CT324" s="204"/>
      <c r="CU324" s="204"/>
      <c r="CV324" s="199"/>
      <c r="CW324" s="199"/>
      <c r="CX324" s="200"/>
      <c r="CY324" s="201"/>
      <c r="CZ324" s="199"/>
      <c r="DA324" s="199"/>
      <c r="DB324" s="202"/>
      <c r="DC324" s="202"/>
      <c r="DD324" s="202"/>
      <c r="DE324" s="199"/>
      <c r="DF324" s="199"/>
      <c r="DI324" s="204"/>
      <c r="DJ324" s="204"/>
      <c r="DK324" s="204"/>
      <c r="DL324" s="204"/>
      <c r="DM324" s="199"/>
      <c r="DN324" s="199"/>
      <c r="DO324" s="200"/>
      <c r="DP324" s="201"/>
      <c r="DQ324" s="199"/>
      <c r="DR324" s="199"/>
      <c r="DS324" s="202"/>
      <c r="DT324" s="202"/>
      <c r="DU324" s="202"/>
      <c r="DV324" s="199"/>
      <c r="DW324" s="199"/>
      <c r="DZ324" s="204"/>
      <c r="EA324" s="204"/>
      <c r="EB324" s="204"/>
      <c r="EC324" s="204"/>
      <c r="ED324" s="199"/>
      <c r="EE324" s="199"/>
      <c r="EF324" s="200"/>
      <c r="EG324" s="201"/>
      <c r="EH324" s="199"/>
      <c r="EI324" s="199"/>
      <c r="EJ324" s="202"/>
      <c r="EK324" s="202"/>
      <c r="EL324" s="202"/>
      <c r="EM324" s="199"/>
      <c r="EN324" s="199"/>
      <c r="EQ324" s="204"/>
      <c r="ER324" s="204"/>
      <c r="ES324" s="204"/>
      <c r="ET324" s="204"/>
      <c r="EU324" s="199"/>
      <c r="EV324" s="199"/>
      <c r="EW324" s="200"/>
      <c r="EX324" s="201"/>
      <c r="EY324" s="199"/>
      <c r="EZ324" s="199"/>
      <c r="FA324" s="202"/>
      <c r="FB324" s="202"/>
      <c r="FC324" s="202"/>
      <c r="FD324" s="199"/>
      <c r="FE324" s="199"/>
      <c r="FH324" s="204"/>
      <c r="FI324" s="204"/>
      <c r="FJ324" s="204"/>
      <c r="FK324" s="204"/>
      <c r="FL324" s="199"/>
      <c r="FM324" s="199"/>
      <c r="FN324" s="200"/>
      <c r="FO324" s="201"/>
      <c r="FP324" s="199"/>
      <c r="FQ324" s="199"/>
      <c r="FR324" s="202"/>
      <c r="FS324" s="202"/>
      <c r="FT324" s="202"/>
      <c r="FU324" s="199"/>
      <c r="FV324" s="199"/>
      <c r="FY324" s="204"/>
      <c r="FZ324" s="204"/>
      <c r="GA324" s="204"/>
      <c r="GB324" s="204"/>
      <c r="GC324" s="199"/>
      <c r="GD324" s="199"/>
      <c r="GE324" s="200"/>
      <c r="GF324" s="201"/>
      <c r="GG324" s="199"/>
      <c r="GH324" s="199"/>
      <c r="GI324" s="202"/>
      <c r="GJ324" s="202"/>
      <c r="GK324" s="202"/>
      <c r="GL324" s="199"/>
      <c r="GM324" s="199"/>
      <c r="GP324" s="204"/>
      <c r="GQ324" s="204"/>
      <c r="GR324" s="204"/>
      <c r="GS324" s="204"/>
      <c r="GT324" s="199"/>
      <c r="GU324" s="199"/>
      <c r="GV324" s="200"/>
      <c r="GW324" s="201"/>
      <c r="GX324" s="199"/>
      <c r="GY324" s="199"/>
      <c r="GZ324" s="202"/>
      <c r="HA324" s="202"/>
      <c r="HB324" s="202"/>
      <c r="HC324" s="199"/>
      <c r="HD324" s="199"/>
      <c r="HG324" s="204"/>
    </row>
    <row r="325" spans="1:215" s="203" customFormat="1" ht="41.25" customHeight="1">
      <c r="A325" s="344" t="s">
        <v>5189</v>
      </c>
      <c r="B325" s="345" t="s">
        <v>5188</v>
      </c>
      <c r="C325" s="345" t="s">
        <v>5188</v>
      </c>
      <c r="D325" s="345" t="s">
        <v>7412</v>
      </c>
      <c r="E325" s="80" t="str">
        <f t="shared" si="7"/>
        <v>山口市嘉川4471</v>
      </c>
      <c r="F325" s="80" t="s">
        <v>1186</v>
      </c>
      <c r="G325" s="75">
        <v>41000</v>
      </c>
      <c r="H325" s="80" t="s">
        <v>1927</v>
      </c>
      <c r="I325" s="81" t="s">
        <v>3185</v>
      </c>
      <c r="J325" s="318" t="s">
        <v>4316</v>
      </c>
      <c r="K325" s="90" t="s">
        <v>2</v>
      </c>
      <c r="L325" s="90" t="s">
        <v>3430</v>
      </c>
      <c r="M325" s="80" t="s">
        <v>777</v>
      </c>
      <c r="N325" s="80" t="s">
        <v>5187</v>
      </c>
      <c r="O325" s="91" t="s">
        <v>236</v>
      </c>
      <c r="P325" s="92" t="s">
        <v>114</v>
      </c>
      <c r="Q325" s="200"/>
      <c r="R325" s="201"/>
      <c r="S325" s="199"/>
      <c r="T325" s="199"/>
      <c r="U325" s="202"/>
      <c r="V325" s="202"/>
      <c r="W325" s="202"/>
      <c r="X325" s="199"/>
      <c r="Y325" s="199"/>
      <c r="AB325" s="204"/>
      <c r="AC325" s="204"/>
      <c r="AD325" s="204"/>
      <c r="AE325" s="204"/>
      <c r="AF325" s="199"/>
      <c r="AG325" s="199"/>
      <c r="AH325" s="200"/>
      <c r="AI325" s="201"/>
      <c r="AJ325" s="199"/>
      <c r="AK325" s="199"/>
      <c r="AL325" s="202"/>
      <c r="AM325" s="202"/>
      <c r="AN325" s="202"/>
      <c r="AO325" s="199"/>
      <c r="AP325" s="199"/>
      <c r="AS325" s="204"/>
      <c r="AT325" s="204"/>
      <c r="AU325" s="204"/>
      <c r="AV325" s="204"/>
      <c r="AW325" s="199"/>
      <c r="AX325" s="199"/>
      <c r="AY325" s="200"/>
      <c r="AZ325" s="201"/>
      <c r="BA325" s="199"/>
      <c r="BB325" s="199"/>
      <c r="BC325" s="202"/>
      <c r="BD325" s="202"/>
      <c r="BE325" s="202"/>
      <c r="BF325" s="199"/>
      <c r="BG325" s="199"/>
      <c r="BJ325" s="204"/>
      <c r="BK325" s="204"/>
      <c r="BL325" s="204"/>
      <c r="BM325" s="204"/>
      <c r="BN325" s="199"/>
      <c r="BO325" s="199"/>
      <c r="BP325" s="200"/>
      <c r="BQ325" s="201"/>
      <c r="BR325" s="199"/>
      <c r="BS325" s="199"/>
      <c r="BT325" s="202"/>
      <c r="BU325" s="202"/>
      <c r="BV325" s="202"/>
      <c r="BW325" s="199"/>
      <c r="BX325" s="199"/>
      <c r="CA325" s="204"/>
      <c r="CB325" s="204"/>
      <c r="CC325" s="204"/>
      <c r="CD325" s="204"/>
      <c r="CE325" s="199"/>
      <c r="CF325" s="199"/>
      <c r="CG325" s="200"/>
      <c r="CH325" s="201"/>
      <c r="CI325" s="199"/>
      <c r="CJ325" s="199"/>
      <c r="CK325" s="202"/>
      <c r="CL325" s="202"/>
      <c r="CM325" s="202"/>
      <c r="CN325" s="199"/>
      <c r="CO325" s="199"/>
      <c r="CR325" s="204"/>
      <c r="CS325" s="204"/>
      <c r="CT325" s="204"/>
      <c r="CU325" s="204"/>
      <c r="CV325" s="199"/>
      <c r="CW325" s="199"/>
      <c r="CX325" s="200"/>
      <c r="CY325" s="201"/>
      <c r="CZ325" s="199"/>
      <c r="DA325" s="199"/>
      <c r="DB325" s="202"/>
      <c r="DC325" s="202"/>
      <c r="DD325" s="202"/>
      <c r="DE325" s="199"/>
      <c r="DF325" s="199"/>
      <c r="DI325" s="204"/>
      <c r="DJ325" s="204"/>
      <c r="DK325" s="204"/>
      <c r="DL325" s="204"/>
      <c r="DM325" s="199"/>
      <c r="DN325" s="199"/>
      <c r="DO325" s="200"/>
      <c r="DP325" s="201"/>
      <c r="DQ325" s="199"/>
      <c r="DR325" s="199"/>
      <c r="DS325" s="202"/>
      <c r="DT325" s="202"/>
      <c r="DU325" s="202"/>
      <c r="DV325" s="199"/>
      <c r="DW325" s="199"/>
      <c r="DZ325" s="204"/>
      <c r="EA325" s="204"/>
      <c r="EB325" s="204"/>
      <c r="EC325" s="204"/>
      <c r="ED325" s="199"/>
      <c r="EE325" s="199"/>
      <c r="EF325" s="200"/>
      <c r="EG325" s="201"/>
      <c r="EH325" s="199"/>
      <c r="EI325" s="199"/>
      <c r="EJ325" s="202"/>
      <c r="EK325" s="202"/>
      <c r="EL325" s="202"/>
      <c r="EM325" s="199"/>
      <c r="EN325" s="199"/>
      <c r="EQ325" s="204"/>
      <c r="ER325" s="204"/>
      <c r="ES325" s="204"/>
      <c r="ET325" s="204"/>
      <c r="EU325" s="199"/>
      <c r="EV325" s="199"/>
      <c r="EW325" s="200"/>
      <c r="EX325" s="201"/>
      <c r="EY325" s="199"/>
      <c r="EZ325" s="199"/>
      <c r="FA325" s="202"/>
      <c r="FB325" s="202"/>
      <c r="FC325" s="202"/>
      <c r="FD325" s="199"/>
      <c r="FE325" s="199"/>
      <c r="FH325" s="204"/>
      <c r="FI325" s="204"/>
      <c r="FJ325" s="204"/>
      <c r="FK325" s="204"/>
      <c r="FL325" s="199"/>
      <c r="FM325" s="199"/>
      <c r="FN325" s="200"/>
      <c r="FO325" s="201"/>
      <c r="FP325" s="199"/>
      <c r="FQ325" s="199"/>
      <c r="FR325" s="202"/>
      <c r="FS325" s="202"/>
      <c r="FT325" s="202"/>
      <c r="FU325" s="199"/>
      <c r="FV325" s="199"/>
      <c r="FY325" s="204"/>
      <c r="FZ325" s="204"/>
      <c r="GA325" s="204"/>
      <c r="GB325" s="204"/>
      <c r="GC325" s="199"/>
      <c r="GD325" s="199"/>
      <c r="GE325" s="200"/>
      <c r="GF325" s="201"/>
      <c r="GG325" s="199"/>
      <c r="GH325" s="199"/>
      <c r="GI325" s="202"/>
      <c r="GJ325" s="202"/>
      <c r="GK325" s="202"/>
      <c r="GL325" s="199"/>
      <c r="GM325" s="199"/>
      <c r="GP325" s="204"/>
      <c r="GQ325" s="204"/>
      <c r="GR325" s="204"/>
      <c r="GS325" s="204"/>
      <c r="GT325" s="199"/>
      <c r="GU325" s="199"/>
      <c r="GV325" s="200"/>
      <c r="GW325" s="201"/>
      <c r="GX325" s="199"/>
      <c r="GY325" s="199"/>
      <c r="GZ325" s="202"/>
      <c r="HA325" s="202"/>
      <c r="HB325" s="202"/>
      <c r="HC325" s="199"/>
      <c r="HD325" s="199"/>
      <c r="HG325" s="204"/>
    </row>
    <row r="326" spans="1:215" s="203" customFormat="1" ht="41.25" customHeight="1">
      <c r="A326" s="344" t="s">
        <v>6856</v>
      </c>
      <c r="B326" s="345" t="s">
        <v>6857</v>
      </c>
      <c r="C326" s="345" t="s">
        <v>873</v>
      </c>
      <c r="D326" s="345" t="s">
        <v>8389</v>
      </c>
      <c r="E326" s="80" t="str">
        <f t="shared" si="7"/>
        <v>山口市下小鯖520</v>
      </c>
      <c r="F326" s="80" t="s">
        <v>1187</v>
      </c>
      <c r="G326" s="75">
        <v>41091</v>
      </c>
      <c r="H326" s="80" t="s">
        <v>1928</v>
      </c>
      <c r="I326" s="81" t="s">
        <v>4483</v>
      </c>
      <c r="J326" s="318" t="s">
        <v>4316</v>
      </c>
      <c r="K326" s="90" t="s">
        <v>501</v>
      </c>
      <c r="L326" s="90" t="s">
        <v>3430</v>
      </c>
      <c r="M326" s="80" t="s">
        <v>6858</v>
      </c>
      <c r="N326" s="80" t="s">
        <v>6859</v>
      </c>
      <c r="O326" s="91" t="s">
        <v>236</v>
      </c>
      <c r="P326" s="92" t="s">
        <v>114</v>
      </c>
      <c r="Q326" s="200"/>
      <c r="R326" s="201"/>
      <c r="S326" s="199"/>
      <c r="T326" s="199"/>
      <c r="U326" s="202"/>
      <c r="V326" s="202"/>
      <c r="W326" s="202"/>
      <c r="X326" s="199"/>
      <c r="Y326" s="199"/>
      <c r="AB326" s="204"/>
      <c r="AC326" s="204"/>
      <c r="AD326" s="204"/>
      <c r="AE326" s="204"/>
      <c r="AF326" s="199"/>
      <c r="AG326" s="199"/>
      <c r="AH326" s="200"/>
      <c r="AI326" s="201"/>
      <c r="AJ326" s="199"/>
      <c r="AK326" s="199"/>
      <c r="AL326" s="202"/>
      <c r="AM326" s="202"/>
      <c r="AN326" s="202"/>
      <c r="AO326" s="199"/>
      <c r="AP326" s="199"/>
      <c r="AS326" s="204"/>
      <c r="AT326" s="204"/>
      <c r="AU326" s="204"/>
      <c r="AV326" s="204"/>
      <c r="AW326" s="199"/>
      <c r="AX326" s="199"/>
      <c r="AY326" s="200"/>
      <c r="AZ326" s="201"/>
      <c r="BA326" s="199"/>
      <c r="BB326" s="199"/>
      <c r="BC326" s="202"/>
      <c r="BD326" s="202"/>
      <c r="BE326" s="202"/>
      <c r="BF326" s="199"/>
      <c r="BG326" s="199"/>
      <c r="BJ326" s="204"/>
      <c r="BK326" s="204"/>
      <c r="BL326" s="204"/>
      <c r="BM326" s="204"/>
      <c r="BN326" s="199"/>
      <c r="BO326" s="199"/>
      <c r="BP326" s="200"/>
      <c r="BQ326" s="201"/>
      <c r="BR326" s="199"/>
      <c r="BS326" s="199"/>
      <c r="BT326" s="202"/>
      <c r="BU326" s="202"/>
      <c r="BV326" s="202"/>
      <c r="BW326" s="199"/>
      <c r="BX326" s="199"/>
      <c r="CA326" s="204"/>
      <c r="CB326" s="204"/>
      <c r="CC326" s="204"/>
      <c r="CD326" s="204"/>
      <c r="CE326" s="199"/>
      <c r="CF326" s="199"/>
      <c r="CG326" s="200"/>
      <c r="CH326" s="201"/>
      <c r="CI326" s="199"/>
      <c r="CJ326" s="199"/>
      <c r="CK326" s="202"/>
      <c r="CL326" s="202"/>
      <c r="CM326" s="202"/>
      <c r="CN326" s="199"/>
      <c r="CO326" s="199"/>
      <c r="CR326" s="204"/>
      <c r="CS326" s="204"/>
      <c r="CT326" s="204"/>
      <c r="CU326" s="204"/>
      <c r="CV326" s="199"/>
      <c r="CW326" s="199"/>
      <c r="CX326" s="200"/>
      <c r="CY326" s="201"/>
      <c r="CZ326" s="199"/>
      <c r="DA326" s="199"/>
      <c r="DB326" s="202"/>
      <c r="DC326" s="202"/>
      <c r="DD326" s="202"/>
      <c r="DE326" s="199"/>
      <c r="DF326" s="199"/>
      <c r="DI326" s="204"/>
      <c r="DJ326" s="204"/>
      <c r="DK326" s="204"/>
      <c r="DL326" s="204"/>
      <c r="DM326" s="199"/>
      <c r="DN326" s="199"/>
      <c r="DO326" s="200"/>
      <c r="DP326" s="201"/>
      <c r="DQ326" s="199"/>
      <c r="DR326" s="199"/>
      <c r="DS326" s="202"/>
      <c r="DT326" s="202"/>
      <c r="DU326" s="202"/>
      <c r="DV326" s="199"/>
      <c r="DW326" s="199"/>
      <c r="DZ326" s="204"/>
      <c r="EA326" s="204"/>
      <c r="EB326" s="204"/>
      <c r="EC326" s="204"/>
      <c r="ED326" s="199"/>
      <c r="EE326" s="199"/>
      <c r="EF326" s="200"/>
      <c r="EG326" s="201"/>
      <c r="EH326" s="199"/>
      <c r="EI326" s="199"/>
      <c r="EJ326" s="202"/>
      <c r="EK326" s="202"/>
      <c r="EL326" s="202"/>
      <c r="EM326" s="199"/>
      <c r="EN326" s="199"/>
      <c r="EQ326" s="204"/>
      <c r="ER326" s="204"/>
      <c r="ES326" s="204"/>
      <c r="ET326" s="204"/>
      <c r="EU326" s="199"/>
      <c r="EV326" s="199"/>
      <c r="EW326" s="200"/>
      <c r="EX326" s="201"/>
      <c r="EY326" s="199"/>
      <c r="EZ326" s="199"/>
      <c r="FA326" s="202"/>
      <c r="FB326" s="202"/>
      <c r="FC326" s="202"/>
      <c r="FD326" s="199"/>
      <c r="FE326" s="199"/>
      <c r="FH326" s="204"/>
      <c r="FI326" s="204"/>
      <c r="FJ326" s="204"/>
      <c r="FK326" s="204"/>
      <c r="FL326" s="199"/>
      <c r="FM326" s="199"/>
      <c r="FN326" s="200"/>
      <c r="FO326" s="201"/>
      <c r="FP326" s="199"/>
      <c r="FQ326" s="199"/>
      <c r="FR326" s="202"/>
      <c r="FS326" s="202"/>
      <c r="FT326" s="202"/>
      <c r="FU326" s="199"/>
      <c r="FV326" s="199"/>
      <c r="FY326" s="204"/>
      <c r="FZ326" s="204"/>
      <c r="GA326" s="204"/>
      <c r="GB326" s="204"/>
      <c r="GC326" s="199"/>
      <c r="GD326" s="199"/>
      <c r="GE326" s="200"/>
      <c r="GF326" s="201"/>
      <c r="GG326" s="199"/>
      <c r="GH326" s="199"/>
      <c r="GI326" s="202"/>
      <c r="GJ326" s="202"/>
      <c r="GK326" s="202"/>
      <c r="GL326" s="199"/>
      <c r="GM326" s="199"/>
      <c r="GP326" s="204"/>
      <c r="GQ326" s="204"/>
      <c r="GR326" s="204"/>
      <c r="GS326" s="204"/>
      <c r="GT326" s="199"/>
      <c r="GU326" s="199"/>
      <c r="GV326" s="200"/>
      <c r="GW326" s="201"/>
      <c r="GX326" s="199"/>
      <c r="GY326" s="199"/>
      <c r="GZ326" s="202"/>
      <c r="HA326" s="202"/>
      <c r="HB326" s="202"/>
      <c r="HC326" s="199"/>
      <c r="HD326" s="199"/>
      <c r="HG326" s="204"/>
    </row>
    <row r="327" spans="1:215" s="203" customFormat="1" ht="41.25" customHeight="1">
      <c r="A327" s="344" t="s">
        <v>6860</v>
      </c>
      <c r="B327" s="345" t="s">
        <v>6861</v>
      </c>
      <c r="C327" s="345" t="s">
        <v>874</v>
      </c>
      <c r="D327" s="345" t="s">
        <v>8390</v>
      </c>
      <c r="E327" s="80" t="str">
        <f t="shared" si="7"/>
        <v>山口市駅通り2-8-5</v>
      </c>
      <c r="F327" s="80" t="s">
        <v>1174</v>
      </c>
      <c r="G327" s="75">
        <v>41122</v>
      </c>
      <c r="H327" s="80" t="s">
        <v>6862</v>
      </c>
      <c r="I327" s="81" t="s">
        <v>4483</v>
      </c>
      <c r="J327" s="318" t="s">
        <v>780</v>
      </c>
      <c r="K327" s="90" t="s">
        <v>501</v>
      </c>
      <c r="L327" s="90" t="s">
        <v>422</v>
      </c>
      <c r="M327" s="80" t="s">
        <v>3647</v>
      </c>
      <c r="N327" s="80" t="s">
        <v>2767</v>
      </c>
      <c r="O327" s="91" t="s">
        <v>236</v>
      </c>
      <c r="P327" s="92" t="s">
        <v>114</v>
      </c>
      <c r="Q327" s="200"/>
      <c r="R327" s="201"/>
      <c r="S327" s="199"/>
      <c r="T327" s="199"/>
      <c r="U327" s="202"/>
      <c r="V327" s="202"/>
      <c r="W327" s="202"/>
      <c r="X327" s="199"/>
      <c r="Y327" s="199"/>
      <c r="AB327" s="204"/>
      <c r="AC327" s="204"/>
      <c r="AD327" s="204"/>
      <c r="AE327" s="204"/>
      <c r="AF327" s="199"/>
      <c r="AG327" s="199"/>
      <c r="AH327" s="200"/>
      <c r="AI327" s="201"/>
      <c r="AJ327" s="199"/>
      <c r="AK327" s="199"/>
      <c r="AL327" s="202"/>
      <c r="AM327" s="202"/>
      <c r="AN327" s="202"/>
      <c r="AO327" s="199"/>
      <c r="AP327" s="199"/>
      <c r="AS327" s="204"/>
      <c r="AT327" s="204"/>
      <c r="AU327" s="204"/>
      <c r="AV327" s="204"/>
      <c r="AW327" s="199"/>
      <c r="AX327" s="199"/>
      <c r="AY327" s="200"/>
      <c r="AZ327" s="201"/>
      <c r="BA327" s="199"/>
      <c r="BB327" s="199"/>
      <c r="BC327" s="202"/>
      <c r="BD327" s="202"/>
      <c r="BE327" s="202"/>
      <c r="BF327" s="199"/>
      <c r="BG327" s="199"/>
      <c r="BJ327" s="204"/>
      <c r="BK327" s="204"/>
      <c r="BL327" s="204"/>
      <c r="BM327" s="204"/>
      <c r="BN327" s="199"/>
      <c r="BO327" s="199"/>
      <c r="BP327" s="200"/>
      <c r="BQ327" s="201"/>
      <c r="BR327" s="199"/>
      <c r="BS327" s="199"/>
      <c r="BT327" s="202"/>
      <c r="BU327" s="202"/>
      <c r="BV327" s="202"/>
      <c r="BW327" s="199"/>
      <c r="BX327" s="199"/>
      <c r="CA327" s="204"/>
      <c r="CB327" s="204"/>
      <c r="CC327" s="204"/>
      <c r="CD327" s="204"/>
      <c r="CE327" s="199"/>
      <c r="CF327" s="199"/>
      <c r="CG327" s="200"/>
      <c r="CH327" s="201"/>
      <c r="CI327" s="199"/>
      <c r="CJ327" s="199"/>
      <c r="CK327" s="202"/>
      <c r="CL327" s="202"/>
      <c r="CM327" s="202"/>
      <c r="CN327" s="199"/>
      <c r="CO327" s="199"/>
      <c r="CR327" s="204"/>
      <c r="CS327" s="204"/>
      <c r="CT327" s="204"/>
      <c r="CU327" s="204"/>
      <c r="CV327" s="199"/>
      <c r="CW327" s="199"/>
      <c r="CX327" s="200"/>
      <c r="CY327" s="201"/>
      <c r="CZ327" s="199"/>
      <c r="DA327" s="199"/>
      <c r="DB327" s="202"/>
      <c r="DC327" s="202"/>
      <c r="DD327" s="202"/>
      <c r="DE327" s="199"/>
      <c r="DF327" s="199"/>
      <c r="DI327" s="204"/>
      <c r="DJ327" s="204"/>
      <c r="DK327" s="204"/>
      <c r="DL327" s="204"/>
      <c r="DM327" s="199"/>
      <c r="DN327" s="199"/>
      <c r="DO327" s="200"/>
      <c r="DP327" s="201"/>
      <c r="DQ327" s="199"/>
      <c r="DR327" s="199"/>
      <c r="DS327" s="202"/>
      <c r="DT327" s="202"/>
      <c r="DU327" s="202"/>
      <c r="DV327" s="199"/>
      <c r="DW327" s="199"/>
      <c r="DZ327" s="204"/>
      <c r="EA327" s="204"/>
      <c r="EB327" s="204"/>
      <c r="EC327" s="204"/>
      <c r="ED327" s="199"/>
      <c r="EE327" s="199"/>
      <c r="EF327" s="200"/>
      <c r="EG327" s="201"/>
      <c r="EH327" s="199"/>
      <c r="EI327" s="199"/>
      <c r="EJ327" s="202"/>
      <c r="EK327" s="202"/>
      <c r="EL327" s="202"/>
      <c r="EM327" s="199"/>
      <c r="EN327" s="199"/>
      <c r="EQ327" s="204"/>
      <c r="ER327" s="204"/>
      <c r="ES327" s="204"/>
      <c r="ET327" s="204"/>
      <c r="EU327" s="199"/>
      <c r="EV327" s="199"/>
      <c r="EW327" s="200"/>
      <c r="EX327" s="201"/>
      <c r="EY327" s="199"/>
      <c r="EZ327" s="199"/>
      <c r="FA327" s="202"/>
      <c r="FB327" s="202"/>
      <c r="FC327" s="202"/>
      <c r="FD327" s="199"/>
      <c r="FE327" s="199"/>
      <c r="FH327" s="204"/>
      <c r="FI327" s="204"/>
      <c r="FJ327" s="204"/>
      <c r="FK327" s="204"/>
      <c r="FL327" s="199"/>
      <c r="FM327" s="199"/>
      <c r="FN327" s="200"/>
      <c r="FO327" s="201"/>
      <c r="FP327" s="199"/>
      <c r="FQ327" s="199"/>
      <c r="FR327" s="202"/>
      <c r="FS327" s="202"/>
      <c r="FT327" s="202"/>
      <c r="FU327" s="199"/>
      <c r="FV327" s="199"/>
      <c r="FY327" s="204"/>
      <c r="FZ327" s="204"/>
      <c r="GA327" s="204"/>
      <c r="GB327" s="204"/>
      <c r="GC327" s="199"/>
      <c r="GD327" s="199"/>
      <c r="GE327" s="200"/>
      <c r="GF327" s="201"/>
      <c r="GG327" s="199"/>
      <c r="GH327" s="199"/>
      <c r="GI327" s="202"/>
      <c r="GJ327" s="202"/>
      <c r="GK327" s="202"/>
      <c r="GL327" s="199"/>
      <c r="GM327" s="199"/>
      <c r="GP327" s="204"/>
      <c r="GQ327" s="204"/>
      <c r="GR327" s="204"/>
      <c r="GS327" s="204"/>
      <c r="GT327" s="199"/>
      <c r="GU327" s="199"/>
      <c r="GV327" s="200"/>
      <c r="GW327" s="201"/>
      <c r="GX327" s="199"/>
      <c r="GY327" s="199"/>
      <c r="GZ327" s="202"/>
      <c r="HA327" s="202"/>
      <c r="HB327" s="202"/>
      <c r="HC327" s="199"/>
      <c r="HD327" s="199"/>
      <c r="HG327" s="204"/>
    </row>
    <row r="328" spans="1:215" s="203" customFormat="1" ht="41.25" customHeight="1">
      <c r="A328" s="344" t="s">
        <v>6863</v>
      </c>
      <c r="B328" s="345" t="s">
        <v>6864</v>
      </c>
      <c r="C328" s="345" t="s">
        <v>875</v>
      </c>
      <c r="D328" s="345" t="s">
        <v>7413</v>
      </c>
      <c r="E328" s="80" t="str">
        <f t="shared" si="7"/>
        <v>山口市大内御堀4331-23</v>
      </c>
      <c r="F328" s="80" t="s">
        <v>1175</v>
      </c>
      <c r="G328" s="75">
        <v>41122</v>
      </c>
      <c r="H328" s="80" t="s">
        <v>1929</v>
      </c>
      <c r="I328" s="81" t="s">
        <v>3185</v>
      </c>
      <c r="J328" s="318" t="s">
        <v>4316</v>
      </c>
      <c r="K328" s="90" t="s">
        <v>501</v>
      </c>
      <c r="L328" s="90" t="s">
        <v>3430</v>
      </c>
      <c r="M328" s="80" t="s">
        <v>1372</v>
      </c>
      <c r="N328" s="80" t="s">
        <v>6865</v>
      </c>
      <c r="O328" s="91" t="s">
        <v>236</v>
      </c>
      <c r="P328" s="92" t="s">
        <v>114</v>
      </c>
      <c r="Q328" s="200"/>
      <c r="R328" s="201"/>
      <c r="S328" s="199"/>
      <c r="T328" s="199"/>
      <c r="U328" s="202"/>
      <c r="V328" s="202"/>
      <c r="W328" s="202"/>
      <c r="X328" s="199"/>
      <c r="Y328" s="199"/>
      <c r="AB328" s="204"/>
      <c r="AC328" s="204"/>
      <c r="AD328" s="204"/>
      <c r="AE328" s="204"/>
      <c r="AF328" s="199"/>
      <c r="AG328" s="199"/>
      <c r="AH328" s="200"/>
      <c r="AI328" s="201"/>
      <c r="AJ328" s="199"/>
      <c r="AK328" s="199"/>
      <c r="AL328" s="202"/>
      <c r="AM328" s="202"/>
      <c r="AN328" s="202"/>
      <c r="AO328" s="199"/>
      <c r="AP328" s="199"/>
      <c r="AS328" s="204"/>
      <c r="AT328" s="204"/>
      <c r="AU328" s="204"/>
      <c r="AV328" s="204"/>
      <c r="AW328" s="199"/>
      <c r="AX328" s="199"/>
      <c r="AY328" s="200"/>
      <c r="AZ328" s="201"/>
      <c r="BA328" s="199"/>
      <c r="BB328" s="199"/>
      <c r="BC328" s="202"/>
      <c r="BD328" s="202"/>
      <c r="BE328" s="202"/>
      <c r="BF328" s="199"/>
      <c r="BG328" s="199"/>
      <c r="BJ328" s="204"/>
      <c r="BK328" s="204"/>
      <c r="BL328" s="204"/>
      <c r="BM328" s="204"/>
      <c r="BN328" s="199"/>
      <c r="BO328" s="199"/>
      <c r="BP328" s="200"/>
      <c r="BQ328" s="201"/>
      <c r="BR328" s="199"/>
      <c r="BS328" s="199"/>
      <c r="BT328" s="202"/>
      <c r="BU328" s="202"/>
      <c r="BV328" s="202"/>
      <c r="BW328" s="199"/>
      <c r="BX328" s="199"/>
      <c r="CA328" s="204"/>
      <c r="CB328" s="204"/>
      <c r="CC328" s="204"/>
      <c r="CD328" s="204"/>
      <c r="CE328" s="199"/>
      <c r="CF328" s="199"/>
      <c r="CG328" s="200"/>
      <c r="CH328" s="201"/>
      <c r="CI328" s="199"/>
      <c r="CJ328" s="199"/>
      <c r="CK328" s="202"/>
      <c r="CL328" s="202"/>
      <c r="CM328" s="202"/>
      <c r="CN328" s="199"/>
      <c r="CO328" s="199"/>
      <c r="CR328" s="204"/>
      <c r="CS328" s="204"/>
      <c r="CT328" s="204"/>
      <c r="CU328" s="204"/>
      <c r="CV328" s="199"/>
      <c r="CW328" s="199"/>
      <c r="CX328" s="200"/>
      <c r="CY328" s="201"/>
      <c r="CZ328" s="199"/>
      <c r="DA328" s="199"/>
      <c r="DB328" s="202"/>
      <c r="DC328" s="202"/>
      <c r="DD328" s="202"/>
      <c r="DE328" s="199"/>
      <c r="DF328" s="199"/>
      <c r="DI328" s="204"/>
      <c r="DJ328" s="204"/>
      <c r="DK328" s="204"/>
      <c r="DL328" s="204"/>
      <c r="DM328" s="199"/>
      <c r="DN328" s="199"/>
      <c r="DO328" s="200"/>
      <c r="DP328" s="201"/>
      <c r="DQ328" s="199"/>
      <c r="DR328" s="199"/>
      <c r="DS328" s="202"/>
      <c r="DT328" s="202"/>
      <c r="DU328" s="202"/>
      <c r="DV328" s="199"/>
      <c r="DW328" s="199"/>
      <c r="DZ328" s="204"/>
      <c r="EA328" s="204"/>
      <c r="EB328" s="204"/>
      <c r="EC328" s="204"/>
      <c r="ED328" s="199"/>
      <c r="EE328" s="199"/>
      <c r="EF328" s="200"/>
      <c r="EG328" s="201"/>
      <c r="EH328" s="199"/>
      <c r="EI328" s="199"/>
      <c r="EJ328" s="202"/>
      <c r="EK328" s="202"/>
      <c r="EL328" s="202"/>
      <c r="EM328" s="199"/>
      <c r="EN328" s="199"/>
      <c r="EQ328" s="204"/>
      <c r="ER328" s="204"/>
      <c r="ES328" s="204"/>
      <c r="ET328" s="204"/>
      <c r="EU328" s="199"/>
      <c r="EV328" s="199"/>
      <c r="EW328" s="200"/>
      <c r="EX328" s="201"/>
      <c r="EY328" s="199"/>
      <c r="EZ328" s="199"/>
      <c r="FA328" s="202"/>
      <c r="FB328" s="202"/>
      <c r="FC328" s="202"/>
      <c r="FD328" s="199"/>
      <c r="FE328" s="199"/>
      <c r="FH328" s="204"/>
      <c r="FI328" s="204"/>
      <c r="FJ328" s="204"/>
      <c r="FK328" s="204"/>
      <c r="FL328" s="199"/>
      <c r="FM328" s="199"/>
      <c r="FN328" s="200"/>
      <c r="FO328" s="201"/>
      <c r="FP328" s="199"/>
      <c r="FQ328" s="199"/>
      <c r="FR328" s="202"/>
      <c r="FS328" s="202"/>
      <c r="FT328" s="202"/>
      <c r="FU328" s="199"/>
      <c r="FV328" s="199"/>
      <c r="FY328" s="204"/>
      <c r="FZ328" s="204"/>
      <c r="GA328" s="204"/>
      <c r="GB328" s="204"/>
      <c r="GC328" s="199"/>
      <c r="GD328" s="199"/>
      <c r="GE328" s="200"/>
      <c r="GF328" s="201"/>
      <c r="GG328" s="199"/>
      <c r="GH328" s="199"/>
      <c r="GI328" s="202"/>
      <c r="GJ328" s="202"/>
      <c r="GK328" s="202"/>
      <c r="GL328" s="199"/>
      <c r="GM328" s="199"/>
      <c r="GP328" s="204"/>
      <c r="GQ328" s="204"/>
      <c r="GR328" s="204"/>
      <c r="GS328" s="204"/>
      <c r="GT328" s="199"/>
      <c r="GU328" s="199"/>
      <c r="GV328" s="200"/>
      <c r="GW328" s="201"/>
      <c r="GX328" s="199"/>
      <c r="GY328" s="199"/>
      <c r="GZ328" s="202"/>
      <c r="HA328" s="202"/>
      <c r="HB328" s="202"/>
      <c r="HC328" s="199"/>
      <c r="HD328" s="199"/>
      <c r="HG328" s="204"/>
    </row>
    <row r="329" spans="1:215" s="203" customFormat="1" ht="41.25" customHeight="1">
      <c r="A329" s="344" t="s">
        <v>6866</v>
      </c>
      <c r="B329" s="345" t="s">
        <v>6867</v>
      </c>
      <c r="C329" s="345" t="s">
        <v>6867</v>
      </c>
      <c r="D329" s="345" t="s">
        <v>8391</v>
      </c>
      <c r="E329" s="80" t="str">
        <f t="shared" si="7"/>
        <v>山口市阿知須4724-1</v>
      </c>
      <c r="F329" s="80" t="s">
        <v>972</v>
      </c>
      <c r="G329" s="75">
        <v>41183</v>
      </c>
      <c r="H329" s="80" t="s">
        <v>1930</v>
      </c>
      <c r="I329" s="81" t="s">
        <v>4483</v>
      </c>
      <c r="J329" s="318" t="s">
        <v>4316</v>
      </c>
      <c r="K329" s="90" t="s">
        <v>501</v>
      </c>
      <c r="L329" s="90" t="s">
        <v>3430</v>
      </c>
      <c r="M329" s="80" t="s">
        <v>3648</v>
      </c>
      <c r="N329" s="80" t="s">
        <v>6868</v>
      </c>
      <c r="O329" s="91" t="s">
        <v>236</v>
      </c>
      <c r="P329" s="92" t="s">
        <v>114</v>
      </c>
      <c r="Q329" s="200"/>
      <c r="R329" s="201"/>
      <c r="S329" s="199"/>
      <c r="T329" s="199"/>
      <c r="U329" s="202"/>
      <c r="V329" s="202"/>
      <c r="W329" s="202"/>
      <c r="X329" s="199"/>
      <c r="Y329" s="199"/>
      <c r="AB329" s="204"/>
      <c r="AC329" s="204"/>
      <c r="AD329" s="204"/>
      <c r="AE329" s="204"/>
      <c r="AF329" s="199"/>
      <c r="AG329" s="199"/>
      <c r="AH329" s="200"/>
      <c r="AI329" s="201"/>
      <c r="AJ329" s="199"/>
      <c r="AK329" s="199"/>
      <c r="AL329" s="202"/>
      <c r="AM329" s="202"/>
      <c r="AN329" s="202"/>
      <c r="AO329" s="199"/>
      <c r="AP329" s="199"/>
      <c r="AS329" s="204"/>
      <c r="AT329" s="204"/>
      <c r="AU329" s="204"/>
      <c r="AV329" s="204"/>
      <c r="AW329" s="199"/>
      <c r="AX329" s="199"/>
      <c r="AY329" s="200"/>
      <c r="AZ329" s="201"/>
      <c r="BA329" s="199"/>
      <c r="BB329" s="199"/>
      <c r="BC329" s="202"/>
      <c r="BD329" s="202"/>
      <c r="BE329" s="202"/>
      <c r="BF329" s="199"/>
      <c r="BG329" s="199"/>
      <c r="BJ329" s="204"/>
      <c r="BK329" s="204"/>
      <c r="BL329" s="204"/>
      <c r="BM329" s="204"/>
      <c r="BN329" s="199"/>
      <c r="BO329" s="199"/>
      <c r="BP329" s="200"/>
      <c r="BQ329" s="201"/>
      <c r="BR329" s="199"/>
      <c r="BS329" s="199"/>
      <c r="BT329" s="202"/>
      <c r="BU329" s="202"/>
      <c r="BV329" s="202"/>
      <c r="BW329" s="199"/>
      <c r="BX329" s="199"/>
      <c r="CA329" s="204"/>
      <c r="CB329" s="204"/>
      <c r="CC329" s="204"/>
      <c r="CD329" s="204"/>
      <c r="CE329" s="199"/>
      <c r="CF329" s="199"/>
      <c r="CG329" s="200"/>
      <c r="CH329" s="201"/>
      <c r="CI329" s="199"/>
      <c r="CJ329" s="199"/>
      <c r="CK329" s="202"/>
      <c r="CL329" s="202"/>
      <c r="CM329" s="202"/>
      <c r="CN329" s="199"/>
      <c r="CO329" s="199"/>
      <c r="CR329" s="204"/>
      <c r="CS329" s="204"/>
      <c r="CT329" s="204"/>
      <c r="CU329" s="204"/>
      <c r="CV329" s="199"/>
      <c r="CW329" s="199"/>
      <c r="CX329" s="200"/>
      <c r="CY329" s="201"/>
      <c r="CZ329" s="199"/>
      <c r="DA329" s="199"/>
      <c r="DB329" s="202"/>
      <c r="DC329" s="202"/>
      <c r="DD329" s="202"/>
      <c r="DE329" s="199"/>
      <c r="DF329" s="199"/>
      <c r="DI329" s="204"/>
      <c r="DJ329" s="204"/>
      <c r="DK329" s="204"/>
      <c r="DL329" s="204"/>
      <c r="DM329" s="199"/>
      <c r="DN329" s="199"/>
      <c r="DO329" s="200"/>
      <c r="DP329" s="201"/>
      <c r="DQ329" s="199"/>
      <c r="DR329" s="199"/>
      <c r="DS329" s="202"/>
      <c r="DT329" s="202"/>
      <c r="DU329" s="202"/>
      <c r="DV329" s="199"/>
      <c r="DW329" s="199"/>
      <c r="DZ329" s="204"/>
      <c r="EA329" s="204"/>
      <c r="EB329" s="204"/>
      <c r="EC329" s="204"/>
      <c r="ED329" s="199"/>
      <c r="EE329" s="199"/>
      <c r="EF329" s="200"/>
      <c r="EG329" s="201"/>
      <c r="EH329" s="199"/>
      <c r="EI329" s="199"/>
      <c r="EJ329" s="202"/>
      <c r="EK329" s="202"/>
      <c r="EL329" s="202"/>
      <c r="EM329" s="199"/>
      <c r="EN329" s="199"/>
      <c r="EQ329" s="204"/>
      <c r="ER329" s="204"/>
      <c r="ES329" s="204"/>
      <c r="ET329" s="204"/>
      <c r="EU329" s="199"/>
      <c r="EV329" s="199"/>
      <c r="EW329" s="200"/>
      <c r="EX329" s="201"/>
      <c r="EY329" s="199"/>
      <c r="EZ329" s="199"/>
      <c r="FA329" s="202"/>
      <c r="FB329" s="202"/>
      <c r="FC329" s="202"/>
      <c r="FD329" s="199"/>
      <c r="FE329" s="199"/>
      <c r="FH329" s="204"/>
      <c r="FI329" s="204"/>
      <c r="FJ329" s="204"/>
      <c r="FK329" s="204"/>
      <c r="FL329" s="199"/>
      <c r="FM329" s="199"/>
      <c r="FN329" s="200"/>
      <c r="FO329" s="201"/>
      <c r="FP329" s="199"/>
      <c r="FQ329" s="199"/>
      <c r="FR329" s="202"/>
      <c r="FS329" s="202"/>
      <c r="FT329" s="202"/>
      <c r="FU329" s="199"/>
      <c r="FV329" s="199"/>
      <c r="FY329" s="204"/>
      <c r="FZ329" s="204"/>
      <c r="GA329" s="204"/>
      <c r="GB329" s="204"/>
      <c r="GC329" s="199"/>
      <c r="GD329" s="199"/>
      <c r="GE329" s="200"/>
      <c r="GF329" s="201"/>
      <c r="GG329" s="199"/>
      <c r="GH329" s="199"/>
      <c r="GI329" s="202"/>
      <c r="GJ329" s="202"/>
      <c r="GK329" s="202"/>
      <c r="GL329" s="199"/>
      <c r="GM329" s="199"/>
      <c r="GP329" s="204"/>
      <c r="GQ329" s="204"/>
      <c r="GR329" s="204"/>
      <c r="GS329" s="204"/>
      <c r="GT329" s="199"/>
      <c r="GU329" s="199"/>
      <c r="GV329" s="200"/>
      <c r="GW329" s="201"/>
      <c r="GX329" s="199"/>
      <c r="GY329" s="199"/>
      <c r="GZ329" s="202"/>
      <c r="HA329" s="202"/>
      <c r="HB329" s="202"/>
      <c r="HC329" s="199"/>
      <c r="HD329" s="199"/>
      <c r="HG329" s="204"/>
    </row>
    <row r="330" spans="1:215" s="203" customFormat="1" ht="41.25" customHeight="1">
      <c r="A330" s="344" t="s">
        <v>5186</v>
      </c>
      <c r="B330" s="345" t="s">
        <v>5185</v>
      </c>
      <c r="C330" s="345" t="s">
        <v>5185</v>
      </c>
      <c r="D330" s="345" t="s">
        <v>3208</v>
      </c>
      <c r="E330" s="80" t="str">
        <f t="shared" si="7"/>
        <v>山口市大内長野814-1</v>
      </c>
      <c r="F330" s="80" t="s">
        <v>1188</v>
      </c>
      <c r="G330" s="75">
        <v>41183</v>
      </c>
      <c r="H330" s="80" t="s">
        <v>1931</v>
      </c>
      <c r="I330" s="81" t="s">
        <v>3185</v>
      </c>
      <c r="J330" s="318" t="s">
        <v>4316</v>
      </c>
      <c r="K330" s="90" t="s">
        <v>501</v>
      </c>
      <c r="L330" s="90" t="s">
        <v>3430</v>
      </c>
      <c r="M330" s="80" t="s">
        <v>1373</v>
      </c>
      <c r="N330" s="80" t="s">
        <v>5184</v>
      </c>
      <c r="O330" s="91" t="s">
        <v>236</v>
      </c>
      <c r="P330" s="92" t="s">
        <v>114</v>
      </c>
      <c r="Q330" s="200"/>
      <c r="R330" s="201"/>
      <c r="S330" s="199"/>
      <c r="T330" s="199"/>
      <c r="U330" s="202"/>
      <c r="V330" s="202"/>
      <c r="W330" s="202"/>
      <c r="X330" s="199"/>
      <c r="Y330" s="199"/>
      <c r="AB330" s="204"/>
      <c r="AC330" s="204"/>
      <c r="AD330" s="204"/>
      <c r="AE330" s="204"/>
      <c r="AF330" s="199"/>
      <c r="AG330" s="199"/>
      <c r="AH330" s="200"/>
      <c r="AI330" s="201"/>
      <c r="AJ330" s="199"/>
      <c r="AK330" s="199"/>
      <c r="AL330" s="202"/>
      <c r="AM330" s="202"/>
      <c r="AN330" s="202"/>
      <c r="AO330" s="199"/>
      <c r="AP330" s="199"/>
      <c r="AS330" s="204"/>
      <c r="AT330" s="204"/>
      <c r="AU330" s="204"/>
      <c r="AV330" s="204"/>
      <c r="AW330" s="199"/>
      <c r="AX330" s="199"/>
      <c r="AY330" s="200"/>
      <c r="AZ330" s="201"/>
      <c r="BA330" s="199"/>
      <c r="BB330" s="199"/>
      <c r="BC330" s="202"/>
      <c r="BD330" s="202"/>
      <c r="BE330" s="202"/>
      <c r="BF330" s="199"/>
      <c r="BG330" s="199"/>
      <c r="BJ330" s="204"/>
      <c r="BK330" s="204"/>
      <c r="BL330" s="204"/>
      <c r="BM330" s="204"/>
      <c r="BN330" s="199"/>
      <c r="BO330" s="199"/>
      <c r="BP330" s="200"/>
      <c r="BQ330" s="201"/>
      <c r="BR330" s="199"/>
      <c r="BS330" s="199"/>
      <c r="BT330" s="202"/>
      <c r="BU330" s="202"/>
      <c r="BV330" s="202"/>
      <c r="BW330" s="199"/>
      <c r="BX330" s="199"/>
      <c r="CA330" s="204"/>
      <c r="CB330" s="204"/>
      <c r="CC330" s="204"/>
      <c r="CD330" s="204"/>
      <c r="CE330" s="199"/>
      <c r="CF330" s="199"/>
      <c r="CG330" s="200"/>
      <c r="CH330" s="201"/>
      <c r="CI330" s="199"/>
      <c r="CJ330" s="199"/>
      <c r="CK330" s="202"/>
      <c r="CL330" s="202"/>
      <c r="CM330" s="202"/>
      <c r="CN330" s="199"/>
      <c r="CO330" s="199"/>
      <c r="CR330" s="204"/>
      <c r="CS330" s="204"/>
      <c r="CT330" s="204"/>
      <c r="CU330" s="204"/>
      <c r="CV330" s="199"/>
      <c r="CW330" s="199"/>
      <c r="CX330" s="200"/>
      <c r="CY330" s="201"/>
      <c r="CZ330" s="199"/>
      <c r="DA330" s="199"/>
      <c r="DB330" s="202"/>
      <c r="DC330" s="202"/>
      <c r="DD330" s="202"/>
      <c r="DE330" s="199"/>
      <c r="DF330" s="199"/>
      <c r="DI330" s="204"/>
      <c r="DJ330" s="204"/>
      <c r="DK330" s="204"/>
      <c r="DL330" s="204"/>
      <c r="DM330" s="199"/>
      <c r="DN330" s="199"/>
      <c r="DO330" s="200"/>
      <c r="DP330" s="201"/>
      <c r="DQ330" s="199"/>
      <c r="DR330" s="199"/>
      <c r="DS330" s="202"/>
      <c r="DT330" s="202"/>
      <c r="DU330" s="202"/>
      <c r="DV330" s="199"/>
      <c r="DW330" s="199"/>
      <c r="DZ330" s="204"/>
      <c r="EA330" s="204"/>
      <c r="EB330" s="204"/>
      <c r="EC330" s="204"/>
      <c r="ED330" s="199"/>
      <c r="EE330" s="199"/>
      <c r="EF330" s="200"/>
      <c r="EG330" s="201"/>
      <c r="EH330" s="199"/>
      <c r="EI330" s="199"/>
      <c r="EJ330" s="202"/>
      <c r="EK330" s="202"/>
      <c r="EL330" s="202"/>
      <c r="EM330" s="199"/>
      <c r="EN330" s="199"/>
      <c r="EQ330" s="204"/>
      <c r="ER330" s="204"/>
      <c r="ES330" s="204"/>
      <c r="ET330" s="204"/>
      <c r="EU330" s="199"/>
      <c r="EV330" s="199"/>
      <c r="EW330" s="200"/>
      <c r="EX330" s="201"/>
      <c r="EY330" s="199"/>
      <c r="EZ330" s="199"/>
      <c r="FA330" s="202"/>
      <c r="FB330" s="202"/>
      <c r="FC330" s="202"/>
      <c r="FD330" s="199"/>
      <c r="FE330" s="199"/>
      <c r="FH330" s="204"/>
      <c r="FI330" s="204"/>
      <c r="FJ330" s="204"/>
      <c r="FK330" s="204"/>
      <c r="FL330" s="199"/>
      <c r="FM330" s="199"/>
      <c r="FN330" s="200"/>
      <c r="FO330" s="201"/>
      <c r="FP330" s="199"/>
      <c r="FQ330" s="199"/>
      <c r="FR330" s="202"/>
      <c r="FS330" s="202"/>
      <c r="FT330" s="202"/>
      <c r="FU330" s="199"/>
      <c r="FV330" s="199"/>
      <c r="FY330" s="204"/>
      <c r="FZ330" s="204"/>
      <c r="GA330" s="204"/>
      <c r="GB330" s="204"/>
      <c r="GC330" s="199"/>
      <c r="GD330" s="199"/>
      <c r="GE330" s="200"/>
      <c r="GF330" s="201"/>
      <c r="GG330" s="199"/>
      <c r="GH330" s="199"/>
      <c r="GI330" s="202"/>
      <c r="GJ330" s="202"/>
      <c r="GK330" s="202"/>
      <c r="GL330" s="199"/>
      <c r="GM330" s="199"/>
      <c r="GP330" s="204"/>
      <c r="GQ330" s="204"/>
      <c r="GR330" s="204"/>
      <c r="GS330" s="204"/>
      <c r="GT330" s="199"/>
      <c r="GU330" s="199"/>
      <c r="GV330" s="200"/>
      <c r="GW330" s="201"/>
      <c r="GX330" s="199"/>
      <c r="GY330" s="199"/>
      <c r="GZ330" s="202"/>
      <c r="HA330" s="202"/>
      <c r="HB330" s="202"/>
      <c r="HC330" s="199"/>
      <c r="HD330" s="199"/>
      <c r="HG330" s="204"/>
    </row>
    <row r="331" spans="1:215" s="203" customFormat="1" ht="41.25" customHeight="1">
      <c r="A331" s="344" t="s">
        <v>5183</v>
      </c>
      <c r="B331" s="345" t="s">
        <v>5182</v>
      </c>
      <c r="C331" s="345" t="s">
        <v>876</v>
      </c>
      <c r="D331" s="345" t="s">
        <v>3032</v>
      </c>
      <c r="E331" s="80" t="str">
        <f t="shared" si="7"/>
        <v>山口市阿知須浜表南5312-1</v>
      </c>
      <c r="F331" s="80" t="s">
        <v>972</v>
      </c>
      <c r="G331" s="75">
        <v>41183</v>
      </c>
      <c r="H331" s="80" t="s">
        <v>1932</v>
      </c>
      <c r="I331" s="81" t="s">
        <v>2969</v>
      </c>
      <c r="J331" s="318" t="s">
        <v>4316</v>
      </c>
      <c r="K331" s="90" t="s">
        <v>501</v>
      </c>
      <c r="L331" s="90" t="s">
        <v>3430</v>
      </c>
      <c r="M331" s="80" t="s">
        <v>1374</v>
      </c>
      <c r="N331" s="80" t="s">
        <v>5181</v>
      </c>
      <c r="O331" s="91" t="s">
        <v>236</v>
      </c>
      <c r="P331" s="92" t="s">
        <v>114</v>
      </c>
      <c r="Q331" s="200"/>
      <c r="R331" s="201"/>
      <c r="S331" s="199"/>
      <c r="T331" s="199"/>
      <c r="U331" s="202"/>
      <c r="V331" s="202"/>
      <c r="W331" s="202"/>
      <c r="X331" s="199"/>
      <c r="Y331" s="199"/>
      <c r="AB331" s="204"/>
      <c r="AC331" s="204"/>
      <c r="AD331" s="204"/>
      <c r="AE331" s="204"/>
      <c r="AF331" s="199"/>
      <c r="AG331" s="199"/>
      <c r="AH331" s="200"/>
      <c r="AI331" s="201"/>
      <c r="AJ331" s="199"/>
      <c r="AK331" s="199"/>
      <c r="AL331" s="202"/>
      <c r="AM331" s="202"/>
      <c r="AN331" s="202"/>
      <c r="AO331" s="199"/>
      <c r="AP331" s="199"/>
      <c r="AS331" s="204"/>
      <c r="AT331" s="204"/>
      <c r="AU331" s="204"/>
      <c r="AV331" s="204"/>
      <c r="AW331" s="199"/>
      <c r="AX331" s="199"/>
      <c r="AY331" s="200"/>
      <c r="AZ331" s="201"/>
      <c r="BA331" s="199"/>
      <c r="BB331" s="199"/>
      <c r="BC331" s="202"/>
      <c r="BD331" s="202"/>
      <c r="BE331" s="202"/>
      <c r="BF331" s="199"/>
      <c r="BG331" s="199"/>
      <c r="BJ331" s="204"/>
      <c r="BK331" s="204"/>
      <c r="BL331" s="204"/>
      <c r="BM331" s="204"/>
      <c r="BN331" s="199"/>
      <c r="BO331" s="199"/>
      <c r="BP331" s="200"/>
      <c r="BQ331" s="201"/>
      <c r="BR331" s="199"/>
      <c r="BS331" s="199"/>
      <c r="BT331" s="202"/>
      <c r="BU331" s="202"/>
      <c r="BV331" s="202"/>
      <c r="BW331" s="199"/>
      <c r="BX331" s="199"/>
      <c r="CA331" s="204"/>
      <c r="CB331" s="204"/>
      <c r="CC331" s="204"/>
      <c r="CD331" s="204"/>
      <c r="CE331" s="199"/>
      <c r="CF331" s="199"/>
      <c r="CG331" s="200"/>
      <c r="CH331" s="201"/>
      <c r="CI331" s="199"/>
      <c r="CJ331" s="199"/>
      <c r="CK331" s="202"/>
      <c r="CL331" s="202"/>
      <c r="CM331" s="202"/>
      <c r="CN331" s="199"/>
      <c r="CO331" s="199"/>
      <c r="CR331" s="204"/>
      <c r="CS331" s="204"/>
      <c r="CT331" s="204"/>
      <c r="CU331" s="204"/>
      <c r="CV331" s="199"/>
      <c r="CW331" s="199"/>
      <c r="CX331" s="200"/>
      <c r="CY331" s="201"/>
      <c r="CZ331" s="199"/>
      <c r="DA331" s="199"/>
      <c r="DB331" s="202"/>
      <c r="DC331" s="202"/>
      <c r="DD331" s="202"/>
      <c r="DE331" s="199"/>
      <c r="DF331" s="199"/>
      <c r="DI331" s="204"/>
      <c r="DJ331" s="204"/>
      <c r="DK331" s="204"/>
      <c r="DL331" s="204"/>
      <c r="DM331" s="199"/>
      <c r="DN331" s="199"/>
      <c r="DO331" s="200"/>
      <c r="DP331" s="201"/>
      <c r="DQ331" s="199"/>
      <c r="DR331" s="199"/>
      <c r="DS331" s="202"/>
      <c r="DT331" s="202"/>
      <c r="DU331" s="202"/>
      <c r="DV331" s="199"/>
      <c r="DW331" s="199"/>
      <c r="DZ331" s="204"/>
      <c r="EA331" s="204"/>
      <c r="EB331" s="204"/>
      <c r="EC331" s="204"/>
      <c r="ED331" s="199"/>
      <c r="EE331" s="199"/>
      <c r="EF331" s="200"/>
      <c r="EG331" s="201"/>
      <c r="EH331" s="199"/>
      <c r="EI331" s="199"/>
      <c r="EJ331" s="202"/>
      <c r="EK331" s="202"/>
      <c r="EL331" s="202"/>
      <c r="EM331" s="199"/>
      <c r="EN331" s="199"/>
      <c r="EQ331" s="204"/>
      <c r="ER331" s="204"/>
      <c r="ES331" s="204"/>
      <c r="ET331" s="204"/>
      <c r="EU331" s="199"/>
      <c r="EV331" s="199"/>
      <c r="EW331" s="200"/>
      <c r="EX331" s="201"/>
      <c r="EY331" s="199"/>
      <c r="EZ331" s="199"/>
      <c r="FA331" s="202"/>
      <c r="FB331" s="202"/>
      <c r="FC331" s="202"/>
      <c r="FD331" s="199"/>
      <c r="FE331" s="199"/>
      <c r="FH331" s="204"/>
      <c r="FI331" s="204"/>
      <c r="FJ331" s="204"/>
      <c r="FK331" s="204"/>
      <c r="FL331" s="199"/>
      <c r="FM331" s="199"/>
      <c r="FN331" s="200"/>
      <c r="FO331" s="201"/>
      <c r="FP331" s="199"/>
      <c r="FQ331" s="199"/>
      <c r="FR331" s="202"/>
      <c r="FS331" s="202"/>
      <c r="FT331" s="202"/>
      <c r="FU331" s="199"/>
      <c r="FV331" s="199"/>
      <c r="FY331" s="204"/>
      <c r="FZ331" s="204"/>
      <c r="GA331" s="204"/>
      <c r="GB331" s="204"/>
      <c r="GC331" s="199"/>
      <c r="GD331" s="199"/>
      <c r="GE331" s="200"/>
      <c r="GF331" s="201"/>
      <c r="GG331" s="199"/>
      <c r="GH331" s="199"/>
      <c r="GI331" s="202"/>
      <c r="GJ331" s="202"/>
      <c r="GK331" s="202"/>
      <c r="GL331" s="199"/>
      <c r="GM331" s="199"/>
      <c r="GP331" s="204"/>
      <c r="GQ331" s="204"/>
      <c r="GR331" s="204"/>
      <c r="GS331" s="204"/>
      <c r="GT331" s="199"/>
      <c r="GU331" s="199"/>
      <c r="GV331" s="200"/>
      <c r="GW331" s="201"/>
      <c r="GX331" s="199"/>
      <c r="GY331" s="199"/>
      <c r="GZ331" s="202"/>
      <c r="HA331" s="202"/>
      <c r="HB331" s="202"/>
      <c r="HC331" s="199"/>
      <c r="HD331" s="199"/>
      <c r="HG331" s="204"/>
    </row>
    <row r="332" spans="1:215" s="203" customFormat="1" ht="41.25" customHeight="1">
      <c r="A332" s="344" t="s">
        <v>877</v>
      </c>
      <c r="B332" s="345" t="s">
        <v>5180</v>
      </c>
      <c r="C332" s="345" t="s">
        <v>878</v>
      </c>
      <c r="D332" s="345" t="s">
        <v>3649</v>
      </c>
      <c r="E332" s="80" t="str">
        <f t="shared" si="7"/>
        <v>山口市小郡下郷2203-1</v>
      </c>
      <c r="F332" s="80" t="s">
        <v>1076</v>
      </c>
      <c r="G332" s="75">
        <v>41365</v>
      </c>
      <c r="H332" s="80" t="s">
        <v>1933</v>
      </c>
      <c r="I332" s="81" t="s">
        <v>4483</v>
      </c>
      <c r="J332" s="318" t="s">
        <v>4316</v>
      </c>
      <c r="K332" s="90" t="s">
        <v>501</v>
      </c>
      <c r="L332" s="90" t="s">
        <v>3430</v>
      </c>
      <c r="M332" s="80" t="s">
        <v>879</v>
      </c>
      <c r="N332" s="80" t="s">
        <v>5179</v>
      </c>
      <c r="O332" s="91" t="s">
        <v>236</v>
      </c>
      <c r="P332" s="92" t="s">
        <v>114</v>
      </c>
      <c r="Q332" s="200"/>
      <c r="R332" s="201"/>
      <c r="S332" s="199"/>
      <c r="T332" s="199"/>
      <c r="U332" s="202"/>
      <c r="V332" s="202"/>
      <c r="W332" s="202"/>
      <c r="X332" s="199"/>
      <c r="Y332" s="199"/>
      <c r="AB332" s="204"/>
      <c r="AC332" s="204"/>
      <c r="AD332" s="204"/>
      <c r="AE332" s="204"/>
      <c r="AF332" s="199"/>
      <c r="AG332" s="199"/>
      <c r="AH332" s="200"/>
      <c r="AI332" s="201"/>
      <c r="AJ332" s="199"/>
      <c r="AK332" s="199"/>
      <c r="AL332" s="202"/>
      <c r="AM332" s="202"/>
      <c r="AN332" s="202"/>
      <c r="AO332" s="199"/>
      <c r="AP332" s="199"/>
      <c r="AS332" s="204"/>
      <c r="AT332" s="204"/>
      <c r="AU332" s="204"/>
      <c r="AV332" s="204"/>
      <c r="AW332" s="199"/>
      <c r="AX332" s="199"/>
      <c r="AY332" s="200"/>
      <c r="AZ332" s="201"/>
      <c r="BA332" s="199"/>
      <c r="BB332" s="199"/>
      <c r="BC332" s="202"/>
      <c r="BD332" s="202"/>
      <c r="BE332" s="202"/>
      <c r="BF332" s="199"/>
      <c r="BG332" s="199"/>
      <c r="BJ332" s="204"/>
      <c r="BK332" s="204"/>
      <c r="BL332" s="204"/>
      <c r="BM332" s="204"/>
      <c r="BN332" s="199"/>
      <c r="BO332" s="199"/>
      <c r="BP332" s="200"/>
      <c r="BQ332" s="201"/>
      <c r="BR332" s="199"/>
      <c r="BS332" s="199"/>
      <c r="BT332" s="202"/>
      <c r="BU332" s="202"/>
      <c r="BV332" s="202"/>
      <c r="BW332" s="199"/>
      <c r="BX332" s="199"/>
      <c r="CA332" s="204"/>
      <c r="CB332" s="204"/>
      <c r="CC332" s="204"/>
      <c r="CD332" s="204"/>
      <c r="CE332" s="199"/>
      <c r="CF332" s="199"/>
      <c r="CG332" s="200"/>
      <c r="CH332" s="201"/>
      <c r="CI332" s="199"/>
      <c r="CJ332" s="199"/>
      <c r="CK332" s="202"/>
      <c r="CL332" s="202"/>
      <c r="CM332" s="202"/>
      <c r="CN332" s="199"/>
      <c r="CO332" s="199"/>
      <c r="CR332" s="204"/>
      <c r="CS332" s="204"/>
      <c r="CT332" s="204"/>
      <c r="CU332" s="204"/>
      <c r="CV332" s="199"/>
      <c r="CW332" s="199"/>
      <c r="CX332" s="200"/>
      <c r="CY332" s="201"/>
      <c r="CZ332" s="199"/>
      <c r="DA332" s="199"/>
      <c r="DB332" s="202"/>
      <c r="DC332" s="202"/>
      <c r="DD332" s="202"/>
      <c r="DE332" s="199"/>
      <c r="DF332" s="199"/>
      <c r="DI332" s="204"/>
      <c r="DJ332" s="204"/>
      <c r="DK332" s="204"/>
      <c r="DL332" s="204"/>
      <c r="DM332" s="199"/>
      <c r="DN332" s="199"/>
      <c r="DO332" s="200"/>
      <c r="DP332" s="201"/>
      <c r="DQ332" s="199"/>
      <c r="DR332" s="199"/>
      <c r="DS332" s="202"/>
      <c r="DT332" s="202"/>
      <c r="DU332" s="202"/>
      <c r="DV332" s="199"/>
      <c r="DW332" s="199"/>
      <c r="DZ332" s="204"/>
      <c r="EA332" s="204"/>
      <c r="EB332" s="204"/>
      <c r="EC332" s="204"/>
      <c r="ED332" s="199"/>
      <c r="EE332" s="199"/>
      <c r="EF332" s="200"/>
      <c r="EG332" s="201"/>
      <c r="EH332" s="199"/>
      <c r="EI332" s="199"/>
      <c r="EJ332" s="202"/>
      <c r="EK332" s="202"/>
      <c r="EL332" s="202"/>
      <c r="EM332" s="199"/>
      <c r="EN332" s="199"/>
      <c r="EQ332" s="204"/>
      <c r="ER332" s="204"/>
      <c r="ES332" s="204"/>
      <c r="ET332" s="204"/>
      <c r="EU332" s="199"/>
      <c r="EV332" s="199"/>
      <c r="EW332" s="200"/>
      <c r="EX332" s="201"/>
      <c r="EY332" s="199"/>
      <c r="EZ332" s="199"/>
      <c r="FA332" s="202"/>
      <c r="FB332" s="202"/>
      <c r="FC332" s="202"/>
      <c r="FD332" s="199"/>
      <c r="FE332" s="199"/>
      <c r="FH332" s="204"/>
      <c r="FI332" s="204"/>
      <c r="FJ332" s="204"/>
      <c r="FK332" s="204"/>
      <c r="FL332" s="199"/>
      <c r="FM332" s="199"/>
      <c r="FN332" s="200"/>
      <c r="FO332" s="201"/>
      <c r="FP332" s="199"/>
      <c r="FQ332" s="199"/>
      <c r="FR332" s="202"/>
      <c r="FS332" s="202"/>
      <c r="FT332" s="202"/>
      <c r="FU332" s="199"/>
      <c r="FV332" s="199"/>
      <c r="FY332" s="204"/>
      <c r="FZ332" s="204"/>
      <c r="GA332" s="204"/>
      <c r="GB332" s="204"/>
      <c r="GC332" s="199"/>
      <c r="GD332" s="199"/>
      <c r="GE332" s="200"/>
      <c r="GF332" s="201"/>
      <c r="GG332" s="199"/>
      <c r="GH332" s="199"/>
      <c r="GI332" s="202"/>
      <c r="GJ332" s="202"/>
      <c r="GK332" s="202"/>
      <c r="GL332" s="199"/>
      <c r="GM332" s="199"/>
      <c r="GP332" s="204"/>
      <c r="GQ332" s="204"/>
      <c r="GR332" s="204"/>
      <c r="GS332" s="204"/>
      <c r="GT332" s="199"/>
      <c r="GU332" s="199"/>
      <c r="GV332" s="200"/>
      <c r="GW332" s="201"/>
      <c r="GX332" s="199"/>
      <c r="GY332" s="199"/>
      <c r="GZ332" s="202"/>
      <c r="HA332" s="202"/>
      <c r="HB332" s="202"/>
      <c r="HC332" s="199"/>
      <c r="HD332" s="199"/>
      <c r="HG332" s="204"/>
    </row>
    <row r="333" spans="1:215" s="203" customFormat="1" ht="41.25" customHeight="1">
      <c r="A333" s="344" t="s">
        <v>5178</v>
      </c>
      <c r="B333" s="345" t="s">
        <v>5177</v>
      </c>
      <c r="C333" s="345" t="s">
        <v>5176</v>
      </c>
      <c r="D333" s="345" t="s">
        <v>1285</v>
      </c>
      <c r="E333" s="80" t="str">
        <f t="shared" ref="E333:E390" si="9">L333&amp;M333</f>
        <v>山口市阿知須3257-34</v>
      </c>
      <c r="F333" s="80" t="s">
        <v>972</v>
      </c>
      <c r="G333" s="75">
        <v>41395</v>
      </c>
      <c r="H333" s="80" t="s">
        <v>1934</v>
      </c>
      <c r="I333" s="81" t="s">
        <v>4483</v>
      </c>
      <c r="J333" s="318" t="s">
        <v>4316</v>
      </c>
      <c r="K333" s="90" t="s">
        <v>501</v>
      </c>
      <c r="L333" s="90" t="s">
        <v>3430</v>
      </c>
      <c r="M333" s="80" t="s">
        <v>1375</v>
      </c>
      <c r="N333" s="80" t="s">
        <v>5175</v>
      </c>
      <c r="O333" s="91" t="s">
        <v>236</v>
      </c>
      <c r="P333" s="92" t="s">
        <v>114</v>
      </c>
      <c r="Q333" s="200"/>
      <c r="R333" s="201"/>
      <c r="S333" s="199"/>
      <c r="T333" s="199"/>
      <c r="U333" s="202"/>
      <c r="V333" s="202"/>
      <c r="W333" s="202"/>
      <c r="X333" s="199"/>
      <c r="Y333" s="199"/>
      <c r="AB333" s="204"/>
      <c r="AC333" s="204"/>
      <c r="AD333" s="204"/>
      <c r="AE333" s="204"/>
      <c r="AF333" s="199"/>
      <c r="AG333" s="199"/>
      <c r="AH333" s="200"/>
      <c r="AI333" s="201"/>
      <c r="AJ333" s="199"/>
      <c r="AK333" s="199"/>
      <c r="AL333" s="202"/>
      <c r="AM333" s="202"/>
      <c r="AN333" s="202"/>
      <c r="AO333" s="199"/>
      <c r="AP333" s="199"/>
      <c r="AS333" s="204"/>
      <c r="AT333" s="204"/>
      <c r="AU333" s="204"/>
      <c r="AV333" s="204"/>
      <c r="AW333" s="199"/>
      <c r="AX333" s="199"/>
      <c r="AY333" s="200"/>
      <c r="AZ333" s="201"/>
      <c r="BA333" s="199"/>
      <c r="BB333" s="199"/>
      <c r="BC333" s="202"/>
      <c r="BD333" s="202"/>
      <c r="BE333" s="202"/>
      <c r="BF333" s="199"/>
      <c r="BG333" s="199"/>
      <c r="BJ333" s="204"/>
      <c r="BK333" s="204"/>
      <c r="BL333" s="204"/>
      <c r="BM333" s="204"/>
      <c r="BN333" s="199"/>
      <c r="BO333" s="199"/>
      <c r="BP333" s="200"/>
      <c r="BQ333" s="201"/>
      <c r="BR333" s="199"/>
      <c r="BS333" s="199"/>
      <c r="BT333" s="202"/>
      <c r="BU333" s="202"/>
      <c r="BV333" s="202"/>
      <c r="BW333" s="199"/>
      <c r="BX333" s="199"/>
      <c r="CA333" s="204"/>
      <c r="CB333" s="204"/>
      <c r="CC333" s="204"/>
      <c r="CD333" s="204"/>
      <c r="CE333" s="199"/>
      <c r="CF333" s="199"/>
      <c r="CG333" s="200"/>
      <c r="CH333" s="201"/>
      <c r="CI333" s="199"/>
      <c r="CJ333" s="199"/>
      <c r="CK333" s="202"/>
      <c r="CL333" s="202"/>
      <c r="CM333" s="202"/>
      <c r="CN333" s="199"/>
      <c r="CO333" s="199"/>
      <c r="CR333" s="204"/>
      <c r="CS333" s="204"/>
      <c r="CT333" s="204"/>
      <c r="CU333" s="204"/>
      <c r="CV333" s="199"/>
      <c r="CW333" s="199"/>
      <c r="CX333" s="200"/>
      <c r="CY333" s="201"/>
      <c r="CZ333" s="199"/>
      <c r="DA333" s="199"/>
      <c r="DB333" s="202"/>
      <c r="DC333" s="202"/>
      <c r="DD333" s="202"/>
      <c r="DE333" s="199"/>
      <c r="DF333" s="199"/>
      <c r="DI333" s="204"/>
      <c r="DJ333" s="204"/>
      <c r="DK333" s="204"/>
      <c r="DL333" s="204"/>
      <c r="DM333" s="199"/>
      <c r="DN333" s="199"/>
      <c r="DO333" s="200"/>
      <c r="DP333" s="201"/>
      <c r="DQ333" s="199"/>
      <c r="DR333" s="199"/>
      <c r="DS333" s="202"/>
      <c r="DT333" s="202"/>
      <c r="DU333" s="202"/>
      <c r="DV333" s="199"/>
      <c r="DW333" s="199"/>
      <c r="DZ333" s="204"/>
      <c r="EA333" s="204"/>
      <c r="EB333" s="204"/>
      <c r="EC333" s="204"/>
      <c r="ED333" s="199"/>
      <c r="EE333" s="199"/>
      <c r="EF333" s="200"/>
      <c r="EG333" s="201"/>
      <c r="EH333" s="199"/>
      <c r="EI333" s="199"/>
      <c r="EJ333" s="202"/>
      <c r="EK333" s="202"/>
      <c r="EL333" s="202"/>
      <c r="EM333" s="199"/>
      <c r="EN333" s="199"/>
      <c r="EQ333" s="204"/>
      <c r="ER333" s="204"/>
      <c r="ES333" s="204"/>
      <c r="ET333" s="204"/>
      <c r="EU333" s="199"/>
      <c r="EV333" s="199"/>
      <c r="EW333" s="200"/>
      <c r="EX333" s="201"/>
      <c r="EY333" s="199"/>
      <c r="EZ333" s="199"/>
      <c r="FA333" s="202"/>
      <c r="FB333" s="202"/>
      <c r="FC333" s="202"/>
      <c r="FD333" s="199"/>
      <c r="FE333" s="199"/>
      <c r="FH333" s="204"/>
      <c r="FI333" s="204"/>
      <c r="FJ333" s="204"/>
      <c r="FK333" s="204"/>
      <c r="FL333" s="199"/>
      <c r="FM333" s="199"/>
      <c r="FN333" s="200"/>
      <c r="FO333" s="201"/>
      <c r="FP333" s="199"/>
      <c r="FQ333" s="199"/>
      <c r="FR333" s="202"/>
      <c r="FS333" s="202"/>
      <c r="FT333" s="202"/>
      <c r="FU333" s="199"/>
      <c r="FV333" s="199"/>
      <c r="FY333" s="204"/>
      <c r="FZ333" s="204"/>
      <c r="GA333" s="204"/>
      <c r="GB333" s="204"/>
      <c r="GC333" s="199"/>
      <c r="GD333" s="199"/>
      <c r="GE333" s="200"/>
      <c r="GF333" s="201"/>
      <c r="GG333" s="199"/>
      <c r="GH333" s="199"/>
      <c r="GI333" s="202"/>
      <c r="GJ333" s="202"/>
      <c r="GK333" s="202"/>
      <c r="GL333" s="199"/>
      <c r="GM333" s="199"/>
      <c r="GP333" s="204"/>
      <c r="GQ333" s="204"/>
      <c r="GR333" s="204"/>
      <c r="GS333" s="204"/>
      <c r="GT333" s="199"/>
      <c r="GU333" s="199"/>
      <c r="GV333" s="200"/>
      <c r="GW333" s="201"/>
      <c r="GX333" s="199"/>
      <c r="GY333" s="199"/>
      <c r="GZ333" s="202"/>
      <c r="HA333" s="202"/>
      <c r="HB333" s="202"/>
      <c r="HC333" s="199"/>
      <c r="HD333" s="199"/>
      <c r="HG333" s="204"/>
    </row>
    <row r="334" spans="1:215" s="203" customFormat="1" ht="41.25" customHeight="1">
      <c r="A334" s="78" t="s">
        <v>6869</v>
      </c>
      <c r="B334" s="345" t="s">
        <v>6706</v>
      </c>
      <c r="C334" s="345" t="s">
        <v>6706</v>
      </c>
      <c r="D334" s="79" t="s">
        <v>8392</v>
      </c>
      <c r="E334" s="80" t="str">
        <f t="shared" si="9"/>
        <v>山口市阿知須2581-1</v>
      </c>
      <c r="F334" s="80" t="s">
        <v>972</v>
      </c>
      <c r="G334" s="75">
        <v>41426</v>
      </c>
      <c r="H334" s="80" t="s">
        <v>2470</v>
      </c>
      <c r="I334" s="81" t="s">
        <v>436</v>
      </c>
      <c r="J334" s="318" t="s">
        <v>4316</v>
      </c>
      <c r="K334" s="90" t="s">
        <v>2</v>
      </c>
      <c r="L334" s="90" t="s">
        <v>3430</v>
      </c>
      <c r="M334" s="80" t="s">
        <v>6870</v>
      </c>
      <c r="N334" s="80" t="s">
        <v>2471</v>
      </c>
      <c r="O334" s="91" t="s">
        <v>236</v>
      </c>
      <c r="P334" s="92" t="s">
        <v>525</v>
      </c>
      <c r="Q334" s="200"/>
      <c r="R334" s="201"/>
      <c r="S334" s="199"/>
      <c r="T334" s="199"/>
      <c r="U334" s="202"/>
      <c r="V334" s="202"/>
      <c r="W334" s="202"/>
      <c r="X334" s="199"/>
      <c r="Y334" s="199"/>
      <c r="AB334" s="204"/>
      <c r="AC334" s="204"/>
      <c r="AD334" s="204"/>
      <c r="AE334" s="204"/>
      <c r="AF334" s="199"/>
      <c r="AG334" s="199"/>
      <c r="AH334" s="200"/>
      <c r="AI334" s="201"/>
      <c r="AJ334" s="199"/>
      <c r="AK334" s="199"/>
      <c r="AL334" s="202"/>
      <c r="AM334" s="202"/>
      <c r="AN334" s="202"/>
      <c r="AO334" s="199"/>
      <c r="AP334" s="199"/>
      <c r="AS334" s="204"/>
      <c r="AT334" s="204"/>
      <c r="AU334" s="204"/>
      <c r="AV334" s="204"/>
      <c r="AW334" s="199"/>
      <c r="AX334" s="199"/>
      <c r="AY334" s="200"/>
      <c r="AZ334" s="201"/>
      <c r="BA334" s="199"/>
      <c r="BB334" s="199"/>
      <c r="BC334" s="202"/>
      <c r="BD334" s="202"/>
      <c r="BE334" s="202"/>
      <c r="BF334" s="199"/>
      <c r="BG334" s="199"/>
      <c r="BJ334" s="204"/>
      <c r="BK334" s="204"/>
      <c r="BL334" s="204"/>
      <c r="BM334" s="204"/>
      <c r="BN334" s="199"/>
      <c r="BO334" s="199"/>
      <c r="BP334" s="200"/>
      <c r="BQ334" s="201"/>
      <c r="BR334" s="199"/>
      <c r="BS334" s="199"/>
      <c r="BT334" s="202"/>
      <c r="BU334" s="202"/>
      <c r="BV334" s="202"/>
      <c r="BW334" s="199"/>
      <c r="BX334" s="199"/>
      <c r="CA334" s="204"/>
      <c r="CB334" s="204"/>
      <c r="CC334" s="204"/>
      <c r="CD334" s="204"/>
      <c r="CE334" s="199"/>
      <c r="CF334" s="199"/>
      <c r="CG334" s="200"/>
      <c r="CH334" s="201"/>
      <c r="CI334" s="199"/>
      <c r="CJ334" s="199"/>
      <c r="CK334" s="202"/>
      <c r="CL334" s="202"/>
      <c r="CM334" s="202"/>
      <c r="CN334" s="199"/>
      <c r="CO334" s="199"/>
      <c r="CR334" s="204"/>
      <c r="CS334" s="204"/>
      <c r="CT334" s="204"/>
      <c r="CU334" s="204"/>
      <c r="CV334" s="199"/>
      <c r="CW334" s="199"/>
      <c r="CX334" s="200"/>
      <c r="CY334" s="201"/>
      <c r="CZ334" s="199"/>
      <c r="DA334" s="199"/>
      <c r="DB334" s="202"/>
      <c r="DC334" s="202"/>
      <c r="DD334" s="202"/>
      <c r="DE334" s="199"/>
      <c r="DF334" s="199"/>
      <c r="DI334" s="204"/>
      <c r="DJ334" s="204"/>
      <c r="DK334" s="204"/>
      <c r="DL334" s="204"/>
      <c r="DM334" s="199"/>
      <c r="DN334" s="199"/>
      <c r="DO334" s="200"/>
      <c r="DP334" s="201"/>
      <c r="DQ334" s="199"/>
      <c r="DR334" s="199"/>
      <c r="DS334" s="202"/>
      <c r="DT334" s="202"/>
      <c r="DU334" s="202"/>
      <c r="DV334" s="199"/>
      <c r="DW334" s="199"/>
      <c r="DZ334" s="204"/>
      <c r="EA334" s="204"/>
      <c r="EB334" s="204"/>
      <c r="EC334" s="204"/>
      <c r="ED334" s="199"/>
      <c r="EE334" s="199"/>
      <c r="EF334" s="200"/>
      <c r="EG334" s="201"/>
      <c r="EH334" s="199"/>
      <c r="EI334" s="199"/>
      <c r="EJ334" s="202"/>
      <c r="EK334" s="202"/>
      <c r="EL334" s="202"/>
      <c r="EM334" s="199"/>
      <c r="EN334" s="199"/>
      <c r="EQ334" s="204"/>
      <c r="ER334" s="204"/>
      <c r="ES334" s="204"/>
      <c r="ET334" s="204"/>
      <c r="EU334" s="199"/>
      <c r="EV334" s="199"/>
      <c r="EW334" s="200"/>
      <c r="EX334" s="201"/>
      <c r="EY334" s="199"/>
      <c r="EZ334" s="199"/>
      <c r="FA334" s="202"/>
      <c r="FB334" s="202"/>
      <c r="FC334" s="202"/>
      <c r="FD334" s="199"/>
      <c r="FE334" s="199"/>
      <c r="FH334" s="204"/>
      <c r="FI334" s="204"/>
      <c r="FJ334" s="204"/>
      <c r="FK334" s="204"/>
      <c r="FL334" s="199"/>
      <c r="FM334" s="199"/>
      <c r="FN334" s="200"/>
      <c r="FO334" s="201"/>
      <c r="FP334" s="199"/>
      <c r="FQ334" s="199"/>
      <c r="FR334" s="202"/>
      <c r="FS334" s="202"/>
      <c r="FT334" s="202"/>
      <c r="FU334" s="199"/>
      <c r="FV334" s="199"/>
      <c r="FY334" s="204"/>
      <c r="FZ334" s="204"/>
      <c r="GA334" s="204"/>
      <c r="GB334" s="204"/>
      <c r="GC334" s="199"/>
      <c r="GD334" s="199"/>
      <c r="GE334" s="200"/>
      <c r="GF334" s="201"/>
      <c r="GG334" s="199"/>
      <c r="GH334" s="199"/>
      <c r="GI334" s="202"/>
      <c r="GJ334" s="202"/>
      <c r="GK334" s="202"/>
      <c r="GL334" s="199"/>
      <c r="GM334" s="199"/>
      <c r="GP334" s="204"/>
      <c r="GQ334" s="204"/>
      <c r="GR334" s="204"/>
      <c r="GS334" s="204"/>
      <c r="GT334" s="199"/>
      <c r="GU334" s="199"/>
      <c r="GV334" s="200"/>
      <c r="GW334" s="201"/>
      <c r="GX334" s="199"/>
      <c r="GY334" s="199"/>
      <c r="GZ334" s="202"/>
      <c r="HA334" s="202"/>
      <c r="HB334" s="202"/>
      <c r="HC334" s="199"/>
      <c r="HD334" s="199"/>
      <c r="HG334" s="204"/>
    </row>
    <row r="335" spans="1:215" s="203" customFormat="1" ht="41.25" customHeight="1">
      <c r="A335" s="78" t="s">
        <v>5174</v>
      </c>
      <c r="B335" s="79" t="s">
        <v>5173</v>
      </c>
      <c r="C335" s="79" t="s">
        <v>5173</v>
      </c>
      <c r="D335" s="79" t="s">
        <v>7885</v>
      </c>
      <c r="E335" s="80" t="str">
        <f t="shared" si="9"/>
        <v>山口市秋穂二島327-44</v>
      </c>
      <c r="F335" s="80" t="s">
        <v>5172</v>
      </c>
      <c r="G335" s="75">
        <v>41518</v>
      </c>
      <c r="H335" s="80" t="s">
        <v>5171</v>
      </c>
      <c r="I335" s="81" t="s">
        <v>3183</v>
      </c>
      <c r="J335" s="318" t="s">
        <v>4316</v>
      </c>
      <c r="K335" s="90" t="s">
        <v>2</v>
      </c>
      <c r="L335" s="90" t="s">
        <v>3430</v>
      </c>
      <c r="M335" s="80" t="s">
        <v>3650</v>
      </c>
      <c r="N335" s="80" t="s">
        <v>5170</v>
      </c>
      <c r="O335" s="91" t="s">
        <v>236</v>
      </c>
      <c r="P335" s="92" t="s">
        <v>527</v>
      </c>
      <c r="Q335" s="200"/>
      <c r="R335" s="201"/>
      <c r="S335" s="199"/>
      <c r="T335" s="199"/>
      <c r="U335" s="202"/>
      <c r="V335" s="202"/>
      <c r="W335" s="202"/>
      <c r="X335" s="199"/>
      <c r="Y335" s="199"/>
      <c r="AB335" s="204"/>
      <c r="AC335" s="204"/>
      <c r="AD335" s="204"/>
      <c r="AE335" s="204"/>
      <c r="AF335" s="199"/>
      <c r="AG335" s="199"/>
      <c r="AH335" s="200"/>
      <c r="AI335" s="201"/>
      <c r="AJ335" s="199"/>
      <c r="AK335" s="199"/>
      <c r="AL335" s="202"/>
      <c r="AM335" s="202"/>
      <c r="AN335" s="202"/>
      <c r="AO335" s="199"/>
      <c r="AP335" s="199"/>
      <c r="AS335" s="204"/>
      <c r="AT335" s="204"/>
      <c r="AU335" s="204"/>
      <c r="AV335" s="204"/>
      <c r="AW335" s="199"/>
      <c r="AX335" s="199"/>
      <c r="AY335" s="200"/>
      <c r="AZ335" s="201"/>
      <c r="BA335" s="199"/>
      <c r="BB335" s="199"/>
      <c r="BC335" s="202"/>
      <c r="BD335" s="202"/>
      <c r="BE335" s="202"/>
      <c r="BF335" s="199"/>
      <c r="BG335" s="199"/>
      <c r="BJ335" s="204"/>
      <c r="BK335" s="204"/>
      <c r="BL335" s="204"/>
      <c r="BM335" s="204"/>
      <c r="BN335" s="199"/>
      <c r="BO335" s="199"/>
      <c r="BP335" s="200"/>
      <c r="BQ335" s="201"/>
      <c r="BR335" s="199"/>
      <c r="BS335" s="199"/>
      <c r="BT335" s="202"/>
      <c r="BU335" s="202"/>
      <c r="BV335" s="202"/>
      <c r="BW335" s="199"/>
      <c r="BX335" s="199"/>
      <c r="CA335" s="204"/>
      <c r="CB335" s="204"/>
      <c r="CC335" s="204"/>
      <c r="CD335" s="204"/>
      <c r="CE335" s="199"/>
      <c r="CF335" s="199"/>
      <c r="CG335" s="200"/>
      <c r="CH335" s="201"/>
      <c r="CI335" s="199"/>
      <c r="CJ335" s="199"/>
      <c r="CK335" s="202"/>
      <c r="CL335" s="202"/>
      <c r="CM335" s="202"/>
      <c r="CN335" s="199"/>
      <c r="CO335" s="199"/>
      <c r="CR335" s="204"/>
      <c r="CS335" s="204"/>
      <c r="CT335" s="204"/>
      <c r="CU335" s="204"/>
      <c r="CV335" s="199"/>
      <c r="CW335" s="199"/>
      <c r="CX335" s="200"/>
      <c r="CY335" s="201"/>
      <c r="CZ335" s="199"/>
      <c r="DA335" s="199"/>
      <c r="DB335" s="202"/>
      <c r="DC335" s="202"/>
      <c r="DD335" s="202"/>
      <c r="DE335" s="199"/>
      <c r="DF335" s="199"/>
      <c r="DI335" s="204"/>
      <c r="DJ335" s="204"/>
      <c r="DK335" s="204"/>
      <c r="DL335" s="204"/>
      <c r="DM335" s="199"/>
      <c r="DN335" s="199"/>
      <c r="DO335" s="200"/>
      <c r="DP335" s="201"/>
      <c r="DQ335" s="199"/>
      <c r="DR335" s="199"/>
      <c r="DS335" s="202"/>
      <c r="DT335" s="202"/>
      <c r="DU335" s="202"/>
      <c r="DV335" s="199"/>
      <c r="DW335" s="199"/>
      <c r="DZ335" s="204"/>
      <c r="EA335" s="204"/>
      <c r="EB335" s="204"/>
      <c r="EC335" s="204"/>
      <c r="ED335" s="199"/>
      <c r="EE335" s="199"/>
      <c r="EF335" s="200"/>
      <c r="EG335" s="201"/>
      <c r="EH335" s="199"/>
      <c r="EI335" s="199"/>
      <c r="EJ335" s="202"/>
      <c r="EK335" s="202"/>
      <c r="EL335" s="202"/>
      <c r="EM335" s="199"/>
      <c r="EN335" s="199"/>
      <c r="EQ335" s="204"/>
      <c r="ER335" s="204"/>
      <c r="ES335" s="204"/>
      <c r="ET335" s="204"/>
      <c r="EU335" s="199"/>
      <c r="EV335" s="199"/>
      <c r="EW335" s="200"/>
      <c r="EX335" s="201"/>
      <c r="EY335" s="199"/>
      <c r="EZ335" s="199"/>
      <c r="FA335" s="202"/>
      <c r="FB335" s="202"/>
      <c r="FC335" s="202"/>
      <c r="FD335" s="199"/>
      <c r="FE335" s="199"/>
      <c r="FH335" s="204"/>
      <c r="FI335" s="204"/>
      <c r="FJ335" s="204"/>
      <c r="FK335" s="204"/>
      <c r="FL335" s="199"/>
      <c r="FM335" s="199"/>
      <c r="FN335" s="200"/>
      <c r="FO335" s="201"/>
      <c r="FP335" s="199"/>
      <c r="FQ335" s="199"/>
      <c r="FR335" s="202"/>
      <c r="FS335" s="202"/>
      <c r="FT335" s="202"/>
      <c r="FU335" s="199"/>
      <c r="FV335" s="199"/>
      <c r="FY335" s="204"/>
      <c r="FZ335" s="204"/>
      <c r="GA335" s="204"/>
      <c r="GB335" s="204"/>
      <c r="GC335" s="199"/>
      <c r="GD335" s="199"/>
      <c r="GE335" s="200"/>
      <c r="GF335" s="201"/>
      <c r="GG335" s="199"/>
      <c r="GH335" s="199"/>
      <c r="GI335" s="202"/>
      <c r="GJ335" s="202"/>
      <c r="GK335" s="202"/>
      <c r="GL335" s="199"/>
      <c r="GM335" s="199"/>
      <c r="GP335" s="204"/>
      <c r="GQ335" s="204"/>
      <c r="GR335" s="204"/>
      <c r="GS335" s="204"/>
      <c r="GT335" s="199"/>
      <c r="GU335" s="199"/>
      <c r="GV335" s="200"/>
      <c r="GW335" s="201"/>
      <c r="GX335" s="199"/>
      <c r="GY335" s="199"/>
      <c r="GZ335" s="202"/>
      <c r="HA335" s="202"/>
      <c r="HB335" s="202"/>
      <c r="HC335" s="199"/>
      <c r="HD335" s="199"/>
      <c r="HG335" s="204"/>
    </row>
    <row r="336" spans="1:215" s="203" customFormat="1" ht="41.25" customHeight="1">
      <c r="A336" s="78" t="s">
        <v>2472</v>
      </c>
      <c r="B336" s="79" t="s">
        <v>2473</v>
      </c>
      <c r="C336" s="79" t="s">
        <v>2473</v>
      </c>
      <c r="D336" s="79" t="s">
        <v>2474</v>
      </c>
      <c r="E336" s="80" t="str">
        <f t="shared" si="9"/>
        <v>山口市湯田温泉4-3-15</v>
      </c>
      <c r="F336" s="80" t="s">
        <v>1178</v>
      </c>
      <c r="G336" s="75">
        <v>41518</v>
      </c>
      <c r="H336" s="80" t="s">
        <v>6871</v>
      </c>
      <c r="I336" s="81" t="s">
        <v>552</v>
      </c>
      <c r="J336" s="318" t="s">
        <v>4316</v>
      </c>
      <c r="K336" s="90" t="s">
        <v>2</v>
      </c>
      <c r="L336" s="90" t="s">
        <v>3430</v>
      </c>
      <c r="M336" s="80" t="s">
        <v>3651</v>
      </c>
      <c r="N336" s="80" t="s">
        <v>2475</v>
      </c>
      <c r="O336" s="91" t="s">
        <v>236</v>
      </c>
      <c r="P336" s="92" t="s">
        <v>527</v>
      </c>
      <c r="Q336" s="200"/>
      <c r="R336" s="201"/>
      <c r="S336" s="199"/>
      <c r="T336" s="199"/>
      <c r="U336" s="202"/>
      <c r="V336" s="202"/>
      <c r="W336" s="202"/>
      <c r="X336" s="199"/>
      <c r="Y336" s="199"/>
      <c r="AB336" s="204"/>
      <c r="AC336" s="204"/>
      <c r="AD336" s="204"/>
      <c r="AE336" s="204"/>
      <c r="AF336" s="199"/>
      <c r="AG336" s="199"/>
      <c r="AH336" s="200"/>
      <c r="AI336" s="201"/>
      <c r="AJ336" s="199"/>
      <c r="AK336" s="199"/>
      <c r="AL336" s="202"/>
      <c r="AM336" s="202"/>
      <c r="AN336" s="202"/>
      <c r="AO336" s="199"/>
      <c r="AP336" s="199"/>
      <c r="AS336" s="204"/>
      <c r="AT336" s="204"/>
      <c r="AU336" s="204"/>
      <c r="AV336" s="204"/>
      <c r="AW336" s="199"/>
      <c r="AX336" s="199"/>
      <c r="AY336" s="200"/>
      <c r="AZ336" s="201"/>
      <c r="BA336" s="199"/>
      <c r="BB336" s="199"/>
      <c r="BC336" s="202"/>
      <c r="BD336" s="202"/>
      <c r="BE336" s="202"/>
      <c r="BF336" s="199"/>
      <c r="BG336" s="199"/>
      <c r="BJ336" s="204"/>
      <c r="BK336" s="204"/>
      <c r="BL336" s="204"/>
      <c r="BM336" s="204"/>
      <c r="BN336" s="199"/>
      <c r="BO336" s="199"/>
      <c r="BP336" s="200"/>
      <c r="BQ336" s="201"/>
      <c r="BR336" s="199"/>
      <c r="BS336" s="199"/>
      <c r="BT336" s="202"/>
      <c r="BU336" s="202"/>
      <c r="BV336" s="202"/>
      <c r="BW336" s="199"/>
      <c r="BX336" s="199"/>
      <c r="CA336" s="204"/>
      <c r="CB336" s="204"/>
      <c r="CC336" s="204"/>
      <c r="CD336" s="204"/>
      <c r="CE336" s="199"/>
      <c r="CF336" s="199"/>
      <c r="CG336" s="200"/>
      <c r="CH336" s="201"/>
      <c r="CI336" s="199"/>
      <c r="CJ336" s="199"/>
      <c r="CK336" s="202"/>
      <c r="CL336" s="202"/>
      <c r="CM336" s="202"/>
      <c r="CN336" s="199"/>
      <c r="CO336" s="199"/>
      <c r="CR336" s="204"/>
      <c r="CS336" s="204"/>
      <c r="CT336" s="204"/>
      <c r="CU336" s="204"/>
      <c r="CV336" s="199"/>
      <c r="CW336" s="199"/>
      <c r="CX336" s="200"/>
      <c r="CY336" s="201"/>
      <c r="CZ336" s="199"/>
      <c r="DA336" s="199"/>
      <c r="DB336" s="202"/>
      <c r="DC336" s="202"/>
      <c r="DD336" s="202"/>
      <c r="DE336" s="199"/>
      <c r="DF336" s="199"/>
      <c r="DI336" s="204"/>
      <c r="DJ336" s="204"/>
      <c r="DK336" s="204"/>
      <c r="DL336" s="204"/>
      <c r="DM336" s="199"/>
      <c r="DN336" s="199"/>
      <c r="DO336" s="200"/>
      <c r="DP336" s="201"/>
      <c r="DQ336" s="199"/>
      <c r="DR336" s="199"/>
      <c r="DS336" s="202"/>
      <c r="DT336" s="202"/>
      <c r="DU336" s="202"/>
      <c r="DV336" s="199"/>
      <c r="DW336" s="199"/>
      <c r="DZ336" s="204"/>
      <c r="EA336" s="204"/>
      <c r="EB336" s="204"/>
      <c r="EC336" s="204"/>
      <c r="ED336" s="199"/>
      <c r="EE336" s="199"/>
      <c r="EF336" s="200"/>
      <c r="EG336" s="201"/>
      <c r="EH336" s="199"/>
      <c r="EI336" s="199"/>
      <c r="EJ336" s="202"/>
      <c r="EK336" s="202"/>
      <c r="EL336" s="202"/>
      <c r="EM336" s="199"/>
      <c r="EN336" s="199"/>
      <c r="EQ336" s="204"/>
      <c r="ER336" s="204"/>
      <c r="ES336" s="204"/>
      <c r="ET336" s="204"/>
      <c r="EU336" s="199"/>
      <c r="EV336" s="199"/>
      <c r="EW336" s="200"/>
      <c r="EX336" s="201"/>
      <c r="EY336" s="199"/>
      <c r="EZ336" s="199"/>
      <c r="FA336" s="202"/>
      <c r="FB336" s="202"/>
      <c r="FC336" s="202"/>
      <c r="FD336" s="199"/>
      <c r="FE336" s="199"/>
      <c r="FH336" s="204"/>
      <c r="FI336" s="204"/>
      <c r="FJ336" s="204"/>
      <c r="FK336" s="204"/>
      <c r="FL336" s="199"/>
      <c r="FM336" s="199"/>
      <c r="FN336" s="200"/>
      <c r="FO336" s="201"/>
      <c r="FP336" s="199"/>
      <c r="FQ336" s="199"/>
      <c r="FR336" s="202"/>
      <c r="FS336" s="202"/>
      <c r="FT336" s="202"/>
      <c r="FU336" s="199"/>
      <c r="FV336" s="199"/>
      <c r="FY336" s="204"/>
      <c r="FZ336" s="204"/>
      <c r="GA336" s="204"/>
      <c r="GB336" s="204"/>
      <c r="GC336" s="199"/>
      <c r="GD336" s="199"/>
      <c r="GE336" s="200"/>
      <c r="GF336" s="201"/>
      <c r="GG336" s="199"/>
      <c r="GH336" s="199"/>
      <c r="GI336" s="202"/>
      <c r="GJ336" s="202"/>
      <c r="GK336" s="202"/>
      <c r="GL336" s="199"/>
      <c r="GM336" s="199"/>
      <c r="GP336" s="204"/>
      <c r="GQ336" s="204"/>
      <c r="GR336" s="204"/>
      <c r="GS336" s="204"/>
      <c r="GT336" s="199"/>
      <c r="GU336" s="199"/>
      <c r="GV336" s="200"/>
      <c r="GW336" s="201"/>
      <c r="GX336" s="199"/>
      <c r="GY336" s="199"/>
      <c r="GZ336" s="202"/>
      <c r="HA336" s="202"/>
      <c r="HB336" s="202"/>
      <c r="HC336" s="199"/>
      <c r="HD336" s="199"/>
      <c r="HG336" s="204"/>
    </row>
    <row r="337" spans="1:215" s="203" customFormat="1" ht="41.25" customHeight="1">
      <c r="A337" s="78" t="s">
        <v>2476</v>
      </c>
      <c r="B337" s="79" t="s">
        <v>6872</v>
      </c>
      <c r="C337" s="79" t="s">
        <v>6872</v>
      </c>
      <c r="D337" s="79" t="s">
        <v>2477</v>
      </c>
      <c r="E337" s="80" t="str">
        <f t="shared" si="9"/>
        <v>山口市小郡下郷3358-3</v>
      </c>
      <c r="F337" s="80" t="s">
        <v>1076</v>
      </c>
      <c r="G337" s="75">
        <v>41609</v>
      </c>
      <c r="H337" s="80" t="s">
        <v>6873</v>
      </c>
      <c r="I337" s="81" t="s">
        <v>436</v>
      </c>
      <c r="J337" s="318" t="s">
        <v>4316</v>
      </c>
      <c r="K337" s="90" t="s">
        <v>2</v>
      </c>
      <c r="L337" s="90" t="s">
        <v>3430</v>
      </c>
      <c r="M337" s="80" t="s">
        <v>3652</v>
      </c>
      <c r="N337" s="80" t="s">
        <v>2478</v>
      </c>
      <c r="O337" s="91" t="s">
        <v>236</v>
      </c>
      <c r="P337" s="92" t="s">
        <v>527</v>
      </c>
      <c r="Q337" s="200"/>
      <c r="R337" s="201"/>
      <c r="S337" s="199"/>
      <c r="T337" s="199"/>
      <c r="U337" s="202"/>
      <c r="V337" s="202"/>
      <c r="W337" s="202"/>
      <c r="X337" s="199"/>
      <c r="Y337" s="199"/>
      <c r="AB337" s="204"/>
      <c r="AC337" s="204"/>
      <c r="AD337" s="204"/>
      <c r="AE337" s="204"/>
      <c r="AF337" s="199"/>
      <c r="AG337" s="199"/>
      <c r="AH337" s="200"/>
      <c r="AI337" s="201"/>
      <c r="AJ337" s="199"/>
      <c r="AK337" s="199"/>
      <c r="AL337" s="202"/>
      <c r="AM337" s="202"/>
      <c r="AN337" s="202"/>
      <c r="AO337" s="199"/>
      <c r="AP337" s="199"/>
      <c r="AS337" s="204"/>
      <c r="AT337" s="204"/>
      <c r="AU337" s="204"/>
      <c r="AV337" s="204"/>
      <c r="AW337" s="199"/>
      <c r="AX337" s="199"/>
      <c r="AY337" s="200"/>
      <c r="AZ337" s="201"/>
      <c r="BA337" s="199"/>
      <c r="BB337" s="199"/>
      <c r="BC337" s="202"/>
      <c r="BD337" s="202"/>
      <c r="BE337" s="202"/>
      <c r="BF337" s="199"/>
      <c r="BG337" s="199"/>
      <c r="BJ337" s="204"/>
      <c r="BK337" s="204"/>
      <c r="BL337" s="204"/>
      <c r="BM337" s="204"/>
      <c r="BN337" s="199"/>
      <c r="BO337" s="199"/>
      <c r="BP337" s="200"/>
      <c r="BQ337" s="201"/>
      <c r="BR337" s="199"/>
      <c r="BS337" s="199"/>
      <c r="BT337" s="202"/>
      <c r="BU337" s="202"/>
      <c r="BV337" s="202"/>
      <c r="BW337" s="199"/>
      <c r="BX337" s="199"/>
      <c r="CA337" s="204"/>
      <c r="CB337" s="204"/>
      <c r="CC337" s="204"/>
      <c r="CD337" s="204"/>
      <c r="CE337" s="199"/>
      <c r="CF337" s="199"/>
      <c r="CG337" s="200"/>
      <c r="CH337" s="201"/>
      <c r="CI337" s="199"/>
      <c r="CJ337" s="199"/>
      <c r="CK337" s="202"/>
      <c r="CL337" s="202"/>
      <c r="CM337" s="202"/>
      <c r="CN337" s="199"/>
      <c r="CO337" s="199"/>
      <c r="CR337" s="204"/>
      <c r="CS337" s="204"/>
      <c r="CT337" s="204"/>
      <c r="CU337" s="204"/>
      <c r="CV337" s="199"/>
      <c r="CW337" s="199"/>
      <c r="CX337" s="200"/>
      <c r="CY337" s="201"/>
      <c r="CZ337" s="199"/>
      <c r="DA337" s="199"/>
      <c r="DB337" s="202"/>
      <c r="DC337" s="202"/>
      <c r="DD337" s="202"/>
      <c r="DE337" s="199"/>
      <c r="DF337" s="199"/>
      <c r="DI337" s="204"/>
      <c r="DJ337" s="204"/>
      <c r="DK337" s="204"/>
      <c r="DL337" s="204"/>
      <c r="DM337" s="199"/>
      <c r="DN337" s="199"/>
      <c r="DO337" s="200"/>
      <c r="DP337" s="201"/>
      <c r="DQ337" s="199"/>
      <c r="DR337" s="199"/>
      <c r="DS337" s="202"/>
      <c r="DT337" s="202"/>
      <c r="DU337" s="202"/>
      <c r="DV337" s="199"/>
      <c r="DW337" s="199"/>
      <c r="DZ337" s="204"/>
      <c r="EA337" s="204"/>
      <c r="EB337" s="204"/>
      <c r="EC337" s="204"/>
      <c r="ED337" s="199"/>
      <c r="EE337" s="199"/>
      <c r="EF337" s="200"/>
      <c r="EG337" s="201"/>
      <c r="EH337" s="199"/>
      <c r="EI337" s="199"/>
      <c r="EJ337" s="202"/>
      <c r="EK337" s="202"/>
      <c r="EL337" s="202"/>
      <c r="EM337" s="199"/>
      <c r="EN337" s="199"/>
      <c r="EQ337" s="204"/>
      <c r="ER337" s="204"/>
      <c r="ES337" s="204"/>
      <c r="ET337" s="204"/>
      <c r="EU337" s="199"/>
      <c r="EV337" s="199"/>
      <c r="EW337" s="200"/>
      <c r="EX337" s="201"/>
      <c r="EY337" s="199"/>
      <c r="EZ337" s="199"/>
      <c r="FA337" s="202"/>
      <c r="FB337" s="202"/>
      <c r="FC337" s="202"/>
      <c r="FD337" s="199"/>
      <c r="FE337" s="199"/>
      <c r="FH337" s="204"/>
      <c r="FI337" s="204"/>
      <c r="FJ337" s="204"/>
      <c r="FK337" s="204"/>
      <c r="FL337" s="199"/>
      <c r="FM337" s="199"/>
      <c r="FN337" s="200"/>
      <c r="FO337" s="201"/>
      <c r="FP337" s="199"/>
      <c r="FQ337" s="199"/>
      <c r="FR337" s="202"/>
      <c r="FS337" s="202"/>
      <c r="FT337" s="202"/>
      <c r="FU337" s="199"/>
      <c r="FV337" s="199"/>
      <c r="FY337" s="204"/>
      <c r="FZ337" s="204"/>
      <c r="GA337" s="204"/>
      <c r="GB337" s="204"/>
      <c r="GC337" s="199"/>
      <c r="GD337" s="199"/>
      <c r="GE337" s="200"/>
      <c r="GF337" s="201"/>
      <c r="GG337" s="199"/>
      <c r="GH337" s="199"/>
      <c r="GI337" s="202"/>
      <c r="GJ337" s="202"/>
      <c r="GK337" s="202"/>
      <c r="GL337" s="199"/>
      <c r="GM337" s="199"/>
      <c r="GP337" s="204"/>
      <c r="GQ337" s="204"/>
      <c r="GR337" s="204"/>
      <c r="GS337" s="204"/>
      <c r="GT337" s="199"/>
      <c r="GU337" s="199"/>
      <c r="GV337" s="200"/>
      <c r="GW337" s="201"/>
      <c r="GX337" s="199"/>
      <c r="GY337" s="199"/>
      <c r="GZ337" s="202"/>
      <c r="HA337" s="202"/>
      <c r="HB337" s="202"/>
      <c r="HC337" s="199"/>
      <c r="HD337" s="199"/>
      <c r="HG337" s="204"/>
    </row>
    <row r="338" spans="1:215" s="203" customFormat="1" ht="41.25" customHeight="1">
      <c r="A338" s="78" t="s">
        <v>3209</v>
      </c>
      <c r="B338" s="79" t="s">
        <v>2479</v>
      </c>
      <c r="C338" s="79" t="s">
        <v>2479</v>
      </c>
      <c r="D338" s="79" t="s">
        <v>7886</v>
      </c>
      <c r="E338" s="80" t="str">
        <f t="shared" si="9"/>
        <v>山口市小郡下郷2222-3</v>
      </c>
      <c r="F338" s="80" t="s">
        <v>6875</v>
      </c>
      <c r="G338" s="75">
        <v>41640</v>
      </c>
      <c r="H338" s="80" t="s">
        <v>6874</v>
      </c>
      <c r="I338" s="81" t="s">
        <v>3183</v>
      </c>
      <c r="J338" s="318" t="s">
        <v>4316</v>
      </c>
      <c r="K338" s="90" t="s">
        <v>2</v>
      </c>
      <c r="L338" s="90" t="s">
        <v>3430</v>
      </c>
      <c r="M338" s="80" t="s">
        <v>3653</v>
      </c>
      <c r="N338" s="80" t="s">
        <v>6876</v>
      </c>
      <c r="O338" s="91" t="s">
        <v>236</v>
      </c>
      <c r="P338" s="92" t="s">
        <v>527</v>
      </c>
      <c r="Q338" s="200"/>
      <c r="R338" s="201"/>
      <c r="S338" s="199"/>
      <c r="T338" s="199"/>
      <c r="U338" s="202"/>
      <c r="V338" s="202"/>
      <c r="W338" s="202"/>
      <c r="X338" s="199"/>
      <c r="Y338" s="199"/>
      <c r="AB338" s="204"/>
      <c r="AC338" s="204"/>
      <c r="AD338" s="204"/>
      <c r="AE338" s="204"/>
      <c r="AF338" s="199"/>
      <c r="AG338" s="199"/>
      <c r="AH338" s="200"/>
      <c r="AI338" s="201"/>
      <c r="AJ338" s="199"/>
      <c r="AK338" s="199"/>
      <c r="AL338" s="202"/>
      <c r="AM338" s="202"/>
      <c r="AN338" s="202"/>
      <c r="AO338" s="199"/>
      <c r="AP338" s="199"/>
      <c r="AS338" s="204"/>
      <c r="AT338" s="204"/>
      <c r="AU338" s="204"/>
      <c r="AV338" s="204"/>
      <c r="AW338" s="199"/>
      <c r="AX338" s="199"/>
      <c r="AY338" s="200"/>
      <c r="AZ338" s="201"/>
      <c r="BA338" s="199"/>
      <c r="BB338" s="199"/>
      <c r="BC338" s="202"/>
      <c r="BD338" s="202"/>
      <c r="BE338" s="202"/>
      <c r="BF338" s="199"/>
      <c r="BG338" s="199"/>
      <c r="BJ338" s="204"/>
      <c r="BK338" s="204"/>
      <c r="BL338" s="204"/>
      <c r="BM338" s="204"/>
      <c r="BN338" s="199"/>
      <c r="BO338" s="199"/>
      <c r="BP338" s="200"/>
      <c r="BQ338" s="201"/>
      <c r="BR338" s="199"/>
      <c r="BS338" s="199"/>
      <c r="BT338" s="202"/>
      <c r="BU338" s="202"/>
      <c r="BV338" s="202"/>
      <c r="BW338" s="199"/>
      <c r="BX338" s="199"/>
      <c r="CA338" s="204"/>
      <c r="CB338" s="204"/>
      <c r="CC338" s="204"/>
      <c r="CD338" s="204"/>
      <c r="CE338" s="199"/>
      <c r="CF338" s="199"/>
      <c r="CG338" s="200"/>
      <c r="CH338" s="201"/>
      <c r="CI338" s="199"/>
      <c r="CJ338" s="199"/>
      <c r="CK338" s="202"/>
      <c r="CL338" s="202"/>
      <c r="CM338" s="202"/>
      <c r="CN338" s="199"/>
      <c r="CO338" s="199"/>
      <c r="CR338" s="204"/>
      <c r="CS338" s="204"/>
      <c r="CT338" s="204"/>
      <c r="CU338" s="204"/>
      <c r="CV338" s="199"/>
      <c r="CW338" s="199"/>
      <c r="CX338" s="200"/>
      <c r="CY338" s="201"/>
      <c r="CZ338" s="199"/>
      <c r="DA338" s="199"/>
      <c r="DB338" s="202"/>
      <c r="DC338" s="202"/>
      <c r="DD338" s="202"/>
      <c r="DE338" s="199"/>
      <c r="DF338" s="199"/>
      <c r="DI338" s="204"/>
      <c r="DJ338" s="204"/>
      <c r="DK338" s="204"/>
      <c r="DL338" s="204"/>
      <c r="DM338" s="199"/>
      <c r="DN338" s="199"/>
      <c r="DO338" s="200"/>
      <c r="DP338" s="201"/>
      <c r="DQ338" s="199"/>
      <c r="DR338" s="199"/>
      <c r="DS338" s="202"/>
      <c r="DT338" s="202"/>
      <c r="DU338" s="202"/>
      <c r="DV338" s="199"/>
      <c r="DW338" s="199"/>
      <c r="DZ338" s="204"/>
      <c r="EA338" s="204"/>
      <c r="EB338" s="204"/>
      <c r="EC338" s="204"/>
      <c r="ED338" s="199"/>
      <c r="EE338" s="199"/>
      <c r="EF338" s="200"/>
      <c r="EG338" s="201"/>
      <c r="EH338" s="199"/>
      <c r="EI338" s="199"/>
      <c r="EJ338" s="202"/>
      <c r="EK338" s="202"/>
      <c r="EL338" s="202"/>
      <c r="EM338" s="199"/>
      <c r="EN338" s="199"/>
      <c r="EQ338" s="204"/>
      <c r="ER338" s="204"/>
      <c r="ES338" s="204"/>
      <c r="ET338" s="204"/>
      <c r="EU338" s="199"/>
      <c r="EV338" s="199"/>
      <c r="EW338" s="200"/>
      <c r="EX338" s="201"/>
      <c r="EY338" s="199"/>
      <c r="EZ338" s="199"/>
      <c r="FA338" s="202"/>
      <c r="FB338" s="202"/>
      <c r="FC338" s="202"/>
      <c r="FD338" s="199"/>
      <c r="FE338" s="199"/>
      <c r="FH338" s="204"/>
      <c r="FI338" s="204"/>
      <c r="FJ338" s="204"/>
      <c r="FK338" s="204"/>
      <c r="FL338" s="199"/>
      <c r="FM338" s="199"/>
      <c r="FN338" s="200"/>
      <c r="FO338" s="201"/>
      <c r="FP338" s="199"/>
      <c r="FQ338" s="199"/>
      <c r="FR338" s="202"/>
      <c r="FS338" s="202"/>
      <c r="FT338" s="202"/>
      <c r="FU338" s="199"/>
      <c r="FV338" s="199"/>
      <c r="FY338" s="204"/>
      <c r="FZ338" s="204"/>
      <c r="GA338" s="204"/>
      <c r="GB338" s="204"/>
      <c r="GC338" s="199"/>
      <c r="GD338" s="199"/>
      <c r="GE338" s="200"/>
      <c r="GF338" s="201"/>
      <c r="GG338" s="199"/>
      <c r="GH338" s="199"/>
      <c r="GI338" s="202"/>
      <c r="GJ338" s="202"/>
      <c r="GK338" s="202"/>
      <c r="GL338" s="199"/>
      <c r="GM338" s="199"/>
      <c r="GP338" s="204"/>
      <c r="GQ338" s="204"/>
      <c r="GR338" s="204"/>
      <c r="GS338" s="204"/>
      <c r="GT338" s="199"/>
      <c r="GU338" s="199"/>
      <c r="GV338" s="200"/>
      <c r="GW338" s="201"/>
      <c r="GX338" s="199"/>
      <c r="GY338" s="199"/>
      <c r="GZ338" s="202"/>
      <c r="HA338" s="202"/>
      <c r="HB338" s="202"/>
      <c r="HC338" s="199"/>
      <c r="HD338" s="199"/>
      <c r="HG338" s="204"/>
    </row>
    <row r="339" spans="1:215" s="203" customFormat="1" ht="41.25" customHeight="1">
      <c r="A339" s="353" t="s">
        <v>2480</v>
      </c>
      <c r="B339" s="79" t="s">
        <v>2481</v>
      </c>
      <c r="C339" s="79" t="s">
        <v>2481</v>
      </c>
      <c r="D339" s="79" t="s">
        <v>2469</v>
      </c>
      <c r="E339" s="80" t="str">
        <f t="shared" si="9"/>
        <v>山口市泉都町8-31</v>
      </c>
      <c r="F339" s="80" t="s">
        <v>1454</v>
      </c>
      <c r="G339" s="75">
        <v>41671</v>
      </c>
      <c r="H339" s="80" t="s">
        <v>6877</v>
      </c>
      <c r="I339" s="81" t="s">
        <v>3185</v>
      </c>
      <c r="J339" s="318" t="s">
        <v>4316</v>
      </c>
      <c r="K339" s="90" t="s">
        <v>2</v>
      </c>
      <c r="L339" s="90" t="s">
        <v>3430</v>
      </c>
      <c r="M339" s="80" t="s">
        <v>3033</v>
      </c>
      <c r="N339" s="80" t="s">
        <v>2482</v>
      </c>
      <c r="O339" s="91" t="s">
        <v>236</v>
      </c>
      <c r="P339" s="92" t="s">
        <v>527</v>
      </c>
      <c r="Q339" s="200"/>
      <c r="R339" s="201"/>
      <c r="S339" s="199"/>
      <c r="T339" s="199"/>
      <c r="U339" s="202"/>
      <c r="V339" s="202"/>
      <c r="W339" s="202"/>
      <c r="X339" s="199"/>
      <c r="Y339" s="199"/>
      <c r="AB339" s="204"/>
      <c r="AC339" s="204"/>
      <c r="AD339" s="204"/>
      <c r="AE339" s="204"/>
      <c r="AF339" s="199"/>
      <c r="AG339" s="199"/>
      <c r="AH339" s="200"/>
      <c r="AI339" s="201"/>
      <c r="AJ339" s="199"/>
      <c r="AK339" s="199"/>
      <c r="AL339" s="202"/>
      <c r="AM339" s="202"/>
      <c r="AN339" s="202"/>
      <c r="AO339" s="199"/>
      <c r="AP339" s="199"/>
      <c r="AS339" s="204"/>
      <c r="AT339" s="204"/>
      <c r="AU339" s="204"/>
      <c r="AV339" s="204"/>
      <c r="AW339" s="199"/>
      <c r="AX339" s="199"/>
      <c r="AY339" s="200"/>
      <c r="AZ339" s="201"/>
      <c r="BA339" s="199"/>
      <c r="BB339" s="199"/>
      <c r="BC339" s="202"/>
      <c r="BD339" s="202"/>
      <c r="BE339" s="202"/>
      <c r="BF339" s="199"/>
      <c r="BG339" s="199"/>
      <c r="BJ339" s="204"/>
      <c r="BK339" s="204"/>
      <c r="BL339" s="204"/>
      <c r="BM339" s="204"/>
      <c r="BN339" s="199"/>
      <c r="BO339" s="199"/>
      <c r="BP339" s="200"/>
      <c r="BQ339" s="201"/>
      <c r="BR339" s="199"/>
      <c r="BS339" s="199"/>
      <c r="BT339" s="202"/>
      <c r="BU339" s="202"/>
      <c r="BV339" s="202"/>
      <c r="BW339" s="199"/>
      <c r="BX339" s="199"/>
      <c r="CA339" s="204"/>
      <c r="CB339" s="204"/>
      <c r="CC339" s="204"/>
      <c r="CD339" s="204"/>
      <c r="CE339" s="199"/>
      <c r="CF339" s="199"/>
      <c r="CG339" s="200"/>
      <c r="CH339" s="201"/>
      <c r="CI339" s="199"/>
      <c r="CJ339" s="199"/>
      <c r="CK339" s="202"/>
      <c r="CL339" s="202"/>
      <c r="CM339" s="202"/>
      <c r="CN339" s="199"/>
      <c r="CO339" s="199"/>
      <c r="CR339" s="204"/>
      <c r="CS339" s="204"/>
      <c r="CT339" s="204"/>
      <c r="CU339" s="204"/>
      <c r="CV339" s="199"/>
      <c r="CW339" s="199"/>
      <c r="CX339" s="200"/>
      <c r="CY339" s="201"/>
      <c r="CZ339" s="199"/>
      <c r="DA339" s="199"/>
      <c r="DB339" s="202"/>
      <c r="DC339" s="202"/>
      <c r="DD339" s="202"/>
      <c r="DE339" s="199"/>
      <c r="DF339" s="199"/>
      <c r="DI339" s="204"/>
      <c r="DJ339" s="204"/>
      <c r="DK339" s="204"/>
      <c r="DL339" s="204"/>
      <c r="DM339" s="199"/>
      <c r="DN339" s="199"/>
      <c r="DO339" s="200"/>
      <c r="DP339" s="201"/>
      <c r="DQ339" s="199"/>
      <c r="DR339" s="199"/>
      <c r="DS339" s="202"/>
      <c r="DT339" s="202"/>
      <c r="DU339" s="202"/>
      <c r="DV339" s="199"/>
      <c r="DW339" s="199"/>
      <c r="DZ339" s="204"/>
      <c r="EA339" s="204"/>
      <c r="EB339" s="204"/>
      <c r="EC339" s="204"/>
      <c r="ED339" s="199"/>
      <c r="EE339" s="199"/>
      <c r="EF339" s="200"/>
      <c r="EG339" s="201"/>
      <c r="EH339" s="199"/>
      <c r="EI339" s="199"/>
      <c r="EJ339" s="202"/>
      <c r="EK339" s="202"/>
      <c r="EL339" s="202"/>
      <c r="EM339" s="199"/>
      <c r="EN339" s="199"/>
      <c r="EQ339" s="204"/>
      <c r="ER339" s="204"/>
      <c r="ES339" s="204"/>
      <c r="ET339" s="204"/>
      <c r="EU339" s="199"/>
      <c r="EV339" s="199"/>
      <c r="EW339" s="200"/>
      <c r="EX339" s="201"/>
      <c r="EY339" s="199"/>
      <c r="EZ339" s="199"/>
      <c r="FA339" s="202"/>
      <c r="FB339" s="202"/>
      <c r="FC339" s="202"/>
      <c r="FD339" s="199"/>
      <c r="FE339" s="199"/>
      <c r="FH339" s="204"/>
      <c r="FI339" s="204"/>
      <c r="FJ339" s="204"/>
      <c r="FK339" s="204"/>
      <c r="FL339" s="199"/>
      <c r="FM339" s="199"/>
      <c r="FN339" s="200"/>
      <c r="FO339" s="201"/>
      <c r="FP339" s="199"/>
      <c r="FQ339" s="199"/>
      <c r="FR339" s="202"/>
      <c r="FS339" s="202"/>
      <c r="FT339" s="202"/>
      <c r="FU339" s="199"/>
      <c r="FV339" s="199"/>
      <c r="FY339" s="204"/>
      <c r="FZ339" s="204"/>
      <c r="GA339" s="204"/>
      <c r="GB339" s="204"/>
      <c r="GC339" s="199"/>
      <c r="GD339" s="199"/>
      <c r="GE339" s="200"/>
      <c r="GF339" s="201"/>
      <c r="GG339" s="199"/>
      <c r="GH339" s="199"/>
      <c r="GI339" s="202"/>
      <c r="GJ339" s="202"/>
      <c r="GK339" s="202"/>
      <c r="GL339" s="199"/>
      <c r="GM339" s="199"/>
      <c r="GP339" s="204"/>
      <c r="GQ339" s="204"/>
      <c r="GR339" s="204"/>
      <c r="GS339" s="204"/>
      <c r="GT339" s="199"/>
      <c r="GU339" s="199"/>
      <c r="GV339" s="200"/>
      <c r="GW339" s="201"/>
      <c r="GX339" s="199"/>
      <c r="GY339" s="199"/>
      <c r="GZ339" s="202"/>
      <c r="HA339" s="202"/>
      <c r="HB339" s="202"/>
      <c r="HC339" s="199"/>
      <c r="HD339" s="199"/>
      <c r="HG339" s="204"/>
    </row>
    <row r="340" spans="1:215" s="203" customFormat="1" ht="41.25" customHeight="1">
      <c r="A340" s="78" t="s">
        <v>2483</v>
      </c>
      <c r="B340" s="79" t="s">
        <v>2484</v>
      </c>
      <c r="C340" s="79" t="s">
        <v>2484</v>
      </c>
      <c r="D340" s="79" t="s">
        <v>2485</v>
      </c>
      <c r="E340" s="80" t="str">
        <f t="shared" si="9"/>
        <v>山口市小郡下郷106-8</v>
      </c>
      <c r="F340" s="80" t="s">
        <v>1076</v>
      </c>
      <c r="G340" s="75">
        <v>41730</v>
      </c>
      <c r="H340" s="80" t="s">
        <v>5166</v>
      </c>
      <c r="I340" s="81" t="s">
        <v>3185</v>
      </c>
      <c r="J340" s="318" t="s">
        <v>4316</v>
      </c>
      <c r="K340" s="90" t="s">
        <v>2</v>
      </c>
      <c r="L340" s="90" t="s">
        <v>3430</v>
      </c>
      <c r="M340" s="80" t="s">
        <v>3654</v>
      </c>
      <c r="N340" s="80" t="s">
        <v>2486</v>
      </c>
      <c r="O340" s="91" t="s">
        <v>236</v>
      </c>
      <c r="P340" s="92" t="s">
        <v>527</v>
      </c>
      <c r="Q340" s="200"/>
      <c r="R340" s="201"/>
      <c r="S340" s="199"/>
      <c r="T340" s="199"/>
      <c r="U340" s="202"/>
      <c r="V340" s="202"/>
      <c r="W340" s="202"/>
      <c r="X340" s="199"/>
      <c r="Y340" s="199"/>
      <c r="AB340" s="204"/>
      <c r="AC340" s="204"/>
      <c r="AD340" s="204"/>
      <c r="AE340" s="204"/>
      <c r="AF340" s="199"/>
      <c r="AG340" s="199"/>
      <c r="AH340" s="200"/>
      <c r="AI340" s="201"/>
      <c r="AJ340" s="199"/>
      <c r="AK340" s="199"/>
      <c r="AL340" s="202"/>
      <c r="AM340" s="202"/>
      <c r="AN340" s="202"/>
      <c r="AO340" s="199"/>
      <c r="AP340" s="199"/>
      <c r="AS340" s="204"/>
      <c r="AT340" s="204"/>
      <c r="AU340" s="204"/>
      <c r="AV340" s="204"/>
      <c r="AW340" s="199"/>
      <c r="AX340" s="199"/>
      <c r="AY340" s="200"/>
      <c r="AZ340" s="201"/>
      <c r="BA340" s="199"/>
      <c r="BB340" s="199"/>
      <c r="BC340" s="202"/>
      <c r="BD340" s="202"/>
      <c r="BE340" s="202"/>
      <c r="BF340" s="199"/>
      <c r="BG340" s="199"/>
      <c r="BJ340" s="204"/>
      <c r="BK340" s="204"/>
      <c r="BL340" s="204"/>
      <c r="BM340" s="204"/>
      <c r="BN340" s="199"/>
      <c r="BO340" s="199"/>
      <c r="BP340" s="200"/>
      <c r="BQ340" s="201"/>
      <c r="BR340" s="199"/>
      <c r="BS340" s="199"/>
      <c r="BT340" s="202"/>
      <c r="BU340" s="202"/>
      <c r="BV340" s="202"/>
      <c r="BW340" s="199"/>
      <c r="BX340" s="199"/>
      <c r="CA340" s="204"/>
      <c r="CB340" s="204"/>
      <c r="CC340" s="204"/>
      <c r="CD340" s="204"/>
      <c r="CE340" s="199"/>
      <c r="CF340" s="199"/>
      <c r="CG340" s="200"/>
      <c r="CH340" s="201"/>
      <c r="CI340" s="199"/>
      <c r="CJ340" s="199"/>
      <c r="CK340" s="202"/>
      <c r="CL340" s="202"/>
      <c r="CM340" s="202"/>
      <c r="CN340" s="199"/>
      <c r="CO340" s="199"/>
      <c r="CR340" s="204"/>
      <c r="CS340" s="204"/>
      <c r="CT340" s="204"/>
      <c r="CU340" s="204"/>
      <c r="CV340" s="199"/>
      <c r="CW340" s="199"/>
      <c r="CX340" s="200"/>
      <c r="CY340" s="201"/>
      <c r="CZ340" s="199"/>
      <c r="DA340" s="199"/>
      <c r="DB340" s="202"/>
      <c r="DC340" s="202"/>
      <c r="DD340" s="202"/>
      <c r="DE340" s="199"/>
      <c r="DF340" s="199"/>
      <c r="DI340" s="204"/>
      <c r="DJ340" s="204"/>
      <c r="DK340" s="204"/>
      <c r="DL340" s="204"/>
      <c r="DM340" s="199"/>
      <c r="DN340" s="199"/>
      <c r="DO340" s="200"/>
      <c r="DP340" s="201"/>
      <c r="DQ340" s="199"/>
      <c r="DR340" s="199"/>
      <c r="DS340" s="202"/>
      <c r="DT340" s="202"/>
      <c r="DU340" s="202"/>
      <c r="DV340" s="199"/>
      <c r="DW340" s="199"/>
      <c r="DZ340" s="204"/>
      <c r="EA340" s="204"/>
      <c r="EB340" s="204"/>
      <c r="EC340" s="204"/>
      <c r="ED340" s="199"/>
      <c r="EE340" s="199"/>
      <c r="EF340" s="200"/>
      <c r="EG340" s="201"/>
      <c r="EH340" s="199"/>
      <c r="EI340" s="199"/>
      <c r="EJ340" s="202"/>
      <c r="EK340" s="202"/>
      <c r="EL340" s="202"/>
      <c r="EM340" s="199"/>
      <c r="EN340" s="199"/>
      <c r="EQ340" s="204"/>
      <c r="ER340" s="204"/>
      <c r="ES340" s="204"/>
      <c r="ET340" s="204"/>
      <c r="EU340" s="199"/>
      <c r="EV340" s="199"/>
      <c r="EW340" s="200"/>
      <c r="EX340" s="201"/>
      <c r="EY340" s="199"/>
      <c r="EZ340" s="199"/>
      <c r="FA340" s="202"/>
      <c r="FB340" s="202"/>
      <c r="FC340" s="202"/>
      <c r="FD340" s="199"/>
      <c r="FE340" s="199"/>
      <c r="FH340" s="204"/>
      <c r="FI340" s="204"/>
      <c r="FJ340" s="204"/>
      <c r="FK340" s="204"/>
      <c r="FL340" s="199"/>
      <c r="FM340" s="199"/>
      <c r="FN340" s="200"/>
      <c r="FO340" s="201"/>
      <c r="FP340" s="199"/>
      <c r="FQ340" s="199"/>
      <c r="FR340" s="202"/>
      <c r="FS340" s="202"/>
      <c r="FT340" s="202"/>
      <c r="FU340" s="199"/>
      <c r="FV340" s="199"/>
      <c r="FY340" s="204"/>
      <c r="FZ340" s="204"/>
      <c r="GA340" s="204"/>
      <c r="GB340" s="204"/>
      <c r="GC340" s="199"/>
      <c r="GD340" s="199"/>
      <c r="GE340" s="200"/>
      <c r="GF340" s="201"/>
      <c r="GG340" s="199"/>
      <c r="GH340" s="199"/>
      <c r="GI340" s="202"/>
      <c r="GJ340" s="202"/>
      <c r="GK340" s="202"/>
      <c r="GL340" s="199"/>
      <c r="GM340" s="199"/>
      <c r="GP340" s="204"/>
      <c r="GQ340" s="204"/>
      <c r="GR340" s="204"/>
      <c r="GS340" s="204"/>
      <c r="GT340" s="199"/>
      <c r="GU340" s="199"/>
      <c r="GV340" s="200"/>
      <c r="GW340" s="201"/>
      <c r="GX340" s="199"/>
      <c r="GY340" s="199"/>
      <c r="GZ340" s="202"/>
      <c r="HA340" s="202"/>
      <c r="HB340" s="202"/>
      <c r="HC340" s="199"/>
      <c r="HD340" s="199"/>
      <c r="HG340" s="204"/>
    </row>
    <row r="341" spans="1:215" s="203" customFormat="1" ht="41.25" customHeight="1">
      <c r="A341" s="78" t="s">
        <v>5165</v>
      </c>
      <c r="B341" s="79" t="s">
        <v>2487</v>
      </c>
      <c r="C341" s="79" t="s">
        <v>2487</v>
      </c>
      <c r="D341" s="79" t="s">
        <v>8393</v>
      </c>
      <c r="E341" s="80" t="str">
        <f t="shared" si="9"/>
        <v>山口市大内千坊1-6-14</v>
      </c>
      <c r="F341" s="80" t="s">
        <v>5164</v>
      </c>
      <c r="G341" s="75">
        <v>41760</v>
      </c>
      <c r="H341" s="80" t="s">
        <v>1925</v>
      </c>
      <c r="I341" s="81" t="s">
        <v>3185</v>
      </c>
      <c r="J341" s="318" t="s">
        <v>4316</v>
      </c>
      <c r="K341" s="90" t="s">
        <v>2</v>
      </c>
      <c r="L341" s="90" t="s">
        <v>3430</v>
      </c>
      <c r="M341" s="80" t="s">
        <v>3210</v>
      </c>
      <c r="N341" s="80" t="s">
        <v>2488</v>
      </c>
      <c r="O341" s="91" t="s">
        <v>236</v>
      </c>
      <c r="P341" s="92" t="s">
        <v>527</v>
      </c>
      <c r="Q341" s="200"/>
      <c r="R341" s="201"/>
      <c r="S341" s="199"/>
      <c r="T341" s="199"/>
      <c r="U341" s="202"/>
      <c r="V341" s="202"/>
      <c r="W341" s="202"/>
      <c r="X341" s="199"/>
      <c r="Y341" s="199"/>
      <c r="AB341" s="204"/>
      <c r="AC341" s="204"/>
      <c r="AD341" s="204"/>
      <c r="AE341" s="204"/>
      <c r="AF341" s="199"/>
      <c r="AG341" s="199"/>
      <c r="AH341" s="200"/>
      <c r="AI341" s="201"/>
      <c r="AJ341" s="199"/>
      <c r="AK341" s="199"/>
      <c r="AL341" s="202"/>
      <c r="AM341" s="202"/>
      <c r="AN341" s="202"/>
      <c r="AO341" s="199"/>
      <c r="AP341" s="199"/>
      <c r="AS341" s="204"/>
      <c r="AT341" s="204"/>
      <c r="AU341" s="204"/>
      <c r="AV341" s="204"/>
      <c r="AW341" s="199"/>
      <c r="AX341" s="199"/>
      <c r="AY341" s="200"/>
      <c r="AZ341" s="201"/>
      <c r="BA341" s="199"/>
      <c r="BB341" s="199"/>
      <c r="BC341" s="202"/>
      <c r="BD341" s="202"/>
      <c r="BE341" s="202"/>
      <c r="BF341" s="199"/>
      <c r="BG341" s="199"/>
      <c r="BJ341" s="204"/>
      <c r="BK341" s="204"/>
      <c r="BL341" s="204"/>
      <c r="BM341" s="204"/>
      <c r="BN341" s="199"/>
      <c r="BO341" s="199"/>
      <c r="BP341" s="200"/>
      <c r="BQ341" s="201"/>
      <c r="BR341" s="199"/>
      <c r="BS341" s="199"/>
      <c r="BT341" s="202"/>
      <c r="BU341" s="202"/>
      <c r="BV341" s="202"/>
      <c r="BW341" s="199"/>
      <c r="BX341" s="199"/>
      <c r="CA341" s="204"/>
      <c r="CB341" s="204"/>
      <c r="CC341" s="204"/>
      <c r="CD341" s="204"/>
      <c r="CE341" s="199"/>
      <c r="CF341" s="199"/>
      <c r="CG341" s="200"/>
      <c r="CH341" s="201"/>
      <c r="CI341" s="199"/>
      <c r="CJ341" s="199"/>
      <c r="CK341" s="202"/>
      <c r="CL341" s="202"/>
      <c r="CM341" s="202"/>
      <c r="CN341" s="199"/>
      <c r="CO341" s="199"/>
      <c r="CR341" s="204"/>
      <c r="CS341" s="204"/>
      <c r="CT341" s="204"/>
      <c r="CU341" s="204"/>
      <c r="CV341" s="199"/>
      <c r="CW341" s="199"/>
      <c r="CX341" s="200"/>
      <c r="CY341" s="201"/>
      <c r="CZ341" s="199"/>
      <c r="DA341" s="199"/>
      <c r="DB341" s="202"/>
      <c r="DC341" s="202"/>
      <c r="DD341" s="202"/>
      <c r="DE341" s="199"/>
      <c r="DF341" s="199"/>
      <c r="DI341" s="204"/>
      <c r="DJ341" s="204"/>
      <c r="DK341" s="204"/>
      <c r="DL341" s="204"/>
      <c r="DM341" s="199"/>
      <c r="DN341" s="199"/>
      <c r="DO341" s="200"/>
      <c r="DP341" s="201"/>
      <c r="DQ341" s="199"/>
      <c r="DR341" s="199"/>
      <c r="DS341" s="202"/>
      <c r="DT341" s="202"/>
      <c r="DU341" s="202"/>
      <c r="DV341" s="199"/>
      <c r="DW341" s="199"/>
      <c r="DZ341" s="204"/>
      <c r="EA341" s="204"/>
      <c r="EB341" s="204"/>
      <c r="EC341" s="204"/>
      <c r="ED341" s="199"/>
      <c r="EE341" s="199"/>
      <c r="EF341" s="200"/>
      <c r="EG341" s="201"/>
      <c r="EH341" s="199"/>
      <c r="EI341" s="199"/>
      <c r="EJ341" s="202"/>
      <c r="EK341" s="202"/>
      <c r="EL341" s="202"/>
      <c r="EM341" s="199"/>
      <c r="EN341" s="199"/>
      <c r="EQ341" s="204"/>
      <c r="ER341" s="204"/>
      <c r="ES341" s="204"/>
      <c r="ET341" s="204"/>
      <c r="EU341" s="199"/>
      <c r="EV341" s="199"/>
      <c r="EW341" s="200"/>
      <c r="EX341" s="201"/>
      <c r="EY341" s="199"/>
      <c r="EZ341" s="199"/>
      <c r="FA341" s="202"/>
      <c r="FB341" s="202"/>
      <c r="FC341" s="202"/>
      <c r="FD341" s="199"/>
      <c r="FE341" s="199"/>
      <c r="FH341" s="204"/>
      <c r="FI341" s="204"/>
      <c r="FJ341" s="204"/>
      <c r="FK341" s="204"/>
      <c r="FL341" s="199"/>
      <c r="FM341" s="199"/>
      <c r="FN341" s="200"/>
      <c r="FO341" s="201"/>
      <c r="FP341" s="199"/>
      <c r="FQ341" s="199"/>
      <c r="FR341" s="202"/>
      <c r="FS341" s="202"/>
      <c r="FT341" s="202"/>
      <c r="FU341" s="199"/>
      <c r="FV341" s="199"/>
      <c r="FY341" s="204"/>
      <c r="FZ341" s="204"/>
      <c r="GA341" s="204"/>
      <c r="GB341" s="204"/>
      <c r="GC341" s="199"/>
      <c r="GD341" s="199"/>
      <c r="GE341" s="200"/>
      <c r="GF341" s="201"/>
      <c r="GG341" s="199"/>
      <c r="GH341" s="199"/>
      <c r="GI341" s="202"/>
      <c r="GJ341" s="202"/>
      <c r="GK341" s="202"/>
      <c r="GL341" s="199"/>
      <c r="GM341" s="199"/>
      <c r="GP341" s="204"/>
      <c r="GQ341" s="204"/>
      <c r="GR341" s="204"/>
      <c r="GS341" s="204"/>
      <c r="GT341" s="199"/>
      <c r="GU341" s="199"/>
      <c r="GV341" s="200"/>
      <c r="GW341" s="201"/>
      <c r="GX341" s="199"/>
      <c r="GY341" s="199"/>
      <c r="GZ341" s="202"/>
      <c r="HA341" s="202"/>
      <c r="HB341" s="202"/>
      <c r="HC341" s="199"/>
      <c r="HD341" s="199"/>
      <c r="HG341" s="204"/>
    </row>
    <row r="342" spans="1:215" s="203" customFormat="1" ht="41.25" customHeight="1">
      <c r="A342" s="78" t="s">
        <v>2769</v>
      </c>
      <c r="B342" s="79" t="s">
        <v>2770</v>
      </c>
      <c r="C342" s="79" t="s">
        <v>2770</v>
      </c>
      <c r="D342" s="79" t="s">
        <v>3926</v>
      </c>
      <c r="E342" s="80" t="str">
        <f t="shared" si="9"/>
        <v>山口市秋穂東4710-1</v>
      </c>
      <c r="F342" s="80" t="s">
        <v>2771</v>
      </c>
      <c r="G342" s="75">
        <v>41821</v>
      </c>
      <c r="H342" s="80" t="s">
        <v>5163</v>
      </c>
      <c r="I342" s="81" t="s">
        <v>3185</v>
      </c>
      <c r="J342" s="318" t="s">
        <v>780</v>
      </c>
      <c r="K342" s="90" t="s">
        <v>501</v>
      </c>
      <c r="L342" s="90" t="s">
        <v>422</v>
      </c>
      <c r="M342" s="80" t="s">
        <v>3655</v>
      </c>
      <c r="N342" s="80" t="s">
        <v>2772</v>
      </c>
      <c r="O342" s="91" t="s">
        <v>236</v>
      </c>
      <c r="P342" s="92" t="s">
        <v>527</v>
      </c>
      <c r="Q342" s="200"/>
      <c r="R342" s="201"/>
      <c r="S342" s="199"/>
      <c r="T342" s="199"/>
      <c r="U342" s="202"/>
      <c r="V342" s="202"/>
      <c r="W342" s="202"/>
      <c r="X342" s="199"/>
      <c r="Y342" s="199"/>
      <c r="AB342" s="204"/>
      <c r="AC342" s="204"/>
      <c r="AD342" s="204"/>
      <c r="AE342" s="204"/>
      <c r="AF342" s="199"/>
      <c r="AG342" s="199"/>
      <c r="AH342" s="200"/>
      <c r="AI342" s="201"/>
      <c r="AJ342" s="199"/>
      <c r="AK342" s="199"/>
      <c r="AL342" s="202"/>
      <c r="AM342" s="202"/>
      <c r="AN342" s="202"/>
      <c r="AO342" s="199"/>
      <c r="AP342" s="199"/>
      <c r="AS342" s="204"/>
      <c r="AT342" s="204"/>
      <c r="AU342" s="204"/>
      <c r="AV342" s="204"/>
      <c r="AW342" s="199"/>
      <c r="AX342" s="199"/>
      <c r="AY342" s="200"/>
      <c r="AZ342" s="201"/>
      <c r="BA342" s="199"/>
      <c r="BB342" s="199"/>
      <c r="BC342" s="202"/>
      <c r="BD342" s="202"/>
      <c r="BE342" s="202"/>
      <c r="BF342" s="199"/>
      <c r="BG342" s="199"/>
      <c r="BJ342" s="204"/>
      <c r="BK342" s="204"/>
      <c r="BL342" s="204"/>
      <c r="BM342" s="204"/>
      <c r="BN342" s="199"/>
      <c r="BO342" s="199"/>
      <c r="BP342" s="200"/>
      <c r="BQ342" s="201"/>
      <c r="BR342" s="199"/>
      <c r="BS342" s="199"/>
      <c r="BT342" s="202"/>
      <c r="BU342" s="202"/>
      <c r="BV342" s="202"/>
      <c r="BW342" s="199"/>
      <c r="BX342" s="199"/>
      <c r="CA342" s="204"/>
      <c r="CB342" s="204"/>
      <c r="CC342" s="204"/>
      <c r="CD342" s="204"/>
      <c r="CE342" s="199"/>
      <c r="CF342" s="199"/>
      <c r="CG342" s="200"/>
      <c r="CH342" s="201"/>
      <c r="CI342" s="199"/>
      <c r="CJ342" s="199"/>
      <c r="CK342" s="202"/>
      <c r="CL342" s="202"/>
      <c r="CM342" s="202"/>
      <c r="CN342" s="199"/>
      <c r="CO342" s="199"/>
      <c r="CR342" s="204"/>
      <c r="CS342" s="204"/>
      <c r="CT342" s="204"/>
      <c r="CU342" s="204"/>
      <c r="CV342" s="199"/>
      <c r="CW342" s="199"/>
      <c r="CX342" s="200"/>
      <c r="CY342" s="201"/>
      <c r="CZ342" s="199"/>
      <c r="DA342" s="199"/>
      <c r="DB342" s="202"/>
      <c r="DC342" s="202"/>
      <c r="DD342" s="202"/>
      <c r="DE342" s="199"/>
      <c r="DF342" s="199"/>
      <c r="DI342" s="204"/>
      <c r="DJ342" s="204"/>
      <c r="DK342" s="204"/>
      <c r="DL342" s="204"/>
      <c r="DM342" s="199"/>
      <c r="DN342" s="199"/>
      <c r="DO342" s="200"/>
      <c r="DP342" s="201"/>
      <c r="DQ342" s="199"/>
      <c r="DR342" s="199"/>
      <c r="DS342" s="202"/>
      <c r="DT342" s="202"/>
      <c r="DU342" s="202"/>
      <c r="DV342" s="199"/>
      <c r="DW342" s="199"/>
      <c r="DZ342" s="204"/>
      <c r="EA342" s="204"/>
      <c r="EB342" s="204"/>
      <c r="EC342" s="204"/>
      <c r="ED342" s="199"/>
      <c r="EE342" s="199"/>
      <c r="EF342" s="200"/>
      <c r="EG342" s="201"/>
      <c r="EH342" s="199"/>
      <c r="EI342" s="199"/>
      <c r="EJ342" s="202"/>
      <c r="EK342" s="202"/>
      <c r="EL342" s="202"/>
      <c r="EM342" s="199"/>
      <c r="EN342" s="199"/>
      <c r="EQ342" s="204"/>
      <c r="ER342" s="204"/>
      <c r="ES342" s="204"/>
      <c r="ET342" s="204"/>
      <c r="EU342" s="199"/>
      <c r="EV342" s="199"/>
      <c r="EW342" s="200"/>
      <c r="EX342" s="201"/>
      <c r="EY342" s="199"/>
      <c r="EZ342" s="199"/>
      <c r="FA342" s="202"/>
      <c r="FB342" s="202"/>
      <c r="FC342" s="202"/>
      <c r="FD342" s="199"/>
      <c r="FE342" s="199"/>
      <c r="FH342" s="204"/>
      <c r="FI342" s="204"/>
      <c r="FJ342" s="204"/>
      <c r="FK342" s="204"/>
      <c r="FL342" s="199"/>
      <c r="FM342" s="199"/>
      <c r="FN342" s="200"/>
      <c r="FO342" s="201"/>
      <c r="FP342" s="199"/>
      <c r="FQ342" s="199"/>
      <c r="FR342" s="202"/>
      <c r="FS342" s="202"/>
      <c r="FT342" s="202"/>
      <c r="FU342" s="199"/>
      <c r="FV342" s="199"/>
      <c r="FY342" s="204"/>
      <c r="FZ342" s="204"/>
      <c r="GA342" s="204"/>
      <c r="GB342" s="204"/>
      <c r="GC342" s="199"/>
      <c r="GD342" s="199"/>
      <c r="GE342" s="200"/>
      <c r="GF342" s="201"/>
      <c r="GG342" s="199"/>
      <c r="GH342" s="199"/>
      <c r="GI342" s="202"/>
      <c r="GJ342" s="202"/>
      <c r="GK342" s="202"/>
      <c r="GL342" s="199"/>
      <c r="GM342" s="199"/>
      <c r="GP342" s="204"/>
      <c r="GQ342" s="204"/>
      <c r="GR342" s="204"/>
      <c r="GS342" s="204"/>
      <c r="GT342" s="199"/>
      <c r="GU342" s="199"/>
      <c r="GV342" s="200"/>
      <c r="GW342" s="201"/>
      <c r="GX342" s="199"/>
      <c r="GY342" s="199"/>
      <c r="GZ342" s="202"/>
      <c r="HA342" s="202"/>
      <c r="HB342" s="202"/>
      <c r="HC342" s="199"/>
      <c r="HD342" s="199"/>
      <c r="HG342" s="204"/>
    </row>
    <row r="343" spans="1:215" s="203" customFormat="1" ht="41.25" customHeight="1">
      <c r="A343" s="78" t="s">
        <v>2773</v>
      </c>
      <c r="B343" s="79" t="s">
        <v>2774</v>
      </c>
      <c r="C343" s="79" t="s">
        <v>2774</v>
      </c>
      <c r="D343" s="79" t="s">
        <v>8394</v>
      </c>
      <c r="E343" s="80" t="str">
        <f t="shared" si="9"/>
        <v>山口市駅通り2-3-24</v>
      </c>
      <c r="F343" s="80" t="s">
        <v>2775</v>
      </c>
      <c r="G343" s="75">
        <v>41821</v>
      </c>
      <c r="H343" s="80" t="s">
        <v>6878</v>
      </c>
      <c r="I343" s="81" t="s">
        <v>3185</v>
      </c>
      <c r="J343" s="318" t="s">
        <v>780</v>
      </c>
      <c r="K343" s="90" t="s">
        <v>501</v>
      </c>
      <c r="L343" s="90" t="s">
        <v>422</v>
      </c>
      <c r="M343" s="80" t="s">
        <v>3656</v>
      </c>
      <c r="N343" s="80" t="s">
        <v>2776</v>
      </c>
      <c r="O343" s="91" t="s">
        <v>236</v>
      </c>
      <c r="P343" s="92" t="s">
        <v>527</v>
      </c>
      <c r="Q343" s="200"/>
      <c r="R343" s="201"/>
      <c r="S343" s="199"/>
      <c r="T343" s="199"/>
      <c r="U343" s="202"/>
      <c r="V343" s="202"/>
      <c r="W343" s="202"/>
      <c r="X343" s="199"/>
      <c r="Y343" s="199"/>
      <c r="AB343" s="204"/>
      <c r="AC343" s="204"/>
      <c r="AD343" s="204"/>
      <c r="AE343" s="204"/>
      <c r="AF343" s="199"/>
      <c r="AG343" s="199"/>
      <c r="AH343" s="200"/>
      <c r="AI343" s="201"/>
      <c r="AJ343" s="199"/>
      <c r="AK343" s="199"/>
      <c r="AL343" s="202"/>
      <c r="AM343" s="202"/>
      <c r="AN343" s="202"/>
      <c r="AO343" s="199"/>
      <c r="AP343" s="199"/>
      <c r="AS343" s="204"/>
      <c r="AT343" s="204"/>
      <c r="AU343" s="204"/>
      <c r="AV343" s="204"/>
      <c r="AW343" s="199"/>
      <c r="AX343" s="199"/>
      <c r="AY343" s="200"/>
      <c r="AZ343" s="201"/>
      <c r="BA343" s="199"/>
      <c r="BB343" s="199"/>
      <c r="BC343" s="202"/>
      <c r="BD343" s="202"/>
      <c r="BE343" s="202"/>
      <c r="BF343" s="199"/>
      <c r="BG343" s="199"/>
      <c r="BJ343" s="204"/>
      <c r="BK343" s="204"/>
      <c r="BL343" s="204"/>
      <c r="BM343" s="204"/>
      <c r="BN343" s="199"/>
      <c r="BO343" s="199"/>
      <c r="BP343" s="200"/>
      <c r="BQ343" s="201"/>
      <c r="BR343" s="199"/>
      <c r="BS343" s="199"/>
      <c r="BT343" s="202"/>
      <c r="BU343" s="202"/>
      <c r="BV343" s="202"/>
      <c r="BW343" s="199"/>
      <c r="BX343" s="199"/>
      <c r="CA343" s="204"/>
      <c r="CB343" s="204"/>
      <c r="CC343" s="204"/>
      <c r="CD343" s="204"/>
      <c r="CE343" s="199"/>
      <c r="CF343" s="199"/>
      <c r="CG343" s="200"/>
      <c r="CH343" s="201"/>
      <c r="CI343" s="199"/>
      <c r="CJ343" s="199"/>
      <c r="CK343" s="202"/>
      <c r="CL343" s="202"/>
      <c r="CM343" s="202"/>
      <c r="CN343" s="199"/>
      <c r="CO343" s="199"/>
      <c r="CR343" s="204"/>
      <c r="CS343" s="204"/>
      <c r="CT343" s="204"/>
      <c r="CU343" s="204"/>
      <c r="CV343" s="199"/>
      <c r="CW343" s="199"/>
      <c r="CX343" s="200"/>
      <c r="CY343" s="201"/>
      <c r="CZ343" s="199"/>
      <c r="DA343" s="199"/>
      <c r="DB343" s="202"/>
      <c r="DC343" s="202"/>
      <c r="DD343" s="202"/>
      <c r="DE343" s="199"/>
      <c r="DF343" s="199"/>
      <c r="DI343" s="204"/>
      <c r="DJ343" s="204"/>
      <c r="DK343" s="204"/>
      <c r="DL343" s="204"/>
      <c r="DM343" s="199"/>
      <c r="DN343" s="199"/>
      <c r="DO343" s="200"/>
      <c r="DP343" s="201"/>
      <c r="DQ343" s="199"/>
      <c r="DR343" s="199"/>
      <c r="DS343" s="202"/>
      <c r="DT343" s="202"/>
      <c r="DU343" s="202"/>
      <c r="DV343" s="199"/>
      <c r="DW343" s="199"/>
      <c r="DZ343" s="204"/>
      <c r="EA343" s="204"/>
      <c r="EB343" s="204"/>
      <c r="EC343" s="204"/>
      <c r="ED343" s="199"/>
      <c r="EE343" s="199"/>
      <c r="EF343" s="200"/>
      <c r="EG343" s="201"/>
      <c r="EH343" s="199"/>
      <c r="EI343" s="199"/>
      <c r="EJ343" s="202"/>
      <c r="EK343" s="202"/>
      <c r="EL343" s="202"/>
      <c r="EM343" s="199"/>
      <c r="EN343" s="199"/>
      <c r="EQ343" s="204"/>
      <c r="ER343" s="204"/>
      <c r="ES343" s="204"/>
      <c r="ET343" s="204"/>
      <c r="EU343" s="199"/>
      <c r="EV343" s="199"/>
      <c r="EW343" s="200"/>
      <c r="EX343" s="201"/>
      <c r="EY343" s="199"/>
      <c r="EZ343" s="199"/>
      <c r="FA343" s="202"/>
      <c r="FB343" s="202"/>
      <c r="FC343" s="202"/>
      <c r="FD343" s="199"/>
      <c r="FE343" s="199"/>
      <c r="FH343" s="204"/>
      <c r="FI343" s="204"/>
      <c r="FJ343" s="204"/>
      <c r="FK343" s="204"/>
      <c r="FL343" s="199"/>
      <c r="FM343" s="199"/>
      <c r="FN343" s="200"/>
      <c r="FO343" s="201"/>
      <c r="FP343" s="199"/>
      <c r="FQ343" s="199"/>
      <c r="FR343" s="202"/>
      <c r="FS343" s="202"/>
      <c r="FT343" s="202"/>
      <c r="FU343" s="199"/>
      <c r="FV343" s="199"/>
      <c r="FY343" s="204"/>
      <c r="FZ343" s="204"/>
      <c r="GA343" s="204"/>
      <c r="GB343" s="204"/>
      <c r="GC343" s="199"/>
      <c r="GD343" s="199"/>
      <c r="GE343" s="200"/>
      <c r="GF343" s="201"/>
      <c r="GG343" s="199"/>
      <c r="GH343" s="199"/>
      <c r="GI343" s="202"/>
      <c r="GJ343" s="202"/>
      <c r="GK343" s="202"/>
      <c r="GL343" s="199"/>
      <c r="GM343" s="199"/>
      <c r="GP343" s="204"/>
      <c r="GQ343" s="204"/>
      <c r="GR343" s="204"/>
      <c r="GS343" s="204"/>
      <c r="GT343" s="199"/>
      <c r="GU343" s="199"/>
      <c r="GV343" s="200"/>
      <c r="GW343" s="201"/>
      <c r="GX343" s="199"/>
      <c r="GY343" s="199"/>
      <c r="GZ343" s="202"/>
      <c r="HA343" s="202"/>
      <c r="HB343" s="202"/>
      <c r="HC343" s="199"/>
      <c r="HD343" s="199"/>
      <c r="HG343" s="204"/>
    </row>
    <row r="344" spans="1:215" s="203" customFormat="1" ht="41.25" customHeight="1">
      <c r="A344" s="78" t="s">
        <v>2777</v>
      </c>
      <c r="B344" s="79" t="s">
        <v>2778</v>
      </c>
      <c r="C344" s="79" t="s">
        <v>2778</v>
      </c>
      <c r="D344" s="79" t="s">
        <v>3925</v>
      </c>
      <c r="E344" s="80" t="str">
        <f t="shared" si="9"/>
        <v>山口市下小鯖1339-16</v>
      </c>
      <c r="F344" s="80" t="s">
        <v>2779</v>
      </c>
      <c r="G344" s="75">
        <v>41852</v>
      </c>
      <c r="H344" s="80" t="s">
        <v>5162</v>
      </c>
      <c r="I344" s="81" t="s">
        <v>3185</v>
      </c>
      <c r="J344" s="318" t="s">
        <v>780</v>
      </c>
      <c r="K344" s="90" t="s">
        <v>501</v>
      </c>
      <c r="L344" s="90" t="s">
        <v>422</v>
      </c>
      <c r="M344" s="80" t="s">
        <v>5161</v>
      </c>
      <c r="N344" s="80" t="s">
        <v>2780</v>
      </c>
      <c r="O344" s="91" t="s">
        <v>236</v>
      </c>
      <c r="P344" s="92" t="s">
        <v>525</v>
      </c>
      <c r="Q344" s="200"/>
      <c r="R344" s="201"/>
      <c r="S344" s="199"/>
      <c r="T344" s="199"/>
      <c r="U344" s="202"/>
      <c r="V344" s="202"/>
      <c r="W344" s="202"/>
      <c r="X344" s="199"/>
      <c r="Y344" s="199"/>
      <c r="AB344" s="204"/>
      <c r="AC344" s="204"/>
      <c r="AD344" s="204"/>
      <c r="AE344" s="204"/>
      <c r="AF344" s="199"/>
      <c r="AG344" s="199"/>
      <c r="AH344" s="200"/>
      <c r="AI344" s="201"/>
      <c r="AJ344" s="199"/>
      <c r="AK344" s="199"/>
      <c r="AL344" s="202"/>
      <c r="AM344" s="202"/>
      <c r="AN344" s="202"/>
      <c r="AO344" s="199"/>
      <c r="AP344" s="199"/>
      <c r="AS344" s="204"/>
      <c r="AT344" s="204"/>
      <c r="AU344" s="204"/>
      <c r="AV344" s="204"/>
      <c r="AW344" s="199"/>
      <c r="AX344" s="199"/>
      <c r="AY344" s="200"/>
      <c r="AZ344" s="201"/>
      <c r="BA344" s="199"/>
      <c r="BB344" s="199"/>
      <c r="BC344" s="202"/>
      <c r="BD344" s="202"/>
      <c r="BE344" s="202"/>
      <c r="BF344" s="199"/>
      <c r="BG344" s="199"/>
      <c r="BJ344" s="204"/>
      <c r="BK344" s="204"/>
      <c r="BL344" s="204"/>
      <c r="BM344" s="204"/>
      <c r="BN344" s="199"/>
      <c r="BO344" s="199"/>
      <c r="BP344" s="200"/>
      <c r="BQ344" s="201"/>
      <c r="BR344" s="199"/>
      <c r="BS344" s="199"/>
      <c r="BT344" s="202"/>
      <c r="BU344" s="202"/>
      <c r="BV344" s="202"/>
      <c r="BW344" s="199"/>
      <c r="BX344" s="199"/>
      <c r="CA344" s="204"/>
      <c r="CB344" s="204"/>
      <c r="CC344" s="204"/>
      <c r="CD344" s="204"/>
      <c r="CE344" s="199"/>
      <c r="CF344" s="199"/>
      <c r="CG344" s="200"/>
      <c r="CH344" s="201"/>
      <c r="CI344" s="199"/>
      <c r="CJ344" s="199"/>
      <c r="CK344" s="202"/>
      <c r="CL344" s="202"/>
      <c r="CM344" s="202"/>
      <c r="CN344" s="199"/>
      <c r="CO344" s="199"/>
      <c r="CR344" s="204"/>
      <c r="CS344" s="204"/>
      <c r="CT344" s="204"/>
      <c r="CU344" s="204"/>
      <c r="CV344" s="199"/>
      <c r="CW344" s="199"/>
      <c r="CX344" s="200"/>
      <c r="CY344" s="201"/>
      <c r="CZ344" s="199"/>
      <c r="DA344" s="199"/>
      <c r="DB344" s="202"/>
      <c r="DC344" s="202"/>
      <c r="DD344" s="202"/>
      <c r="DE344" s="199"/>
      <c r="DF344" s="199"/>
      <c r="DI344" s="204"/>
      <c r="DJ344" s="204"/>
      <c r="DK344" s="204"/>
      <c r="DL344" s="204"/>
      <c r="DM344" s="199"/>
      <c r="DN344" s="199"/>
      <c r="DO344" s="200"/>
      <c r="DP344" s="201"/>
      <c r="DQ344" s="199"/>
      <c r="DR344" s="199"/>
      <c r="DS344" s="202"/>
      <c r="DT344" s="202"/>
      <c r="DU344" s="202"/>
      <c r="DV344" s="199"/>
      <c r="DW344" s="199"/>
      <c r="DZ344" s="204"/>
      <c r="EA344" s="204"/>
      <c r="EB344" s="204"/>
      <c r="EC344" s="204"/>
      <c r="ED344" s="199"/>
      <c r="EE344" s="199"/>
      <c r="EF344" s="200"/>
      <c r="EG344" s="201"/>
      <c r="EH344" s="199"/>
      <c r="EI344" s="199"/>
      <c r="EJ344" s="202"/>
      <c r="EK344" s="202"/>
      <c r="EL344" s="202"/>
      <c r="EM344" s="199"/>
      <c r="EN344" s="199"/>
      <c r="EQ344" s="204"/>
      <c r="ER344" s="204"/>
      <c r="ES344" s="204"/>
      <c r="ET344" s="204"/>
      <c r="EU344" s="199"/>
      <c r="EV344" s="199"/>
      <c r="EW344" s="200"/>
      <c r="EX344" s="201"/>
      <c r="EY344" s="199"/>
      <c r="EZ344" s="199"/>
      <c r="FA344" s="202"/>
      <c r="FB344" s="202"/>
      <c r="FC344" s="202"/>
      <c r="FD344" s="199"/>
      <c r="FE344" s="199"/>
      <c r="FH344" s="204"/>
      <c r="FI344" s="204"/>
      <c r="FJ344" s="204"/>
      <c r="FK344" s="204"/>
      <c r="FL344" s="199"/>
      <c r="FM344" s="199"/>
      <c r="FN344" s="200"/>
      <c r="FO344" s="201"/>
      <c r="FP344" s="199"/>
      <c r="FQ344" s="199"/>
      <c r="FR344" s="202"/>
      <c r="FS344" s="202"/>
      <c r="FT344" s="202"/>
      <c r="FU344" s="199"/>
      <c r="FV344" s="199"/>
      <c r="FY344" s="204"/>
      <c r="FZ344" s="204"/>
      <c r="GA344" s="204"/>
      <c r="GB344" s="204"/>
      <c r="GC344" s="199"/>
      <c r="GD344" s="199"/>
      <c r="GE344" s="200"/>
      <c r="GF344" s="201"/>
      <c r="GG344" s="199"/>
      <c r="GH344" s="199"/>
      <c r="GI344" s="202"/>
      <c r="GJ344" s="202"/>
      <c r="GK344" s="202"/>
      <c r="GL344" s="199"/>
      <c r="GM344" s="199"/>
      <c r="GP344" s="204"/>
      <c r="GQ344" s="204"/>
      <c r="GR344" s="204"/>
      <c r="GS344" s="204"/>
      <c r="GT344" s="199"/>
      <c r="GU344" s="199"/>
      <c r="GV344" s="200"/>
      <c r="GW344" s="201"/>
      <c r="GX344" s="199"/>
      <c r="GY344" s="199"/>
      <c r="GZ344" s="202"/>
      <c r="HA344" s="202"/>
      <c r="HB344" s="202"/>
      <c r="HC344" s="199"/>
      <c r="HD344" s="199"/>
      <c r="HG344" s="204"/>
    </row>
    <row r="345" spans="1:215" s="203" customFormat="1" ht="41.25" customHeight="1">
      <c r="A345" s="78" t="s">
        <v>2781</v>
      </c>
      <c r="B345" s="79" t="s">
        <v>2782</v>
      </c>
      <c r="C345" s="79" t="s">
        <v>2782</v>
      </c>
      <c r="D345" s="79" t="s">
        <v>7887</v>
      </c>
      <c r="E345" s="80" t="str">
        <f t="shared" si="9"/>
        <v>山口市宮野下11384-1</v>
      </c>
      <c r="F345" s="80" t="s">
        <v>2783</v>
      </c>
      <c r="G345" s="75">
        <v>41883</v>
      </c>
      <c r="H345" s="80" t="s">
        <v>5160</v>
      </c>
      <c r="I345" s="81" t="s">
        <v>436</v>
      </c>
      <c r="J345" s="318" t="s">
        <v>780</v>
      </c>
      <c r="K345" s="90" t="s">
        <v>501</v>
      </c>
      <c r="L345" s="90" t="s">
        <v>422</v>
      </c>
      <c r="M345" s="80" t="s">
        <v>7888</v>
      </c>
      <c r="N345" s="80" t="s">
        <v>2784</v>
      </c>
      <c r="O345" s="91" t="s">
        <v>236</v>
      </c>
      <c r="P345" s="92" t="s">
        <v>527</v>
      </c>
      <c r="Q345" s="200"/>
      <c r="R345" s="201"/>
      <c r="S345" s="199"/>
      <c r="T345" s="199"/>
      <c r="U345" s="202"/>
      <c r="V345" s="202"/>
      <c r="W345" s="202"/>
      <c r="X345" s="199"/>
      <c r="Y345" s="199"/>
      <c r="AB345" s="204"/>
      <c r="AC345" s="204"/>
      <c r="AD345" s="204"/>
      <c r="AE345" s="204"/>
      <c r="AF345" s="199"/>
      <c r="AG345" s="199"/>
      <c r="AH345" s="200"/>
      <c r="AI345" s="201"/>
      <c r="AJ345" s="199"/>
      <c r="AK345" s="199"/>
      <c r="AL345" s="202"/>
      <c r="AM345" s="202"/>
      <c r="AN345" s="202"/>
      <c r="AO345" s="199"/>
      <c r="AP345" s="199"/>
      <c r="AS345" s="204"/>
      <c r="AT345" s="204"/>
      <c r="AU345" s="204"/>
      <c r="AV345" s="204"/>
      <c r="AW345" s="199"/>
      <c r="AX345" s="199"/>
      <c r="AY345" s="200"/>
      <c r="AZ345" s="201"/>
      <c r="BA345" s="199"/>
      <c r="BB345" s="199"/>
      <c r="BC345" s="202"/>
      <c r="BD345" s="202"/>
      <c r="BE345" s="202"/>
      <c r="BF345" s="199"/>
      <c r="BG345" s="199"/>
      <c r="BJ345" s="204"/>
      <c r="BK345" s="204"/>
      <c r="BL345" s="204"/>
      <c r="BM345" s="204"/>
      <c r="BN345" s="199"/>
      <c r="BO345" s="199"/>
      <c r="BP345" s="200"/>
      <c r="BQ345" s="201"/>
      <c r="BR345" s="199"/>
      <c r="BS345" s="199"/>
      <c r="BT345" s="202"/>
      <c r="BU345" s="202"/>
      <c r="BV345" s="202"/>
      <c r="BW345" s="199"/>
      <c r="BX345" s="199"/>
      <c r="CA345" s="204"/>
      <c r="CB345" s="204"/>
      <c r="CC345" s="204"/>
      <c r="CD345" s="204"/>
      <c r="CE345" s="199"/>
      <c r="CF345" s="199"/>
      <c r="CG345" s="200"/>
      <c r="CH345" s="201"/>
      <c r="CI345" s="199"/>
      <c r="CJ345" s="199"/>
      <c r="CK345" s="202"/>
      <c r="CL345" s="202"/>
      <c r="CM345" s="202"/>
      <c r="CN345" s="199"/>
      <c r="CO345" s="199"/>
      <c r="CR345" s="204"/>
      <c r="CS345" s="204"/>
      <c r="CT345" s="204"/>
      <c r="CU345" s="204"/>
      <c r="CV345" s="199"/>
      <c r="CW345" s="199"/>
      <c r="CX345" s="200"/>
      <c r="CY345" s="201"/>
      <c r="CZ345" s="199"/>
      <c r="DA345" s="199"/>
      <c r="DB345" s="202"/>
      <c r="DC345" s="202"/>
      <c r="DD345" s="202"/>
      <c r="DE345" s="199"/>
      <c r="DF345" s="199"/>
      <c r="DI345" s="204"/>
      <c r="DJ345" s="204"/>
      <c r="DK345" s="204"/>
      <c r="DL345" s="204"/>
      <c r="DM345" s="199"/>
      <c r="DN345" s="199"/>
      <c r="DO345" s="200"/>
      <c r="DP345" s="201"/>
      <c r="DQ345" s="199"/>
      <c r="DR345" s="199"/>
      <c r="DS345" s="202"/>
      <c r="DT345" s="202"/>
      <c r="DU345" s="202"/>
      <c r="DV345" s="199"/>
      <c r="DW345" s="199"/>
      <c r="DZ345" s="204"/>
      <c r="EA345" s="204"/>
      <c r="EB345" s="204"/>
      <c r="EC345" s="204"/>
      <c r="ED345" s="199"/>
      <c r="EE345" s="199"/>
      <c r="EF345" s="200"/>
      <c r="EG345" s="201"/>
      <c r="EH345" s="199"/>
      <c r="EI345" s="199"/>
      <c r="EJ345" s="202"/>
      <c r="EK345" s="202"/>
      <c r="EL345" s="202"/>
      <c r="EM345" s="199"/>
      <c r="EN345" s="199"/>
      <c r="EQ345" s="204"/>
      <c r="ER345" s="204"/>
      <c r="ES345" s="204"/>
      <c r="ET345" s="204"/>
      <c r="EU345" s="199"/>
      <c r="EV345" s="199"/>
      <c r="EW345" s="200"/>
      <c r="EX345" s="201"/>
      <c r="EY345" s="199"/>
      <c r="EZ345" s="199"/>
      <c r="FA345" s="202"/>
      <c r="FB345" s="202"/>
      <c r="FC345" s="202"/>
      <c r="FD345" s="199"/>
      <c r="FE345" s="199"/>
      <c r="FH345" s="204"/>
      <c r="FI345" s="204"/>
      <c r="FJ345" s="204"/>
      <c r="FK345" s="204"/>
      <c r="FL345" s="199"/>
      <c r="FM345" s="199"/>
      <c r="FN345" s="200"/>
      <c r="FO345" s="201"/>
      <c r="FP345" s="199"/>
      <c r="FQ345" s="199"/>
      <c r="FR345" s="202"/>
      <c r="FS345" s="202"/>
      <c r="FT345" s="202"/>
      <c r="FU345" s="199"/>
      <c r="FV345" s="199"/>
      <c r="FY345" s="204"/>
      <c r="FZ345" s="204"/>
      <c r="GA345" s="204"/>
      <c r="GB345" s="204"/>
      <c r="GC345" s="199"/>
      <c r="GD345" s="199"/>
      <c r="GE345" s="200"/>
      <c r="GF345" s="201"/>
      <c r="GG345" s="199"/>
      <c r="GH345" s="199"/>
      <c r="GI345" s="202"/>
      <c r="GJ345" s="202"/>
      <c r="GK345" s="202"/>
      <c r="GL345" s="199"/>
      <c r="GM345" s="199"/>
      <c r="GP345" s="204"/>
      <c r="GQ345" s="204"/>
      <c r="GR345" s="204"/>
      <c r="GS345" s="204"/>
      <c r="GT345" s="199"/>
      <c r="GU345" s="199"/>
      <c r="GV345" s="200"/>
      <c r="GW345" s="201"/>
      <c r="GX345" s="199"/>
      <c r="GY345" s="199"/>
      <c r="GZ345" s="202"/>
      <c r="HA345" s="202"/>
      <c r="HB345" s="202"/>
      <c r="HC345" s="199"/>
      <c r="HD345" s="199"/>
      <c r="HG345" s="204"/>
    </row>
    <row r="346" spans="1:215" s="203" customFormat="1" ht="41.25" customHeight="1">
      <c r="A346" s="78" t="s">
        <v>2785</v>
      </c>
      <c r="B346" s="79" t="s">
        <v>2786</v>
      </c>
      <c r="C346" s="79" t="s">
        <v>2786</v>
      </c>
      <c r="D346" s="79" t="s">
        <v>3924</v>
      </c>
      <c r="E346" s="80" t="str">
        <f t="shared" si="9"/>
        <v>山口市仁保下郷734-1</v>
      </c>
      <c r="F346" s="80" t="s">
        <v>2787</v>
      </c>
      <c r="G346" s="75">
        <v>41944</v>
      </c>
      <c r="H346" s="80" t="s">
        <v>5159</v>
      </c>
      <c r="I346" s="81" t="s">
        <v>436</v>
      </c>
      <c r="J346" s="318" t="s">
        <v>780</v>
      </c>
      <c r="K346" s="90" t="s">
        <v>501</v>
      </c>
      <c r="L346" s="90" t="s">
        <v>422</v>
      </c>
      <c r="M346" s="80" t="s">
        <v>3657</v>
      </c>
      <c r="N346" s="80" t="s">
        <v>2788</v>
      </c>
      <c r="O346" s="91" t="s">
        <v>236</v>
      </c>
      <c r="P346" s="92" t="s">
        <v>527</v>
      </c>
      <c r="Q346" s="200"/>
      <c r="R346" s="201"/>
      <c r="S346" s="199"/>
      <c r="T346" s="199"/>
      <c r="U346" s="202"/>
      <c r="V346" s="202"/>
      <c r="W346" s="202"/>
      <c r="X346" s="199"/>
      <c r="Y346" s="199"/>
      <c r="AB346" s="204"/>
      <c r="AC346" s="204"/>
      <c r="AD346" s="204"/>
      <c r="AE346" s="204"/>
      <c r="AF346" s="199"/>
      <c r="AG346" s="199"/>
      <c r="AH346" s="200"/>
      <c r="AI346" s="201"/>
      <c r="AJ346" s="199"/>
      <c r="AK346" s="199"/>
      <c r="AL346" s="202"/>
      <c r="AM346" s="202"/>
      <c r="AN346" s="202"/>
      <c r="AO346" s="199"/>
      <c r="AP346" s="199"/>
      <c r="AS346" s="204"/>
      <c r="AT346" s="204"/>
      <c r="AU346" s="204"/>
      <c r="AV346" s="204"/>
      <c r="AW346" s="199"/>
      <c r="AX346" s="199"/>
      <c r="AY346" s="200"/>
      <c r="AZ346" s="201"/>
      <c r="BA346" s="199"/>
      <c r="BB346" s="199"/>
      <c r="BC346" s="202"/>
      <c r="BD346" s="202"/>
      <c r="BE346" s="202"/>
      <c r="BF346" s="199"/>
      <c r="BG346" s="199"/>
      <c r="BJ346" s="204"/>
      <c r="BK346" s="204"/>
      <c r="BL346" s="204"/>
      <c r="BM346" s="204"/>
      <c r="BN346" s="199"/>
      <c r="BO346" s="199"/>
      <c r="BP346" s="200"/>
      <c r="BQ346" s="201"/>
      <c r="BR346" s="199"/>
      <c r="BS346" s="199"/>
      <c r="BT346" s="202"/>
      <c r="BU346" s="202"/>
      <c r="BV346" s="202"/>
      <c r="BW346" s="199"/>
      <c r="BX346" s="199"/>
      <c r="CA346" s="204"/>
      <c r="CB346" s="204"/>
      <c r="CC346" s="204"/>
      <c r="CD346" s="204"/>
      <c r="CE346" s="199"/>
      <c r="CF346" s="199"/>
      <c r="CG346" s="200"/>
      <c r="CH346" s="201"/>
      <c r="CI346" s="199"/>
      <c r="CJ346" s="199"/>
      <c r="CK346" s="202"/>
      <c r="CL346" s="202"/>
      <c r="CM346" s="202"/>
      <c r="CN346" s="199"/>
      <c r="CO346" s="199"/>
      <c r="CR346" s="204"/>
      <c r="CS346" s="204"/>
      <c r="CT346" s="204"/>
      <c r="CU346" s="204"/>
      <c r="CV346" s="199"/>
      <c r="CW346" s="199"/>
      <c r="CX346" s="200"/>
      <c r="CY346" s="201"/>
      <c r="CZ346" s="199"/>
      <c r="DA346" s="199"/>
      <c r="DB346" s="202"/>
      <c r="DC346" s="202"/>
      <c r="DD346" s="202"/>
      <c r="DE346" s="199"/>
      <c r="DF346" s="199"/>
      <c r="DI346" s="204"/>
      <c r="DJ346" s="204"/>
      <c r="DK346" s="204"/>
      <c r="DL346" s="204"/>
      <c r="DM346" s="199"/>
      <c r="DN346" s="199"/>
      <c r="DO346" s="200"/>
      <c r="DP346" s="201"/>
      <c r="DQ346" s="199"/>
      <c r="DR346" s="199"/>
      <c r="DS346" s="202"/>
      <c r="DT346" s="202"/>
      <c r="DU346" s="202"/>
      <c r="DV346" s="199"/>
      <c r="DW346" s="199"/>
      <c r="DZ346" s="204"/>
      <c r="EA346" s="204"/>
      <c r="EB346" s="204"/>
      <c r="EC346" s="204"/>
      <c r="ED346" s="199"/>
      <c r="EE346" s="199"/>
      <c r="EF346" s="200"/>
      <c r="EG346" s="201"/>
      <c r="EH346" s="199"/>
      <c r="EI346" s="199"/>
      <c r="EJ346" s="202"/>
      <c r="EK346" s="202"/>
      <c r="EL346" s="202"/>
      <c r="EM346" s="199"/>
      <c r="EN346" s="199"/>
      <c r="EQ346" s="204"/>
      <c r="ER346" s="204"/>
      <c r="ES346" s="204"/>
      <c r="ET346" s="204"/>
      <c r="EU346" s="199"/>
      <c r="EV346" s="199"/>
      <c r="EW346" s="200"/>
      <c r="EX346" s="201"/>
      <c r="EY346" s="199"/>
      <c r="EZ346" s="199"/>
      <c r="FA346" s="202"/>
      <c r="FB346" s="202"/>
      <c r="FC346" s="202"/>
      <c r="FD346" s="199"/>
      <c r="FE346" s="199"/>
      <c r="FH346" s="204"/>
      <c r="FI346" s="204"/>
      <c r="FJ346" s="204"/>
      <c r="FK346" s="204"/>
      <c r="FL346" s="199"/>
      <c r="FM346" s="199"/>
      <c r="FN346" s="200"/>
      <c r="FO346" s="201"/>
      <c r="FP346" s="199"/>
      <c r="FQ346" s="199"/>
      <c r="FR346" s="202"/>
      <c r="FS346" s="202"/>
      <c r="FT346" s="202"/>
      <c r="FU346" s="199"/>
      <c r="FV346" s="199"/>
      <c r="FY346" s="204"/>
      <c r="FZ346" s="204"/>
      <c r="GA346" s="204"/>
      <c r="GB346" s="204"/>
      <c r="GC346" s="199"/>
      <c r="GD346" s="199"/>
      <c r="GE346" s="200"/>
      <c r="GF346" s="201"/>
      <c r="GG346" s="199"/>
      <c r="GH346" s="199"/>
      <c r="GI346" s="202"/>
      <c r="GJ346" s="202"/>
      <c r="GK346" s="202"/>
      <c r="GL346" s="199"/>
      <c r="GM346" s="199"/>
      <c r="GP346" s="204"/>
      <c r="GQ346" s="204"/>
      <c r="GR346" s="204"/>
      <c r="GS346" s="204"/>
      <c r="GT346" s="199"/>
      <c r="GU346" s="199"/>
      <c r="GV346" s="200"/>
      <c r="GW346" s="201"/>
      <c r="GX346" s="199"/>
      <c r="GY346" s="199"/>
      <c r="GZ346" s="202"/>
      <c r="HA346" s="202"/>
      <c r="HB346" s="202"/>
      <c r="HC346" s="199"/>
      <c r="HD346" s="199"/>
      <c r="HG346" s="204"/>
    </row>
    <row r="347" spans="1:215" s="203" customFormat="1" ht="41.25" customHeight="1">
      <c r="A347" s="78" t="s">
        <v>2789</v>
      </c>
      <c r="B347" s="79" t="s">
        <v>2545</v>
      </c>
      <c r="C347" s="79" t="s">
        <v>2545</v>
      </c>
      <c r="D347" s="79" t="s">
        <v>5158</v>
      </c>
      <c r="E347" s="80" t="str">
        <f t="shared" si="9"/>
        <v>山口市湯田温泉4-6-13</v>
      </c>
      <c r="F347" s="80" t="s">
        <v>2768</v>
      </c>
      <c r="G347" s="75">
        <v>41944</v>
      </c>
      <c r="H347" s="80" t="s">
        <v>5157</v>
      </c>
      <c r="I347" s="81" t="s">
        <v>3185</v>
      </c>
      <c r="J347" s="318" t="s">
        <v>780</v>
      </c>
      <c r="K347" s="90" t="s">
        <v>501</v>
      </c>
      <c r="L347" s="90" t="s">
        <v>422</v>
      </c>
      <c r="M347" s="80" t="s">
        <v>5156</v>
      </c>
      <c r="N347" s="80" t="s">
        <v>2790</v>
      </c>
      <c r="O347" s="91" t="s">
        <v>236</v>
      </c>
      <c r="P347" s="92" t="s">
        <v>527</v>
      </c>
      <c r="Q347" s="200"/>
      <c r="R347" s="201"/>
      <c r="S347" s="199"/>
      <c r="T347" s="199"/>
      <c r="U347" s="202"/>
      <c r="V347" s="202"/>
      <c r="W347" s="202"/>
      <c r="X347" s="199"/>
      <c r="Y347" s="199"/>
      <c r="AB347" s="204"/>
      <c r="AC347" s="204"/>
      <c r="AD347" s="204"/>
      <c r="AE347" s="204"/>
      <c r="AF347" s="199"/>
      <c r="AG347" s="199"/>
      <c r="AH347" s="200"/>
      <c r="AI347" s="201"/>
      <c r="AJ347" s="199"/>
      <c r="AK347" s="199"/>
      <c r="AL347" s="202"/>
      <c r="AM347" s="202"/>
      <c r="AN347" s="202"/>
      <c r="AO347" s="199"/>
      <c r="AP347" s="199"/>
      <c r="AS347" s="204"/>
      <c r="AT347" s="204"/>
      <c r="AU347" s="204"/>
      <c r="AV347" s="204"/>
      <c r="AW347" s="199"/>
      <c r="AX347" s="199"/>
      <c r="AY347" s="200"/>
      <c r="AZ347" s="201"/>
      <c r="BA347" s="199"/>
      <c r="BB347" s="199"/>
      <c r="BC347" s="202"/>
      <c r="BD347" s="202"/>
      <c r="BE347" s="202"/>
      <c r="BF347" s="199"/>
      <c r="BG347" s="199"/>
      <c r="BJ347" s="204"/>
      <c r="BK347" s="204"/>
      <c r="BL347" s="204"/>
      <c r="BM347" s="204"/>
      <c r="BN347" s="199"/>
      <c r="BO347" s="199"/>
      <c r="BP347" s="200"/>
      <c r="BQ347" s="201"/>
      <c r="BR347" s="199"/>
      <c r="BS347" s="199"/>
      <c r="BT347" s="202"/>
      <c r="BU347" s="202"/>
      <c r="BV347" s="202"/>
      <c r="BW347" s="199"/>
      <c r="BX347" s="199"/>
      <c r="CA347" s="204"/>
      <c r="CB347" s="204"/>
      <c r="CC347" s="204"/>
      <c r="CD347" s="204"/>
      <c r="CE347" s="199"/>
      <c r="CF347" s="199"/>
      <c r="CG347" s="200"/>
      <c r="CH347" s="201"/>
      <c r="CI347" s="199"/>
      <c r="CJ347" s="199"/>
      <c r="CK347" s="202"/>
      <c r="CL347" s="202"/>
      <c r="CM347" s="202"/>
      <c r="CN347" s="199"/>
      <c r="CO347" s="199"/>
      <c r="CR347" s="204"/>
      <c r="CS347" s="204"/>
      <c r="CT347" s="204"/>
      <c r="CU347" s="204"/>
      <c r="CV347" s="199"/>
      <c r="CW347" s="199"/>
      <c r="CX347" s="200"/>
      <c r="CY347" s="201"/>
      <c r="CZ347" s="199"/>
      <c r="DA347" s="199"/>
      <c r="DB347" s="202"/>
      <c r="DC347" s="202"/>
      <c r="DD347" s="202"/>
      <c r="DE347" s="199"/>
      <c r="DF347" s="199"/>
      <c r="DI347" s="204"/>
      <c r="DJ347" s="204"/>
      <c r="DK347" s="204"/>
      <c r="DL347" s="204"/>
      <c r="DM347" s="199"/>
      <c r="DN347" s="199"/>
      <c r="DO347" s="200"/>
      <c r="DP347" s="201"/>
      <c r="DQ347" s="199"/>
      <c r="DR347" s="199"/>
      <c r="DS347" s="202"/>
      <c r="DT347" s="202"/>
      <c r="DU347" s="202"/>
      <c r="DV347" s="199"/>
      <c r="DW347" s="199"/>
      <c r="DZ347" s="204"/>
      <c r="EA347" s="204"/>
      <c r="EB347" s="204"/>
      <c r="EC347" s="204"/>
      <c r="ED347" s="199"/>
      <c r="EE347" s="199"/>
      <c r="EF347" s="200"/>
      <c r="EG347" s="201"/>
      <c r="EH347" s="199"/>
      <c r="EI347" s="199"/>
      <c r="EJ347" s="202"/>
      <c r="EK347" s="202"/>
      <c r="EL347" s="202"/>
      <c r="EM347" s="199"/>
      <c r="EN347" s="199"/>
      <c r="EQ347" s="204"/>
      <c r="ER347" s="204"/>
      <c r="ES347" s="204"/>
      <c r="ET347" s="204"/>
      <c r="EU347" s="199"/>
      <c r="EV347" s="199"/>
      <c r="EW347" s="200"/>
      <c r="EX347" s="201"/>
      <c r="EY347" s="199"/>
      <c r="EZ347" s="199"/>
      <c r="FA347" s="202"/>
      <c r="FB347" s="202"/>
      <c r="FC347" s="202"/>
      <c r="FD347" s="199"/>
      <c r="FE347" s="199"/>
      <c r="FH347" s="204"/>
      <c r="FI347" s="204"/>
      <c r="FJ347" s="204"/>
      <c r="FK347" s="204"/>
      <c r="FL347" s="199"/>
      <c r="FM347" s="199"/>
      <c r="FN347" s="200"/>
      <c r="FO347" s="201"/>
      <c r="FP347" s="199"/>
      <c r="FQ347" s="199"/>
      <c r="FR347" s="202"/>
      <c r="FS347" s="202"/>
      <c r="FT347" s="202"/>
      <c r="FU347" s="199"/>
      <c r="FV347" s="199"/>
      <c r="FY347" s="204"/>
      <c r="FZ347" s="204"/>
      <c r="GA347" s="204"/>
      <c r="GB347" s="204"/>
      <c r="GC347" s="199"/>
      <c r="GD347" s="199"/>
      <c r="GE347" s="200"/>
      <c r="GF347" s="201"/>
      <c r="GG347" s="199"/>
      <c r="GH347" s="199"/>
      <c r="GI347" s="202"/>
      <c r="GJ347" s="202"/>
      <c r="GK347" s="202"/>
      <c r="GL347" s="199"/>
      <c r="GM347" s="199"/>
      <c r="GP347" s="204"/>
      <c r="GQ347" s="204"/>
      <c r="GR347" s="204"/>
      <c r="GS347" s="204"/>
      <c r="GT347" s="199"/>
      <c r="GU347" s="199"/>
      <c r="GV347" s="200"/>
      <c r="GW347" s="201"/>
      <c r="GX347" s="199"/>
      <c r="GY347" s="199"/>
      <c r="GZ347" s="202"/>
      <c r="HA347" s="202"/>
      <c r="HB347" s="202"/>
      <c r="HC347" s="199"/>
      <c r="HD347" s="199"/>
      <c r="HG347" s="204"/>
    </row>
    <row r="348" spans="1:215" s="259" customFormat="1" ht="41.25" customHeight="1">
      <c r="A348" s="78" t="s">
        <v>2791</v>
      </c>
      <c r="B348" s="79" t="s">
        <v>2792</v>
      </c>
      <c r="C348" s="79" t="s">
        <v>2792</v>
      </c>
      <c r="D348" s="79" t="s">
        <v>8395</v>
      </c>
      <c r="E348" s="80" t="str">
        <f t="shared" si="9"/>
        <v>山口市平井116-2</v>
      </c>
      <c r="F348" s="80" t="s">
        <v>1179</v>
      </c>
      <c r="G348" s="75">
        <v>42036</v>
      </c>
      <c r="H348" s="80" t="s">
        <v>5155</v>
      </c>
      <c r="I348" s="81" t="s">
        <v>436</v>
      </c>
      <c r="J348" s="318" t="s">
        <v>780</v>
      </c>
      <c r="K348" s="90" t="s">
        <v>501</v>
      </c>
      <c r="L348" s="90" t="s">
        <v>422</v>
      </c>
      <c r="M348" s="80" t="s">
        <v>3658</v>
      </c>
      <c r="N348" s="80" t="s">
        <v>2793</v>
      </c>
      <c r="O348" s="91" t="s">
        <v>236</v>
      </c>
      <c r="P348" s="92" t="s">
        <v>527</v>
      </c>
      <c r="Q348" s="248"/>
      <c r="R348" s="249"/>
      <c r="S348" s="250"/>
      <c r="T348" s="251"/>
      <c r="U348" s="252"/>
      <c r="V348" s="253"/>
      <c r="W348" s="253"/>
      <c r="X348" s="254"/>
      <c r="Y348" s="254"/>
      <c r="Z348" s="255"/>
      <c r="AA348" s="256"/>
      <c r="AB348" s="257"/>
      <c r="AC348" s="258"/>
      <c r="AD348" s="258"/>
      <c r="AE348" s="258"/>
      <c r="AF348" s="250"/>
      <c r="AG348" s="250"/>
      <c r="AH348" s="248"/>
      <c r="AI348" s="249"/>
      <c r="AJ348" s="250"/>
      <c r="AK348" s="251"/>
      <c r="AL348" s="252"/>
      <c r="AM348" s="253"/>
      <c r="AN348" s="253"/>
      <c r="AO348" s="254"/>
      <c r="AP348" s="254"/>
      <c r="AQ348" s="255"/>
      <c r="AR348" s="256"/>
      <c r="AS348" s="257"/>
      <c r="AT348" s="258"/>
      <c r="AU348" s="258"/>
      <c r="AV348" s="258"/>
      <c r="AW348" s="250"/>
      <c r="AX348" s="250"/>
      <c r="AY348" s="248"/>
      <c r="AZ348" s="249"/>
      <c r="BA348" s="250"/>
      <c r="BB348" s="251"/>
      <c r="BC348" s="252"/>
      <c r="BD348" s="253"/>
      <c r="BE348" s="253"/>
      <c r="BF348" s="254"/>
      <c r="BG348" s="254"/>
      <c r="BH348" s="255"/>
      <c r="BI348" s="256"/>
      <c r="BJ348" s="257"/>
      <c r="BK348" s="258"/>
      <c r="BL348" s="258"/>
      <c r="BM348" s="258"/>
      <c r="BN348" s="250"/>
      <c r="BO348" s="250"/>
      <c r="BP348" s="248"/>
      <c r="BQ348" s="249"/>
      <c r="BR348" s="250"/>
      <c r="BS348" s="251"/>
      <c r="BT348" s="252"/>
      <c r="BU348" s="253"/>
      <c r="BV348" s="253"/>
      <c r="BW348" s="254"/>
      <c r="BX348" s="254"/>
      <c r="BY348" s="255"/>
      <c r="BZ348" s="256"/>
      <c r="CA348" s="257"/>
      <c r="CB348" s="258"/>
      <c r="CC348" s="258"/>
      <c r="CD348" s="258"/>
      <c r="CE348" s="250"/>
      <c r="CF348" s="250"/>
      <c r="CG348" s="248"/>
      <c r="CH348" s="249"/>
      <c r="CI348" s="250"/>
      <c r="CJ348" s="251"/>
      <c r="CK348" s="252"/>
      <c r="CL348" s="253"/>
      <c r="CM348" s="253"/>
      <c r="CN348" s="254"/>
      <c r="CO348" s="254"/>
      <c r="CP348" s="255"/>
      <c r="CQ348" s="256"/>
      <c r="CR348" s="257"/>
      <c r="CS348" s="258"/>
      <c r="CT348" s="258"/>
      <c r="CU348" s="258"/>
      <c r="CV348" s="250"/>
      <c r="CW348" s="250"/>
      <c r="CX348" s="248"/>
      <c r="CY348" s="249"/>
      <c r="CZ348" s="250"/>
      <c r="DA348" s="251"/>
      <c r="DB348" s="252"/>
      <c r="DC348" s="253"/>
      <c r="DD348" s="253"/>
      <c r="DE348" s="254"/>
      <c r="DF348" s="254"/>
      <c r="DG348" s="255"/>
      <c r="DH348" s="256"/>
      <c r="DI348" s="257"/>
      <c r="DJ348" s="258"/>
      <c r="DK348" s="258"/>
      <c r="DL348" s="258"/>
      <c r="DM348" s="250"/>
      <c r="DN348" s="250"/>
      <c r="DO348" s="248"/>
      <c r="DP348" s="249"/>
      <c r="DQ348" s="250"/>
      <c r="DR348" s="251"/>
      <c r="DS348" s="252"/>
      <c r="DT348" s="253"/>
      <c r="DU348" s="253"/>
      <c r="DV348" s="254"/>
      <c r="DW348" s="254"/>
      <c r="DX348" s="255"/>
      <c r="DY348" s="256"/>
      <c r="DZ348" s="257"/>
      <c r="EA348" s="258"/>
      <c r="EB348" s="258"/>
      <c r="EC348" s="258"/>
      <c r="ED348" s="250"/>
      <c r="EE348" s="250"/>
      <c r="EF348" s="248"/>
      <c r="EG348" s="249"/>
      <c r="EH348" s="250"/>
      <c r="EI348" s="251"/>
      <c r="EJ348" s="252"/>
      <c r="EK348" s="253"/>
      <c r="EL348" s="253"/>
      <c r="EM348" s="254"/>
      <c r="EN348" s="254"/>
      <c r="EO348" s="255"/>
      <c r="EP348" s="256"/>
      <c r="EQ348" s="257"/>
      <c r="ER348" s="258"/>
      <c r="ES348" s="258"/>
      <c r="ET348" s="258"/>
      <c r="EU348" s="250"/>
      <c r="EV348" s="250"/>
      <c r="EW348" s="248"/>
      <c r="EX348" s="249"/>
      <c r="EY348" s="250"/>
      <c r="EZ348" s="251"/>
      <c r="FA348" s="252"/>
      <c r="FB348" s="253"/>
      <c r="FC348" s="253"/>
      <c r="FD348" s="254"/>
      <c r="FE348" s="254"/>
      <c r="FF348" s="255"/>
      <c r="FG348" s="256"/>
      <c r="FH348" s="257"/>
      <c r="FI348" s="258"/>
      <c r="FJ348" s="258"/>
      <c r="FK348" s="258"/>
      <c r="FL348" s="250"/>
      <c r="FM348" s="250"/>
      <c r="FN348" s="248"/>
      <c r="FO348" s="249"/>
      <c r="FP348" s="250"/>
      <c r="FQ348" s="251"/>
      <c r="FR348" s="252"/>
      <c r="FS348" s="253"/>
      <c r="FT348" s="253"/>
      <c r="FU348" s="254"/>
      <c r="FV348" s="254"/>
      <c r="FW348" s="255"/>
      <c r="FX348" s="256"/>
      <c r="FY348" s="257"/>
      <c r="FZ348" s="258"/>
      <c r="GA348" s="258"/>
      <c r="GB348" s="258"/>
      <c r="GC348" s="250"/>
      <c r="GD348" s="250"/>
      <c r="GE348" s="248"/>
      <c r="GF348" s="249"/>
      <c r="GG348" s="250"/>
      <c r="GH348" s="251"/>
      <c r="GI348" s="252"/>
      <c r="GJ348" s="253"/>
      <c r="GK348" s="253"/>
      <c r="GL348" s="254"/>
      <c r="GM348" s="254"/>
      <c r="GN348" s="255"/>
      <c r="GO348" s="256"/>
      <c r="GP348" s="257"/>
      <c r="GQ348" s="258"/>
      <c r="GR348" s="258"/>
      <c r="GS348" s="258"/>
      <c r="GT348" s="250"/>
      <c r="GU348" s="250"/>
      <c r="GV348" s="248"/>
      <c r="GW348" s="249"/>
      <c r="GX348" s="250"/>
      <c r="GY348" s="251"/>
      <c r="GZ348" s="252"/>
      <c r="HA348" s="253"/>
      <c r="HB348" s="253"/>
      <c r="HC348" s="254"/>
      <c r="HD348" s="254"/>
      <c r="HE348" s="255"/>
      <c r="HF348" s="256"/>
      <c r="HG348" s="257"/>
    </row>
    <row r="349" spans="1:215" s="259" customFormat="1" ht="41.25" customHeight="1">
      <c r="A349" s="78" t="s">
        <v>2794</v>
      </c>
      <c r="B349" s="79" t="s">
        <v>2795</v>
      </c>
      <c r="C349" s="79" t="s">
        <v>2795</v>
      </c>
      <c r="D349" s="79" t="s">
        <v>8396</v>
      </c>
      <c r="E349" s="80" t="str">
        <f t="shared" si="9"/>
        <v>山口市小郡新町2-10-21</v>
      </c>
      <c r="F349" s="80" t="s">
        <v>2796</v>
      </c>
      <c r="G349" s="75">
        <v>42064</v>
      </c>
      <c r="H349" s="80" t="s">
        <v>5154</v>
      </c>
      <c r="I349" s="81" t="s">
        <v>436</v>
      </c>
      <c r="J349" s="318" t="s">
        <v>780</v>
      </c>
      <c r="K349" s="90" t="s">
        <v>501</v>
      </c>
      <c r="L349" s="90" t="s">
        <v>422</v>
      </c>
      <c r="M349" s="80" t="s">
        <v>3659</v>
      </c>
      <c r="N349" s="80" t="s">
        <v>2797</v>
      </c>
      <c r="O349" s="91" t="s">
        <v>236</v>
      </c>
      <c r="P349" s="92" t="s">
        <v>527</v>
      </c>
      <c r="Q349" s="248"/>
      <c r="R349" s="249"/>
      <c r="S349" s="250"/>
      <c r="T349" s="251"/>
      <c r="U349" s="252"/>
      <c r="V349" s="253"/>
      <c r="W349" s="253"/>
      <c r="X349" s="254"/>
      <c r="Y349" s="254"/>
      <c r="Z349" s="255"/>
      <c r="AA349" s="256"/>
      <c r="AB349" s="257"/>
      <c r="AC349" s="258"/>
      <c r="AD349" s="258"/>
      <c r="AE349" s="258"/>
      <c r="AF349" s="250"/>
      <c r="AG349" s="250"/>
      <c r="AH349" s="248"/>
      <c r="AI349" s="249"/>
      <c r="AJ349" s="250"/>
      <c r="AK349" s="251"/>
      <c r="AL349" s="252"/>
      <c r="AM349" s="253"/>
      <c r="AN349" s="253"/>
      <c r="AO349" s="254"/>
      <c r="AP349" s="254"/>
      <c r="AQ349" s="255"/>
      <c r="AR349" s="256"/>
      <c r="AS349" s="257"/>
      <c r="AT349" s="258"/>
      <c r="AU349" s="258"/>
      <c r="AV349" s="258"/>
      <c r="AW349" s="250"/>
      <c r="AX349" s="250"/>
      <c r="AY349" s="248"/>
      <c r="AZ349" s="249"/>
      <c r="BA349" s="250"/>
      <c r="BB349" s="251"/>
      <c r="BC349" s="252"/>
      <c r="BD349" s="253"/>
      <c r="BE349" s="253"/>
      <c r="BF349" s="254"/>
      <c r="BG349" s="254"/>
      <c r="BH349" s="255"/>
      <c r="BI349" s="256"/>
      <c r="BJ349" s="257"/>
      <c r="BK349" s="258"/>
      <c r="BL349" s="258"/>
      <c r="BM349" s="258"/>
      <c r="BN349" s="250"/>
      <c r="BO349" s="250"/>
      <c r="BP349" s="248"/>
      <c r="BQ349" s="249"/>
      <c r="BR349" s="250"/>
      <c r="BS349" s="251"/>
      <c r="BT349" s="252"/>
      <c r="BU349" s="253"/>
      <c r="BV349" s="253"/>
      <c r="BW349" s="254"/>
      <c r="BX349" s="254"/>
      <c r="BY349" s="255"/>
      <c r="BZ349" s="256"/>
      <c r="CA349" s="257"/>
      <c r="CB349" s="258"/>
      <c r="CC349" s="258"/>
      <c r="CD349" s="258"/>
      <c r="CE349" s="250"/>
      <c r="CF349" s="250"/>
      <c r="CG349" s="248"/>
      <c r="CH349" s="249"/>
      <c r="CI349" s="250"/>
      <c r="CJ349" s="251"/>
      <c r="CK349" s="252"/>
      <c r="CL349" s="253"/>
      <c r="CM349" s="253"/>
      <c r="CN349" s="254"/>
      <c r="CO349" s="254"/>
      <c r="CP349" s="255"/>
      <c r="CQ349" s="256"/>
      <c r="CR349" s="257"/>
      <c r="CS349" s="258"/>
      <c r="CT349" s="258"/>
      <c r="CU349" s="258"/>
      <c r="CV349" s="250"/>
      <c r="CW349" s="250"/>
      <c r="CX349" s="248"/>
      <c r="CY349" s="249"/>
      <c r="CZ349" s="250"/>
      <c r="DA349" s="251"/>
      <c r="DB349" s="252"/>
      <c r="DC349" s="253"/>
      <c r="DD349" s="253"/>
      <c r="DE349" s="254"/>
      <c r="DF349" s="254"/>
      <c r="DG349" s="255"/>
      <c r="DH349" s="256"/>
      <c r="DI349" s="257"/>
      <c r="DJ349" s="258"/>
      <c r="DK349" s="258"/>
      <c r="DL349" s="258"/>
      <c r="DM349" s="250"/>
      <c r="DN349" s="250"/>
      <c r="DO349" s="248"/>
      <c r="DP349" s="249"/>
      <c r="DQ349" s="250"/>
      <c r="DR349" s="251"/>
      <c r="DS349" s="252"/>
      <c r="DT349" s="253"/>
      <c r="DU349" s="253"/>
      <c r="DV349" s="254"/>
      <c r="DW349" s="254"/>
      <c r="DX349" s="255"/>
      <c r="DY349" s="256"/>
      <c r="DZ349" s="257"/>
      <c r="EA349" s="258"/>
      <c r="EB349" s="258"/>
      <c r="EC349" s="258"/>
      <c r="ED349" s="250"/>
      <c r="EE349" s="250"/>
      <c r="EF349" s="248"/>
      <c r="EG349" s="249"/>
      <c r="EH349" s="250"/>
      <c r="EI349" s="251"/>
      <c r="EJ349" s="252"/>
      <c r="EK349" s="253"/>
      <c r="EL349" s="253"/>
      <c r="EM349" s="254"/>
      <c r="EN349" s="254"/>
      <c r="EO349" s="255"/>
      <c r="EP349" s="256"/>
      <c r="EQ349" s="257"/>
      <c r="ER349" s="258"/>
      <c r="ES349" s="258"/>
      <c r="ET349" s="258"/>
      <c r="EU349" s="250"/>
      <c r="EV349" s="250"/>
      <c r="EW349" s="248"/>
      <c r="EX349" s="249"/>
      <c r="EY349" s="250"/>
      <c r="EZ349" s="251"/>
      <c r="FA349" s="252"/>
      <c r="FB349" s="253"/>
      <c r="FC349" s="253"/>
      <c r="FD349" s="254"/>
      <c r="FE349" s="254"/>
      <c r="FF349" s="255"/>
      <c r="FG349" s="256"/>
      <c r="FH349" s="257"/>
      <c r="FI349" s="258"/>
      <c r="FJ349" s="258"/>
      <c r="FK349" s="258"/>
      <c r="FL349" s="250"/>
      <c r="FM349" s="250"/>
      <c r="FN349" s="248"/>
      <c r="FO349" s="249"/>
      <c r="FP349" s="250"/>
      <c r="FQ349" s="251"/>
      <c r="FR349" s="252"/>
      <c r="FS349" s="253"/>
      <c r="FT349" s="253"/>
      <c r="FU349" s="254"/>
      <c r="FV349" s="254"/>
      <c r="FW349" s="255"/>
      <c r="FX349" s="256"/>
      <c r="FY349" s="257"/>
      <c r="FZ349" s="258"/>
      <c r="GA349" s="258"/>
      <c r="GB349" s="258"/>
      <c r="GC349" s="250"/>
      <c r="GD349" s="250"/>
      <c r="GE349" s="248"/>
      <c r="GF349" s="249"/>
      <c r="GG349" s="250"/>
      <c r="GH349" s="251"/>
      <c r="GI349" s="252"/>
      <c r="GJ349" s="253"/>
      <c r="GK349" s="253"/>
      <c r="GL349" s="254"/>
      <c r="GM349" s="254"/>
      <c r="GN349" s="255"/>
      <c r="GO349" s="256"/>
      <c r="GP349" s="257"/>
      <c r="GQ349" s="258"/>
      <c r="GR349" s="258"/>
      <c r="GS349" s="258"/>
      <c r="GT349" s="250"/>
      <c r="GU349" s="250"/>
      <c r="GV349" s="248"/>
      <c r="GW349" s="249"/>
      <c r="GX349" s="250"/>
      <c r="GY349" s="251"/>
      <c r="GZ349" s="252"/>
      <c r="HA349" s="253"/>
      <c r="HB349" s="253"/>
      <c r="HC349" s="254"/>
      <c r="HD349" s="254"/>
      <c r="HE349" s="255"/>
      <c r="HF349" s="256"/>
      <c r="HG349" s="257"/>
    </row>
    <row r="350" spans="1:215" s="259" customFormat="1" ht="41.25" customHeight="1">
      <c r="A350" s="78" t="s">
        <v>5153</v>
      </c>
      <c r="B350" s="79" t="s">
        <v>5152</v>
      </c>
      <c r="C350" s="79" t="s">
        <v>2798</v>
      </c>
      <c r="D350" s="79" t="s">
        <v>7889</v>
      </c>
      <c r="E350" s="80" t="str">
        <f t="shared" si="9"/>
        <v>山口市大内千坊6-11-2</v>
      </c>
      <c r="F350" s="80" t="s">
        <v>3206</v>
      </c>
      <c r="G350" s="75">
        <v>42125</v>
      </c>
      <c r="H350" s="80" t="s">
        <v>5151</v>
      </c>
      <c r="I350" s="81" t="s">
        <v>436</v>
      </c>
      <c r="J350" s="318" t="s">
        <v>780</v>
      </c>
      <c r="K350" s="90" t="s">
        <v>501</v>
      </c>
      <c r="L350" s="90" t="s">
        <v>422</v>
      </c>
      <c r="M350" s="80" t="s">
        <v>3211</v>
      </c>
      <c r="N350" s="80" t="s">
        <v>5150</v>
      </c>
      <c r="O350" s="91" t="s">
        <v>236</v>
      </c>
      <c r="P350" s="92" t="s">
        <v>527</v>
      </c>
      <c r="Q350" s="248"/>
      <c r="R350" s="249"/>
      <c r="S350" s="250"/>
      <c r="T350" s="251"/>
      <c r="U350" s="252"/>
      <c r="V350" s="253"/>
      <c r="W350" s="253"/>
      <c r="X350" s="254"/>
      <c r="Y350" s="254"/>
      <c r="Z350" s="255"/>
      <c r="AA350" s="256"/>
      <c r="AB350" s="257"/>
      <c r="AC350" s="258"/>
      <c r="AD350" s="258"/>
      <c r="AE350" s="258"/>
      <c r="AF350" s="250"/>
      <c r="AG350" s="250"/>
      <c r="AH350" s="248"/>
      <c r="AI350" s="249"/>
      <c r="AJ350" s="250"/>
      <c r="AK350" s="251"/>
      <c r="AL350" s="252"/>
      <c r="AM350" s="253"/>
      <c r="AN350" s="253"/>
      <c r="AO350" s="254"/>
      <c r="AP350" s="254"/>
      <c r="AQ350" s="255"/>
      <c r="AR350" s="256"/>
      <c r="AS350" s="257"/>
      <c r="AT350" s="258"/>
      <c r="AU350" s="258"/>
      <c r="AV350" s="258"/>
      <c r="AW350" s="250"/>
      <c r="AX350" s="250"/>
      <c r="AY350" s="248"/>
      <c r="AZ350" s="249"/>
      <c r="BA350" s="250"/>
      <c r="BB350" s="251"/>
      <c r="BC350" s="252"/>
      <c r="BD350" s="253"/>
      <c r="BE350" s="253"/>
      <c r="BF350" s="254"/>
      <c r="BG350" s="254"/>
      <c r="BH350" s="255"/>
      <c r="BI350" s="256"/>
      <c r="BJ350" s="257"/>
      <c r="BK350" s="258"/>
      <c r="BL350" s="258"/>
      <c r="BM350" s="258"/>
      <c r="BN350" s="250"/>
      <c r="BO350" s="250"/>
      <c r="BP350" s="248"/>
      <c r="BQ350" s="249"/>
      <c r="BR350" s="250"/>
      <c r="BS350" s="251"/>
      <c r="BT350" s="252"/>
      <c r="BU350" s="253"/>
      <c r="BV350" s="253"/>
      <c r="BW350" s="254"/>
      <c r="BX350" s="254"/>
      <c r="BY350" s="255"/>
      <c r="BZ350" s="256"/>
      <c r="CA350" s="257"/>
      <c r="CB350" s="258"/>
      <c r="CC350" s="258"/>
      <c r="CD350" s="258"/>
      <c r="CE350" s="250"/>
      <c r="CF350" s="250"/>
      <c r="CG350" s="248"/>
      <c r="CH350" s="249"/>
      <c r="CI350" s="250"/>
      <c r="CJ350" s="251"/>
      <c r="CK350" s="252"/>
      <c r="CL350" s="253"/>
      <c r="CM350" s="253"/>
      <c r="CN350" s="254"/>
      <c r="CO350" s="254"/>
      <c r="CP350" s="255"/>
      <c r="CQ350" s="256"/>
      <c r="CR350" s="257"/>
      <c r="CS350" s="258"/>
      <c r="CT350" s="258"/>
      <c r="CU350" s="258"/>
      <c r="CV350" s="250"/>
      <c r="CW350" s="250"/>
      <c r="CX350" s="248"/>
      <c r="CY350" s="249"/>
      <c r="CZ350" s="250"/>
      <c r="DA350" s="251"/>
      <c r="DB350" s="252"/>
      <c r="DC350" s="253"/>
      <c r="DD350" s="253"/>
      <c r="DE350" s="254"/>
      <c r="DF350" s="254"/>
      <c r="DG350" s="255"/>
      <c r="DH350" s="256"/>
      <c r="DI350" s="257"/>
      <c r="DJ350" s="258"/>
      <c r="DK350" s="258"/>
      <c r="DL350" s="258"/>
      <c r="DM350" s="250"/>
      <c r="DN350" s="250"/>
      <c r="DO350" s="248"/>
      <c r="DP350" s="249"/>
      <c r="DQ350" s="250"/>
      <c r="DR350" s="251"/>
      <c r="DS350" s="252"/>
      <c r="DT350" s="253"/>
      <c r="DU350" s="253"/>
      <c r="DV350" s="254"/>
      <c r="DW350" s="254"/>
      <c r="DX350" s="255"/>
      <c r="DY350" s="256"/>
      <c r="DZ350" s="257"/>
      <c r="EA350" s="258"/>
      <c r="EB350" s="258"/>
      <c r="EC350" s="258"/>
      <c r="ED350" s="250"/>
      <c r="EE350" s="250"/>
      <c r="EF350" s="248"/>
      <c r="EG350" s="249"/>
      <c r="EH350" s="250"/>
      <c r="EI350" s="251"/>
      <c r="EJ350" s="252"/>
      <c r="EK350" s="253"/>
      <c r="EL350" s="253"/>
      <c r="EM350" s="254"/>
      <c r="EN350" s="254"/>
      <c r="EO350" s="255"/>
      <c r="EP350" s="256"/>
      <c r="EQ350" s="257"/>
      <c r="ER350" s="258"/>
      <c r="ES350" s="258"/>
      <c r="ET350" s="258"/>
      <c r="EU350" s="250"/>
      <c r="EV350" s="250"/>
      <c r="EW350" s="248"/>
      <c r="EX350" s="249"/>
      <c r="EY350" s="250"/>
      <c r="EZ350" s="251"/>
      <c r="FA350" s="252"/>
      <c r="FB350" s="253"/>
      <c r="FC350" s="253"/>
      <c r="FD350" s="254"/>
      <c r="FE350" s="254"/>
      <c r="FF350" s="255"/>
      <c r="FG350" s="256"/>
      <c r="FH350" s="257"/>
      <c r="FI350" s="258"/>
      <c r="FJ350" s="258"/>
      <c r="FK350" s="258"/>
      <c r="FL350" s="250"/>
      <c r="FM350" s="250"/>
      <c r="FN350" s="248"/>
      <c r="FO350" s="249"/>
      <c r="FP350" s="250"/>
      <c r="FQ350" s="251"/>
      <c r="FR350" s="252"/>
      <c r="FS350" s="253"/>
      <c r="FT350" s="253"/>
      <c r="FU350" s="254"/>
      <c r="FV350" s="254"/>
      <c r="FW350" s="255"/>
      <c r="FX350" s="256"/>
      <c r="FY350" s="257"/>
      <c r="FZ350" s="258"/>
      <c r="GA350" s="258"/>
      <c r="GB350" s="258"/>
      <c r="GC350" s="250"/>
      <c r="GD350" s="250"/>
      <c r="GE350" s="248"/>
      <c r="GF350" s="249"/>
      <c r="GG350" s="250"/>
      <c r="GH350" s="251"/>
      <c r="GI350" s="252"/>
      <c r="GJ350" s="253"/>
      <c r="GK350" s="253"/>
      <c r="GL350" s="254"/>
      <c r="GM350" s="254"/>
      <c r="GN350" s="255"/>
      <c r="GO350" s="256"/>
      <c r="GP350" s="257"/>
      <c r="GQ350" s="258"/>
      <c r="GR350" s="258"/>
      <c r="GS350" s="258"/>
      <c r="GT350" s="250"/>
      <c r="GU350" s="250"/>
      <c r="GV350" s="248"/>
      <c r="GW350" s="249"/>
      <c r="GX350" s="250"/>
      <c r="GY350" s="251"/>
      <c r="GZ350" s="252"/>
      <c r="HA350" s="253"/>
      <c r="HB350" s="253"/>
      <c r="HC350" s="254"/>
      <c r="HD350" s="254"/>
      <c r="HE350" s="255"/>
      <c r="HF350" s="256"/>
      <c r="HG350" s="257"/>
    </row>
    <row r="351" spans="1:215" s="259" customFormat="1" ht="41.25" customHeight="1">
      <c r="A351" s="78" t="s">
        <v>5149</v>
      </c>
      <c r="B351" s="79" t="s">
        <v>5148</v>
      </c>
      <c r="C351" s="79" t="s">
        <v>5148</v>
      </c>
      <c r="D351" s="79" t="s">
        <v>3344</v>
      </c>
      <c r="E351" s="80" t="str">
        <f t="shared" si="9"/>
        <v>山口市鋳銭司6000-1</v>
      </c>
      <c r="F351" s="80" t="s">
        <v>5147</v>
      </c>
      <c r="G351" s="75">
        <v>42125</v>
      </c>
      <c r="H351" s="80" t="s">
        <v>5146</v>
      </c>
      <c r="I351" s="81" t="s">
        <v>3185</v>
      </c>
      <c r="J351" s="318" t="s">
        <v>780</v>
      </c>
      <c r="K351" s="90" t="s">
        <v>501</v>
      </c>
      <c r="L351" s="90" t="s">
        <v>3430</v>
      </c>
      <c r="M351" s="80" t="s">
        <v>3660</v>
      </c>
      <c r="N351" s="80" t="s">
        <v>5145</v>
      </c>
      <c r="O351" s="91" t="s">
        <v>236</v>
      </c>
      <c r="P351" s="92" t="s">
        <v>527</v>
      </c>
      <c r="Q351" s="248"/>
      <c r="R351" s="249"/>
      <c r="S351" s="250"/>
      <c r="T351" s="251"/>
      <c r="U351" s="252"/>
      <c r="V351" s="253"/>
      <c r="W351" s="253"/>
      <c r="X351" s="254"/>
      <c r="Y351" s="254"/>
      <c r="Z351" s="255"/>
      <c r="AA351" s="256"/>
      <c r="AB351" s="257"/>
      <c r="AC351" s="258"/>
      <c r="AD351" s="258"/>
      <c r="AE351" s="258"/>
      <c r="AF351" s="250"/>
      <c r="AG351" s="250"/>
      <c r="AH351" s="248"/>
      <c r="AI351" s="249"/>
      <c r="AJ351" s="250"/>
      <c r="AK351" s="251"/>
      <c r="AL351" s="252"/>
      <c r="AM351" s="253"/>
      <c r="AN351" s="253"/>
      <c r="AO351" s="254"/>
      <c r="AP351" s="254"/>
      <c r="AQ351" s="255"/>
      <c r="AR351" s="256"/>
      <c r="AS351" s="257"/>
      <c r="AT351" s="258"/>
      <c r="AU351" s="258"/>
      <c r="AV351" s="258"/>
      <c r="AW351" s="250"/>
      <c r="AX351" s="250"/>
      <c r="AY351" s="248"/>
      <c r="AZ351" s="249"/>
      <c r="BA351" s="250"/>
      <c r="BB351" s="251"/>
      <c r="BC351" s="252"/>
      <c r="BD351" s="253"/>
      <c r="BE351" s="253"/>
      <c r="BF351" s="254"/>
      <c r="BG351" s="254"/>
      <c r="BH351" s="255"/>
      <c r="BI351" s="256"/>
      <c r="BJ351" s="257"/>
      <c r="BK351" s="258"/>
      <c r="BL351" s="258"/>
      <c r="BM351" s="258"/>
      <c r="BN351" s="250"/>
      <c r="BO351" s="250"/>
      <c r="BP351" s="248"/>
      <c r="BQ351" s="249"/>
      <c r="BR351" s="250"/>
      <c r="BS351" s="251"/>
      <c r="BT351" s="252"/>
      <c r="BU351" s="253"/>
      <c r="BV351" s="253"/>
      <c r="BW351" s="254"/>
      <c r="BX351" s="254"/>
      <c r="BY351" s="255"/>
      <c r="BZ351" s="256"/>
      <c r="CA351" s="257"/>
      <c r="CB351" s="258"/>
      <c r="CC351" s="258"/>
      <c r="CD351" s="258"/>
      <c r="CE351" s="250"/>
      <c r="CF351" s="250"/>
      <c r="CG351" s="248"/>
      <c r="CH351" s="249"/>
      <c r="CI351" s="250"/>
      <c r="CJ351" s="251"/>
      <c r="CK351" s="252"/>
      <c r="CL351" s="253"/>
      <c r="CM351" s="253"/>
      <c r="CN351" s="254"/>
      <c r="CO351" s="254"/>
      <c r="CP351" s="255"/>
      <c r="CQ351" s="256"/>
      <c r="CR351" s="257"/>
      <c r="CS351" s="258"/>
      <c r="CT351" s="258"/>
      <c r="CU351" s="258"/>
      <c r="CV351" s="250"/>
      <c r="CW351" s="250"/>
      <c r="CX351" s="248"/>
      <c r="CY351" s="249"/>
      <c r="CZ351" s="250"/>
      <c r="DA351" s="251"/>
      <c r="DB351" s="252"/>
      <c r="DC351" s="253"/>
      <c r="DD351" s="253"/>
      <c r="DE351" s="254"/>
      <c r="DF351" s="254"/>
      <c r="DG351" s="255"/>
      <c r="DH351" s="256"/>
      <c r="DI351" s="257"/>
      <c r="DJ351" s="258"/>
      <c r="DK351" s="258"/>
      <c r="DL351" s="258"/>
      <c r="DM351" s="250"/>
      <c r="DN351" s="250"/>
      <c r="DO351" s="248"/>
      <c r="DP351" s="249"/>
      <c r="DQ351" s="250"/>
      <c r="DR351" s="251"/>
      <c r="DS351" s="252"/>
      <c r="DT351" s="253"/>
      <c r="DU351" s="253"/>
      <c r="DV351" s="254"/>
      <c r="DW351" s="254"/>
      <c r="DX351" s="255"/>
      <c r="DY351" s="256"/>
      <c r="DZ351" s="257"/>
      <c r="EA351" s="258"/>
      <c r="EB351" s="258"/>
      <c r="EC351" s="258"/>
      <c r="ED351" s="250"/>
      <c r="EE351" s="250"/>
      <c r="EF351" s="248"/>
      <c r="EG351" s="249"/>
      <c r="EH351" s="250"/>
      <c r="EI351" s="251"/>
      <c r="EJ351" s="252"/>
      <c r="EK351" s="253"/>
      <c r="EL351" s="253"/>
      <c r="EM351" s="254"/>
      <c r="EN351" s="254"/>
      <c r="EO351" s="255"/>
      <c r="EP351" s="256"/>
      <c r="EQ351" s="257"/>
      <c r="ER351" s="258"/>
      <c r="ES351" s="258"/>
      <c r="ET351" s="258"/>
      <c r="EU351" s="250"/>
      <c r="EV351" s="250"/>
      <c r="EW351" s="248"/>
      <c r="EX351" s="249"/>
      <c r="EY351" s="250"/>
      <c r="EZ351" s="251"/>
      <c r="FA351" s="252"/>
      <c r="FB351" s="253"/>
      <c r="FC351" s="253"/>
      <c r="FD351" s="254"/>
      <c r="FE351" s="254"/>
      <c r="FF351" s="255"/>
      <c r="FG351" s="256"/>
      <c r="FH351" s="257"/>
      <c r="FI351" s="258"/>
      <c r="FJ351" s="258"/>
      <c r="FK351" s="258"/>
      <c r="FL351" s="250"/>
      <c r="FM351" s="250"/>
      <c r="FN351" s="248"/>
      <c r="FO351" s="249"/>
      <c r="FP351" s="250"/>
      <c r="FQ351" s="251"/>
      <c r="FR351" s="252"/>
      <c r="FS351" s="253"/>
      <c r="FT351" s="253"/>
      <c r="FU351" s="254"/>
      <c r="FV351" s="254"/>
      <c r="FW351" s="255"/>
      <c r="FX351" s="256"/>
      <c r="FY351" s="257"/>
      <c r="FZ351" s="258"/>
      <c r="GA351" s="258"/>
      <c r="GB351" s="258"/>
      <c r="GC351" s="250"/>
      <c r="GD351" s="250"/>
      <c r="GE351" s="248"/>
      <c r="GF351" s="249"/>
      <c r="GG351" s="250"/>
      <c r="GH351" s="251"/>
      <c r="GI351" s="252"/>
      <c r="GJ351" s="253"/>
      <c r="GK351" s="253"/>
      <c r="GL351" s="254"/>
      <c r="GM351" s="254"/>
      <c r="GN351" s="255"/>
      <c r="GO351" s="256"/>
      <c r="GP351" s="257"/>
      <c r="GQ351" s="258"/>
      <c r="GR351" s="258"/>
      <c r="GS351" s="258"/>
      <c r="GT351" s="250"/>
      <c r="GU351" s="250"/>
      <c r="GV351" s="248"/>
      <c r="GW351" s="249"/>
      <c r="GX351" s="250"/>
      <c r="GY351" s="251"/>
      <c r="GZ351" s="252"/>
      <c r="HA351" s="253"/>
      <c r="HB351" s="253"/>
      <c r="HC351" s="254"/>
      <c r="HD351" s="254"/>
      <c r="HE351" s="255"/>
      <c r="HF351" s="256"/>
      <c r="HG351" s="257"/>
    </row>
    <row r="352" spans="1:215" s="259" customFormat="1" ht="41.25" customHeight="1">
      <c r="A352" s="354" t="s">
        <v>6879</v>
      </c>
      <c r="B352" s="355" t="s">
        <v>6880</v>
      </c>
      <c r="C352" s="355" t="s">
        <v>6880</v>
      </c>
      <c r="D352" s="355" t="s">
        <v>7414</v>
      </c>
      <c r="E352" s="80" t="str">
        <f t="shared" si="9"/>
        <v>山口市大内長野1558-1</v>
      </c>
      <c r="F352" s="356" t="s">
        <v>1188</v>
      </c>
      <c r="G352" s="350">
        <v>42309</v>
      </c>
      <c r="H352" s="356" t="s">
        <v>6881</v>
      </c>
      <c r="I352" s="352" t="s">
        <v>2969</v>
      </c>
      <c r="J352" s="318" t="s">
        <v>4316</v>
      </c>
      <c r="K352" s="90" t="s">
        <v>2</v>
      </c>
      <c r="L352" s="90" t="s">
        <v>224</v>
      </c>
      <c r="M352" s="80" t="s">
        <v>3661</v>
      </c>
      <c r="N352" s="80" t="s">
        <v>6882</v>
      </c>
      <c r="O352" s="91" t="s">
        <v>4288</v>
      </c>
      <c r="P352" s="92" t="s">
        <v>114</v>
      </c>
      <c r="Q352" s="248"/>
      <c r="R352" s="249"/>
      <c r="S352" s="250"/>
      <c r="T352" s="251"/>
      <c r="U352" s="252"/>
      <c r="V352" s="253"/>
      <c r="W352" s="253"/>
      <c r="X352" s="254"/>
      <c r="Y352" s="254"/>
      <c r="Z352" s="255"/>
      <c r="AA352" s="256"/>
      <c r="AB352" s="257"/>
      <c r="AC352" s="258"/>
      <c r="AD352" s="258"/>
      <c r="AE352" s="258"/>
      <c r="AF352" s="250"/>
      <c r="AG352" s="250"/>
      <c r="AH352" s="248"/>
      <c r="AI352" s="249"/>
      <c r="AJ352" s="250"/>
      <c r="AK352" s="251"/>
      <c r="AL352" s="252"/>
      <c r="AM352" s="253"/>
      <c r="AN352" s="253"/>
      <c r="AO352" s="254"/>
      <c r="AP352" s="254"/>
      <c r="AQ352" s="255"/>
      <c r="AR352" s="256"/>
      <c r="AS352" s="257"/>
      <c r="AT352" s="258"/>
      <c r="AU352" s="258"/>
      <c r="AV352" s="258"/>
      <c r="AW352" s="250"/>
      <c r="AX352" s="250"/>
      <c r="AY352" s="248"/>
      <c r="AZ352" s="249"/>
      <c r="BA352" s="250"/>
      <c r="BB352" s="251"/>
      <c r="BC352" s="252"/>
      <c r="BD352" s="253"/>
      <c r="BE352" s="253"/>
      <c r="BF352" s="254"/>
      <c r="BG352" s="254"/>
      <c r="BH352" s="255"/>
      <c r="BI352" s="256"/>
      <c r="BJ352" s="257"/>
      <c r="BK352" s="258"/>
      <c r="BL352" s="258"/>
      <c r="BM352" s="258"/>
      <c r="BN352" s="250"/>
      <c r="BO352" s="250"/>
      <c r="BP352" s="248"/>
      <c r="BQ352" s="249"/>
      <c r="BR352" s="250"/>
      <c r="BS352" s="251"/>
      <c r="BT352" s="252"/>
      <c r="BU352" s="253"/>
      <c r="BV352" s="253"/>
      <c r="BW352" s="254"/>
      <c r="BX352" s="254"/>
      <c r="BY352" s="255"/>
      <c r="BZ352" s="256"/>
      <c r="CA352" s="257"/>
      <c r="CB352" s="258"/>
      <c r="CC352" s="258"/>
      <c r="CD352" s="258"/>
      <c r="CE352" s="250"/>
      <c r="CF352" s="250"/>
      <c r="CG352" s="248"/>
      <c r="CH352" s="249"/>
      <c r="CI352" s="250"/>
      <c r="CJ352" s="251"/>
      <c r="CK352" s="252"/>
      <c r="CL352" s="253"/>
      <c r="CM352" s="253"/>
      <c r="CN352" s="254"/>
      <c r="CO352" s="254"/>
      <c r="CP352" s="255"/>
      <c r="CQ352" s="256"/>
      <c r="CR352" s="257"/>
      <c r="CS352" s="258"/>
      <c r="CT352" s="258"/>
      <c r="CU352" s="258"/>
      <c r="CV352" s="250"/>
      <c r="CW352" s="250"/>
      <c r="CX352" s="248"/>
      <c r="CY352" s="249"/>
      <c r="CZ352" s="250"/>
      <c r="DA352" s="251"/>
      <c r="DB352" s="252"/>
      <c r="DC352" s="253"/>
      <c r="DD352" s="253"/>
      <c r="DE352" s="254"/>
      <c r="DF352" s="254"/>
      <c r="DG352" s="255"/>
      <c r="DH352" s="256"/>
      <c r="DI352" s="257"/>
      <c r="DJ352" s="258"/>
      <c r="DK352" s="258"/>
      <c r="DL352" s="258"/>
      <c r="DM352" s="250"/>
      <c r="DN352" s="250"/>
      <c r="DO352" s="248"/>
      <c r="DP352" s="249"/>
      <c r="DQ352" s="250"/>
      <c r="DR352" s="251"/>
      <c r="DS352" s="252"/>
      <c r="DT352" s="253"/>
      <c r="DU352" s="253"/>
      <c r="DV352" s="254"/>
      <c r="DW352" s="254"/>
      <c r="DX352" s="255"/>
      <c r="DY352" s="256"/>
      <c r="DZ352" s="257"/>
      <c r="EA352" s="258"/>
      <c r="EB352" s="258"/>
      <c r="EC352" s="258"/>
      <c r="ED352" s="250"/>
      <c r="EE352" s="250"/>
      <c r="EF352" s="248"/>
      <c r="EG352" s="249"/>
      <c r="EH352" s="250"/>
      <c r="EI352" s="251"/>
      <c r="EJ352" s="252"/>
      <c r="EK352" s="253"/>
      <c r="EL352" s="253"/>
      <c r="EM352" s="254"/>
      <c r="EN352" s="254"/>
      <c r="EO352" s="255"/>
      <c r="EP352" s="256"/>
      <c r="EQ352" s="257"/>
      <c r="ER352" s="258"/>
      <c r="ES352" s="258"/>
      <c r="ET352" s="258"/>
      <c r="EU352" s="250"/>
      <c r="EV352" s="250"/>
      <c r="EW352" s="248"/>
      <c r="EX352" s="249"/>
      <c r="EY352" s="250"/>
      <c r="EZ352" s="251"/>
      <c r="FA352" s="252"/>
      <c r="FB352" s="253"/>
      <c r="FC352" s="253"/>
      <c r="FD352" s="254"/>
      <c r="FE352" s="254"/>
      <c r="FF352" s="255"/>
      <c r="FG352" s="256"/>
      <c r="FH352" s="257"/>
      <c r="FI352" s="258"/>
      <c r="FJ352" s="258"/>
      <c r="FK352" s="258"/>
      <c r="FL352" s="250"/>
      <c r="FM352" s="250"/>
      <c r="FN352" s="248"/>
      <c r="FO352" s="249"/>
      <c r="FP352" s="250"/>
      <c r="FQ352" s="251"/>
      <c r="FR352" s="252"/>
      <c r="FS352" s="253"/>
      <c r="FT352" s="253"/>
      <c r="FU352" s="254"/>
      <c r="FV352" s="254"/>
      <c r="FW352" s="255"/>
      <c r="FX352" s="256"/>
      <c r="FY352" s="257"/>
      <c r="FZ352" s="258"/>
      <c r="GA352" s="258"/>
      <c r="GB352" s="258"/>
      <c r="GC352" s="250"/>
      <c r="GD352" s="250"/>
      <c r="GE352" s="248"/>
      <c r="GF352" s="249"/>
      <c r="GG352" s="250"/>
      <c r="GH352" s="251"/>
      <c r="GI352" s="252"/>
      <c r="GJ352" s="253"/>
      <c r="GK352" s="253"/>
      <c r="GL352" s="254"/>
      <c r="GM352" s="254"/>
      <c r="GN352" s="255"/>
      <c r="GO352" s="256"/>
      <c r="GP352" s="257"/>
      <c r="GQ352" s="258"/>
      <c r="GR352" s="258"/>
      <c r="GS352" s="258"/>
      <c r="GT352" s="250"/>
      <c r="GU352" s="250"/>
      <c r="GV352" s="248"/>
      <c r="GW352" s="249"/>
      <c r="GX352" s="250"/>
      <c r="GY352" s="251"/>
      <c r="GZ352" s="252"/>
      <c r="HA352" s="253"/>
      <c r="HB352" s="253"/>
      <c r="HC352" s="254"/>
      <c r="HD352" s="254"/>
      <c r="HE352" s="255"/>
      <c r="HF352" s="256"/>
      <c r="HG352" s="257"/>
    </row>
    <row r="353" spans="1:215" s="259" customFormat="1" ht="41.25" customHeight="1">
      <c r="A353" s="354" t="s">
        <v>5144</v>
      </c>
      <c r="B353" s="355" t="s">
        <v>4308</v>
      </c>
      <c r="C353" s="355" t="s">
        <v>4308</v>
      </c>
      <c r="D353" s="355" t="s">
        <v>3034</v>
      </c>
      <c r="E353" s="80" t="str">
        <f t="shared" si="9"/>
        <v>山口市小郡下郷745-2</v>
      </c>
      <c r="F353" s="356" t="s">
        <v>1076</v>
      </c>
      <c r="G353" s="350">
        <v>42339</v>
      </c>
      <c r="H353" s="356" t="s">
        <v>5143</v>
      </c>
      <c r="I353" s="352" t="s">
        <v>552</v>
      </c>
      <c r="J353" s="318" t="s">
        <v>4316</v>
      </c>
      <c r="K353" s="90" t="s">
        <v>2</v>
      </c>
      <c r="L353" s="90" t="s">
        <v>224</v>
      </c>
      <c r="M353" s="80" t="s">
        <v>3662</v>
      </c>
      <c r="N353" s="80" t="s">
        <v>5142</v>
      </c>
      <c r="O353" s="91" t="s">
        <v>4288</v>
      </c>
      <c r="P353" s="92" t="s">
        <v>114</v>
      </c>
      <c r="Q353" s="248"/>
      <c r="R353" s="249"/>
      <c r="S353" s="250"/>
      <c r="T353" s="251"/>
      <c r="U353" s="252"/>
      <c r="V353" s="253"/>
      <c r="W353" s="253"/>
      <c r="X353" s="254"/>
      <c r="Y353" s="254"/>
      <c r="Z353" s="255"/>
      <c r="AA353" s="256"/>
      <c r="AB353" s="257"/>
      <c r="AC353" s="258"/>
      <c r="AD353" s="258"/>
      <c r="AE353" s="258"/>
      <c r="AF353" s="250"/>
      <c r="AG353" s="250"/>
      <c r="AH353" s="248"/>
      <c r="AI353" s="249"/>
      <c r="AJ353" s="250"/>
      <c r="AK353" s="251"/>
      <c r="AL353" s="252"/>
      <c r="AM353" s="253"/>
      <c r="AN353" s="253"/>
      <c r="AO353" s="254"/>
      <c r="AP353" s="254"/>
      <c r="AQ353" s="255"/>
      <c r="AR353" s="256"/>
      <c r="AS353" s="257"/>
      <c r="AT353" s="258"/>
      <c r="AU353" s="258"/>
      <c r="AV353" s="258"/>
      <c r="AW353" s="250"/>
      <c r="AX353" s="250"/>
      <c r="AY353" s="248"/>
      <c r="AZ353" s="249"/>
      <c r="BA353" s="250"/>
      <c r="BB353" s="251"/>
      <c r="BC353" s="252"/>
      <c r="BD353" s="253"/>
      <c r="BE353" s="253"/>
      <c r="BF353" s="254"/>
      <c r="BG353" s="254"/>
      <c r="BH353" s="255"/>
      <c r="BI353" s="256"/>
      <c r="BJ353" s="257"/>
      <c r="BK353" s="258"/>
      <c r="BL353" s="258"/>
      <c r="BM353" s="258"/>
      <c r="BN353" s="250"/>
      <c r="BO353" s="250"/>
      <c r="BP353" s="248"/>
      <c r="BQ353" s="249"/>
      <c r="BR353" s="250"/>
      <c r="BS353" s="251"/>
      <c r="BT353" s="252"/>
      <c r="BU353" s="253"/>
      <c r="BV353" s="253"/>
      <c r="BW353" s="254"/>
      <c r="BX353" s="254"/>
      <c r="BY353" s="255"/>
      <c r="BZ353" s="256"/>
      <c r="CA353" s="257"/>
      <c r="CB353" s="258"/>
      <c r="CC353" s="258"/>
      <c r="CD353" s="258"/>
      <c r="CE353" s="250"/>
      <c r="CF353" s="250"/>
      <c r="CG353" s="248"/>
      <c r="CH353" s="249"/>
      <c r="CI353" s="250"/>
      <c r="CJ353" s="251"/>
      <c r="CK353" s="252"/>
      <c r="CL353" s="253"/>
      <c r="CM353" s="253"/>
      <c r="CN353" s="254"/>
      <c r="CO353" s="254"/>
      <c r="CP353" s="255"/>
      <c r="CQ353" s="256"/>
      <c r="CR353" s="257"/>
      <c r="CS353" s="258"/>
      <c r="CT353" s="258"/>
      <c r="CU353" s="258"/>
      <c r="CV353" s="250"/>
      <c r="CW353" s="250"/>
      <c r="CX353" s="248"/>
      <c r="CY353" s="249"/>
      <c r="CZ353" s="250"/>
      <c r="DA353" s="251"/>
      <c r="DB353" s="252"/>
      <c r="DC353" s="253"/>
      <c r="DD353" s="253"/>
      <c r="DE353" s="254"/>
      <c r="DF353" s="254"/>
      <c r="DG353" s="255"/>
      <c r="DH353" s="256"/>
      <c r="DI353" s="257"/>
      <c r="DJ353" s="258"/>
      <c r="DK353" s="258"/>
      <c r="DL353" s="258"/>
      <c r="DM353" s="250"/>
      <c r="DN353" s="250"/>
      <c r="DO353" s="248"/>
      <c r="DP353" s="249"/>
      <c r="DQ353" s="250"/>
      <c r="DR353" s="251"/>
      <c r="DS353" s="252"/>
      <c r="DT353" s="253"/>
      <c r="DU353" s="253"/>
      <c r="DV353" s="254"/>
      <c r="DW353" s="254"/>
      <c r="DX353" s="255"/>
      <c r="DY353" s="256"/>
      <c r="DZ353" s="257"/>
      <c r="EA353" s="258"/>
      <c r="EB353" s="258"/>
      <c r="EC353" s="258"/>
      <c r="ED353" s="250"/>
      <c r="EE353" s="250"/>
      <c r="EF353" s="248"/>
      <c r="EG353" s="249"/>
      <c r="EH353" s="250"/>
      <c r="EI353" s="251"/>
      <c r="EJ353" s="252"/>
      <c r="EK353" s="253"/>
      <c r="EL353" s="253"/>
      <c r="EM353" s="254"/>
      <c r="EN353" s="254"/>
      <c r="EO353" s="255"/>
      <c r="EP353" s="256"/>
      <c r="EQ353" s="257"/>
      <c r="ER353" s="258"/>
      <c r="ES353" s="258"/>
      <c r="ET353" s="258"/>
      <c r="EU353" s="250"/>
      <c r="EV353" s="250"/>
      <c r="EW353" s="248"/>
      <c r="EX353" s="249"/>
      <c r="EY353" s="250"/>
      <c r="EZ353" s="251"/>
      <c r="FA353" s="252"/>
      <c r="FB353" s="253"/>
      <c r="FC353" s="253"/>
      <c r="FD353" s="254"/>
      <c r="FE353" s="254"/>
      <c r="FF353" s="255"/>
      <c r="FG353" s="256"/>
      <c r="FH353" s="257"/>
      <c r="FI353" s="258"/>
      <c r="FJ353" s="258"/>
      <c r="FK353" s="258"/>
      <c r="FL353" s="250"/>
      <c r="FM353" s="250"/>
      <c r="FN353" s="248"/>
      <c r="FO353" s="249"/>
      <c r="FP353" s="250"/>
      <c r="FQ353" s="251"/>
      <c r="FR353" s="252"/>
      <c r="FS353" s="253"/>
      <c r="FT353" s="253"/>
      <c r="FU353" s="254"/>
      <c r="FV353" s="254"/>
      <c r="FW353" s="255"/>
      <c r="FX353" s="256"/>
      <c r="FY353" s="257"/>
      <c r="FZ353" s="258"/>
      <c r="GA353" s="258"/>
      <c r="GB353" s="258"/>
      <c r="GC353" s="250"/>
      <c r="GD353" s="250"/>
      <c r="GE353" s="248"/>
      <c r="GF353" s="249"/>
      <c r="GG353" s="250"/>
      <c r="GH353" s="251"/>
      <c r="GI353" s="252"/>
      <c r="GJ353" s="253"/>
      <c r="GK353" s="253"/>
      <c r="GL353" s="254"/>
      <c r="GM353" s="254"/>
      <c r="GN353" s="255"/>
      <c r="GO353" s="256"/>
      <c r="GP353" s="257"/>
      <c r="GQ353" s="258"/>
      <c r="GR353" s="258"/>
      <c r="GS353" s="258"/>
      <c r="GT353" s="250"/>
      <c r="GU353" s="250"/>
      <c r="GV353" s="248"/>
      <c r="GW353" s="249"/>
      <c r="GX353" s="250"/>
      <c r="GY353" s="251"/>
      <c r="GZ353" s="252"/>
      <c r="HA353" s="253"/>
      <c r="HB353" s="253"/>
      <c r="HC353" s="254"/>
      <c r="HD353" s="254"/>
      <c r="HE353" s="255"/>
      <c r="HF353" s="256"/>
      <c r="HG353" s="257"/>
    </row>
    <row r="354" spans="1:215" s="259" customFormat="1" ht="41.25" customHeight="1">
      <c r="A354" s="354" t="s">
        <v>3035</v>
      </c>
      <c r="B354" s="355" t="s">
        <v>5141</v>
      </c>
      <c r="C354" s="355" t="s">
        <v>5141</v>
      </c>
      <c r="D354" s="355" t="s">
        <v>3036</v>
      </c>
      <c r="E354" s="80" t="str">
        <f t="shared" si="9"/>
        <v>山口市阿知須7418-8</v>
      </c>
      <c r="F354" s="356" t="s">
        <v>972</v>
      </c>
      <c r="G354" s="350">
        <v>42401</v>
      </c>
      <c r="H354" s="356" t="s">
        <v>5140</v>
      </c>
      <c r="I354" s="352" t="s">
        <v>552</v>
      </c>
      <c r="J354" s="318" t="s">
        <v>4316</v>
      </c>
      <c r="K354" s="90" t="s">
        <v>2</v>
      </c>
      <c r="L354" s="90" t="s">
        <v>224</v>
      </c>
      <c r="M354" s="80" t="s">
        <v>3663</v>
      </c>
      <c r="N354" s="80" t="s">
        <v>5139</v>
      </c>
      <c r="O354" s="91" t="s">
        <v>4288</v>
      </c>
      <c r="P354" s="92" t="s">
        <v>114</v>
      </c>
      <c r="Q354" s="248"/>
      <c r="R354" s="249"/>
      <c r="S354" s="250"/>
      <c r="T354" s="251"/>
      <c r="U354" s="252"/>
      <c r="V354" s="253"/>
      <c r="W354" s="253"/>
      <c r="X354" s="254"/>
      <c r="Y354" s="254"/>
      <c r="Z354" s="255"/>
      <c r="AA354" s="256"/>
      <c r="AB354" s="257"/>
      <c r="AC354" s="258"/>
      <c r="AD354" s="258"/>
      <c r="AE354" s="258"/>
      <c r="AF354" s="250"/>
      <c r="AG354" s="250"/>
      <c r="AH354" s="248"/>
      <c r="AI354" s="249"/>
      <c r="AJ354" s="250"/>
      <c r="AK354" s="251"/>
      <c r="AL354" s="252"/>
      <c r="AM354" s="253"/>
      <c r="AN354" s="253"/>
      <c r="AO354" s="254"/>
      <c r="AP354" s="254"/>
      <c r="AQ354" s="255"/>
      <c r="AR354" s="256"/>
      <c r="AS354" s="257"/>
      <c r="AT354" s="258"/>
      <c r="AU354" s="258"/>
      <c r="AV354" s="258"/>
      <c r="AW354" s="250"/>
      <c r="AX354" s="250"/>
      <c r="AY354" s="248"/>
      <c r="AZ354" s="249"/>
      <c r="BA354" s="250"/>
      <c r="BB354" s="251"/>
      <c r="BC354" s="252"/>
      <c r="BD354" s="253"/>
      <c r="BE354" s="253"/>
      <c r="BF354" s="254"/>
      <c r="BG354" s="254"/>
      <c r="BH354" s="255"/>
      <c r="BI354" s="256"/>
      <c r="BJ354" s="257"/>
      <c r="BK354" s="258"/>
      <c r="BL354" s="258"/>
      <c r="BM354" s="258"/>
      <c r="BN354" s="250"/>
      <c r="BO354" s="250"/>
      <c r="BP354" s="248"/>
      <c r="BQ354" s="249"/>
      <c r="BR354" s="250"/>
      <c r="BS354" s="251"/>
      <c r="BT354" s="252"/>
      <c r="BU354" s="253"/>
      <c r="BV354" s="253"/>
      <c r="BW354" s="254"/>
      <c r="BX354" s="254"/>
      <c r="BY354" s="255"/>
      <c r="BZ354" s="256"/>
      <c r="CA354" s="257"/>
      <c r="CB354" s="258"/>
      <c r="CC354" s="258"/>
      <c r="CD354" s="258"/>
      <c r="CE354" s="250"/>
      <c r="CF354" s="250"/>
      <c r="CG354" s="248"/>
      <c r="CH354" s="249"/>
      <c r="CI354" s="250"/>
      <c r="CJ354" s="251"/>
      <c r="CK354" s="252"/>
      <c r="CL354" s="253"/>
      <c r="CM354" s="253"/>
      <c r="CN354" s="254"/>
      <c r="CO354" s="254"/>
      <c r="CP354" s="255"/>
      <c r="CQ354" s="256"/>
      <c r="CR354" s="257"/>
      <c r="CS354" s="258"/>
      <c r="CT354" s="258"/>
      <c r="CU354" s="258"/>
      <c r="CV354" s="250"/>
      <c r="CW354" s="250"/>
      <c r="CX354" s="248"/>
      <c r="CY354" s="249"/>
      <c r="CZ354" s="250"/>
      <c r="DA354" s="251"/>
      <c r="DB354" s="252"/>
      <c r="DC354" s="253"/>
      <c r="DD354" s="253"/>
      <c r="DE354" s="254"/>
      <c r="DF354" s="254"/>
      <c r="DG354" s="255"/>
      <c r="DH354" s="256"/>
      <c r="DI354" s="257"/>
      <c r="DJ354" s="258"/>
      <c r="DK354" s="258"/>
      <c r="DL354" s="258"/>
      <c r="DM354" s="250"/>
      <c r="DN354" s="250"/>
      <c r="DO354" s="248"/>
      <c r="DP354" s="249"/>
      <c r="DQ354" s="250"/>
      <c r="DR354" s="251"/>
      <c r="DS354" s="252"/>
      <c r="DT354" s="253"/>
      <c r="DU354" s="253"/>
      <c r="DV354" s="254"/>
      <c r="DW354" s="254"/>
      <c r="DX354" s="255"/>
      <c r="DY354" s="256"/>
      <c r="DZ354" s="257"/>
      <c r="EA354" s="258"/>
      <c r="EB354" s="258"/>
      <c r="EC354" s="258"/>
      <c r="ED354" s="250"/>
      <c r="EE354" s="250"/>
      <c r="EF354" s="248"/>
      <c r="EG354" s="249"/>
      <c r="EH354" s="250"/>
      <c r="EI354" s="251"/>
      <c r="EJ354" s="252"/>
      <c r="EK354" s="253"/>
      <c r="EL354" s="253"/>
      <c r="EM354" s="254"/>
      <c r="EN354" s="254"/>
      <c r="EO354" s="255"/>
      <c r="EP354" s="256"/>
      <c r="EQ354" s="257"/>
      <c r="ER354" s="258"/>
      <c r="ES354" s="258"/>
      <c r="ET354" s="258"/>
      <c r="EU354" s="250"/>
      <c r="EV354" s="250"/>
      <c r="EW354" s="248"/>
      <c r="EX354" s="249"/>
      <c r="EY354" s="250"/>
      <c r="EZ354" s="251"/>
      <c r="FA354" s="252"/>
      <c r="FB354" s="253"/>
      <c r="FC354" s="253"/>
      <c r="FD354" s="254"/>
      <c r="FE354" s="254"/>
      <c r="FF354" s="255"/>
      <c r="FG354" s="256"/>
      <c r="FH354" s="257"/>
      <c r="FI354" s="258"/>
      <c r="FJ354" s="258"/>
      <c r="FK354" s="258"/>
      <c r="FL354" s="250"/>
      <c r="FM354" s="250"/>
      <c r="FN354" s="248"/>
      <c r="FO354" s="249"/>
      <c r="FP354" s="250"/>
      <c r="FQ354" s="251"/>
      <c r="FR354" s="252"/>
      <c r="FS354" s="253"/>
      <c r="FT354" s="253"/>
      <c r="FU354" s="254"/>
      <c r="FV354" s="254"/>
      <c r="FW354" s="255"/>
      <c r="FX354" s="256"/>
      <c r="FY354" s="257"/>
      <c r="FZ354" s="258"/>
      <c r="GA354" s="258"/>
      <c r="GB354" s="258"/>
      <c r="GC354" s="250"/>
      <c r="GD354" s="250"/>
      <c r="GE354" s="248"/>
      <c r="GF354" s="249"/>
      <c r="GG354" s="250"/>
      <c r="GH354" s="251"/>
      <c r="GI354" s="252"/>
      <c r="GJ354" s="253"/>
      <c r="GK354" s="253"/>
      <c r="GL354" s="254"/>
      <c r="GM354" s="254"/>
      <c r="GN354" s="255"/>
      <c r="GO354" s="256"/>
      <c r="GP354" s="257"/>
      <c r="GQ354" s="258"/>
      <c r="GR354" s="258"/>
      <c r="GS354" s="258"/>
      <c r="GT354" s="250"/>
      <c r="GU354" s="250"/>
      <c r="GV354" s="248"/>
      <c r="GW354" s="249"/>
      <c r="GX354" s="250"/>
      <c r="GY354" s="251"/>
      <c r="GZ354" s="252"/>
      <c r="HA354" s="253"/>
      <c r="HB354" s="253"/>
      <c r="HC354" s="254"/>
      <c r="HD354" s="254"/>
      <c r="HE354" s="255"/>
      <c r="HF354" s="256"/>
      <c r="HG354" s="257"/>
    </row>
    <row r="355" spans="1:215" s="259" customFormat="1" ht="41.25" customHeight="1">
      <c r="A355" s="354" t="s">
        <v>3037</v>
      </c>
      <c r="B355" s="355" t="s">
        <v>5138</v>
      </c>
      <c r="C355" s="355" t="s">
        <v>5138</v>
      </c>
      <c r="D355" s="355" t="s">
        <v>3212</v>
      </c>
      <c r="E355" s="80" t="str">
        <f t="shared" si="9"/>
        <v>山口市熊野町5-17</v>
      </c>
      <c r="F355" s="356" t="s">
        <v>3038</v>
      </c>
      <c r="G355" s="350">
        <v>42430</v>
      </c>
      <c r="H355" s="356" t="s">
        <v>5137</v>
      </c>
      <c r="I355" s="352" t="s">
        <v>3185</v>
      </c>
      <c r="J355" s="318" t="s">
        <v>4316</v>
      </c>
      <c r="K355" s="90" t="s">
        <v>2</v>
      </c>
      <c r="L355" s="90" t="s">
        <v>224</v>
      </c>
      <c r="M355" s="80" t="s">
        <v>3664</v>
      </c>
      <c r="N355" s="80" t="s">
        <v>5136</v>
      </c>
      <c r="O355" s="91" t="s">
        <v>4288</v>
      </c>
      <c r="P355" s="92" t="s">
        <v>3561</v>
      </c>
      <c r="Q355" s="248"/>
      <c r="R355" s="249"/>
      <c r="S355" s="250"/>
      <c r="T355" s="251"/>
      <c r="U355" s="252"/>
      <c r="V355" s="253"/>
      <c r="W355" s="253"/>
      <c r="X355" s="254"/>
      <c r="Y355" s="254"/>
      <c r="Z355" s="255"/>
      <c r="AA355" s="256"/>
      <c r="AB355" s="257"/>
      <c r="AC355" s="258"/>
      <c r="AD355" s="258"/>
      <c r="AE355" s="258"/>
      <c r="AF355" s="250"/>
      <c r="AG355" s="250"/>
      <c r="AH355" s="248"/>
      <c r="AI355" s="249"/>
      <c r="AJ355" s="250"/>
      <c r="AK355" s="251"/>
      <c r="AL355" s="252"/>
      <c r="AM355" s="253"/>
      <c r="AN355" s="253"/>
      <c r="AO355" s="254"/>
      <c r="AP355" s="254"/>
      <c r="AQ355" s="255"/>
      <c r="AR355" s="256"/>
      <c r="AS355" s="257"/>
      <c r="AT355" s="258"/>
      <c r="AU355" s="258"/>
      <c r="AV355" s="258"/>
      <c r="AW355" s="250"/>
      <c r="AX355" s="250"/>
      <c r="AY355" s="248"/>
      <c r="AZ355" s="249"/>
      <c r="BA355" s="250"/>
      <c r="BB355" s="251"/>
      <c r="BC355" s="252"/>
      <c r="BD355" s="253"/>
      <c r="BE355" s="253"/>
      <c r="BF355" s="254"/>
      <c r="BG355" s="254"/>
      <c r="BH355" s="255"/>
      <c r="BI355" s="256"/>
      <c r="BJ355" s="257"/>
      <c r="BK355" s="258"/>
      <c r="BL355" s="258"/>
      <c r="BM355" s="258"/>
      <c r="BN355" s="250"/>
      <c r="BO355" s="250"/>
      <c r="BP355" s="248"/>
      <c r="BQ355" s="249"/>
      <c r="BR355" s="250"/>
      <c r="BS355" s="251"/>
      <c r="BT355" s="252"/>
      <c r="BU355" s="253"/>
      <c r="BV355" s="253"/>
      <c r="BW355" s="254"/>
      <c r="BX355" s="254"/>
      <c r="BY355" s="255"/>
      <c r="BZ355" s="256"/>
      <c r="CA355" s="257"/>
      <c r="CB355" s="258"/>
      <c r="CC355" s="258"/>
      <c r="CD355" s="258"/>
      <c r="CE355" s="250"/>
      <c r="CF355" s="250"/>
      <c r="CG355" s="248"/>
      <c r="CH355" s="249"/>
      <c r="CI355" s="250"/>
      <c r="CJ355" s="251"/>
      <c r="CK355" s="252"/>
      <c r="CL355" s="253"/>
      <c r="CM355" s="253"/>
      <c r="CN355" s="254"/>
      <c r="CO355" s="254"/>
      <c r="CP355" s="255"/>
      <c r="CQ355" s="256"/>
      <c r="CR355" s="257"/>
      <c r="CS355" s="258"/>
      <c r="CT355" s="258"/>
      <c r="CU355" s="258"/>
      <c r="CV355" s="250"/>
      <c r="CW355" s="250"/>
      <c r="CX355" s="248"/>
      <c r="CY355" s="249"/>
      <c r="CZ355" s="250"/>
      <c r="DA355" s="251"/>
      <c r="DB355" s="252"/>
      <c r="DC355" s="253"/>
      <c r="DD355" s="253"/>
      <c r="DE355" s="254"/>
      <c r="DF355" s="254"/>
      <c r="DG355" s="255"/>
      <c r="DH355" s="256"/>
      <c r="DI355" s="257"/>
      <c r="DJ355" s="258"/>
      <c r="DK355" s="258"/>
      <c r="DL355" s="258"/>
      <c r="DM355" s="250"/>
      <c r="DN355" s="250"/>
      <c r="DO355" s="248"/>
      <c r="DP355" s="249"/>
      <c r="DQ355" s="250"/>
      <c r="DR355" s="251"/>
      <c r="DS355" s="252"/>
      <c r="DT355" s="253"/>
      <c r="DU355" s="253"/>
      <c r="DV355" s="254"/>
      <c r="DW355" s="254"/>
      <c r="DX355" s="255"/>
      <c r="DY355" s="256"/>
      <c r="DZ355" s="257"/>
      <c r="EA355" s="258"/>
      <c r="EB355" s="258"/>
      <c r="EC355" s="258"/>
      <c r="ED355" s="250"/>
      <c r="EE355" s="250"/>
      <c r="EF355" s="248"/>
      <c r="EG355" s="249"/>
      <c r="EH355" s="250"/>
      <c r="EI355" s="251"/>
      <c r="EJ355" s="252"/>
      <c r="EK355" s="253"/>
      <c r="EL355" s="253"/>
      <c r="EM355" s="254"/>
      <c r="EN355" s="254"/>
      <c r="EO355" s="255"/>
      <c r="EP355" s="256"/>
      <c r="EQ355" s="257"/>
      <c r="ER355" s="258"/>
      <c r="ES355" s="258"/>
      <c r="ET355" s="258"/>
      <c r="EU355" s="250"/>
      <c r="EV355" s="250"/>
      <c r="EW355" s="248"/>
      <c r="EX355" s="249"/>
      <c r="EY355" s="250"/>
      <c r="EZ355" s="251"/>
      <c r="FA355" s="252"/>
      <c r="FB355" s="253"/>
      <c r="FC355" s="253"/>
      <c r="FD355" s="254"/>
      <c r="FE355" s="254"/>
      <c r="FF355" s="255"/>
      <c r="FG355" s="256"/>
      <c r="FH355" s="257"/>
      <c r="FI355" s="258"/>
      <c r="FJ355" s="258"/>
      <c r="FK355" s="258"/>
      <c r="FL355" s="250"/>
      <c r="FM355" s="250"/>
      <c r="FN355" s="248"/>
      <c r="FO355" s="249"/>
      <c r="FP355" s="250"/>
      <c r="FQ355" s="251"/>
      <c r="FR355" s="252"/>
      <c r="FS355" s="253"/>
      <c r="FT355" s="253"/>
      <c r="FU355" s="254"/>
      <c r="FV355" s="254"/>
      <c r="FW355" s="255"/>
      <c r="FX355" s="256"/>
      <c r="FY355" s="257"/>
      <c r="FZ355" s="258"/>
      <c r="GA355" s="258"/>
      <c r="GB355" s="258"/>
      <c r="GC355" s="250"/>
      <c r="GD355" s="250"/>
      <c r="GE355" s="248"/>
      <c r="GF355" s="249"/>
      <c r="GG355" s="250"/>
      <c r="GH355" s="251"/>
      <c r="GI355" s="252"/>
      <c r="GJ355" s="253"/>
      <c r="GK355" s="253"/>
      <c r="GL355" s="254"/>
      <c r="GM355" s="254"/>
      <c r="GN355" s="255"/>
      <c r="GO355" s="256"/>
      <c r="GP355" s="257"/>
      <c r="GQ355" s="258"/>
      <c r="GR355" s="258"/>
      <c r="GS355" s="258"/>
      <c r="GT355" s="250"/>
      <c r="GU355" s="250"/>
      <c r="GV355" s="248"/>
      <c r="GW355" s="249"/>
      <c r="GX355" s="250"/>
      <c r="GY355" s="251"/>
      <c r="GZ355" s="252"/>
      <c r="HA355" s="253"/>
      <c r="HB355" s="253"/>
      <c r="HC355" s="254"/>
      <c r="HD355" s="254"/>
      <c r="HE355" s="255"/>
      <c r="HF355" s="256"/>
      <c r="HG355" s="257"/>
    </row>
    <row r="356" spans="1:215" s="259" customFormat="1" ht="41.25" customHeight="1">
      <c r="A356" s="354" t="s">
        <v>3213</v>
      </c>
      <c r="B356" s="355" t="s">
        <v>5135</v>
      </c>
      <c r="C356" s="355" t="s">
        <v>5135</v>
      </c>
      <c r="D356" s="355" t="s">
        <v>8286</v>
      </c>
      <c r="E356" s="80" t="str">
        <f t="shared" si="9"/>
        <v>山口市大内千坊1-6-33</v>
      </c>
      <c r="F356" s="356" t="s">
        <v>5134</v>
      </c>
      <c r="G356" s="350">
        <v>42522</v>
      </c>
      <c r="H356" s="356" t="s">
        <v>5133</v>
      </c>
      <c r="I356" s="81" t="s">
        <v>3185</v>
      </c>
      <c r="J356" s="318" t="s">
        <v>4316</v>
      </c>
      <c r="K356" s="90" t="s">
        <v>2</v>
      </c>
      <c r="L356" s="90" t="s">
        <v>224</v>
      </c>
      <c r="M356" s="80" t="s">
        <v>3214</v>
      </c>
      <c r="N356" s="80" t="s">
        <v>5132</v>
      </c>
      <c r="O356" s="91" t="s">
        <v>4288</v>
      </c>
      <c r="P356" s="92" t="s">
        <v>3561</v>
      </c>
      <c r="Q356" s="248"/>
      <c r="R356" s="249"/>
      <c r="S356" s="250"/>
      <c r="T356" s="251"/>
      <c r="U356" s="252"/>
      <c r="V356" s="253"/>
      <c r="W356" s="253"/>
      <c r="X356" s="254"/>
      <c r="Y356" s="254"/>
      <c r="Z356" s="255"/>
      <c r="AA356" s="256"/>
      <c r="AB356" s="257"/>
      <c r="AC356" s="258"/>
      <c r="AD356" s="258"/>
      <c r="AE356" s="258"/>
      <c r="AF356" s="250"/>
      <c r="AG356" s="250"/>
      <c r="AH356" s="248"/>
      <c r="AI356" s="249"/>
      <c r="AJ356" s="250"/>
      <c r="AK356" s="251"/>
      <c r="AL356" s="252"/>
      <c r="AM356" s="253"/>
      <c r="AN356" s="253"/>
      <c r="AO356" s="254"/>
      <c r="AP356" s="254"/>
      <c r="AQ356" s="255"/>
      <c r="AR356" s="256"/>
      <c r="AS356" s="257"/>
      <c r="AT356" s="258"/>
      <c r="AU356" s="258"/>
      <c r="AV356" s="258"/>
      <c r="AW356" s="250"/>
      <c r="AX356" s="250"/>
      <c r="AY356" s="248"/>
      <c r="AZ356" s="249"/>
      <c r="BA356" s="250"/>
      <c r="BB356" s="251"/>
      <c r="BC356" s="252"/>
      <c r="BD356" s="253"/>
      <c r="BE356" s="253"/>
      <c r="BF356" s="254"/>
      <c r="BG356" s="254"/>
      <c r="BH356" s="255"/>
      <c r="BI356" s="256"/>
      <c r="BJ356" s="257"/>
      <c r="BK356" s="258"/>
      <c r="BL356" s="258"/>
      <c r="BM356" s="258"/>
      <c r="BN356" s="250"/>
      <c r="BO356" s="250"/>
      <c r="BP356" s="248"/>
      <c r="BQ356" s="249"/>
      <c r="BR356" s="250"/>
      <c r="BS356" s="251"/>
      <c r="BT356" s="252"/>
      <c r="BU356" s="253"/>
      <c r="BV356" s="253"/>
      <c r="BW356" s="254"/>
      <c r="BX356" s="254"/>
      <c r="BY356" s="255"/>
      <c r="BZ356" s="256"/>
      <c r="CA356" s="257"/>
      <c r="CB356" s="258"/>
      <c r="CC356" s="258"/>
      <c r="CD356" s="258"/>
      <c r="CE356" s="250"/>
      <c r="CF356" s="250"/>
      <c r="CG356" s="248"/>
      <c r="CH356" s="249"/>
      <c r="CI356" s="250"/>
      <c r="CJ356" s="251"/>
      <c r="CK356" s="252"/>
      <c r="CL356" s="253"/>
      <c r="CM356" s="253"/>
      <c r="CN356" s="254"/>
      <c r="CO356" s="254"/>
      <c r="CP356" s="255"/>
      <c r="CQ356" s="256"/>
      <c r="CR356" s="257"/>
      <c r="CS356" s="258"/>
      <c r="CT356" s="258"/>
      <c r="CU356" s="258"/>
      <c r="CV356" s="250"/>
      <c r="CW356" s="250"/>
      <c r="CX356" s="248"/>
      <c r="CY356" s="249"/>
      <c r="CZ356" s="250"/>
      <c r="DA356" s="251"/>
      <c r="DB356" s="252"/>
      <c r="DC356" s="253"/>
      <c r="DD356" s="253"/>
      <c r="DE356" s="254"/>
      <c r="DF356" s="254"/>
      <c r="DG356" s="255"/>
      <c r="DH356" s="256"/>
      <c r="DI356" s="257"/>
      <c r="DJ356" s="258"/>
      <c r="DK356" s="258"/>
      <c r="DL356" s="258"/>
      <c r="DM356" s="250"/>
      <c r="DN356" s="250"/>
      <c r="DO356" s="248"/>
      <c r="DP356" s="249"/>
      <c r="DQ356" s="250"/>
      <c r="DR356" s="251"/>
      <c r="DS356" s="252"/>
      <c r="DT356" s="253"/>
      <c r="DU356" s="253"/>
      <c r="DV356" s="254"/>
      <c r="DW356" s="254"/>
      <c r="DX356" s="255"/>
      <c r="DY356" s="256"/>
      <c r="DZ356" s="257"/>
      <c r="EA356" s="258"/>
      <c r="EB356" s="258"/>
      <c r="EC356" s="258"/>
      <c r="ED356" s="250"/>
      <c r="EE356" s="250"/>
      <c r="EF356" s="248"/>
      <c r="EG356" s="249"/>
      <c r="EH356" s="250"/>
      <c r="EI356" s="251"/>
      <c r="EJ356" s="252"/>
      <c r="EK356" s="253"/>
      <c r="EL356" s="253"/>
      <c r="EM356" s="254"/>
      <c r="EN356" s="254"/>
      <c r="EO356" s="255"/>
      <c r="EP356" s="256"/>
      <c r="EQ356" s="257"/>
      <c r="ER356" s="258"/>
      <c r="ES356" s="258"/>
      <c r="ET356" s="258"/>
      <c r="EU356" s="250"/>
      <c r="EV356" s="250"/>
      <c r="EW356" s="248"/>
      <c r="EX356" s="249"/>
      <c r="EY356" s="250"/>
      <c r="EZ356" s="251"/>
      <c r="FA356" s="252"/>
      <c r="FB356" s="253"/>
      <c r="FC356" s="253"/>
      <c r="FD356" s="254"/>
      <c r="FE356" s="254"/>
      <c r="FF356" s="255"/>
      <c r="FG356" s="256"/>
      <c r="FH356" s="257"/>
      <c r="FI356" s="258"/>
      <c r="FJ356" s="258"/>
      <c r="FK356" s="258"/>
      <c r="FL356" s="250"/>
      <c r="FM356" s="250"/>
      <c r="FN356" s="248"/>
      <c r="FO356" s="249"/>
      <c r="FP356" s="250"/>
      <c r="FQ356" s="251"/>
      <c r="FR356" s="252"/>
      <c r="FS356" s="253"/>
      <c r="FT356" s="253"/>
      <c r="FU356" s="254"/>
      <c r="FV356" s="254"/>
      <c r="FW356" s="255"/>
      <c r="FX356" s="256"/>
      <c r="FY356" s="257"/>
      <c r="FZ356" s="258"/>
      <c r="GA356" s="258"/>
      <c r="GB356" s="258"/>
      <c r="GC356" s="250"/>
      <c r="GD356" s="250"/>
      <c r="GE356" s="248"/>
      <c r="GF356" s="249"/>
      <c r="GG356" s="250"/>
      <c r="GH356" s="251"/>
      <c r="GI356" s="252"/>
      <c r="GJ356" s="253"/>
      <c r="GK356" s="253"/>
      <c r="GL356" s="254"/>
      <c r="GM356" s="254"/>
      <c r="GN356" s="255"/>
      <c r="GO356" s="256"/>
      <c r="GP356" s="257"/>
      <c r="GQ356" s="258"/>
      <c r="GR356" s="258"/>
      <c r="GS356" s="258"/>
      <c r="GT356" s="250"/>
      <c r="GU356" s="250"/>
      <c r="GV356" s="248"/>
      <c r="GW356" s="249"/>
      <c r="GX356" s="250"/>
      <c r="GY356" s="251"/>
      <c r="GZ356" s="252"/>
      <c r="HA356" s="253"/>
      <c r="HB356" s="253"/>
      <c r="HC356" s="254"/>
      <c r="HD356" s="254"/>
      <c r="HE356" s="255"/>
      <c r="HF356" s="256"/>
      <c r="HG356" s="257"/>
    </row>
    <row r="357" spans="1:215" s="259" customFormat="1" ht="41.25" customHeight="1">
      <c r="A357" s="354" t="s">
        <v>3215</v>
      </c>
      <c r="B357" s="355" t="s">
        <v>3216</v>
      </c>
      <c r="C357" s="355" t="s">
        <v>3216</v>
      </c>
      <c r="D357" s="355" t="s">
        <v>3217</v>
      </c>
      <c r="E357" s="80" t="str">
        <f t="shared" si="9"/>
        <v>山口市小郡上郷森下4188-2</v>
      </c>
      <c r="F357" s="356" t="s">
        <v>5131</v>
      </c>
      <c r="G357" s="350">
        <v>42552</v>
      </c>
      <c r="H357" s="356" t="s">
        <v>5130</v>
      </c>
      <c r="I357" s="352" t="s">
        <v>552</v>
      </c>
      <c r="J357" s="318" t="s">
        <v>4316</v>
      </c>
      <c r="K357" s="90" t="s">
        <v>2</v>
      </c>
      <c r="L357" s="90" t="s">
        <v>224</v>
      </c>
      <c r="M357" s="80" t="s">
        <v>3218</v>
      </c>
      <c r="N357" s="80" t="s">
        <v>5129</v>
      </c>
      <c r="O357" s="91" t="s">
        <v>4288</v>
      </c>
      <c r="P357" s="92" t="s">
        <v>3561</v>
      </c>
      <c r="Q357" s="248"/>
      <c r="R357" s="249"/>
      <c r="S357" s="250"/>
      <c r="T357" s="251"/>
      <c r="U357" s="252"/>
      <c r="V357" s="253"/>
      <c r="W357" s="253"/>
      <c r="X357" s="254"/>
      <c r="Y357" s="254"/>
      <c r="Z357" s="255"/>
      <c r="AA357" s="256"/>
      <c r="AB357" s="257"/>
      <c r="AC357" s="258"/>
      <c r="AD357" s="258"/>
      <c r="AE357" s="258"/>
      <c r="AF357" s="250"/>
      <c r="AG357" s="250"/>
      <c r="AH357" s="248"/>
      <c r="AI357" s="249"/>
      <c r="AJ357" s="250"/>
      <c r="AK357" s="251"/>
      <c r="AL357" s="252"/>
      <c r="AM357" s="253"/>
      <c r="AN357" s="253"/>
      <c r="AO357" s="254"/>
      <c r="AP357" s="254"/>
      <c r="AQ357" s="255"/>
      <c r="AR357" s="256"/>
      <c r="AS357" s="257"/>
      <c r="AT357" s="258"/>
      <c r="AU357" s="258"/>
      <c r="AV357" s="258"/>
      <c r="AW357" s="250"/>
      <c r="AX357" s="250"/>
      <c r="AY357" s="248"/>
      <c r="AZ357" s="249"/>
      <c r="BA357" s="250"/>
      <c r="BB357" s="251"/>
      <c r="BC357" s="252"/>
      <c r="BD357" s="253"/>
      <c r="BE357" s="253"/>
      <c r="BF357" s="254"/>
      <c r="BG357" s="254"/>
      <c r="BH357" s="255"/>
      <c r="BI357" s="256"/>
      <c r="BJ357" s="257"/>
      <c r="BK357" s="258"/>
      <c r="BL357" s="258"/>
      <c r="BM357" s="258"/>
      <c r="BN357" s="250"/>
      <c r="BO357" s="250"/>
      <c r="BP357" s="248"/>
      <c r="BQ357" s="249"/>
      <c r="BR357" s="250"/>
      <c r="BS357" s="251"/>
      <c r="BT357" s="252"/>
      <c r="BU357" s="253"/>
      <c r="BV357" s="253"/>
      <c r="BW357" s="254"/>
      <c r="BX357" s="254"/>
      <c r="BY357" s="255"/>
      <c r="BZ357" s="256"/>
      <c r="CA357" s="257"/>
      <c r="CB357" s="258"/>
      <c r="CC357" s="258"/>
      <c r="CD357" s="258"/>
      <c r="CE357" s="250"/>
      <c r="CF357" s="250"/>
      <c r="CG357" s="248"/>
      <c r="CH357" s="249"/>
      <c r="CI357" s="250"/>
      <c r="CJ357" s="251"/>
      <c r="CK357" s="252"/>
      <c r="CL357" s="253"/>
      <c r="CM357" s="253"/>
      <c r="CN357" s="254"/>
      <c r="CO357" s="254"/>
      <c r="CP357" s="255"/>
      <c r="CQ357" s="256"/>
      <c r="CR357" s="257"/>
      <c r="CS357" s="258"/>
      <c r="CT357" s="258"/>
      <c r="CU357" s="258"/>
      <c r="CV357" s="250"/>
      <c r="CW357" s="250"/>
      <c r="CX357" s="248"/>
      <c r="CY357" s="249"/>
      <c r="CZ357" s="250"/>
      <c r="DA357" s="251"/>
      <c r="DB357" s="252"/>
      <c r="DC357" s="253"/>
      <c r="DD357" s="253"/>
      <c r="DE357" s="254"/>
      <c r="DF357" s="254"/>
      <c r="DG357" s="255"/>
      <c r="DH357" s="256"/>
      <c r="DI357" s="257"/>
      <c r="DJ357" s="258"/>
      <c r="DK357" s="258"/>
      <c r="DL357" s="258"/>
      <c r="DM357" s="250"/>
      <c r="DN357" s="250"/>
      <c r="DO357" s="248"/>
      <c r="DP357" s="249"/>
      <c r="DQ357" s="250"/>
      <c r="DR357" s="251"/>
      <c r="DS357" s="252"/>
      <c r="DT357" s="253"/>
      <c r="DU357" s="253"/>
      <c r="DV357" s="254"/>
      <c r="DW357" s="254"/>
      <c r="DX357" s="255"/>
      <c r="DY357" s="256"/>
      <c r="DZ357" s="257"/>
      <c r="EA357" s="258"/>
      <c r="EB357" s="258"/>
      <c r="EC357" s="258"/>
      <c r="ED357" s="250"/>
      <c r="EE357" s="250"/>
      <c r="EF357" s="248"/>
      <c r="EG357" s="249"/>
      <c r="EH357" s="250"/>
      <c r="EI357" s="251"/>
      <c r="EJ357" s="252"/>
      <c r="EK357" s="253"/>
      <c r="EL357" s="253"/>
      <c r="EM357" s="254"/>
      <c r="EN357" s="254"/>
      <c r="EO357" s="255"/>
      <c r="EP357" s="256"/>
      <c r="EQ357" s="257"/>
      <c r="ER357" s="258"/>
      <c r="ES357" s="258"/>
      <c r="ET357" s="258"/>
      <c r="EU357" s="250"/>
      <c r="EV357" s="250"/>
      <c r="EW357" s="248"/>
      <c r="EX357" s="249"/>
      <c r="EY357" s="250"/>
      <c r="EZ357" s="251"/>
      <c r="FA357" s="252"/>
      <c r="FB357" s="253"/>
      <c r="FC357" s="253"/>
      <c r="FD357" s="254"/>
      <c r="FE357" s="254"/>
      <c r="FF357" s="255"/>
      <c r="FG357" s="256"/>
      <c r="FH357" s="257"/>
      <c r="FI357" s="258"/>
      <c r="FJ357" s="258"/>
      <c r="FK357" s="258"/>
      <c r="FL357" s="250"/>
      <c r="FM357" s="250"/>
      <c r="FN357" s="248"/>
      <c r="FO357" s="249"/>
      <c r="FP357" s="250"/>
      <c r="FQ357" s="251"/>
      <c r="FR357" s="252"/>
      <c r="FS357" s="253"/>
      <c r="FT357" s="253"/>
      <c r="FU357" s="254"/>
      <c r="FV357" s="254"/>
      <c r="FW357" s="255"/>
      <c r="FX357" s="256"/>
      <c r="FY357" s="257"/>
      <c r="FZ357" s="258"/>
      <c r="GA357" s="258"/>
      <c r="GB357" s="258"/>
      <c r="GC357" s="250"/>
      <c r="GD357" s="250"/>
      <c r="GE357" s="248"/>
      <c r="GF357" s="249"/>
      <c r="GG357" s="250"/>
      <c r="GH357" s="251"/>
      <c r="GI357" s="252"/>
      <c r="GJ357" s="253"/>
      <c r="GK357" s="253"/>
      <c r="GL357" s="254"/>
      <c r="GM357" s="254"/>
      <c r="GN357" s="255"/>
      <c r="GO357" s="256"/>
      <c r="GP357" s="257"/>
      <c r="GQ357" s="258"/>
      <c r="GR357" s="258"/>
      <c r="GS357" s="258"/>
      <c r="GT357" s="250"/>
      <c r="GU357" s="250"/>
      <c r="GV357" s="248"/>
      <c r="GW357" s="249"/>
      <c r="GX357" s="250"/>
      <c r="GY357" s="251"/>
      <c r="GZ357" s="252"/>
      <c r="HA357" s="253"/>
      <c r="HB357" s="253"/>
      <c r="HC357" s="254"/>
      <c r="HD357" s="254"/>
      <c r="HE357" s="255"/>
      <c r="HF357" s="256"/>
      <c r="HG357" s="257"/>
    </row>
    <row r="358" spans="1:215" s="259" customFormat="1" ht="41.25" customHeight="1">
      <c r="A358" s="354" t="s">
        <v>3219</v>
      </c>
      <c r="B358" s="355" t="s">
        <v>313</v>
      </c>
      <c r="C358" s="355" t="s">
        <v>313</v>
      </c>
      <c r="D358" s="355" t="s">
        <v>7890</v>
      </c>
      <c r="E358" s="80" t="str">
        <f t="shared" si="9"/>
        <v>山口市大内問田3-18-10</v>
      </c>
      <c r="F358" s="356" t="s">
        <v>6883</v>
      </c>
      <c r="G358" s="350">
        <v>42583</v>
      </c>
      <c r="H358" s="356" t="s">
        <v>6884</v>
      </c>
      <c r="I358" s="352" t="s">
        <v>552</v>
      </c>
      <c r="J358" s="318" t="s">
        <v>4316</v>
      </c>
      <c r="K358" s="90" t="s">
        <v>2</v>
      </c>
      <c r="L358" s="90" t="s">
        <v>224</v>
      </c>
      <c r="M358" s="80" t="s">
        <v>3220</v>
      </c>
      <c r="N358" s="80" t="s">
        <v>6885</v>
      </c>
      <c r="O358" s="91" t="s">
        <v>4288</v>
      </c>
      <c r="P358" s="92" t="s">
        <v>3561</v>
      </c>
      <c r="Q358" s="248"/>
      <c r="R358" s="249"/>
      <c r="S358" s="250"/>
      <c r="T358" s="251"/>
      <c r="U358" s="252"/>
      <c r="V358" s="253"/>
      <c r="W358" s="253"/>
      <c r="X358" s="254"/>
      <c r="Y358" s="254"/>
      <c r="Z358" s="255"/>
      <c r="AA358" s="256"/>
      <c r="AB358" s="257"/>
      <c r="AC358" s="258"/>
      <c r="AD358" s="258"/>
      <c r="AE358" s="258"/>
      <c r="AF358" s="250"/>
      <c r="AG358" s="250"/>
      <c r="AH358" s="248"/>
      <c r="AI358" s="249"/>
      <c r="AJ358" s="250"/>
      <c r="AK358" s="251"/>
      <c r="AL358" s="252"/>
      <c r="AM358" s="253"/>
      <c r="AN358" s="253"/>
      <c r="AO358" s="254"/>
      <c r="AP358" s="254"/>
      <c r="AQ358" s="255"/>
      <c r="AR358" s="256"/>
      <c r="AS358" s="257"/>
      <c r="AT358" s="258"/>
      <c r="AU358" s="258"/>
      <c r="AV358" s="258"/>
      <c r="AW358" s="250"/>
      <c r="AX358" s="250"/>
      <c r="AY358" s="248"/>
      <c r="AZ358" s="249"/>
      <c r="BA358" s="250"/>
      <c r="BB358" s="251"/>
      <c r="BC358" s="252"/>
      <c r="BD358" s="253"/>
      <c r="BE358" s="253"/>
      <c r="BF358" s="254"/>
      <c r="BG358" s="254"/>
      <c r="BH358" s="255"/>
      <c r="BI358" s="256"/>
      <c r="BJ358" s="257"/>
      <c r="BK358" s="258"/>
      <c r="BL358" s="258"/>
      <c r="BM358" s="258"/>
      <c r="BN358" s="250"/>
      <c r="BO358" s="250"/>
      <c r="BP358" s="248"/>
      <c r="BQ358" s="249"/>
      <c r="BR358" s="250"/>
      <c r="BS358" s="251"/>
      <c r="BT358" s="252"/>
      <c r="BU358" s="253"/>
      <c r="BV358" s="253"/>
      <c r="BW358" s="254"/>
      <c r="BX358" s="254"/>
      <c r="BY358" s="255"/>
      <c r="BZ358" s="256"/>
      <c r="CA358" s="257"/>
      <c r="CB358" s="258"/>
      <c r="CC358" s="258"/>
      <c r="CD358" s="258"/>
      <c r="CE358" s="250"/>
      <c r="CF358" s="250"/>
      <c r="CG358" s="248"/>
      <c r="CH358" s="249"/>
      <c r="CI358" s="250"/>
      <c r="CJ358" s="251"/>
      <c r="CK358" s="252"/>
      <c r="CL358" s="253"/>
      <c r="CM358" s="253"/>
      <c r="CN358" s="254"/>
      <c r="CO358" s="254"/>
      <c r="CP358" s="255"/>
      <c r="CQ358" s="256"/>
      <c r="CR358" s="257"/>
      <c r="CS358" s="258"/>
      <c r="CT358" s="258"/>
      <c r="CU358" s="258"/>
      <c r="CV358" s="250"/>
      <c r="CW358" s="250"/>
      <c r="CX358" s="248"/>
      <c r="CY358" s="249"/>
      <c r="CZ358" s="250"/>
      <c r="DA358" s="251"/>
      <c r="DB358" s="252"/>
      <c r="DC358" s="253"/>
      <c r="DD358" s="253"/>
      <c r="DE358" s="254"/>
      <c r="DF358" s="254"/>
      <c r="DG358" s="255"/>
      <c r="DH358" s="256"/>
      <c r="DI358" s="257"/>
      <c r="DJ358" s="258"/>
      <c r="DK358" s="258"/>
      <c r="DL358" s="258"/>
      <c r="DM358" s="250"/>
      <c r="DN358" s="250"/>
      <c r="DO358" s="248"/>
      <c r="DP358" s="249"/>
      <c r="DQ358" s="250"/>
      <c r="DR358" s="251"/>
      <c r="DS358" s="252"/>
      <c r="DT358" s="253"/>
      <c r="DU358" s="253"/>
      <c r="DV358" s="254"/>
      <c r="DW358" s="254"/>
      <c r="DX358" s="255"/>
      <c r="DY358" s="256"/>
      <c r="DZ358" s="257"/>
      <c r="EA358" s="258"/>
      <c r="EB358" s="258"/>
      <c r="EC358" s="258"/>
      <c r="ED358" s="250"/>
      <c r="EE358" s="250"/>
      <c r="EF358" s="248"/>
      <c r="EG358" s="249"/>
      <c r="EH358" s="250"/>
      <c r="EI358" s="251"/>
      <c r="EJ358" s="252"/>
      <c r="EK358" s="253"/>
      <c r="EL358" s="253"/>
      <c r="EM358" s="254"/>
      <c r="EN358" s="254"/>
      <c r="EO358" s="255"/>
      <c r="EP358" s="256"/>
      <c r="EQ358" s="257"/>
      <c r="ER358" s="258"/>
      <c r="ES358" s="258"/>
      <c r="ET358" s="258"/>
      <c r="EU358" s="250"/>
      <c r="EV358" s="250"/>
      <c r="EW358" s="248"/>
      <c r="EX358" s="249"/>
      <c r="EY358" s="250"/>
      <c r="EZ358" s="251"/>
      <c r="FA358" s="252"/>
      <c r="FB358" s="253"/>
      <c r="FC358" s="253"/>
      <c r="FD358" s="254"/>
      <c r="FE358" s="254"/>
      <c r="FF358" s="255"/>
      <c r="FG358" s="256"/>
      <c r="FH358" s="257"/>
      <c r="FI358" s="258"/>
      <c r="FJ358" s="258"/>
      <c r="FK358" s="258"/>
      <c r="FL358" s="250"/>
      <c r="FM358" s="250"/>
      <c r="FN358" s="248"/>
      <c r="FO358" s="249"/>
      <c r="FP358" s="250"/>
      <c r="FQ358" s="251"/>
      <c r="FR358" s="252"/>
      <c r="FS358" s="253"/>
      <c r="FT358" s="253"/>
      <c r="FU358" s="254"/>
      <c r="FV358" s="254"/>
      <c r="FW358" s="255"/>
      <c r="FX358" s="256"/>
      <c r="FY358" s="257"/>
      <c r="FZ358" s="258"/>
      <c r="GA358" s="258"/>
      <c r="GB358" s="258"/>
      <c r="GC358" s="250"/>
      <c r="GD358" s="250"/>
      <c r="GE358" s="248"/>
      <c r="GF358" s="249"/>
      <c r="GG358" s="250"/>
      <c r="GH358" s="251"/>
      <c r="GI358" s="252"/>
      <c r="GJ358" s="253"/>
      <c r="GK358" s="253"/>
      <c r="GL358" s="254"/>
      <c r="GM358" s="254"/>
      <c r="GN358" s="255"/>
      <c r="GO358" s="256"/>
      <c r="GP358" s="257"/>
      <c r="GQ358" s="258"/>
      <c r="GR358" s="258"/>
      <c r="GS358" s="258"/>
      <c r="GT358" s="250"/>
      <c r="GU358" s="250"/>
      <c r="GV358" s="248"/>
      <c r="GW358" s="249"/>
      <c r="GX358" s="250"/>
      <c r="GY358" s="251"/>
      <c r="GZ358" s="252"/>
      <c r="HA358" s="253"/>
      <c r="HB358" s="253"/>
      <c r="HC358" s="254"/>
      <c r="HD358" s="254"/>
      <c r="HE358" s="255"/>
      <c r="HF358" s="256"/>
      <c r="HG358" s="257"/>
    </row>
    <row r="359" spans="1:215" s="259" customFormat="1" ht="41.25" customHeight="1">
      <c r="A359" s="354" t="s">
        <v>8397</v>
      </c>
      <c r="B359" s="355" t="s">
        <v>8398</v>
      </c>
      <c r="C359" s="355" t="s">
        <v>8398</v>
      </c>
      <c r="D359" s="355" t="s">
        <v>8399</v>
      </c>
      <c r="E359" s="80" t="s">
        <v>8400</v>
      </c>
      <c r="F359" s="356" t="s">
        <v>5944</v>
      </c>
      <c r="G359" s="350">
        <v>42614</v>
      </c>
      <c r="H359" s="356" t="s">
        <v>8401</v>
      </c>
      <c r="I359" s="352" t="s">
        <v>7874</v>
      </c>
      <c r="J359" s="318" t="s">
        <v>4316</v>
      </c>
      <c r="K359" s="90" t="s">
        <v>2</v>
      </c>
      <c r="L359" s="90" t="s">
        <v>224</v>
      </c>
      <c r="M359" s="80" t="s">
        <v>8402</v>
      </c>
      <c r="N359" s="80" t="s">
        <v>8403</v>
      </c>
      <c r="O359" s="91" t="s">
        <v>4288</v>
      </c>
      <c r="P359" s="92" t="s">
        <v>3561</v>
      </c>
      <c r="Q359" s="200"/>
      <c r="R359" s="201"/>
      <c r="S359" s="199"/>
      <c r="T359" s="199"/>
      <c r="U359" s="202"/>
      <c r="V359" s="202"/>
      <c r="W359" s="202"/>
      <c r="X359" s="199"/>
      <c r="Y359" s="199"/>
      <c r="Z359" s="203"/>
      <c r="AA359" s="203"/>
      <c r="AB359" s="204"/>
      <c r="AC359" s="204"/>
      <c r="AD359" s="204"/>
      <c r="AE359" s="204"/>
      <c r="AF359" s="199"/>
      <c r="AG359" s="199"/>
      <c r="AH359" s="200"/>
      <c r="AI359" s="201"/>
      <c r="AJ359" s="199"/>
      <c r="AK359" s="199"/>
      <c r="AL359" s="202"/>
      <c r="AM359" s="202"/>
      <c r="AN359" s="202"/>
      <c r="AO359" s="199"/>
      <c r="AP359" s="199"/>
      <c r="AQ359" s="203"/>
      <c r="AR359" s="203"/>
      <c r="AS359" s="204"/>
      <c r="AT359" s="204"/>
      <c r="AU359" s="204"/>
      <c r="AV359" s="204"/>
      <c r="AW359" s="199"/>
      <c r="AX359" s="199"/>
      <c r="AY359" s="200"/>
      <c r="AZ359" s="201"/>
      <c r="BA359" s="199"/>
      <c r="BB359" s="199"/>
      <c r="BC359" s="202"/>
      <c r="BD359" s="202"/>
      <c r="BE359" s="202"/>
      <c r="BF359" s="199"/>
      <c r="BG359" s="199"/>
      <c r="BH359" s="203"/>
      <c r="BI359" s="203"/>
      <c r="BJ359" s="204"/>
      <c r="BK359" s="204"/>
      <c r="BL359" s="204"/>
      <c r="BM359" s="204"/>
      <c r="BN359" s="199"/>
      <c r="BO359" s="199"/>
      <c r="BP359" s="200"/>
      <c r="BQ359" s="201"/>
      <c r="BR359" s="199"/>
      <c r="BS359" s="199"/>
      <c r="BT359" s="202"/>
      <c r="BU359" s="202"/>
      <c r="BV359" s="202"/>
      <c r="BW359" s="199"/>
      <c r="BX359" s="199"/>
      <c r="BY359" s="203"/>
      <c r="BZ359" s="203"/>
      <c r="CA359" s="204"/>
      <c r="CB359" s="204"/>
      <c r="CC359" s="204"/>
      <c r="CD359" s="204"/>
      <c r="CE359" s="199"/>
      <c r="CF359" s="199"/>
      <c r="CG359" s="200"/>
      <c r="CH359" s="201"/>
      <c r="CI359" s="199"/>
      <c r="CJ359" s="199"/>
      <c r="CK359" s="202"/>
      <c r="CL359" s="202"/>
      <c r="CM359" s="202"/>
      <c r="CN359" s="199"/>
      <c r="CO359" s="199"/>
      <c r="CP359" s="203"/>
      <c r="CQ359" s="203"/>
      <c r="CR359" s="204"/>
      <c r="CS359" s="204"/>
      <c r="CT359" s="204"/>
      <c r="CU359" s="204"/>
      <c r="CV359" s="199"/>
      <c r="CW359" s="199"/>
      <c r="CX359" s="200"/>
      <c r="CY359" s="201"/>
      <c r="CZ359" s="199"/>
      <c r="DA359" s="199"/>
      <c r="DB359" s="202"/>
      <c r="DC359" s="202"/>
      <c r="DD359" s="202"/>
      <c r="DE359" s="199"/>
      <c r="DF359" s="199"/>
      <c r="DG359" s="203"/>
      <c r="DH359" s="203"/>
      <c r="DI359" s="204"/>
      <c r="DJ359" s="204"/>
      <c r="DK359" s="204"/>
      <c r="DL359" s="204"/>
      <c r="DM359" s="199"/>
      <c r="DN359" s="199"/>
      <c r="DO359" s="200"/>
      <c r="DP359" s="201"/>
      <c r="DQ359" s="199"/>
      <c r="DR359" s="199"/>
      <c r="DS359" s="202"/>
      <c r="DT359" s="202"/>
      <c r="DU359" s="202"/>
      <c r="DV359" s="199"/>
      <c r="DW359" s="199"/>
      <c r="DX359" s="203"/>
      <c r="DY359" s="203"/>
      <c r="DZ359" s="204"/>
      <c r="EA359" s="204"/>
      <c r="EB359" s="204"/>
      <c r="EC359" s="204"/>
      <c r="ED359" s="199"/>
      <c r="EE359" s="199"/>
      <c r="EF359" s="200"/>
      <c r="EG359" s="201"/>
      <c r="EH359" s="199"/>
      <c r="EI359" s="199"/>
      <c r="EJ359" s="202"/>
      <c r="EK359" s="202"/>
      <c r="EL359" s="202"/>
      <c r="EM359" s="199"/>
      <c r="EN359" s="199"/>
      <c r="EO359" s="203"/>
      <c r="EP359" s="203"/>
      <c r="EQ359" s="204"/>
      <c r="ER359" s="204"/>
      <c r="ES359" s="204"/>
      <c r="ET359" s="204"/>
      <c r="EU359" s="199"/>
      <c r="EV359" s="199"/>
      <c r="EW359" s="200"/>
      <c r="EX359" s="201"/>
      <c r="EY359" s="199"/>
      <c r="EZ359" s="199"/>
      <c r="FA359" s="202"/>
      <c r="FB359" s="202"/>
      <c r="FC359" s="202"/>
      <c r="FD359" s="199"/>
      <c r="FE359" s="199"/>
      <c r="FF359" s="203"/>
      <c r="FG359" s="203"/>
      <c r="FH359" s="204"/>
      <c r="FI359" s="204"/>
      <c r="FJ359" s="204"/>
      <c r="FK359" s="204"/>
      <c r="FL359" s="199"/>
      <c r="FM359" s="199"/>
      <c r="FN359" s="200"/>
      <c r="FO359" s="201"/>
      <c r="FP359" s="199"/>
      <c r="FQ359" s="199"/>
      <c r="FR359" s="202"/>
      <c r="FS359" s="202"/>
      <c r="FT359" s="202"/>
      <c r="FU359" s="199"/>
      <c r="FV359" s="199"/>
      <c r="FW359" s="203"/>
      <c r="FX359" s="203"/>
      <c r="FY359" s="204"/>
      <c r="FZ359" s="204"/>
      <c r="GA359" s="204"/>
      <c r="GB359" s="204"/>
      <c r="GC359" s="199"/>
      <c r="GD359" s="199"/>
      <c r="GE359" s="200"/>
      <c r="GF359" s="201"/>
      <c r="GG359" s="199"/>
      <c r="GH359" s="199"/>
      <c r="GI359" s="202"/>
      <c r="GJ359" s="202"/>
      <c r="GK359" s="202"/>
      <c r="GL359" s="199"/>
      <c r="GM359" s="199"/>
      <c r="GN359" s="203"/>
      <c r="GO359" s="203"/>
      <c r="GP359" s="204"/>
      <c r="GQ359" s="204"/>
      <c r="GR359" s="204"/>
      <c r="GS359" s="204"/>
      <c r="GT359" s="199"/>
      <c r="GU359" s="199"/>
      <c r="GV359" s="200"/>
      <c r="GW359" s="201"/>
      <c r="GX359" s="199"/>
      <c r="GY359" s="199"/>
      <c r="GZ359" s="202"/>
      <c r="HA359" s="202"/>
      <c r="HB359" s="202"/>
      <c r="HC359" s="199"/>
      <c r="HD359" s="199"/>
      <c r="HE359" s="203"/>
      <c r="HF359" s="203"/>
      <c r="HG359" s="204"/>
    </row>
    <row r="360" spans="1:215" s="259" customFormat="1" ht="41.25" customHeight="1">
      <c r="A360" s="354" t="s">
        <v>3221</v>
      </c>
      <c r="B360" s="355" t="s">
        <v>3222</v>
      </c>
      <c r="C360" s="355" t="s">
        <v>3222</v>
      </c>
      <c r="D360" s="355" t="s">
        <v>8404</v>
      </c>
      <c r="E360" s="80" t="str">
        <f t="shared" si="9"/>
        <v>山口市大内長野708-2</v>
      </c>
      <c r="F360" s="356" t="s">
        <v>5128</v>
      </c>
      <c r="G360" s="350">
        <v>42826</v>
      </c>
      <c r="H360" s="356" t="s">
        <v>7891</v>
      </c>
      <c r="I360" s="352" t="s">
        <v>552</v>
      </c>
      <c r="J360" s="318" t="s">
        <v>4316</v>
      </c>
      <c r="K360" s="90" t="s">
        <v>2</v>
      </c>
      <c r="L360" s="90" t="s">
        <v>224</v>
      </c>
      <c r="M360" s="80" t="s">
        <v>3223</v>
      </c>
      <c r="N360" s="80" t="s">
        <v>5127</v>
      </c>
      <c r="O360" s="91" t="s">
        <v>4288</v>
      </c>
      <c r="P360" s="92" t="s">
        <v>3561</v>
      </c>
      <c r="Q360" s="200"/>
      <c r="R360" s="201"/>
      <c r="S360" s="199"/>
      <c r="T360" s="199"/>
      <c r="U360" s="202"/>
      <c r="V360" s="202"/>
      <c r="W360" s="202"/>
      <c r="X360" s="199"/>
      <c r="Y360" s="199"/>
      <c r="Z360" s="203"/>
      <c r="AA360" s="203"/>
      <c r="AB360" s="204"/>
      <c r="AC360" s="204"/>
      <c r="AD360" s="204"/>
      <c r="AE360" s="204"/>
      <c r="AF360" s="199"/>
      <c r="AG360" s="199"/>
      <c r="AH360" s="200"/>
      <c r="AI360" s="201"/>
      <c r="AJ360" s="199"/>
      <c r="AK360" s="199"/>
      <c r="AL360" s="202"/>
      <c r="AM360" s="202"/>
      <c r="AN360" s="202"/>
      <c r="AO360" s="199"/>
      <c r="AP360" s="199"/>
      <c r="AQ360" s="203"/>
      <c r="AR360" s="203"/>
      <c r="AS360" s="204"/>
      <c r="AT360" s="204"/>
      <c r="AU360" s="204"/>
      <c r="AV360" s="204"/>
      <c r="AW360" s="199"/>
      <c r="AX360" s="199"/>
      <c r="AY360" s="200"/>
      <c r="AZ360" s="201"/>
      <c r="BA360" s="199"/>
      <c r="BB360" s="199"/>
      <c r="BC360" s="202"/>
      <c r="BD360" s="202"/>
      <c r="BE360" s="202"/>
      <c r="BF360" s="199"/>
      <c r="BG360" s="199"/>
      <c r="BH360" s="203"/>
      <c r="BI360" s="203"/>
      <c r="BJ360" s="204"/>
      <c r="BK360" s="204"/>
      <c r="BL360" s="204"/>
      <c r="BM360" s="204"/>
      <c r="BN360" s="199"/>
      <c r="BO360" s="199"/>
      <c r="BP360" s="200"/>
      <c r="BQ360" s="201"/>
      <c r="BR360" s="199"/>
      <c r="BS360" s="199"/>
      <c r="BT360" s="202"/>
      <c r="BU360" s="202"/>
      <c r="BV360" s="202"/>
      <c r="BW360" s="199"/>
      <c r="BX360" s="199"/>
      <c r="BY360" s="203"/>
      <c r="BZ360" s="203"/>
      <c r="CA360" s="204"/>
      <c r="CB360" s="204"/>
      <c r="CC360" s="204"/>
      <c r="CD360" s="204"/>
      <c r="CE360" s="199"/>
      <c r="CF360" s="199"/>
      <c r="CG360" s="200"/>
      <c r="CH360" s="201"/>
      <c r="CI360" s="199"/>
      <c r="CJ360" s="199"/>
      <c r="CK360" s="202"/>
      <c r="CL360" s="202"/>
      <c r="CM360" s="202"/>
      <c r="CN360" s="199"/>
      <c r="CO360" s="199"/>
      <c r="CP360" s="203"/>
      <c r="CQ360" s="203"/>
      <c r="CR360" s="204"/>
      <c r="CS360" s="204"/>
      <c r="CT360" s="204"/>
      <c r="CU360" s="204"/>
      <c r="CV360" s="199"/>
      <c r="CW360" s="199"/>
      <c r="CX360" s="200"/>
      <c r="CY360" s="201"/>
      <c r="CZ360" s="199"/>
      <c r="DA360" s="199"/>
      <c r="DB360" s="202"/>
      <c r="DC360" s="202"/>
      <c r="DD360" s="202"/>
      <c r="DE360" s="199"/>
      <c r="DF360" s="199"/>
      <c r="DG360" s="203"/>
      <c r="DH360" s="203"/>
      <c r="DI360" s="204"/>
      <c r="DJ360" s="204"/>
      <c r="DK360" s="204"/>
      <c r="DL360" s="204"/>
      <c r="DM360" s="199"/>
      <c r="DN360" s="199"/>
      <c r="DO360" s="200"/>
      <c r="DP360" s="201"/>
      <c r="DQ360" s="199"/>
      <c r="DR360" s="199"/>
      <c r="DS360" s="202"/>
      <c r="DT360" s="202"/>
      <c r="DU360" s="202"/>
      <c r="DV360" s="199"/>
      <c r="DW360" s="199"/>
      <c r="DX360" s="203"/>
      <c r="DY360" s="203"/>
      <c r="DZ360" s="204"/>
      <c r="EA360" s="204"/>
      <c r="EB360" s="204"/>
      <c r="EC360" s="204"/>
      <c r="ED360" s="199"/>
      <c r="EE360" s="199"/>
      <c r="EF360" s="200"/>
      <c r="EG360" s="201"/>
      <c r="EH360" s="199"/>
      <c r="EI360" s="199"/>
      <c r="EJ360" s="202"/>
      <c r="EK360" s="202"/>
      <c r="EL360" s="202"/>
      <c r="EM360" s="199"/>
      <c r="EN360" s="199"/>
      <c r="EO360" s="203"/>
      <c r="EP360" s="203"/>
      <c r="EQ360" s="204"/>
      <c r="ER360" s="204"/>
      <c r="ES360" s="204"/>
      <c r="ET360" s="204"/>
      <c r="EU360" s="199"/>
      <c r="EV360" s="199"/>
      <c r="EW360" s="200"/>
      <c r="EX360" s="201"/>
      <c r="EY360" s="199"/>
      <c r="EZ360" s="199"/>
      <c r="FA360" s="202"/>
      <c r="FB360" s="202"/>
      <c r="FC360" s="202"/>
      <c r="FD360" s="199"/>
      <c r="FE360" s="199"/>
      <c r="FF360" s="203"/>
      <c r="FG360" s="203"/>
      <c r="FH360" s="204"/>
      <c r="FI360" s="204"/>
      <c r="FJ360" s="204"/>
      <c r="FK360" s="204"/>
      <c r="FL360" s="199"/>
      <c r="FM360" s="199"/>
      <c r="FN360" s="200"/>
      <c r="FO360" s="201"/>
      <c r="FP360" s="199"/>
      <c r="FQ360" s="199"/>
      <c r="FR360" s="202"/>
      <c r="FS360" s="202"/>
      <c r="FT360" s="202"/>
      <c r="FU360" s="199"/>
      <c r="FV360" s="199"/>
      <c r="FW360" s="203"/>
      <c r="FX360" s="203"/>
      <c r="FY360" s="204"/>
      <c r="FZ360" s="204"/>
      <c r="GA360" s="204"/>
      <c r="GB360" s="204"/>
      <c r="GC360" s="199"/>
      <c r="GD360" s="199"/>
      <c r="GE360" s="200"/>
      <c r="GF360" s="201"/>
      <c r="GG360" s="199"/>
      <c r="GH360" s="199"/>
      <c r="GI360" s="202"/>
      <c r="GJ360" s="202"/>
      <c r="GK360" s="202"/>
      <c r="GL360" s="199"/>
      <c r="GM360" s="199"/>
      <c r="GN360" s="203"/>
      <c r="GO360" s="203"/>
      <c r="GP360" s="204"/>
      <c r="GQ360" s="204"/>
      <c r="GR360" s="204"/>
      <c r="GS360" s="204"/>
      <c r="GT360" s="199"/>
      <c r="GU360" s="199"/>
      <c r="GV360" s="200"/>
      <c r="GW360" s="201"/>
      <c r="GX360" s="199"/>
      <c r="GY360" s="199"/>
      <c r="GZ360" s="202"/>
      <c r="HA360" s="202"/>
      <c r="HB360" s="202"/>
      <c r="HC360" s="199"/>
      <c r="HD360" s="199"/>
      <c r="HE360" s="203"/>
      <c r="HF360" s="203"/>
      <c r="HG360" s="204"/>
    </row>
    <row r="361" spans="1:215" s="259" customFormat="1" ht="41.25" customHeight="1">
      <c r="A361" s="354" t="s">
        <v>5126</v>
      </c>
      <c r="B361" s="355" t="s">
        <v>3224</v>
      </c>
      <c r="C361" s="355" t="s">
        <v>3224</v>
      </c>
      <c r="D361" s="355" t="s">
        <v>7892</v>
      </c>
      <c r="E361" s="80" t="str">
        <f t="shared" si="9"/>
        <v>山口市矢原町14-24</v>
      </c>
      <c r="F361" s="356" t="s">
        <v>7893</v>
      </c>
      <c r="G361" s="350">
        <v>42826</v>
      </c>
      <c r="H361" s="356" t="s">
        <v>5125</v>
      </c>
      <c r="I361" s="352" t="s">
        <v>552</v>
      </c>
      <c r="J361" s="318" t="s">
        <v>4316</v>
      </c>
      <c r="K361" s="90" t="s">
        <v>2</v>
      </c>
      <c r="L361" s="90" t="s">
        <v>224</v>
      </c>
      <c r="M361" s="80" t="s">
        <v>7894</v>
      </c>
      <c r="N361" s="80" t="s">
        <v>5124</v>
      </c>
      <c r="O361" s="91" t="s">
        <v>4288</v>
      </c>
      <c r="P361" s="92" t="s">
        <v>3561</v>
      </c>
      <c r="Q361" s="200"/>
      <c r="R361" s="201"/>
      <c r="S361" s="199"/>
      <c r="T361" s="199"/>
      <c r="U361" s="202"/>
      <c r="V361" s="202"/>
      <c r="W361" s="202"/>
      <c r="X361" s="199"/>
      <c r="Y361" s="199"/>
      <c r="Z361" s="203"/>
      <c r="AA361" s="203"/>
      <c r="AB361" s="204"/>
      <c r="AC361" s="204"/>
      <c r="AD361" s="204"/>
      <c r="AE361" s="204"/>
      <c r="AF361" s="199"/>
      <c r="AG361" s="199"/>
      <c r="AH361" s="200"/>
      <c r="AI361" s="201"/>
      <c r="AJ361" s="199"/>
      <c r="AK361" s="199"/>
      <c r="AL361" s="202"/>
      <c r="AM361" s="202"/>
      <c r="AN361" s="202"/>
      <c r="AO361" s="199"/>
      <c r="AP361" s="199"/>
      <c r="AQ361" s="203"/>
      <c r="AR361" s="203"/>
      <c r="AS361" s="204"/>
      <c r="AT361" s="204"/>
      <c r="AU361" s="204"/>
      <c r="AV361" s="204"/>
      <c r="AW361" s="199"/>
      <c r="AX361" s="199"/>
      <c r="AY361" s="200"/>
      <c r="AZ361" s="201"/>
      <c r="BA361" s="199"/>
      <c r="BB361" s="199"/>
      <c r="BC361" s="202"/>
      <c r="BD361" s="202"/>
      <c r="BE361" s="202"/>
      <c r="BF361" s="199"/>
      <c r="BG361" s="199"/>
      <c r="BH361" s="203"/>
      <c r="BI361" s="203"/>
      <c r="BJ361" s="204"/>
      <c r="BK361" s="204"/>
      <c r="BL361" s="204"/>
      <c r="BM361" s="204"/>
      <c r="BN361" s="199"/>
      <c r="BO361" s="199"/>
      <c r="BP361" s="200"/>
      <c r="BQ361" s="201"/>
      <c r="BR361" s="199"/>
      <c r="BS361" s="199"/>
      <c r="BT361" s="202"/>
      <c r="BU361" s="202"/>
      <c r="BV361" s="202"/>
      <c r="BW361" s="199"/>
      <c r="BX361" s="199"/>
      <c r="BY361" s="203"/>
      <c r="BZ361" s="203"/>
      <c r="CA361" s="204"/>
      <c r="CB361" s="204"/>
      <c r="CC361" s="204"/>
      <c r="CD361" s="204"/>
      <c r="CE361" s="199"/>
      <c r="CF361" s="199"/>
      <c r="CG361" s="200"/>
      <c r="CH361" s="201"/>
      <c r="CI361" s="199"/>
      <c r="CJ361" s="199"/>
      <c r="CK361" s="202"/>
      <c r="CL361" s="202"/>
      <c r="CM361" s="202"/>
      <c r="CN361" s="199"/>
      <c r="CO361" s="199"/>
      <c r="CP361" s="203"/>
      <c r="CQ361" s="203"/>
      <c r="CR361" s="204"/>
      <c r="CS361" s="204"/>
      <c r="CT361" s="204"/>
      <c r="CU361" s="204"/>
      <c r="CV361" s="199"/>
      <c r="CW361" s="199"/>
      <c r="CX361" s="200"/>
      <c r="CY361" s="201"/>
      <c r="CZ361" s="199"/>
      <c r="DA361" s="199"/>
      <c r="DB361" s="202"/>
      <c r="DC361" s="202"/>
      <c r="DD361" s="202"/>
      <c r="DE361" s="199"/>
      <c r="DF361" s="199"/>
      <c r="DG361" s="203"/>
      <c r="DH361" s="203"/>
      <c r="DI361" s="204"/>
      <c r="DJ361" s="204"/>
      <c r="DK361" s="204"/>
      <c r="DL361" s="204"/>
      <c r="DM361" s="199"/>
      <c r="DN361" s="199"/>
      <c r="DO361" s="200"/>
      <c r="DP361" s="201"/>
      <c r="DQ361" s="199"/>
      <c r="DR361" s="199"/>
      <c r="DS361" s="202"/>
      <c r="DT361" s="202"/>
      <c r="DU361" s="202"/>
      <c r="DV361" s="199"/>
      <c r="DW361" s="199"/>
      <c r="DX361" s="203"/>
      <c r="DY361" s="203"/>
      <c r="DZ361" s="204"/>
      <c r="EA361" s="204"/>
      <c r="EB361" s="204"/>
      <c r="EC361" s="204"/>
      <c r="ED361" s="199"/>
      <c r="EE361" s="199"/>
      <c r="EF361" s="200"/>
      <c r="EG361" s="201"/>
      <c r="EH361" s="199"/>
      <c r="EI361" s="199"/>
      <c r="EJ361" s="202"/>
      <c r="EK361" s="202"/>
      <c r="EL361" s="202"/>
      <c r="EM361" s="199"/>
      <c r="EN361" s="199"/>
      <c r="EO361" s="203"/>
      <c r="EP361" s="203"/>
      <c r="EQ361" s="204"/>
      <c r="ER361" s="204"/>
      <c r="ES361" s="204"/>
      <c r="ET361" s="204"/>
      <c r="EU361" s="199"/>
      <c r="EV361" s="199"/>
      <c r="EW361" s="200"/>
      <c r="EX361" s="201"/>
      <c r="EY361" s="199"/>
      <c r="EZ361" s="199"/>
      <c r="FA361" s="202"/>
      <c r="FB361" s="202"/>
      <c r="FC361" s="202"/>
      <c r="FD361" s="199"/>
      <c r="FE361" s="199"/>
      <c r="FF361" s="203"/>
      <c r="FG361" s="203"/>
      <c r="FH361" s="204"/>
      <c r="FI361" s="204"/>
      <c r="FJ361" s="204"/>
      <c r="FK361" s="204"/>
      <c r="FL361" s="199"/>
      <c r="FM361" s="199"/>
      <c r="FN361" s="200"/>
      <c r="FO361" s="201"/>
      <c r="FP361" s="199"/>
      <c r="FQ361" s="199"/>
      <c r="FR361" s="202"/>
      <c r="FS361" s="202"/>
      <c r="FT361" s="202"/>
      <c r="FU361" s="199"/>
      <c r="FV361" s="199"/>
      <c r="FW361" s="203"/>
      <c r="FX361" s="203"/>
      <c r="FY361" s="204"/>
      <c r="FZ361" s="204"/>
      <c r="GA361" s="204"/>
      <c r="GB361" s="204"/>
      <c r="GC361" s="199"/>
      <c r="GD361" s="199"/>
      <c r="GE361" s="200"/>
      <c r="GF361" s="201"/>
      <c r="GG361" s="199"/>
      <c r="GH361" s="199"/>
      <c r="GI361" s="202"/>
      <c r="GJ361" s="202"/>
      <c r="GK361" s="202"/>
      <c r="GL361" s="199"/>
      <c r="GM361" s="199"/>
      <c r="GN361" s="203"/>
      <c r="GO361" s="203"/>
      <c r="GP361" s="204"/>
      <c r="GQ361" s="204"/>
      <c r="GR361" s="204"/>
      <c r="GS361" s="204"/>
      <c r="GT361" s="199"/>
      <c r="GU361" s="199"/>
      <c r="GV361" s="200"/>
      <c r="GW361" s="201"/>
      <c r="GX361" s="199"/>
      <c r="GY361" s="199"/>
      <c r="GZ361" s="202"/>
      <c r="HA361" s="202"/>
      <c r="HB361" s="202"/>
      <c r="HC361" s="199"/>
      <c r="HD361" s="199"/>
      <c r="HE361" s="203"/>
      <c r="HF361" s="203"/>
      <c r="HG361" s="204"/>
    </row>
    <row r="362" spans="1:215" s="259" customFormat="1" ht="41.25" customHeight="1">
      <c r="A362" s="354" t="s">
        <v>3345</v>
      </c>
      <c r="B362" s="355" t="s">
        <v>5123</v>
      </c>
      <c r="C362" s="355" t="s">
        <v>5123</v>
      </c>
      <c r="D362" s="355" t="s">
        <v>7895</v>
      </c>
      <c r="E362" s="80" t="str">
        <f t="shared" si="9"/>
        <v>山口市宮野下1395-7</v>
      </c>
      <c r="F362" s="356" t="s">
        <v>982</v>
      </c>
      <c r="G362" s="350">
        <v>42856</v>
      </c>
      <c r="H362" s="356" t="s">
        <v>5122</v>
      </c>
      <c r="I362" s="352" t="s">
        <v>436</v>
      </c>
      <c r="J362" s="318" t="s">
        <v>4316</v>
      </c>
      <c r="K362" s="90" t="s">
        <v>2</v>
      </c>
      <c r="L362" s="90" t="s">
        <v>224</v>
      </c>
      <c r="M362" s="80" t="s">
        <v>3346</v>
      </c>
      <c r="N362" s="80" t="s">
        <v>5121</v>
      </c>
      <c r="O362" s="91" t="s">
        <v>236</v>
      </c>
      <c r="P362" s="92" t="s">
        <v>527</v>
      </c>
      <c r="Q362" s="200"/>
      <c r="R362" s="201"/>
      <c r="S362" s="199"/>
      <c r="T362" s="199"/>
      <c r="U362" s="202"/>
      <c r="V362" s="202"/>
      <c r="W362" s="202"/>
      <c r="X362" s="199"/>
      <c r="Y362" s="199"/>
      <c r="Z362" s="203"/>
      <c r="AA362" s="203"/>
      <c r="AB362" s="204"/>
      <c r="AC362" s="204"/>
      <c r="AD362" s="204"/>
      <c r="AE362" s="204"/>
      <c r="AF362" s="199"/>
      <c r="AG362" s="199"/>
      <c r="AH362" s="200"/>
      <c r="AI362" s="201"/>
      <c r="AJ362" s="199"/>
      <c r="AK362" s="199"/>
      <c r="AL362" s="202"/>
      <c r="AM362" s="202"/>
      <c r="AN362" s="202"/>
      <c r="AO362" s="199"/>
      <c r="AP362" s="199"/>
      <c r="AQ362" s="203"/>
      <c r="AR362" s="203"/>
      <c r="AS362" s="204"/>
      <c r="AT362" s="204"/>
      <c r="AU362" s="204"/>
      <c r="AV362" s="204"/>
      <c r="AW362" s="199"/>
      <c r="AX362" s="199"/>
      <c r="AY362" s="200"/>
      <c r="AZ362" s="201"/>
      <c r="BA362" s="199"/>
      <c r="BB362" s="199"/>
      <c r="BC362" s="202"/>
      <c r="BD362" s="202"/>
      <c r="BE362" s="202"/>
      <c r="BF362" s="199"/>
      <c r="BG362" s="199"/>
      <c r="BH362" s="203"/>
      <c r="BI362" s="203"/>
      <c r="BJ362" s="204"/>
      <c r="BK362" s="204"/>
      <c r="BL362" s="204"/>
      <c r="BM362" s="204"/>
      <c r="BN362" s="199"/>
      <c r="BO362" s="199"/>
      <c r="BP362" s="200"/>
      <c r="BQ362" s="201"/>
      <c r="BR362" s="199"/>
      <c r="BS362" s="199"/>
      <c r="BT362" s="202"/>
      <c r="BU362" s="202"/>
      <c r="BV362" s="202"/>
      <c r="BW362" s="199"/>
      <c r="BX362" s="199"/>
      <c r="BY362" s="203"/>
      <c r="BZ362" s="203"/>
      <c r="CA362" s="204"/>
      <c r="CB362" s="204"/>
      <c r="CC362" s="204"/>
      <c r="CD362" s="204"/>
      <c r="CE362" s="199"/>
      <c r="CF362" s="199"/>
      <c r="CG362" s="200"/>
      <c r="CH362" s="201"/>
      <c r="CI362" s="199"/>
      <c r="CJ362" s="199"/>
      <c r="CK362" s="202"/>
      <c r="CL362" s="202"/>
      <c r="CM362" s="202"/>
      <c r="CN362" s="199"/>
      <c r="CO362" s="199"/>
      <c r="CP362" s="203"/>
      <c r="CQ362" s="203"/>
      <c r="CR362" s="204"/>
      <c r="CS362" s="204"/>
      <c r="CT362" s="204"/>
      <c r="CU362" s="204"/>
      <c r="CV362" s="199"/>
      <c r="CW362" s="199"/>
      <c r="CX362" s="200"/>
      <c r="CY362" s="201"/>
      <c r="CZ362" s="199"/>
      <c r="DA362" s="199"/>
      <c r="DB362" s="202"/>
      <c r="DC362" s="202"/>
      <c r="DD362" s="202"/>
      <c r="DE362" s="199"/>
      <c r="DF362" s="199"/>
      <c r="DG362" s="203"/>
      <c r="DH362" s="203"/>
      <c r="DI362" s="204"/>
      <c r="DJ362" s="204"/>
      <c r="DK362" s="204"/>
      <c r="DL362" s="204"/>
      <c r="DM362" s="199"/>
      <c r="DN362" s="199"/>
      <c r="DO362" s="200"/>
      <c r="DP362" s="201"/>
      <c r="DQ362" s="199"/>
      <c r="DR362" s="199"/>
      <c r="DS362" s="202"/>
      <c r="DT362" s="202"/>
      <c r="DU362" s="202"/>
      <c r="DV362" s="199"/>
      <c r="DW362" s="199"/>
      <c r="DX362" s="203"/>
      <c r="DY362" s="203"/>
      <c r="DZ362" s="204"/>
      <c r="EA362" s="204"/>
      <c r="EB362" s="204"/>
      <c r="EC362" s="204"/>
      <c r="ED362" s="199"/>
      <c r="EE362" s="199"/>
      <c r="EF362" s="200"/>
      <c r="EG362" s="201"/>
      <c r="EH362" s="199"/>
      <c r="EI362" s="199"/>
      <c r="EJ362" s="202"/>
      <c r="EK362" s="202"/>
      <c r="EL362" s="202"/>
      <c r="EM362" s="199"/>
      <c r="EN362" s="199"/>
      <c r="EO362" s="203"/>
      <c r="EP362" s="203"/>
      <c r="EQ362" s="204"/>
      <c r="ER362" s="204"/>
      <c r="ES362" s="204"/>
      <c r="ET362" s="204"/>
      <c r="EU362" s="199"/>
      <c r="EV362" s="199"/>
      <c r="EW362" s="200"/>
      <c r="EX362" s="201"/>
      <c r="EY362" s="199"/>
      <c r="EZ362" s="199"/>
      <c r="FA362" s="202"/>
      <c r="FB362" s="202"/>
      <c r="FC362" s="202"/>
      <c r="FD362" s="199"/>
      <c r="FE362" s="199"/>
      <c r="FF362" s="203"/>
      <c r="FG362" s="203"/>
      <c r="FH362" s="204"/>
      <c r="FI362" s="204"/>
      <c r="FJ362" s="204"/>
      <c r="FK362" s="204"/>
      <c r="FL362" s="199"/>
      <c r="FM362" s="199"/>
      <c r="FN362" s="200"/>
      <c r="FO362" s="201"/>
      <c r="FP362" s="199"/>
      <c r="FQ362" s="199"/>
      <c r="FR362" s="202"/>
      <c r="FS362" s="202"/>
      <c r="FT362" s="202"/>
      <c r="FU362" s="199"/>
      <c r="FV362" s="199"/>
      <c r="FW362" s="203"/>
      <c r="FX362" s="203"/>
      <c r="FY362" s="204"/>
      <c r="FZ362" s="204"/>
      <c r="GA362" s="204"/>
      <c r="GB362" s="204"/>
      <c r="GC362" s="199"/>
      <c r="GD362" s="199"/>
      <c r="GE362" s="200"/>
      <c r="GF362" s="201"/>
      <c r="GG362" s="199"/>
      <c r="GH362" s="199"/>
      <c r="GI362" s="202"/>
      <c r="GJ362" s="202"/>
      <c r="GK362" s="202"/>
      <c r="GL362" s="199"/>
      <c r="GM362" s="199"/>
      <c r="GN362" s="203"/>
      <c r="GO362" s="203"/>
      <c r="GP362" s="204"/>
      <c r="GQ362" s="204"/>
      <c r="GR362" s="204"/>
      <c r="GS362" s="204"/>
      <c r="GT362" s="199"/>
      <c r="GU362" s="199"/>
      <c r="GV362" s="200"/>
      <c r="GW362" s="201"/>
      <c r="GX362" s="199"/>
      <c r="GY362" s="199"/>
      <c r="GZ362" s="202"/>
      <c r="HA362" s="202"/>
      <c r="HB362" s="202"/>
      <c r="HC362" s="199"/>
      <c r="HD362" s="199"/>
      <c r="HE362" s="203"/>
      <c r="HF362" s="203"/>
      <c r="HG362" s="204"/>
    </row>
    <row r="363" spans="1:215" s="259" customFormat="1" ht="41.25" customHeight="1">
      <c r="A363" s="354" t="s">
        <v>5120</v>
      </c>
      <c r="B363" s="355" t="s">
        <v>5119</v>
      </c>
      <c r="C363" s="355" t="s">
        <v>5119</v>
      </c>
      <c r="D363" s="355" t="s">
        <v>7415</v>
      </c>
      <c r="E363" s="80" t="str">
        <f t="shared" si="9"/>
        <v>山口市吉敷中東1-7-1</v>
      </c>
      <c r="F363" s="356" t="s">
        <v>1455</v>
      </c>
      <c r="G363" s="350">
        <v>42887</v>
      </c>
      <c r="H363" s="356" t="s">
        <v>5118</v>
      </c>
      <c r="I363" s="352" t="s">
        <v>3318</v>
      </c>
      <c r="J363" s="318" t="s">
        <v>4316</v>
      </c>
      <c r="K363" s="90" t="s">
        <v>2</v>
      </c>
      <c r="L363" s="90" t="s">
        <v>224</v>
      </c>
      <c r="M363" s="80" t="s">
        <v>3347</v>
      </c>
      <c r="N363" s="80" t="s">
        <v>5117</v>
      </c>
      <c r="O363" s="91" t="s">
        <v>236</v>
      </c>
      <c r="P363" s="92" t="s">
        <v>527</v>
      </c>
      <c r="Q363" s="200"/>
      <c r="R363" s="201"/>
      <c r="S363" s="199"/>
      <c r="T363" s="199"/>
      <c r="U363" s="202"/>
      <c r="V363" s="202"/>
      <c r="W363" s="202"/>
      <c r="X363" s="199"/>
      <c r="Y363" s="199"/>
      <c r="Z363" s="203"/>
      <c r="AA363" s="203"/>
      <c r="AB363" s="204"/>
      <c r="AC363" s="204"/>
      <c r="AD363" s="204"/>
      <c r="AE363" s="204"/>
      <c r="AF363" s="199"/>
      <c r="AG363" s="199"/>
      <c r="AH363" s="200"/>
      <c r="AI363" s="201"/>
      <c r="AJ363" s="199"/>
      <c r="AK363" s="199"/>
      <c r="AL363" s="202"/>
      <c r="AM363" s="202"/>
      <c r="AN363" s="202"/>
      <c r="AO363" s="199"/>
      <c r="AP363" s="199"/>
      <c r="AQ363" s="203"/>
      <c r="AR363" s="203"/>
      <c r="AS363" s="204"/>
      <c r="AT363" s="204"/>
      <c r="AU363" s="204"/>
      <c r="AV363" s="204"/>
      <c r="AW363" s="199"/>
      <c r="AX363" s="199"/>
      <c r="AY363" s="200"/>
      <c r="AZ363" s="201"/>
      <c r="BA363" s="199"/>
      <c r="BB363" s="199"/>
      <c r="BC363" s="202"/>
      <c r="BD363" s="202"/>
      <c r="BE363" s="202"/>
      <c r="BF363" s="199"/>
      <c r="BG363" s="199"/>
      <c r="BH363" s="203"/>
      <c r="BI363" s="203"/>
      <c r="BJ363" s="204"/>
      <c r="BK363" s="204"/>
      <c r="BL363" s="204"/>
      <c r="BM363" s="204"/>
      <c r="BN363" s="199"/>
      <c r="BO363" s="199"/>
      <c r="BP363" s="200"/>
      <c r="BQ363" s="201"/>
      <c r="BR363" s="199"/>
      <c r="BS363" s="199"/>
      <c r="BT363" s="202"/>
      <c r="BU363" s="202"/>
      <c r="BV363" s="202"/>
      <c r="BW363" s="199"/>
      <c r="BX363" s="199"/>
      <c r="BY363" s="203"/>
      <c r="BZ363" s="203"/>
      <c r="CA363" s="204"/>
      <c r="CB363" s="204"/>
      <c r="CC363" s="204"/>
      <c r="CD363" s="204"/>
      <c r="CE363" s="199"/>
      <c r="CF363" s="199"/>
      <c r="CG363" s="200"/>
      <c r="CH363" s="201"/>
      <c r="CI363" s="199"/>
      <c r="CJ363" s="199"/>
      <c r="CK363" s="202"/>
      <c r="CL363" s="202"/>
      <c r="CM363" s="202"/>
      <c r="CN363" s="199"/>
      <c r="CO363" s="199"/>
      <c r="CP363" s="203"/>
      <c r="CQ363" s="203"/>
      <c r="CR363" s="204"/>
      <c r="CS363" s="204"/>
      <c r="CT363" s="204"/>
      <c r="CU363" s="204"/>
      <c r="CV363" s="199"/>
      <c r="CW363" s="199"/>
      <c r="CX363" s="200"/>
      <c r="CY363" s="201"/>
      <c r="CZ363" s="199"/>
      <c r="DA363" s="199"/>
      <c r="DB363" s="202"/>
      <c r="DC363" s="202"/>
      <c r="DD363" s="202"/>
      <c r="DE363" s="199"/>
      <c r="DF363" s="199"/>
      <c r="DG363" s="203"/>
      <c r="DH363" s="203"/>
      <c r="DI363" s="204"/>
      <c r="DJ363" s="204"/>
      <c r="DK363" s="204"/>
      <c r="DL363" s="204"/>
      <c r="DM363" s="199"/>
      <c r="DN363" s="199"/>
      <c r="DO363" s="200"/>
      <c r="DP363" s="201"/>
      <c r="DQ363" s="199"/>
      <c r="DR363" s="199"/>
      <c r="DS363" s="202"/>
      <c r="DT363" s="202"/>
      <c r="DU363" s="202"/>
      <c r="DV363" s="199"/>
      <c r="DW363" s="199"/>
      <c r="DX363" s="203"/>
      <c r="DY363" s="203"/>
      <c r="DZ363" s="204"/>
      <c r="EA363" s="204"/>
      <c r="EB363" s="204"/>
      <c r="EC363" s="204"/>
      <c r="ED363" s="199"/>
      <c r="EE363" s="199"/>
      <c r="EF363" s="200"/>
      <c r="EG363" s="201"/>
      <c r="EH363" s="199"/>
      <c r="EI363" s="199"/>
      <c r="EJ363" s="202"/>
      <c r="EK363" s="202"/>
      <c r="EL363" s="202"/>
      <c r="EM363" s="199"/>
      <c r="EN363" s="199"/>
      <c r="EO363" s="203"/>
      <c r="EP363" s="203"/>
      <c r="EQ363" s="204"/>
      <c r="ER363" s="204"/>
      <c r="ES363" s="204"/>
      <c r="ET363" s="204"/>
      <c r="EU363" s="199"/>
      <c r="EV363" s="199"/>
      <c r="EW363" s="200"/>
      <c r="EX363" s="201"/>
      <c r="EY363" s="199"/>
      <c r="EZ363" s="199"/>
      <c r="FA363" s="202"/>
      <c r="FB363" s="202"/>
      <c r="FC363" s="202"/>
      <c r="FD363" s="199"/>
      <c r="FE363" s="199"/>
      <c r="FF363" s="203"/>
      <c r="FG363" s="203"/>
      <c r="FH363" s="204"/>
      <c r="FI363" s="204"/>
      <c r="FJ363" s="204"/>
      <c r="FK363" s="204"/>
      <c r="FL363" s="199"/>
      <c r="FM363" s="199"/>
      <c r="FN363" s="200"/>
      <c r="FO363" s="201"/>
      <c r="FP363" s="199"/>
      <c r="FQ363" s="199"/>
      <c r="FR363" s="202"/>
      <c r="FS363" s="202"/>
      <c r="FT363" s="202"/>
      <c r="FU363" s="199"/>
      <c r="FV363" s="199"/>
      <c r="FW363" s="203"/>
      <c r="FX363" s="203"/>
      <c r="FY363" s="204"/>
      <c r="FZ363" s="204"/>
      <c r="GA363" s="204"/>
      <c r="GB363" s="204"/>
      <c r="GC363" s="199"/>
      <c r="GD363" s="199"/>
      <c r="GE363" s="200"/>
      <c r="GF363" s="201"/>
      <c r="GG363" s="199"/>
      <c r="GH363" s="199"/>
      <c r="GI363" s="202"/>
      <c r="GJ363" s="202"/>
      <c r="GK363" s="202"/>
      <c r="GL363" s="199"/>
      <c r="GM363" s="199"/>
      <c r="GN363" s="203"/>
      <c r="GO363" s="203"/>
      <c r="GP363" s="204"/>
      <c r="GQ363" s="204"/>
      <c r="GR363" s="204"/>
      <c r="GS363" s="204"/>
      <c r="GT363" s="199"/>
      <c r="GU363" s="199"/>
      <c r="GV363" s="200"/>
      <c r="GW363" s="201"/>
      <c r="GX363" s="199"/>
      <c r="GY363" s="199"/>
      <c r="GZ363" s="202"/>
      <c r="HA363" s="202"/>
      <c r="HB363" s="202"/>
      <c r="HC363" s="199"/>
      <c r="HD363" s="199"/>
      <c r="HE363" s="203"/>
      <c r="HF363" s="203"/>
      <c r="HG363" s="204"/>
    </row>
    <row r="364" spans="1:215" s="259" customFormat="1" ht="41.25" customHeight="1">
      <c r="A364" s="354" t="s">
        <v>5115</v>
      </c>
      <c r="B364" s="355" t="s">
        <v>7896</v>
      </c>
      <c r="C364" s="355" t="s">
        <v>7896</v>
      </c>
      <c r="D364" s="355" t="s">
        <v>7897</v>
      </c>
      <c r="E364" s="80" t="str">
        <f t="shared" si="9"/>
        <v>山口市湯田温泉1-1-7</v>
      </c>
      <c r="F364" s="356" t="s">
        <v>1178</v>
      </c>
      <c r="G364" s="350">
        <v>42979</v>
      </c>
      <c r="H364" s="356" t="s">
        <v>5114</v>
      </c>
      <c r="I364" s="352" t="s">
        <v>436</v>
      </c>
      <c r="J364" s="318" t="s">
        <v>4316</v>
      </c>
      <c r="K364" s="90" t="s">
        <v>2</v>
      </c>
      <c r="L364" s="90" t="s">
        <v>224</v>
      </c>
      <c r="M364" s="80" t="s">
        <v>3348</v>
      </c>
      <c r="N364" s="80" t="s">
        <v>5113</v>
      </c>
      <c r="O364" s="91" t="s">
        <v>236</v>
      </c>
      <c r="P364" s="92" t="s">
        <v>527</v>
      </c>
      <c r="Q364" s="200"/>
      <c r="R364" s="201"/>
      <c r="S364" s="199"/>
      <c r="T364" s="199"/>
      <c r="U364" s="202"/>
      <c r="V364" s="202"/>
      <c r="W364" s="202"/>
      <c r="X364" s="199"/>
      <c r="Y364" s="199"/>
      <c r="Z364" s="203"/>
      <c r="AA364" s="203"/>
      <c r="AB364" s="204"/>
      <c r="AC364" s="204"/>
      <c r="AD364" s="204"/>
      <c r="AE364" s="204"/>
      <c r="AF364" s="199"/>
      <c r="AG364" s="199"/>
      <c r="AH364" s="200"/>
      <c r="AI364" s="201"/>
      <c r="AJ364" s="199"/>
      <c r="AK364" s="199"/>
      <c r="AL364" s="202"/>
      <c r="AM364" s="202"/>
      <c r="AN364" s="202"/>
      <c r="AO364" s="199"/>
      <c r="AP364" s="199"/>
      <c r="AQ364" s="203"/>
      <c r="AR364" s="203"/>
      <c r="AS364" s="204"/>
      <c r="AT364" s="204"/>
      <c r="AU364" s="204"/>
      <c r="AV364" s="204"/>
      <c r="AW364" s="199"/>
      <c r="AX364" s="199"/>
      <c r="AY364" s="200"/>
      <c r="AZ364" s="201"/>
      <c r="BA364" s="199"/>
      <c r="BB364" s="199"/>
      <c r="BC364" s="202"/>
      <c r="BD364" s="202"/>
      <c r="BE364" s="202"/>
      <c r="BF364" s="199"/>
      <c r="BG364" s="199"/>
      <c r="BH364" s="203"/>
      <c r="BI364" s="203"/>
      <c r="BJ364" s="204"/>
      <c r="BK364" s="204"/>
      <c r="BL364" s="204"/>
      <c r="BM364" s="204"/>
      <c r="BN364" s="199"/>
      <c r="BO364" s="199"/>
      <c r="BP364" s="200"/>
      <c r="BQ364" s="201"/>
      <c r="BR364" s="199"/>
      <c r="BS364" s="199"/>
      <c r="BT364" s="202"/>
      <c r="BU364" s="202"/>
      <c r="BV364" s="202"/>
      <c r="BW364" s="199"/>
      <c r="BX364" s="199"/>
      <c r="BY364" s="203"/>
      <c r="BZ364" s="203"/>
      <c r="CA364" s="204"/>
      <c r="CB364" s="204"/>
      <c r="CC364" s="204"/>
      <c r="CD364" s="204"/>
      <c r="CE364" s="199"/>
      <c r="CF364" s="199"/>
      <c r="CG364" s="200"/>
      <c r="CH364" s="201"/>
      <c r="CI364" s="199"/>
      <c r="CJ364" s="199"/>
      <c r="CK364" s="202"/>
      <c r="CL364" s="202"/>
      <c r="CM364" s="202"/>
      <c r="CN364" s="199"/>
      <c r="CO364" s="199"/>
      <c r="CP364" s="203"/>
      <c r="CQ364" s="203"/>
      <c r="CR364" s="204"/>
      <c r="CS364" s="204"/>
      <c r="CT364" s="204"/>
      <c r="CU364" s="204"/>
      <c r="CV364" s="199"/>
      <c r="CW364" s="199"/>
      <c r="CX364" s="200"/>
      <c r="CY364" s="201"/>
      <c r="CZ364" s="199"/>
      <c r="DA364" s="199"/>
      <c r="DB364" s="202"/>
      <c r="DC364" s="202"/>
      <c r="DD364" s="202"/>
      <c r="DE364" s="199"/>
      <c r="DF364" s="199"/>
      <c r="DG364" s="203"/>
      <c r="DH364" s="203"/>
      <c r="DI364" s="204"/>
      <c r="DJ364" s="204"/>
      <c r="DK364" s="204"/>
      <c r="DL364" s="204"/>
      <c r="DM364" s="199"/>
      <c r="DN364" s="199"/>
      <c r="DO364" s="200"/>
      <c r="DP364" s="201"/>
      <c r="DQ364" s="199"/>
      <c r="DR364" s="199"/>
      <c r="DS364" s="202"/>
      <c r="DT364" s="202"/>
      <c r="DU364" s="202"/>
      <c r="DV364" s="199"/>
      <c r="DW364" s="199"/>
      <c r="DX364" s="203"/>
      <c r="DY364" s="203"/>
      <c r="DZ364" s="204"/>
      <c r="EA364" s="204"/>
      <c r="EB364" s="204"/>
      <c r="EC364" s="204"/>
      <c r="ED364" s="199"/>
      <c r="EE364" s="199"/>
      <c r="EF364" s="200"/>
      <c r="EG364" s="201"/>
      <c r="EH364" s="199"/>
      <c r="EI364" s="199"/>
      <c r="EJ364" s="202"/>
      <c r="EK364" s="202"/>
      <c r="EL364" s="202"/>
      <c r="EM364" s="199"/>
      <c r="EN364" s="199"/>
      <c r="EO364" s="203"/>
      <c r="EP364" s="203"/>
      <c r="EQ364" s="204"/>
      <c r="ER364" s="204"/>
      <c r="ES364" s="204"/>
      <c r="ET364" s="204"/>
      <c r="EU364" s="199"/>
      <c r="EV364" s="199"/>
      <c r="EW364" s="200"/>
      <c r="EX364" s="201"/>
      <c r="EY364" s="199"/>
      <c r="EZ364" s="199"/>
      <c r="FA364" s="202"/>
      <c r="FB364" s="202"/>
      <c r="FC364" s="202"/>
      <c r="FD364" s="199"/>
      <c r="FE364" s="199"/>
      <c r="FF364" s="203"/>
      <c r="FG364" s="203"/>
      <c r="FH364" s="204"/>
      <c r="FI364" s="204"/>
      <c r="FJ364" s="204"/>
      <c r="FK364" s="204"/>
      <c r="FL364" s="199"/>
      <c r="FM364" s="199"/>
      <c r="FN364" s="200"/>
      <c r="FO364" s="201"/>
      <c r="FP364" s="199"/>
      <c r="FQ364" s="199"/>
      <c r="FR364" s="202"/>
      <c r="FS364" s="202"/>
      <c r="FT364" s="202"/>
      <c r="FU364" s="199"/>
      <c r="FV364" s="199"/>
      <c r="FW364" s="203"/>
      <c r="FX364" s="203"/>
      <c r="FY364" s="204"/>
      <c r="FZ364" s="204"/>
      <c r="GA364" s="204"/>
      <c r="GB364" s="204"/>
      <c r="GC364" s="199"/>
      <c r="GD364" s="199"/>
      <c r="GE364" s="200"/>
      <c r="GF364" s="201"/>
      <c r="GG364" s="199"/>
      <c r="GH364" s="199"/>
      <c r="GI364" s="202"/>
      <c r="GJ364" s="202"/>
      <c r="GK364" s="202"/>
      <c r="GL364" s="199"/>
      <c r="GM364" s="199"/>
      <c r="GN364" s="203"/>
      <c r="GO364" s="203"/>
      <c r="GP364" s="204"/>
      <c r="GQ364" s="204"/>
      <c r="GR364" s="204"/>
      <c r="GS364" s="204"/>
      <c r="GT364" s="199"/>
      <c r="GU364" s="199"/>
      <c r="GV364" s="200"/>
      <c r="GW364" s="201"/>
      <c r="GX364" s="199"/>
      <c r="GY364" s="199"/>
      <c r="GZ364" s="202"/>
      <c r="HA364" s="202"/>
      <c r="HB364" s="202"/>
      <c r="HC364" s="199"/>
      <c r="HD364" s="199"/>
      <c r="HE364" s="203"/>
      <c r="HF364" s="203"/>
      <c r="HG364" s="204"/>
    </row>
    <row r="365" spans="1:215" s="259" customFormat="1" ht="41.25" customHeight="1">
      <c r="A365" s="354" t="s">
        <v>3349</v>
      </c>
      <c r="B365" s="355" t="s">
        <v>3350</v>
      </c>
      <c r="C365" s="355" t="s">
        <v>3350</v>
      </c>
      <c r="D365" s="355" t="s">
        <v>7898</v>
      </c>
      <c r="E365" s="80" t="str">
        <f t="shared" si="9"/>
        <v>山口市佐山2768-1</v>
      </c>
      <c r="F365" s="356" t="s">
        <v>979</v>
      </c>
      <c r="G365" s="350">
        <v>43040</v>
      </c>
      <c r="H365" s="356" t="s">
        <v>5112</v>
      </c>
      <c r="I365" s="352" t="s">
        <v>436</v>
      </c>
      <c r="J365" s="318" t="s">
        <v>4316</v>
      </c>
      <c r="K365" s="90" t="s">
        <v>2</v>
      </c>
      <c r="L365" s="90" t="s">
        <v>224</v>
      </c>
      <c r="M365" s="80" t="s">
        <v>3351</v>
      </c>
      <c r="N365" s="80" t="s">
        <v>5111</v>
      </c>
      <c r="O365" s="91" t="s">
        <v>236</v>
      </c>
      <c r="P365" s="92" t="s">
        <v>527</v>
      </c>
      <c r="Q365" s="200"/>
      <c r="R365" s="201"/>
      <c r="S365" s="199"/>
      <c r="T365" s="199"/>
      <c r="U365" s="202"/>
      <c r="V365" s="202"/>
      <c r="W365" s="202"/>
      <c r="X365" s="199"/>
      <c r="Y365" s="199"/>
      <c r="Z365" s="203"/>
      <c r="AA365" s="203"/>
      <c r="AB365" s="204"/>
      <c r="AC365" s="204"/>
      <c r="AD365" s="204"/>
      <c r="AE365" s="204"/>
      <c r="AF365" s="199"/>
      <c r="AG365" s="199"/>
      <c r="AH365" s="200"/>
      <c r="AI365" s="201"/>
      <c r="AJ365" s="199"/>
      <c r="AK365" s="199"/>
      <c r="AL365" s="202"/>
      <c r="AM365" s="202"/>
      <c r="AN365" s="202"/>
      <c r="AO365" s="199"/>
      <c r="AP365" s="199"/>
      <c r="AQ365" s="203"/>
      <c r="AR365" s="203"/>
      <c r="AS365" s="204"/>
      <c r="AT365" s="204"/>
      <c r="AU365" s="204"/>
      <c r="AV365" s="204"/>
      <c r="AW365" s="199"/>
      <c r="AX365" s="199"/>
      <c r="AY365" s="200"/>
      <c r="AZ365" s="201"/>
      <c r="BA365" s="199"/>
      <c r="BB365" s="199"/>
      <c r="BC365" s="202"/>
      <c r="BD365" s="202"/>
      <c r="BE365" s="202"/>
      <c r="BF365" s="199"/>
      <c r="BG365" s="199"/>
      <c r="BH365" s="203"/>
      <c r="BI365" s="203"/>
      <c r="BJ365" s="204"/>
      <c r="BK365" s="204"/>
      <c r="BL365" s="204"/>
      <c r="BM365" s="204"/>
      <c r="BN365" s="199"/>
      <c r="BO365" s="199"/>
      <c r="BP365" s="200"/>
      <c r="BQ365" s="201"/>
      <c r="BR365" s="199"/>
      <c r="BS365" s="199"/>
      <c r="BT365" s="202"/>
      <c r="BU365" s="202"/>
      <c r="BV365" s="202"/>
      <c r="BW365" s="199"/>
      <c r="BX365" s="199"/>
      <c r="BY365" s="203"/>
      <c r="BZ365" s="203"/>
      <c r="CA365" s="204"/>
      <c r="CB365" s="204"/>
      <c r="CC365" s="204"/>
      <c r="CD365" s="204"/>
      <c r="CE365" s="199"/>
      <c r="CF365" s="199"/>
      <c r="CG365" s="200"/>
      <c r="CH365" s="201"/>
      <c r="CI365" s="199"/>
      <c r="CJ365" s="199"/>
      <c r="CK365" s="202"/>
      <c r="CL365" s="202"/>
      <c r="CM365" s="202"/>
      <c r="CN365" s="199"/>
      <c r="CO365" s="199"/>
      <c r="CP365" s="203"/>
      <c r="CQ365" s="203"/>
      <c r="CR365" s="204"/>
      <c r="CS365" s="204"/>
      <c r="CT365" s="204"/>
      <c r="CU365" s="204"/>
      <c r="CV365" s="199"/>
      <c r="CW365" s="199"/>
      <c r="CX365" s="200"/>
      <c r="CY365" s="201"/>
      <c r="CZ365" s="199"/>
      <c r="DA365" s="199"/>
      <c r="DB365" s="202"/>
      <c r="DC365" s="202"/>
      <c r="DD365" s="202"/>
      <c r="DE365" s="199"/>
      <c r="DF365" s="199"/>
      <c r="DG365" s="203"/>
      <c r="DH365" s="203"/>
      <c r="DI365" s="204"/>
      <c r="DJ365" s="204"/>
      <c r="DK365" s="204"/>
      <c r="DL365" s="204"/>
      <c r="DM365" s="199"/>
      <c r="DN365" s="199"/>
      <c r="DO365" s="200"/>
      <c r="DP365" s="201"/>
      <c r="DQ365" s="199"/>
      <c r="DR365" s="199"/>
      <c r="DS365" s="202"/>
      <c r="DT365" s="202"/>
      <c r="DU365" s="202"/>
      <c r="DV365" s="199"/>
      <c r="DW365" s="199"/>
      <c r="DX365" s="203"/>
      <c r="DY365" s="203"/>
      <c r="DZ365" s="204"/>
      <c r="EA365" s="204"/>
      <c r="EB365" s="204"/>
      <c r="EC365" s="204"/>
      <c r="ED365" s="199"/>
      <c r="EE365" s="199"/>
      <c r="EF365" s="200"/>
      <c r="EG365" s="201"/>
      <c r="EH365" s="199"/>
      <c r="EI365" s="199"/>
      <c r="EJ365" s="202"/>
      <c r="EK365" s="202"/>
      <c r="EL365" s="202"/>
      <c r="EM365" s="199"/>
      <c r="EN365" s="199"/>
      <c r="EO365" s="203"/>
      <c r="EP365" s="203"/>
      <c r="EQ365" s="204"/>
      <c r="ER365" s="204"/>
      <c r="ES365" s="204"/>
      <c r="ET365" s="204"/>
      <c r="EU365" s="199"/>
      <c r="EV365" s="199"/>
      <c r="EW365" s="200"/>
      <c r="EX365" s="201"/>
      <c r="EY365" s="199"/>
      <c r="EZ365" s="199"/>
      <c r="FA365" s="202"/>
      <c r="FB365" s="202"/>
      <c r="FC365" s="202"/>
      <c r="FD365" s="199"/>
      <c r="FE365" s="199"/>
      <c r="FF365" s="203"/>
      <c r="FG365" s="203"/>
      <c r="FH365" s="204"/>
      <c r="FI365" s="204"/>
      <c r="FJ365" s="204"/>
      <c r="FK365" s="204"/>
      <c r="FL365" s="199"/>
      <c r="FM365" s="199"/>
      <c r="FN365" s="200"/>
      <c r="FO365" s="201"/>
      <c r="FP365" s="199"/>
      <c r="FQ365" s="199"/>
      <c r="FR365" s="202"/>
      <c r="FS365" s="202"/>
      <c r="FT365" s="202"/>
      <c r="FU365" s="199"/>
      <c r="FV365" s="199"/>
      <c r="FW365" s="203"/>
      <c r="FX365" s="203"/>
      <c r="FY365" s="204"/>
      <c r="FZ365" s="204"/>
      <c r="GA365" s="204"/>
      <c r="GB365" s="204"/>
      <c r="GC365" s="199"/>
      <c r="GD365" s="199"/>
      <c r="GE365" s="200"/>
      <c r="GF365" s="201"/>
      <c r="GG365" s="199"/>
      <c r="GH365" s="199"/>
      <c r="GI365" s="202"/>
      <c r="GJ365" s="202"/>
      <c r="GK365" s="202"/>
      <c r="GL365" s="199"/>
      <c r="GM365" s="199"/>
      <c r="GN365" s="203"/>
      <c r="GO365" s="203"/>
      <c r="GP365" s="204"/>
      <c r="GQ365" s="204"/>
      <c r="GR365" s="204"/>
      <c r="GS365" s="204"/>
      <c r="GT365" s="199"/>
      <c r="GU365" s="199"/>
      <c r="GV365" s="200"/>
      <c r="GW365" s="201"/>
      <c r="GX365" s="199"/>
      <c r="GY365" s="199"/>
      <c r="GZ365" s="202"/>
      <c r="HA365" s="202"/>
      <c r="HB365" s="202"/>
      <c r="HC365" s="199"/>
      <c r="HD365" s="199"/>
      <c r="HE365" s="203"/>
      <c r="HF365" s="203"/>
      <c r="HG365" s="204"/>
    </row>
    <row r="366" spans="1:215" s="259" customFormat="1" ht="41.25" customHeight="1">
      <c r="A366" s="354" t="s">
        <v>3923</v>
      </c>
      <c r="B366" s="355" t="s">
        <v>5110</v>
      </c>
      <c r="C366" s="355" t="s">
        <v>5110</v>
      </c>
      <c r="D366" s="355" t="s">
        <v>3922</v>
      </c>
      <c r="E366" s="80" t="str">
        <f t="shared" si="9"/>
        <v>山口市駅通り1-3-10</v>
      </c>
      <c r="F366" s="356" t="s">
        <v>1174</v>
      </c>
      <c r="G366" s="350">
        <v>43435</v>
      </c>
      <c r="H366" s="356" t="s">
        <v>5109</v>
      </c>
      <c r="I366" s="352" t="s">
        <v>436</v>
      </c>
      <c r="J366" s="318" t="s">
        <v>4316</v>
      </c>
      <c r="K366" s="90" t="s">
        <v>2</v>
      </c>
      <c r="L366" s="90" t="s">
        <v>224</v>
      </c>
      <c r="M366" s="80" t="s">
        <v>5108</v>
      </c>
      <c r="N366" s="80" t="s">
        <v>5107</v>
      </c>
      <c r="O366" s="91" t="s">
        <v>236</v>
      </c>
      <c r="P366" s="92" t="s">
        <v>9</v>
      </c>
      <c r="Q366" s="200"/>
      <c r="R366" s="201"/>
      <c r="S366" s="199"/>
      <c r="T366" s="199"/>
      <c r="U366" s="202"/>
      <c r="V366" s="202"/>
      <c r="W366" s="202"/>
      <c r="X366" s="199"/>
      <c r="Y366" s="199"/>
      <c r="Z366" s="203"/>
      <c r="AA366" s="203"/>
      <c r="AB366" s="204"/>
      <c r="AC366" s="204"/>
      <c r="AD366" s="204"/>
      <c r="AE366" s="204"/>
      <c r="AF366" s="199"/>
      <c r="AG366" s="199"/>
      <c r="AH366" s="200"/>
      <c r="AI366" s="201"/>
      <c r="AJ366" s="199"/>
      <c r="AK366" s="199"/>
      <c r="AL366" s="202"/>
      <c r="AM366" s="202"/>
      <c r="AN366" s="202"/>
      <c r="AO366" s="199"/>
      <c r="AP366" s="199"/>
      <c r="AQ366" s="203"/>
      <c r="AR366" s="203"/>
      <c r="AS366" s="204"/>
      <c r="AT366" s="204"/>
      <c r="AU366" s="204"/>
      <c r="AV366" s="204"/>
      <c r="AW366" s="199"/>
      <c r="AX366" s="199"/>
      <c r="AY366" s="200"/>
      <c r="AZ366" s="201"/>
      <c r="BA366" s="199"/>
      <c r="BB366" s="199"/>
      <c r="BC366" s="202"/>
      <c r="BD366" s="202"/>
      <c r="BE366" s="202"/>
      <c r="BF366" s="199"/>
      <c r="BG366" s="199"/>
      <c r="BH366" s="203"/>
      <c r="BI366" s="203"/>
      <c r="BJ366" s="204"/>
      <c r="BK366" s="204"/>
      <c r="BL366" s="204"/>
      <c r="BM366" s="204"/>
      <c r="BN366" s="199"/>
      <c r="BO366" s="199"/>
      <c r="BP366" s="200"/>
      <c r="BQ366" s="201"/>
      <c r="BR366" s="199"/>
      <c r="BS366" s="199"/>
      <c r="BT366" s="202"/>
      <c r="BU366" s="202"/>
      <c r="BV366" s="202"/>
      <c r="BW366" s="199"/>
      <c r="BX366" s="199"/>
      <c r="BY366" s="203"/>
      <c r="BZ366" s="203"/>
      <c r="CA366" s="204"/>
      <c r="CB366" s="204"/>
      <c r="CC366" s="204"/>
      <c r="CD366" s="204"/>
      <c r="CE366" s="199"/>
      <c r="CF366" s="199"/>
      <c r="CG366" s="200"/>
      <c r="CH366" s="201"/>
      <c r="CI366" s="199"/>
      <c r="CJ366" s="199"/>
      <c r="CK366" s="202"/>
      <c r="CL366" s="202"/>
      <c r="CM366" s="202"/>
      <c r="CN366" s="199"/>
      <c r="CO366" s="199"/>
      <c r="CP366" s="203"/>
      <c r="CQ366" s="203"/>
      <c r="CR366" s="204"/>
      <c r="CS366" s="204"/>
      <c r="CT366" s="204"/>
      <c r="CU366" s="204"/>
      <c r="CV366" s="199"/>
      <c r="CW366" s="199"/>
      <c r="CX366" s="200"/>
      <c r="CY366" s="201"/>
      <c r="CZ366" s="199"/>
      <c r="DA366" s="199"/>
      <c r="DB366" s="202"/>
      <c r="DC366" s="202"/>
      <c r="DD366" s="202"/>
      <c r="DE366" s="199"/>
      <c r="DF366" s="199"/>
      <c r="DG366" s="203"/>
      <c r="DH366" s="203"/>
      <c r="DI366" s="204"/>
      <c r="DJ366" s="204"/>
      <c r="DK366" s="204"/>
      <c r="DL366" s="204"/>
      <c r="DM366" s="199"/>
      <c r="DN366" s="199"/>
      <c r="DO366" s="200"/>
      <c r="DP366" s="201"/>
      <c r="DQ366" s="199"/>
      <c r="DR366" s="199"/>
      <c r="DS366" s="202"/>
      <c r="DT366" s="202"/>
      <c r="DU366" s="202"/>
      <c r="DV366" s="199"/>
      <c r="DW366" s="199"/>
      <c r="DX366" s="203"/>
      <c r="DY366" s="203"/>
      <c r="DZ366" s="204"/>
      <c r="EA366" s="204"/>
      <c r="EB366" s="204"/>
      <c r="EC366" s="204"/>
      <c r="ED366" s="199"/>
      <c r="EE366" s="199"/>
      <c r="EF366" s="200"/>
      <c r="EG366" s="201"/>
      <c r="EH366" s="199"/>
      <c r="EI366" s="199"/>
      <c r="EJ366" s="202"/>
      <c r="EK366" s="202"/>
      <c r="EL366" s="202"/>
      <c r="EM366" s="199"/>
      <c r="EN366" s="199"/>
      <c r="EO366" s="203"/>
      <c r="EP366" s="203"/>
      <c r="EQ366" s="204"/>
      <c r="ER366" s="204"/>
      <c r="ES366" s="204"/>
      <c r="ET366" s="204"/>
      <c r="EU366" s="199"/>
      <c r="EV366" s="199"/>
      <c r="EW366" s="200"/>
      <c r="EX366" s="201"/>
      <c r="EY366" s="199"/>
      <c r="EZ366" s="199"/>
      <c r="FA366" s="202"/>
      <c r="FB366" s="202"/>
      <c r="FC366" s="202"/>
      <c r="FD366" s="199"/>
      <c r="FE366" s="199"/>
      <c r="FF366" s="203"/>
      <c r="FG366" s="203"/>
      <c r="FH366" s="204"/>
      <c r="FI366" s="204"/>
      <c r="FJ366" s="204"/>
      <c r="FK366" s="204"/>
      <c r="FL366" s="199"/>
      <c r="FM366" s="199"/>
      <c r="FN366" s="200"/>
      <c r="FO366" s="201"/>
      <c r="FP366" s="199"/>
      <c r="FQ366" s="199"/>
      <c r="FR366" s="202"/>
      <c r="FS366" s="202"/>
      <c r="FT366" s="202"/>
      <c r="FU366" s="199"/>
      <c r="FV366" s="199"/>
      <c r="FW366" s="203"/>
      <c r="FX366" s="203"/>
      <c r="FY366" s="204"/>
      <c r="FZ366" s="204"/>
      <c r="GA366" s="204"/>
      <c r="GB366" s="204"/>
      <c r="GC366" s="199"/>
      <c r="GD366" s="199"/>
      <c r="GE366" s="200"/>
      <c r="GF366" s="201"/>
      <c r="GG366" s="199"/>
      <c r="GH366" s="199"/>
      <c r="GI366" s="202"/>
      <c r="GJ366" s="202"/>
      <c r="GK366" s="202"/>
      <c r="GL366" s="199"/>
      <c r="GM366" s="199"/>
      <c r="GN366" s="203"/>
      <c r="GO366" s="203"/>
      <c r="GP366" s="204"/>
      <c r="GQ366" s="204"/>
      <c r="GR366" s="204"/>
      <c r="GS366" s="204"/>
      <c r="GT366" s="199"/>
      <c r="GU366" s="199"/>
      <c r="GV366" s="200"/>
      <c r="GW366" s="201"/>
      <c r="GX366" s="199"/>
      <c r="GY366" s="199"/>
      <c r="GZ366" s="202"/>
      <c r="HA366" s="202"/>
      <c r="HB366" s="202"/>
      <c r="HC366" s="199"/>
      <c r="HD366" s="199"/>
      <c r="HE366" s="203"/>
      <c r="HF366" s="203"/>
      <c r="HG366" s="204"/>
    </row>
    <row r="367" spans="1:215" s="259" customFormat="1" ht="41.25" customHeight="1">
      <c r="A367" s="354" t="s">
        <v>5106</v>
      </c>
      <c r="B367" s="355" t="s">
        <v>2393</v>
      </c>
      <c r="C367" s="355" t="s">
        <v>2393</v>
      </c>
      <c r="D367" s="355" t="s">
        <v>2938</v>
      </c>
      <c r="E367" s="80" t="str">
        <f t="shared" si="9"/>
        <v>山口市秋穂東3993</v>
      </c>
      <c r="F367" s="356" t="s">
        <v>5105</v>
      </c>
      <c r="G367" s="350">
        <v>43556</v>
      </c>
      <c r="H367" s="356" t="s">
        <v>5104</v>
      </c>
      <c r="I367" s="352" t="s">
        <v>436</v>
      </c>
      <c r="J367" s="318" t="s">
        <v>4316</v>
      </c>
      <c r="K367" s="90" t="s">
        <v>2</v>
      </c>
      <c r="L367" s="90" t="s">
        <v>224</v>
      </c>
      <c r="M367" s="80" t="s">
        <v>3921</v>
      </c>
      <c r="N367" s="80" t="s">
        <v>5103</v>
      </c>
      <c r="O367" s="91" t="s">
        <v>236</v>
      </c>
      <c r="P367" s="92" t="s">
        <v>9</v>
      </c>
      <c r="Q367" s="200"/>
      <c r="R367" s="201"/>
      <c r="S367" s="199"/>
      <c r="T367" s="199"/>
      <c r="U367" s="202"/>
      <c r="V367" s="202"/>
      <c r="W367" s="202"/>
      <c r="X367" s="199"/>
      <c r="Y367" s="199"/>
      <c r="Z367" s="203"/>
      <c r="AA367" s="203"/>
      <c r="AB367" s="204"/>
      <c r="AC367" s="204"/>
      <c r="AD367" s="204"/>
      <c r="AE367" s="204"/>
      <c r="AF367" s="199"/>
      <c r="AG367" s="199"/>
      <c r="AH367" s="200"/>
      <c r="AI367" s="201"/>
      <c r="AJ367" s="199"/>
      <c r="AK367" s="199"/>
      <c r="AL367" s="202"/>
      <c r="AM367" s="202"/>
      <c r="AN367" s="202"/>
      <c r="AO367" s="199"/>
      <c r="AP367" s="199"/>
      <c r="AQ367" s="203"/>
      <c r="AR367" s="203"/>
      <c r="AS367" s="204"/>
      <c r="AT367" s="204"/>
      <c r="AU367" s="204"/>
      <c r="AV367" s="204"/>
      <c r="AW367" s="199"/>
      <c r="AX367" s="199"/>
      <c r="AY367" s="200"/>
      <c r="AZ367" s="201"/>
      <c r="BA367" s="199"/>
      <c r="BB367" s="199"/>
      <c r="BC367" s="202"/>
      <c r="BD367" s="202"/>
      <c r="BE367" s="202"/>
      <c r="BF367" s="199"/>
      <c r="BG367" s="199"/>
      <c r="BH367" s="203"/>
      <c r="BI367" s="203"/>
      <c r="BJ367" s="204"/>
      <c r="BK367" s="204"/>
      <c r="BL367" s="204"/>
      <c r="BM367" s="204"/>
      <c r="BN367" s="199"/>
      <c r="BO367" s="199"/>
      <c r="BP367" s="200"/>
      <c r="BQ367" s="201"/>
      <c r="BR367" s="199"/>
      <c r="BS367" s="199"/>
      <c r="BT367" s="202"/>
      <c r="BU367" s="202"/>
      <c r="BV367" s="202"/>
      <c r="BW367" s="199"/>
      <c r="BX367" s="199"/>
      <c r="BY367" s="203"/>
      <c r="BZ367" s="203"/>
      <c r="CA367" s="204"/>
      <c r="CB367" s="204"/>
      <c r="CC367" s="204"/>
      <c r="CD367" s="204"/>
      <c r="CE367" s="199"/>
      <c r="CF367" s="199"/>
      <c r="CG367" s="200"/>
      <c r="CH367" s="201"/>
      <c r="CI367" s="199"/>
      <c r="CJ367" s="199"/>
      <c r="CK367" s="202"/>
      <c r="CL367" s="202"/>
      <c r="CM367" s="202"/>
      <c r="CN367" s="199"/>
      <c r="CO367" s="199"/>
      <c r="CP367" s="203"/>
      <c r="CQ367" s="203"/>
      <c r="CR367" s="204"/>
      <c r="CS367" s="204"/>
      <c r="CT367" s="204"/>
      <c r="CU367" s="204"/>
      <c r="CV367" s="199"/>
      <c r="CW367" s="199"/>
      <c r="CX367" s="200"/>
      <c r="CY367" s="201"/>
      <c r="CZ367" s="199"/>
      <c r="DA367" s="199"/>
      <c r="DB367" s="202"/>
      <c r="DC367" s="202"/>
      <c r="DD367" s="202"/>
      <c r="DE367" s="199"/>
      <c r="DF367" s="199"/>
      <c r="DG367" s="203"/>
      <c r="DH367" s="203"/>
      <c r="DI367" s="204"/>
      <c r="DJ367" s="204"/>
      <c r="DK367" s="204"/>
      <c r="DL367" s="204"/>
      <c r="DM367" s="199"/>
      <c r="DN367" s="199"/>
      <c r="DO367" s="200"/>
      <c r="DP367" s="201"/>
      <c r="DQ367" s="199"/>
      <c r="DR367" s="199"/>
      <c r="DS367" s="202"/>
      <c r="DT367" s="202"/>
      <c r="DU367" s="202"/>
      <c r="DV367" s="199"/>
      <c r="DW367" s="199"/>
      <c r="DX367" s="203"/>
      <c r="DY367" s="203"/>
      <c r="DZ367" s="204"/>
      <c r="EA367" s="204"/>
      <c r="EB367" s="204"/>
      <c r="EC367" s="204"/>
      <c r="ED367" s="199"/>
      <c r="EE367" s="199"/>
      <c r="EF367" s="200"/>
      <c r="EG367" s="201"/>
      <c r="EH367" s="199"/>
      <c r="EI367" s="199"/>
      <c r="EJ367" s="202"/>
      <c r="EK367" s="202"/>
      <c r="EL367" s="202"/>
      <c r="EM367" s="199"/>
      <c r="EN367" s="199"/>
      <c r="EO367" s="203"/>
      <c r="EP367" s="203"/>
      <c r="EQ367" s="204"/>
      <c r="ER367" s="204"/>
      <c r="ES367" s="204"/>
      <c r="ET367" s="204"/>
      <c r="EU367" s="199"/>
      <c r="EV367" s="199"/>
      <c r="EW367" s="200"/>
      <c r="EX367" s="201"/>
      <c r="EY367" s="199"/>
      <c r="EZ367" s="199"/>
      <c r="FA367" s="202"/>
      <c r="FB367" s="202"/>
      <c r="FC367" s="202"/>
      <c r="FD367" s="199"/>
      <c r="FE367" s="199"/>
      <c r="FF367" s="203"/>
      <c r="FG367" s="203"/>
      <c r="FH367" s="204"/>
      <c r="FI367" s="204"/>
      <c r="FJ367" s="204"/>
      <c r="FK367" s="204"/>
      <c r="FL367" s="199"/>
      <c r="FM367" s="199"/>
      <c r="FN367" s="200"/>
      <c r="FO367" s="201"/>
      <c r="FP367" s="199"/>
      <c r="FQ367" s="199"/>
      <c r="FR367" s="202"/>
      <c r="FS367" s="202"/>
      <c r="FT367" s="202"/>
      <c r="FU367" s="199"/>
      <c r="FV367" s="199"/>
      <c r="FW367" s="203"/>
      <c r="FX367" s="203"/>
      <c r="FY367" s="204"/>
      <c r="FZ367" s="204"/>
      <c r="GA367" s="204"/>
      <c r="GB367" s="204"/>
      <c r="GC367" s="199"/>
      <c r="GD367" s="199"/>
      <c r="GE367" s="200"/>
      <c r="GF367" s="201"/>
      <c r="GG367" s="199"/>
      <c r="GH367" s="199"/>
      <c r="GI367" s="202"/>
      <c r="GJ367" s="202"/>
      <c r="GK367" s="202"/>
      <c r="GL367" s="199"/>
      <c r="GM367" s="199"/>
      <c r="GN367" s="203"/>
      <c r="GO367" s="203"/>
      <c r="GP367" s="204"/>
      <c r="GQ367" s="204"/>
      <c r="GR367" s="204"/>
      <c r="GS367" s="204"/>
      <c r="GT367" s="199"/>
      <c r="GU367" s="199"/>
      <c r="GV367" s="200"/>
      <c r="GW367" s="201"/>
      <c r="GX367" s="199"/>
      <c r="GY367" s="199"/>
      <c r="GZ367" s="202"/>
      <c r="HA367" s="202"/>
      <c r="HB367" s="202"/>
      <c r="HC367" s="199"/>
      <c r="HD367" s="199"/>
      <c r="HE367" s="203"/>
      <c r="HF367" s="203"/>
      <c r="HG367" s="204"/>
    </row>
    <row r="368" spans="1:215" s="259" customFormat="1" ht="41.25" customHeight="1">
      <c r="A368" s="354" t="s">
        <v>5102</v>
      </c>
      <c r="B368" s="355" t="s">
        <v>5101</v>
      </c>
      <c r="C368" s="355" t="s">
        <v>5101</v>
      </c>
      <c r="D368" s="355" t="s">
        <v>7416</v>
      </c>
      <c r="E368" s="80" t="str">
        <f t="shared" si="9"/>
        <v>山口市大内矢田北5-2-15</v>
      </c>
      <c r="F368" s="356" t="s">
        <v>4173</v>
      </c>
      <c r="G368" s="350">
        <v>43891</v>
      </c>
      <c r="H368" s="356" t="s">
        <v>5100</v>
      </c>
      <c r="I368" s="352" t="s">
        <v>436</v>
      </c>
      <c r="J368" s="318" t="s">
        <v>780</v>
      </c>
      <c r="K368" s="90" t="s">
        <v>501</v>
      </c>
      <c r="L368" s="90" t="s">
        <v>224</v>
      </c>
      <c r="M368" s="80" t="s">
        <v>5099</v>
      </c>
      <c r="N368" s="80" t="s">
        <v>5098</v>
      </c>
      <c r="O368" s="91" t="s">
        <v>236</v>
      </c>
      <c r="P368" s="92" t="s">
        <v>527</v>
      </c>
      <c r="Q368" s="200"/>
      <c r="R368" s="201"/>
      <c r="S368" s="199"/>
      <c r="T368" s="199"/>
      <c r="U368" s="202"/>
      <c r="V368" s="202"/>
      <c r="W368" s="202"/>
      <c r="X368" s="199"/>
      <c r="Y368" s="199"/>
      <c r="Z368" s="203"/>
      <c r="AA368" s="203"/>
      <c r="AB368" s="204"/>
      <c r="AC368" s="204"/>
      <c r="AD368" s="204"/>
      <c r="AE368" s="204"/>
      <c r="AF368" s="199"/>
      <c r="AG368" s="199"/>
      <c r="AH368" s="200"/>
      <c r="AI368" s="201"/>
      <c r="AJ368" s="199"/>
      <c r="AK368" s="199"/>
      <c r="AL368" s="202"/>
      <c r="AM368" s="202"/>
      <c r="AN368" s="202"/>
      <c r="AO368" s="199"/>
      <c r="AP368" s="199"/>
      <c r="AQ368" s="203"/>
      <c r="AR368" s="203"/>
      <c r="AS368" s="204"/>
      <c r="AT368" s="204"/>
      <c r="AU368" s="204"/>
      <c r="AV368" s="204"/>
      <c r="AW368" s="199"/>
      <c r="AX368" s="199"/>
      <c r="AY368" s="200"/>
      <c r="AZ368" s="201"/>
      <c r="BA368" s="199"/>
      <c r="BB368" s="199"/>
      <c r="BC368" s="202"/>
      <c r="BD368" s="202"/>
      <c r="BE368" s="202"/>
      <c r="BF368" s="199"/>
      <c r="BG368" s="199"/>
      <c r="BH368" s="203"/>
      <c r="BI368" s="203"/>
      <c r="BJ368" s="204"/>
      <c r="BK368" s="204"/>
      <c r="BL368" s="204"/>
      <c r="BM368" s="204"/>
      <c r="BN368" s="199"/>
      <c r="BO368" s="199"/>
      <c r="BP368" s="200"/>
      <c r="BQ368" s="201"/>
      <c r="BR368" s="199"/>
      <c r="BS368" s="199"/>
      <c r="BT368" s="202"/>
      <c r="BU368" s="202"/>
      <c r="BV368" s="202"/>
      <c r="BW368" s="199"/>
      <c r="BX368" s="199"/>
      <c r="BY368" s="203"/>
      <c r="BZ368" s="203"/>
      <c r="CA368" s="204"/>
      <c r="CB368" s="204"/>
      <c r="CC368" s="204"/>
      <c r="CD368" s="204"/>
      <c r="CE368" s="199"/>
      <c r="CF368" s="199"/>
      <c r="CG368" s="200"/>
      <c r="CH368" s="201"/>
      <c r="CI368" s="199"/>
      <c r="CJ368" s="199"/>
      <c r="CK368" s="202"/>
      <c r="CL368" s="202"/>
      <c r="CM368" s="202"/>
      <c r="CN368" s="199"/>
      <c r="CO368" s="199"/>
      <c r="CP368" s="203"/>
      <c r="CQ368" s="203"/>
      <c r="CR368" s="204"/>
      <c r="CS368" s="204"/>
      <c r="CT368" s="204"/>
      <c r="CU368" s="204"/>
      <c r="CV368" s="199"/>
      <c r="CW368" s="199"/>
      <c r="CX368" s="200"/>
      <c r="CY368" s="201"/>
      <c r="CZ368" s="199"/>
      <c r="DA368" s="199"/>
      <c r="DB368" s="202"/>
      <c r="DC368" s="202"/>
      <c r="DD368" s="202"/>
      <c r="DE368" s="199"/>
      <c r="DF368" s="199"/>
      <c r="DG368" s="203"/>
      <c r="DH368" s="203"/>
      <c r="DI368" s="204"/>
      <c r="DJ368" s="204"/>
      <c r="DK368" s="204"/>
      <c r="DL368" s="204"/>
      <c r="DM368" s="199"/>
      <c r="DN368" s="199"/>
      <c r="DO368" s="200"/>
      <c r="DP368" s="201"/>
      <c r="DQ368" s="199"/>
      <c r="DR368" s="199"/>
      <c r="DS368" s="202"/>
      <c r="DT368" s="202"/>
      <c r="DU368" s="202"/>
      <c r="DV368" s="199"/>
      <c r="DW368" s="199"/>
      <c r="DX368" s="203"/>
      <c r="DY368" s="203"/>
      <c r="DZ368" s="204"/>
      <c r="EA368" s="204"/>
      <c r="EB368" s="204"/>
      <c r="EC368" s="204"/>
      <c r="ED368" s="199"/>
      <c r="EE368" s="199"/>
      <c r="EF368" s="200"/>
      <c r="EG368" s="201"/>
      <c r="EH368" s="199"/>
      <c r="EI368" s="199"/>
      <c r="EJ368" s="202"/>
      <c r="EK368" s="202"/>
      <c r="EL368" s="202"/>
      <c r="EM368" s="199"/>
      <c r="EN368" s="199"/>
      <c r="EO368" s="203"/>
      <c r="EP368" s="203"/>
      <c r="EQ368" s="204"/>
      <c r="ER368" s="204"/>
      <c r="ES368" s="204"/>
      <c r="ET368" s="204"/>
      <c r="EU368" s="199"/>
      <c r="EV368" s="199"/>
      <c r="EW368" s="200"/>
      <c r="EX368" s="201"/>
      <c r="EY368" s="199"/>
      <c r="EZ368" s="199"/>
      <c r="FA368" s="202"/>
      <c r="FB368" s="202"/>
      <c r="FC368" s="202"/>
      <c r="FD368" s="199"/>
      <c r="FE368" s="199"/>
      <c r="FF368" s="203"/>
      <c r="FG368" s="203"/>
      <c r="FH368" s="204"/>
      <c r="FI368" s="204"/>
      <c r="FJ368" s="204"/>
      <c r="FK368" s="204"/>
      <c r="FL368" s="199"/>
      <c r="FM368" s="199"/>
      <c r="FN368" s="200"/>
      <c r="FO368" s="201"/>
      <c r="FP368" s="199"/>
      <c r="FQ368" s="199"/>
      <c r="FR368" s="202"/>
      <c r="FS368" s="202"/>
      <c r="FT368" s="202"/>
      <c r="FU368" s="199"/>
      <c r="FV368" s="199"/>
      <c r="FW368" s="203"/>
      <c r="FX368" s="203"/>
      <c r="FY368" s="204"/>
      <c r="FZ368" s="204"/>
      <c r="GA368" s="204"/>
      <c r="GB368" s="204"/>
      <c r="GC368" s="199"/>
      <c r="GD368" s="199"/>
      <c r="GE368" s="200"/>
      <c r="GF368" s="201"/>
      <c r="GG368" s="199"/>
      <c r="GH368" s="199"/>
      <c r="GI368" s="202"/>
      <c r="GJ368" s="202"/>
      <c r="GK368" s="202"/>
      <c r="GL368" s="199"/>
      <c r="GM368" s="199"/>
      <c r="GN368" s="203"/>
      <c r="GO368" s="203"/>
      <c r="GP368" s="204"/>
      <c r="GQ368" s="204"/>
      <c r="GR368" s="204"/>
      <c r="GS368" s="204"/>
      <c r="GT368" s="199"/>
      <c r="GU368" s="199"/>
      <c r="GV368" s="200"/>
      <c r="GW368" s="201"/>
      <c r="GX368" s="199"/>
      <c r="GY368" s="199"/>
      <c r="GZ368" s="202"/>
      <c r="HA368" s="202"/>
      <c r="HB368" s="202"/>
      <c r="HC368" s="199"/>
      <c r="HD368" s="199"/>
      <c r="HE368" s="203"/>
      <c r="HF368" s="203"/>
      <c r="HG368" s="204"/>
    </row>
    <row r="369" spans="1:214" s="203" customFormat="1" ht="41.25" customHeight="1">
      <c r="A369" s="354" t="s">
        <v>7417</v>
      </c>
      <c r="B369" s="355" t="s">
        <v>7418</v>
      </c>
      <c r="C369" s="355" t="s">
        <v>7418</v>
      </c>
      <c r="D369" s="355" t="s">
        <v>7899</v>
      </c>
      <c r="E369" s="80" t="str">
        <f t="shared" si="9"/>
        <v>山口市後河原155</v>
      </c>
      <c r="F369" s="356" t="s">
        <v>7419</v>
      </c>
      <c r="G369" s="350">
        <v>44287</v>
      </c>
      <c r="H369" s="356" t="s">
        <v>7420</v>
      </c>
      <c r="I369" s="352" t="s">
        <v>4319</v>
      </c>
      <c r="J369" s="318" t="s">
        <v>780</v>
      </c>
      <c r="K369" s="90" t="s">
        <v>501</v>
      </c>
      <c r="L369" s="90" t="s">
        <v>224</v>
      </c>
      <c r="M369" s="80" t="s">
        <v>7421</v>
      </c>
      <c r="N369" s="80" t="s">
        <v>5206</v>
      </c>
      <c r="O369" s="91" t="s">
        <v>236</v>
      </c>
      <c r="P369" s="92" t="s">
        <v>527</v>
      </c>
      <c r="Q369" s="201"/>
      <c r="R369" s="199"/>
      <c r="S369" s="199"/>
      <c r="T369" s="202"/>
      <c r="U369" s="202"/>
      <c r="V369" s="202"/>
      <c r="W369" s="199"/>
      <c r="X369" s="199"/>
      <c r="AA369" s="204"/>
      <c r="AB369" s="204"/>
      <c r="AC369" s="204"/>
      <c r="AD369" s="204"/>
      <c r="AE369" s="199"/>
      <c r="AF369" s="199"/>
      <c r="AG369" s="200"/>
      <c r="AH369" s="201"/>
      <c r="AI369" s="199"/>
      <c r="AJ369" s="199"/>
      <c r="AK369" s="202"/>
      <c r="AL369" s="202"/>
      <c r="AM369" s="202"/>
      <c r="AN369" s="199"/>
      <c r="AO369" s="199"/>
      <c r="AR369" s="204"/>
      <c r="AS369" s="204"/>
      <c r="AT369" s="204"/>
      <c r="AU369" s="204"/>
      <c r="AV369" s="199"/>
      <c r="AW369" s="199"/>
      <c r="AX369" s="200"/>
      <c r="AY369" s="201"/>
      <c r="AZ369" s="199"/>
      <c r="BA369" s="199"/>
      <c r="BB369" s="202"/>
      <c r="BC369" s="202"/>
      <c r="BD369" s="202"/>
      <c r="BE369" s="199"/>
      <c r="BF369" s="199"/>
      <c r="BI369" s="204"/>
      <c r="BJ369" s="204"/>
      <c r="BK369" s="204"/>
      <c r="BL369" s="204"/>
      <c r="BM369" s="199"/>
      <c r="BN369" s="199"/>
      <c r="BO369" s="200"/>
      <c r="BP369" s="201"/>
      <c r="BQ369" s="199"/>
      <c r="BR369" s="199"/>
      <c r="BS369" s="202"/>
      <c r="BT369" s="202"/>
      <c r="BU369" s="202"/>
      <c r="BV369" s="199"/>
      <c r="BW369" s="199"/>
      <c r="BZ369" s="204"/>
      <c r="CA369" s="204"/>
      <c r="CB369" s="204"/>
      <c r="CC369" s="204"/>
      <c r="CD369" s="199"/>
      <c r="CE369" s="199"/>
      <c r="CF369" s="200"/>
      <c r="CG369" s="201"/>
      <c r="CH369" s="199"/>
      <c r="CI369" s="199"/>
      <c r="CJ369" s="202"/>
      <c r="CK369" s="202"/>
      <c r="CL369" s="202"/>
      <c r="CM369" s="199"/>
      <c r="CN369" s="199"/>
      <c r="CQ369" s="204"/>
      <c r="CR369" s="204"/>
      <c r="CS369" s="204"/>
      <c r="CT369" s="204"/>
      <c r="CU369" s="199"/>
      <c r="CV369" s="199"/>
      <c r="CW369" s="200"/>
      <c r="CX369" s="201"/>
      <c r="CY369" s="199"/>
      <c r="CZ369" s="199"/>
      <c r="DA369" s="202"/>
      <c r="DB369" s="202"/>
      <c r="DC369" s="202"/>
      <c r="DD369" s="199"/>
      <c r="DE369" s="199"/>
      <c r="DH369" s="204"/>
      <c r="DI369" s="204"/>
      <c r="DJ369" s="204"/>
      <c r="DK369" s="204"/>
      <c r="DL369" s="199"/>
      <c r="DM369" s="199"/>
      <c r="DN369" s="200"/>
      <c r="DO369" s="201"/>
      <c r="DP369" s="199"/>
      <c r="DQ369" s="199"/>
      <c r="DR369" s="202"/>
      <c r="DS369" s="202"/>
      <c r="DT369" s="202"/>
      <c r="DU369" s="199"/>
      <c r="DV369" s="199"/>
      <c r="DY369" s="204"/>
      <c r="DZ369" s="204"/>
      <c r="EA369" s="204"/>
      <c r="EB369" s="204"/>
      <c r="EC369" s="199"/>
      <c r="ED369" s="199"/>
      <c r="EE369" s="200"/>
      <c r="EF369" s="201"/>
      <c r="EG369" s="199"/>
      <c r="EH369" s="199"/>
      <c r="EI369" s="202"/>
      <c r="EJ369" s="202"/>
      <c r="EK369" s="202"/>
      <c r="EL369" s="199"/>
      <c r="EM369" s="199"/>
      <c r="EP369" s="204"/>
      <c r="EQ369" s="204"/>
      <c r="ER369" s="204"/>
      <c r="ES369" s="204"/>
      <c r="ET369" s="199"/>
      <c r="EU369" s="199"/>
      <c r="EV369" s="200"/>
      <c r="EW369" s="201"/>
      <c r="EX369" s="199"/>
      <c r="EY369" s="199"/>
      <c r="EZ369" s="202"/>
      <c r="FA369" s="202"/>
      <c r="FB369" s="202"/>
      <c r="FC369" s="199"/>
      <c r="FD369" s="199"/>
      <c r="FG369" s="204"/>
      <c r="FH369" s="204"/>
      <c r="FI369" s="204"/>
      <c r="FJ369" s="204"/>
      <c r="FK369" s="199"/>
      <c r="FL369" s="199"/>
      <c r="FM369" s="200"/>
      <c r="FN369" s="201"/>
      <c r="FO369" s="199"/>
      <c r="FP369" s="199"/>
      <c r="FQ369" s="202"/>
      <c r="FR369" s="202"/>
      <c r="FS369" s="202"/>
      <c r="FT369" s="199"/>
      <c r="FU369" s="199"/>
      <c r="FX369" s="204"/>
      <c r="FY369" s="204"/>
      <c r="FZ369" s="204"/>
      <c r="GA369" s="204"/>
      <c r="GB369" s="199"/>
      <c r="GC369" s="199"/>
      <c r="GD369" s="200"/>
      <c r="GE369" s="201"/>
      <c r="GF369" s="199"/>
      <c r="GG369" s="199"/>
      <c r="GH369" s="202"/>
      <c r="GI369" s="202"/>
      <c r="GJ369" s="202"/>
      <c r="GK369" s="199"/>
      <c r="GL369" s="199"/>
      <c r="GO369" s="204"/>
      <c r="GP369" s="204"/>
      <c r="GQ369" s="204"/>
      <c r="GR369" s="204"/>
      <c r="GS369" s="199"/>
      <c r="GT369" s="199"/>
      <c r="GU369" s="200"/>
      <c r="GV369" s="201"/>
      <c r="GW369" s="199"/>
      <c r="GX369" s="199"/>
      <c r="GY369" s="202"/>
      <c r="GZ369" s="202"/>
      <c r="HA369" s="202"/>
      <c r="HB369" s="199"/>
      <c r="HC369" s="199"/>
      <c r="HF369" s="204"/>
    </row>
    <row r="370" spans="1:214" s="203" customFormat="1" ht="41.25" customHeight="1">
      <c r="A370" s="354" t="s">
        <v>7422</v>
      </c>
      <c r="B370" s="355" t="s">
        <v>7423</v>
      </c>
      <c r="C370" s="355" t="s">
        <v>7423</v>
      </c>
      <c r="D370" s="355" t="s">
        <v>8405</v>
      </c>
      <c r="E370" s="80" t="str">
        <f t="shared" si="9"/>
        <v>山口市桜畠2-9-32</v>
      </c>
      <c r="F370" s="356" t="s">
        <v>7424</v>
      </c>
      <c r="G370" s="350">
        <v>44317</v>
      </c>
      <c r="H370" s="356" t="s">
        <v>7425</v>
      </c>
      <c r="I370" s="352" t="s">
        <v>4752</v>
      </c>
      <c r="J370" s="318" t="s">
        <v>780</v>
      </c>
      <c r="K370" s="90" t="s">
        <v>501</v>
      </c>
      <c r="L370" s="90" t="s">
        <v>224</v>
      </c>
      <c r="M370" s="80" t="s">
        <v>7426</v>
      </c>
      <c r="N370" s="80" t="s">
        <v>7758</v>
      </c>
      <c r="O370" s="91" t="s">
        <v>236</v>
      </c>
      <c r="P370" s="92" t="s">
        <v>527</v>
      </c>
      <c r="Q370" s="201"/>
      <c r="R370" s="199"/>
      <c r="S370" s="199"/>
      <c r="T370" s="202"/>
      <c r="U370" s="202"/>
      <c r="V370" s="202"/>
      <c r="W370" s="199"/>
      <c r="X370" s="199"/>
      <c r="AA370" s="204"/>
      <c r="AB370" s="204"/>
      <c r="AC370" s="204"/>
      <c r="AD370" s="204"/>
      <c r="AE370" s="199"/>
      <c r="AF370" s="199"/>
      <c r="AG370" s="200"/>
      <c r="AH370" s="201"/>
      <c r="AI370" s="199"/>
      <c r="AJ370" s="199"/>
      <c r="AK370" s="202"/>
      <c r="AL370" s="202"/>
      <c r="AM370" s="202"/>
      <c r="AN370" s="199"/>
      <c r="AO370" s="199"/>
      <c r="AR370" s="204"/>
      <c r="AS370" s="204"/>
      <c r="AT370" s="204"/>
      <c r="AU370" s="204"/>
      <c r="AV370" s="199"/>
      <c r="AW370" s="199"/>
      <c r="AX370" s="200"/>
      <c r="AY370" s="201"/>
      <c r="AZ370" s="199"/>
      <c r="BA370" s="199"/>
      <c r="BB370" s="202"/>
      <c r="BC370" s="202"/>
      <c r="BD370" s="202"/>
      <c r="BE370" s="199"/>
      <c r="BF370" s="199"/>
      <c r="BI370" s="204"/>
      <c r="BJ370" s="204"/>
      <c r="BK370" s="204"/>
      <c r="BL370" s="204"/>
      <c r="BM370" s="199"/>
      <c r="BN370" s="199"/>
      <c r="BO370" s="200"/>
      <c r="BP370" s="201"/>
      <c r="BQ370" s="199"/>
      <c r="BR370" s="199"/>
      <c r="BS370" s="202"/>
      <c r="BT370" s="202"/>
      <c r="BU370" s="202"/>
      <c r="BV370" s="199"/>
      <c r="BW370" s="199"/>
      <c r="BZ370" s="204"/>
      <c r="CA370" s="204"/>
      <c r="CB370" s="204"/>
      <c r="CC370" s="204"/>
      <c r="CD370" s="199"/>
      <c r="CE370" s="199"/>
      <c r="CF370" s="200"/>
      <c r="CG370" s="201"/>
      <c r="CH370" s="199"/>
      <c r="CI370" s="199"/>
      <c r="CJ370" s="202"/>
      <c r="CK370" s="202"/>
      <c r="CL370" s="202"/>
      <c r="CM370" s="199"/>
      <c r="CN370" s="199"/>
      <c r="CQ370" s="204"/>
      <c r="CR370" s="204"/>
      <c r="CS370" s="204"/>
      <c r="CT370" s="204"/>
      <c r="CU370" s="199"/>
      <c r="CV370" s="199"/>
      <c r="CW370" s="200"/>
      <c r="CX370" s="201"/>
      <c r="CY370" s="199"/>
      <c r="CZ370" s="199"/>
      <c r="DA370" s="202"/>
      <c r="DB370" s="202"/>
      <c r="DC370" s="202"/>
      <c r="DD370" s="199"/>
      <c r="DE370" s="199"/>
      <c r="DH370" s="204"/>
      <c r="DI370" s="204"/>
      <c r="DJ370" s="204"/>
      <c r="DK370" s="204"/>
      <c r="DL370" s="199"/>
      <c r="DM370" s="199"/>
      <c r="DN370" s="200"/>
      <c r="DO370" s="201"/>
      <c r="DP370" s="199"/>
      <c r="DQ370" s="199"/>
      <c r="DR370" s="202"/>
      <c r="DS370" s="202"/>
      <c r="DT370" s="202"/>
      <c r="DU370" s="199"/>
      <c r="DV370" s="199"/>
      <c r="DY370" s="204"/>
      <c r="DZ370" s="204"/>
      <c r="EA370" s="204"/>
      <c r="EB370" s="204"/>
      <c r="EC370" s="199"/>
      <c r="ED370" s="199"/>
      <c r="EE370" s="200"/>
      <c r="EF370" s="201"/>
      <c r="EG370" s="199"/>
      <c r="EH370" s="199"/>
      <c r="EI370" s="202"/>
      <c r="EJ370" s="202"/>
      <c r="EK370" s="202"/>
      <c r="EL370" s="199"/>
      <c r="EM370" s="199"/>
      <c r="EP370" s="204"/>
      <c r="EQ370" s="204"/>
      <c r="ER370" s="204"/>
      <c r="ES370" s="204"/>
      <c r="ET370" s="199"/>
      <c r="EU370" s="199"/>
      <c r="EV370" s="200"/>
      <c r="EW370" s="201"/>
      <c r="EX370" s="199"/>
      <c r="EY370" s="199"/>
      <c r="EZ370" s="202"/>
      <c r="FA370" s="202"/>
      <c r="FB370" s="202"/>
      <c r="FC370" s="199"/>
      <c r="FD370" s="199"/>
      <c r="FG370" s="204"/>
      <c r="FH370" s="204"/>
      <c r="FI370" s="204"/>
      <c r="FJ370" s="204"/>
      <c r="FK370" s="199"/>
      <c r="FL370" s="199"/>
      <c r="FM370" s="200"/>
      <c r="FN370" s="201"/>
      <c r="FO370" s="199"/>
      <c r="FP370" s="199"/>
      <c r="FQ370" s="202"/>
      <c r="FR370" s="202"/>
      <c r="FS370" s="202"/>
      <c r="FT370" s="199"/>
      <c r="FU370" s="199"/>
      <c r="FX370" s="204"/>
      <c r="FY370" s="204"/>
      <c r="FZ370" s="204"/>
      <c r="GA370" s="204"/>
      <c r="GB370" s="199"/>
      <c r="GC370" s="199"/>
      <c r="GD370" s="200"/>
      <c r="GE370" s="201"/>
      <c r="GF370" s="199"/>
      <c r="GG370" s="199"/>
      <c r="GH370" s="202"/>
      <c r="GI370" s="202"/>
      <c r="GJ370" s="202"/>
      <c r="GK370" s="199"/>
      <c r="GL370" s="199"/>
      <c r="GO370" s="204"/>
      <c r="GP370" s="204"/>
      <c r="GQ370" s="204"/>
      <c r="GR370" s="204"/>
      <c r="GS370" s="199"/>
      <c r="GT370" s="199"/>
      <c r="GU370" s="200"/>
      <c r="GV370" s="201"/>
      <c r="GW370" s="199"/>
      <c r="GX370" s="199"/>
      <c r="GY370" s="202"/>
      <c r="GZ370" s="202"/>
      <c r="HA370" s="202"/>
      <c r="HB370" s="199"/>
      <c r="HC370" s="199"/>
      <c r="HF370" s="204"/>
    </row>
    <row r="371" spans="1:214" s="203" customFormat="1" ht="41.25" customHeight="1">
      <c r="A371" s="354" t="s">
        <v>7427</v>
      </c>
      <c r="B371" s="355" t="s">
        <v>7428</v>
      </c>
      <c r="C371" s="355" t="s">
        <v>7428</v>
      </c>
      <c r="D371" s="355" t="s">
        <v>7900</v>
      </c>
      <c r="E371" s="80" t="str">
        <f t="shared" si="9"/>
        <v>山口市小郡上郷1745-5</v>
      </c>
      <c r="F371" s="356" t="s">
        <v>7236</v>
      </c>
      <c r="G371" s="350">
        <v>44317</v>
      </c>
      <c r="H371" s="356" t="s">
        <v>7429</v>
      </c>
      <c r="I371" s="352" t="s">
        <v>4319</v>
      </c>
      <c r="J371" s="318" t="s">
        <v>780</v>
      </c>
      <c r="K371" s="90" t="s">
        <v>501</v>
      </c>
      <c r="L371" s="90" t="s">
        <v>224</v>
      </c>
      <c r="M371" s="80" t="s">
        <v>7430</v>
      </c>
      <c r="N371" s="80" t="s">
        <v>7759</v>
      </c>
      <c r="O371" s="91" t="s">
        <v>236</v>
      </c>
      <c r="P371" s="92" t="s">
        <v>527</v>
      </c>
      <c r="Q371" s="201"/>
      <c r="R371" s="199"/>
      <c r="S371" s="199"/>
      <c r="T371" s="202"/>
      <c r="U371" s="202"/>
      <c r="V371" s="202"/>
      <c r="W371" s="199"/>
      <c r="X371" s="199"/>
      <c r="AA371" s="204"/>
      <c r="AB371" s="204"/>
      <c r="AC371" s="204"/>
      <c r="AD371" s="204"/>
      <c r="AE371" s="199"/>
      <c r="AF371" s="199"/>
      <c r="AG371" s="200"/>
      <c r="AH371" s="201"/>
      <c r="AI371" s="199"/>
      <c r="AJ371" s="199"/>
      <c r="AK371" s="202"/>
      <c r="AL371" s="202"/>
      <c r="AM371" s="202"/>
      <c r="AN371" s="199"/>
      <c r="AO371" s="199"/>
      <c r="AR371" s="204"/>
      <c r="AS371" s="204"/>
      <c r="AT371" s="204"/>
      <c r="AU371" s="204"/>
      <c r="AV371" s="199"/>
      <c r="AW371" s="199"/>
      <c r="AX371" s="200"/>
      <c r="AY371" s="201"/>
      <c r="AZ371" s="199"/>
      <c r="BA371" s="199"/>
      <c r="BB371" s="202"/>
      <c r="BC371" s="202"/>
      <c r="BD371" s="202"/>
      <c r="BE371" s="199"/>
      <c r="BF371" s="199"/>
      <c r="BI371" s="204"/>
      <c r="BJ371" s="204"/>
      <c r="BK371" s="204"/>
      <c r="BL371" s="204"/>
      <c r="BM371" s="199"/>
      <c r="BN371" s="199"/>
      <c r="BO371" s="200"/>
      <c r="BP371" s="201"/>
      <c r="BQ371" s="199"/>
      <c r="BR371" s="199"/>
      <c r="BS371" s="202"/>
      <c r="BT371" s="202"/>
      <c r="BU371" s="202"/>
      <c r="BV371" s="199"/>
      <c r="BW371" s="199"/>
      <c r="BZ371" s="204"/>
      <c r="CA371" s="204"/>
      <c r="CB371" s="204"/>
      <c r="CC371" s="204"/>
      <c r="CD371" s="199"/>
      <c r="CE371" s="199"/>
      <c r="CF371" s="200"/>
      <c r="CG371" s="201"/>
      <c r="CH371" s="199"/>
      <c r="CI371" s="199"/>
      <c r="CJ371" s="202"/>
      <c r="CK371" s="202"/>
      <c r="CL371" s="202"/>
      <c r="CM371" s="199"/>
      <c r="CN371" s="199"/>
      <c r="CQ371" s="204"/>
      <c r="CR371" s="204"/>
      <c r="CS371" s="204"/>
      <c r="CT371" s="204"/>
      <c r="CU371" s="199"/>
      <c r="CV371" s="199"/>
      <c r="CW371" s="200"/>
      <c r="CX371" s="201"/>
      <c r="CY371" s="199"/>
      <c r="CZ371" s="199"/>
      <c r="DA371" s="202"/>
      <c r="DB371" s="202"/>
      <c r="DC371" s="202"/>
      <c r="DD371" s="199"/>
      <c r="DE371" s="199"/>
      <c r="DH371" s="204"/>
      <c r="DI371" s="204"/>
      <c r="DJ371" s="204"/>
      <c r="DK371" s="204"/>
      <c r="DL371" s="199"/>
      <c r="DM371" s="199"/>
      <c r="DN371" s="200"/>
      <c r="DO371" s="201"/>
      <c r="DP371" s="199"/>
      <c r="DQ371" s="199"/>
      <c r="DR371" s="202"/>
      <c r="DS371" s="202"/>
      <c r="DT371" s="202"/>
      <c r="DU371" s="199"/>
      <c r="DV371" s="199"/>
      <c r="DY371" s="204"/>
      <c r="DZ371" s="204"/>
      <c r="EA371" s="204"/>
      <c r="EB371" s="204"/>
      <c r="EC371" s="199"/>
      <c r="ED371" s="199"/>
      <c r="EE371" s="200"/>
      <c r="EF371" s="201"/>
      <c r="EG371" s="199"/>
      <c r="EH371" s="199"/>
      <c r="EI371" s="202"/>
      <c r="EJ371" s="202"/>
      <c r="EK371" s="202"/>
      <c r="EL371" s="199"/>
      <c r="EM371" s="199"/>
      <c r="EP371" s="204"/>
      <c r="EQ371" s="204"/>
      <c r="ER371" s="204"/>
      <c r="ES371" s="204"/>
      <c r="ET371" s="199"/>
      <c r="EU371" s="199"/>
      <c r="EV371" s="200"/>
      <c r="EW371" s="201"/>
      <c r="EX371" s="199"/>
      <c r="EY371" s="199"/>
      <c r="EZ371" s="202"/>
      <c r="FA371" s="202"/>
      <c r="FB371" s="202"/>
      <c r="FC371" s="199"/>
      <c r="FD371" s="199"/>
      <c r="FG371" s="204"/>
      <c r="FH371" s="204"/>
      <c r="FI371" s="204"/>
      <c r="FJ371" s="204"/>
      <c r="FK371" s="199"/>
      <c r="FL371" s="199"/>
      <c r="FM371" s="200"/>
      <c r="FN371" s="201"/>
      <c r="FO371" s="199"/>
      <c r="FP371" s="199"/>
      <c r="FQ371" s="202"/>
      <c r="FR371" s="202"/>
      <c r="FS371" s="202"/>
      <c r="FT371" s="199"/>
      <c r="FU371" s="199"/>
      <c r="FX371" s="204"/>
      <c r="FY371" s="204"/>
      <c r="FZ371" s="204"/>
      <c r="GA371" s="204"/>
      <c r="GB371" s="199"/>
      <c r="GC371" s="199"/>
      <c r="GD371" s="200"/>
      <c r="GE371" s="201"/>
      <c r="GF371" s="199"/>
      <c r="GG371" s="199"/>
      <c r="GH371" s="202"/>
      <c r="GI371" s="202"/>
      <c r="GJ371" s="202"/>
      <c r="GK371" s="199"/>
      <c r="GL371" s="199"/>
      <c r="GO371" s="204"/>
      <c r="GP371" s="204"/>
      <c r="GQ371" s="204"/>
      <c r="GR371" s="204"/>
      <c r="GS371" s="199"/>
      <c r="GT371" s="199"/>
      <c r="GU371" s="200"/>
      <c r="GV371" s="201"/>
      <c r="GW371" s="199"/>
      <c r="GX371" s="199"/>
      <c r="GY371" s="202"/>
      <c r="GZ371" s="202"/>
      <c r="HA371" s="202"/>
      <c r="HB371" s="199"/>
      <c r="HC371" s="199"/>
      <c r="HF371" s="204"/>
    </row>
    <row r="372" spans="1:214" s="203" customFormat="1" ht="41.25" customHeight="1">
      <c r="A372" s="354" t="s">
        <v>8406</v>
      </c>
      <c r="B372" s="355" t="s">
        <v>8407</v>
      </c>
      <c r="C372" s="355" t="s">
        <v>8407</v>
      </c>
      <c r="D372" s="355" t="s">
        <v>8408</v>
      </c>
      <c r="E372" s="80" t="s">
        <v>8409</v>
      </c>
      <c r="F372" s="356" t="s">
        <v>8410</v>
      </c>
      <c r="G372" s="350">
        <v>44317</v>
      </c>
      <c r="H372" s="356" t="s">
        <v>8411</v>
      </c>
      <c r="I372" s="352" t="s">
        <v>552</v>
      </c>
      <c r="J372" s="318" t="s">
        <v>4316</v>
      </c>
      <c r="K372" s="90" t="s">
        <v>501</v>
      </c>
      <c r="L372" s="90" t="s">
        <v>224</v>
      </c>
      <c r="M372" s="80" t="s">
        <v>8412</v>
      </c>
      <c r="N372" s="80" t="s">
        <v>8413</v>
      </c>
      <c r="O372" s="91" t="s">
        <v>236</v>
      </c>
      <c r="P372" s="92" t="s">
        <v>527</v>
      </c>
      <c r="Q372" s="201"/>
      <c r="R372" s="199"/>
      <c r="S372" s="199"/>
      <c r="T372" s="202"/>
      <c r="U372" s="202"/>
      <c r="V372" s="202"/>
      <c r="W372" s="199"/>
      <c r="X372" s="199"/>
      <c r="AA372" s="204"/>
      <c r="AB372" s="204"/>
      <c r="AC372" s="204"/>
      <c r="AD372" s="204"/>
      <c r="AE372" s="199"/>
      <c r="AF372" s="199"/>
      <c r="AG372" s="200"/>
      <c r="AH372" s="201"/>
      <c r="AI372" s="199"/>
      <c r="AJ372" s="199"/>
      <c r="AK372" s="202"/>
      <c r="AL372" s="202"/>
      <c r="AM372" s="202"/>
      <c r="AN372" s="199"/>
      <c r="AO372" s="199"/>
      <c r="AR372" s="204"/>
      <c r="AS372" s="204"/>
      <c r="AT372" s="204"/>
      <c r="AU372" s="204"/>
      <c r="AV372" s="199"/>
      <c r="AW372" s="199"/>
      <c r="AX372" s="200"/>
      <c r="AY372" s="201"/>
      <c r="AZ372" s="199"/>
      <c r="BA372" s="199"/>
      <c r="BB372" s="202"/>
      <c r="BC372" s="202"/>
      <c r="BD372" s="202"/>
      <c r="BE372" s="199"/>
      <c r="BF372" s="199"/>
      <c r="BI372" s="204"/>
      <c r="BJ372" s="204"/>
      <c r="BK372" s="204"/>
      <c r="BL372" s="204"/>
      <c r="BM372" s="199"/>
      <c r="BN372" s="199"/>
      <c r="BO372" s="200"/>
      <c r="BP372" s="201"/>
      <c r="BQ372" s="199"/>
      <c r="BR372" s="199"/>
      <c r="BS372" s="202"/>
      <c r="BT372" s="202"/>
      <c r="BU372" s="202"/>
      <c r="BV372" s="199"/>
      <c r="BW372" s="199"/>
      <c r="BZ372" s="204"/>
      <c r="CA372" s="204"/>
      <c r="CB372" s="204"/>
      <c r="CC372" s="204"/>
      <c r="CD372" s="199"/>
      <c r="CE372" s="199"/>
      <c r="CF372" s="200"/>
      <c r="CG372" s="201"/>
      <c r="CH372" s="199"/>
      <c r="CI372" s="199"/>
      <c r="CJ372" s="202"/>
      <c r="CK372" s="202"/>
      <c r="CL372" s="202"/>
      <c r="CM372" s="199"/>
      <c r="CN372" s="199"/>
      <c r="CQ372" s="204"/>
      <c r="CR372" s="204"/>
      <c r="CS372" s="204"/>
      <c r="CT372" s="204"/>
      <c r="CU372" s="199"/>
      <c r="CV372" s="199"/>
      <c r="CW372" s="200"/>
      <c r="CX372" s="201"/>
      <c r="CY372" s="199"/>
      <c r="CZ372" s="199"/>
      <c r="DA372" s="202"/>
      <c r="DB372" s="202"/>
      <c r="DC372" s="202"/>
      <c r="DD372" s="199"/>
      <c r="DE372" s="199"/>
      <c r="DH372" s="204"/>
      <c r="DI372" s="204"/>
      <c r="DJ372" s="204"/>
      <c r="DK372" s="204"/>
      <c r="DL372" s="199"/>
      <c r="DM372" s="199"/>
      <c r="DN372" s="200"/>
      <c r="DO372" s="201"/>
      <c r="DP372" s="199"/>
      <c r="DQ372" s="199"/>
      <c r="DR372" s="202"/>
      <c r="DS372" s="202"/>
      <c r="DT372" s="202"/>
      <c r="DU372" s="199"/>
      <c r="DV372" s="199"/>
      <c r="DY372" s="204"/>
      <c r="DZ372" s="204"/>
      <c r="EA372" s="204"/>
      <c r="EB372" s="204"/>
      <c r="EC372" s="199"/>
      <c r="ED372" s="199"/>
      <c r="EE372" s="200"/>
      <c r="EF372" s="201"/>
      <c r="EG372" s="199"/>
      <c r="EH372" s="199"/>
      <c r="EI372" s="202"/>
      <c r="EJ372" s="202"/>
      <c r="EK372" s="202"/>
      <c r="EL372" s="199"/>
      <c r="EM372" s="199"/>
      <c r="EP372" s="204"/>
      <c r="EQ372" s="204"/>
      <c r="ER372" s="204"/>
      <c r="ES372" s="204"/>
      <c r="ET372" s="199"/>
      <c r="EU372" s="199"/>
      <c r="EV372" s="200"/>
      <c r="EW372" s="201"/>
      <c r="EX372" s="199"/>
      <c r="EY372" s="199"/>
      <c r="EZ372" s="202"/>
      <c r="FA372" s="202"/>
      <c r="FB372" s="202"/>
      <c r="FC372" s="199"/>
      <c r="FD372" s="199"/>
      <c r="FG372" s="204"/>
      <c r="FH372" s="204"/>
      <c r="FI372" s="204"/>
      <c r="FJ372" s="204"/>
      <c r="FK372" s="199"/>
      <c r="FL372" s="199"/>
      <c r="FM372" s="200"/>
      <c r="FN372" s="201"/>
      <c r="FO372" s="199"/>
      <c r="FP372" s="199"/>
      <c r="FQ372" s="202"/>
      <c r="FR372" s="202"/>
      <c r="FS372" s="202"/>
      <c r="FT372" s="199"/>
      <c r="FU372" s="199"/>
      <c r="FX372" s="204"/>
      <c r="FY372" s="204"/>
      <c r="FZ372" s="204"/>
      <c r="GA372" s="204"/>
      <c r="GB372" s="199"/>
      <c r="GC372" s="199"/>
      <c r="GD372" s="200"/>
      <c r="GE372" s="201"/>
      <c r="GF372" s="199"/>
      <c r="GG372" s="199"/>
      <c r="GH372" s="202"/>
      <c r="GI372" s="202"/>
      <c r="GJ372" s="202"/>
      <c r="GK372" s="199"/>
      <c r="GL372" s="199"/>
      <c r="GO372" s="204"/>
      <c r="GP372" s="204"/>
      <c r="GQ372" s="204"/>
      <c r="GR372" s="204"/>
      <c r="GS372" s="199"/>
      <c r="GT372" s="199"/>
      <c r="GU372" s="200"/>
      <c r="GV372" s="201"/>
      <c r="GW372" s="199"/>
      <c r="GX372" s="199"/>
      <c r="GY372" s="202"/>
      <c r="GZ372" s="202"/>
      <c r="HA372" s="202"/>
      <c r="HB372" s="199"/>
      <c r="HC372" s="199"/>
      <c r="HF372" s="204"/>
    </row>
    <row r="373" spans="1:214" s="203" customFormat="1" ht="41.25" customHeight="1">
      <c r="A373" s="354" t="s">
        <v>7431</v>
      </c>
      <c r="B373" s="355" t="s">
        <v>7432</v>
      </c>
      <c r="C373" s="355" t="s">
        <v>7432</v>
      </c>
      <c r="D373" s="355" t="s">
        <v>7433</v>
      </c>
      <c r="E373" s="80" t="str">
        <f t="shared" si="9"/>
        <v>山口市鋳銭司12361-3</v>
      </c>
      <c r="F373" s="356" t="s">
        <v>5147</v>
      </c>
      <c r="G373" s="350">
        <v>44348</v>
      </c>
      <c r="H373" s="356" t="s">
        <v>7434</v>
      </c>
      <c r="I373" s="352" t="s">
        <v>4752</v>
      </c>
      <c r="J373" s="318" t="s">
        <v>780</v>
      </c>
      <c r="K373" s="90" t="s">
        <v>501</v>
      </c>
      <c r="L373" s="90" t="s">
        <v>224</v>
      </c>
      <c r="M373" s="80" t="s">
        <v>7435</v>
      </c>
      <c r="N373" s="80" t="s">
        <v>7760</v>
      </c>
      <c r="O373" s="91" t="s">
        <v>236</v>
      </c>
      <c r="P373" s="92" t="s">
        <v>9</v>
      </c>
      <c r="Q373" s="201"/>
      <c r="R373" s="199"/>
      <c r="S373" s="199"/>
      <c r="T373" s="202"/>
      <c r="U373" s="202"/>
      <c r="V373" s="202"/>
      <c r="W373" s="199"/>
      <c r="X373" s="199"/>
      <c r="AA373" s="204"/>
      <c r="AB373" s="204"/>
      <c r="AC373" s="204"/>
      <c r="AD373" s="204"/>
      <c r="AE373" s="199"/>
      <c r="AF373" s="199"/>
      <c r="AG373" s="200"/>
      <c r="AH373" s="201"/>
      <c r="AI373" s="199"/>
      <c r="AJ373" s="199"/>
      <c r="AK373" s="202"/>
      <c r="AL373" s="202"/>
      <c r="AM373" s="202"/>
      <c r="AN373" s="199"/>
      <c r="AO373" s="199"/>
      <c r="AR373" s="204"/>
      <c r="AS373" s="204"/>
      <c r="AT373" s="204"/>
      <c r="AU373" s="204"/>
      <c r="AV373" s="199"/>
      <c r="AW373" s="199"/>
      <c r="AX373" s="200"/>
      <c r="AY373" s="201"/>
      <c r="AZ373" s="199"/>
      <c r="BA373" s="199"/>
      <c r="BB373" s="202"/>
      <c r="BC373" s="202"/>
      <c r="BD373" s="202"/>
      <c r="BE373" s="199"/>
      <c r="BF373" s="199"/>
      <c r="BI373" s="204"/>
      <c r="BJ373" s="204"/>
      <c r="BK373" s="204"/>
      <c r="BL373" s="204"/>
      <c r="BM373" s="199"/>
      <c r="BN373" s="199"/>
      <c r="BO373" s="200"/>
      <c r="BP373" s="201"/>
      <c r="BQ373" s="199"/>
      <c r="BR373" s="199"/>
      <c r="BS373" s="202"/>
      <c r="BT373" s="202"/>
      <c r="BU373" s="202"/>
      <c r="BV373" s="199"/>
      <c r="BW373" s="199"/>
      <c r="BZ373" s="204"/>
      <c r="CA373" s="204"/>
      <c r="CB373" s="204"/>
      <c r="CC373" s="204"/>
      <c r="CD373" s="199"/>
      <c r="CE373" s="199"/>
      <c r="CF373" s="200"/>
      <c r="CG373" s="201"/>
      <c r="CH373" s="199"/>
      <c r="CI373" s="199"/>
      <c r="CJ373" s="202"/>
      <c r="CK373" s="202"/>
      <c r="CL373" s="202"/>
      <c r="CM373" s="199"/>
      <c r="CN373" s="199"/>
      <c r="CQ373" s="204"/>
      <c r="CR373" s="204"/>
      <c r="CS373" s="204"/>
      <c r="CT373" s="204"/>
      <c r="CU373" s="199"/>
      <c r="CV373" s="199"/>
      <c r="CW373" s="200"/>
      <c r="CX373" s="201"/>
      <c r="CY373" s="199"/>
      <c r="CZ373" s="199"/>
      <c r="DA373" s="202"/>
      <c r="DB373" s="202"/>
      <c r="DC373" s="202"/>
      <c r="DD373" s="199"/>
      <c r="DE373" s="199"/>
      <c r="DH373" s="204"/>
      <c r="DI373" s="204"/>
      <c r="DJ373" s="204"/>
      <c r="DK373" s="204"/>
      <c r="DL373" s="199"/>
      <c r="DM373" s="199"/>
      <c r="DN373" s="200"/>
      <c r="DO373" s="201"/>
      <c r="DP373" s="199"/>
      <c r="DQ373" s="199"/>
      <c r="DR373" s="202"/>
      <c r="DS373" s="202"/>
      <c r="DT373" s="202"/>
      <c r="DU373" s="199"/>
      <c r="DV373" s="199"/>
      <c r="DY373" s="204"/>
      <c r="DZ373" s="204"/>
      <c r="EA373" s="204"/>
      <c r="EB373" s="204"/>
      <c r="EC373" s="199"/>
      <c r="ED373" s="199"/>
      <c r="EE373" s="200"/>
      <c r="EF373" s="201"/>
      <c r="EG373" s="199"/>
      <c r="EH373" s="199"/>
      <c r="EI373" s="202"/>
      <c r="EJ373" s="202"/>
      <c r="EK373" s="202"/>
      <c r="EL373" s="199"/>
      <c r="EM373" s="199"/>
      <c r="EP373" s="204"/>
      <c r="EQ373" s="204"/>
      <c r="ER373" s="204"/>
      <c r="ES373" s="204"/>
      <c r="ET373" s="199"/>
      <c r="EU373" s="199"/>
      <c r="EV373" s="200"/>
      <c r="EW373" s="201"/>
      <c r="EX373" s="199"/>
      <c r="EY373" s="199"/>
      <c r="EZ373" s="202"/>
      <c r="FA373" s="202"/>
      <c r="FB373" s="202"/>
      <c r="FC373" s="199"/>
      <c r="FD373" s="199"/>
      <c r="FG373" s="204"/>
      <c r="FH373" s="204"/>
      <c r="FI373" s="204"/>
      <c r="FJ373" s="204"/>
      <c r="FK373" s="199"/>
      <c r="FL373" s="199"/>
      <c r="FM373" s="200"/>
      <c r="FN373" s="201"/>
      <c r="FO373" s="199"/>
      <c r="FP373" s="199"/>
      <c r="FQ373" s="202"/>
      <c r="FR373" s="202"/>
      <c r="FS373" s="202"/>
      <c r="FT373" s="199"/>
      <c r="FU373" s="199"/>
      <c r="FX373" s="204"/>
      <c r="FY373" s="204"/>
      <c r="FZ373" s="204"/>
      <c r="GA373" s="204"/>
      <c r="GB373" s="199"/>
      <c r="GC373" s="199"/>
      <c r="GD373" s="200"/>
      <c r="GE373" s="201"/>
      <c r="GF373" s="199"/>
      <c r="GG373" s="199"/>
      <c r="GH373" s="202"/>
      <c r="GI373" s="202"/>
      <c r="GJ373" s="202"/>
      <c r="GK373" s="199"/>
      <c r="GL373" s="199"/>
      <c r="GO373" s="204"/>
      <c r="GP373" s="204"/>
      <c r="GQ373" s="204"/>
      <c r="GR373" s="204"/>
      <c r="GS373" s="199"/>
      <c r="GT373" s="199"/>
      <c r="GU373" s="200"/>
      <c r="GV373" s="201"/>
      <c r="GW373" s="199"/>
      <c r="GX373" s="199"/>
      <c r="GY373" s="202"/>
      <c r="GZ373" s="202"/>
      <c r="HA373" s="202"/>
      <c r="HB373" s="199"/>
      <c r="HC373" s="199"/>
      <c r="HF373" s="204"/>
    </row>
    <row r="374" spans="1:214" s="203" customFormat="1" ht="41.25" customHeight="1">
      <c r="A374" s="354" t="s">
        <v>7436</v>
      </c>
      <c r="B374" s="355" t="s">
        <v>7437</v>
      </c>
      <c r="C374" s="355" t="s">
        <v>7437</v>
      </c>
      <c r="D374" s="355" t="s">
        <v>7438</v>
      </c>
      <c r="E374" s="80" t="str">
        <f t="shared" si="9"/>
        <v>山口市阿東徳佐中987-5</v>
      </c>
      <c r="F374" s="356" t="s">
        <v>7439</v>
      </c>
      <c r="G374" s="350">
        <v>44348</v>
      </c>
      <c r="H374" s="356" t="s">
        <v>7440</v>
      </c>
      <c r="I374" s="352" t="s">
        <v>4752</v>
      </c>
      <c r="J374" s="318" t="s">
        <v>780</v>
      </c>
      <c r="K374" s="90" t="s">
        <v>501</v>
      </c>
      <c r="L374" s="90" t="s">
        <v>224</v>
      </c>
      <c r="M374" s="80" t="s">
        <v>7441</v>
      </c>
      <c r="N374" s="80" t="s">
        <v>7761</v>
      </c>
      <c r="O374" s="91" t="s">
        <v>236</v>
      </c>
      <c r="P374" s="92" t="s">
        <v>9</v>
      </c>
      <c r="Q374" s="201"/>
      <c r="R374" s="199"/>
      <c r="S374" s="199"/>
      <c r="T374" s="202"/>
      <c r="U374" s="202"/>
      <c r="V374" s="202"/>
      <c r="W374" s="199"/>
      <c r="X374" s="199"/>
      <c r="AA374" s="204"/>
      <c r="AB374" s="204"/>
      <c r="AC374" s="204"/>
      <c r="AD374" s="204"/>
      <c r="AE374" s="199"/>
      <c r="AF374" s="199"/>
      <c r="AG374" s="200"/>
      <c r="AH374" s="201"/>
      <c r="AI374" s="199"/>
      <c r="AJ374" s="199"/>
      <c r="AK374" s="202"/>
      <c r="AL374" s="202"/>
      <c r="AM374" s="202"/>
      <c r="AN374" s="199"/>
      <c r="AO374" s="199"/>
      <c r="AR374" s="204"/>
      <c r="AS374" s="204"/>
      <c r="AT374" s="204"/>
      <c r="AU374" s="204"/>
      <c r="AV374" s="199"/>
      <c r="AW374" s="199"/>
      <c r="AX374" s="200"/>
      <c r="AY374" s="201"/>
      <c r="AZ374" s="199"/>
      <c r="BA374" s="199"/>
      <c r="BB374" s="202"/>
      <c r="BC374" s="202"/>
      <c r="BD374" s="202"/>
      <c r="BE374" s="199"/>
      <c r="BF374" s="199"/>
      <c r="BI374" s="204"/>
      <c r="BJ374" s="204"/>
      <c r="BK374" s="204"/>
      <c r="BL374" s="204"/>
      <c r="BM374" s="199"/>
      <c r="BN374" s="199"/>
      <c r="BO374" s="200"/>
      <c r="BP374" s="201"/>
      <c r="BQ374" s="199"/>
      <c r="BR374" s="199"/>
      <c r="BS374" s="202"/>
      <c r="BT374" s="202"/>
      <c r="BU374" s="202"/>
      <c r="BV374" s="199"/>
      <c r="BW374" s="199"/>
      <c r="BZ374" s="204"/>
      <c r="CA374" s="204"/>
      <c r="CB374" s="204"/>
      <c r="CC374" s="204"/>
      <c r="CD374" s="199"/>
      <c r="CE374" s="199"/>
      <c r="CF374" s="200"/>
      <c r="CG374" s="201"/>
      <c r="CH374" s="199"/>
      <c r="CI374" s="199"/>
      <c r="CJ374" s="202"/>
      <c r="CK374" s="202"/>
      <c r="CL374" s="202"/>
      <c r="CM374" s="199"/>
      <c r="CN374" s="199"/>
      <c r="CQ374" s="204"/>
      <c r="CR374" s="204"/>
      <c r="CS374" s="204"/>
      <c r="CT374" s="204"/>
      <c r="CU374" s="199"/>
      <c r="CV374" s="199"/>
      <c r="CW374" s="200"/>
      <c r="CX374" s="201"/>
      <c r="CY374" s="199"/>
      <c r="CZ374" s="199"/>
      <c r="DA374" s="202"/>
      <c r="DB374" s="202"/>
      <c r="DC374" s="202"/>
      <c r="DD374" s="199"/>
      <c r="DE374" s="199"/>
      <c r="DH374" s="204"/>
      <c r="DI374" s="204"/>
      <c r="DJ374" s="204"/>
      <c r="DK374" s="204"/>
      <c r="DL374" s="199"/>
      <c r="DM374" s="199"/>
      <c r="DN374" s="200"/>
      <c r="DO374" s="201"/>
      <c r="DP374" s="199"/>
      <c r="DQ374" s="199"/>
      <c r="DR374" s="202"/>
      <c r="DS374" s="202"/>
      <c r="DT374" s="202"/>
      <c r="DU374" s="199"/>
      <c r="DV374" s="199"/>
      <c r="DY374" s="204"/>
      <c r="DZ374" s="204"/>
      <c r="EA374" s="204"/>
      <c r="EB374" s="204"/>
      <c r="EC374" s="199"/>
      <c r="ED374" s="199"/>
      <c r="EE374" s="200"/>
      <c r="EF374" s="201"/>
      <c r="EG374" s="199"/>
      <c r="EH374" s="199"/>
      <c r="EI374" s="202"/>
      <c r="EJ374" s="202"/>
      <c r="EK374" s="202"/>
      <c r="EL374" s="199"/>
      <c r="EM374" s="199"/>
      <c r="EP374" s="204"/>
      <c r="EQ374" s="204"/>
      <c r="ER374" s="204"/>
      <c r="ES374" s="204"/>
      <c r="ET374" s="199"/>
      <c r="EU374" s="199"/>
      <c r="EV374" s="200"/>
      <c r="EW374" s="201"/>
      <c r="EX374" s="199"/>
      <c r="EY374" s="199"/>
      <c r="EZ374" s="202"/>
      <c r="FA374" s="202"/>
      <c r="FB374" s="202"/>
      <c r="FC374" s="199"/>
      <c r="FD374" s="199"/>
      <c r="FG374" s="204"/>
      <c r="FH374" s="204"/>
      <c r="FI374" s="204"/>
      <c r="FJ374" s="204"/>
      <c r="FK374" s="199"/>
      <c r="FL374" s="199"/>
      <c r="FM374" s="200"/>
      <c r="FN374" s="201"/>
      <c r="FO374" s="199"/>
      <c r="FP374" s="199"/>
      <c r="FQ374" s="202"/>
      <c r="FR374" s="202"/>
      <c r="FS374" s="202"/>
      <c r="FT374" s="199"/>
      <c r="FU374" s="199"/>
      <c r="FX374" s="204"/>
      <c r="FY374" s="204"/>
      <c r="FZ374" s="204"/>
      <c r="GA374" s="204"/>
      <c r="GB374" s="199"/>
      <c r="GC374" s="199"/>
      <c r="GD374" s="200"/>
      <c r="GE374" s="201"/>
      <c r="GF374" s="199"/>
      <c r="GG374" s="199"/>
      <c r="GH374" s="202"/>
      <c r="GI374" s="202"/>
      <c r="GJ374" s="202"/>
      <c r="GK374" s="199"/>
      <c r="GL374" s="199"/>
      <c r="GO374" s="204"/>
      <c r="GP374" s="204"/>
      <c r="GQ374" s="204"/>
      <c r="GR374" s="204"/>
      <c r="GS374" s="199"/>
      <c r="GT374" s="199"/>
      <c r="GU374" s="200"/>
      <c r="GV374" s="201"/>
      <c r="GW374" s="199"/>
      <c r="GX374" s="199"/>
      <c r="GY374" s="202"/>
      <c r="GZ374" s="202"/>
      <c r="HA374" s="202"/>
      <c r="HB374" s="199"/>
      <c r="HC374" s="199"/>
      <c r="HF374" s="204"/>
    </row>
    <row r="375" spans="1:214" s="203" customFormat="1" ht="41.25" customHeight="1">
      <c r="A375" s="354" t="s">
        <v>7442</v>
      </c>
      <c r="B375" s="355" t="s">
        <v>7443</v>
      </c>
      <c r="C375" s="355" t="s">
        <v>7443</v>
      </c>
      <c r="D375" s="355" t="s">
        <v>7444</v>
      </c>
      <c r="E375" s="80" t="str">
        <f>L375&amp;M375</f>
        <v>山口市阿知須101-1</v>
      </c>
      <c r="F375" s="356" t="s">
        <v>5097</v>
      </c>
      <c r="G375" s="350">
        <v>44531</v>
      </c>
      <c r="H375" s="356" t="s">
        <v>7445</v>
      </c>
      <c r="I375" s="352" t="s">
        <v>7874</v>
      </c>
      <c r="J375" s="318" t="s">
        <v>780</v>
      </c>
      <c r="K375" s="90" t="s">
        <v>501</v>
      </c>
      <c r="L375" s="90" t="s">
        <v>3430</v>
      </c>
      <c r="M375" s="80" t="s">
        <v>8414</v>
      </c>
      <c r="N375" s="80" t="s">
        <v>8770</v>
      </c>
      <c r="O375" s="91" t="s">
        <v>236</v>
      </c>
      <c r="P375" s="92" t="s">
        <v>527</v>
      </c>
      <c r="Q375" s="201"/>
      <c r="R375" s="199"/>
      <c r="S375" s="199"/>
      <c r="T375" s="202"/>
      <c r="U375" s="202"/>
      <c r="V375" s="202"/>
      <c r="W375" s="199"/>
      <c r="X375" s="199"/>
      <c r="AA375" s="204"/>
      <c r="AB375" s="204"/>
      <c r="AC375" s="204"/>
      <c r="AD375" s="204"/>
      <c r="AE375" s="199"/>
      <c r="AF375" s="199"/>
      <c r="AG375" s="200"/>
      <c r="AH375" s="201"/>
      <c r="AI375" s="199"/>
      <c r="AJ375" s="199"/>
      <c r="AK375" s="202"/>
      <c r="AL375" s="202"/>
      <c r="AM375" s="202"/>
      <c r="AN375" s="199"/>
      <c r="AO375" s="199"/>
      <c r="AR375" s="204"/>
      <c r="AS375" s="204"/>
      <c r="AT375" s="204"/>
      <c r="AU375" s="204"/>
      <c r="AV375" s="199"/>
      <c r="AW375" s="199"/>
      <c r="AX375" s="200"/>
      <c r="AY375" s="201"/>
      <c r="AZ375" s="199"/>
      <c r="BA375" s="199"/>
      <c r="BB375" s="202"/>
      <c r="BC375" s="202"/>
      <c r="BD375" s="202"/>
      <c r="BE375" s="199"/>
      <c r="BF375" s="199"/>
      <c r="BI375" s="204"/>
      <c r="BJ375" s="204"/>
      <c r="BK375" s="204"/>
      <c r="BL375" s="204"/>
      <c r="BM375" s="199"/>
      <c r="BN375" s="199"/>
      <c r="BO375" s="200"/>
      <c r="BP375" s="201"/>
      <c r="BQ375" s="199"/>
      <c r="BR375" s="199"/>
      <c r="BS375" s="202"/>
      <c r="BT375" s="202"/>
      <c r="BU375" s="202"/>
      <c r="BV375" s="199"/>
      <c r="BW375" s="199"/>
      <c r="BZ375" s="204"/>
      <c r="CA375" s="204"/>
      <c r="CB375" s="204"/>
      <c r="CC375" s="204"/>
      <c r="CD375" s="199"/>
      <c r="CE375" s="199"/>
      <c r="CF375" s="200"/>
      <c r="CG375" s="201"/>
      <c r="CH375" s="199"/>
      <c r="CI375" s="199"/>
      <c r="CJ375" s="202"/>
      <c r="CK375" s="202"/>
      <c r="CL375" s="202"/>
      <c r="CM375" s="199"/>
      <c r="CN375" s="199"/>
      <c r="CQ375" s="204"/>
      <c r="CR375" s="204"/>
      <c r="CS375" s="204"/>
      <c r="CT375" s="204"/>
      <c r="CU375" s="199"/>
      <c r="CV375" s="199"/>
      <c r="CW375" s="200"/>
      <c r="CX375" s="201"/>
      <c r="CY375" s="199"/>
      <c r="CZ375" s="199"/>
      <c r="DA375" s="202"/>
      <c r="DB375" s="202"/>
      <c r="DC375" s="202"/>
      <c r="DD375" s="199"/>
      <c r="DE375" s="199"/>
      <c r="DH375" s="204"/>
      <c r="DI375" s="204"/>
      <c r="DJ375" s="204"/>
      <c r="DK375" s="204"/>
      <c r="DL375" s="199"/>
      <c r="DM375" s="199"/>
      <c r="DN375" s="200"/>
      <c r="DO375" s="201"/>
      <c r="DP375" s="199"/>
      <c r="DQ375" s="199"/>
      <c r="DR375" s="202"/>
      <c r="DS375" s="202"/>
      <c r="DT375" s="202"/>
      <c r="DU375" s="199"/>
      <c r="DV375" s="199"/>
      <c r="DY375" s="204"/>
      <c r="DZ375" s="204"/>
      <c r="EA375" s="204"/>
      <c r="EB375" s="204"/>
      <c r="EC375" s="199"/>
      <c r="ED375" s="199"/>
      <c r="EE375" s="200"/>
      <c r="EF375" s="201"/>
      <c r="EG375" s="199"/>
      <c r="EH375" s="199"/>
      <c r="EI375" s="202"/>
      <c r="EJ375" s="202"/>
      <c r="EK375" s="202"/>
      <c r="EL375" s="199"/>
      <c r="EM375" s="199"/>
      <c r="EP375" s="204"/>
      <c r="EQ375" s="204"/>
      <c r="ER375" s="204"/>
      <c r="ES375" s="204"/>
      <c r="ET375" s="199"/>
      <c r="EU375" s="199"/>
      <c r="EV375" s="200"/>
      <c r="EW375" s="201"/>
      <c r="EX375" s="199"/>
      <c r="EY375" s="199"/>
      <c r="EZ375" s="202"/>
      <c r="FA375" s="202"/>
      <c r="FB375" s="202"/>
      <c r="FC375" s="199"/>
      <c r="FD375" s="199"/>
      <c r="FG375" s="204"/>
      <c r="FH375" s="204"/>
      <c r="FI375" s="204"/>
      <c r="FJ375" s="204"/>
      <c r="FK375" s="199"/>
      <c r="FL375" s="199"/>
      <c r="FM375" s="200"/>
      <c r="FN375" s="201"/>
      <c r="FO375" s="199"/>
      <c r="FP375" s="199"/>
      <c r="FQ375" s="202"/>
      <c r="FR375" s="202"/>
      <c r="FS375" s="202"/>
      <c r="FT375" s="199"/>
      <c r="FU375" s="199"/>
      <c r="FX375" s="204"/>
      <c r="FY375" s="204"/>
      <c r="FZ375" s="204"/>
      <c r="GA375" s="204"/>
      <c r="GB375" s="199"/>
      <c r="GC375" s="199"/>
      <c r="GD375" s="200"/>
      <c r="GE375" s="201"/>
      <c r="GF375" s="199"/>
      <c r="GG375" s="199"/>
      <c r="GH375" s="202"/>
      <c r="GI375" s="202"/>
      <c r="GJ375" s="202"/>
      <c r="GK375" s="199"/>
      <c r="GL375" s="199"/>
      <c r="GO375" s="204"/>
      <c r="GP375" s="204"/>
      <c r="GQ375" s="204"/>
      <c r="GR375" s="204"/>
      <c r="GS375" s="199"/>
      <c r="GT375" s="199"/>
      <c r="GU375" s="200"/>
      <c r="GV375" s="201"/>
      <c r="GW375" s="199"/>
      <c r="GX375" s="199"/>
      <c r="GY375" s="202"/>
      <c r="GZ375" s="202"/>
      <c r="HA375" s="202"/>
      <c r="HB375" s="199"/>
      <c r="HC375" s="199"/>
      <c r="HF375" s="204"/>
    </row>
    <row r="376" spans="1:214" s="203" customFormat="1" ht="41.25" customHeight="1">
      <c r="A376" s="354" t="s">
        <v>7446</v>
      </c>
      <c r="B376" s="355" t="s">
        <v>7447</v>
      </c>
      <c r="C376" s="355" t="s">
        <v>7447</v>
      </c>
      <c r="D376" s="355" t="s">
        <v>7448</v>
      </c>
      <c r="E376" s="80" t="str">
        <f t="shared" si="9"/>
        <v>山口市吉敷下東2-13-32</v>
      </c>
      <c r="F376" s="356" t="s">
        <v>7449</v>
      </c>
      <c r="G376" s="350">
        <v>44562</v>
      </c>
      <c r="H376" s="356" t="s">
        <v>7450</v>
      </c>
      <c r="I376" s="352" t="s">
        <v>4319</v>
      </c>
      <c r="J376" s="318" t="s">
        <v>780</v>
      </c>
      <c r="K376" s="90" t="s">
        <v>501</v>
      </c>
      <c r="L376" s="90" t="s">
        <v>224</v>
      </c>
      <c r="M376" s="80" t="s">
        <v>7451</v>
      </c>
      <c r="N376" s="80" t="s">
        <v>7762</v>
      </c>
      <c r="O376" s="91" t="s">
        <v>236</v>
      </c>
      <c r="P376" s="92" t="s">
        <v>527</v>
      </c>
      <c r="Q376" s="201"/>
      <c r="R376" s="199"/>
      <c r="S376" s="199"/>
      <c r="T376" s="202"/>
      <c r="U376" s="202"/>
      <c r="V376" s="202"/>
      <c r="W376" s="199"/>
      <c r="X376" s="199"/>
      <c r="AA376" s="204"/>
      <c r="AB376" s="204"/>
      <c r="AC376" s="204"/>
      <c r="AD376" s="204"/>
      <c r="AE376" s="199"/>
      <c r="AF376" s="199"/>
      <c r="AG376" s="200"/>
      <c r="AH376" s="201"/>
      <c r="AI376" s="199"/>
      <c r="AJ376" s="199"/>
      <c r="AK376" s="202"/>
      <c r="AL376" s="202"/>
      <c r="AM376" s="202"/>
      <c r="AN376" s="199"/>
      <c r="AO376" s="199"/>
      <c r="AR376" s="204"/>
      <c r="AS376" s="204"/>
      <c r="AT376" s="204"/>
      <c r="AU376" s="204"/>
      <c r="AV376" s="199"/>
      <c r="AW376" s="199"/>
      <c r="AX376" s="200"/>
      <c r="AY376" s="201"/>
      <c r="AZ376" s="199"/>
      <c r="BA376" s="199"/>
      <c r="BB376" s="202"/>
      <c r="BC376" s="202"/>
      <c r="BD376" s="202"/>
      <c r="BE376" s="199"/>
      <c r="BF376" s="199"/>
      <c r="BI376" s="204"/>
      <c r="BJ376" s="204"/>
      <c r="BK376" s="204"/>
      <c r="BL376" s="204"/>
      <c r="BM376" s="199"/>
      <c r="BN376" s="199"/>
      <c r="BO376" s="200"/>
      <c r="BP376" s="201"/>
      <c r="BQ376" s="199"/>
      <c r="BR376" s="199"/>
      <c r="BS376" s="202"/>
      <c r="BT376" s="202"/>
      <c r="BU376" s="202"/>
      <c r="BV376" s="199"/>
      <c r="BW376" s="199"/>
      <c r="BZ376" s="204"/>
      <c r="CA376" s="204"/>
      <c r="CB376" s="204"/>
      <c r="CC376" s="204"/>
      <c r="CD376" s="199"/>
      <c r="CE376" s="199"/>
      <c r="CF376" s="200"/>
      <c r="CG376" s="201"/>
      <c r="CH376" s="199"/>
      <c r="CI376" s="199"/>
      <c r="CJ376" s="202"/>
      <c r="CK376" s="202"/>
      <c r="CL376" s="202"/>
      <c r="CM376" s="199"/>
      <c r="CN376" s="199"/>
      <c r="CQ376" s="204"/>
      <c r="CR376" s="204"/>
      <c r="CS376" s="204"/>
      <c r="CT376" s="204"/>
      <c r="CU376" s="199"/>
      <c r="CV376" s="199"/>
      <c r="CW376" s="200"/>
      <c r="CX376" s="201"/>
      <c r="CY376" s="199"/>
      <c r="CZ376" s="199"/>
      <c r="DA376" s="202"/>
      <c r="DB376" s="202"/>
      <c r="DC376" s="202"/>
      <c r="DD376" s="199"/>
      <c r="DE376" s="199"/>
      <c r="DH376" s="204"/>
      <c r="DI376" s="204"/>
      <c r="DJ376" s="204"/>
      <c r="DK376" s="204"/>
      <c r="DL376" s="199"/>
      <c r="DM376" s="199"/>
      <c r="DN376" s="200"/>
      <c r="DO376" s="201"/>
      <c r="DP376" s="199"/>
      <c r="DQ376" s="199"/>
      <c r="DR376" s="202"/>
      <c r="DS376" s="202"/>
      <c r="DT376" s="202"/>
      <c r="DU376" s="199"/>
      <c r="DV376" s="199"/>
      <c r="DY376" s="204"/>
      <c r="DZ376" s="204"/>
      <c r="EA376" s="204"/>
      <c r="EB376" s="204"/>
      <c r="EC376" s="199"/>
      <c r="ED376" s="199"/>
      <c r="EE376" s="200"/>
      <c r="EF376" s="201"/>
      <c r="EG376" s="199"/>
      <c r="EH376" s="199"/>
      <c r="EI376" s="202"/>
      <c r="EJ376" s="202"/>
      <c r="EK376" s="202"/>
      <c r="EL376" s="199"/>
      <c r="EM376" s="199"/>
      <c r="EP376" s="204"/>
      <c r="EQ376" s="204"/>
      <c r="ER376" s="204"/>
      <c r="ES376" s="204"/>
      <c r="ET376" s="199"/>
      <c r="EU376" s="199"/>
      <c r="EV376" s="200"/>
      <c r="EW376" s="201"/>
      <c r="EX376" s="199"/>
      <c r="EY376" s="199"/>
      <c r="EZ376" s="202"/>
      <c r="FA376" s="202"/>
      <c r="FB376" s="202"/>
      <c r="FC376" s="199"/>
      <c r="FD376" s="199"/>
      <c r="FG376" s="204"/>
      <c r="FH376" s="204"/>
      <c r="FI376" s="204"/>
      <c r="FJ376" s="204"/>
      <c r="FK376" s="199"/>
      <c r="FL376" s="199"/>
      <c r="FM376" s="200"/>
      <c r="FN376" s="201"/>
      <c r="FO376" s="199"/>
      <c r="FP376" s="199"/>
      <c r="FQ376" s="202"/>
      <c r="FR376" s="202"/>
      <c r="FS376" s="202"/>
      <c r="FT376" s="199"/>
      <c r="FU376" s="199"/>
      <c r="FX376" s="204"/>
      <c r="FY376" s="204"/>
      <c r="FZ376" s="204"/>
      <c r="GA376" s="204"/>
      <c r="GB376" s="199"/>
      <c r="GC376" s="199"/>
      <c r="GD376" s="200"/>
      <c r="GE376" s="201"/>
      <c r="GF376" s="199"/>
      <c r="GG376" s="199"/>
      <c r="GH376" s="202"/>
      <c r="GI376" s="202"/>
      <c r="GJ376" s="202"/>
      <c r="GK376" s="199"/>
      <c r="GL376" s="199"/>
      <c r="GO376" s="204"/>
      <c r="GP376" s="204"/>
      <c r="GQ376" s="204"/>
      <c r="GR376" s="204"/>
      <c r="GS376" s="199"/>
      <c r="GT376" s="199"/>
      <c r="GU376" s="200"/>
      <c r="GV376" s="201"/>
      <c r="GW376" s="199"/>
      <c r="GX376" s="199"/>
      <c r="GY376" s="202"/>
      <c r="GZ376" s="202"/>
      <c r="HA376" s="202"/>
      <c r="HB376" s="199"/>
      <c r="HC376" s="199"/>
      <c r="HF376" s="204"/>
    </row>
    <row r="377" spans="1:214" s="203" customFormat="1" ht="41.25" customHeight="1">
      <c r="A377" s="354" t="s">
        <v>7452</v>
      </c>
      <c r="B377" s="355" t="s">
        <v>7453</v>
      </c>
      <c r="C377" s="355" t="s">
        <v>7453</v>
      </c>
      <c r="D377" s="355" t="s">
        <v>3927</v>
      </c>
      <c r="E377" s="80" t="str">
        <f t="shared" si="9"/>
        <v>山口市大内御堀5-10-5</v>
      </c>
      <c r="F377" s="356" t="s">
        <v>5097</v>
      </c>
      <c r="G377" s="350">
        <v>44652</v>
      </c>
      <c r="H377" s="356" t="s">
        <v>7454</v>
      </c>
      <c r="I377" s="352" t="s">
        <v>4319</v>
      </c>
      <c r="J377" s="318" t="s">
        <v>780</v>
      </c>
      <c r="K377" s="90" t="s">
        <v>501</v>
      </c>
      <c r="L377" s="90" t="s">
        <v>224</v>
      </c>
      <c r="M377" s="80" t="s">
        <v>7455</v>
      </c>
      <c r="N377" s="80" t="s">
        <v>7763</v>
      </c>
      <c r="O377" s="91" t="s">
        <v>236</v>
      </c>
      <c r="P377" s="92" t="s">
        <v>527</v>
      </c>
      <c r="Q377" s="201"/>
      <c r="R377" s="199"/>
      <c r="S377" s="199"/>
      <c r="T377" s="202"/>
      <c r="U377" s="202"/>
      <c r="V377" s="202"/>
      <c r="W377" s="199"/>
      <c r="X377" s="199"/>
      <c r="AA377" s="204"/>
      <c r="AB377" s="204"/>
      <c r="AC377" s="204"/>
      <c r="AD377" s="204"/>
      <c r="AE377" s="199"/>
      <c r="AF377" s="199"/>
      <c r="AG377" s="200"/>
      <c r="AH377" s="201"/>
      <c r="AI377" s="199"/>
      <c r="AJ377" s="199"/>
      <c r="AK377" s="202"/>
      <c r="AL377" s="202"/>
      <c r="AM377" s="202"/>
      <c r="AN377" s="199"/>
      <c r="AO377" s="199"/>
      <c r="AR377" s="204"/>
      <c r="AS377" s="204"/>
      <c r="AT377" s="204"/>
      <c r="AU377" s="204"/>
      <c r="AV377" s="199"/>
      <c r="AW377" s="199"/>
      <c r="AX377" s="200"/>
      <c r="AY377" s="201"/>
      <c r="AZ377" s="199"/>
      <c r="BA377" s="199"/>
      <c r="BB377" s="202"/>
      <c r="BC377" s="202"/>
      <c r="BD377" s="202"/>
      <c r="BE377" s="199"/>
      <c r="BF377" s="199"/>
      <c r="BI377" s="204"/>
      <c r="BJ377" s="204"/>
      <c r="BK377" s="204"/>
      <c r="BL377" s="204"/>
      <c r="BM377" s="199"/>
      <c r="BN377" s="199"/>
      <c r="BO377" s="200"/>
      <c r="BP377" s="201"/>
      <c r="BQ377" s="199"/>
      <c r="BR377" s="199"/>
      <c r="BS377" s="202"/>
      <c r="BT377" s="202"/>
      <c r="BU377" s="202"/>
      <c r="BV377" s="199"/>
      <c r="BW377" s="199"/>
      <c r="BZ377" s="204"/>
      <c r="CA377" s="204"/>
      <c r="CB377" s="204"/>
      <c r="CC377" s="204"/>
      <c r="CD377" s="199"/>
      <c r="CE377" s="199"/>
      <c r="CF377" s="200"/>
      <c r="CG377" s="201"/>
      <c r="CH377" s="199"/>
      <c r="CI377" s="199"/>
      <c r="CJ377" s="202"/>
      <c r="CK377" s="202"/>
      <c r="CL377" s="202"/>
      <c r="CM377" s="199"/>
      <c r="CN377" s="199"/>
      <c r="CQ377" s="204"/>
      <c r="CR377" s="204"/>
      <c r="CS377" s="204"/>
      <c r="CT377" s="204"/>
      <c r="CU377" s="199"/>
      <c r="CV377" s="199"/>
      <c r="CW377" s="200"/>
      <c r="CX377" s="201"/>
      <c r="CY377" s="199"/>
      <c r="CZ377" s="199"/>
      <c r="DA377" s="202"/>
      <c r="DB377" s="202"/>
      <c r="DC377" s="202"/>
      <c r="DD377" s="199"/>
      <c r="DE377" s="199"/>
      <c r="DH377" s="204"/>
      <c r="DI377" s="204"/>
      <c r="DJ377" s="204"/>
      <c r="DK377" s="204"/>
      <c r="DL377" s="199"/>
      <c r="DM377" s="199"/>
      <c r="DN377" s="200"/>
      <c r="DO377" s="201"/>
      <c r="DP377" s="199"/>
      <c r="DQ377" s="199"/>
      <c r="DR377" s="202"/>
      <c r="DS377" s="202"/>
      <c r="DT377" s="202"/>
      <c r="DU377" s="199"/>
      <c r="DV377" s="199"/>
      <c r="DY377" s="204"/>
      <c r="DZ377" s="204"/>
      <c r="EA377" s="204"/>
      <c r="EB377" s="204"/>
      <c r="EC377" s="199"/>
      <c r="ED377" s="199"/>
      <c r="EE377" s="200"/>
      <c r="EF377" s="201"/>
      <c r="EG377" s="199"/>
      <c r="EH377" s="199"/>
      <c r="EI377" s="202"/>
      <c r="EJ377" s="202"/>
      <c r="EK377" s="202"/>
      <c r="EL377" s="199"/>
      <c r="EM377" s="199"/>
      <c r="EP377" s="204"/>
      <c r="EQ377" s="204"/>
      <c r="ER377" s="204"/>
      <c r="ES377" s="204"/>
      <c r="ET377" s="199"/>
      <c r="EU377" s="199"/>
      <c r="EV377" s="200"/>
      <c r="EW377" s="201"/>
      <c r="EX377" s="199"/>
      <c r="EY377" s="199"/>
      <c r="EZ377" s="202"/>
      <c r="FA377" s="202"/>
      <c r="FB377" s="202"/>
      <c r="FC377" s="199"/>
      <c r="FD377" s="199"/>
      <c r="FG377" s="204"/>
      <c r="FH377" s="204"/>
      <c r="FI377" s="204"/>
      <c r="FJ377" s="204"/>
      <c r="FK377" s="199"/>
      <c r="FL377" s="199"/>
      <c r="FM377" s="200"/>
      <c r="FN377" s="201"/>
      <c r="FO377" s="199"/>
      <c r="FP377" s="199"/>
      <c r="FQ377" s="202"/>
      <c r="FR377" s="202"/>
      <c r="FS377" s="202"/>
      <c r="FT377" s="199"/>
      <c r="FU377" s="199"/>
      <c r="FX377" s="204"/>
      <c r="FY377" s="204"/>
      <c r="FZ377" s="204"/>
      <c r="GA377" s="204"/>
      <c r="GB377" s="199"/>
      <c r="GC377" s="199"/>
      <c r="GD377" s="200"/>
      <c r="GE377" s="201"/>
      <c r="GF377" s="199"/>
      <c r="GG377" s="199"/>
      <c r="GH377" s="202"/>
      <c r="GI377" s="202"/>
      <c r="GJ377" s="202"/>
      <c r="GK377" s="199"/>
      <c r="GL377" s="199"/>
      <c r="GO377" s="204"/>
      <c r="GP377" s="204"/>
      <c r="GQ377" s="204"/>
      <c r="GR377" s="204"/>
      <c r="GS377" s="199"/>
      <c r="GT377" s="199"/>
      <c r="GU377" s="200"/>
      <c r="GV377" s="201"/>
      <c r="GW377" s="199"/>
      <c r="GX377" s="199"/>
      <c r="GY377" s="202"/>
      <c r="GZ377" s="202"/>
      <c r="HA377" s="202"/>
      <c r="HB377" s="199"/>
      <c r="HC377" s="199"/>
      <c r="HF377" s="204"/>
    </row>
    <row r="378" spans="1:214" s="203" customFormat="1" ht="41.25" customHeight="1">
      <c r="A378" s="354" t="s">
        <v>7901</v>
      </c>
      <c r="B378" s="355" t="s">
        <v>7902</v>
      </c>
      <c r="C378" s="355" t="s">
        <v>7902</v>
      </c>
      <c r="D378" s="355" t="s">
        <v>8394</v>
      </c>
      <c r="E378" s="80" t="s">
        <v>7903</v>
      </c>
      <c r="F378" s="356" t="s">
        <v>7904</v>
      </c>
      <c r="G378" s="350">
        <v>44682</v>
      </c>
      <c r="H378" s="356" t="s">
        <v>7905</v>
      </c>
      <c r="I378" s="352" t="s">
        <v>4319</v>
      </c>
      <c r="J378" s="318" t="s">
        <v>4316</v>
      </c>
      <c r="K378" s="90" t="s">
        <v>501</v>
      </c>
      <c r="L378" s="90" t="s">
        <v>224</v>
      </c>
      <c r="M378" s="80" t="s">
        <v>7906</v>
      </c>
      <c r="N378" s="354" t="s">
        <v>7907</v>
      </c>
      <c r="O378" s="91" t="s">
        <v>4288</v>
      </c>
      <c r="P378" s="92" t="s">
        <v>527</v>
      </c>
      <c r="Q378" s="201"/>
      <c r="R378" s="199"/>
      <c r="S378" s="199"/>
      <c r="T378" s="202"/>
      <c r="U378" s="202"/>
      <c r="V378" s="202"/>
      <c r="W378" s="199"/>
      <c r="X378" s="199"/>
      <c r="AA378" s="204"/>
      <c r="AB378" s="204"/>
      <c r="AC378" s="204"/>
      <c r="AD378" s="204"/>
      <c r="AE378" s="199"/>
      <c r="AF378" s="199"/>
      <c r="AG378" s="200"/>
      <c r="AH378" s="201"/>
      <c r="AI378" s="199"/>
      <c r="AJ378" s="199"/>
      <c r="AK378" s="202"/>
      <c r="AL378" s="202"/>
      <c r="AM378" s="202"/>
      <c r="AN378" s="199"/>
      <c r="AO378" s="199"/>
      <c r="AR378" s="204"/>
      <c r="AS378" s="204"/>
      <c r="AT378" s="204"/>
      <c r="AU378" s="204"/>
      <c r="AV378" s="199"/>
      <c r="AW378" s="199"/>
      <c r="AX378" s="200"/>
      <c r="AY378" s="201"/>
      <c r="AZ378" s="199"/>
      <c r="BA378" s="199"/>
      <c r="BB378" s="202"/>
      <c r="BC378" s="202"/>
      <c r="BD378" s="202"/>
      <c r="BE378" s="199"/>
      <c r="BF378" s="199"/>
      <c r="BI378" s="204"/>
      <c r="BJ378" s="204"/>
      <c r="BK378" s="204"/>
      <c r="BL378" s="204"/>
      <c r="BM378" s="199"/>
      <c r="BN378" s="199"/>
      <c r="BO378" s="200"/>
      <c r="BP378" s="201"/>
      <c r="BQ378" s="199"/>
      <c r="BR378" s="199"/>
      <c r="BS378" s="202"/>
      <c r="BT378" s="202"/>
      <c r="BU378" s="202"/>
      <c r="BV378" s="199"/>
      <c r="BW378" s="199"/>
      <c r="BZ378" s="204"/>
      <c r="CA378" s="204"/>
      <c r="CB378" s="204"/>
      <c r="CC378" s="204"/>
      <c r="CD378" s="199"/>
      <c r="CE378" s="199"/>
      <c r="CF378" s="200"/>
      <c r="CG378" s="201"/>
      <c r="CH378" s="199"/>
      <c r="CI378" s="199"/>
      <c r="CJ378" s="202"/>
      <c r="CK378" s="202"/>
      <c r="CL378" s="202"/>
      <c r="CM378" s="199"/>
      <c r="CN378" s="199"/>
      <c r="CQ378" s="204"/>
      <c r="CR378" s="204"/>
      <c r="CS378" s="204"/>
      <c r="CT378" s="204"/>
      <c r="CU378" s="199"/>
      <c r="CV378" s="199"/>
      <c r="CW378" s="200"/>
      <c r="CX378" s="201"/>
      <c r="CY378" s="199"/>
      <c r="CZ378" s="199"/>
      <c r="DA378" s="202"/>
      <c r="DB378" s="202"/>
      <c r="DC378" s="202"/>
      <c r="DD378" s="199"/>
      <c r="DE378" s="199"/>
      <c r="DH378" s="204"/>
      <c r="DI378" s="204"/>
      <c r="DJ378" s="204"/>
      <c r="DK378" s="204"/>
      <c r="DL378" s="199"/>
      <c r="DM378" s="199"/>
      <c r="DN378" s="200"/>
      <c r="DO378" s="201"/>
      <c r="DP378" s="199"/>
      <c r="DQ378" s="199"/>
      <c r="DR378" s="202"/>
      <c r="DS378" s="202"/>
      <c r="DT378" s="202"/>
      <c r="DU378" s="199"/>
      <c r="DV378" s="199"/>
      <c r="DY378" s="204"/>
      <c r="DZ378" s="204"/>
      <c r="EA378" s="204"/>
      <c r="EB378" s="204"/>
      <c r="EC378" s="199"/>
      <c r="ED378" s="199"/>
      <c r="EE378" s="200"/>
      <c r="EF378" s="201"/>
      <c r="EG378" s="199"/>
      <c r="EH378" s="199"/>
      <c r="EI378" s="202"/>
      <c r="EJ378" s="202"/>
      <c r="EK378" s="202"/>
      <c r="EL378" s="199"/>
      <c r="EM378" s="199"/>
      <c r="EP378" s="204"/>
      <c r="EQ378" s="204"/>
      <c r="ER378" s="204"/>
      <c r="ES378" s="204"/>
      <c r="ET378" s="199"/>
      <c r="EU378" s="199"/>
      <c r="EV378" s="200"/>
      <c r="EW378" s="201"/>
      <c r="EX378" s="199"/>
      <c r="EY378" s="199"/>
      <c r="EZ378" s="202"/>
      <c r="FA378" s="202"/>
      <c r="FB378" s="202"/>
      <c r="FC378" s="199"/>
      <c r="FD378" s="199"/>
      <c r="FG378" s="204"/>
      <c r="FH378" s="204"/>
      <c r="FI378" s="204"/>
      <c r="FJ378" s="204"/>
      <c r="FK378" s="199"/>
      <c r="FL378" s="199"/>
      <c r="FM378" s="200"/>
      <c r="FN378" s="201"/>
      <c r="FO378" s="199"/>
      <c r="FP378" s="199"/>
      <c r="FQ378" s="202"/>
      <c r="FR378" s="202"/>
      <c r="FS378" s="202"/>
      <c r="FT378" s="199"/>
      <c r="FU378" s="199"/>
      <c r="FX378" s="204"/>
      <c r="FY378" s="204"/>
      <c r="FZ378" s="204"/>
      <c r="GA378" s="204"/>
      <c r="GB378" s="199"/>
      <c r="GC378" s="199"/>
      <c r="GD378" s="200"/>
      <c r="GE378" s="201"/>
      <c r="GF378" s="199"/>
      <c r="GG378" s="199"/>
      <c r="GH378" s="202"/>
      <c r="GI378" s="202"/>
      <c r="GJ378" s="202"/>
      <c r="GK378" s="199"/>
      <c r="GL378" s="199"/>
      <c r="GO378" s="204"/>
      <c r="GP378" s="204"/>
      <c r="GQ378" s="204"/>
      <c r="GR378" s="204"/>
      <c r="GS378" s="199"/>
      <c r="GT378" s="199"/>
      <c r="GU378" s="200"/>
      <c r="GV378" s="201"/>
      <c r="GW378" s="199"/>
      <c r="GX378" s="199"/>
      <c r="GY378" s="202"/>
      <c r="GZ378" s="202"/>
      <c r="HA378" s="202"/>
      <c r="HB378" s="199"/>
      <c r="HC378" s="199"/>
      <c r="HF378" s="204"/>
    </row>
    <row r="379" spans="1:214" s="203" customFormat="1" ht="41.25" customHeight="1">
      <c r="A379" s="354" t="s">
        <v>7908</v>
      </c>
      <c r="B379" s="355" t="s">
        <v>7909</v>
      </c>
      <c r="C379" s="355" t="s">
        <v>7909</v>
      </c>
      <c r="D379" s="355" t="s">
        <v>7910</v>
      </c>
      <c r="E379" s="80" t="s">
        <v>7911</v>
      </c>
      <c r="F379" s="356" t="s">
        <v>7449</v>
      </c>
      <c r="G379" s="350">
        <v>44713</v>
      </c>
      <c r="H379" s="356" t="s">
        <v>7912</v>
      </c>
      <c r="I379" s="352" t="s">
        <v>552</v>
      </c>
      <c r="J379" s="318" t="s">
        <v>4316</v>
      </c>
      <c r="K379" s="90" t="s">
        <v>501</v>
      </c>
      <c r="L379" s="90" t="s">
        <v>224</v>
      </c>
      <c r="M379" s="80" t="s">
        <v>7913</v>
      </c>
      <c r="N379" s="354" t="s">
        <v>7914</v>
      </c>
      <c r="O379" s="91" t="s">
        <v>236</v>
      </c>
      <c r="P379" s="92" t="s">
        <v>527</v>
      </c>
      <c r="Q379" s="201"/>
      <c r="R379" s="199"/>
      <c r="S379" s="199"/>
      <c r="T379" s="202"/>
      <c r="U379" s="202"/>
      <c r="V379" s="202"/>
      <c r="W379" s="199"/>
      <c r="X379" s="199"/>
      <c r="AA379" s="204"/>
      <c r="AB379" s="204"/>
      <c r="AC379" s="204"/>
      <c r="AD379" s="204"/>
      <c r="AE379" s="199"/>
      <c r="AF379" s="199"/>
      <c r="AG379" s="200"/>
      <c r="AH379" s="201"/>
      <c r="AI379" s="199"/>
      <c r="AJ379" s="199"/>
      <c r="AK379" s="202"/>
      <c r="AL379" s="202"/>
      <c r="AM379" s="202"/>
      <c r="AN379" s="199"/>
      <c r="AO379" s="199"/>
      <c r="AR379" s="204"/>
      <c r="AS379" s="204"/>
      <c r="AT379" s="204"/>
      <c r="AU379" s="204"/>
      <c r="AV379" s="199"/>
      <c r="AW379" s="199"/>
      <c r="AX379" s="200"/>
      <c r="AY379" s="201"/>
      <c r="AZ379" s="199"/>
      <c r="BA379" s="199"/>
      <c r="BB379" s="202"/>
      <c r="BC379" s="202"/>
      <c r="BD379" s="202"/>
      <c r="BE379" s="199"/>
      <c r="BF379" s="199"/>
      <c r="BI379" s="204"/>
      <c r="BJ379" s="204"/>
      <c r="BK379" s="204"/>
      <c r="BL379" s="204"/>
      <c r="BM379" s="199"/>
      <c r="BN379" s="199"/>
      <c r="BO379" s="200"/>
      <c r="BP379" s="201"/>
      <c r="BQ379" s="199"/>
      <c r="BR379" s="199"/>
      <c r="BS379" s="202"/>
      <c r="BT379" s="202"/>
      <c r="BU379" s="202"/>
      <c r="BV379" s="199"/>
      <c r="BW379" s="199"/>
      <c r="BZ379" s="204"/>
      <c r="CA379" s="204"/>
      <c r="CB379" s="204"/>
      <c r="CC379" s="204"/>
      <c r="CD379" s="199"/>
      <c r="CE379" s="199"/>
      <c r="CF379" s="200"/>
      <c r="CG379" s="201"/>
      <c r="CH379" s="199"/>
      <c r="CI379" s="199"/>
      <c r="CJ379" s="202"/>
      <c r="CK379" s="202"/>
      <c r="CL379" s="202"/>
      <c r="CM379" s="199"/>
      <c r="CN379" s="199"/>
      <c r="CQ379" s="204"/>
      <c r="CR379" s="204"/>
      <c r="CS379" s="204"/>
      <c r="CT379" s="204"/>
      <c r="CU379" s="199"/>
      <c r="CV379" s="199"/>
      <c r="CW379" s="200"/>
      <c r="CX379" s="201"/>
      <c r="CY379" s="199"/>
      <c r="CZ379" s="199"/>
      <c r="DA379" s="202"/>
      <c r="DB379" s="202"/>
      <c r="DC379" s="202"/>
      <c r="DD379" s="199"/>
      <c r="DE379" s="199"/>
      <c r="DH379" s="204"/>
      <c r="DI379" s="204"/>
      <c r="DJ379" s="204"/>
      <c r="DK379" s="204"/>
      <c r="DL379" s="199"/>
      <c r="DM379" s="199"/>
      <c r="DN379" s="200"/>
      <c r="DO379" s="201"/>
      <c r="DP379" s="199"/>
      <c r="DQ379" s="199"/>
      <c r="DR379" s="202"/>
      <c r="DS379" s="202"/>
      <c r="DT379" s="202"/>
      <c r="DU379" s="199"/>
      <c r="DV379" s="199"/>
      <c r="DY379" s="204"/>
      <c r="DZ379" s="204"/>
      <c r="EA379" s="204"/>
      <c r="EB379" s="204"/>
      <c r="EC379" s="199"/>
      <c r="ED379" s="199"/>
      <c r="EE379" s="200"/>
      <c r="EF379" s="201"/>
      <c r="EG379" s="199"/>
      <c r="EH379" s="199"/>
      <c r="EI379" s="202"/>
      <c r="EJ379" s="202"/>
      <c r="EK379" s="202"/>
      <c r="EL379" s="199"/>
      <c r="EM379" s="199"/>
      <c r="EP379" s="204"/>
      <c r="EQ379" s="204"/>
      <c r="ER379" s="204"/>
      <c r="ES379" s="204"/>
      <c r="ET379" s="199"/>
      <c r="EU379" s="199"/>
      <c r="EV379" s="200"/>
      <c r="EW379" s="201"/>
      <c r="EX379" s="199"/>
      <c r="EY379" s="199"/>
      <c r="EZ379" s="202"/>
      <c r="FA379" s="202"/>
      <c r="FB379" s="202"/>
      <c r="FC379" s="199"/>
      <c r="FD379" s="199"/>
      <c r="FG379" s="204"/>
      <c r="FH379" s="204"/>
      <c r="FI379" s="204"/>
      <c r="FJ379" s="204"/>
      <c r="FK379" s="199"/>
      <c r="FL379" s="199"/>
      <c r="FM379" s="200"/>
      <c r="FN379" s="201"/>
      <c r="FO379" s="199"/>
      <c r="FP379" s="199"/>
      <c r="FQ379" s="202"/>
      <c r="FR379" s="202"/>
      <c r="FS379" s="202"/>
      <c r="FT379" s="199"/>
      <c r="FU379" s="199"/>
      <c r="FX379" s="204"/>
      <c r="FY379" s="204"/>
      <c r="FZ379" s="204"/>
      <c r="GA379" s="204"/>
      <c r="GB379" s="199"/>
      <c r="GC379" s="199"/>
      <c r="GD379" s="200"/>
      <c r="GE379" s="201"/>
      <c r="GF379" s="199"/>
      <c r="GG379" s="199"/>
      <c r="GH379" s="202"/>
      <c r="GI379" s="202"/>
      <c r="GJ379" s="202"/>
      <c r="GK379" s="199"/>
      <c r="GL379" s="199"/>
      <c r="GO379" s="204"/>
      <c r="GP379" s="204"/>
      <c r="GQ379" s="204"/>
      <c r="GR379" s="204"/>
      <c r="GS379" s="199"/>
      <c r="GT379" s="199"/>
      <c r="GU379" s="200"/>
      <c r="GV379" s="201"/>
      <c r="GW379" s="199"/>
      <c r="GX379" s="199"/>
      <c r="GY379" s="202"/>
      <c r="GZ379" s="202"/>
      <c r="HA379" s="202"/>
      <c r="HB379" s="199"/>
      <c r="HC379" s="199"/>
      <c r="HF379" s="204"/>
    </row>
    <row r="380" spans="1:214" s="203" customFormat="1" ht="41.25" customHeight="1">
      <c r="A380" s="354" t="s">
        <v>7915</v>
      </c>
      <c r="B380" s="355" t="s">
        <v>7916</v>
      </c>
      <c r="C380" s="355" t="s">
        <v>7916</v>
      </c>
      <c r="D380" s="355" t="s">
        <v>3332</v>
      </c>
      <c r="E380" s="80" t="s">
        <v>7917</v>
      </c>
      <c r="F380" s="356" t="s">
        <v>7918</v>
      </c>
      <c r="G380" s="350">
        <v>44743</v>
      </c>
      <c r="H380" s="356" t="s">
        <v>7919</v>
      </c>
      <c r="I380" s="352" t="s">
        <v>4319</v>
      </c>
      <c r="J380" s="318" t="s">
        <v>4316</v>
      </c>
      <c r="K380" s="90" t="s">
        <v>501</v>
      </c>
      <c r="L380" s="90" t="s">
        <v>224</v>
      </c>
      <c r="M380" s="80" t="s">
        <v>7920</v>
      </c>
      <c r="N380" s="354" t="s">
        <v>7921</v>
      </c>
      <c r="O380" s="91" t="s">
        <v>236</v>
      </c>
      <c r="P380" s="92" t="s">
        <v>527</v>
      </c>
      <c r="Q380" s="201"/>
      <c r="R380" s="199"/>
      <c r="S380" s="199"/>
      <c r="T380" s="202"/>
      <c r="U380" s="202"/>
      <c r="V380" s="202"/>
      <c r="W380" s="199"/>
      <c r="X380" s="199"/>
      <c r="AA380" s="204"/>
      <c r="AB380" s="204"/>
      <c r="AC380" s="204"/>
      <c r="AD380" s="204"/>
      <c r="AE380" s="199"/>
      <c r="AF380" s="199"/>
      <c r="AG380" s="200"/>
      <c r="AH380" s="201"/>
      <c r="AI380" s="199"/>
      <c r="AJ380" s="199"/>
      <c r="AK380" s="202"/>
      <c r="AL380" s="202"/>
      <c r="AM380" s="202"/>
      <c r="AN380" s="199"/>
      <c r="AO380" s="199"/>
      <c r="AR380" s="204"/>
      <c r="AS380" s="204"/>
      <c r="AT380" s="204"/>
      <c r="AU380" s="204"/>
      <c r="AV380" s="199"/>
      <c r="AW380" s="199"/>
      <c r="AX380" s="200"/>
      <c r="AY380" s="201"/>
      <c r="AZ380" s="199"/>
      <c r="BA380" s="199"/>
      <c r="BB380" s="202"/>
      <c r="BC380" s="202"/>
      <c r="BD380" s="202"/>
      <c r="BE380" s="199"/>
      <c r="BF380" s="199"/>
      <c r="BI380" s="204"/>
      <c r="BJ380" s="204"/>
      <c r="BK380" s="204"/>
      <c r="BL380" s="204"/>
      <c r="BM380" s="199"/>
      <c r="BN380" s="199"/>
      <c r="BO380" s="200"/>
      <c r="BP380" s="201"/>
      <c r="BQ380" s="199"/>
      <c r="BR380" s="199"/>
      <c r="BS380" s="202"/>
      <c r="BT380" s="202"/>
      <c r="BU380" s="202"/>
      <c r="BV380" s="199"/>
      <c r="BW380" s="199"/>
      <c r="BZ380" s="204"/>
      <c r="CA380" s="204"/>
      <c r="CB380" s="204"/>
      <c r="CC380" s="204"/>
      <c r="CD380" s="199"/>
      <c r="CE380" s="199"/>
      <c r="CF380" s="200"/>
      <c r="CG380" s="201"/>
      <c r="CH380" s="199"/>
      <c r="CI380" s="199"/>
      <c r="CJ380" s="202"/>
      <c r="CK380" s="202"/>
      <c r="CL380" s="202"/>
      <c r="CM380" s="199"/>
      <c r="CN380" s="199"/>
      <c r="CQ380" s="204"/>
      <c r="CR380" s="204"/>
      <c r="CS380" s="204"/>
      <c r="CT380" s="204"/>
      <c r="CU380" s="199"/>
      <c r="CV380" s="199"/>
      <c r="CW380" s="200"/>
      <c r="CX380" s="201"/>
      <c r="CY380" s="199"/>
      <c r="CZ380" s="199"/>
      <c r="DA380" s="202"/>
      <c r="DB380" s="202"/>
      <c r="DC380" s="202"/>
      <c r="DD380" s="199"/>
      <c r="DE380" s="199"/>
      <c r="DH380" s="204"/>
      <c r="DI380" s="204"/>
      <c r="DJ380" s="204"/>
      <c r="DK380" s="204"/>
      <c r="DL380" s="199"/>
      <c r="DM380" s="199"/>
      <c r="DN380" s="200"/>
      <c r="DO380" s="201"/>
      <c r="DP380" s="199"/>
      <c r="DQ380" s="199"/>
      <c r="DR380" s="202"/>
      <c r="DS380" s="202"/>
      <c r="DT380" s="202"/>
      <c r="DU380" s="199"/>
      <c r="DV380" s="199"/>
      <c r="DY380" s="204"/>
      <c r="DZ380" s="204"/>
      <c r="EA380" s="204"/>
      <c r="EB380" s="204"/>
      <c r="EC380" s="199"/>
      <c r="ED380" s="199"/>
      <c r="EE380" s="200"/>
      <c r="EF380" s="201"/>
      <c r="EG380" s="199"/>
      <c r="EH380" s="199"/>
      <c r="EI380" s="202"/>
      <c r="EJ380" s="202"/>
      <c r="EK380" s="202"/>
      <c r="EL380" s="199"/>
      <c r="EM380" s="199"/>
      <c r="EP380" s="204"/>
      <c r="EQ380" s="204"/>
      <c r="ER380" s="204"/>
      <c r="ES380" s="204"/>
      <c r="ET380" s="199"/>
      <c r="EU380" s="199"/>
      <c r="EV380" s="200"/>
      <c r="EW380" s="201"/>
      <c r="EX380" s="199"/>
      <c r="EY380" s="199"/>
      <c r="EZ380" s="202"/>
      <c r="FA380" s="202"/>
      <c r="FB380" s="202"/>
      <c r="FC380" s="199"/>
      <c r="FD380" s="199"/>
      <c r="FG380" s="204"/>
      <c r="FH380" s="204"/>
      <c r="FI380" s="204"/>
      <c r="FJ380" s="204"/>
      <c r="FK380" s="199"/>
      <c r="FL380" s="199"/>
      <c r="FM380" s="200"/>
      <c r="FN380" s="201"/>
      <c r="FO380" s="199"/>
      <c r="FP380" s="199"/>
      <c r="FQ380" s="202"/>
      <c r="FR380" s="202"/>
      <c r="FS380" s="202"/>
      <c r="FT380" s="199"/>
      <c r="FU380" s="199"/>
      <c r="FX380" s="204"/>
      <c r="FY380" s="204"/>
      <c r="FZ380" s="204"/>
      <c r="GA380" s="204"/>
      <c r="GB380" s="199"/>
      <c r="GC380" s="199"/>
      <c r="GD380" s="200"/>
      <c r="GE380" s="201"/>
      <c r="GF380" s="199"/>
      <c r="GG380" s="199"/>
      <c r="GH380" s="202"/>
      <c r="GI380" s="202"/>
      <c r="GJ380" s="202"/>
      <c r="GK380" s="199"/>
      <c r="GL380" s="199"/>
      <c r="GO380" s="204"/>
      <c r="GP380" s="204"/>
      <c r="GQ380" s="204"/>
      <c r="GR380" s="204"/>
      <c r="GS380" s="199"/>
      <c r="GT380" s="199"/>
      <c r="GU380" s="200"/>
      <c r="GV380" s="201"/>
      <c r="GW380" s="199"/>
      <c r="GX380" s="199"/>
      <c r="GY380" s="202"/>
      <c r="GZ380" s="202"/>
      <c r="HA380" s="202"/>
      <c r="HB380" s="199"/>
      <c r="HC380" s="199"/>
      <c r="HF380" s="204"/>
    </row>
    <row r="381" spans="1:214" s="203" customFormat="1" ht="41.25" customHeight="1">
      <c r="A381" s="354" t="s">
        <v>7922</v>
      </c>
      <c r="B381" s="355" t="s">
        <v>7923</v>
      </c>
      <c r="C381" s="355" t="s">
        <v>7924</v>
      </c>
      <c r="D381" s="355" t="s">
        <v>7925</v>
      </c>
      <c r="E381" s="80" t="s">
        <v>7926</v>
      </c>
      <c r="F381" s="356" t="s">
        <v>7927</v>
      </c>
      <c r="G381" s="350">
        <v>44866</v>
      </c>
      <c r="H381" s="356" t="s">
        <v>7928</v>
      </c>
      <c r="I381" s="352" t="s">
        <v>552</v>
      </c>
      <c r="J381" s="318" t="s">
        <v>4316</v>
      </c>
      <c r="K381" s="90" t="s">
        <v>501</v>
      </c>
      <c r="L381" s="90" t="s">
        <v>224</v>
      </c>
      <c r="M381" s="80" t="s">
        <v>7929</v>
      </c>
      <c r="N381" s="354" t="s">
        <v>7930</v>
      </c>
      <c r="O381" s="91" t="s">
        <v>236</v>
      </c>
      <c r="P381" s="92" t="s">
        <v>9</v>
      </c>
      <c r="Q381" s="201"/>
      <c r="R381" s="199"/>
      <c r="S381" s="199"/>
      <c r="T381" s="202"/>
      <c r="U381" s="202"/>
      <c r="V381" s="202"/>
      <c r="W381" s="199"/>
      <c r="X381" s="199"/>
      <c r="AA381" s="204"/>
      <c r="AB381" s="204"/>
      <c r="AC381" s="204"/>
      <c r="AD381" s="204"/>
      <c r="AE381" s="199"/>
      <c r="AF381" s="199"/>
      <c r="AG381" s="200"/>
      <c r="AH381" s="201"/>
      <c r="AI381" s="199"/>
      <c r="AJ381" s="199"/>
      <c r="AK381" s="202"/>
      <c r="AL381" s="202"/>
      <c r="AM381" s="202"/>
      <c r="AN381" s="199"/>
      <c r="AO381" s="199"/>
      <c r="AR381" s="204"/>
      <c r="AS381" s="204"/>
      <c r="AT381" s="204"/>
      <c r="AU381" s="204"/>
      <c r="AV381" s="199"/>
      <c r="AW381" s="199"/>
      <c r="AX381" s="200"/>
      <c r="AY381" s="201"/>
      <c r="AZ381" s="199"/>
      <c r="BA381" s="199"/>
      <c r="BB381" s="202"/>
      <c r="BC381" s="202"/>
      <c r="BD381" s="202"/>
      <c r="BE381" s="199"/>
      <c r="BF381" s="199"/>
      <c r="BI381" s="204"/>
      <c r="BJ381" s="204"/>
      <c r="BK381" s="204"/>
      <c r="BL381" s="204"/>
      <c r="BM381" s="199"/>
      <c r="BN381" s="199"/>
      <c r="BO381" s="200"/>
      <c r="BP381" s="201"/>
      <c r="BQ381" s="199"/>
      <c r="BR381" s="199"/>
      <c r="BS381" s="202"/>
      <c r="BT381" s="202"/>
      <c r="BU381" s="202"/>
      <c r="BV381" s="199"/>
      <c r="BW381" s="199"/>
      <c r="BZ381" s="204"/>
      <c r="CA381" s="204"/>
      <c r="CB381" s="204"/>
      <c r="CC381" s="204"/>
      <c r="CD381" s="199"/>
      <c r="CE381" s="199"/>
      <c r="CF381" s="200"/>
      <c r="CG381" s="201"/>
      <c r="CH381" s="199"/>
      <c r="CI381" s="199"/>
      <c r="CJ381" s="202"/>
      <c r="CK381" s="202"/>
      <c r="CL381" s="202"/>
      <c r="CM381" s="199"/>
      <c r="CN381" s="199"/>
      <c r="CQ381" s="204"/>
      <c r="CR381" s="204"/>
      <c r="CS381" s="204"/>
      <c r="CT381" s="204"/>
      <c r="CU381" s="199"/>
      <c r="CV381" s="199"/>
      <c r="CW381" s="200"/>
      <c r="CX381" s="201"/>
      <c r="CY381" s="199"/>
      <c r="CZ381" s="199"/>
      <c r="DA381" s="202"/>
      <c r="DB381" s="202"/>
      <c r="DC381" s="202"/>
      <c r="DD381" s="199"/>
      <c r="DE381" s="199"/>
      <c r="DH381" s="204"/>
      <c r="DI381" s="204"/>
      <c r="DJ381" s="204"/>
      <c r="DK381" s="204"/>
      <c r="DL381" s="199"/>
      <c r="DM381" s="199"/>
      <c r="DN381" s="200"/>
      <c r="DO381" s="201"/>
      <c r="DP381" s="199"/>
      <c r="DQ381" s="199"/>
      <c r="DR381" s="202"/>
      <c r="DS381" s="202"/>
      <c r="DT381" s="202"/>
      <c r="DU381" s="199"/>
      <c r="DV381" s="199"/>
      <c r="DY381" s="204"/>
      <c r="DZ381" s="204"/>
      <c r="EA381" s="204"/>
      <c r="EB381" s="204"/>
      <c r="EC381" s="199"/>
      <c r="ED381" s="199"/>
      <c r="EE381" s="200"/>
      <c r="EF381" s="201"/>
      <c r="EG381" s="199"/>
      <c r="EH381" s="199"/>
      <c r="EI381" s="202"/>
      <c r="EJ381" s="202"/>
      <c r="EK381" s="202"/>
      <c r="EL381" s="199"/>
      <c r="EM381" s="199"/>
      <c r="EP381" s="204"/>
      <c r="EQ381" s="204"/>
      <c r="ER381" s="204"/>
      <c r="ES381" s="204"/>
      <c r="ET381" s="199"/>
      <c r="EU381" s="199"/>
      <c r="EV381" s="200"/>
      <c r="EW381" s="201"/>
      <c r="EX381" s="199"/>
      <c r="EY381" s="199"/>
      <c r="EZ381" s="202"/>
      <c r="FA381" s="202"/>
      <c r="FB381" s="202"/>
      <c r="FC381" s="199"/>
      <c r="FD381" s="199"/>
      <c r="FG381" s="204"/>
      <c r="FH381" s="204"/>
      <c r="FI381" s="204"/>
      <c r="FJ381" s="204"/>
      <c r="FK381" s="199"/>
      <c r="FL381" s="199"/>
      <c r="FM381" s="200"/>
      <c r="FN381" s="201"/>
      <c r="FO381" s="199"/>
      <c r="FP381" s="199"/>
      <c r="FQ381" s="202"/>
      <c r="FR381" s="202"/>
      <c r="FS381" s="202"/>
      <c r="FT381" s="199"/>
      <c r="FU381" s="199"/>
      <c r="FX381" s="204"/>
      <c r="FY381" s="204"/>
      <c r="FZ381" s="204"/>
      <c r="GA381" s="204"/>
      <c r="GB381" s="199"/>
      <c r="GC381" s="199"/>
      <c r="GD381" s="200"/>
      <c r="GE381" s="201"/>
      <c r="GF381" s="199"/>
      <c r="GG381" s="199"/>
      <c r="GH381" s="202"/>
      <c r="GI381" s="202"/>
      <c r="GJ381" s="202"/>
      <c r="GK381" s="199"/>
      <c r="GL381" s="199"/>
      <c r="GO381" s="204"/>
      <c r="GP381" s="204"/>
      <c r="GQ381" s="204"/>
      <c r="GR381" s="204"/>
      <c r="GS381" s="199"/>
      <c r="GT381" s="199"/>
      <c r="GU381" s="200"/>
      <c r="GV381" s="201"/>
      <c r="GW381" s="199"/>
      <c r="GX381" s="199"/>
      <c r="GY381" s="202"/>
      <c r="GZ381" s="202"/>
      <c r="HA381" s="202"/>
      <c r="HB381" s="199"/>
      <c r="HC381" s="199"/>
      <c r="HF381" s="204"/>
    </row>
    <row r="382" spans="1:214" s="203" customFormat="1" ht="41.25" customHeight="1">
      <c r="A382" s="354" t="s">
        <v>8415</v>
      </c>
      <c r="B382" s="355" t="s">
        <v>8416</v>
      </c>
      <c r="C382" s="355" t="s">
        <v>8416</v>
      </c>
      <c r="D382" s="355" t="s">
        <v>8417</v>
      </c>
      <c r="E382" s="80" t="str">
        <f t="shared" si="9"/>
        <v>山口市阿東地福下879−1</v>
      </c>
      <c r="F382" s="356" t="s">
        <v>8418</v>
      </c>
      <c r="G382" s="350">
        <v>45139</v>
      </c>
      <c r="H382" s="356" t="s">
        <v>8419</v>
      </c>
      <c r="I382" s="352" t="s">
        <v>4319</v>
      </c>
      <c r="J382" s="318" t="s">
        <v>4316</v>
      </c>
      <c r="K382" s="90" t="s">
        <v>501</v>
      </c>
      <c r="L382" s="90" t="s">
        <v>224</v>
      </c>
      <c r="M382" s="80" t="s">
        <v>8420</v>
      </c>
      <c r="N382" s="357" t="s">
        <v>8421</v>
      </c>
      <c r="O382" s="91" t="s">
        <v>236</v>
      </c>
      <c r="P382" s="92" t="s">
        <v>527</v>
      </c>
      <c r="Q382" s="201"/>
      <c r="R382" s="199"/>
      <c r="S382" s="199"/>
      <c r="T382" s="202"/>
      <c r="U382" s="202"/>
      <c r="V382" s="202"/>
      <c r="W382" s="199"/>
      <c r="X382" s="199"/>
      <c r="AA382" s="204"/>
      <c r="AB382" s="204"/>
      <c r="AC382" s="204"/>
      <c r="AD382" s="204"/>
      <c r="AE382" s="199"/>
      <c r="AF382" s="199"/>
      <c r="AG382" s="200"/>
      <c r="AH382" s="201"/>
      <c r="AI382" s="199"/>
      <c r="AJ382" s="199"/>
      <c r="AK382" s="202"/>
      <c r="AL382" s="202"/>
      <c r="AM382" s="202"/>
      <c r="AN382" s="199"/>
      <c r="AO382" s="199"/>
      <c r="AR382" s="204"/>
      <c r="AS382" s="204"/>
      <c r="AT382" s="204"/>
      <c r="AU382" s="204"/>
      <c r="AV382" s="199"/>
      <c r="AW382" s="199"/>
      <c r="AX382" s="200"/>
      <c r="AY382" s="201"/>
      <c r="AZ382" s="199"/>
      <c r="BA382" s="199"/>
      <c r="BB382" s="202"/>
      <c r="BC382" s="202"/>
      <c r="BD382" s="202"/>
      <c r="BE382" s="199"/>
      <c r="BF382" s="199"/>
      <c r="BI382" s="204"/>
      <c r="BJ382" s="204"/>
      <c r="BK382" s="204"/>
      <c r="BL382" s="204"/>
      <c r="BM382" s="199"/>
      <c r="BN382" s="199"/>
      <c r="BO382" s="200"/>
      <c r="BP382" s="201"/>
      <c r="BQ382" s="199"/>
      <c r="BR382" s="199"/>
      <c r="BS382" s="202"/>
      <c r="BT382" s="202"/>
      <c r="BU382" s="202"/>
      <c r="BV382" s="199"/>
      <c r="BW382" s="199"/>
      <c r="BZ382" s="204"/>
      <c r="CA382" s="204"/>
      <c r="CB382" s="204"/>
      <c r="CC382" s="204"/>
      <c r="CD382" s="199"/>
      <c r="CE382" s="199"/>
      <c r="CF382" s="200"/>
      <c r="CG382" s="201"/>
      <c r="CH382" s="199"/>
      <c r="CI382" s="199"/>
      <c r="CJ382" s="202"/>
      <c r="CK382" s="202"/>
      <c r="CL382" s="202"/>
      <c r="CM382" s="199"/>
      <c r="CN382" s="199"/>
      <c r="CQ382" s="204"/>
      <c r="CR382" s="204"/>
      <c r="CS382" s="204"/>
      <c r="CT382" s="204"/>
      <c r="CU382" s="199"/>
      <c r="CV382" s="199"/>
      <c r="CW382" s="200"/>
      <c r="CX382" s="201"/>
      <c r="CY382" s="199"/>
      <c r="CZ382" s="199"/>
      <c r="DA382" s="202"/>
      <c r="DB382" s="202"/>
      <c r="DC382" s="202"/>
      <c r="DD382" s="199"/>
      <c r="DE382" s="199"/>
      <c r="DH382" s="204"/>
      <c r="DI382" s="204"/>
      <c r="DJ382" s="204"/>
      <c r="DK382" s="204"/>
      <c r="DL382" s="199"/>
      <c r="DM382" s="199"/>
      <c r="DN382" s="200"/>
      <c r="DO382" s="201"/>
      <c r="DP382" s="199"/>
      <c r="DQ382" s="199"/>
      <c r="DR382" s="202"/>
      <c r="DS382" s="202"/>
      <c r="DT382" s="202"/>
      <c r="DU382" s="199"/>
      <c r="DV382" s="199"/>
      <c r="DY382" s="204"/>
      <c r="DZ382" s="204"/>
      <c r="EA382" s="204"/>
      <c r="EB382" s="204"/>
      <c r="EC382" s="199"/>
      <c r="ED382" s="199"/>
      <c r="EE382" s="200"/>
      <c r="EF382" s="201"/>
      <c r="EG382" s="199"/>
      <c r="EH382" s="199"/>
      <c r="EI382" s="202"/>
      <c r="EJ382" s="202"/>
      <c r="EK382" s="202"/>
      <c r="EL382" s="199"/>
      <c r="EM382" s="199"/>
      <c r="EP382" s="204"/>
      <c r="EQ382" s="204"/>
      <c r="ER382" s="204"/>
      <c r="ES382" s="204"/>
      <c r="ET382" s="199"/>
      <c r="EU382" s="199"/>
      <c r="EV382" s="200"/>
      <c r="EW382" s="201"/>
      <c r="EX382" s="199"/>
      <c r="EY382" s="199"/>
      <c r="EZ382" s="202"/>
      <c r="FA382" s="202"/>
      <c r="FB382" s="202"/>
      <c r="FC382" s="199"/>
      <c r="FD382" s="199"/>
      <c r="FG382" s="204"/>
      <c r="FH382" s="204"/>
      <c r="FI382" s="204"/>
      <c r="FJ382" s="204"/>
      <c r="FK382" s="199"/>
      <c r="FL382" s="199"/>
      <c r="FM382" s="200"/>
      <c r="FN382" s="201"/>
      <c r="FO382" s="199"/>
      <c r="FP382" s="199"/>
      <c r="FQ382" s="202"/>
      <c r="FR382" s="202"/>
      <c r="FS382" s="202"/>
      <c r="FT382" s="199"/>
      <c r="FU382" s="199"/>
      <c r="FX382" s="204"/>
      <c r="FY382" s="204"/>
      <c r="FZ382" s="204"/>
      <c r="GA382" s="204"/>
      <c r="GB382" s="199"/>
      <c r="GC382" s="199"/>
      <c r="GD382" s="200"/>
      <c r="GE382" s="201"/>
      <c r="GF382" s="199"/>
      <c r="GG382" s="199"/>
      <c r="GH382" s="202"/>
      <c r="GI382" s="202"/>
      <c r="GJ382" s="202"/>
      <c r="GK382" s="199"/>
      <c r="GL382" s="199"/>
      <c r="GO382" s="204"/>
      <c r="GP382" s="204"/>
      <c r="GQ382" s="204"/>
      <c r="GR382" s="204"/>
      <c r="GS382" s="199"/>
      <c r="GT382" s="199"/>
      <c r="GU382" s="200"/>
      <c r="GV382" s="201"/>
      <c r="GW382" s="199"/>
      <c r="GX382" s="199"/>
      <c r="GY382" s="202"/>
      <c r="GZ382" s="202"/>
      <c r="HA382" s="202"/>
      <c r="HB382" s="199"/>
      <c r="HC382" s="199"/>
      <c r="HF382" s="204"/>
    </row>
    <row r="383" spans="1:214" s="203" customFormat="1" ht="41.25" customHeight="1">
      <c r="A383" s="78" t="s">
        <v>5096</v>
      </c>
      <c r="B383" s="79" t="s">
        <v>2649</v>
      </c>
      <c r="C383" s="79" t="s">
        <v>2649</v>
      </c>
      <c r="D383" s="79" t="s">
        <v>8422</v>
      </c>
      <c r="E383" s="80" t="str">
        <f t="shared" si="9"/>
        <v>萩市紫福6606-1</v>
      </c>
      <c r="F383" s="80" t="s">
        <v>985</v>
      </c>
      <c r="G383" s="75">
        <v>32752</v>
      </c>
      <c r="H383" s="80" t="s">
        <v>1622</v>
      </c>
      <c r="I383" s="81" t="s">
        <v>436</v>
      </c>
      <c r="J383" s="318" t="s">
        <v>4316</v>
      </c>
      <c r="K383" s="90" t="s">
        <v>2644</v>
      </c>
      <c r="L383" s="90" t="s">
        <v>3454</v>
      </c>
      <c r="M383" s="80" t="s">
        <v>1376</v>
      </c>
      <c r="N383" s="80" t="s">
        <v>5095</v>
      </c>
      <c r="O383" s="436" t="s">
        <v>236</v>
      </c>
      <c r="P383" s="437" t="s">
        <v>9</v>
      </c>
      <c r="Q383" s="201"/>
      <c r="R383" s="199"/>
      <c r="S383" s="199"/>
      <c r="T383" s="202"/>
      <c r="U383" s="202"/>
      <c r="V383" s="202"/>
      <c r="W383" s="199"/>
      <c r="X383" s="199"/>
      <c r="AA383" s="204"/>
      <c r="AB383" s="204"/>
      <c r="AC383" s="204"/>
      <c r="AD383" s="204"/>
      <c r="AE383" s="199"/>
      <c r="AF383" s="199"/>
      <c r="AG383" s="200"/>
      <c r="AH383" s="201"/>
      <c r="AI383" s="199"/>
      <c r="AJ383" s="199"/>
      <c r="AK383" s="202"/>
      <c r="AL383" s="202"/>
      <c r="AM383" s="202"/>
      <c r="AN383" s="199"/>
      <c r="AO383" s="199"/>
      <c r="AR383" s="204"/>
      <c r="AS383" s="204"/>
      <c r="AT383" s="204"/>
      <c r="AU383" s="204"/>
      <c r="AV383" s="199"/>
      <c r="AW383" s="199"/>
      <c r="AX383" s="200"/>
      <c r="AY383" s="201"/>
      <c r="AZ383" s="199"/>
      <c r="BA383" s="199"/>
      <c r="BB383" s="202"/>
      <c r="BC383" s="202"/>
      <c r="BD383" s="202"/>
      <c r="BE383" s="199"/>
      <c r="BF383" s="199"/>
      <c r="BI383" s="204"/>
      <c r="BJ383" s="204"/>
      <c r="BK383" s="204"/>
      <c r="BL383" s="204"/>
      <c r="BM383" s="199"/>
      <c r="BN383" s="199"/>
      <c r="BO383" s="200"/>
      <c r="BP383" s="201"/>
      <c r="BQ383" s="199"/>
      <c r="BR383" s="199"/>
      <c r="BS383" s="202"/>
      <c r="BT383" s="202"/>
      <c r="BU383" s="202"/>
      <c r="BV383" s="199"/>
      <c r="BW383" s="199"/>
      <c r="BZ383" s="204"/>
      <c r="CA383" s="204"/>
      <c r="CB383" s="204"/>
      <c r="CC383" s="204"/>
      <c r="CD383" s="199"/>
      <c r="CE383" s="199"/>
      <c r="CF383" s="200"/>
      <c r="CG383" s="201"/>
      <c r="CH383" s="199"/>
      <c r="CI383" s="199"/>
      <c r="CJ383" s="202"/>
      <c r="CK383" s="202"/>
      <c r="CL383" s="202"/>
      <c r="CM383" s="199"/>
      <c r="CN383" s="199"/>
      <c r="CQ383" s="204"/>
      <c r="CR383" s="204"/>
      <c r="CS383" s="204"/>
      <c r="CT383" s="204"/>
      <c r="CU383" s="199"/>
      <c r="CV383" s="199"/>
      <c r="CW383" s="200"/>
      <c r="CX383" s="201"/>
      <c r="CY383" s="199"/>
      <c r="CZ383" s="199"/>
      <c r="DA383" s="202"/>
      <c r="DB383" s="202"/>
      <c r="DC383" s="202"/>
      <c r="DD383" s="199"/>
      <c r="DE383" s="199"/>
      <c r="DH383" s="204"/>
      <c r="DI383" s="204"/>
      <c r="DJ383" s="204"/>
      <c r="DK383" s="204"/>
      <c r="DL383" s="199"/>
      <c r="DM383" s="199"/>
      <c r="DN383" s="200"/>
      <c r="DO383" s="201"/>
      <c r="DP383" s="199"/>
      <c r="DQ383" s="199"/>
      <c r="DR383" s="202"/>
      <c r="DS383" s="202"/>
      <c r="DT383" s="202"/>
      <c r="DU383" s="199"/>
      <c r="DV383" s="199"/>
      <c r="DY383" s="204"/>
      <c r="DZ383" s="204"/>
      <c r="EA383" s="204"/>
      <c r="EB383" s="204"/>
      <c r="EC383" s="199"/>
      <c r="ED383" s="199"/>
      <c r="EE383" s="200"/>
      <c r="EF383" s="201"/>
      <c r="EG383" s="199"/>
      <c r="EH383" s="199"/>
      <c r="EI383" s="202"/>
      <c r="EJ383" s="202"/>
      <c r="EK383" s="202"/>
      <c r="EL383" s="199"/>
      <c r="EM383" s="199"/>
      <c r="EP383" s="204"/>
      <c r="EQ383" s="204"/>
      <c r="ER383" s="204"/>
      <c r="ES383" s="204"/>
      <c r="ET383" s="199"/>
      <c r="EU383" s="199"/>
      <c r="EV383" s="200"/>
      <c r="EW383" s="201"/>
      <c r="EX383" s="199"/>
      <c r="EY383" s="199"/>
      <c r="EZ383" s="202"/>
      <c r="FA383" s="202"/>
      <c r="FB383" s="202"/>
      <c r="FC383" s="199"/>
      <c r="FD383" s="199"/>
      <c r="FG383" s="204"/>
      <c r="FH383" s="204"/>
      <c r="FI383" s="204"/>
      <c r="FJ383" s="204"/>
      <c r="FK383" s="199"/>
      <c r="FL383" s="199"/>
      <c r="FM383" s="200"/>
      <c r="FN383" s="201"/>
      <c r="FO383" s="199"/>
      <c r="FP383" s="199"/>
      <c r="FQ383" s="202"/>
      <c r="FR383" s="202"/>
      <c r="FS383" s="202"/>
      <c r="FT383" s="199"/>
      <c r="FU383" s="199"/>
      <c r="FX383" s="204"/>
      <c r="FY383" s="204"/>
      <c r="FZ383" s="204"/>
      <c r="GA383" s="204"/>
      <c r="GB383" s="199"/>
      <c r="GC383" s="199"/>
      <c r="GD383" s="200"/>
      <c r="GE383" s="201"/>
      <c r="GF383" s="199"/>
      <c r="GG383" s="199"/>
      <c r="GH383" s="202"/>
      <c r="GI383" s="202"/>
      <c r="GJ383" s="202"/>
      <c r="GK383" s="199"/>
      <c r="GL383" s="199"/>
      <c r="GO383" s="204"/>
      <c r="GP383" s="204"/>
      <c r="GQ383" s="204"/>
      <c r="GR383" s="204"/>
      <c r="GS383" s="199"/>
      <c r="GT383" s="199"/>
      <c r="GU383" s="200"/>
      <c r="GV383" s="201"/>
      <c r="GW383" s="199"/>
      <c r="GX383" s="199"/>
      <c r="GY383" s="202"/>
      <c r="GZ383" s="202"/>
      <c r="HA383" s="202"/>
      <c r="HB383" s="199"/>
      <c r="HC383" s="199"/>
      <c r="HF383" s="204"/>
    </row>
    <row r="384" spans="1:214" s="203" customFormat="1" ht="41.25" customHeight="1">
      <c r="A384" s="78" t="s">
        <v>5094</v>
      </c>
      <c r="B384" s="79" t="s">
        <v>3456</v>
      </c>
      <c r="C384" s="79" t="s">
        <v>3456</v>
      </c>
      <c r="D384" s="79" t="s">
        <v>8771</v>
      </c>
      <c r="E384" s="80" t="str">
        <f t="shared" si="9"/>
        <v>萩市明木4781-1</v>
      </c>
      <c r="F384" s="80" t="s">
        <v>986</v>
      </c>
      <c r="G384" s="75">
        <v>33878</v>
      </c>
      <c r="H384" s="80" t="s">
        <v>1623</v>
      </c>
      <c r="I384" s="352" t="s">
        <v>3139</v>
      </c>
      <c r="J384" s="318" t="s">
        <v>4316</v>
      </c>
      <c r="K384" s="90" t="s">
        <v>2644</v>
      </c>
      <c r="L384" s="90" t="s">
        <v>3454</v>
      </c>
      <c r="M384" s="80" t="s">
        <v>1377</v>
      </c>
      <c r="N384" s="80" t="s">
        <v>5093</v>
      </c>
      <c r="O384" s="436" t="s">
        <v>236</v>
      </c>
      <c r="P384" s="437" t="s">
        <v>9</v>
      </c>
      <c r="Q384" s="201"/>
      <c r="R384" s="199"/>
      <c r="S384" s="199"/>
      <c r="T384" s="202"/>
      <c r="U384" s="202"/>
      <c r="V384" s="202"/>
      <c r="W384" s="199"/>
      <c r="X384" s="199"/>
      <c r="AA384" s="204"/>
      <c r="AB384" s="204"/>
      <c r="AC384" s="204"/>
      <c r="AD384" s="204"/>
      <c r="AE384" s="199"/>
      <c r="AF384" s="199"/>
      <c r="AG384" s="200"/>
      <c r="AH384" s="201"/>
      <c r="AI384" s="199"/>
      <c r="AJ384" s="199"/>
      <c r="AK384" s="202"/>
      <c r="AL384" s="202"/>
      <c r="AM384" s="202"/>
      <c r="AN384" s="199"/>
      <c r="AO384" s="199"/>
      <c r="AR384" s="204"/>
      <c r="AS384" s="204"/>
      <c r="AT384" s="204"/>
      <c r="AU384" s="204"/>
      <c r="AV384" s="199"/>
      <c r="AW384" s="199"/>
      <c r="AX384" s="200"/>
      <c r="AY384" s="201"/>
      <c r="AZ384" s="199"/>
      <c r="BA384" s="199"/>
      <c r="BB384" s="202"/>
      <c r="BC384" s="202"/>
      <c r="BD384" s="202"/>
      <c r="BE384" s="199"/>
      <c r="BF384" s="199"/>
      <c r="BI384" s="204"/>
      <c r="BJ384" s="204"/>
      <c r="BK384" s="204"/>
      <c r="BL384" s="204"/>
      <c r="BM384" s="199"/>
      <c r="BN384" s="199"/>
      <c r="BO384" s="200"/>
      <c r="BP384" s="201"/>
      <c r="BQ384" s="199"/>
      <c r="BR384" s="199"/>
      <c r="BS384" s="202"/>
      <c r="BT384" s="202"/>
      <c r="BU384" s="202"/>
      <c r="BV384" s="199"/>
      <c r="BW384" s="199"/>
      <c r="BZ384" s="204"/>
      <c r="CA384" s="204"/>
      <c r="CB384" s="204"/>
      <c r="CC384" s="204"/>
      <c r="CD384" s="199"/>
      <c r="CE384" s="199"/>
      <c r="CF384" s="200"/>
      <c r="CG384" s="201"/>
      <c r="CH384" s="199"/>
      <c r="CI384" s="199"/>
      <c r="CJ384" s="202"/>
      <c r="CK384" s="202"/>
      <c r="CL384" s="202"/>
      <c r="CM384" s="199"/>
      <c r="CN384" s="199"/>
      <c r="CQ384" s="204"/>
      <c r="CR384" s="204"/>
      <c r="CS384" s="204"/>
      <c r="CT384" s="204"/>
      <c r="CU384" s="199"/>
      <c r="CV384" s="199"/>
      <c r="CW384" s="200"/>
      <c r="CX384" s="201"/>
      <c r="CY384" s="199"/>
      <c r="CZ384" s="199"/>
      <c r="DA384" s="202"/>
      <c r="DB384" s="202"/>
      <c r="DC384" s="202"/>
      <c r="DD384" s="199"/>
      <c r="DE384" s="199"/>
      <c r="DH384" s="204"/>
      <c r="DI384" s="204"/>
      <c r="DJ384" s="204"/>
      <c r="DK384" s="204"/>
      <c r="DL384" s="199"/>
      <c r="DM384" s="199"/>
      <c r="DN384" s="200"/>
      <c r="DO384" s="201"/>
      <c r="DP384" s="199"/>
      <c r="DQ384" s="199"/>
      <c r="DR384" s="202"/>
      <c r="DS384" s="202"/>
      <c r="DT384" s="202"/>
      <c r="DU384" s="199"/>
      <c r="DV384" s="199"/>
      <c r="DY384" s="204"/>
      <c r="DZ384" s="204"/>
      <c r="EA384" s="204"/>
      <c r="EB384" s="204"/>
      <c r="EC384" s="199"/>
      <c r="ED384" s="199"/>
      <c r="EE384" s="200"/>
      <c r="EF384" s="201"/>
      <c r="EG384" s="199"/>
      <c r="EH384" s="199"/>
      <c r="EI384" s="202"/>
      <c r="EJ384" s="202"/>
      <c r="EK384" s="202"/>
      <c r="EL384" s="199"/>
      <c r="EM384" s="199"/>
      <c r="EP384" s="204"/>
      <c r="EQ384" s="204"/>
      <c r="ER384" s="204"/>
      <c r="ES384" s="204"/>
      <c r="ET384" s="199"/>
      <c r="EU384" s="199"/>
      <c r="EV384" s="200"/>
      <c r="EW384" s="201"/>
      <c r="EX384" s="199"/>
      <c r="EY384" s="199"/>
      <c r="EZ384" s="202"/>
      <c r="FA384" s="202"/>
      <c r="FB384" s="202"/>
      <c r="FC384" s="199"/>
      <c r="FD384" s="199"/>
      <c r="FG384" s="204"/>
      <c r="FH384" s="204"/>
      <c r="FI384" s="204"/>
      <c r="FJ384" s="204"/>
      <c r="FK384" s="199"/>
      <c r="FL384" s="199"/>
      <c r="FM384" s="200"/>
      <c r="FN384" s="201"/>
      <c r="FO384" s="199"/>
      <c r="FP384" s="199"/>
      <c r="FQ384" s="202"/>
      <c r="FR384" s="202"/>
      <c r="FS384" s="202"/>
      <c r="FT384" s="199"/>
      <c r="FU384" s="199"/>
      <c r="FX384" s="204"/>
      <c r="FY384" s="204"/>
      <c r="FZ384" s="204"/>
      <c r="GA384" s="204"/>
      <c r="GB384" s="199"/>
      <c r="GC384" s="199"/>
      <c r="GD384" s="200"/>
      <c r="GE384" s="201"/>
      <c r="GF384" s="199"/>
      <c r="GG384" s="199"/>
      <c r="GH384" s="202"/>
      <c r="GI384" s="202"/>
      <c r="GJ384" s="202"/>
      <c r="GK384" s="199"/>
      <c r="GL384" s="199"/>
      <c r="GO384" s="204"/>
      <c r="GP384" s="204"/>
      <c r="GQ384" s="204"/>
      <c r="GR384" s="204"/>
      <c r="GS384" s="199"/>
      <c r="GT384" s="199"/>
      <c r="GU384" s="200"/>
      <c r="GV384" s="201"/>
      <c r="GW384" s="199"/>
      <c r="GX384" s="199"/>
      <c r="GY384" s="202"/>
      <c r="GZ384" s="202"/>
      <c r="HA384" s="202"/>
      <c r="HB384" s="199"/>
      <c r="HC384" s="199"/>
      <c r="HF384" s="204"/>
    </row>
    <row r="385" spans="1:215" s="203" customFormat="1" ht="41.25" customHeight="1">
      <c r="A385" s="78" t="s">
        <v>5092</v>
      </c>
      <c r="B385" s="79" t="s">
        <v>2645</v>
      </c>
      <c r="C385" s="79" t="s">
        <v>2645</v>
      </c>
      <c r="D385" s="79" t="s">
        <v>2646</v>
      </c>
      <c r="E385" s="80" t="str">
        <f t="shared" si="9"/>
        <v>萩市上小川東分1406</v>
      </c>
      <c r="F385" s="80" t="s">
        <v>984</v>
      </c>
      <c r="G385" s="75">
        <v>34400</v>
      </c>
      <c r="H385" s="80" t="s">
        <v>1935</v>
      </c>
      <c r="I385" s="81" t="s">
        <v>436</v>
      </c>
      <c r="J385" s="318" t="s">
        <v>4316</v>
      </c>
      <c r="K385" s="90" t="s">
        <v>2644</v>
      </c>
      <c r="L385" s="90" t="s">
        <v>3454</v>
      </c>
      <c r="M385" s="80" t="s">
        <v>5091</v>
      </c>
      <c r="N385" s="80" t="s">
        <v>5090</v>
      </c>
      <c r="O385" s="436" t="s">
        <v>236</v>
      </c>
      <c r="P385" s="437" t="s">
        <v>9</v>
      </c>
      <c r="Q385" s="201"/>
      <c r="R385" s="199"/>
      <c r="S385" s="199"/>
      <c r="T385" s="202"/>
      <c r="U385" s="202"/>
      <c r="V385" s="202"/>
      <c r="W385" s="199"/>
      <c r="X385" s="199"/>
      <c r="AA385" s="204"/>
      <c r="AB385" s="204"/>
      <c r="AC385" s="204"/>
      <c r="AD385" s="204"/>
      <c r="AE385" s="199"/>
      <c r="AF385" s="199"/>
      <c r="AG385" s="200"/>
      <c r="AH385" s="201"/>
      <c r="AI385" s="199"/>
      <c r="AJ385" s="199"/>
      <c r="AK385" s="202"/>
      <c r="AL385" s="202"/>
      <c r="AM385" s="202"/>
      <c r="AN385" s="199"/>
      <c r="AO385" s="199"/>
      <c r="AR385" s="204"/>
      <c r="AS385" s="204"/>
      <c r="AT385" s="204"/>
      <c r="AU385" s="204"/>
      <c r="AV385" s="199"/>
      <c r="AW385" s="199"/>
      <c r="AX385" s="200"/>
      <c r="AY385" s="201"/>
      <c r="AZ385" s="199"/>
      <c r="BA385" s="199"/>
      <c r="BB385" s="202"/>
      <c r="BC385" s="202"/>
      <c r="BD385" s="202"/>
      <c r="BE385" s="199"/>
      <c r="BF385" s="199"/>
      <c r="BI385" s="204"/>
      <c r="BJ385" s="204"/>
      <c r="BK385" s="204"/>
      <c r="BL385" s="204"/>
      <c r="BM385" s="199"/>
      <c r="BN385" s="199"/>
      <c r="BO385" s="200"/>
      <c r="BP385" s="201"/>
      <c r="BQ385" s="199"/>
      <c r="BR385" s="199"/>
      <c r="BS385" s="202"/>
      <c r="BT385" s="202"/>
      <c r="BU385" s="202"/>
      <c r="BV385" s="199"/>
      <c r="BW385" s="199"/>
      <c r="BZ385" s="204"/>
      <c r="CA385" s="204"/>
      <c r="CB385" s="204"/>
      <c r="CC385" s="204"/>
      <c r="CD385" s="199"/>
      <c r="CE385" s="199"/>
      <c r="CF385" s="200"/>
      <c r="CG385" s="201"/>
      <c r="CH385" s="199"/>
      <c r="CI385" s="199"/>
      <c r="CJ385" s="202"/>
      <c r="CK385" s="202"/>
      <c r="CL385" s="202"/>
      <c r="CM385" s="199"/>
      <c r="CN385" s="199"/>
      <c r="CQ385" s="204"/>
      <c r="CR385" s="204"/>
      <c r="CS385" s="204"/>
      <c r="CT385" s="204"/>
      <c r="CU385" s="199"/>
      <c r="CV385" s="199"/>
      <c r="CW385" s="200"/>
      <c r="CX385" s="201"/>
      <c r="CY385" s="199"/>
      <c r="CZ385" s="199"/>
      <c r="DA385" s="202"/>
      <c r="DB385" s="202"/>
      <c r="DC385" s="202"/>
      <c r="DD385" s="199"/>
      <c r="DE385" s="199"/>
      <c r="DH385" s="204"/>
      <c r="DI385" s="204"/>
      <c r="DJ385" s="204"/>
      <c r="DK385" s="204"/>
      <c r="DL385" s="199"/>
      <c r="DM385" s="199"/>
      <c r="DN385" s="200"/>
      <c r="DO385" s="201"/>
      <c r="DP385" s="199"/>
      <c r="DQ385" s="199"/>
      <c r="DR385" s="202"/>
      <c r="DS385" s="202"/>
      <c r="DT385" s="202"/>
      <c r="DU385" s="199"/>
      <c r="DV385" s="199"/>
      <c r="DY385" s="204"/>
      <c r="DZ385" s="204"/>
      <c r="EA385" s="204"/>
      <c r="EB385" s="204"/>
      <c r="EC385" s="199"/>
      <c r="ED385" s="199"/>
      <c r="EE385" s="200"/>
      <c r="EF385" s="201"/>
      <c r="EG385" s="199"/>
      <c r="EH385" s="199"/>
      <c r="EI385" s="202"/>
      <c r="EJ385" s="202"/>
      <c r="EK385" s="202"/>
      <c r="EL385" s="199"/>
      <c r="EM385" s="199"/>
      <c r="EP385" s="204"/>
      <c r="EQ385" s="204"/>
      <c r="ER385" s="204"/>
      <c r="ES385" s="204"/>
      <c r="ET385" s="199"/>
      <c r="EU385" s="199"/>
      <c r="EV385" s="200"/>
      <c r="EW385" s="201"/>
      <c r="EX385" s="199"/>
      <c r="EY385" s="199"/>
      <c r="EZ385" s="202"/>
      <c r="FA385" s="202"/>
      <c r="FB385" s="202"/>
      <c r="FC385" s="199"/>
      <c r="FD385" s="199"/>
      <c r="FG385" s="204"/>
      <c r="FH385" s="204"/>
      <c r="FI385" s="204"/>
      <c r="FJ385" s="204"/>
      <c r="FK385" s="199"/>
      <c r="FL385" s="199"/>
      <c r="FM385" s="200"/>
      <c r="FN385" s="201"/>
      <c r="FO385" s="199"/>
      <c r="FP385" s="199"/>
      <c r="FQ385" s="202"/>
      <c r="FR385" s="202"/>
      <c r="FS385" s="202"/>
      <c r="FT385" s="199"/>
      <c r="FU385" s="199"/>
      <c r="FX385" s="204"/>
      <c r="FY385" s="204"/>
      <c r="FZ385" s="204"/>
      <c r="GA385" s="204"/>
      <c r="GB385" s="199"/>
      <c r="GC385" s="199"/>
      <c r="GD385" s="200"/>
      <c r="GE385" s="201"/>
      <c r="GF385" s="199"/>
      <c r="GG385" s="199"/>
      <c r="GH385" s="202"/>
      <c r="GI385" s="202"/>
      <c r="GJ385" s="202"/>
      <c r="GK385" s="199"/>
      <c r="GL385" s="199"/>
      <c r="GO385" s="204"/>
      <c r="GP385" s="204"/>
      <c r="GQ385" s="204"/>
      <c r="GR385" s="204"/>
      <c r="GS385" s="199"/>
      <c r="GT385" s="199"/>
      <c r="GU385" s="200"/>
      <c r="GV385" s="201"/>
      <c r="GW385" s="199"/>
      <c r="GX385" s="199"/>
      <c r="GY385" s="202"/>
      <c r="GZ385" s="202"/>
      <c r="HA385" s="202"/>
      <c r="HB385" s="199"/>
      <c r="HC385" s="199"/>
      <c r="HF385" s="204"/>
    </row>
    <row r="386" spans="1:215" s="203" customFormat="1" ht="41.25" customHeight="1">
      <c r="A386" s="78" t="s">
        <v>5089</v>
      </c>
      <c r="B386" s="79" t="s">
        <v>3460</v>
      </c>
      <c r="C386" s="79" t="s">
        <v>3460</v>
      </c>
      <c r="D386" s="79" t="s">
        <v>8423</v>
      </c>
      <c r="E386" s="80" t="str">
        <f t="shared" si="9"/>
        <v>萩市須佐1378-1</v>
      </c>
      <c r="F386" s="80" t="s">
        <v>987</v>
      </c>
      <c r="G386" s="75">
        <v>34425</v>
      </c>
      <c r="H386" s="80" t="s">
        <v>1624</v>
      </c>
      <c r="I386" s="81" t="s">
        <v>436</v>
      </c>
      <c r="J386" s="318" t="s">
        <v>4316</v>
      </c>
      <c r="K386" s="90" t="s">
        <v>2644</v>
      </c>
      <c r="L386" s="90" t="s">
        <v>3454</v>
      </c>
      <c r="M386" s="80" t="s">
        <v>1378</v>
      </c>
      <c r="N386" s="80" t="s">
        <v>5088</v>
      </c>
      <c r="O386" s="436" t="s">
        <v>236</v>
      </c>
      <c r="P386" s="437" t="s">
        <v>9</v>
      </c>
      <c r="Q386" s="201"/>
      <c r="R386" s="199"/>
      <c r="S386" s="199"/>
      <c r="T386" s="202"/>
      <c r="U386" s="202"/>
      <c r="V386" s="202"/>
      <c r="W386" s="199"/>
      <c r="X386" s="199"/>
      <c r="AA386" s="204"/>
      <c r="AB386" s="204"/>
      <c r="AC386" s="204"/>
      <c r="AD386" s="204"/>
      <c r="AE386" s="199"/>
      <c r="AF386" s="199"/>
      <c r="AG386" s="200"/>
      <c r="AH386" s="201"/>
      <c r="AI386" s="199"/>
      <c r="AJ386" s="199"/>
      <c r="AK386" s="202"/>
      <c r="AL386" s="202"/>
      <c r="AM386" s="202"/>
      <c r="AN386" s="199"/>
      <c r="AO386" s="199"/>
      <c r="AR386" s="204"/>
      <c r="AS386" s="204"/>
      <c r="AT386" s="204"/>
      <c r="AU386" s="204"/>
      <c r="AV386" s="199"/>
      <c r="AW386" s="199"/>
      <c r="AX386" s="200"/>
      <c r="AY386" s="201"/>
      <c r="AZ386" s="199"/>
      <c r="BA386" s="199"/>
      <c r="BB386" s="202"/>
      <c r="BC386" s="202"/>
      <c r="BD386" s="202"/>
      <c r="BE386" s="199"/>
      <c r="BF386" s="199"/>
      <c r="BI386" s="204"/>
      <c r="BJ386" s="204"/>
      <c r="BK386" s="204"/>
      <c r="BL386" s="204"/>
      <c r="BM386" s="199"/>
      <c r="BN386" s="199"/>
      <c r="BO386" s="200"/>
      <c r="BP386" s="201"/>
      <c r="BQ386" s="199"/>
      <c r="BR386" s="199"/>
      <c r="BS386" s="202"/>
      <c r="BT386" s="202"/>
      <c r="BU386" s="202"/>
      <c r="BV386" s="199"/>
      <c r="BW386" s="199"/>
      <c r="BZ386" s="204"/>
      <c r="CA386" s="204"/>
      <c r="CB386" s="204"/>
      <c r="CC386" s="204"/>
      <c r="CD386" s="199"/>
      <c r="CE386" s="199"/>
      <c r="CF386" s="200"/>
      <c r="CG386" s="201"/>
      <c r="CH386" s="199"/>
      <c r="CI386" s="199"/>
      <c r="CJ386" s="202"/>
      <c r="CK386" s="202"/>
      <c r="CL386" s="202"/>
      <c r="CM386" s="199"/>
      <c r="CN386" s="199"/>
      <c r="CQ386" s="204"/>
      <c r="CR386" s="204"/>
      <c r="CS386" s="204"/>
      <c r="CT386" s="204"/>
      <c r="CU386" s="199"/>
      <c r="CV386" s="199"/>
      <c r="CW386" s="200"/>
      <c r="CX386" s="201"/>
      <c r="CY386" s="199"/>
      <c r="CZ386" s="199"/>
      <c r="DA386" s="202"/>
      <c r="DB386" s="202"/>
      <c r="DC386" s="202"/>
      <c r="DD386" s="199"/>
      <c r="DE386" s="199"/>
      <c r="DH386" s="204"/>
      <c r="DI386" s="204"/>
      <c r="DJ386" s="204"/>
      <c r="DK386" s="204"/>
      <c r="DL386" s="199"/>
      <c r="DM386" s="199"/>
      <c r="DN386" s="200"/>
      <c r="DO386" s="201"/>
      <c r="DP386" s="199"/>
      <c r="DQ386" s="199"/>
      <c r="DR386" s="202"/>
      <c r="DS386" s="202"/>
      <c r="DT386" s="202"/>
      <c r="DU386" s="199"/>
      <c r="DV386" s="199"/>
      <c r="DY386" s="204"/>
      <c r="DZ386" s="204"/>
      <c r="EA386" s="204"/>
      <c r="EB386" s="204"/>
      <c r="EC386" s="199"/>
      <c r="ED386" s="199"/>
      <c r="EE386" s="200"/>
      <c r="EF386" s="201"/>
      <c r="EG386" s="199"/>
      <c r="EH386" s="199"/>
      <c r="EI386" s="202"/>
      <c r="EJ386" s="202"/>
      <c r="EK386" s="202"/>
      <c r="EL386" s="199"/>
      <c r="EM386" s="199"/>
      <c r="EP386" s="204"/>
      <c r="EQ386" s="204"/>
      <c r="ER386" s="204"/>
      <c r="ES386" s="204"/>
      <c r="ET386" s="199"/>
      <c r="EU386" s="199"/>
      <c r="EV386" s="200"/>
      <c r="EW386" s="201"/>
      <c r="EX386" s="199"/>
      <c r="EY386" s="199"/>
      <c r="EZ386" s="202"/>
      <c r="FA386" s="202"/>
      <c r="FB386" s="202"/>
      <c r="FC386" s="199"/>
      <c r="FD386" s="199"/>
      <c r="FG386" s="204"/>
      <c r="FH386" s="204"/>
      <c r="FI386" s="204"/>
      <c r="FJ386" s="204"/>
      <c r="FK386" s="199"/>
      <c r="FL386" s="199"/>
      <c r="FM386" s="200"/>
      <c r="FN386" s="201"/>
      <c r="FO386" s="199"/>
      <c r="FP386" s="199"/>
      <c r="FQ386" s="202"/>
      <c r="FR386" s="202"/>
      <c r="FS386" s="202"/>
      <c r="FT386" s="199"/>
      <c r="FU386" s="199"/>
      <c r="FX386" s="204"/>
      <c r="FY386" s="204"/>
      <c r="FZ386" s="204"/>
      <c r="GA386" s="204"/>
      <c r="GB386" s="199"/>
      <c r="GC386" s="199"/>
      <c r="GD386" s="200"/>
      <c r="GE386" s="201"/>
      <c r="GF386" s="199"/>
      <c r="GG386" s="199"/>
      <c r="GH386" s="202"/>
      <c r="GI386" s="202"/>
      <c r="GJ386" s="202"/>
      <c r="GK386" s="199"/>
      <c r="GL386" s="199"/>
      <c r="GO386" s="204"/>
      <c r="GP386" s="204"/>
      <c r="GQ386" s="204"/>
      <c r="GR386" s="204"/>
      <c r="GS386" s="199"/>
      <c r="GT386" s="199"/>
      <c r="GU386" s="200"/>
      <c r="GV386" s="201"/>
      <c r="GW386" s="199"/>
      <c r="GX386" s="199"/>
      <c r="GY386" s="202"/>
      <c r="GZ386" s="202"/>
      <c r="HA386" s="202"/>
      <c r="HB386" s="199"/>
      <c r="HC386" s="199"/>
      <c r="HF386" s="204"/>
    </row>
    <row r="387" spans="1:215" s="203" customFormat="1" ht="41.25" customHeight="1">
      <c r="A387" s="78" t="s">
        <v>5087</v>
      </c>
      <c r="B387" s="79" t="s">
        <v>2649</v>
      </c>
      <c r="C387" s="79" t="s">
        <v>2649</v>
      </c>
      <c r="D387" s="79" t="s">
        <v>7456</v>
      </c>
      <c r="E387" s="80" t="str">
        <f t="shared" si="9"/>
        <v>萩市吉部上3301-1</v>
      </c>
      <c r="F387" s="80" t="s">
        <v>988</v>
      </c>
      <c r="G387" s="75">
        <v>34486</v>
      </c>
      <c r="H387" s="80" t="s">
        <v>1625</v>
      </c>
      <c r="I387" s="81" t="s">
        <v>436</v>
      </c>
      <c r="J387" s="318" t="s">
        <v>4316</v>
      </c>
      <c r="K387" s="90" t="s">
        <v>2644</v>
      </c>
      <c r="L387" s="90" t="s">
        <v>3454</v>
      </c>
      <c r="M387" s="80" t="s">
        <v>1379</v>
      </c>
      <c r="N387" s="80" t="s">
        <v>5086</v>
      </c>
      <c r="O387" s="436" t="s">
        <v>236</v>
      </c>
      <c r="P387" s="437" t="s">
        <v>9</v>
      </c>
      <c r="Q387" s="201"/>
      <c r="R387" s="199"/>
      <c r="S387" s="199"/>
      <c r="T387" s="202"/>
      <c r="U387" s="202"/>
      <c r="V387" s="202"/>
      <c r="W387" s="199"/>
      <c r="X387" s="199"/>
      <c r="AA387" s="204"/>
      <c r="AB387" s="204"/>
      <c r="AC387" s="204"/>
      <c r="AD387" s="204"/>
      <c r="AE387" s="199"/>
      <c r="AF387" s="199"/>
      <c r="AG387" s="200"/>
      <c r="AH387" s="201"/>
      <c r="AI387" s="199"/>
      <c r="AJ387" s="199"/>
      <c r="AK387" s="202"/>
      <c r="AL387" s="202"/>
      <c r="AM387" s="202"/>
      <c r="AN387" s="199"/>
      <c r="AO387" s="199"/>
      <c r="AR387" s="204"/>
      <c r="AS387" s="204"/>
      <c r="AT387" s="204"/>
      <c r="AU387" s="204"/>
      <c r="AV387" s="199"/>
      <c r="AW387" s="199"/>
      <c r="AX387" s="200"/>
      <c r="AY387" s="201"/>
      <c r="AZ387" s="199"/>
      <c r="BA387" s="199"/>
      <c r="BB387" s="202"/>
      <c r="BC387" s="202"/>
      <c r="BD387" s="202"/>
      <c r="BE387" s="199"/>
      <c r="BF387" s="199"/>
      <c r="BI387" s="204"/>
      <c r="BJ387" s="204"/>
      <c r="BK387" s="204"/>
      <c r="BL387" s="204"/>
      <c r="BM387" s="199"/>
      <c r="BN387" s="199"/>
      <c r="BO387" s="200"/>
      <c r="BP387" s="201"/>
      <c r="BQ387" s="199"/>
      <c r="BR387" s="199"/>
      <c r="BS387" s="202"/>
      <c r="BT387" s="202"/>
      <c r="BU387" s="202"/>
      <c r="BV387" s="199"/>
      <c r="BW387" s="199"/>
      <c r="BZ387" s="204"/>
      <c r="CA387" s="204"/>
      <c r="CB387" s="204"/>
      <c r="CC387" s="204"/>
      <c r="CD387" s="199"/>
      <c r="CE387" s="199"/>
      <c r="CF387" s="200"/>
      <c r="CG387" s="201"/>
      <c r="CH387" s="199"/>
      <c r="CI387" s="199"/>
      <c r="CJ387" s="202"/>
      <c r="CK387" s="202"/>
      <c r="CL387" s="202"/>
      <c r="CM387" s="199"/>
      <c r="CN387" s="199"/>
      <c r="CQ387" s="204"/>
      <c r="CR387" s="204"/>
      <c r="CS387" s="204"/>
      <c r="CT387" s="204"/>
      <c r="CU387" s="199"/>
      <c r="CV387" s="199"/>
      <c r="CW387" s="200"/>
      <c r="CX387" s="201"/>
      <c r="CY387" s="199"/>
      <c r="CZ387" s="199"/>
      <c r="DA387" s="202"/>
      <c r="DB387" s="202"/>
      <c r="DC387" s="202"/>
      <c r="DD387" s="199"/>
      <c r="DE387" s="199"/>
      <c r="DH387" s="204"/>
      <c r="DI387" s="204"/>
      <c r="DJ387" s="204"/>
      <c r="DK387" s="204"/>
      <c r="DL387" s="199"/>
      <c r="DM387" s="199"/>
      <c r="DN387" s="200"/>
      <c r="DO387" s="201"/>
      <c r="DP387" s="199"/>
      <c r="DQ387" s="199"/>
      <c r="DR387" s="202"/>
      <c r="DS387" s="202"/>
      <c r="DT387" s="202"/>
      <c r="DU387" s="199"/>
      <c r="DV387" s="199"/>
      <c r="DY387" s="204"/>
      <c r="DZ387" s="204"/>
      <c r="EA387" s="204"/>
      <c r="EB387" s="204"/>
      <c r="EC387" s="199"/>
      <c r="ED387" s="199"/>
      <c r="EE387" s="200"/>
      <c r="EF387" s="201"/>
      <c r="EG387" s="199"/>
      <c r="EH387" s="199"/>
      <c r="EI387" s="202"/>
      <c r="EJ387" s="202"/>
      <c r="EK387" s="202"/>
      <c r="EL387" s="199"/>
      <c r="EM387" s="199"/>
      <c r="EP387" s="204"/>
      <c r="EQ387" s="204"/>
      <c r="ER387" s="204"/>
      <c r="ES387" s="204"/>
      <c r="ET387" s="199"/>
      <c r="EU387" s="199"/>
      <c r="EV387" s="200"/>
      <c r="EW387" s="201"/>
      <c r="EX387" s="199"/>
      <c r="EY387" s="199"/>
      <c r="EZ387" s="202"/>
      <c r="FA387" s="202"/>
      <c r="FB387" s="202"/>
      <c r="FC387" s="199"/>
      <c r="FD387" s="199"/>
      <c r="FG387" s="204"/>
      <c r="FH387" s="204"/>
      <c r="FI387" s="204"/>
      <c r="FJ387" s="204"/>
      <c r="FK387" s="199"/>
      <c r="FL387" s="199"/>
      <c r="FM387" s="200"/>
      <c r="FN387" s="201"/>
      <c r="FO387" s="199"/>
      <c r="FP387" s="199"/>
      <c r="FQ387" s="202"/>
      <c r="FR387" s="202"/>
      <c r="FS387" s="202"/>
      <c r="FT387" s="199"/>
      <c r="FU387" s="199"/>
      <c r="FX387" s="204"/>
      <c r="FY387" s="204"/>
      <c r="FZ387" s="204"/>
      <c r="GA387" s="204"/>
      <c r="GB387" s="199"/>
      <c r="GC387" s="199"/>
      <c r="GD387" s="200"/>
      <c r="GE387" s="201"/>
      <c r="GF387" s="199"/>
      <c r="GG387" s="199"/>
      <c r="GH387" s="202"/>
      <c r="GI387" s="202"/>
      <c r="GJ387" s="202"/>
      <c r="GK387" s="199"/>
      <c r="GL387" s="199"/>
      <c r="GO387" s="204"/>
      <c r="GP387" s="204"/>
      <c r="GQ387" s="204"/>
      <c r="GR387" s="204"/>
      <c r="GS387" s="199"/>
      <c r="GT387" s="199"/>
      <c r="GU387" s="200"/>
      <c r="GV387" s="201"/>
      <c r="GW387" s="199"/>
      <c r="GX387" s="199"/>
      <c r="GY387" s="202"/>
      <c r="GZ387" s="202"/>
      <c r="HA387" s="202"/>
      <c r="HB387" s="199"/>
      <c r="HC387" s="199"/>
      <c r="HF387" s="204"/>
    </row>
    <row r="388" spans="1:215" s="203" customFormat="1" ht="41.25" customHeight="1">
      <c r="A388" s="78" t="s">
        <v>5085</v>
      </c>
      <c r="B388" s="79" t="s">
        <v>3463</v>
      </c>
      <c r="C388" s="79" t="s">
        <v>3463</v>
      </c>
      <c r="D388" s="79" t="s">
        <v>8424</v>
      </c>
      <c r="E388" s="80" t="str">
        <f t="shared" si="9"/>
        <v>萩市川上4921-1</v>
      </c>
      <c r="F388" s="80" t="s">
        <v>1189</v>
      </c>
      <c r="G388" s="75">
        <v>35156</v>
      </c>
      <c r="H388" s="80" t="s">
        <v>1626</v>
      </c>
      <c r="I388" s="352" t="s">
        <v>3139</v>
      </c>
      <c r="J388" s="318" t="s">
        <v>4316</v>
      </c>
      <c r="K388" s="90" t="s">
        <v>2644</v>
      </c>
      <c r="L388" s="90" t="s">
        <v>3454</v>
      </c>
      <c r="M388" s="80" t="s">
        <v>1380</v>
      </c>
      <c r="N388" s="80" t="s">
        <v>5084</v>
      </c>
      <c r="O388" s="436" t="s">
        <v>236</v>
      </c>
      <c r="P388" s="437" t="s">
        <v>9</v>
      </c>
      <c r="Q388" s="201"/>
      <c r="R388" s="199"/>
      <c r="S388" s="199"/>
      <c r="T388" s="202"/>
      <c r="U388" s="202"/>
      <c r="V388" s="202"/>
      <c r="W388" s="199"/>
      <c r="X388" s="199"/>
      <c r="AA388" s="204"/>
      <c r="AB388" s="204"/>
      <c r="AC388" s="204"/>
      <c r="AD388" s="204"/>
      <c r="AE388" s="199"/>
      <c r="AF388" s="199"/>
      <c r="AG388" s="200"/>
      <c r="AH388" s="201"/>
      <c r="AI388" s="199"/>
      <c r="AJ388" s="199"/>
      <c r="AK388" s="202"/>
      <c r="AL388" s="202"/>
      <c r="AM388" s="202"/>
      <c r="AN388" s="199"/>
      <c r="AO388" s="199"/>
      <c r="AR388" s="204"/>
      <c r="AS388" s="204"/>
      <c r="AT388" s="204"/>
      <c r="AU388" s="204"/>
      <c r="AV388" s="199"/>
      <c r="AW388" s="199"/>
      <c r="AX388" s="200"/>
      <c r="AY388" s="201"/>
      <c r="AZ388" s="199"/>
      <c r="BA388" s="199"/>
      <c r="BB388" s="202"/>
      <c r="BC388" s="202"/>
      <c r="BD388" s="202"/>
      <c r="BE388" s="199"/>
      <c r="BF388" s="199"/>
      <c r="BI388" s="204"/>
      <c r="BJ388" s="204"/>
      <c r="BK388" s="204"/>
      <c r="BL388" s="204"/>
      <c r="BM388" s="199"/>
      <c r="BN388" s="199"/>
      <c r="BO388" s="200"/>
      <c r="BP388" s="201"/>
      <c r="BQ388" s="199"/>
      <c r="BR388" s="199"/>
      <c r="BS388" s="202"/>
      <c r="BT388" s="202"/>
      <c r="BU388" s="202"/>
      <c r="BV388" s="199"/>
      <c r="BW388" s="199"/>
      <c r="BZ388" s="204"/>
      <c r="CA388" s="204"/>
      <c r="CB388" s="204"/>
      <c r="CC388" s="204"/>
      <c r="CD388" s="199"/>
      <c r="CE388" s="199"/>
      <c r="CF388" s="200"/>
      <c r="CG388" s="201"/>
      <c r="CH388" s="199"/>
      <c r="CI388" s="199"/>
      <c r="CJ388" s="202"/>
      <c r="CK388" s="202"/>
      <c r="CL388" s="202"/>
      <c r="CM388" s="199"/>
      <c r="CN388" s="199"/>
      <c r="CQ388" s="204"/>
      <c r="CR388" s="204"/>
      <c r="CS388" s="204"/>
      <c r="CT388" s="204"/>
      <c r="CU388" s="199"/>
      <c r="CV388" s="199"/>
      <c r="CW388" s="200"/>
      <c r="CX388" s="201"/>
      <c r="CY388" s="199"/>
      <c r="CZ388" s="199"/>
      <c r="DA388" s="202"/>
      <c r="DB388" s="202"/>
      <c r="DC388" s="202"/>
      <c r="DD388" s="199"/>
      <c r="DE388" s="199"/>
      <c r="DH388" s="204"/>
      <c r="DI388" s="204"/>
      <c r="DJ388" s="204"/>
      <c r="DK388" s="204"/>
      <c r="DL388" s="199"/>
      <c r="DM388" s="199"/>
      <c r="DN388" s="200"/>
      <c r="DO388" s="201"/>
      <c r="DP388" s="199"/>
      <c r="DQ388" s="199"/>
      <c r="DR388" s="202"/>
      <c r="DS388" s="202"/>
      <c r="DT388" s="202"/>
      <c r="DU388" s="199"/>
      <c r="DV388" s="199"/>
      <c r="DY388" s="204"/>
      <c r="DZ388" s="204"/>
      <c r="EA388" s="204"/>
      <c r="EB388" s="204"/>
      <c r="EC388" s="199"/>
      <c r="ED388" s="199"/>
      <c r="EE388" s="200"/>
      <c r="EF388" s="201"/>
      <c r="EG388" s="199"/>
      <c r="EH388" s="199"/>
      <c r="EI388" s="202"/>
      <c r="EJ388" s="202"/>
      <c r="EK388" s="202"/>
      <c r="EL388" s="199"/>
      <c r="EM388" s="199"/>
      <c r="EP388" s="204"/>
      <c r="EQ388" s="204"/>
      <c r="ER388" s="204"/>
      <c r="ES388" s="204"/>
      <c r="ET388" s="199"/>
      <c r="EU388" s="199"/>
      <c r="EV388" s="200"/>
      <c r="EW388" s="201"/>
      <c r="EX388" s="199"/>
      <c r="EY388" s="199"/>
      <c r="EZ388" s="202"/>
      <c r="FA388" s="202"/>
      <c r="FB388" s="202"/>
      <c r="FC388" s="199"/>
      <c r="FD388" s="199"/>
      <c r="FG388" s="204"/>
      <c r="FH388" s="204"/>
      <c r="FI388" s="204"/>
      <c r="FJ388" s="204"/>
      <c r="FK388" s="199"/>
      <c r="FL388" s="199"/>
      <c r="FM388" s="200"/>
      <c r="FN388" s="201"/>
      <c r="FO388" s="199"/>
      <c r="FP388" s="199"/>
      <c r="FQ388" s="202"/>
      <c r="FR388" s="202"/>
      <c r="FS388" s="202"/>
      <c r="FT388" s="199"/>
      <c r="FU388" s="199"/>
      <c r="FX388" s="204"/>
      <c r="FY388" s="204"/>
      <c r="FZ388" s="204"/>
      <c r="GA388" s="204"/>
      <c r="GB388" s="199"/>
      <c r="GC388" s="199"/>
      <c r="GD388" s="200"/>
      <c r="GE388" s="201"/>
      <c r="GF388" s="199"/>
      <c r="GG388" s="199"/>
      <c r="GH388" s="202"/>
      <c r="GI388" s="202"/>
      <c r="GJ388" s="202"/>
      <c r="GK388" s="199"/>
      <c r="GL388" s="199"/>
      <c r="GO388" s="204"/>
      <c r="GP388" s="204"/>
      <c r="GQ388" s="204"/>
      <c r="GR388" s="204"/>
      <c r="GS388" s="199"/>
      <c r="GT388" s="199"/>
      <c r="GU388" s="200"/>
      <c r="GV388" s="201"/>
      <c r="GW388" s="199"/>
      <c r="GX388" s="199"/>
      <c r="GY388" s="202"/>
      <c r="GZ388" s="202"/>
      <c r="HA388" s="202"/>
      <c r="HB388" s="199"/>
      <c r="HC388" s="199"/>
      <c r="HF388" s="204"/>
    </row>
    <row r="389" spans="1:215" s="203" customFormat="1" ht="41.25" customHeight="1">
      <c r="A389" s="78" t="s">
        <v>5083</v>
      </c>
      <c r="B389" s="79" t="s">
        <v>4249</v>
      </c>
      <c r="C389" s="79" t="s">
        <v>4249</v>
      </c>
      <c r="D389" s="79" t="s">
        <v>8425</v>
      </c>
      <c r="E389" s="80" t="str">
        <f t="shared" si="9"/>
        <v>萩市大井1689-13</v>
      </c>
      <c r="F389" s="80" t="s">
        <v>983</v>
      </c>
      <c r="G389" s="75">
        <v>37895</v>
      </c>
      <c r="H389" s="80" t="s">
        <v>1936</v>
      </c>
      <c r="I389" s="81" t="s">
        <v>436</v>
      </c>
      <c r="J389" s="318" t="s">
        <v>4316</v>
      </c>
      <c r="K389" s="90" t="s">
        <v>2644</v>
      </c>
      <c r="L389" s="90" t="s">
        <v>3454</v>
      </c>
      <c r="M389" s="80" t="s">
        <v>1381</v>
      </c>
      <c r="N389" s="80" t="s">
        <v>5082</v>
      </c>
      <c r="O389" s="436" t="s">
        <v>236</v>
      </c>
      <c r="P389" s="437" t="s">
        <v>9</v>
      </c>
      <c r="Q389" s="201"/>
      <c r="R389" s="199"/>
      <c r="S389" s="199"/>
      <c r="T389" s="202"/>
      <c r="U389" s="202"/>
      <c r="V389" s="202"/>
      <c r="W389" s="199"/>
      <c r="X389" s="199"/>
      <c r="AA389" s="204"/>
      <c r="AB389" s="204"/>
      <c r="AC389" s="204"/>
      <c r="AD389" s="204"/>
      <c r="AE389" s="199"/>
      <c r="AF389" s="199"/>
      <c r="AG389" s="200"/>
      <c r="AH389" s="201"/>
      <c r="AI389" s="199"/>
      <c r="AJ389" s="199"/>
      <c r="AK389" s="202"/>
      <c r="AL389" s="202"/>
      <c r="AM389" s="202"/>
      <c r="AN389" s="199"/>
      <c r="AO389" s="199"/>
      <c r="AR389" s="204"/>
      <c r="AS389" s="204"/>
      <c r="AT389" s="204"/>
      <c r="AU389" s="204"/>
      <c r="AV389" s="199"/>
      <c r="AW389" s="199"/>
      <c r="AX389" s="200"/>
      <c r="AY389" s="201"/>
      <c r="AZ389" s="199"/>
      <c r="BA389" s="199"/>
      <c r="BB389" s="202"/>
      <c r="BC389" s="202"/>
      <c r="BD389" s="202"/>
      <c r="BE389" s="199"/>
      <c r="BF389" s="199"/>
      <c r="BI389" s="204"/>
      <c r="BJ389" s="204"/>
      <c r="BK389" s="204"/>
      <c r="BL389" s="204"/>
      <c r="BM389" s="199"/>
      <c r="BN389" s="199"/>
      <c r="BO389" s="200"/>
      <c r="BP389" s="201"/>
      <c r="BQ389" s="199"/>
      <c r="BR389" s="199"/>
      <c r="BS389" s="202"/>
      <c r="BT389" s="202"/>
      <c r="BU389" s="202"/>
      <c r="BV389" s="199"/>
      <c r="BW389" s="199"/>
      <c r="BZ389" s="204"/>
      <c r="CA389" s="204"/>
      <c r="CB389" s="204"/>
      <c r="CC389" s="204"/>
      <c r="CD389" s="199"/>
      <c r="CE389" s="199"/>
      <c r="CF389" s="200"/>
      <c r="CG389" s="201"/>
      <c r="CH389" s="199"/>
      <c r="CI389" s="199"/>
      <c r="CJ389" s="202"/>
      <c r="CK389" s="202"/>
      <c r="CL389" s="202"/>
      <c r="CM389" s="199"/>
      <c r="CN389" s="199"/>
      <c r="CQ389" s="204"/>
      <c r="CR389" s="204"/>
      <c r="CS389" s="204"/>
      <c r="CT389" s="204"/>
      <c r="CU389" s="199"/>
      <c r="CV389" s="199"/>
      <c r="CW389" s="200"/>
      <c r="CX389" s="201"/>
      <c r="CY389" s="199"/>
      <c r="CZ389" s="199"/>
      <c r="DA389" s="202"/>
      <c r="DB389" s="202"/>
      <c r="DC389" s="202"/>
      <c r="DD389" s="199"/>
      <c r="DE389" s="199"/>
      <c r="DH389" s="204"/>
      <c r="DI389" s="204"/>
      <c r="DJ389" s="204"/>
      <c r="DK389" s="204"/>
      <c r="DL389" s="199"/>
      <c r="DM389" s="199"/>
      <c r="DN389" s="200"/>
      <c r="DO389" s="201"/>
      <c r="DP389" s="199"/>
      <c r="DQ389" s="199"/>
      <c r="DR389" s="202"/>
      <c r="DS389" s="202"/>
      <c r="DT389" s="202"/>
      <c r="DU389" s="199"/>
      <c r="DV389" s="199"/>
      <c r="DY389" s="204"/>
      <c r="DZ389" s="204"/>
      <c r="EA389" s="204"/>
      <c r="EB389" s="204"/>
      <c r="EC389" s="199"/>
      <c r="ED389" s="199"/>
      <c r="EE389" s="200"/>
      <c r="EF389" s="201"/>
      <c r="EG389" s="199"/>
      <c r="EH389" s="199"/>
      <c r="EI389" s="202"/>
      <c r="EJ389" s="202"/>
      <c r="EK389" s="202"/>
      <c r="EL389" s="199"/>
      <c r="EM389" s="199"/>
      <c r="EP389" s="204"/>
      <c r="EQ389" s="204"/>
      <c r="ER389" s="204"/>
      <c r="ES389" s="204"/>
      <c r="ET389" s="199"/>
      <c r="EU389" s="199"/>
      <c r="EV389" s="200"/>
      <c r="EW389" s="201"/>
      <c r="EX389" s="199"/>
      <c r="EY389" s="199"/>
      <c r="EZ389" s="202"/>
      <c r="FA389" s="202"/>
      <c r="FB389" s="202"/>
      <c r="FC389" s="199"/>
      <c r="FD389" s="199"/>
      <c r="FG389" s="204"/>
      <c r="FH389" s="204"/>
      <c r="FI389" s="204"/>
      <c r="FJ389" s="204"/>
      <c r="FK389" s="199"/>
      <c r="FL389" s="199"/>
      <c r="FM389" s="200"/>
      <c r="FN389" s="201"/>
      <c r="FO389" s="199"/>
      <c r="FP389" s="199"/>
      <c r="FQ389" s="202"/>
      <c r="FR389" s="202"/>
      <c r="FS389" s="202"/>
      <c r="FT389" s="199"/>
      <c r="FU389" s="199"/>
      <c r="FX389" s="204"/>
      <c r="FY389" s="204"/>
      <c r="FZ389" s="204"/>
      <c r="GA389" s="204"/>
      <c r="GB389" s="199"/>
      <c r="GC389" s="199"/>
      <c r="GD389" s="200"/>
      <c r="GE389" s="201"/>
      <c r="GF389" s="199"/>
      <c r="GG389" s="199"/>
      <c r="GH389" s="202"/>
      <c r="GI389" s="202"/>
      <c r="GJ389" s="202"/>
      <c r="GK389" s="199"/>
      <c r="GL389" s="199"/>
      <c r="GO389" s="204"/>
      <c r="GP389" s="204"/>
      <c r="GQ389" s="204"/>
      <c r="GR389" s="204"/>
      <c r="GS389" s="199"/>
      <c r="GT389" s="199"/>
      <c r="GU389" s="200"/>
      <c r="GV389" s="201"/>
      <c r="GW389" s="199"/>
      <c r="GX389" s="199"/>
      <c r="GY389" s="202"/>
      <c r="GZ389" s="202"/>
      <c r="HA389" s="202"/>
      <c r="HB389" s="199"/>
      <c r="HC389" s="199"/>
      <c r="HF389" s="204"/>
    </row>
    <row r="390" spans="1:215" s="203" customFormat="1" ht="41.25" customHeight="1">
      <c r="A390" s="78" t="s">
        <v>1492</v>
      </c>
      <c r="B390" s="79" t="s">
        <v>3039</v>
      </c>
      <c r="C390" s="79" t="s">
        <v>5062</v>
      </c>
      <c r="D390" s="79" t="s">
        <v>1286</v>
      </c>
      <c r="E390" s="80" t="str">
        <f t="shared" si="9"/>
        <v>萩市弥富下3998</v>
      </c>
      <c r="F390" s="80" t="s">
        <v>1190</v>
      </c>
      <c r="G390" s="75">
        <v>38417</v>
      </c>
      <c r="H390" s="80" t="s">
        <v>1937</v>
      </c>
      <c r="I390" s="81" t="s">
        <v>436</v>
      </c>
      <c r="J390" s="318" t="s">
        <v>4316</v>
      </c>
      <c r="K390" s="90" t="s">
        <v>2644</v>
      </c>
      <c r="L390" s="90" t="s">
        <v>3454</v>
      </c>
      <c r="M390" s="80" t="s">
        <v>5081</v>
      </c>
      <c r="N390" s="80" t="s">
        <v>5080</v>
      </c>
      <c r="O390" s="436" t="s">
        <v>236</v>
      </c>
      <c r="P390" s="437" t="s">
        <v>525</v>
      </c>
      <c r="Q390" s="201"/>
      <c r="R390" s="199"/>
      <c r="S390" s="199"/>
      <c r="T390" s="202"/>
      <c r="U390" s="202"/>
      <c r="V390" s="202"/>
      <c r="W390" s="199"/>
      <c r="X390" s="199"/>
      <c r="AA390" s="204"/>
      <c r="AB390" s="204"/>
      <c r="AC390" s="204"/>
      <c r="AD390" s="204"/>
      <c r="AE390" s="199"/>
      <c r="AF390" s="199"/>
      <c r="AG390" s="200"/>
      <c r="AH390" s="201"/>
      <c r="AI390" s="199"/>
      <c r="AJ390" s="199"/>
      <c r="AK390" s="202"/>
      <c r="AL390" s="202"/>
      <c r="AM390" s="202"/>
      <c r="AN390" s="199"/>
      <c r="AO390" s="199"/>
      <c r="AR390" s="204"/>
      <c r="AS390" s="204"/>
      <c r="AT390" s="204"/>
      <c r="AU390" s="204"/>
      <c r="AV390" s="199"/>
      <c r="AW390" s="199"/>
      <c r="AX390" s="200"/>
      <c r="AY390" s="201"/>
      <c r="AZ390" s="199"/>
      <c r="BA390" s="199"/>
      <c r="BB390" s="202"/>
      <c r="BC390" s="202"/>
      <c r="BD390" s="202"/>
      <c r="BE390" s="199"/>
      <c r="BF390" s="199"/>
      <c r="BI390" s="204"/>
      <c r="BJ390" s="204"/>
      <c r="BK390" s="204"/>
      <c r="BL390" s="204"/>
      <c r="BM390" s="199"/>
      <c r="BN390" s="199"/>
      <c r="BO390" s="200"/>
      <c r="BP390" s="201"/>
      <c r="BQ390" s="199"/>
      <c r="BR390" s="199"/>
      <c r="BS390" s="202"/>
      <c r="BT390" s="202"/>
      <c r="BU390" s="202"/>
      <c r="BV390" s="199"/>
      <c r="BW390" s="199"/>
      <c r="BZ390" s="204"/>
      <c r="CA390" s="204"/>
      <c r="CB390" s="204"/>
      <c r="CC390" s="204"/>
      <c r="CD390" s="199"/>
      <c r="CE390" s="199"/>
      <c r="CF390" s="200"/>
      <c r="CG390" s="201"/>
      <c r="CH390" s="199"/>
      <c r="CI390" s="199"/>
      <c r="CJ390" s="202"/>
      <c r="CK390" s="202"/>
      <c r="CL390" s="202"/>
      <c r="CM390" s="199"/>
      <c r="CN390" s="199"/>
      <c r="CQ390" s="204"/>
      <c r="CR390" s="204"/>
      <c r="CS390" s="204"/>
      <c r="CT390" s="204"/>
      <c r="CU390" s="199"/>
      <c r="CV390" s="199"/>
      <c r="CW390" s="200"/>
      <c r="CX390" s="201"/>
      <c r="CY390" s="199"/>
      <c r="CZ390" s="199"/>
      <c r="DA390" s="202"/>
      <c r="DB390" s="202"/>
      <c r="DC390" s="202"/>
      <c r="DD390" s="199"/>
      <c r="DE390" s="199"/>
      <c r="DH390" s="204"/>
      <c r="DI390" s="204"/>
      <c r="DJ390" s="204"/>
      <c r="DK390" s="204"/>
      <c r="DL390" s="199"/>
      <c r="DM390" s="199"/>
      <c r="DN390" s="200"/>
      <c r="DO390" s="201"/>
      <c r="DP390" s="199"/>
      <c r="DQ390" s="199"/>
      <c r="DR390" s="202"/>
      <c r="DS390" s="202"/>
      <c r="DT390" s="202"/>
      <c r="DU390" s="199"/>
      <c r="DV390" s="199"/>
      <c r="DY390" s="204"/>
      <c r="DZ390" s="204"/>
      <c r="EA390" s="204"/>
      <c r="EB390" s="204"/>
      <c r="EC390" s="199"/>
      <c r="ED390" s="199"/>
      <c r="EE390" s="200"/>
      <c r="EF390" s="201"/>
      <c r="EG390" s="199"/>
      <c r="EH390" s="199"/>
      <c r="EI390" s="202"/>
      <c r="EJ390" s="202"/>
      <c r="EK390" s="202"/>
      <c r="EL390" s="199"/>
      <c r="EM390" s="199"/>
      <c r="EP390" s="204"/>
      <c r="EQ390" s="204"/>
      <c r="ER390" s="204"/>
      <c r="ES390" s="204"/>
      <c r="ET390" s="199"/>
      <c r="EU390" s="199"/>
      <c r="EV390" s="200"/>
      <c r="EW390" s="201"/>
      <c r="EX390" s="199"/>
      <c r="EY390" s="199"/>
      <c r="EZ390" s="202"/>
      <c r="FA390" s="202"/>
      <c r="FB390" s="202"/>
      <c r="FC390" s="199"/>
      <c r="FD390" s="199"/>
      <c r="FG390" s="204"/>
      <c r="FH390" s="204"/>
      <c r="FI390" s="204"/>
      <c r="FJ390" s="204"/>
      <c r="FK390" s="199"/>
      <c r="FL390" s="199"/>
      <c r="FM390" s="200"/>
      <c r="FN390" s="201"/>
      <c r="FO390" s="199"/>
      <c r="FP390" s="199"/>
      <c r="FQ390" s="202"/>
      <c r="FR390" s="202"/>
      <c r="FS390" s="202"/>
      <c r="FT390" s="199"/>
      <c r="FU390" s="199"/>
      <c r="FX390" s="204"/>
      <c r="FY390" s="204"/>
      <c r="FZ390" s="204"/>
      <c r="GA390" s="204"/>
      <c r="GB390" s="199"/>
      <c r="GC390" s="199"/>
      <c r="GD390" s="200"/>
      <c r="GE390" s="201"/>
      <c r="GF390" s="199"/>
      <c r="GG390" s="199"/>
      <c r="GH390" s="202"/>
      <c r="GI390" s="202"/>
      <c r="GJ390" s="202"/>
      <c r="GK390" s="199"/>
      <c r="GL390" s="199"/>
      <c r="GO390" s="204"/>
      <c r="GP390" s="204"/>
      <c r="GQ390" s="204"/>
      <c r="GR390" s="204"/>
      <c r="GS390" s="199"/>
      <c r="GT390" s="199"/>
      <c r="GU390" s="200"/>
      <c r="GV390" s="201"/>
      <c r="GW390" s="199"/>
      <c r="GX390" s="199"/>
      <c r="GY390" s="202"/>
      <c r="GZ390" s="202"/>
      <c r="HA390" s="202"/>
      <c r="HB390" s="199"/>
      <c r="HC390" s="199"/>
      <c r="HF390" s="204"/>
    </row>
    <row r="391" spans="1:215" s="203" customFormat="1" ht="41.25" customHeight="1">
      <c r="A391" s="78" t="s">
        <v>5079</v>
      </c>
      <c r="B391" s="79" t="s">
        <v>3039</v>
      </c>
      <c r="C391" s="79" t="s">
        <v>5062</v>
      </c>
      <c r="D391" s="79" t="s">
        <v>7457</v>
      </c>
      <c r="E391" s="80" t="str">
        <f t="shared" ref="E391:E452" si="10">L391&amp;M391</f>
        <v>萩市椿3460-2</v>
      </c>
      <c r="F391" s="80" t="s">
        <v>928</v>
      </c>
      <c r="G391" s="75">
        <v>38417</v>
      </c>
      <c r="H391" s="80" t="s">
        <v>1627</v>
      </c>
      <c r="I391" s="81" t="s">
        <v>436</v>
      </c>
      <c r="J391" s="318" t="s">
        <v>4316</v>
      </c>
      <c r="K391" s="90" t="s">
        <v>2644</v>
      </c>
      <c r="L391" s="90" t="s">
        <v>3454</v>
      </c>
      <c r="M391" s="80" t="s">
        <v>1382</v>
      </c>
      <c r="N391" s="80" t="s">
        <v>5078</v>
      </c>
      <c r="O391" s="436" t="s">
        <v>236</v>
      </c>
      <c r="P391" s="437" t="s">
        <v>525</v>
      </c>
      <c r="Q391" s="201"/>
      <c r="R391" s="199"/>
      <c r="S391" s="199"/>
      <c r="T391" s="202"/>
      <c r="U391" s="202"/>
      <c r="V391" s="202"/>
      <c r="W391" s="199"/>
      <c r="X391" s="199"/>
      <c r="AA391" s="204"/>
      <c r="AB391" s="204"/>
      <c r="AC391" s="204"/>
      <c r="AD391" s="204"/>
      <c r="AE391" s="199"/>
      <c r="AF391" s="199"/>
      <c r="AG391" s="200"/>
      <c r="AH391" s="201"/>
      <c r="AI391" s="199"/>
      <c r="AJ391" s="199"/>
      <c r="AK391" s="202"/>
      <c r="AL391" s="202"/>
      <c r="AM391" s="202"/>
      <c r="AN391" s="199"/>
      <c r="AO391" s="199"/>
      <c r="AR391" s="204"/>
      <c r="AS391" s="204"/>
      <c r="AT391" s="204"/>
      <c r="AU391" s="204"/>
      <c r="AV391" s="199"/>
      <c r="AW391" s="199"/>
      <c r="AX391" s="200"/>
      <c r="AY391" s="201"/>
      <c r="AZ391" s="199"/>
      <c r="BA391" s="199"/>
      <c r="BB391" s="202"/>
      <c r="BC391" s="202"/>
      <c r="BD391" s="202"/>
      <c r="BE391" s="199"/>
      <c r="BF391" s="199"/>
      <c r="BI391" s="204"/>
      <c r="BJ391" s="204"/>
      <c r="BK391" s="204"/>
      <c r="BL391" s="204"/>
      <c r="BM391" s="199"/>
      <c r="BN391" s="199"/>
      <c r="BO391" s="200"/>
      <c r="BP391" s="201"/>
      <c r="BQ391" s="199"/>
      <c r="BR391" s="199"/>
      <c r="BS391" s="202"/>
      <c r="BT391" s="202"/>
      <c r="BU391" s="202"/>
      <c r="BV391" s="199"/>
      <c r="BW391" s="199"/>
      <c r="BZ391" s="204"/>
      <c r="CA391" s="204"/>
      <c r="CB391" s="204"/>
      <c r="CC391" s="204"/>
      <c r="CD391" s="199"/>
      <c r="CE391" s="199"/>
      <c r="CF391" s="200"/>
      <c r="CG391" s="201"/>
      <c r="CH391" s="199"/>
      <c r="CI391" s="199"/>
      <c r="CJ391" s="202"/>
      <c r="CK391" s="202"/>
      <c r="CL391" s="202"/>
      <c r="CM391" s="199"/>
      <c r="CN391" s="199"/>
      <c r="CQ391" s="204"/>
      <c r="CR391" s="204"/>
      <c r="CS391" s="204"/>
      <c r="CT391" s="204"/>
      <c r="CU391" s="199"/>
      <c r="CV391" s="199"/>
      <c r="CW391" s="200"/>
      <c r="CX391" s="201"/>
      <c r="CY391" s="199"/>
      <c r="CZ391" s="199"/>
      <c r="DA391" s="202"/>
      <c r="DB391" s="202"/>
      <c r="DC391" s="202"/>
      <c r="DD391" s="199"/>
      <c r="DE391" s="199"/>
      <c r="DH391" s="204"/>
      <c r="DI391" s="204"/>
      <c r="DJ391" s="204"/>
      <c r="DK391" s="204"/>
      <c r="DL391" s="199"/>
      <c r="DM391" s="199"/>
      <c r="DN391" s="200"/>
      <c r="DO391" s="201"/>
      <c r="DP391" s="199"/>
      <c r="DQ391" s="199"/>
      <c r="DR391" s="202"/>
      <c r="DS391" s="202"/>
      <c r="DT391" s="202"/>
      <c r="DU391" s="199"/>
      <c r="DV391" s="199"/>
      <c r="DY391" s="204"/>
      <c r="DZ391" s="204"/>
      <c r="EA391" s="204"/>
      <c r="EB391" s="204"/>
      <c r="EC391" s="199"/>
      <c r="ED391" s="199"/>
      <c r="EE391" s="200"/>
      <c r="EF391" s="201"/>
      <c r="EG391" s="199"/>
      <c r="EH391" s="199"/>
      <c r="EI391" s="202"/>
      <c r="EJ391" s="202"/>
      <c r="EK391" s="202"/>
      <c r="EL391" s="199"/>
      <c r="EM391" s="199"/>
      <c r="EP391" s="204"/>
      <c r="EQ391" s="204"/>
      <c r="ER391" s="204"/>
      <c r="ES391" s="204"/>
      <c r="ET391" s="199"/>
      <c r="EU391" s="199"/>
      <c r="EV391" s="200"/>
      <c r="EW391" s="201"/>
      <c r="EX391" s="199"/>
      <c r="EY391" s="199"/>
      <c r="EZ391" s="202"/>
      <c r="FA391" s="202"/>
      <c r="FB391" s="202"/>
      <c r="FC391" s="199"/>
      <c r="FD391" s="199"/>
      <c r="FG391" s="204"/>
      <c r="FH391" s="204"/>
      <c r="FI391" s="204"/>
      <c r="FJ391" s="204"/>
      <c r="FK391" s="199"/>
      <c r="FL391" s="199"/>
      <c r="FM391" s="200"/>
      <c r="FN391" s="201"/>
      <c r="FO391" s="199"/>
      <c r="FP391" s="199"/>
      <c r="FQ391" s="202"/>
      <c r="FR391" s="202"/>
      <c r="FS391" s="202"/>
      <c r="FT391" s="199"/>
      <c r="FU391" s="199"/>
      <c r="FX391" s="204"/>
      <c r="FY391" s="204"/>
      <c r="FZ391" s="204"/>
      <c r="GA391" s="204"/>
      <c r="GB391" s="199"/>
      <c r="GC391" s="199"/>
      <c r="GD391" s="200"/>
      <c r="GE391" s="201"/>
      <c r="GF391" s="199"/>
      <c r="GG391" s="199"/>
      <c r="GH391" s="202"/>
      <c r="GI391" s="202"/>
      <c r="GJ391" s="202"/>
      <c r="GK391" s="199"/>
      <c r="GL391" s="199"/>
      <c r="GO391" s="204"/>
      <c r="GP391" s="204"/>
      <c r="GQ391" s="204"/>
      <c r="GR391" s="204"/>
      <c r="GS391" s="199"/>
      <c r="GT391" s="199"/>
      <c r="GU391" s="200"/>
      <c r="GV391" s="201"/>
      <c r="GW391" s="199"/>
      <c r="GX391" s="199"/>
      <c r="GY391" s="202"/>
      <c r="GZ391" s="202"/>
      <c r="HA391" s="202"/>
      <c r="HB391" s="199"/>
      <c r="HC391" s="199"/>
      <c r="HF391" s="204"/>
    </row>
    <row r="392" spans="1:215" s="203" customFormat="1" ht="41.25" customHeight="1">
      <c r="A392" s="78" t="s">
        <v>5077</v>
      </c>
      <c r="B392" s="79" t="s">
        <v>3040</v>
      </c>
      <c r="C392" s="79" t="s">
        <v>5076</v>
      </c>
      <c r="D392" s="79" t="s">
        <v>3225</v>
      </c>
      <c r="E392" s="80" t="str">
        <f t="shared" si="10"/>
        <v>萩市三見3852-1</v>
      </c>
      <c r="F392" s="80" t="s">
        <v>1191</v>
      </c>
      <c r="G392" s="75">
        <v>38417</v>
      </c>
      <c r="H392" s="80" t="s">
        <v>1938</v>
      </c>
      <c r="I392" s="81" t="s">
        <v>436</v>
      </c>
      <c r="J392" s="318" t="s">
        <v>4316</v>
      </c>
      <c r="K392" s="90" t="s">
        <v>2644</v>
      </c>
      <c r="L392" s="90" t="s">
        <v>3454</v>
      </c>
      <c r="M392" s="80" t="s">
        <v>1383</v>
      </c>
      <c r="N392" s="80" t="s">
        <v>5075</v>
      </c>
      <c r="O392" s="436" t="s">
        <v>236</v>
      </c>
      <c r="P392" s="437" t="s">
        <v>525</v>
      </c>
      <c r="Q392" s="201"/>
      <c r="R392" s="199"/>
      <c r="S392" s="199"/>
      <c r="T392" s="202"/>
      <c r="U392" s="202"/>
      <c r="V392" s="202"/>
      <c r="W392" s="199"/>
      <c r="X392" s="199"/>
      <c r="AA392" s="204"/>
      <c r="AB392" s="204"/>
      <c r="AC392" s="204"/>
      <c r="AD392" s="204"/>
      <c r="AE392" s="199"/>
      <c r="AF392" s="199"/>
      <c r="AG392" s="200"/>
      <c r="AH392" s="201"/>
      <c r="AI392" s="199"/>
      <c r="AJ392" s="199"/>
      <c r="AK392" s="202"/>
      <c r="AL392" s="202"/>
      <c r="AM392" s="202"/>
      <c r="AN392" s="199"/>
      <c r="AO392" s="199"/>
      <c r="AR392" s="204"/>
      <c r="AS392" s="204"/>
      <c r="AT392" s="204"/>
      <c r="AU392" s="204"/>
      <c r="AV392" s="199"/>
      <c r="AW392" s="199"/>
      <c r="AX392" s="200"/>
      <c r="AY392" s="201"/>
      <c r="AZ392" s="199"/>
      <c r="BA392" s="199"/>
      <c r="BB392" s="202"/>
      <c r="BC392" s="202"/>
      <c r="BD392" s="202"/>
      <c r="BE392" s="199"/>
      <c r="BF392" s="199"/>
      <c r="BI392" s="204"/>
      <c r="BJ392" s="204"/>
      <c r="BK392" s="204"/>
      <c r="BL392" s="204"/>
      <c r="BM392" s="199"/>
      <c r="BN392" s="199"/>
      <c r="BO392" s="200"/>
      <c r="BP392" s="201"/>
      <c r="BQ392" s="199"/>
      <c r="BR392" s="199"/>
      <c r="BS392" s="202"/>
      <c r="BT392" s="202"/>
      <c r="BU392" s="202"/>
      <c r="BV392" s="199"/>
      <c r="BW392" s="199"/>
      <c r="BZ392" s="204"/>
      <c r="CA392" s="204"/>
      <c r="CB392" s="204"/>
      <c r="CC392" s="204"/>
      <c r="CD392" s="199"/>
      <c r="CE392" s="199"/>
      <c r="CF392" s="200"/>
      <c r="CG392" s="201"/>
      <c r="CH392" s="199"/>
      <c r="CI392" s="199"/>
      <c r="CJ392" s="202"/>
      <c r="CK392" s="202"/>
      <c r="CL392" s="202"/>
      <c r="CM392" s="199"/>
      <c r="CN392" s="199"/>
      <c r="CQ392" s="204"/>
      <c r="CR392" s="204"/>
      <c r="CS392" s="204"/>
      <c r="CT392" s="204"/>
      <c r="CU392" s="199"/>
      <c r="CV392" s="199"/>
      <c r="CW392" s="200"/>
      <c r="CX392" s="201"/>
      <c r="CY392" s="199"/>
      <c r="CZ392" s="199"/>
      <c r="DA392" s="202"/>
      <c r="DB392" s="202"/>
      <c r="DC392" s="202"/>
      <c r="DD392" s="199"/>
      <c r="DE392" s="199"/>
      <c r="DH392" s="204"/>
      <c r="DI392" s="204"/>
      <c r="DJ392" s="204"/>
      <c r="DK392" s="204"/>
      <c r="DL392" s="199"/>
      <c r="DM392" s="199"/>
      <c r="DN392" s="200"/>
      <c r="DO392" s="201"/>
      <c r="DP392" s="199"/>
      <c r="DQ392" s="199"/>
      <c r="DR392" s="202"/>
      <c r="DS392" s="202"/>
      <c r="DT392" s="202"/>
      <c r="DU392" s="199"/>
      <c r="DV392" s="199"/>
      <c r="DY392" s="204"/>
      <c r="DZ392" s="204"/>
      <c r="EA392" s="204"/>
      <c r="EB392" s="204"/>
      <c r="EC392" s="199"/>
      <c r="ED392" s="199"/>
      <c r="EE392" s="200"/>
      <c r="EF392" s="201"/>
      <c r="EG392" s="199"/>
      <c r="EH392" s="199"/>
      <c r="EI392" s="202"/>
      <c r="EJ392" s="202"/>
      <c r="EK392" s="202"/>
      <c r="EL392" s="199"/>
      <c r="EM392" s="199"/>
      <c r="EP392" s="204"/>
      <c r="EQ392" s="204"/>
      <c r="ER392" s="204"/>
      <c r="ES392" s="204"/>
      <c r="ET392" s="199"/>
      <c r="EU392" s="199"/>
      <c r="EV392" s="200"/>
      <c r="EW392" s="201"/>
      <c r="EX392" s="199"/>
      <c r="EY392" s="199"/>
      <c r="EZ392" s="202"/>
      <c r="FA392" s="202"/>
      <c r="FB392" s="202"/>
      <c r="FC392" s="199"/>
      <c r="FD392" s="199"/>
      <c r="FG392" s="204"/>
      <c r="FH392" s="204"/>
      <c r="FI392" s="204"/>
      <c r="FJ392" s="204"/>
      <c r="FK392" s="199"/>
      <c r="FL392" s="199"/>
      <c r="FM392" s="200"/>
      <c r="FN392" s="201"/>
      <c r="FO392" s="199"/>
      <c r="FP392" s="199"/>
      <c r="FQ392" s="202"/>
      <c r="FR392" s="202"/>
      <c r="FS392" s="202"/>
      <c r="FT392" s="199"/>
      <c r="FU392" s="199"/>
      <c r="FX392" s="204"/>
      <c r="FY392" s="204"/>
      <c r="FZ392" s="204"/>
      <c r="GA392" s="204"/>
      <c r="GB392" s="199"/>
      <c r="GC392" s="199"/>
      <c r="GD392" s="200"/>
      <c r="GE392" s="201"/>
      <c r="GF392" s="199"/>
      <c r="GG392" s="199"/>
      <c r="GH392" s="202"/>
      <c r="GI392" s="202"/>
      <c r="GJ392" s="202"/>
      <c r="GK392" s="199"/>
      <c r="GL392" s="199"/>
      <c r="GO392" s="204"/>
      <c r="GP392" s="204"/>
      <c r="GQ392" s="204"/>
      <c r="GR392" s="204"/>
      <c r="GS392" s="199"/>
      <c r="GT392" s="199"/>
      <c r="GU392" s="200"/>
      <c r="GV392" s="201"/>
      <c r="GW392" s="199"/>
      <c r="GX392" s="199"/>
      <c r="GY392" s="202"/>
      <c r="GZ392" s="202"/>
      <c r="HA392" s="202"/>
      <c r="HB392" s="199"/>
      <c r="HC392" s="199"/>
      <c r="HF392" s="204"/>
    </row>
    <row r="393" spans="1:215" s="203" customFormat="1" ht="41.25" customHeight="1">
      <c r="A393" s="78" t="s">
        <v>5074</v>
      </c>
      <c r="B393" s="79" t="s">
        <v>3039</v>
      </c>
      <c r="C393" s="79" t="s">
        <v>5062</v>
      </c>
      <c r="D393" s="79" t="s">
        <v>5073</v>
      </c>
      <c r="E393" s="80" t="str">
        <f t="shared" si="10"/>
        <v>萩市見島35-1</v>
      </c>
      <c r="F393" s="80" t="s">
        <v>1192</v>
      </c>
      <c r="G393" s="75">
        <v>38417</v>
      </c>
      <c r="H393" s="80" t="s">
        <v>1939</v>
      </c>
      <c r="I393" s="352" t="s">
        <v>3139</v>
      </c>
      <c r="J393" s="318" t="s">
        <v>4316</v>
      </c>
      <c r="K393" s="90" t="s">
        <v>2644</v>
      </c>
      <c r="L393" s="90" t="s">
        <v>3454</v>
      </c>
      <c r="M393" s="80" t="s">
        <v>1384</v>
      </c>
      <c r="N393" s="80" t="s">
        <v>5072</v>
      </c>
      <c r="O393" s="436" t="s">
        <v>236</v>
      </c>
      <c r="P393" s="437" t="s">
        <v>525</v>
      </c>
      <c r="Q393" s="201"/>
      <c r="R393" s="199"/>
      <c r="S393" s="199"/>
      <c r="T393" s="202"/>
      <c r="U393" s="202"/>
      <c r="V393" s="202"/>
      <c r="W393" s="199"/>
      <c r="X393" s="199"/>
      <c r="AA393" s="204"/>
      <c r="AB393" s="204"/>
      <c r="AC393" s="204"/>
      <c r="AD393" s="204"/>
      <c r="AE393" s="199"/>
      <c r="AF393" s="199"/>
      <c r="AG393" s="200"/>
      <c r="AH393" s="201"/>
      <c r="AI393" s="199"/>
      <c r="AJ393" s="199"/>
      <c r="AK393" s="202"/>
      <c r="AL393" s="202"/>
      <c r="AM393" s="202"/>
      <c r="AN393" s="199"/>
      <c r="AO393" s="199"/>
      <c r="AR393" s="204"/>
      <c r="AS393" s="204"/>
      <c r="AT393" s="204"/>
      <c r="AU393" s="204"/>
      <c r="AV393" s="199"/>
      <c r="AW393" s="199"/>
      <c r="AX393" s="200"/>
      <c r="AY393" s="201"/>
      <c r="AZ393" s="199"/>
      <c r="BA393" s="199"/>
      <c r="BB393" s="202"/>
      <c r="BC393" s="202"/>
      <c r="BD393" s="202"/>
      <c r="BE393" s="199"/>
      <c r="BF393" s="199"/>
      <c r="BI393" s="204"/>
      <c r="BJ393" s="204"/>
      <c r="BK393" s="204"/>
      <c r="BL393" s="204"/>
      <c r="BM393" s="199"/>
      <c r="BN393" s="199"/>
      <c r="BO393" s="200"/>
      <c r="BP393" s="201"/>
      <c r="BQ393" s="199"/>
      <c r="BR393" s="199"/>
      <c r="BS393" s="202"/>
      <c r="BT393" s="202"/>
      <c r="BU393" s="202"/>
      <c r="BV393" s="199"/>
      <c r="BW393" s="199"/>
      <c r="BZ393" s="204"/>
      <c r="CA393" s="204"/>
      <c r="CB393" s="204"/>
      <c r="CC393" s="204"/>
      <c r="CD393" s="199"/>
      <c r="CE393" s="199"/>
      <c r="CF393" s="200"/>
      <c r="CG393" s="201"/>
      <c r="CH393" s="199"/>
      <c r="CI393" s="199"/>
      <c r="CJ393" s="202"/>
      <c r="CK393" s="202"/>
      <c r="CL393" s="202"/>
      <c r="CM393" s="199"/>
      <c r="CN393" s="199"/>
      <c r="CQ393" s="204"/>
      <c r="CR393" s="204"/>
      <c r="CS393" s="204"/>
      <c r="CT393" s="204"/>
      <c r="CU393" s="199"/>
      <c r="CV393" s="199"/>
      <c r="CW393" s="200"/>
      <c r="CX393" s="201"/>
      <c r="CY393" s="199"/>
      <c r="CZ393" s="199"/>
      <c r="DA393" s="202"/>
      <c r="DB393" s="202"/>
      <c r="DC393" s="202"/>
      <c r="DD393" s="199"/>
      <c r="DE393" s="199"/>
      <c r="DH393" s="204"/>
      <c r="DI393" s="204"/>
      <c r="DJ393" s="204"/>
      <c r="DK393" s="204"/>
      <c r="DL393" s="199"/>
      <c r="DM393" s="199"/>
      <c r="DN393" s="200"/>
      <c r="DO393" s="201"/>
      <c r="DP393" s="199"/>
      <c r="DQ393" s="199"/>
      <c r="DR393" s="202"/>
      <c r="DS393" s="202"/>
      <c r="DT393" s="202"/>
      <c r="DU393" s="199"/>
      <c r="DV393" s="199"/>
      <c r="DY393" s="204"/>
      <c r="DZ393" s="204"/>
      <c r="EA393" s="204"/>
      <c r="EB393" s="204"/>
      <c r="EC393" s="199"/>
      <c r="ED393" s="199"/>
      <c r="EE393" s="200"/>
      <c r="EF393" s="201"/>
      <c r="EG393" s="199"/>
      <c r="EH393" s="199"/>
      <c r="EI393" s="202"/>
      <c r="EJ393" s="202"/>
      <c r="EK393" s="202"/>
      <c r="EL393" s="199"/>
      <c r="EM393" s="199"/>
      <c r="EP393" s="204"/>
      <c r="EQ393" s="204"/>
      <c r="ER393" s="204"/>
      <c r="ES393" s="204"/>
      <c r="ET393" s="199"/>
      <c r="EU393" s="199"/>
      <c r="EV393" s="200"/>
      <c r="EW393" s="201"/>
      <c r="EX393" s="199"/>
      <c r="EY393" s="199"/>
      <c r="EZ393" s="202"/>
      <c r="FA393" s="202"/>
      <c r="FB393" s="202"/>
      <c r="FC393" s="199"/>
      <c r="FD393" s="199"/>
      <c r="FG393" s="204"/>
      <c r="FH393" s="204"/>
      <c r="FI393" s="204"/>
      <c r="FJ393" s="204"/>
      <c r="FK393" s="199"/>
      <c r="FL393" s="199"/>
      <c r="FM393" s="200"/>
      <c r="FN393" s="201"/>
      <c r="FO393" s="199"/>
      <c r="FP393" s="199"/>
      <c r="FQ393" s="202"/>
      <c r="FR393" s="202"/>
      <c r="FS393" s="202"/>
      <c r="FT393" s="199"/>
      <c r="FU393" s="199"/>
      <c r="FX393" s="204"/>
      <c r="FY393" s="204"/>
      <c r="FZ393" s="204"/>
      <c r="GA393" s="204"/>
      <c r="GB393" s="199"/>
      <c r="GC393" s="199"/>
      <c r="GD393" s="200"/>
      <c r="GE393" s="201"/>
      <c r="GF393" s="199"/>
      <c r="GG393" s="199"/>
      <c r="GH393" s="202"/>
      <c r="GI393" s="202"/>
      <c r="GJ393" s="202"/>
      <c r="GK393" s="199"/>
      <c r="GL393" s="199"/>
      <c r="GO393" s="204"/>
      <c r="GP393" s="204"/>
      <c r="GQ393" s="204"/>
      <c r="GR393" s="204"/>
      <c r="GS393" s="199"/>
      <c r="GT393" s="199"/>
      <c r="GU393" s="200"/>
      <c r="GV393" s="201"/>
      <c r="GW393" s="199"/>
      <c r="GX393" s="199"/>
      <c r="GY393" s="202"/>
      <c r="GZ393" s="202"/>
      <c r="HA393" s="202"/>
      <c r="HB393" s="199"/>
      <c r="HC393" s="199"/>
      <c r="HF393" s="204"/>
    </row>
    <row r="394" spans="1:215" s="203" customFormat="1" ht="41.25" customHeight="1">
      <c r="A394" s="78" t="s">
        <v>5071</v>
      </c>
      <c r="B394" s="79" t="s">
        <v>3039</v>
      </c>
      <c r="C394" s="79" t="s">
        <v>5062</v>
      </c>
      <c r="D394" s="79" t="s">
        <v>3665</v>
      </c>
      <c r="E394" s="80" t="str">
        <f t="shared" si="10"/>
        <v>萩市椿東315-6</v>
      </c>
      <c r="F394" s="80" t="s">
        <v>1193</v>
      </c>
      <c r="G394" s="75">
        <v>38443</v>
      </c>
      <c r="H394" s="80" t="s">
        <v>1940</v>
      </c>
      <c r="I394" s="81" t="s">
        <v>436</v>
      </c>
      <c r="J394" s="318" t="s">
        <v>4316</v>
      </c>
      <c r="K394" s="90" t="s">
        <v>2644</v>
      </c>
      <c r="L394" s="90" t="s">
        <v>3454</v>
      </c>
      <c r="M394" s="80" t="s">
        <v>1385</v>
      </c>
      <c r="N394" s="80" t="s">
        <v>5070</v>
      </c>
      <c r="O394" s="436" t="s">
        <v>236</v>
      </c>
      <c r="P394" s="437" t="s">
        <v>525</v>
      </c>
      <c r="Q394" s="201"/>
      <c r="R394" s="199"/>
      <c r="S394" s="199"/>
      <c r="T394" s="202"/>
      <c r="U394" s="202"/>
      <c r="V394" s="202"/>
      <c r="W394" s="199"/>
      <c r="X394" s="199"/>
      <c r="AA394" s="204"/>
      <c r="AB394" s="204"/>
      <c r="AC394" s="204"/>
      <c r="AD394" s="204"/>
      <c r="AE394" s="199"/>
      <c r="AF394" s="199"/>
      <c r="AG394" s="200"/>
      <c r="AH394" s="201"/>
      <c r="AI394" s="199"/>
      <c r="AJ394" s="199"/>
      <c r="AK394" s="202"/>
      <c r="AL394" s="202"/>
      <c r="AM394" s="202"/>
      <c r="AN394" s="199"/>
      <c r="AO394" s="199"/>
      <c r="AR394" s="204"/>
      <c r="AS394" s="204"/>
      <c r="AT394" s="204"/>
      <c r="AU394" s="204"/>
      <c r="AV394" s="199"/>
      <c r="AW394" s="199"/>
      <c r="AX394" s="200"/>
      <c r="AY394" s="201"/>
      <c r="AZ394" s="199"/>
      <c r="BA394" s="199"/>
      <c r="BB394" s="202"/>
      <c r="BC394" s="202"/>
      <c r="BD394" s="202"/>
      <c r="BE394" s="199"/>
      <c r="BF394" s="199"/>
      <c r="BI394" s="204"/>
      <c r="BJ394" s="204"/>
      <c r="BK394" s="204"/>
      <c r="BL394" s="204"/>
      <c r="BM394" s="199"/>
      <c r="BN394" s="199"/>
      <c r="BO394" s="200"/>
      <c r="BP394" s="201"/>
      <c r="BQ394" s="199"/>
      <c r="BR394" s="199"/>
      <c r="BS394" s="202"/>
      <c r="BT394" s="202"/>
      <c r="BU394" s="202"/>
      <c r="BV394" s="199"/>
      <c r="BW394" s="199"/>
      <c r="BZ394" s="204"/>
      <c r="CA394" s="204"/>
      <c r="CB394" s="204"/>
      <c r="CC394" s="204"/>
      <c r="CD394" s="199"/>
      <c r="CE394" s="199"/>
      <c r="CF394" s="200"/>
      <c r="CG394" s="201"/>
      <c r="CH394" s="199"/>
      <c r="CI394" s="199"/>
      <c r="CJ394" s="202"/>
      <c r="CK394" s="202"/>
      <c r="CL394" s="202"/>
      <c r="CM394" s="199"/>
      <c r="CN394" s="199"/>
      <c r="CQ394" s="204"/>
      <c r="CR394" s="204"/>
      <c r="CS394" s="204"/>
      <c r="CT394" s="204"/>
      <c r="CU394" s="199"/>
      <c r="CV394" s="199"/>
      <c r="CW394" s="200"/>
      <c r="CX394" s="201"/>
      <c r="CY394" s="199"/>
      <c r="CZ394" s="199"/>
      <c r="DA394" s="202"/>
      <c r="DB394" s="202"/>
      <c r="DC394" s="202"/>
      <c r="DD394" s="199"/>
      <c r="DE394" s="199"/>
      <c r="DH394" s="204"/>
      <c r="DI394" s="204"/>
      <c r="DJ394" s="204"/>
      <c r="DK394" s="204"/>
      <c r="DL394" s="199"/>
      <c r="DM394" s="199"/>
      <c r="DN394" s="200"/>
      <c r="DO394" s="201"/>
      <c r="DP394" s="199"/>
      <c r="DQ394" s="199"/>
      <c r="DR394" s="202"/>
      <c r="DS394" s="202"/>
      <c r="DT394" s="202"/>
      <c r="DU394" s="199"/>
      <c r="DV394" s="199"/>
      <c r="DY394" s="204"/>
      <c r="DZ394" s="204"/>
      <c r="EA394" s="204"/>
      <c r="EB394" s="204"/>
      <c r="EC394" s="199"/>
      <c r="ED394" s="199"/>
      <c r="EE394" s="200"/>
      <c r="EF394" s="201"/>
      <c r="EG394" s="199"/>
      <c r="EH394" s="199"/>
      <c r="EI394" s="202"/>
      <c r="EJ394" s="202"/>
      <c r="EK394" s="202"/>
      <c r="EL394" s="199"/>
      <c r="EM394" s="199"/>
      <c r="EP394" s="204"/>
      <c r="EQ394" s="204"/>
      <c r="ER394" s="204"/>
      <c r="ES394" s="204"/>
      <c r="ET394" s="199"/>
      <c r="EU394" s="199"/>
      <c r="EV394" s="200"/>
      <c r="EW394" s="201"/>
      <c r="EX394" s="199"/>
      <c r="EY394" s="199"/>
      <c r="EZ394" s="202"/>
      <c r="FA394" s="202"/>
      <c r="FB394" s="202"/>
      <c r="FC394" s="199"/>
      <c r="FD394" s="199"/>
      <c r="FG394" s="204"/>
      <c r="FH394" s="204"/>
      <c r="FI394" s="204"/>
      <c r="FJ394" s="204"/>
      <c r="FK394" s="199"/>
      <c r="FL394" s="199"/>
      <c r="FM394" s="200"/>
      <c r="FN394" s="201"/>
      <c r="FO394" s="199"/>
      <c r="FP394" s="199"/>
      <c r="FQ394" s="202"/>
      <c r="FR394" s="202"/>
      <c r="FS394" s="202"/>
      <c r="FT394" s="199"/>
      <c r="FU394" s="199"/>
      <c r="FX394" s="204"/>
      <c r="FY394" s="204"/>
      <c r="FZ394" s="204"/>
      <c r="GA394" s="204"/>
      <c r="GB394" s="199"/>
      <c r="GC394" s="199"/>
      <c r="GD394" s="200"/>
      <c r="GE394" s="201"/>
      <c r="GF394" s="199"/>
      <c r="GG394" s="199"/>
      <c r="GH394" s="202"/>
      <c r="GI394" s="202"/>
      <c r="GJ394" s="202"/>
      <c r="GK394" s="199"/>
      <c r="GL394" s="199"/>
      <c r="GO394" s="204"/>
      <c r="GP394" s="204"/>
      <c r="GQ394" s="204"/>
      <c r="GR394" s="204"/>
      <c r="GS394" s="199"/>
      <c r="GT394" s="199"/>
      <c r="GU394" s="200"/>
      <c r="GV394" s="201"/>
      <c r="GW394" s="199"/>
      <c r="GX394" s="199"/>
      <c r="GY394" s="202"/>
      <c r="GZ394" s="202"/>
      <c r="HA394" s="202"/>
      <c r="HB394" s="199"/>
      <c r="HC394" s="199"/>
      <c r="HF394" s="204"/>
    </row>
    <row r="395" spans="1:215" s="203" customFormat="1" ht="41.25" customHeight="1">
      <c r="A395" s="78" t="s">
        <v>5069</v>
      </c>
      <c r="B395" s="79" t="s">
        <v>5068</v>
      </c>
      <c r="C395" s="79" t="s">
        <v>5060</v>
      </c>
      <c r="D395" s="79" t="s">
        <v>7458</v>
      </c>
      <c r="E395" s="80" t="str">
        <f t="shared" si="10"/>
        <v>萩市下五間町49</v>
      </c>
      <c r="F395" s="80" t="s">
        <v>1195</v>
      </c>
      <c r="G395" s="75">
        <v>38534</v>
      </c>
      <c r="H395" s="80" t="s">
        <v>1942</v>
      </c>
      <c r="I395" s="81" t="s">
        <v>436</v>
      </c>
      <c r="J395" s="318" t="s">
        <v>4316</v>
      </c>
      <c r="K395" s="90" t="s">
        <v>2644</v>
      </c>
      <c r="L395" s="90" t="s">
        <v>3454</v>
      </c>
      <c r="M395" s="80" t="s">
        <v>5067</v>
      </c>
      <c r="N395" s="80" t="s">
        <v>5066</v>
      </c>
      <c r="O395" s="436" t="s">
        <v>236</v>
      </c>
      <c r="P395" s="437" t="s">
        <v>3561</v>
      </c>
      <c r="Q395" s="201"/>
      <c r="R395" s="199"/>
      <c r="S395" s="199"/>
      <c r="T395" s="202"/>
      <c r="U395" s="202"/>
      <c r="V395" s="202"/>
      <c r="W395" s="199"/>
      <c r="X395" s="199"/>
      <c r="AA395" s="204"/>
      <c r="AB395" s="204"/>
      <c r="AC395" s="204"/>
      <c r="AD395" s="204"/>
      <c r="AE395" s="199"/>
      <c r="AF395" s="199"/>
      <c r="AG395" s="200"/>
      <c r="AH395" s="201"/>
      <c r="AI395" s="199"/>
      <c r="AJ395" s="199"/>
      <c r="AK395" s="202"/>
      <c r="AL395" s="202"/>
      <c r="AM395" s="202"/>
      <c r="AN395" s="199"/>
      <c r="AO395" s="199"/>
      <c r="AR395" s="204"/>
      <c r="AS395" s="204"/>
      <c r="AT395" s="204"/>
      <c r="AU395" s="204"/>
      <c r="AV395" s="199"/>
      <c r="AW395" s="199"/>
      <c r="AX395" s="200"/>
      <c r="AY395" s="201"/>
      <c r="AZ395" s="199"/>
      <c r="BA395" s="199"/>
      <c r="BB395" s="202"/>
      <c r="BC395" s="202"/>
      <c r="BD395" s="202"/>
      <c r="BE395" s="199"/>
      <c r="BF395" s="199"/>
      <c r="BI395" s="204"/>
      <c r="BJ395" s="204"/>
      <c r="BK395" s="204"/>
      <c r="BL395" s="204"/>
      <c r="BM395" s="199"/>
      <c r="BN395" s="199"/>
      <c r="BO395" s="200"/>
      <c r="BP395" s="201"/>
      <c r="BQ395" s="199"/>
      <c r="BR395" s="199"/>
      <c r="BS395" s="202"/>
      <c r="BT395" s="202"/>
      <c r="BU395" s="202"/>
      <c r="BV395" s="199"/>
      <c r="BW395" s="199"/>
      <c r="BZ395" s="204"/>
      <c r="CA395" s="204"/>
      <c r="CB395" s="204"/>
      <c r="CC395" s="204"/>
      <c r="CD395" s="199"/>
      <c r="CE395" s="199"/>
      <c r="CF395" s="200"/>
      <c r="CG395" s="201"/>
      <c r="CH395" s="199"/>
      <c r="CI395" s="199"/>
      <c r="CJ395" s="202"/>
      <c r="CK395" s="202"/>
      <c r="CL395" s="202"/>
      <c r="CM395" s="199"/>
      <c r="CN395" s="199"/>
      <c r="CQ395" s="204"/>
      <c r="CR395" s="204"/>
      <c r="CS395" s="204"/>
      <c r="CT395" s="204"/>
      <c r="CU395" s="199"/>
      <c r="CV395" s="199"/>
      <c r="CW395" s="200"/>
      <c r="CX395" s="201"/>
      <c r="CY395" s="199"/>
      <c r="CZ395" s="199"/>
      <c r="DA395" s="202"/>
      <c r="DB395" s="202"/>
      <c r="DC395" s="202"/>
      <c r="DD395" s="199"/>
      <c r="DE395" s="199"/>
      <c r="DH395" s="204"/>
      <c r="DI395" s="204"/>
      <c r="DJ395" s="204"/>
      <c r="DK395" s="204"/>
      <c r="DL395" s="199"/>
      <c r="DM395" s="199"/>
      <c r="DN395" s="200"/>
      <c r="DO395" s="201"/>
      <c r="DP395" s="199"/>
      <c r="DQ395" s="199"/>
      <c r="DR395" s="202"/>
      <c r="DS395" s="202"/>
      <c r="DT395" s="202"/>
      <c r="DU395" s="199"/>
      <c r="DV395" s="199"/>
      <c r="DY395" s="204"/>
      <c r="DZ395" s="204"/>
      <c r="EA395" s="204"/>
      <c r="EB395" s="204"/>
      <c r="EC395" s="199"/>
      <c r="ED395" s="199"/>
      <c r="EE395" s="200"/>
      <c r="EF395" s="201"/>
      <c r="EG395" s="199"/>
      <c r="EH395" s="199"/>
      <c r="EI395" s="202"/>
      <c r="EJ395" s="202"/>
      <c r="EK395" s="202"/>
      <c r="EL395" s="199"/>
      <c r="EM395" s="199"/>
      <c r="EP395" s="204"/>
      <c r="EQ395" s="204"/>
      <c r="ER395" s="204"/>
      <c r="ES395" s="204"/>
      <c r="ET395" s="199"/>
      <c r="EU395" s="199"/>
      <c r="EV395" s="200"/>
      <c r="EW395" s="201"/>
      <c r="EX395" s="199"/>
      <c r="EY395" s="199"/>
      <c r="EZ395" s="202"/>
      <c r="FA395" s="202"/>
      <c r="FB395" s="202"/>
      <c r="FC395" s="199"/>
      <c r="FD395" s="199"/>
      <c r="FG395" s="204"/>
      <c r="FH395" s="204"/>
      <c r="FI395" s="204"/>
      <c r="FJ395" s="204"/>
      <c r="FK395" s="199"/>
      <c r="FL395" s="199"/>
      <c r="FM395" s="200"/>
      <c r="FN395" s="201"/>
      <c r="FO395" s="199"/>
      <c r="FP395" s="199"/>
      <c r="FQ395" s="202"/>
      <c r="FR395" s="202"/>
      <c r="FS395" s="202"/>
      <c r="FT395" s="199"/>
      <c r="FU395" s="199"/>
      <c r="FX395" s="204"/>
      <c r="FY395" s="204"/>
      <c r="FZ395" s="204"/>
      <c r="GA395" s="204"/>
      <c r="GB395" s="199"/>
      <c r="GC395" s="199"/>
      <c r="GD395" s="200"/>
      <c r="GE395" s="201"/>
      <c r="GF395" s="199"/>
      <c r="GG395" s="199"/>
      <c r="GH395" s="202"/>
      <c r="GI395" s="202"/>
      <c r="GJ395" s="202"/>
      <c r="GK395" s="199"/>
      <c r="GL395" s="199"/>
      <c r="GO395" s="204"/>
      <c r="GP395" s="204"/>
      <c r="GQ395" s="204"/>
      <c r="GR395" s="204"/>
      <c r="GS395" s="199"/>
      <c r="GT395" s="199"/>
      <c r="GU395" s="200"/>
      <c r="GV395" s="201"/>
      <c r="GW395" s="199"/>
      <c r="GX395" s="199"/>
      <c r="GY395" s="202"/>
      <c r="GZ395" s="202"/>
      <c r="HA395" s="202"/>
      <c r="HB395" s="199"/>
      <c r="HC395" s="199"/>
      <c r="HF395" s="204"/>
    </row>
    <row r="396" spans="1:215" s="203" customFormat="1" ht="41.25" customHeight="1">
      <c r="A396" s="78" t="s">
        <v>5065</v>
      </c>
      <c r="B396" s="79" t="s">
        <v>7931</v>
      </c>
      <c r="C396" s="79" t="s">
        <v>7931</v>
      </c>
      <c r="D396" s="79" t="s">
        <v>5064</v>
      </c>
      <c r="E396" s="80" t="str">
        <f t="shared" si="10"/>
        <v>萩市堀内247-5</v>
      </c>
      <c r="F396" s="80" t="s">
        <v>1196</v>
      </c>
      <c r="G396" s="75">
        <v>38869</v>
      </c>
      <c r="H396" s="80" t="s">
        <v>1943</v>
      </c>
      <c r="I396" s="81" t="s">
        <v>436</v>
      </c>
      <c r="J396" s="318" t="s">
        <v>4316</v>
      </c>
      <c r="K396" s="90" t="s">
        <v>2644</v>
      </c>
      <c r="L396" s="90" t="s">
        <v>3454</v>
      </c>
      <c r="M396" s="80" t="s">
        <v>1386</v>
      </c>
      <c r="N396" s="80" t="s">
        <v>5063</v>
      </c>
      <c r="O396" s="436" t="s">
        <v>236</v>
      </c>
      <c r="P396" s="437" t="s">
        <v>3561</v>
      </c>
      <c r="Q396" s="201"/>
      <c r="R396" s="199"/>
      <c r="S396" s="199"/>
      <c r="T396" s="202"/>
      <c r="U396" s="202"/>
      <c r="V396" s="202"/>
      <c r="W396" s="199"/>
      <c r="X396" s="199"/>
      <c r="AA396" s="204"/>
      <c r="AB396" s="204"/>
      <c r="AC396" s="204"/>
      <c r="AD396" s="204"/>
      <c r="AE396" s="199"/>
      <c r="AF396" s="199"/>
      <c r="AG396" s="200"/>
      <c r="AH396" s="201"/>
      <c r="AI396" s="199"/>
      <c r="AJ396" s="199"/>
      <c r="AK396" s="202"/>
      <c r="AL396" s="202"/>
      <c r="AM396" s="202"/>
      <c r="AN396" s="199"/>
      <c r="AO396" s="199"/>
      <c r="AR396" s="204"/>
      <c r="AS396" s="204"/>
      <c r="AT396" s="204"/>
      <c r="AU396" s="204"/>
      <c r="AV396" s="199"/>
      <c r="AW396" s="199"/>
      <c r="AX396" s="200"/>
      <c r="AY396" s="201"/>
      <c r="AZ396" s="199"/>
      <c r="BA396" s="199"/>
      <c r="BB396" s="202"/>
      <c r="BC396" s="202"/>
      <c r="BD396" s="202"/>
      <c r="BE396" s="199"/>
      <c r="BF396" s="199"/>
      <c r="BI396" s="204"/>
      <c r="BJ396" s="204"/>
      <c r="BK396" s="204"/>
      <c r="BL396" s="204"/>
      <c r="BM396" s="199"/>
      <c r="BN396" s="199"/>
      <c r="BO396" s="200"/>
      <c r="BP396" s="201"/>
      <c r="BQ396" s="199"/>
      <c r="BR396" s="199"/>
      <c r="BS396" s="202"/>
      <c r="BT396" s="202"/>
      <c r="BU396" s="202"/>
      <c r="BV396" s="199"/>
      <c r="BW396" s="199"/>
      <c r="BZ396" s="204"/>
      <c r="CA396" s="204"/>
      <c r="CB396" s="204"/>
      <c r="CC396" s="204"/>
      <c r="CD396" s="199"/>
      <c r="CE396" s="199"/>
      <c r="CF396" s="200"/>
      <c r="CG396" s="201"/>
      <c r="CH396" s="199"/>
      <c r="CI396" s="199"/>
      <c r="CJ396" s="202"/>
      <c r="CK396" s="202"/>
      <c r="CL396" s="202"/>
      <c r="CM396" s="199"/>
      <c r="CN396" s="199"/>
      <c r="CQ396" s="204"/>
      <c r="CR396" s="204"/>
      <c r="CS396" s="204"/>
      <c r="CT396" s="204"/>
      <c r="CU396" s="199"/>
      <c r="CV396" s="199"/>
      <c r="CW396" s="200"/>
      <c r="CX396" s="201"/>
      <c r="CY396" s="199"/>
      <c r="CZ396" s="199"/>
      <c r="DA396" s="202"/>
      <c r="DB396" s="202"/>
      <c r="DC396" s="202"/>
      <c r="DD396" s="199"/>
      <c r="DE396" s="199"/>
      <c r="DH396" s="204"/>
      <c r="DI396" s="204"/>
      <c r="DJ396" s="204"/>
      <c r="DK396" s="204"/>
      <c r="DL396" s="199"/>
      <c r="DM396" s="199"/>
      <c r="DN396" s="200"/>
      <c r="DO396" s="201"/>
      <c r="DP396" s="199"/>
      <c r="DQ396" s="199"/>
      <c r="DR396" s="202"/>
      <c r="DS396" s="202"/>
      <c r="DT396" s="202"/>
      <c r="DU396" s="199"/>
      <c r="DV396" s="199"/>
      <c r="DY396" s="204"/>
      <c r="DZ396" s="204"/>
      <c r="EA396" s="204"/>
      <c r="EB396" s="204"/>
      <c r="EC396" s="199"/>
      <c r="ED396" s="199"/>
      <c r="EE396" s="200"/>
      <c r="EF396" s="201"/>
      <c r="EG396" s="199"/>
      <c r="EH396" s="199"/>
      <c r="EI396" s="202"/>
      <c r="EJ396" s="202"/>
      <c r="EK396" s="202"/>
      <c r="EL396" s="199"/>
      <c r="EM396" s="199"/>
      <c r="EP396" s="204"/>
      <c r="EQ396" s="204"/>
      <c r="ER396" s="204"/>
      <c r="ES396" s="204"/>
      <c r="ET396" s="199"/>
      <c r="EU396" s="199"/>
      <c r="EV396" s="200"/>
      <c r="EW396" s="201"/>
      <c r="EX396" s="199"/>
      <c r="EY396" s="199"/>
      <c r="EZ396" s="202"/>
      <c r="FA396" s="202"/>
      <c r="FB396" s="202"/>
      <c r="FC396" s="199"/>
      <c r="FD396" s="199"/>
      <c r="FG396" s="204"/>
      <c r="FH396" s="204"/>
      <c r="FI396" s="204"/>
      <c r="FJ396" s="204"/>
      <c r="FK396" s="199"/>
      <c r="FL396" s="199"/>
      <c r="FM396" s="200"/>
      <c r="FN396" s="201"/>
      <c r="FO396" s="199"/>
      <c r="FP396" s="199"/>
      <c r="FQ396" s="202"/>
      <c r="FR396" s="202"/>
      <c r="FS396" s="202"/>
      <c r="FT396" s="199"/>
      <c r="FU396" s="199"/>
      <c r="FX396" s="204"/>
      <c r="FY396" s="204"/>
      <c r="FZ396" s="204"/>
      <c r="GA396" s="204"/>
      <c r="GB396" s="199"/>
      <c r="GC396" s="199"/>
      <c r="GD396" s="200"/>
      <c r="GE396" s="201"/>
      <c r="GF396" s="199"/>
      <c r="GG396" s="199"/>
      <c r="GH396" s="202"/>
      <c r="GI396" s="202"/>
      <c r="GJ396" s="202"/>
      <c r="GK396" s="199"/>
      <c r="GL396" s="199"/>
      <c r="GO396" s="204"/>
      <c r="GP396" s="204"/>
      <c r="GQ396" s="204"/>
      <c r="GR396" s="204"/>
      <c r="GS396" s="199"/>
      <c r="GT396" s="199"/>
      <c r="GU396" s="200"/>
      <c r="GV396" s="201"/>
      <c r="GW396" s="199"/>
      <c r="GX396" s="199"/>
      <c r="GY396" s="202"/>
      <c r="GZ396" s="202"/>
      <c r="HA396" s="202"/>
      <c r="HB396" s="199"/>
      <c r="HC396" s="199"/>
      <c r="HF396" s="204"/>
    </row>
    <row r="397" spans="1:215" s="203" customFormat="1" ht="60" customHeight="1">
      <c r="A397" s="78" t="s">
        <v>1493</v>
      </c>
      <c r="B397" s="79" t="s">
        <v>5062</v>
      </c>
      <c r="C397" s="79" t="s">
        <v>5062</v>
      </c>
      <c r="D397" s="79" t="s">
        <v>7459</v>
      </c>
      <c r="E397" s="80" t="str">
        <f t="shared" si="10"/>
        <v>萩市椿東3143-1</v>
      </c>
      <c r="F397" s="80" t="s">
        <v>1193</v>
      </c>
      <c r="G397" s="75">
        <v>39539</v>
      </c>
      <c r="H397" s="80" t="s">
        <v>2172</v>
      </c>
      <c r="I397" s="81" t="s">
        <v>436</v>
      </c>
      <c r="J397" s="318" t="s">
        <v>4316</v>
      </c>
      <c r="K397" s="90" t="s">
        <v>2644</v>
      </c>
      <c r="L397" s="90" t="s">
        <v>244</v>
      </c>
      <c r="M397" s="80" t="s">
        <v>296</v>
      </c>
      <c r="N397" s="80" t="s">
        <v>5061</v>
      </c>
      <c r="O397" s="436" t="s">
        <v>236</v>
      </c>
      <c r="P397" s="437" t="s">
        <v>9</v>
      </c>
      <c r="Q397" s="201"/>
      <c r="R397" s="199"/>
      <c r="S397" s="199"/>
      <c r="T397" s="202"/>
      <c r="U397" s="202"/>
      <c r="V397" s="202"/>
      <c r="W397" s="199"/>
      <c r="X397" s="199"/>
      <c r="AA397" s="204"/>
      <c r="AB397" s="204"/>
      <c r="AC397" s="204"/>
      <c r="AD397" s="204"/>
      <c r="AE397" s="199"/>
      <c r="AF397" s="199"/>
      <c r="AG397" s="200"/>
      <c r="AH397" s="201"/>
      <c r="AI397" s="199"/>
      <c r="AJ397" s="199"/>
      <c r="AK397" s="202"/>
      <c r="AL397" s="202"/>
      <c r="AM397" s="202"/>
      <c r="AN397" s="199"/>
      <c r="AO397" s="199"/>
      <c r="AR397" s="204"/>
      <c r="AS397" s="204"/>
      <c r="AT397" s="204"/>
      <c r="AU397" s="204"/>
      <c r="AV397" s="199"/>
      <c r="AW397" s="199"/>
      <c r="AX397" s="200"/>
      <c r="AY397" s="201"/>
      <c r="AZ397" s="199"/>
      <c r="BA397" s="199"/>
      <c r="BB397" s="202"/>
      <c r="BC397" s="202"/>
      <c r="BD397" s="202"/>
      <c r="BE397" s="199"/>
      <c r="BF397" s="199"/>
      <c r="BI397" s="204"/>
      <c r="BJ397" s="204"/>
      <c r="BK397" s="204"/>
      <c r="BL397" s="204"/>
      <c r="BM397" s="199"/>
      <c r="BN397" s="199"/>
      <c r="BO397" s="200"/>
      <c r="BP397" s="201"/>
      <c r="BQ397" s="199"/>
      <c r="BR397" s="199"/>
      <c r="BS397" s="202"/>
      <c r="BT397" s="202"/>
      <c r="BU397" s="202"/>
      <c r="BV397" s="199"/>
      <c r="BW397" s="199"/>
      <c r="BZ397" s="204"/>
      <c r="CA397" s="204"/>
      <c r="CB397" s="204"/>
      <c r="CC397" s="204"/>
      <c r="CD397" s="199"/>
      <c r="CE397" s="199"/>
      <c r="CF397" s="200"/>
      <c r="CG397" s="201"/>
      <c r="CH397" s="199"/>
      <c r="CI397" s="199"/>
      <c r="CJ397" s="202"/>
      <c r="CK397" s="202"/>
      <c r="CL397" s="202"/>
      <c r="CM397" s="199"/>
      <c r="CN397" s="199"/>
      <c r="CQ397" s="204"/>
      <c r="CR397" s="204"/>
      <c r="CS397" s="204"/>
      <c r="CT397" s="204"/>
      <c r="CU397" s="199"/>
      <c r="CV397" s="199"/>
      <c r="CW397" s="200"/>
      <c r="CX397" s="201"/>
      <c r="CY397" s="199"/>
      <c r="CZ397" s="199"/>
      <c r="DA397" s="202"/>
      <c r="DB397" s="202"/>
      <c r="DC397" s="202"/>
      <c r="DD397" s="199"/>
      <c r="DE397" s="199"/>
      <c r="DH397" s="204"/>
      <c r="DI397" s="204"/>
      <c r="DJ397" s="204"/>
      <c r="DK397" s="204"/>
      <c r="DL397" s="199"/>
      <c r="DM397" s="199"/>
      <c r="DN397" s="200"/>
      <c r="DO397" s="201"/>
      <c r="DP397" s="199"/>
      <c r="DQ397" s="199"/>
      <c r="DR397" s="202"/>
      <c r="DS397" s="202"/>
      <c r="DT397" s="202"/>
      <c r="DU397" s="199"/>
      <c r="DV397" s="199"/>
      <c r="DY397" s="204"/>
      <c r="DZ397" s="204"/>
      <c r="EA397" s="204"/>
      <c r="EB397" s="204"/>
      <c r="EC397" s="199"/>
      <c r="ED397" s="199"/>
      <c r="EE397" s="200"/>
      <c r="EF397" s="201"/>
      <c r="EG397" s="199"/>
      <c r="EH397" s="199"/>
      <c r="EI397" s="202"/>
      <c r="EJ397" s="202"/>
      <c r="EK397" s="202"/>
      <c r="EL397" s="199"/>
      <c r="EM397" s="199"/>
      <c r="EP397" s="204"/>
      <c r="EQ397" s="204"/>
      <c r="ER397" s="204"/>
      <c r="ES397" s="204"/>
      <c r="ET397" s="199"/>
      <c r="EU397" s="199"/>
      <c r="EV397" s="200"/>
      <c r="EW397" s="201"/>
      <c r="EX397" s="199"/>
      <c r="EY397" s="199"/>
      <c r="EZ397" s="202"/>
      <c r="FA397" s="202"/>
      <c r="FB397" s="202"/>
      <c r="FC397" s="199"/>
      <c r="FD397" s="199"/>
      <c r="FG397" s="204"/>
      <c r="FH397" s="204"/>
      <c r="FI397" s="204"/>
      <c r="FJ397" s="204"/>
      <c r="FK397" s="199"/>
      <c r="FL397" s="199"/>
      <c r="FM397" s="200"/>
      <c r="FN397" s="201"/>
      <c r="FO397" s="199"/>
      <c r="FP397" s="199"/>
      <c r="FQ397" s="202"/>
      <c r="FR397" s="202"/>
      <c r="FS397" s="202"/>
      <c r="FT397" s="199"/>
      <c r="FU397" s="199"/>
      <c r="FX397" s="204"/>
      <c r="FY397" s="204"/>
      <c r="FZ397" s="204"/>
      <c r="GA397" s="204"/>
      <c r="GB397" s="199"/>
      <c r="GC397" s="199"/>
      <c r="GD397" s="200"/>
      <c r="GE397" s="201"/>
      <c r="GF397" s="199"/>
      <c r="GG397" s="199"/>
      <c r="GH397" s="202"/>
      <c r="GI397" s="202"/>
      <c r="GJ397" s="202"/>
      <c r="GK397" s="199"/>
      <c r="GL397" s="199"/>
      <c r="GO397" s="204"/>
      <c r="GP397" s="204"/>
      <c r="GQ397" s="204"/>
      <c r="GR397" s="204"/>
      <c r="GS397" s="199"/>
      <c r="GT397" s="199"/>
      <c r="GU397" s="200"/>
      <c r="GV397" s="201"/>
      <c r="GW397" s="199"/>
      <c r="GX397" s="199"/>
      <c r="GY397" s="202"/>
      <c r="GZ397" s="202"/>
      <c r="HA397" s="202"/>
      <c r="HB397" s="199"/>
      <c r="HC397" s="199"/>
      <c r="HF397" s="204"/>
    </row>
    <row r="398" spans="1:215" s="203" customFormat="1" ht="41.25" customHeight="1">
      <c r="A398" s="78" t="s">
        <v>7932</v>
      </c>
      <c r="B398" s="79" t="s">
        <v>5060</v>
      </c>
      <c r="C398" s="79" t="s">
        <v>5060</v>
      </c>
      <c r="D398" s="79" t="s">
        <v>3226</v>
      </c>
      <c r="E398" s="80" t="str">
        <f t="shared" si="10"/>
        <v>萩市下五間町48</v>
      </c>
      <c r="F398" s="80" t="s">
        <v>5059</v>
      </c>
      <c r="G398" s="75">
        <v>41000</v>
      </c>
      <c r="H398" s="80" t="s">
        <v>5058</v>
      </c>
      <c r="I398" s="81" t="s">
        <v>3227</v>
      </c>
      <c r="J398" s="318" t="s">
        <v>4316</v>
      </c>
      <c r="K398" s="90" t="s">
        <v>2644</v>
      </c>
      <c r="L398" s="90" t="s">
        <v>244</v>
      </c>
      <c r="M398" s="80" t="s">
        <v>3352</v>
      </c>
      <c r="N398" s="80" t="s">
        <v>8772</v>
      </c>
      <c r="O398" s="436" t="s">
        <v>236</v>
      </c>
      <c r="P398" s="437" t="s">
        <v>527</v>
      </c>
      <c r="Q398" s="201"/>
      <c r="R398" s="199"/>
      <c r="S398" s="199"/>
      <c r="T398" s="202"/>
      <c r="U398" s="202"/>
      <c r="V398" s="202"/>
      <c r="W398" s="199"/>
      <c r="X398" s="199"/>
      <c r="AA398" s="204"/>
      <c r="AB398" s="204"/>
      <c r="AC398" s="204"/>
      <c r="AD398" s="204"/>
      <c r="AE398" s="199"/>
      <c r="AF398" s="199"/>
      <c r="AG398" s="200"/>
      <c r="AH398" s="201"/>
      <c r="AI398" s="199"/>
      <c r="AJ398" s="199"/>
      <c r="AK398" s="202"/>
      <c r="AL398" s="202"/>
      <c r="AM398" s="202"/>
      <c r="AN398" s="199"/>
      <c r="AO398" s="199"/>
      <c r="AR398" s="204"/>
      <c r="AS398" s="204"/>
      <c r="AT398" s="204"/>
      <c r="AU398" s="204"/>
      <c r="AV398" s="199"/>
      <c r="AW398" s="199"/>
      <c r="AX398" s="200"/>
      <c r="AY398" s="201"/>
      <c r="AZ398" s="199"/>
      <c r="BA398" s="199"/>
      <c r="BB398" s="202"/>
      <c r="BC398" s="202"/>
      <c r="BD398" s="202"/>
      <c r="BE398" s="199"/>
      <c r="BF398" s="199"/>
      <c r="BI398" s="204"/>
      <c r="BJ398" s="204"/>
      <c r="BK398" s="204"/>
      <c r="BL398" s="204"/>
      <c r="BM398" s="199"/>
      <c r="BN398" s="199"/>
      <c r="BO398" s="200"/>
      <c r="BP398" s="201"/>
      <c r="BQ398" s="199"/>
      <c r="BR398" s="199"/>
      <c r="BS398" s="202"/>
      <c r="BT398" s="202"/>
      <c r="BU398" s="202"/>
      <c r="BV398" s="199"/>
      <c r="BW398" s="199"/>
      <c r="BZ398" s="204"/>
      <c r="CA398" s="204"/>
      <c r="CB398" s="204"/>
      <c r="CC398" s="204"/>
      <c r="CD398" s="199"/>
      <c r="CE398" s="199"/>
      <c r="CF398" s="200"/>
      <c r="CG398" s="201"/>
      <c r="CH398" s="199"/>
      <c r="CI398" s="199"/>
      <c r="CJ398" s="202"/>
      <c r="CK398" s="202"/>
      <c r="CL398" s="202"/>
      <c r="CM398" s="199"/>
      <c r="CN398" s="199"/>
      <c r="CQ398" s="204"/>
      <c r="CR398" s="204"/>
      <c r="CS398" s="204"/>
      <c r="CT398" s="204"/>
      <c r="CU398" s="199"/>
      <c r="CV398" s="199"/>
      <c r="CW398" s="200"/>
      <c r="CX398" s="201"/>
      <c r="CY398" s="199"/>
      <c r="CZ398" s="199"/>
      <c r="DA398" s="202"/>
      <c r="DB398" s="202"/>
      <c r="DC398" s="202"/>
      <c r="DD398" s="199"/>
      <c r="DE398" s="199"/>
      <c r="DH398" s="204"/>
      <c r="DI398" s="204"/>
      <c r="DJ398" s="204"/>
      <c r="DK398" s="204"/>
      <c r="DL398" s="199"/>
      <c r="DM398" s="199"/>
      <c r="DN398" s="200"/>
      <c r="DO398" s="201"/>
      <c r="DP398" s="199"/>
      <c r="DQ398" s="199"/>
      <c r="DR398" s="202"/>
      <c r="DS398" s="202"/>
      <c r="DT398" s="202"/>
      <c r="DU398" s="199"/>
      <c r="DV398" s="199"/>
      <c r="DY398" s="204"/>
      <c r="DZ398" s="204"/>
      <c r="EA398" s="204"/>
      <c r="EB398" s="204"/>
      <c r="EC398" s="199"/>
      <c r="ED398" s="199"/>
      <c r="EE398" s="200"/>
      <c r="EF398" s="201"/>
      <c r="EG398" s="199"/>
      <c r="EH398" s="199"/>
      <c r="EI398" s="202"/>
      <c r="EJ398" s="202"/>
      <c r="EK398" s="202"/>
      <c r="EL398" s="199"/>
      <c r="EM398" s="199"/>
      <c r="EP398" s="204"/>
      <c r="EQ398" s="204"/>
      <c r="ER398" s="204"/>
      <c r="ES398" s="204"/>
      <c r="ET398" s="199"/>
      <c r="EU398" s="199"/>
      <c r="EV398" s="200"/>
      <c r="EW398" s="201"/>
      <c r="EX398" s="199"/>
      <c r="EY398" s="199"/>
      <c r="EZ398" s="202"/>
      <c r="FA398" s="202"/>
      <c r="FB398" s="202"/>
      <c r="FC398" s="199"/>
      <c r="FD398" s="199"/>
      <c r="FG398" s="204"/>
      <c r="FH398" s="204"/>
      <c r="FI398" s="204"/>
      <c r="FJ398" s="204"/>
      <c r="FK398" s="199"/>
      <c r="FL398" s="199"/>
      <c r="FM398" s="200"/>
      <c r="FN398" s="201"/>
      <c r="FO398" s="199"/>
      <c r="FP398" s="199"/>
      <c r="FQ398" s="202"/>
      <c r="FR398" s="202"/>
      <c r="FS398" s="202"/>
      <c r="FT398" s="199"/>
      <c r="FU398" s="199"/>
      <c r="FX398" s="204"/>
      <c r="FY398" s="204"/>
      <c r="FZ398" s="204"/>
      <c r="GA398" s="204"/>
      <c r="GB398" s="199"/>
      <c r="GC398" s="199"/>
      <c r="GD398" s="200"/>
      <c r="GE398" s="201"/>
      <c r="GF398" s="199"/>
      <c r="GG398" s="199"/>
      <c r="GH398" s="202"/>
      <c r="GI398" s="202"/>
      <c r="GJ398" s="202"/>
      <c r="GK398" s="199"/>
      <c r="GL398" s="199"/>
      <c r="GO398" s="204"/>
      <c r="GP398" s="204"/>
      <c r="GQ398" s="204"/>
      <c r="GR398" s="204"/>
      <c r="GS398" s="199"/>
      <c r="GT398" s="199"/>
      <c r="GU398" s="200"/>
      <c r="GV398" s="201"/>
      <c r="GW398" s="199"/>
      <c r="GX398" s="199"/>
      <c r="GY398" s="202"/>
      <c r="GZ398" s="202"/>
      <c r="HA398" s="202"/>
      <c r="HB398" s="199"/>
      <c r="HC398" s="199"/>
      <c r="HF398" s="204"/>
    </row>
    <row r="399" spans="1:215" s="203" customFormat="1" ht="41.25" customHeight="1">
      <c r="A399" s="78" t="s">
        <v>5057</v>
      </c>
      <c r="B399" s="79" t="s">
        <v>5056</v>
      </c>
      <c r="C399" s="79" t="s">
        <v>5055</v>
      </c>
      <c r="D399" s="79" t="s">
        <v>3920</v>
      </c>
      <c r="E399" s="80" t="str">
        <f t="shared" si="10"/>
        <v>萩市椿東2942-13</v>
      </c>
      <c r="F399" s="80" t="s">
        <v>1193</v>
      </c>
      <c r="G399" s="75">
        <v>41395</v>
      </c>
      <c r="H399" s="80" t="s">
        <v>1944</v>
      </c>
      <c r="I399" s="81" t="s">
        <v>3205</v>
      </c>
      <c r="J399" s="318" t="s">
        <v>4316</v>
      </c>
      <c r="K399" s="90" t="s">
        <v>35</v>
      </c>
      <c r="L399" s="90" t="s">
        <v>244</v>
      </c>
      <c r="M399" s="80" t="s">
        <v>1387</v>
      </c>
      <c r="N399" s="80" t="s">
        <v>5054</v>
      </c>
      <c r="O399" s="436" t="s">
        <v>236</v>
      </c>
      <c r="P399" s="437" t="s">
        <v>114</v>
      </c>
      <c r="Q399" s="201"/>
      <c r="R399" s="199"/>
      <c r="S399" s="199"/>
      <c r="T399" s="202"/>
      <c r="U399" s="202"/>
      <c r="V399" s="202"/>
      <c r="W399" s="199"/>
      <c r="X399" s="199"/>
      <c r="AA399" s="204"/>
      <c r="AB399" s="204"/>
      <c r="AC399" s="204"/>
      <c r="AD399" s="204"/>
      <c r="AE399" s="199"/>
      <c r="AF399" s="199"/>
      <c r="AG399" s="200"/>
      <c r="AH399" s="201"/>
      <c r="AI399" s="199"/>
      <c r="AJ399" s="199"/>
      <c r="AK399" s="202"/>
      <c r="AL399" s="202"/>
      <c r="AM399" s="202"/>
      <c r="AN399" s="199"/>
      <c r="AO399" s="199"/>
      <c r="AR399" s="204"/>
      <c r="AS399" s="204"/>
      <c r="AT399" s="204"/>
      <c r="AU399" s="204"/>
      <c r="AV399" s="199"/>
      <c r="AW399" s="199"/>
      <c r="AX399" s="200"/>
      <c r="AY399" s="201"/>
      <c r="AZ399" s="199"/>
      <c r="BA399" s="199"/>
      <c r="BB399" s="202"/>
      <c r="BC399" s="202"/>
      <c r="BD399" s="202"/>
      <c r="BE399" s="199"/>
      <c r="BF399" s="199"/>
      <c r="BI399" s="204"/>
      <c r="BJ399" s="204"/>
      <c r="BK399" s="204"/>
      <c r="BL399" s="204"/>
      <c r="BM399" s="199"/>
      <c r="BN399" s="199"/>
      <c r="BO399" s="200"/>
      <c r="BP399" s="201"/>
      <c r="BQ399" s="199"/>
      <c r="BR399" s="199"/>
      <c r="BS399" s="202"/>
      <c r="BT399" s="202"/>
      <c r="BU399" s="202"/>
      <c r="BV399" s="199"/>
      <c r="BW399" s="199"/>
      <c r="BZ399" s="204"/>
      <c r="CA399" s="204"/>
      <c r="CB399" s="204"/>
      <c r="CC399" s="204"/>
      <c r="CD399" s="199"/>
      <c r="CE399" s="199"/>
      <c r="CF399" s="200"/>
      <c r="CG399" s="201"/>
      <c r="CH399" s="199"/>
      <c r="CI399" s="199"/>
      <c r="CJ399" s="202"/>
      <c r="CK399" s="202"/>
      <c r="CL399" s="202"/>
      <c r="CM399" s="199"/>
      <c r="CN399" s="199"/>
      <c r="CQ399" s="204"/>
      <c r="CR399" s="204"/>
      <c r="CS399" s="204"/>
      <c r="CT399" s="204"/>
      <c r="CU399" s="199"/>
      <c r="CV399" s="199"/>
      <c r="CW399" s="200"/>
      <c r="CX399" s="201"/>
      <c r="CY399" s="199"/>
      <c r="CZ399" s="199"/>
      <c r="DA399" s="202"/>
      <c r="DB399" s="202"/>
      <c r="DC399" s="202"/>
      <c r="DD399" s="199"/>
      <c r="DE399" s="199"/>
      <c r="DH399" s="204"/>
      <c r="DI399" s="204"/>
      <c r="DJ399" s="204"/>
      <c r="DK399" s="204"/>
      <c r="DL399" s="199"/>
      <c r="DM399" s="199"/>
      <c r="DN399" s="200"/>
      <c r="DO399" s="201"/>
      <c r="DP399" s="199"/>
      <c r="DQ399" s="199"/>
      <c r="DR399" s="202"/>
      <c r="DS399" s="202"/>
      <c r="DT399" s="202"/>
      <c r="DU399" s="199"/>
      <c r="DV399" s="199"/>
      <c r="DY399" s="204"/>
      <c r="DZ399" s="204"/>
      <c r="EA399" s="204"/>
      <c r="EB399" s="204"/>
      <c r="EC399" s="199"/>
      <c r="ED399" s="199"/>
      <c r="EE399" s="200"/>
      <c r="EF399" s="201"/>
      <c r="EG399" s="199"/>
      <c r="EH399" s="199"/>
      <c r="EI399" s="202"/>
      <c r="EJ399" s="202"/>
      <c r="EK399" s="202"/>
      <c r="EL399" s="199"/>
      <c r="EM399" s="199"/>
      <c r="EP399" s="204"/>
      <c r="EQ399" s="204"/>
      <c r="ER399" s="204"/>
      <c r="ES399" s="204"/>
      <c r="ET399" s="199"/>
      <c r="EU399" s="199"/>
      <c r="EV399" s="200"/>
      <c r="EW399" s="201"/>
      <c r="EX399" s="199"/>
      <c r="EY399" s="199"/>
      <c r="EZ399" s="202"/>
      <c r="FA399" s="202"/>
      <c r="FB399" s="202"/>
      <c r="FC399" s="199"/>
      <c r="FD399" s="199"/>
      <c r="FG399" s="204"/>
      <c r="FH399" s="204"/>
      <c r="FI399" s="204"/>
      <c r="FJ399" s="204"/>
      <c r="FK399" s="199"/>
      <c r="FL399" s="199"/>
      <c r="FM399" s="200"/>
      <c r="FN399" s="201"/>
      <c r="FO399" s="199"/>
      <c r="FP399" s="199"/>
      <c r="FQ399" s="202"/>
      <c r="FR399" s="202"/>
      <c r="FS399" s="202"/>
      <c r="FT399" s="199"/>
      <c r="FU399" s="199"/>
      <c r="FX399" s="204"/>
      <c r="FY399" s="204"/>
      <c r="FZ399" s="204"/>
      <c r="GA399" s="204"/>
      <c r="GB399" s="199"/>
      <c r="GC399" s="199"/>
      <c r="GD399" s="200"/>
      <c r="GE399" s="201"/>
      <c r="GF399" s="199"/>
      <c r="GG399" s="199"/>
      <c r="GH399" s="202"/>
      <c r="GI399" s="202"/>
      <c r="GJ399" s="202"/>
      <c r="GK399" s="199"/>
      <c r="GL399" s="199"/>
      <c r="GO399" s="204"/>
      <c r="GP399" s="204"/>
      <c r="GQ399" s="204"/>
      <c r="GR399" s="204"/>
      <c r="GS399" s="199"/>
      <c r="GT399" s="199"/>
      <c r="GU399" s="200"/>
      <c r="GV399" s="201"/>
      <c r="GW399" s="199"/>
      <c r="GX399" s="199"/>
      <c r="GY399" s="202"/>
      <c r="GZ399" s="202"/>
      <c r="HA399" s="202"/>
      <c r="HB399" s="199"/>
      <c r="HC399" s="199"/>
      <c r="HF399" s="204"/>
    </row>
    <row r="400" spans="1:215" s="203" customFormat="1" ht="41.25" customHeight="1">
      <c r="A400" s="78" t="s">
        <v>2489</v>
      </c>
      <c r="B400" s="79" t="s">
        <v>2490</v>
      </c>
      <c r="C400" s="79" t="s">
        <v>2490</v>
      </c>
      <c r="D400" s="79" t="s">
        <v>5053</v>
      </c>
      <c r="E400" s="80" t="str">
        <f t="shared" si="10"/>
        <v>萩市椿東6030-13</v>
      </c>
      <c r="F400" s="80" t="s">
        <v>1193</v>
      </c>
      <c r="G400" s="75">
        <v>41487</v>
      </c>
      <c r="H400" s="80" t="s">
        <v>2491</v>
      </c>
      <c r="I400" s="81" t="s">
        <v>436</v>
      </c>
      <c r="J400" s="318" t="s">
        <v>4316</v>
      </c>
      <c r="K400" s="90" t="s">
        <v>2644</v>
      </c>
      <c r="L400" s="90" t="s">
        <v>3454</v>
      </c>
      <c r="M400" s="80" t="s">
        <v>3666</v>
      </c>
      <c r="N400" s="80" t="s">
        <v>2492</v>
      </c>
      <c r="O400" s="436" t="s">
        <v>236</v>
      </c>
      <c r="P400" s="437" t="s">
        <v>527</v>
      </c>
      <c r="Q400" s="200"/>
      <c r="R400" s="201"/>
      <c r="S400" s="199"/>
      <c r="T400" s="199"/>
      <c r="U400" s="202"/>
      <c r="V400" s="202"/>
      <c r="W400" s="202"/>
      <c r="X400" s="199"/>
      <c r="Y400" s="199"/>
      <c r="AB400" s="204"/>
      <c r="AC400" s="204"/>
      <c r="AD400" s="204"/>
      <c r="AE400" s="204"/>
      <c r="AF400" s="199"/>
      <c r="AG400" s="199"/>
      <c r="AH400" s="200"/>
      <c r="AI400" s="201"/>
      <c r="AJ400" s="199"/>
      <c r="AK400" s="199"/>
      <c r="AL400" s="202"/>
      <c r="AM400" s="202"/>
      <c r="AN400" s="202"/>
      <c r="AO400" s="199"/>
      <c r="AP400" s="199"/>
      <c r="AS400" s="204"/>
      <c r="AT400" s="204"/>
      <c r="AU400" s="204"/>
      <c r="AV400" s="204"/>
      <c r="AW400" s="199"/>
      <c r="AX400" s="199"/>
      <c r="AY400" s="200"/>
      <c r="AZ400" s="201"/>
      <c r="BA400" s="199"/>
      <c r="BB400" s="199"/>
      <c r="BC400" s="202"/>
      <c r="BD400" s="202"/>
      <c r="BE400" s="202"/>
      <c r="BF400" s="199"/>
      <c r="BG400" s="199"/>
      <c r="BJ400" s="204"/>
      <c r="BK400" s="204"/>
      <c r="BL400" s="204"/>
      <c r="BM400" s="204"/>
      <c r="BN400" s="199"/>
      <c r="BO400" s="199"/>
      <c r="BP400" s="200"/>
      <c r="BQ400" s="201"/>
      <c r="BR400" s="199"/>
      <c r="BS400" s="199"/>
      <c r="BT400" s="202"/>
      <c r="BU400" s="202"/>
      <c r="BV400" s="202"/>
      <c r="BW400" s="199"/>
      <c r="BX400" s="199"/>
      <c r="CA400" s="204"/>
      <c r="CB400" s="204"/>
      <c r="CC400" s="204"/>
      <c r="CD400" s="204"/>
      <c r="CE400" s="199"/>
      <c r="CF400" s="199"/>
      <c r="CG400" s="200"/>
      <c r="CH400" s="201"/>
      <c r="CI400" s="199"/>
      <c r="CJ400" s="199"/>
      <c r="CK400" s="202"/>
      <c r="CL400" s="202"/>
      <c r="CM400" s="202"/>
      <c r="CN400" s="199"/>
      <c r="CO400" s="199"/>
      <c r="CR400" s="204"/>
      <c r="CS400" s="204"/>
      <c r="CT400" s="204"/>
      <c r="CU400" s="204"/>
      <c r="CV400" s="199"/>
      <c r="CW400" s="199"/>
      <c r="CX400" s="200"/>
      <c r="CY400" s="201"/>
      <c r="CZ400" s="199"/>
      <c r="DA400" s="199"/>
      <c r="DB400" s="202"/>
      <c r="DC400" s="202"/>
      <c r="DD400" s="202"/>
      <c r="DE400" s="199"/>
      <c r="DF400" s="199"/>
      <c r="DI400" s="204"/>
      <c r="DJ400" s="204"/>
      <c r="DK400" s="204"/>
      <c r="DL400" s="204"/>
      <c r="DM400" s="199"/>
      <c r="DN400" s="199"/>
      <c r="DO400" s="200"/>
      <c r="DP400" s="201"/>
      <c r="DQ400" s="199"/>
      <c r="DR400" s="199"/>
      <c r="DS400" s="202"/>
      <c r="DT400" s="202"/>
      <c r="DU400" s="202"/>
      <c r="DV400" s="199"/>
      <c r="DW400" s="199"/>
      <c r="DZ400" s="204"/>
      <c r="EA400" s="204"/>
      <c r="EB400" s="204"/>
      <c r="EC400" s="204"/>
      <c r="ED400" s="199"/>
      <c r="EE400" s="199"/>
      <c r="EF400" s="200"/>
      <c r="EG400" s="201"/>
      <c r="EH400" s="199"/>
      <c r="EI400" s="199"/>
      <c r="EJ400" s="202"/>
      <c r="EK400" s="202"/>
      <c r="EL400" s="202"/>
      <c r="EM400" s="199"/>
      <c r="EN400" s="199"/>
      <c r="EQ400" s="204"/>
      <c r="ER400" s="204"/>
      <c r="ES400" s="204"/>
      <c r="ET400" s="204"/>
      <c r="EU400" s="199"/>
      <c r="EV400" s="199"/>
      <c r="EW400" s="200"/>
      <c r="EX400" s="201"/>
      <c r="EY400" s="199"/>
      <c r="EZ400" s="199"/>
      <c r="FA400" s="202"/>
      <c r="FB400" s="202"/>
      <c r="FC400" s="202"/>
      <c r="FD400" s="199"/>
      <c r="FE400" s="199"/>
      <c r="FH400" s="204"/>
      <c r="FI400" s="204"/>
      <c r="FJ400" s="204"/>
      <c r="FK400" s="204"/>
      <c r="FL400" s="199"/>
      <c r="FM400" s="199"/>
      <c r="FN400" s="200"/>
      <c r="FO400" s="201"/>
      <c r="FP400" s="199"/>
      <c r="FQ400" s="199"/>
      <c r="FR400" s="202"/>
      <c r="FS400" s="202"/>
      <c r="FT400" s="202"/>
      <c r="FU400" s="199"/>
      <c r="FV400" s="199"/>
      <c r="FY400" s="204"/>
      <c r="FZ400" s="204"/>
      <c r="GA400" s="204"/>
      <c r="GB400" s="204"/>
      <c r="GC400" s="199"/>
      <c r="GD400" s="199"/>
      <c r="GE400" s="200"/>
      <c r="GF400" s="201"/>
      <c r="GG400" s="199"/>
      <c r="GH400" s="199"/>
      <c r="GI400" s="202"/>
      <c r="GJ400" s="202"/>
      <c r="GK400" s="202"/>
      <c r="GL400" s="199"/>
      <c r="GM400" s="199"/>
      <c r="GP400" s="204"/>
      <c r="GQ400" s="204"/>
      <c r="GR400" s="204"/>
      <c r="GS400" s="204"/>
      <c r="GT400" s="199"/>
      <c r="GU400" s="199"/>
      <c r="GV400" s="200"/>
      <c r="GW400" s="201"/>
      <c r="GX400" s="199"/>
      <c r="GY400" s="199"/>
      <c r="GZ400" s="202"/>
      <c r="HA400" s="202"/>
      <c r="HB400" s="202"/>
      <c r="HC400" s="199"/>
      <c r="HD400" s="199"/>
      <c r="HG400" s="204"/>
    </row>
    <row r="401" spans="1:215" s="203" customFormat="1" ht="41.25" customHeight="1">
      <c r="A401" s="78" t="s">
        <v>3228</v>
      </c>
      <c r="B401" s="79" t="s">
        <v>3229</v>
      </c>
      <c r="C401" s="79" t="s">
        <v>3229</v>
      </c>
      <c r="D401" s="79" t="s">
        <v>3230</v>
      </c>
      <c r="E401" s="80" t="str">
        <f t="shared" si="10"/>
        <v>萩市佐々並2494-1</v>
      </c>
      <c r="F401" s="80" t="s">
        <v>5052</v>
      </c>
      <c r="G401" s="75">
        <v>41548</v>
      </c>
      <c r="H401" s="80" t="s">
        <v>5051</v>
      </c>
      <c r="I401" s="352" t="s">
        <v>3139</v>
      </c>
      <c r="J401" s="318" t="s">
        <v>4316</v>
      </c>
      <c r="K401" s="90" t="s">
        <v>2644</v>
      </c>
      <c r="L401" s="90" t="s">
        <v>3454</v>
      </c>
      <c r="M401" s="80" t="s">
        <v>3231</v>
      </c>
      <c r="N401" s="80" t="s">
        <v>5050</v>
      </c>
      <c r="O401" s="436" t="s">
        <v>236</v>
      </c>
      <c r="P401" s="437" t="s">
        <v>527</v>
      </c>
      <c r="Q401" s="200"/>
      <c r="R401" s="201"/>
      <c r="S401" s="199"/>
      <c r="T401" s="199"/>
      <c r="U401" s="202"/>
      <c r="V401" s="202"/>
      <c r="W401" s="202"/>
      <c r="X401" s="199"/>
      <c r="Y401" s="199"/>
      <c r="AB401" s="204"/>
      <c r="AC401" s="204"/>
      <c r="AD401" s="204"/>
      <c r="AE401" s="204"/>
      <c r="AF401" s="199"/>
      <c r="AG401" s="199"/>
      <c r="AH401" s="200"/>
      <c r="AI401" s="201"/>
      <c r="AJ401" s="199"/>
      <c r="AK401" s="199"/>
      <c r="AL401" s="202"/>
      <c r="AM401" s="202"/>
      <c r="AN401" s="202"/>
      <c r="AO401" s="199"/>
      <c r="AP401" s="199"/>
      <c r="AS401" s="204"/>
      <c r="AT401" s="204"/>
      <c r="AU401" s="204"/>
      <c r="AV401" s="204"/>
      <c r="AW401" s="199"/>
      <c r="AX401" s="199"/>
      <c r="AY401" s="200"/>
      <c r="AZ401" s="201"/>
      <c r="BA401" s="199"/>
      <c r="BB401" s="199"/>
      <c r="BC401" s="202"/>
      <c r="BD401" s="202"/>
      <c r="BE401" s="202"/>
      <c r="BF401" s="199"/>
      <c r="BG401" s="199"/>
      <c r="BJ401" s="204"/>
      <c r="BK401" s="204"/>
      <c r="BL401" s="204"/>
      <c r="BM401" s="204"/>
      <c r="BN401" s="199"/>
      <c r="BO401" s="199"/>
      <c r="BP401" s="200"/>
      <c r="BQ401" s="201"/>
      <c r="BR401" s="199"/>
      <c r="BS401" s="199"/>
      <c r="BT401" s="202"/>
      <c r="BU401" s="202"/>
      <c r="BV401" s="202"/>
      <c r="BW401" s="199"/>
      <c r="BX401" s="199"/>
      <c r="CA401" s="204"/>
      <c r="CB401" s="204"/>
      <c r="CC401" s="204"/>
      <c r="CD401" s="204"/>
      <c r="CE401" s="199"/>
      <c r="CF401" s="199"/>
      <c r="CG401" s="200"/>
      <c r="CH401" s="201"/>
      <c r="CI401" s="199"/>
      <c r="CJ401" s="199"/>
      <c r="CK401" s="202"/>
      <c r="CL401" s="202"/>
      <c r="CM401" s="202"/>
      <c r="CN401" s="199"/>
      <c r="CO401" s="199"/>
      <c r="CR401" s="204"/>
      <c r="CS401" s="204"/>
      <c r="CT401" s="204"/>
      <c r="CU401" s="204"/>
      <c r="CV401" s="199"/>
      <c r="CW401" s="199"/>
      <c r="CX401" s="200"/>
      <c r="CY401" s="201"/>
      <c r="CZ401" s="199"/>
      <c r="DA401" s="199"/>
      <c r="DB401" s="202"/>
      <c r="DC401" s="202"/>
      <c r="DD401" s="202"/>
      <c r="DE401" s="199"/>
      <c r="DF401" s="199"/>
      <c r="DI401" s="204"/>
      <c r="DJ401" s="204"/>
      <c r="DK401" s="204"/>
      <c r="DL401" s="204"/>
      <c r="DM401" s="199"/>
      <c r="DN401" s="199"/>
      <c r="DO401" s="200"/>
      <c r="DP401" s="201"/>
      <c r="DQ401" s="199"/>
      <c r="DR401" s="199"/>
      <c r="DS401" s="202"/>
      <c r="DT401" s="202"/>
      <c r="DU401" s="202"/>
      <c r="DV401" s="199"/>
      <c r="DW401" s="199"/>
      <c r="DZ401" s="204"/>
      <c r="EA401" s="204"/>
      <c r="EB401" s="204"/>
      <c r="EC401" s="204"/>
      <c r="ED401" s="199"/>
      <c r="EE401" s="199"/>
      <c r="EF401" s="200"/>
      <c r="EG401" s="201"/>
      <c r="EH401" s="199"/>
      <c r="EI401" s="199"/>
      <c r="EJ401" s="202"/>
      <c r="EK401" s="202"/>
      <c r="EL401" s="202"/>
      <c r="EM401" s="199"/>
      <c r="EN401" s="199"/>
      <c r="EQ401" s="204"/>
      <c r="ER401" s="204"/>
      <c r="ES401" s="204"/>
      <c r="ET401" s="204"/>
      <c r="EU401" s="199"/>
      <c r="EV401" s="199"/>
      <c r="EW401" s="200"/>
      <c r="EX401" s="201"/>
      <c r="EY401" s="199"/>
      <c r="EZ401" s="199"/>
      <c r="FA401" s="202"/>
      <c r="FB401" s="202"/>
      <c r="FC401" s="202"/>
      <c r="FD401" s="199"/>
      <c r="FE401" s="199"/>
      <c r="FH401" s="204"/>
      <c r="FI401" s="204"/>
      <c r="FJ401" s="204"/>
      <c r="FK401" s="204"/>
      <c r="FL401" s="199"/>
      <c r="FM401" s="199"/>
      <c r="FN401" s="200"/>
      <c r="FO401" s="201"/>
      <c r="FP401" s="199"/>
      <c r="FQ401" s="199"/>
      <c r="FR401" s="202"/>
      <c r="FS401" s="202"/>
      <c r="FT401" s="202"/>
      <c r="FU401" s="199"/>
      <c r="FV401" s="199"/>
      <c r="FY401" s="204"/>
      <c r="FZ401" s="204"/>
      <c r="GA401" s="204"/>
      <c r="GB401" s="204"/>
      <c r="GC401" s="199"/>
      <c r="GD401" s="199"/>
      <c r="GE401" s="200"/>
      <c r="GF401" s="201"/>
      <c r="GG401" s="199"/>
      <c r="GH401" s="199"/>
      <c r="GI401" s="202"/>
      <c r="GJ401" s="202"/>
      <c r="GK401" s="202"/>
      <c r="GL401" s="199"/>
      <c r="GM401" s="199"/>
      <c r="GP401" s="204"/>
      <c r="GQ401" s="204"/>
      <c r="GR401" s="204"/>
      <c r="GS401" s="204"/>
      <c r="GT401" s="199"/>
      <c r="GU401" s="199"/>
      <c r="GV401" s="200"/>
      <c r="GW401" s="201"/>
      <c r="GX401" s="199"/>
      <c r="GY401" s="199"/>
      <c r="GZ401" s="202"/>
      <c r="HA401" s="202"/>
      <c r="HB401" s="202"/>
      <c r="HC401" s="199"/>
      <c r="HD401" s="199"/>
      <c r="HG401" s="204"/>
    </row>
    <row r="402" spans="1:215" s="203" customFormat="1" ht="41.25" customHeight="1">
      <c r="A402" s="78" t="s">
        <v>2493</v>
      </c>
      <c r="B402" s="79" t="s">
        <v>2494</v>
      </c>
      <c r="C402" s="79" t="s">
        <v>2494</v>
      </c>
      <c r="D402" s="79" t="s">
        <v>7460</v>
      </c>
      <c r="E402" s="80" t="str">
        <f t="shared" si="10"/>
        <v>萩市椿東2637-1</v>
      </c>
      <c r="F402" s="80" t="s">
        <v>1193</v>
      </c>
      <c r="G402" s="75">
        <v>41730</v>
      </c>
      <c r="H402" s="80" t="s">
        <v>5049</v>
      </c>
      <c r="I402" s="352" t="s">
        <v>3139</v>
      </c>
      <c r="J402" s="318" t="s">
        <v>4316</v>
      </c>
      <c r="K402" s="90" t="s">
        <v>2644</v>
      </c>
      <c r="L402" s="90" t="s">
        <v>3454</v>
      </c>
      <c r="M402" s="80" t="s">
        <v>3667</v>
      </c>
      <c r="N402" s="80" t="s">
        <v>2495</v>
      </c>
      <c r="O402" s="436" t="s">
        <v>236</v>
      </c>
      <c r="P402" s="437" t="s">
        <v>527</v>
      </c>
      <c r="Q402" s="200"/>
      <c r="R402" s="201"/>
      <c r="S402" s="199"/>
      <c r="T402" s="199"/>
      <c r="U402" s="202"/>
      <c r="V402" s="202"/>
      <c r="W402" s="202"/>
      <c r="X402" s="199"/>
      <c r="Y402" s="199"/>
      <c r="AB402" s="204"/>
      <c r="AC402" s="204"/>
      <c r="AD402" s="204"/>
      <c r="AE402" s="204"/>
      <c r="AF402" s="199"/>
      <c r="AG402" s="199"/>
      <c r="AH402" s="200"/>
      <c r="AI402" s="201"/>
      <c r="AJ402" s="199"/>
      <c r="AK402" s="199"/>
      <c r="AL402" s="202"/>
      <c r="AM402" s="202"/>
      <c r="AN402" s="202"/>
      <c r="AO402" s="199"/>
      <c r="AP402" s="199"/>
      <c r="AS402" s="204"/>
      <c r="AT402" s="204"/>
      <c r="AU402" s="204"/>
      <c r="AV402" s="204"/>
      <c r="AW402" s="199"/>
      <c r="AX402" s="199"/>
      <c r="AY402" s="200"/>
      <c r="AZ402" s="201"/>
      <c r="BA402" s="199"/>
      <c r="BB402" s="199"/>
      <c r="BC402" s="202"/>
      <c r="BD402" s="202"/>
      <c r="BE402" s="202"/>
      <c r="BF402" s="199"/>
      <c r="BG402" s="199"/>
      <c r="BJ402" s="204"/>
      <c r="BK402" s="204"/>
      <c r="BL402" s="204"/>
      <c r="BM402" s="204"/>
      <c r="BN402" s="199"/>
      <c r="BO402" s="199"/>
      <c r="BP402" s="200"/>
      <c r="BQ402" s="201"/>
      <c r="BR402" s="199"/>
      <c r="BS402" s="199"/>
      <c r="BT402" s="202"/>
      <c r="BU402" s="202"/>
      <c r="BV402" s="202"/>
      <c r="BW402" s="199"/>
      <c r="BX402" s="199"/>
      <c r="CA402" s="204"/>
      <c r="CB402" s="204"/>
      <c r="CC402" s="204"/>
      <c r="CD402" s="204"/>
      <c r="CE402" s="199"/>
      <c r="CF402" s="199"/>
      <c r="CG402" s="200"/>
      <c r="CH402" s="201"/>
      <c r="CI402" s="199"/>
      <c r="CJ402" s="199"/>
      <c r="CK402" s="202"/>
      <c r="CL402" s="202"/>
      <c r="CM402" s="202"/>
      <c r="CN402" s="199"/>
      <c r="CO402" s="199"/>
      <c r="CR402" s="204"/>
      <c r="CS402" s="204"/>
      <c r="CT402" s="204"/>
      <c r="CU402" s="204"/>
      <c r="CV402" s="199"/>
      <c r="CW402" s="199"/>
      <c r="CX402" s="200"/>
      <c r="CY402" s="201"/>
      <c r="CZ402" s="199"/>
      <c r="DA402" s="199"/>
      <c r="DB402" s="202"/>
      <c r="DC402" s="202"/>
      <c r="DD402" s="202"/>
      <c r="DE402" s="199"/>
      <c r="DF402" s="199"/>
      <c r="DI402" s="204"/>
      <c r="DJ402" s="204"/>
      <c r="DK402" s="204"/>
      <c r="DL402" s="204"/>
      <c r="DM402" s="199"/>
      <c r="DN402" s="199"/>
      <c r="DO402" s="200"/>
      <c r="DP402" s="201"/>
      <c r="DQ402" s="199"/>
      <c r="DR402" s="199"/>
      <c r="DS402" s="202"/>
      <c r="DT402" s="202"/>
      <c r="DU402" s="202"/>
      <c r="DV402" s="199"/>
      <c r="DW402" s="199"/>
      <c r="DZ402" s="204"/>
      <c r="EA402" s="204"/>
      <c r="EB402" s="204"/>
      <c r="EC402" s="204"/>
      <c r="ED402" s="199"/>
      <c r="EE402" s="199"/>
      <c r="EF402" s="200"/>
      <c r="EG402" s="201"/>
      <c r="EH402" s="199"/>
      <c r="EI402" s="199"/>
      <c r="EJ402" s="202"/>
      <c r="EK402" s="202"/>
      <c r="EL402" s="202"/>
      <c r="EM402" s="199"/>
      <c r="EN402" s="199"/>
      <c r="EQ402" s="204"/>
      <c r="ER402" s="204"/>
      <c r="ES402" s="204"/>
      <c r="ET402" s="204"/>
      <c r="EU402" s="199"/>
      <c r="EV402" s="199"/>
      <c r="EW402" s="200"/>
      <c r="EX402" s="201"/>
      <c r="EY402" s="199"/>
      <c r="EZ402" s="199"/>
      <c r="FA402" s="202"/>
      <c r="FB402" s="202"/>
      <c r="FC402" s="202"/>
      <c r="FD402" s="199"/>
      <c r="FE402" s="199"/>
      <c r="FH402" s="204"/>
      <c r="FI402" s="204"/>
      <c r="FJ402" s="204"/>
      <c r="FK402" s="204"/>
      <c r="FL402" s="199"/>
      <c r="FM402" s="199"/>
      <c r="FN402" s="200"/>
      <c r="FO402" s="201"/>
      <c r="FP402" s="199"/>
      <c r="FQ402" s="199"/>
      <c r="FR402" s="202"/>
      <c r="FS402" s="202"/>
      <c r="FT402" s="202"/>
      <c r="FU402" s="199"/>
      <c r="FV402" s="199"/>
      <c r="FY402" s="204"/>
      <c r="FZ402" s="204"/>
      <c r="GA402" s="204"/>
      <c r="GB402" s="204"/>
      <c r="GC402" s="199"/>
      <c r="GD402" s="199"/>
      <c r="GE402" s="200"/>
      <c r="GF402" s="201"/>
      <c r="GG402" s="199"/>
      <c r="GH402" s="199"/>
      <c r="GI402" s="202"/>
      <c r="GJ402" s="202"/>
      <c r="GK402" s="202"/>
      <c r="GL402" s="199"/>
      <c r="GM402" s="199"/>
      <c r="GP402" s="204"/>
      <c r="GQ402" s="204"/>
      <c r="GR402" s="204"/>
      <c r="GS402" s="204"/>
      <c r="GT402" s="199"/>
      <c r="GU402" s="199"/>
      <c r="GV402" s="200"/>
      <c r="GW402" s="201"/>
      <c r="GX402" s="199"/>
      <c r="GY402" s="199"/>
      <c r="GZ402" s="202"/>
      <c r="HA402" s="202"/>
      <c r="HB402" s="202"/>
      <c r="HC402" s="199"/>
      <c r="HD402" s="199"/>
      <c r="HG402" s="204"/>
    </row>
    <row r="403" spans="1:215" s="203" customFormat="1" ht="41.25" customHeight="1">
      <c r="A403" s="78" t="s">
        <v>5048</v>
      </c>
      <c r="B403" s="79" t="s">
        <v>5047</v>
      </c>
      <c r="C403" s="79" t="s">
        <v>2799</v>
      </c>
      <c r="D403" s="79" t="s">
        <v>3232</v>
      </c>
      <c r="E403" s="80" t="str">
        <f t="shared" si="10"/>
        <v>萩市下田万袴田2412-1</v>
      </c>
      <c r="F403" s="80" t="s">
        <v>5040</v>
      </c>
      <c r="G403" s="75">
        <v>41913</v>
      </c>
      <c r="H403" s="80" t="s">
        <v>5046</v>
      </c>
      <c r="I403" s="81" t="s">
        <v>436</v>
      </c>
      <c r="J403" s="318" t="s">
        <v>780</v>
      </c>
      <c r="K403" s="90" t="s">
        <v>35</v>
      </c>
      <c r="L403" s="90" t="s">
        <v>3454</v>
      </c>
      <c r="M403" s="80" t="s">
        <v>3668</v>
      </c>
      <c r="N403" s="80" t="s">
        <v>5045</v>
      </c>
      <c r="O403" s="436" t="s">
        <v>236</v>
      </c>
      <c r="P403" s="437" t="s">
        <v>527</v>
      </c>
      <c r="Q403" s="200"/>
      <c r="R403" s="201"/>
      <c r="S403" s="199"/>
      <c r="T403" s="199"/>
      <c r="U403" s="202"/>
      <c r="V403" s="202"/>
      <c r="W403" s="202"/>
      <c r="X403" s="199"/>
      <c r="Y403" s="199"/>
      <c r="AB403" s="204"/>
      <c r="AC403" s="204"/>
      <c r="AD403" s="204"/>
      <c r="AE403" s="204"/>
      <c r="AF403" s="199"/>
      <c r="AG403" s="199"/>
      <c r="AH403" s="200"/>
      <c r="AI403" s="201"/>
      <c r="AJ403" s="199"/>
      <c r="AK403" s="199"/>
      <c r="AL403" s="202"/>
      <c r="AM403" s="202"/>
      <c r="AN403" s="202"/>
      <c r="AO403" s="199"/>
      <c r="AP403" s="199"/>
      <c r="AS403" s="204"/>
      <c r="AT403" s="204"/>
      <c r="AU403" s="204"/>
      <c r="AV403" s="204"/>
      <c r="AW403" s="199"/>
      <c r="AX403" s="199"/>
      <c r="AY403" s="200"/>
      <c r="AZ403" s="201"/>
      <c r="BA403" s="199"/>
      <c r="BB403" s="199"/>
      <c r="BC403" s="202"/>
      <c r="BD403" s="202"/>
      <c r="BE403" s="202"/>
      <c r="BF403" s="199"/>
      <c r="BG403" s="199"/>
      <c r="BJ403" s="204"/>
      <c r="BK403" s="204"/>
      <c r="BL403" s="204"/>
      <c r="BM403" s="204"/>
      <c r="BN403" s="199"/>
      <c r="BO403" s="199"/>
      <c r="BP403" s="200"/>
      <c r="BQ403" s="201"/>
      <c r="BR403" s="199"/>
      <c r="BS403" s="199"/>
      <c r="BT403" s="202"/>
      <c r="BU403" s="202"/>
      <c r="BV403" s="202"/>
      <c r="BW403" s="199"/>
      <c r="BX403" s="199"/>
      <c r="CA403" s="204"/>
      <c r="CB403" s="204"/>
      <c r="CC403" s="204"/>
      <c r="CD403" s="204"/>
      <c r="CE403" s="199"/>
      <c r="CF403" s="199"/>
      <c r="CG403" s="200"/>
      <c r="CH403" s="201"/>
      <c r="CI403" s="199"/>
      <c r="CJ403" s="199"/>
      <c r="CK403" s="202"/>
      <c r="CL403" s="202"/>
      <c r="CM403" s="202"/>
      <c r="CN403" s="199"/>
      <c r="CO403" s="199"/>
      <c r="CR403" s="204"/>
      <c r="CS403" s="204"/>
      <c r="CT403" s="204"/>
      <c r="CU403" s="204"/>
      <c r="CV403" s="199"/>
      <c r="CW403" s="199"/>
      <c r="CX403" s="200"/>
      <c r="CY403" s="201"/>
      <c r="CZ403" s="199"/>
      <c r="DA403" s="199"/>
      <c r="DB403" s="202"/>
      <c r="DC403" s="202"/>
      <c r="DD403" s="202"/>
      <c r="DE403" s="199"/>
      <c r="DF403" s="199"/>
      <c r="DI403" s="204"/>
      <c r="DJ403" s="204"/>
      <c r="DK403" s="204"/>
      <c r="DL403" s="204"/>
      <c r="DM403" s="199"/>
      <c r="DN403" s="199"/>
      <c r="DO403" s="200"/>
      <c r="DP403" s="201"/>
      <c r="DQ403" s="199"/>
      <c r="DR403" s="199"/>
      <c r="DS403" s="202"/>
      <c r="DT403" s="202"/>
      <c r="DU403" s="202"/>
      <c r="DV403" s="199"/>
      <c r="DW403" s="199"/>
      <c r="DZ403" s="204"/>
      <c r="EA403" s="204"/>
      <c r="EB403" s="204"/>
      <c r="EC403" s="204"/>
      <c r="ED403" s="199"/>
      <c r="EE403" s="199"/>
      <c r="EF403" s="200"/>
      <c r="EG403" s="201"/>
      <c r="EH403" s="199"/>
      <c r="EI403" s="199"/>
      <c r="EJ403" s="202"/>
      <c r="EK403" s="202"/>
      <c r="EL403" s="202"/>
      <c r="EM403" s="199"/>
      <c r="EN403" s="199"/>
      <c r="EQ403" s="204"/>
      <c r="ER403" s="204"/>
      <c r="ES403" s="204"/>
      <c r="ET403" s="204"/>
      <c r="EU403" s="199"/>
      <c r="EV403" s="199"/>
      <c r="EW403" s="200"/>
      <c r="EX403" s="201"/>
      <c r="EY403" s="199"/>
      <c r="EZ403" s="199"/>
      <c r="FA403" s="202"/>
      <c r="FB403" s="202"/>
      <c r="FC403" s="202"/>
      <c r="FD403" s="199"/>
      <c r="FE403" s="199"/>
      <c r="FH403" s="204"/>
      <c r="FI403" s="204"/>
      <c r="FJ403" s="204"/>
      <c r="FK403" s="204"/>
      <c r="FL403" s="199"/>
      <c r="FM403" s="199"/>
      <c r="FN403" s="200"/>
      <c r="FO403" s="201"/>
      <c r="FP403" s="199"/>
      <c r="FQ403" s="199"/>
      <c r="FR403" s="202"/>
      <c r="FS403" s="202"/>
      <c r="FT403" s="202"/>
      <c r="FU403" s="199"/>
      <c r="FV403" s="199"/>
      <c r="FY403" s="204"/>
      <c r="FZ403" s="204"/>
      <c r="GA403" s="204"/>
      <c r="GB403" s="204"/>
      <c r="GC403" s="199"/>
      <c r="GD403" s="199"/>
      <c r="GE403" s="200"/>
      <c r="GF403" s="201"/>
      <c r="GG403" s="199"/>
      <c r="GH403" s="199"/>
      <c r="GI403" s="202"/>
      <c r="GJ403" s="202"/>
      <c r="GK403" s="202"/>
      <c r="GL403" s="199"/>
      <c r="GM403" s="199"/>
      <c r="GP403" s="204"/>
      <c r="GQ403" s="204"/>
      <c r="GR403" s="204"/>
      <c r="GS403" s="204"/>
      <c r="GT403" s="199"/>
      <c r="GU403" s="199"/>
      <c r="GV403" s="200"/>
      <c r="GW403" s="201"/>
      <c r="GX403" s="199"/>
      <c r="GY403" s="199"/>
      <c r="GZ403" s="202"/>
      <c r="HA403" s="202"/>
      <c r="HB403" s="202"/>
      <c r="HC403" s="199"/>
      <c r="HD403" s="199"/>
      <c r="HG403" s="204"/>
    </row>
    <row r="404" spans="1:215" s="203" customFormat="1" ht="41.25" customHeight="1">
      <c r="A404" s="78" t="s">
        <v>7933</v>
      </c>
      <c r="B404" s="79" t="s">
        <v>4508</v>
      </c>
      <c r="C404" s="79" t="s">
        <v>4508</v>
      </c>
      <c r="D404" s="79" t="s">
        <v>3919</v>
      </c>
      <c r="E404" s="80" t="str">
        <f>L404&amp;M404</f>
        <v>萩市椿3032</v>
      </c>
      <c r="F404" s="80" t="s">
        <v>7934</v>
      </c>
      <c r="G404" s="75">
        <v>43556</v>
      </c>
      <c r="H404" s="80" t="s">
        <v>5043</v>
      </c>
      <c r="I404" s="81" t="s">
        <v>436</v>
      </c>
      <c r="J404" s="318" t="s">
        <v>780</v>
      </c>
      <c r="K404" s="90" t="s">
        <v>35</v>
      </c>
      <c r="L404" s="90" t="s">
        <v>3454</v>
      </c>
      <c r="M404" s="80" t="s">
        <v>7935</v>
      </c>
      <c r="N404" s="80" t="s">
        <v>7936</v>
      </c>
      <c r="O404" s="436" t="s">
        <v>236</v>
      </c>
      <c r="P404" s="437" t="s">
        <v>527</v>
      </c>
      <c r="Q404" s="200"/>
      <c r="R404" s="201"/>
      <c r="S404" s="199"/>
      <c r="T404" s="199"/>
      <c r="U404" s="202"/>
      <c r="V404" s="202"/>
      <c r="W404" s="202"/>
      <c r="X404" s="199"/>
      <c r="Y404" s="199"/>
      <c r="AB404" s="204"/>
      <c r="AC404" s="204"/>
      <c r="AD404" s="204"/>
      <c r="AE404" s="204"/>
      <c r="AF404" s="199"/>
      <c r="AG404" s="199"/>
      <c r="AH404" s="200"/>
      <c r="AI404" s="201"/>
      <c r="AJ404" s="199"/>
      <c r="AK404" s="199"/>
      <c r="AL404" s="202"/>
      <c r="AM404" s="202"/>
      <c r="AN404" s="202"/>
      <c r="AO404" s="199"/>
      <c r="AP404" s="199"/>
      <c r="AS404" s="204"/>
      <c r="AT404" s="204"/>
      <c r="AU404" s="204"/>
      <c r="AV404" s="204"/>
      <c r="AW404" s="199"/>
      <c r="AX404" s="199"/>
      <c r="AY404" s="200"/>
      <c r="AZ404" s="201"/>
      <c r="BA404" s="199"/>
      <c r="BB404" s="199"/>
      <c r="BC404" s="202"/>
      <c r="BD404" s="202"/>
      <c r="BE404" s="202"/>
      <c r="BF404" s="199"/>
      <c r="BG404" s="199"/>
      <c r="BJ404" s="204"/>
      <c r="BK404" s="204"/>
      <c r="BL404" s="204"/>
      <c r="BM404" s="204"/>
      <c r="BN404" s="199"/>
      <c r="BO404" s="199"/>
      <c r="BP404" s="200"/>
      <c r="BQ404" s="201"/>
      <c r="BR404" s="199"/>
      <c r="BS404" s="199"/>
      <c r="BT404" s="202"/>
      <c r="BU404" s="202"/>
      <c r="BV404" s="202"/>
      <c r="BW404" s="199"/>
      <c r="BX404" s="199"/>
      <c r="CA404" s="204"/>
      <c r="CB404" s="204"/>
      <c r="CC404" s="204"/>
      <c r="CD404" s="204"/>
      <c r="CE404" s="199"/>
      <c r="CF404" s="199"/>
      <c r="CG404" s="200"/>
      <c r="CH404" s="201"/>
      <c r="CI404" s="199"/>
      <c r="CJ404" s="199"/>
      <c r="CK404" s="202"/>
      <c r="CL404" s="202"/>
      <c r="CM404" s="202"/>
      <c r="CN404" s="199"/>
      <c r="CO404" s="199"/>
      <c r="CR404" s="204"/>
      <c r="CS404" s="204"/>
      <c r="CT404" s="204"/>
      <c r="CU404" s="204"/>
      <c r="CV404" s="199"/>
      <c r="CW404" s="199"/>
      <c r="CX404" s="200"/>
      <c r="CY404" s="201"/>
      <c r="CZ404" s="199"/>
      <c r="DA404" s="199"/>
      <c r="DB404" s="202"/>
      <c r="DC404" s="202"/>
      <c r="DD404" s="202"/>
      <c r="DE404" s="199"/>
      <c r="DF404" s="199"/>
      <c r="DI404" s="204"/>
      <c r="DJ404" s="204"/>
      <c r="DK404" s="204"/>
      <c r="DL404" s="204"/>
      <c r="DM404" s="199"/>
      <c r="DN404" s="199"/>
      <c r="DO404" s="200"/>
      <c r="DP404" s="201"/>
      <c r="DQ404" s="199"/>
      <c r="DR404" s="199"/>
      <c r="DS404" s="202"/>
      <c r="DT404" s="202"/>
      <c r="DU404" s="202"/>
      <c r="DV404" s="199"/>
      <c r="DW404" s="199"/>
      <c r="DZ404" s="204"/>
      <c r="EA404" s="204"/>
      <c r="EB404" s="204"/>
      <c r="EC404" s="204"/>
      <c r="ED404" s="199"/>
      <c r="EE404" s="199"/>
      <c r="EF404" s="200"/>
      <c r="EG404" s="201"/>
      <c r="EH404" s="199"/>
      <c r="EI404" s="199"/>
      <c r="EJ404" s="202"/>
      <c r="EK404" s="202"/>
      <c r="EL404" s="202"/>
      <c r="EM404" s="199"/>
      <c r="EN404" s="199"/>
      <c r="EQ404" s="204"/>
      <c r="ER404" s="204"/>
      <c r="ES404" s="204"/>
      <c r="ET404" s="204"/>
      <c r="EU404" s="199"/>
      <c r="EV404" s="199"/>
      <c r="EW404" s="200"/>
      <c r="EX404" s="201"/>
      <c r="EY404" s="199"/>
      <c r="EZ404" s="199"/>
      <c r="FA404" s="202"/>
      <c r="FB404" s="202"/>
      <c r="FC404" s="202"/>
      <c r="FD404" s="199"/>
      <c r="FE404" s="199"/>
      <c r="FH404" s="204"/>
      <c r="FI404" s="204"/>
      <c r="FJ404" s="204"/>
      <c r="FK404" s="204"/>
      <c r="FL404" s="199"/>
      <c r="FM404" s="199"/>
      <c r="FN404" s="200"/>
      <c r="FO404" s="201"/>
      <c r="FP404" s="199"/>
      <c r="FQ404" s="199"/>
      <c r="FR404" s="202"/>
      <c r="FS404" s="202"/>
      <c r="FT404" s="202"/>
      <c r="FU404" s="199"/>
      <c r="FV404" s="199"/>
      <c r="FY404" s="204"/>
      <c r="FZ404" s="204"/>
      <c r="GA404" s="204"/>
      <c r="GB404" s="204"/>
      <c r="GC404" s="199"/>
      <c r="GD404" s="199"/>
      <c r="GE404" s="200"/>
      <c r="GF404" s="201"/>
      <c r="GG404" s="199"/>
      <c r="GH404" s="199"/>
      <c r="GI404" s="202"/>
      <c r="GJ404" s="202"/>
      <c r="GK404" s="202"/>
      <c r="GL404" s="199"/>
      <c r="GM404" s="199"/>
      <c r="GP404" s="204"/>
      <c r="GQ404" s="204"/>
      <c r="GR404" s="204"/>
      <c r="GS404" s="204"/>
      <c r="GT404" s="199"/>
      <c r="GU404" s="199"/>
      <c r="GV404" s="200"/>
      <c r="GW404" s="201"/>
      <c r="GX404" s="199"/>
      <c r="GY404" s="199"/>
      <c r="GZ404" s="202"/>
      <c r="HA404" s="202"/>
      <c r="HB404" s="202"/>
      <c r="HC404" s="199"/>
      <c r="HD404" s="199"/>
      <c r="HG404" s="204"/>
    </row>
    <row r="405" spans="1:215" s="203" customFormat="1" ht="41.25" customHeight="1">
      <c r="A405" s="78" t="s">
        <v>5042</v>
      </c>
      <c r="B405" s="79" t="s">
        <v>5041</v>
      </c>
      <c r="C405" s="79" t="s">
        <v>5041</v>
      </c>
      <c r="D405" s="79" t="s">
        <v>3918</v>
      </c>
      <c r="E405" s="80" t="str">
        <f t="shared" si="10"/>
        <v>萩市下田万袴田2417-1</v>
      </c>
      <c r="F405" s="80" t="s">
        <v>5040</v>
      </c>
      <c r="G405" s="75">
        <v>43556</v>
      </c>
      <c r="H405" s="80" t="s">
        <v>5039</v>
      </c>
      <c r="I405" s="81" t="s">
        <v>436</v>
      </c>
      <c r="J405" s="318" t="s">
        <v>780</v>
      </c>
      <c r="K405" s="90" t="s">
        <v>35</v>
      </c>
      <c r="L405" s="90" t="s">
        <v>3454</v>
      </c>
      <c r="M405" s="80" t="s">
        <v>3917</v>
      </c>
      <c r="N405" s="80" t="s">
        <v>5038</v>
      </c>
      <c r="O405" s="436" t="s">
        <v>236</v>
      </c>
      <c r="P405" s="437" t="s">
        <v>527</v>
      </c>
      <c r="Q405" s="200"/>
      <c r="R405" s="201"/>
      <c r="S405" s="199"/>
      <c r="T405" s="199"/>
      <c r="U405" s="202"/>
      <c r="V405" s="202"/>
      <c r="W405" s="202"/>
      <c r="X405" s="199"/>
      <c r="Y405" s="199"/>
      <c r="AB405" s="204"/>
      <c r="AC405" s="204"/>
      <c r="AD405" s="204"/>
      <c r="AE405" s="204"/>
      <c r="AF405" s="199"/>
      <c r="AG405" s="199"/>
      <c r="AH405" s="200"/>
      <c r="AI405" s="201"/>
      <c r="AJ405" s="199"/>
      <c r="AK405" s="199"/>
      <c r="AL405" s="202"/>
      <c r="AM405" s="202"/>
      <c r="AN405" s="202"/>
      <c r="AO405" s="199"/>
      <c r="AP405" s="199"/>
      <c r="AS405" s="204"/>
      <c r="AT405" s="204"/>
      <c r="AU405" s="204"/>
      <c r="AV405" s="204"/>
      <c r="AW405" s="199"/>
      <c r="AX405" s="199"/>
      <c r="AY405" s="200"/>
      <c r="AZ405" s="201"/>
      <c r="BA405" s="199"/>
      <c r="BB405" s="199"/>
      <c r="BC405" s="202"/>
      <c r="BD405" s="202"/>
      <c r="BE405" s="202"/>
      <c r="BF405" s="199"/>
      <c r="BG405" s="199"/>
      <c r="BJ405" s="204"/>
      <c r="BK405" s="204"/>
      <c r="BL405" s="204"/>
      <c r="BM405" s="204"/>
      <c r="BN405" s="199"/>
      <c r="BO405" s="199"/>
      <c r="BP405" s="200"/>
      <c r="BQ405" s="201"/>
      <c r="BR405" s="199"/>
      <c r="BS405" s="199"/>
      <c r="BT405" s="202"/>
      <c r="BU405" s="202"/>
      <c r="BV405" s="202"/>
      <c r="BW405" s="199"/>
      <c r="BX405" s="199"/>
      <c r="CA405" s="204"/>
      <c r="CB405" s="204"/>
      <c r="CC405" s="204"/>
      <c r="CD405" s="204"/>
      <c r="CE405" s="199"/>
      <c r="CF405" s="199"/>
      <c r="CG405" s="200"/>
      <c r="CH405" s="201"/>
      <c r="CI405" s="199"/>
      <c r="CJ405" s="199"/>
      <c r="CK405" s="202"/>
      <c r="CL405" s="202"/>
      <c r="CM405" s="202"/>
      <c r="CN405" s="199"/>
      <c r="CO405" s="199"/>
      <c r="CR405" s="204"/>
      <c r="CS405" s="204"/>
      <c r="CT405" s="204"/>
      <c r="CU405" s="204"/>
      <c r="CV405" s="199"/>
      <c r="CW405" s="199"/>
      <c r="CX405" s="200"/>
      <c r="CY405" s="201"/>
      <c r="CZ405" s="199"/>
      <c r="DA405" s="199"/>
      <c r="DB405" s="202"/>
      <c r="DC405" s="202"/>
      <c r="DD405" s="202"/>
      <c r="DE405" s="199"/>
      <c r="DF405" s="199"/>
      <c r="DI405" s="204"/>
      <c r="DJ405" s="204"/>
      <c r="DK405" s="204"/>
      <c r="DL405" s="204"/>
      <c r="DM405" s="199"/>
      <c r="DN405" s="199"/>
      <c r="DO405" s="200"/>
      <c r="DP405" s="201"/>
      <c r="DQ405" s="199"/>
      <c r="DR405" s="199"/>
      <c r="DS405" s="202"/>
      <c r="DT405" s="202"/>
      <c r="DU405" s="202"/>
      <c r="DV405" s="199"/>
      <c r="DW405" s="199"/>
      <c r="DZ405" s="204"/>
      <c r="EA405" s="204"/>
      <c r="EB405" s="204"/>
      <c r="EC405" s="204"/>
      <c r="ED405" s="199"/>
      <c r="EE405" s="199"/>
      <c r="EF405" s="200"/>
      <c r="EG405" s="201"/>
      <c r="EH405" s="199"/>
      <c r="EI405" s="199"/>
      <c r="EJ405" s="202"/>
      <c r="EK405" s="202"/>
      <c r="EL405" s="202"/>
      <c r="EM405" s="199"/>
      <c r="EN405" s="199"/>
      <c r="EQ405" s="204"/>
      <c r="ER405" s="204"/>
      <c r="ES405" s="204"/>
      <c r="ET405" s="204"/>
      <c r="EU405" s="199"/>
      <c r="EV405" s="199"/>
      <c r="EW405" s="200"/>
      <c r="EX405" s="201"/>
      <c r="EY405" s="199"/>
      <c r="EZ405" s="199"/>
      <c r="FA405" s="202"/>
      <c r="FB405" s="202"/>
      <c r="FC405" s="202"/>
      <c r="FD405" s="199"/>
      <c r="FE405" s="199"/>
      <c r="FH405" s="204"/>
      <c r="FI405" s="204"/>
      <c r="FJ405" s="204"/>
      <c r="FK405" s="204"/>
      <c r="FL405" s="199"/>
      <c r="FM405" s="199"/>
      <c r="FN405" s="200"/>
      <c r="FO405" s="201"/>
      <c r="FP405" s="199"/>
      <c r="FQ405" s="199"/>
      <c r="FR405" s="202"/>
      <c r="FS405" s="202"/>
      <c r="FT405" s="202"/>
      <c r="FU405" s="199"/>
      <c r="FV405" s="199"/>
      <c r="FY405" s="204"/>
      <c r="FZ405" s="204"/>
      <c r="GA405" s="204"/>
      <c r="GB405" s="204"/>
      <c r="GC405" s="199"/>
      <c r="GD405" s="199"/>
      <c r="GE405" s="200"/>
      <c r="GF405" s="201"/>
      <c r="GG405" s="199"/>
      <c r="GH405" s="199"/>
      <c r="GI405" s="202"/>
      <c r="GJ405" s="202"/>
      <c r="GK405" s="202"/>
      <c r="GL405" s="199"/>
      <c r="GM405" s="199"/>
      <c r="GP405" s="204"/>
      <c r="GQ405" s="204"/>
      <c r="GR405" s="204"/>
      <c r="GS405" s="204"/>
      <c r="GT405" s="199"/>
      <c r="GU405" s="199"/>
      <c r="GV405" s="200"/>
      <c r="GW405" s="201"/>
      <c r="GX405" s="199"/>
      <c r="GY405" s="199"/>
      <c r="GZ405" s="202"/>
      <c r="HA405" s="202"/>
      <c r="HB405" s="202"/>
      <c r="HC405" s="199"/>
      <c r="HD405" s="199"/>
      <c r="HG405" s="204"/>
    </row>
    <row r="406" spans="1:215" s="203" customFormat="1" ht="41.25" customHeight="1">
      <c r="A406" s="78" t="s">
        <v>5037</v>
      </c>
      <c r="B406" s="79" t="s">
        <v>5036</v>
      </c>
      <c r="C406" s="79" t="s">
        <v>5036</v>
      </c>
      <c r="D406" s="79" t="s">
        <v>5035</v>
      </c>
      <c r="E406" s="80" t="str">
        <f t="shared" si="10"/>
        <v>萩市唐樋町20-3</v>
      </c>
      <c r="F406" s="80" t="s">
        <v>5034</v>
      </c>
      <c r="G406" s="75">
        <v>43800</v>
      </c>
      <c r="H406" s="80" t="s">
        <v>5033</v>
      </c>
      <c r="I406" s="81" t="s">
        <v>436</v>
      </c>
      <c r="J406" s="318" t="s">
        <v>780</v>
      </c>
      <c r="K406" s="90" t="s">
        <v>35</v>
      </c>
      <c r="L406" s="90" t="s">
        <v>36</v>
      </c>
      <c r="M406" s="80" t="s">
        <v>5032</v>
      </c>
      <c r="N406" s="80" t="s">
        <v>5031</v>
      </c>
      <c r="O406" s="436" t="s">
        <v>236</v>
      </c>
      <c r="P406" s="437" t="s">
        <v>527</v>
      </c>
      <c r="Q406" s="200"/>
      <c r="R406" s="201"/>
      <c r="S406" s="199"/>
      <c r="T406" s="199"/>
      <c r="U406" s="202"/>
      <c r="V406" s="202"/>
      <c r="W406" s="202"/>
      <c r="X406" s="199"/>
      <c r="Y406" s="199"/>
      <c r="AB406" s="204"/>
      <c r="AC406" s="204"/>
      <c r="AD406" s="204"/>
      <c r="AE406" s="204"/>
      <c r="AF406" s="199"/>
      <c r="AG406" s="199"/>
      <c r="AH406" s="200"/>
      <c r="AI406" s="201"/>
      <c r="AJ406" s="199"/>
      <c r="AK406" s="199"/>
      <c r="AL406" s="202"/>
      <c r="AM406" s="202"/>
      <c r="AN406" s="202"/>
      <c r="AO406" s="199"/>
      <c r="AP406" s="199"/>
      <c r="AS406" s="204"/>
      <c r="AT406" s="204"/>
      <c r="AU406" s="204"/>
      <c r="AV406" s="204"/>
      <c r="AW406" s="199"/>
      <c r="AX406" s="199"/>
      <c r="AY406" s="200"/>
      <c r="AZ406" s="201"/>
      <c r="BA406" s="199"/>
      <c r="BB406" s="199"/>
      <c r="BC406" s="202"/>
      <c r="BD406" s="202"/>
      <c r="BE406" s="202"/>
      <c r="BF406" s="199"/>
      <c r="BG406" s="199"/>
      <c r="BJ406" s="204"/>
      <c r="BK406" s="204"/>
      <c r="BL406" s="204"/>
      <c r="BM406" s="204"/>
      <c r="BN406" s="199"/>
      <c r="BO406" s="199"/>
      <c r="BP406" s="200"/>
      <c r="BQ406" s="201"/>
      <c r="BR406" s="199"/>
      <c r="BS406" s="199"/>
      <c r="BT406" s="202"/>
      <c r="BU406" s="202"/>
      <c r="BV406" s="202"/>
      <c r="BW406" s="199"/>
      <c r="BX406" s="199"/>
      <c r="CA406" s="204"/>
      <c r="CB406" s="204"/>
      <c r="CC406" s="204"/>
      <c r="CD406" s="204"/>
      <c r="CE406" s="199"/>
      <c r="CF406" s="199"/>
      <c r="CG406" s="200"/>
      <c r="CH406" s="201"/>
      <c r="CI406" s="199"/>
      <c r="CJ406" s="199"/>
      <c r="CK406" s="202"/>
      <c r="CL406" s="202"/>
      <c r="CM406" s="202"/>
      <c r="CN406" s="199"/>
      <c r="CO406" s="199"/>
      <c r="CR406" s="204"/>
      <c r="CS406" s="204"/>
      <c r="CT406" s="204"/>
      <c r="CU406" s="204"/>
      <c r="CV406" s="199"/>
      <c r="CW406" s="199"/>
      <c r="CX406" s="200"/>
      <c r="CY406" s="201"/>
      <c r="CZ406" s="199"/>
      <c r="DA406" s="199"/>
      <c r="DB406" s="202"/>
      <c r="DC406" s="202"/>
      <c r="DD406" s="202"/>
      <c r="DE406" s="199"/>
      <c r="DF406" s="199"/>
      <c r="DI406" s="204"/>
      <c r="DJ406" s="204"/>
      <c r="DK406" s="204"/>
      <c r="DL406" s="204"/>
      <c r="DM406" s="199"/>
      <c r="DN406" s="199"/>
      <c r="DO406" s="200"/>
      <c r="DP406" s="201"/>
      <c r="DQ406" s="199"/>
      <c r="DR406" s="199"/>
      <c r="DS406" s="202"/>
      <c r="DT406" s="202"/>
      <c r="DU406" s="202"/>
      <c r="DV406" s="199"/>
      <c r="DW406" s="199"/>
      <c r="DZ406" s="204"/>
      <c r="EA406" s="204"/>
      <c r="EB406" s="204"/>
      <c r="EC406" s="204"/>
      <c r="ED406" s="199"/>
      <c r="EE406" s="199"/>
      <c r="EF406" s="200"/>
      <c r="EG406" s="201"/>
      <c r="EH406" s="199"/>
      <c r="EI406" s="199"/>
      <c r="EJ406" s="202"/>
      <c r="EK406" s="202"/>
      <c r="EL406" s="202"/>
      <c r="EM406" s="199"/>
      <c r="EN406" s="199"/>
      <c r="EQ406" s="204"/>
      <c r="ER406" s="204"/>
      <c r="ES406" s="204"/>
      <c r="ET406" s="204"/>
      <c r="EU406" s="199"/>
      <c r="EV406" s="199"/>
      <c r="EW406" s="200"/>
      <c r="EX406" s="201"/>
      <c r="EY406" s="199"/>
      <c r="EZ406" s="199"/>
      <c r="FA406" s="202"/>
      <c r="FB406" s="202"/>
      <c r="FC406" s="202"/>
      <c r="FD406" s="199"/>
      <c r="FE406" s="199"/>
      <c r="FH406" s="204"/>
      <c r="FI406" s="204"/>
      <c r="FJ406" s="204"/>
      <c r="FK406" s="204"/>
      <c r="FL406" s="199"/>
      <c r="FM406" s="199"/>
      <c r="FN406" s="200"/>
      <c r="FO406" s="201"/>
      <c r="FP406" s="199"/>
      <c r="FQ406" s="199"/>
      <c r="FR406" s="202"/>
      <c r="FS406" s="202"/>
      <c r="FT406" s="202"/>
      <c r="FU406" s="199"/>
      <c r="FV406" s="199"/>
      <c r="FY406" s="204"/>
      <c r="FZ406" s="204"/>
      <c r="GA406" s="204"/>
      <c r="GB406" s="204"/>
      <c r="GC406" s="199"/>
      <c r="GD406" s="199"/>
      <c r="GE406" s="200"/>
      <c r="GF406" s="201"/>
      <c r="GG406" s="199"/>
      <c r="GH406" s="199"/>
      <c r="GI406" s="202"/>
      <c r="GJ406" s="202"/>
      <c r="GK406" s="202"/>
      <c r="GL406" s="199"/>
      <c r="GM406" s="199"/>
      <c r="GP406" s="204"/>
      <c r="GQ406" s="204"/>
      <c r="GR406" s="204"/>
      <c r="GS406" s="204"/>
      <c r="GT406" s="199"/>
      <c r="GU406" s="199"/>
      <c r="GV406" s="200"/>
      <c r="GW406" s="201"/>
      <c r="GX406" s="199"/>
      <c r="GY406" s="199"/>
      <c r="GZ406" s="202"/>
      <c r="HA406" s="202"/>
      <c r="HB406" s="202"/>
      <c r="HC406" s="199"/>
      <c r="HD406" s="199"/>
      <c r="HG406" s="204"/>
    </row>
    <row r="407" spans="1:215" s="203" customFormat="1" ht="41.25" customHeight="1">
      <c r="A407" s="78" t="s">
        <v>6886</v>
      </c>
      <c r="B407" s="79" t="s">
        <v>6887</v>
      </c>
      <c r="C407" s="79" t="s">
        <v>6887</v>
      </c>
      <c r="D407" s="79" t="s">
        <v>6888</v>
      </c>
      <c r="E407" s="80" t="str">
        <f t="shared" si="10"/>
        <v>萩市古萩町25</v>
      </c>
      <c r="F407" s="80" t="s">
        <v>6889</v>
      </c>
      <c r="G407" s="75">
        <v>44166</v>
      </c>
      <c r="H407" s="80" t="s">
        <v>6890</v>
      </c>
      <c r="I407" s="81" t="s">
        <v>436</v>
      </c>
      <c r="J407" s="318" t="s">
        <v>780</v>
      </c>
      <c r="K407" s="90" t="s">
        <v>35</v>
      </c>
      <c r="L407" s="90" t="s">
        <v>36</v>
      </c>
      <c r="M407" s="80" t="s">
        <v>6891</v>
      </c>
      <c r="N407" s="80" t="s">
        <v>6892</v>
      </c>
      <c r="O407" s="436" t="s">
        <v>236</v>
      </c>
      <c r="P407" s="437" t="s">
        <v>9</v>
      </c>
      <c r="Q407" s="200"/>
      <c r="R407" s="201"/>
      <c r="S407" s="199"/>
      <c r="T407" s="199"/>
      <c r="U407" s="202"/>
      <c r="V407" s="202"/>
      <c r="W407" s="202"/>
      <c r="X407" s="199"/>
      <c r="Y407" s="199"/>
      <c r="AB407" s="204"/>
      <c r="AC407" s="204"/>
      <c r="AD407" s="204"/>
      <c r="AE407" s="204"/>
      <c r="AF407" s="199"/>
      <c r="AG407" s="199"/>
      <c r="AH407" s="200"/>
      <c r="AI407" s="201"/>
      <c r="AJ407" s="199"/>
      <c r="AK407" s="199"/>
      <c r="AL407" s="202"/>
      <c r="AM407" s="202"/>
      <c r="AN407" s="202"/>
      <c r="AO407" s="199"/>
      <c r="AP407" s="199"/>
      <c r="AS407" s="204"/>
      <c r="AT407" s="204"/>
      <c r="AU407" s="204"/>
      <c r="AV407" s="204"/>
      <c r="AW407" s="199"/>
      <c r="AX407" s="199"/>
      <c r="AY407" s="200"/>
      <c r="AZ407" s="201"/>
      <c r="BA407" s="199"/>
      <c r="BB407" s="199"/>
      <c r="BC407" s="202"/>
      <c r="BD407" s="202"/>
      <c r="BE407" s="202"/>
      <c r="BF407" s="199"/>
      <c r="BG407" s="199"/>
      <c r="BJ407" s="204"/>
      <c r="BK407" s="204"/>
      <c r="BL407" s="204"/>
      <c r="BM407" s="204"/>
      <c r="BN407" s="199"/>
      <c r="BO407" s="199"/>
      <c r="BP407" s="200"/>
      <c r="BQ407" s="201"/>
      <c r="BR407" s="199"/>
      <c r="BS407" s="199"/>
      <c r="BT407" s="202"/>
      <c r="BU407" s="202"/>
      <c r="BV407" s="202"/>
      <c r="BW407" s="199"/>
      <c r="BX407" s="199"/>
      <c r="CA407" s="204"/>
      <c r="CB407" s="204"/>
      <c r="CC407" s="204"/>
      <c r="CD407" s="204"/>
      <c r="CE407" s="199"/>
      <c r="CF407" s="199"/>
      <c r="CG407" s="200"/>
      <c r="CH407" s="201"/>
      <c r="CI407" s="199"/>
      <c r="CJ407" s="199"/>
      <c r="CK407" s="202"/>
      <c r="CL407" s="202"/>
      <c r="CM407" s="202"/>
      <c r="CN407" s="199"/>
      <c r="CO407" s="199"/>
      <c r="CR407" s="204"/>
      <c r="CS407" s="204"/>
      <c r="CT407" s="204"/>
      <c r="CU407" s="204"/>
      <c r="CV407" s="199"/>
      <c r="CW407" s="199"/>
      <c r="CX407" s="200"/>
      <c r="CY407" s="201"/>
      <c r="CZ407" s="199"/>
      <c r="DA407" s="199"/>
      <c r="DB407" s="202"/>
      <c r="DC407" s="202"/>
      <c r="DD407" s="202"/>
      <c r="DE407" s="199"/>
      <c r="DF407" s="199"/>
      <c r="DI407" s="204"/>
      <c r="DJ407" s="204"/>
      <c r="DK407" s="204"/>
      <c r="DL407" s="204"/>
      <c r="DM407" s="199"/>
      <c r="DN407" s="199"/>
      <c r="DO407" s="200"/>
      <c r="DP407" s="201"/>
      <c r="DQ407" s="199"/>
      <c r="DR407" s="199"/>
      <c r="DS407" s="202"/>
      <c r="DT407" s="202"/>
      <c r="DU407" s="202"/>
      <c r="DV407" s="199"/>
      <c r="DW407" s="199"/>
      <c r="DZ407" s="204"/>
      <c r="EA407" s="204"/>
      <c r="EB407" s="204"/>
      <c r="EC407" s="204"/>
      <c r="ED407" s="199"/>
      <c r="EE407" s="199"/>
      <c r="EF407" s="200"/>
      <c r="EG407" s="201"/>
      <c r="EH407" s="199"/>
      <c r="EI407" s="199"/>
      <c r="EJ407" s="202"/>
      <c r="EK407" s="202"/>
      <c r="EL407" s="202"/>
      <c r="EM407" s="199"/>
      <c r="EN407" s="199"/>
      <c r="EQ407" s="204"/>
      <c r="ER407" s="204"/>
      <c r="ES407" s="204"/>
      <c r="ET407" s="204"/>
      <c r="EU407" s="199"/>
      <c r="EV407" s="199"/>
      <c r="EW407" s="200"/>
      <c r="EX407" s="201"/>
      <c r="EY407" s="199"/>
      <c r="EZ407" s="199"/>
      <c r="FA407" s="202"/>
      <c r="FB407" s="202"/>
      <c r="FC407" s="202"/>
      <c r="FD407" s="199"/>
      <c r="FE407" s="199"/>
      <c r="FH407" s="204"/>
      <c r="FI407" s="204"/>
      <c r="FJ407" s="204"/>
      <c r="FK407" s="204"/>
      <c r="FL407" s="199"/>
      <c r="FM407" s="199"/>
      <c r="FN407" s="200"/>
      <c r="FO407" s="201"/>
      <c r="FP407" s="199"/>
      <c r="FQ407" s="199"/>
      <c r="FR407" s="202"/>
      <c r="FS407" s="202"/>
      <c r="FT407" s="202"/>
      <c r="FU407" s="199"/>
      <c r="FV407" s="199"/>
      <c r="FY407" s="204"/>
      <c r="FZ407" s="204"/>
      <c r="GA407" s="204"/>
      <c r="GB407" s="204"/>
      <c r="GC407" s="199"/>
      <c r="GD407" s="199"/>
      <c r="GE407" s="200"/>
      <c r="GF407" s="201"/>
      <c r="GG407" s="199"/>
      <c r="GH407" s="199"/>
      <c r="GI407" s="202"/>
      <c r="GJ407" s="202"/>
      <c r="GK407" s="202"/>
      <c r="GL407" s="199"/>
      <c r="GM407" s="199"/>
      <c r="GP407" s="204"/>
      <c r="GQ407" s="204"/>
      <c r="GR407" s="204"/>
      <c r="GS407" s="204"/>
      <c r="GT407" s="199"/>
      <c r="GU407" s="199"/>
      <c r="GV407" s="200"/>
      <c r="GW407" s="201"/>
      <c r="GX407" s="199"/>
      <c r="GY407" s="199"/>
      <c r="GZ407" s="202"/>
      <c r="HA407" s="202"/>
      <c r="HB407" s="202"/>
      <c r="HC407" s="199"/>
      <c r="HD407" s="199"/>
      <c r="HG407" s="204"/>
    </row>
    <row r="408" spans="1:215" s="203" customFormat="1" ht="41.25" customHeight="1">
      <c r="A408" s="78" t="s">
        <v>7937</v>
      </c>
      <c r="B408" s="79" t="s">
        <v>7938</v>
      </c>
      <c r="C408" s="79" t="s">
        <v>7939</v>
      </c>
      <c r="D408" s="79" t="s">
        <v>7940</v>
      </c>
      <c r="E408" s="80" t="str">
        <f t="shared" si="10"/>
        <v>萩市椿東11189-18</v>
      </c>
      <c r="F408" s="80" t="s">
        <v>5044</v>
      </c>
      <c r="G408" s="75">
        <v>44743</v>
      </c>
      <c r="H408" s="80" t="s">
        <v>7941</v>
      </c>
      <c r="I408" s="81" t="s">
        <v>7942</v>
      </c>
      <c r="J408" s="318" t="s">
        <v>780</v>
      </c>
      <c r="K408" s="90" t="s">
        <v>35</v>
      </c>
      <c r="L408" s="90" t="s">
        <v>36</v>
      </c>
      <c r="M408" s="80" t="s">
        <v>7943</v>
      </c>
      <c r="N408" s="80" t="s">
        <v>7944</v>
      </c>
      <c r="O408" s="436" t="s">
        <v>236</v>
      </c>
      <c r="P408" s="437" t="s">
        <v>9</v>
      </c>
      <c r="Q408" s="200"/>
      <c r="R408" s="201"/>
      <c r="S408" s="199"/>
      <c r="T408" s="199"/>
      <c r="U408" s="202"/>
      <c r="V408" s="202"/>
      <c r="W408" s="202"/>
      <c r="X408" s="199"/>
      <c r="Y408" s="199"/>
      <c r="AB408" s="204"/>
      <c r="AC408" s="204"/>
      <c r="AD408" s="204"/>
      <c r="AE408" s="204"/>
      <c r="AF408" s="199"/>
      <c r="AG408" s="199"/>
      <c r="AH408" s="200"/>
      <c r="AI408" s="201"/>
      <c r="AJ408" s="199"/>
      <c r="AK408" s="199"/>
      <c r="AL408" s="202"/>
      <c r="AM408" s="202"/>
      <c r="AN408" s="202"/>
      <c r="AO408" s="199"/>
      <c r="AP408" s="199"/>
      <c r="AS408" s="204"/>
      <c r="AT408" s="204"/>
      <c r="AU408" s="204"/>
      <c r="AV408" s="204"/>
      <c r="AW408" s="199"/>
      <c r="AX408" s="199"/>
      <c r="AY408" s="200"/>
      <c r="AZ408" s="201"/>
      <c r="BA408" s="199"/>
      <c r="BB408" s="199"/>
      <c r="BC408" s="202"/>
      <c r="BD408" s="202"/>
      <c r="BE408" s="202"/>
      <c r="BF408" s="199"/>
      <c r="BG408" s="199"/>
      <c r="BJ408" s="204"/>
      <c r="BK408" s="204"/>
      <c r="BL408" s="204"/>
      <c r="BM408" s="204"/>
      <c r="BN408" s="199"/>
      <c r="BO408" s="199"/>
      <c r="BP408" s="200"/>
      <c r="BQ408" s="201"/>
      <c r="BR408" s="199"/>
      <c r="BS408" s="199"/>
      <c r="BT408" s="202"/>
      <c r="BU408" s="202"/>
      <c r="BV408" s="202"/>
      <c r="BW408" s="199"/>
      <c r="BX408" s="199"/>
      <c r="CA408" s="204"/>
      <c r="CB408" s="204"/>
      <c r="CC408" s="204"/>
      <c r="CD408" s="204"/>
      <c r="CE408" s="199"/>
      <c r="CF408" s="199"/>
      <c r="CG408" s="200"/>
      <c r="CH408" s="201"/>
      <c r="CI408" s="199"/>
      <c r="CJ408" s="199"/>
      <c r="CK408" s="202"/>
      <c r="CL408" s="202"/>
      <c r="CM408" s="202"/>
      <c r="CN408" s="199"/>
      <c r="CO408" s="199"/>
      <c r="CR408" s="204"/>
      <c r="CS408" s="204"/>
      <c r="CT408" s="204"/>
      <c r="CU408" s="204"/>
      <c r="CV408" s="199"/>
      <c r="CW408" s="199"/>
      <c r="CX408" s="200"/>
      <c r="CY408" s="201"/>
      <c r="CZ408" s="199"/>
      <c r="DA408" s="199"/>
      <c r="DB408" s="202"/>
      <c r="DC408" s="202"/>
      <c r="DD408" s="202"/>
      <c r="DE408" s="199"/>
      <c r="DF408" s="199"/>
      <c r="DI408" s="204"/>
      <c r="DJ408" s="204"/>
      <c r="DK408" s="204"/>
      <c r="DL408" s="204"/>
      <c r="DM408" s="199"/>
      <c r="DN408" s="199"/>
      <c r="DO408" s="200"/>
      <c r="DP408" s="201"/>
      <c r="DQ408" s="199"/>
      <c r="DR408" s="199"/>
      <c r="DS408" s="202"/>
      <c r="DT408" s="202"/>
      <c r="DU408" s="202"/>
      <c r="DV408" s="199"/>
      <c r="DW408" s="199"/>
      <c r="DZ408" s="204"/>
      <c r="EA408" s="204"/>
      <c r="EB408" s="204"/>
      <c r="EC408" s="204"/>
      <c r="ED408" s="199"/>
      <c r="EE408" s="199"/>
      <c r="EF408" s="200"/>
      <c r="EG408" s="201"/>
      <c r="EH408" s="199"/>
      <c r="EI408" s="199"/>
      <c r="EJ408" s="202"/>
      <c r="EK408" s="202"/>
      <c r="EL408" s="202"/>
      <c r="EM408" s="199"/>
      <c r="EN408" s="199"/>
      <c r="EQ408" s="204"/>
      <c r="ER408" s="204"/>
      <c r="ES408" s="204"/>
      <c r="ET408" s="204"/>
      <c r="EU408" s="199"/>
      <c r="EV408" s="199"/>
      <c r="EW408" s="200"/>
      <c r="EX408" s="201"/>
      <c r="EY408" s="199"/>
      <c r="EZ408" s="199"/>
      <c r="FA408" s="202"/>
      <c r="FB408" s="202"/>
      <c r="FC408" s="202"/>
      <c r="FD408" s="199"/>
      <c r="FE408" s="199"/>
      <c r="FH408" s="204"/>
      <c r="FI408" s="204"/>
      <c r="FJ408" s="204"/>
      <c r="FK408" s="204"/>
      <c r="FL408" s="199"/>
      <c r="FM408" s="199"/>
      <c r="FN408" s="200"/>
      <c r="FO408" s="201"/>
      <c r="FP408" s="199"/>
      <c r="FQ408" s="199"/>
      <c r="FR408" s="202"/>
      <c r="FS408" s="202"/>
      <c r="FT408" s="202"/>
      <c r="FU408" s="199"/>
      <c r="FV408" s="199"/>
      <c r="FY408" s="204"/>
      <c r="FZ408" s="204"/>
      <c r="GA408" s="204"/>
      <c r="GB408" s="204"/>
      <c r="GC408" s="199"/>
      <c r="GD408" s="199"/>
      <c r="GE408" s="200"/>
      <c r="GF408" s="201"/>
      <c r="GG408" s="199"/>
      <c r="GH408" s="199"/>
      <c r="GI408" s="202"/>
      <c r="GJ408" s="202"/>
      <c r="GK408" s="202"/>
      <c r="GL408" s="199"/>
      <c r="GM408" s="199"/>
      <c r="GP408" s="204"/>
      <c r="GQ408" s="204"/>
      <c r="GR408" s="204"/>
      <c r="GS408" s="204"/>
      <c r="GT408" s="199"/>
      <c r="GU408" s="199"/>
      <c r="GV408" s="200"/>
      <c r="GW408" s="201"/>
      <c r="GX408" s="199"/>
      <c r="GY408" s="199"/>
      <c r="GZ408" s="202"/>
      <c r="HA408" s="202"/>
      <c r="HB408" s="202"/>
      <c r="HC408" s="199"/>
      <c r="HD408" s="199"/>
      <c r="HG408" s="204"/>
    </row>
    <row r="409" spans="1:215" s="203" customFormat="1" ht="41.25" customHeight="1">
      <c r="A409" s="78" t="s">
        <v>5030</v>
      </c>
      <c r="B409" s="79" t="s">
        <v>2393</v>
      </c>
      <c r="C409" s="79" t="s">
        <v>2393</v>
      </c>
      <c r="D409" s="79" t="s">
        <v>3916</v>
      </c>
      <c r="E409" s="80" t="str">
        <f t="shared" si="10"/>
        <v>防府市台道1671</v>
      </c>
      <c r="F409" s="80" t="s">
        <v>990</v>
      </c>
      <c r="G409" s="75">
        <v>29312</v>
      </c>
      <c r="H409" s="80" t="s">
        <v>1945</v>
      </c>
      <c r="I409" s="81" t="s">
        <v>436</v>
      </c>
      <c r="J409" s="318" t="s">
        <v>4316</v>
      </c>
      <c r="K409" s="90" t="s">
        <v>1516</v>
      </c>
      <c r="L409" s="90" t="s">
        <v>1517</v>
      </c>
      <c r="M409" s="80" t="s">
        <v>5029</v>
      </c>
      <c r="N409" s="80" t="s">
        <v>5028</v>
      </c>
      <c r="O409" s="91" t="s">
        <v>236</v>
      </c>
      <c r="P409" s="92" t="s">
        <v>9</v>
      </c>
      <c r="Q409" s="200"/>
      <c r="R409" s="201"/>
      <c r="S409" s="199"/>
      <c r="T409" s="199"/>
      <c r="U409" s="202"/>
      <c r="V409" s="202"/>
      <c r="W409" s="202"/>
      <c r="X409" s="199"/>
      <c r="Y409" s="199"/>
      <c r="AB409" s="204"/>
      <c r="AC409" s="204"/>
      <c r="AD409" s="204"/>
      <c r="AE409" s="204"/>
      <c r="AF409" s="199"/>
      <c r="AG409" s="199"/>
      <c r="AH409" s="200"/>
      <c r="AI409" s="201"/>
      <c r="AJ409" s="199"/>
      <c r="AK409" s="199"/>
      <c r="AL409" s="202"/>
      <c r="AM409" s="202"/>
      <c r="AN409" s="202"/>
      <c r="AO409" s="199"/>
      <c r="AP409" s="199"/>
      <c r="AS409" s="204"/>
      <c r="AT409" s="204"/>
      <c r="AU409" s="204"/>
      <c r="AV409" s="204"/>
      <c r="AW409" s="199"/>
      <c r="AX409" s="199"/>
      <c r="AY409" s="200"/>
      <c r="AZ409" s="201"/>
      <c r="BA409" s="199"/>
      <c r="BB409" s="199"/>
      <c r="BC409" s="202"/>
      <c r="BD409" s="202"/>
      <c r="BE409" s="202"/>
      <c r="BF409" s="199"/>
      <c r="BG409" s="199"/>
      <c r="BJ409" s="204"/>
      <c r="BK409" s="204"/>
      <c r="BL409" s="204"/>
      <c r="BM409" s="204"/>
      <c r="BN409" s="199"/>
      <c r="BO409" s="199"/>
      <c r="BP409" s="200"/>
      <c r="BQ409" s="201"/>
      <c r="BR409" s="199"/>
      <c r="BS409" s="199"/>
      <c r="BT409" s="202"/>
      <c r="BU409" s="202"/>
      <c r="BV409" s="202"/>
      <c r="BW409" s="199"/>
      <c r="BX409" s="199"/>
      <c r="CA409" s="204"/>
      <c r="CB409" s="204"/>
      <c r="CC409" s="204"/>
      <c r="CD409" s="204"/>
      <c r="CE409" s="199"/>
      <c r="CF409" s="199"/>
      <c r="CG409" s="200"/>
      <c r="CH409" s="201"/>
      <c r="CI409" s="199"/>
      <c r="CJ409" s="199"/>
      <c r="CK409" s="202"/>
      <c r="CL409" s="202"/>
      <c r="CM409" s="202"/>
      <c r="CN409" s="199"/>
      <c r="CO409" s="199"/>
      <c r="CR409" s="204"/>
      <c r="CS409" s="204"/>
      <c r="CT409" s="204"/>
      <c r="CU409" s="204"/>
      <c r="CV409" s="199"/>
      <c r="CW409" s="199"/>
      <c r="CX409" s="200"/>
      <c r="CY409" s="201"/>
      <c r="CZ409" s="199"/>
      <c r="DA409" s="199"/>
      <c r="DB409" s="202"/>
      <c r="DC409" s="202"/>
      <c r="DD409" s="202"/>
      <c r="DE409" s="199"/>
      <c r="DF409" s="199"/>
      <c r="DI409" s="204"/>
      <c r="DJ409" s="204"/>
      <c r="DK409" s="204"/>
      <c r="DL409" s="204"/>
      <c r="DM409" s="199"/>
      <c r="DN409" s="199"/>
      <c r="DO409" s="200"/>
      <c r="DP409" s="201"/>
      <c r="DQ409" s="199"/>
      <c r="DR409" s="199"/>
      <c r="DS409" s="202"/>
      <c r="DT409" s="202"/>
      <c r="DU409" s="202"/>
      <c r="DV409" s="199"/>
      <c r="DW409" s="199"/>
      <c r="DZ409" s="204"/>
      <c r="EA409" s="204"/>
      <c r="EB409" s="204"/>
      <c r="EC409" s="204"/>
      <c r="ED409" s="199"/>
      <c r="EE409" s="199"/>
      <c r="EF409" s="200"/>
      <c r="EG409" s="201"/>
      <c r="EH409" s="199"/>
      <c r="EI409" s="199"/>
      <c r="EJ409" s="202"/>
      <c r="EK409" s="202"/>
      <c r="EL409" s="202"/>
      <c r="EM409" s="199"/>
      <c r="EN409" s="199"/>
      <c r="EQ409" s="204"/>
      <c r="ER409" s="204"/>
      <c r="ES409" s="204"/>
      <c r="ET409" s="204"/>
      <c r="EU409" s="199"/>
      <c r="EV409" s="199"/>
      <c r="EW409" s="200"/>
      <c r="EX409" s="201"/>
      <c r="EY409" s="199"/>
      <c r="EZ409" s="199"/>
      <c r="FA409" s="202"/>
      <c r="FB409" s="202"/>
      <c r="FC409" s="202"/>
      <c r="FD409" s="199"/>
      <c r="FE409" s="199"/>
      <c r="FH409" s="204"/>
      <c r="FI409" s="204"/>
      <c r="FJ409" s="204"/>
      <c r="FK409" s="204"/>
      <c r="FL409" s="199"/>
      <c r="FM409" s="199"/>
      <c r="FN409" s="200"/>
      <c r="FO409" s="201"/>
      <c r="FP409" s="199"/>
      <c r="FQ409" s="199"/>
      <c r="FR409" s="202"/>
      <c r="FS409" s="202"/>
      <c r="FT409" s="202"/>
      <c r="FU409" s="199"/>
      <c r="FV409" s="199"/>
      <c r="FY409" s="204"/>
      <c r="FZ409" s="204"/>
      <c r="GA409" s="204"/>
      <c r="GB409" s="204"/>
      <c r="GC409" s="199"/>
      <c r="GD409" s="199"/>
      <c r="GE409" s="200"/>
      <c r="GF409" s="201"/>
      <c r="GG409" s="199"/>
      <c r="GH409" s="199"/>
      <c r="GI409" s="202"/>
      <c r="GJ409" s="202"/>
      <c r="GK409" s="202"/>
      <c r="GL409" s="199"/>
      <c r="GM409" s="199"/>
      <c r="GP409" s="204"/>
      <c r="GQ409" s="204"/>
      <c r="GR409" s="204"/>
      <c r="GS409" s="204"/>
      <c r="GT409" s="199"/>
      <c r="GU409" s="199"/>
      <c r="GV409" s="200"/>
      <c r="GW409" s="201"/>
      <c r="GX409" s="199"/>
      <c r="GY409" s="199"/>
      <c r="GZ409" s="202"/>
      <c r="HA409" s="202"/>
      <c r="HB409" s="202"/>
      <c r="HC409" s="199"/>
      <c r="HD409" s="199"/>
      <c r="HG409" s="204"/>
    </row>
    <row r="410" spans="1:215" s="203" customFormat="1" ht="41.25" customHeight="1">
      <c r="A410" s="78" t="s">
        <v>5027</v>
      </c>
      <c r="B410" s="79" t="s">
        <v>2652</v>
      </c>
      <c r="C410" s="79" t="s">
        <v>2652</v>
      </c>
      <c r="D410" s="79" t="s">
        <v>7945</v>
      </c>
      <c r="E410" s="80" t="str">
        <f t="shared" si="10"/>
        <v>防府市岸津2-24-20</v>
      </c>
      <c r="F410" s="80" t="s">
        <v>991</v>
      </c>
      <c r="G410" s="75">
        <v>32146</v>
      </c>
      <c r="H410" s="80" t="s">
        <v>1946</v>
      </c>
      <c r="I410" s="81" t="s">
        <v>436</v>
      </c>
      <c r="J410" s="318" t="s">
        <v>4316</v>
      </c>
      <c r="K410" s="90" t="s">
        <v>1516</v>
      </c>
      <c r="L410" s="90" t="s">
        <v>1517</v>
      </c>
      <c r="M410" s="80" t="s">
        <v>1388</v>
      </c>
      <c r="N410" s="80" t="s">
        <v>5026</v>
      </c>
      <c r="O410" s="91" t="s">
        <v>236</v>
      </c>
      <c r="P410" s="92" t="s">
        <v>9</v>
      </c>
      <c r="Q410" s="200"/>
      <c r="R410" s="201"/>
      <c r="S410" s="199"/>
      <c r="T410" s="199"/>
      <c r="U410" s="202"/>
      <c r="V410" s="202"/>
      <c r="W410" s="202"/>
      <c r="X410" s="199"/>
      <c r="Y410" s="199"/>
      <c r="AB410" s="204"/>
      <c r="AC410" s="204"/>
      <c r="AD410" s="204"/>
      <c r="AE410" s="204"/>
      <c r="AF410" s="199"/>
      <c r="AG410" s="199"/>
      <c r="AH410" s="200"/>
      <c r="AI410" s="201"/>
      <c r="AJ410" s="199"/>
      <c r="AK410" s="199"/>
      <c r="AL410" s="202"/>
      <c r="AM410" s="202"/>
      <c r="AN410" s="202"/>
      <c r="AO410" s="199"/>
      <c r="AP410" s="199"/>
      <c r="AS410" s="204"/>
      <c r="AT410" s="204"/>
      <c r="AU410" s="204"/>
      <c r="AV410" s="204"/>
      <c r="AW410" s="199"/>
      <c r="AX410" s="199"/>
      <c r="AY410" s="200"/>
      <c r="AZ410" s="201"/>
      <c r="BA410" s="199"/>
      <c r="BB410" s="199"/>
      <c r="BC410" s="202"/>
      <c r="BD410" s="202"/>
      <c r="BE410" s="202"/>
      <c r="BF410" s="199"/>
      <c r="BG410" s="199"/>
      <c r="BJ410" s="204"/>
      <c r="BK410" s="204"/>
      <c r="BL410" s="204"/>
      <c r="BM410" s="204"/>
      <c r="BN410" s="199"/>
      <c r="BO410" s="199"/>
      <c r="BP410" s="200"/>
      <c r="BQ410" s="201"/>
      <c r="BR410" s="199"/>
      <c r="BS410" s="199"/>
      <c r="BT410" s="202"/>
      <c r="BU410" s="202"/>
      <c r="BV410" s="202"/>
      <c r="BW410" s="199"/>
      <c r="BX410" s="199"/>
      <c r="CA410" s="204"/>
      <c r="CB410" s="204"/>
      <c r="CC410" s="204"/>
      <c r="CD410" s="204"/>
      <c r="CE410" s="199"/>
      <c r="CF410" s="199"/>
      <c r="CG410" s="200"/>
      <c r="CH410" s="201"/>
      <c r="CI410" s="199"/>
      <c r="CJ410" s="199"/>
      <c r="CK410" s="202"/>
      <c r="CL410" s="202"/>
      <c r="CM410" s="202"/>
      <c r="CN410" s="199"/>
      <c r="CO410" s="199"/>
      <c r="CR410" s="204"/>
      <c r="CS410" s="204"/>
      <c r="CT410" s="204"/>
      <c r="CU410" s="204"/>
      <c r="CV410" s="199"/>
      <c r="CW410" s="199"/>
      <c r="CX410" s="200"/>
      <c r="CY410" s="201"/>
      <c r="CZ410" s="199"/>
      <c r="DA410" s="199"/>
      <c r="DB410" s="202"/>
      <c r="DC410" s="202"/>
      <c r="DD410" s="202"/>
      <c r="DE410" s="199"/>
      <c r="DF410" s="199"/>
      <c r="DI410" s="204"/>
      <c r="DJ410" s="204"/>
      <c r="DK410" s="204"/>
      <c r="DL410" s="204"/>
      <c r="DM410" s="199"/>
      <c r="DN410" s="199"/>
      <c r="DO410" s="200"/>
      <c r="DP410" s="201"/>
      <c r="DQ410" s="199"/>
      <c r="DR410" s="199"/>
      <c r="DS410" s="202"/>
      <c r="DT410" s="202"/>
      <c r="DU410" s="202"/>
      <c r="DV410" s="199"/>
      <c r="DW410" s="199"/>
      <c r="DZ410" s="204"/>
      <c r="EA410" s="204"/>
      <c r="EB410" s="204"/>
      <c r="EC410" s="204"/>
      <c r="ED410" s="199"/>
      <c r="EE410" s="199"/>
      <c r="EF410" s="200"/>
      <c r="EG410" s="201"/>
      <c r="EH410" s="199"/>
      <c r="EI410" s="199"/>
      <c r="EJ410" s="202"/>
      <c r="EK410" s="202"/>
      <c r="EL410" s="202"/>
      <c r="EM410" s="199"/>
      <c r="EN410" s="199"/>
      <c r="EQ410" s="204"/>
      <c r="ER410" s="204"/>
      <c r="ES410" s="204"/>
      <c r="ET410" s="204"/>
      <c r="EU410" s="199"/>
      <c r="EV410" s="199"/>
      <c r="EW410" s="200"/>
      <c r="EX410" s="201"/>
      <c r="EY410" s="199"/>
      <c r="EZ410" s="199"/>
      <c r="FA410" s="202"/>
      <c r="FB410" s="202"/>
      <c r="FC410" s="202"/>
      <c r="FD410" s="199"/>
      <c r="FE410" s="199"/>
      <c r="FH410" s="204"/>
      <c r="FI410" s="204"/>
      <c r="FJ410" s="204"/>
      <c r="FK410" s="204"/>
      <c r="FL410" s="199"/>
      <c r="FM410" s="199"/>
      <c r="FN410" s="200"/>
      <c r="FO410" s="201"/>
      <c r="FP410" s="199"/>
      <c r="FQ410" s="199"/>
      <c r="FR410" s="202"/>
      <c r="FS410" s="202"/>
      <c r="FT410" s="202"/>
      <c r="FU410" s="199"/>
      <c r="FV410" s="199"/>
      <c r="FY410" s="204"/>
      <c r="FZ410" s="204"/>
      <c r="GA410" s="204"/>
      <c r="GB410" s="204"/>
      <c r="GC410" s="199"/>
      <c r="GD410" s="199"/>
      <c r="GE410" s="200"/>
      <c r="GF410" s="201"/>
      <c r="GG410" s="199"/>
      <c r="GH410" s="199"/>
      <c r="GI410" s="202"/>
      <c r="GJ410" s="202"/>
      <c r="GK410" s="202"/>
      <c r="GL410" s="199"/>
      <c r="GM410" s="199"/>
      <c r="GP410" s="204"/>
      <c r="GQ410" s="204"/>
      <c r="GR410" s="204"/>
      <c r="GS410" s="204"/>
      <c r="GT410" s="199"/>
      <c r="GU410" s="199"/>
      <c r="GV410" s="200"/>
      <c r="GW410" s="201"/>
      <c r="GX410" s="199"/>
      <c r="GY410" s="199"/>
      <c r="GZ410" s="202"/>
      <c r="HA410" s="202"/>
      <c r="HB410" s="202"/>
      <c r="HC410" s="199"/>
      <c r="HD410" s="199"/>
      <c r="HG410" s="204"/>
    </row>
    <row r="411" spans="1:215" s="285" customFormat="1" ht="41.25" customHeight="1">
      <c r="A411" s="78" t="s">
        <v>5025</v>
      </c>
      <c r="B411" s="79" t="s">
        <v>2655</v>
      </c>
      <c r="C411" s="79" t="s">
        <v>2655</v>
      </c>
      <c r="D411" s="79" t="s">
        <v>2496</v>
      </c>
      <c r="E411" s="80" t="str">
        <f t="shared" si="10"/>
        <v>防府市上右田334</v>
      </c>
      <c r="F411" s="80" t="s">
        <v>992</v>
      </c>
      <c r="G411" s="75">
        <v>36342</v>
      </c>
      <c r="H411" s="80" t="s">
        <v>1630</v>
      </c>
      <c r="I411" s="81" t="s">
        <v>436</v>
      </c>
      <c r="J411" s="318" t="s">
        <v>4316</v>
      </c>
      <c r="K411" s="90" t="s">
        <v>1516</v>
      </c>
      <c r="L411" s="90" t="s">
        <v>1517</v>
      </c>
      <c r="M411" s="80" t="s">
        <v>3041</v>
      </c>
      <c r="N411" s="80" t="s">
        <v>5024</v>
      </c>
      <c r="O411" s="91" t="s">
        <v>236</v>
      </c>
      <c r="P411" s="92" t="s">
        <v>9</v>
      </c>
      <c r="Q411" s="281"/>
      <c r="R411" s="282"/>
      <c r="S411" s="283"/>
      <c r="T411" s="283"/>
      <c r="U411" s="284"/>
      <c r="V411" s="284"/>
      <c r="W411" s="284"/>
      <c r="X411" s="283"/>
      <c r="Y411" s="283"/>
      <c r="AB411" s="283"/>
      <c r="AC411" s="283"/>
      <c r="AD411" s="283"/>
      <c r="AE411" s="283"/>
      <c r="AF411" s="283"/>
      <c r="AG411" s="283"/>
      <c r="AH411" s="281"/>
      <c r="AI411" s="282"/>
      <c r="AJ411" s="283"/>
      <c r="AK411" s="283"/>
      <c r="AL411" s="284"/>
      <c r="AM411" s="284"/>
      <c r="AN411" s="284"/>
      <c r="AO411" s="283"/>
      <c r="AP411" s="283"/>
      <c r="AS411" s="283"/>
      <c r="AT411" s="283"/>
      <c r="AU411" s="283"/>
      <c r="AV411" s="283"/>
      <c r="AW411" s="283"/>
      <c r="AX411" s="283"/>
      <c r="AY411" s="281"/>
      <c r="AZ411" s="282"/>
      <c r="BA411" s="283"/>
      <c r="BB411" s="283"/>
      <c r="BC411" s="284"/>
      <c r="BD411" s="284"/>
      <c r="BE411" s="284"/>
      <c r="BF411" s="283"/>
      <c r="BG411" s="283"/>
      <c r="BJ411" s="283"/>
      <c r="BK411" s="283"/>
      <c r="BL411" s="283"/>
      <c r="BM411" s="283"/>
      <c r="BN411" s="283"/>
      <c r="BO411" s="283"/>
      <c r="BP411" s="281"/>
      <c r="BQ411" s="282"/>
      <c r="BR411" s="283"/>
      <c r="BS411" s="283"/>
      <c r="BT411" s="284"/>
      <c r="BU411" s="284"/>
      <c r="BV411" s="284"/>
      <c r="BW411" s="283"/>
      <c r="BX411" s="283"/>
      <c r="CA411" s="283"/>
      <c r="CB411" s="283"/>
      <c r="CC411" s="283"/>
      <c r="CD411" s="283"/>
      <c r="CE411" s="283"/>
      <c r="CF411" s="283"/>
      <c r="CG411" s="281"/>
      <c r="CH411" s="282"/>
      <c r="CI411" s="283"/>
      <c r="CJ411" s="283"/>
      <c r="CK411" s="284"/>
      <c r="CL411" s="284"/>
      <c r="CM411" s="284"/>
      <c r="CN411" s="283"/>
      <c r="CO411" s="283"/>
      <c r="CR411" s="283"/>
      <c r="CS411" s="283"/>
      <c r="CT411" s="283"/>
      <c r="CU411" s="283"/>
      <c r="CV411" s="283"/>
      <c r="CW411" s="283"/>
      <c r="CX411" s="281"/>
      <c r="CY411" s="282"/>
      <c r="CZ411" s="283"/>
      <c r="DA411" s="283"/>
      <c r="DB411" s="284"/>
      <c r="DC411" s="284"/>
      <c r="DD411" s="284"/>
      <c r="DE411" s="283"/>
      <c r="DF411" s="283"/>
      <c r="DI411" s="283"/>
      <c r="DJ411" s="283"/>
      <c r="DK411" s="283"/>
      <c r="DL411" s="283"/>
      <c r="DM411" s="283"/>
      <c r="DN411" s="283"/>
      <c r="DO411" s="281"/>
      <c r="DP411" s="282"/>
      <c r="DQ411" s="283"/>
      <c r="DR411" s="283"/>
      <c r="DS411" s="284"/>
      <c r="DT411" s="284"/>
      <c r="DU411" s="284"/>
      <c r="DV411" s="283"/>
      <c r="DW411" s="283"/>
      <c r="DZ411" s="283"/>
      <c r="EA411" s="283"/>
      <c r="EB411" s="283"/>
      <c r="EC411" s="283"/>
      <c r="ED411" s="283"/>
      <c r="EE411" s="283"/>
      <c r="EF411" s="281"/>
      <c r="EG411" s="282"/>
      <c r="EH411" s="283"/>
      <c r="EI411" s="283"/>
      <c r="EJ411" s="284"/>
      <c r="EK411" s="284"/>
      <c r="EL411" s="284"/>
      <c r="EM411" s="283"/>
      <c r="EN411" s="283"/>
      <c r="EQ411" s="283"/>
      <c r="ER411" s="283"/>
      <c r="ES411" s="283"/>
      <c r="ET411" s="283"/>
      <c r="EU411" s="283"/>
      <c r="EV411" s="283"/>
      <c r="EW411" s="281"/>
      <c r="EX411" s="282"/>
      <c r="EY411" s="283"/>
      <c r="EZ411" s="283"/>
      <c r="FA411" s="284"/>
      <c r="FB411" s="284"/>
      <c r="FC411" s="284"/>
      <c r="FD411" s="283"/>
      <c r="FE411" s="283"/>
      <c r="FH411" s="283"/>
      <c r="FI411" s="283"/>
      <c r="FJ411" s="283"/>
      <c r="FK411" s="283"/>
      <c r="FL411" s="283"/>
      <c r="FM411" s="283"/>
      <c r="FN411" s="281"/>
      <c r="FO411" s="282"/>
      <c r="FP411" s="283"/>
      <c r="FQ411" s="283"/>
      <c r="FR411" s="284"/>
      <c r="FS411" s="284"/>
      <c r="FT411" s="284"/>
      <c r="FU411" s="283"/>
      <c r="FV411" s="283"/>
      <c r="FY411" s="283"/>
      <c r="FZ411" s="283"/>
      <c r="GA411" s="283"/>
      <c r="GB411" s="283"/>
      <c r="GC411" s="283"/>
      <c r="GD411" s="283"/>
      <c r="GE411" s="281"/>
      <c r="GF411" s="282"/>
      <c r="GG411" s="283"/>
      <c r="GH411" s="283"/>
      <c r="GI411" s="284"/>
      <c r="GJ411" s="284"/>
      <c r="GK411" s="284"/>
      <c r="GL411" s="283"/>
      <c r="GM411" s="283"/>
      <c r="GP411" s="283"/>
      <c r="GQ411" s="283"/>
      <c r="GR411" s="283"/>
      <c r="GS411" s="283"/>
      <c r="GT411" s="283"/>
      <c r="GU411" s="283"/>
      <c r="GV411" s="281"/>
      <c r="GW411" s="282"/>
      <c r="GX411" s="283"/>
      <c r="GY411" s="283"/>
      <c r="GZ411" s="284"/>
      <c r="HA411" s="284"/>
      <c r="HB411" s="284"/>
      <c r="HC411" s="283"/>
      <c r="HD411" s="283"/>
      <c r="HG411" s="283"/>
    </row>
    <row r="412" spans="1:215" s="203" customFormat="1" ht="41.25" customHeight="1">
      <c r="A412" s="78" t="s">
        <v>5023</v>
      </c>
      <c r="B412" s="79" t="s">
        <v>2658</v>
      </c>
      <c r="C412" s="79" t="s">
        <v>2658</v>
      </c>
      <c r="D412" s="79" t="s">
        <v>8426</v>
      </c>
      <c r="E412" s="80" t="str">
        <f t="shared" si="10"/>
        <v>防府市伊佐江1039-1</v>
      </c>
      <c r="F412" s="80" t="s">
        <v>993</v>
      </c>
      <c r="G412" s="75">
        <v>36572</v>
      </c>
      <c r="H412" s="80" t="s">
        <v>1631</v>
      </c>
      <c r="I412" s="81" t="s">
        <v>436</v>
      </c>
      <c r="J412" s="318" t="s">
        <v>4316</v>
      </c>
      <c r="K412" s="90" t="s">
        <v>1516</v>
      </c>
      <c r="L412" s="90" t="s">
        <v>1517</v>
      </c>
      <c r="M412" s="80" t="s">
        <v>1389</v>
      </c>
      <c r="N412" s="80" t="s">
        <v>5022</v>
      </c>
      <c r="O412" s="91" t="s">
        <v>236</v>
      </c>
      <c r="P412" s="92" t="s">
        <v>9</v>
      </c>
      <c r="Q412" s="200"/>
      <c r="R412" s="201"/>
      <c r="S412" s="199"/>
      <c r="T412" s="199"/>
      <c r="U412" s="202"/>
      <c r="V412" s="202"/>
      <c r="W412" s="202"/>
      <c r="X412" s="199"/>
      <c r="Y412" s="199"/>
      <c r="AB412" s="204"/>
      <c r="AC412" s="204"/>
      <c r="AD412" s="204"/>
      <c r="AE412" s="204"/>
      <c r="AF412" s="199"/>
      <c r="AG412" s="199"/>
      <c r="AH412" s="200"/>
      <c r="AI412" s="201"/>
      <c r="AJ412" s="199"/>
      <c r="AK412" s="199"/>
      <c r="AL412" s="202"/>
      <c r="AM412" s="202"/>
      <c r="AN412" s="202"/>
      <c r="AO412" s="199"/>
      <c r="AP412" s="199"/>
      <c r="AS412" s="204"/>
      <c r="AT412" s="204"/>
      <c r="AU412" s="204"/>
      <c r="AV412" s="204"/>
      <c r="AW412" s="199"/>
      <c r="AX412" s="199"/>
      <c r="AY412" s="200"/>
      <c r="AZ412" s="201"/>
      <c r="BA412" s="199"/>
      <c r="BB412" s="199"/>
      <c r="BC412" s="202"/>
      <c r="BD412" s="202"/>
      <c r="BE412" s="202"/>
      <c r="BF412" s="199"/>
      <c r="BG412" s="199"/>
      <c r="BJ412" s="204"/>
      <c r="BK412" s="204"/>
      <c r="BL412" s="204"/>
      <c r="BM412" s="204"/>
      <c r="BN412" s="199"/>
      <c r="BO412" s="199"/>
      <c r="BP412" s="200"/>
      <c r="BQ412" s="201"/>
      <c r="BR412" s="199"/>
      <c r="BS412" s="199"/>
      <c r="BT412" s="202"/>
      <c r="BU412" s="202"/>
      <c r="BV412" s="202"/>
      <c r="BW412" s="199"/>
      <c r="BX412" s="199"/>
      <c r="CA412" s="204"/>
      <c r="CB412" s="204"/>
      <c r="CC412" s="204"/>
      <c r="CD412" s="204"/>
      <c r="CE412" s="199"/>
      <c r="CF412" s="199"/>
      <c r="CG412" s="200"/>
      <c r="CH412" s="201"/>
      <c r="CI412" s="199"/>
      <c r="CJ412" s="199"/>
      <c r="CK412" s="202"/>
      <c r="CL412" s="202"/>
      <c r="CM412" s="202"/>
      <c r="CN412" s="199"/>
      <c r="CO412" s="199"/>
      <c r="CR412" s="204"/>
      <c r="CS412" s="204"/>
      <c r="CT412" s="204"/>
      <c r="CU412" s="204"/>
      <c r="CV412" s="199"/>
      <c r="CW412" s="199"/>
      <c r="CX412" s="200"/>
      <c r="CY412" s="201"/>
      <c r="CZ412" s="199"/>
      <c r="DA412" s="199"/>
      <c r="DB412" s="202"/>
      <c r="DC412" s="202"/>
      <c r="DD412" s="202"/>
      <c r="DE412" s="199"/>
      <c r="DF412" s="199"/>
      <c r="DI412" s="204"/>
      <c r="DJ412" s="204"/>
      <c r="DK412" s="204"/>
      <c r="DL412" s="204"/>
      <c r="DM412" s="199"/>
      <c r="DN412" s="199"/>
      <c r="DO412" s="200"/>
      <c r="DP412" s="201"/>
      <c r="DQ412" s="199"/>
      <c r="DR412" s="199"/>
      <c r="DS412" s="202"/>
      <c r="DT412" s="202"/>
      <c r="DU412" s="202"/>
      <c r="DV412" s="199"/>
      <c r="DW412" s="199"/>
      <c r="DZ412" s="204"/>
      <c r="EA412" s="204"/>
      <c r="EB412" s="204"/>
      <c r="EC412" s="204"/>
      <c r="ED412" s="199"/>
      <c r="EE412" s="199"/>
      <c r="EF412" s="200"/>
      <c r="EG412" s="201"/>
      <c r="EH412" s="199"/>
      <c r="EI412" s="199"/>
      <c r="EJ412" s="202"/>
      <c r="EK412" s="202"/>
      <c r="EL412" s="202"/>
      <c r="EM412" s="199"/>
      <c r="EN412" s="199"/>
      <c r="EQ412" s="204"/>
      <c r="ER412" s="204"/>
      <c r="ES412" s="204"/>
      <c r="ET412" s="204"/>
      <c r="EU412" s="199"/>
      <c r="EV412" s="199"/>
      <c r="EW412" s="200"/>
      <c r="EX412" s="201"/>
      <c r="EY412" s="199"/>
      <c r="EZ412" s="199"/>
      <c r="FA412" s="202"/>
      <c r="FB412" s="202"/>
      <c r="FC412" s="202"/>
      <c r="FD412" s="199"/>
      <c r="FE412" s="199"/>
      <c r="FH412" s="204"/>
      <c r="FI412" s="204"/>
      <c r="FJ412" s="204"/>
      <c r="FK412" s="204"/>
      <c r="FL412" s="199"/>
      <c r="FM412" s="199"/>
      <c r="FN412" s="200"/>
      <c r="FO412" s="201"/>
      <c r="FP412" s="199"/>
      <c r="FQ412" s="199"/>
      <c r="FR412" s="202"/>
      <c r="FS412" s="202"/>
      <c r="FT412" s="202"/>
      <c r="FU412" s="199"/>
      <c r="FV412" s="199"/>
      <c r="FY412" s="204"/>
      <c r="FZ412" s="204"/>
      <c r="GA412" s="204"/>
      <c r="GB412" s="204"/>
      <c r="GC412" s="199"/>
      <c r="GD412" s="199"/>
      <c r="GE412" s="200"/>
      <c r="GF412" s="201"/>
      <c r="GG412" s="199"/>
      <c r="GH412" s="199"/>
      <c r="GI412" s="202"/>
      <c r="GJ412" s="202"/>
      <c r="GK412" s="202"/>
      <c r="GL412" s="199"/>
      <c r="GM412" s="199"/>
      <c r="GP412" s="204"/>
      <c r="GQ412" s="204"/>
      <c r="GR412" s="204"/>
      <c r="GS412" s="204"/>
      <c r="GT412" s="199"/>
      <c r="GU412" s="199"/>
      <c r="GV412" s="200"/>
      <c r="GW412" s="201"/>
      <c r="GX412" s="199"/>
      <c r="GY412" s="199"/>
      <c r="GZ412" s="202"/>
      <c r="HA412" s="202"/>
      <c r="HB412" s="202"/>
      <c r="HC412" s="199"/>
      <c r="HD412" s="199"/>
      <c r="HG412" s="204"/>
    </row>
    <row r="413" spans="1:215" s="203" customFormat="1" ht="24">
      <c r="A413" s="78" t="s">
        <v>5021</v>
      </c>
      <c r="B413" s="79" t="s">
        <v>5020</v>
      </c>
      <c r="C413" s="79" t="s">
        <v>5020</v>
      </c>
      <c r="D413" s="79" t="s">
        <v>5019</v>
      </c>
      <c r="E413" s="80" t="str">
        <f t="shared" si="10"/>
        <v>防府市石が口1-3-42</v>
      </c>
      <c r="F413" s="80" t="s">
        <v>1198</v>
      </c>
      <c r="G413" s="75">
        <v>37773</v>
      </c>
      <c r="H413" s="80" t="s">
        <v>1947</v>
      </c>
      <c r="I413" s="81" t="s">
        <v>436</v>
      </c>
      <c r="J413" s="318" t="s">
        <v>4316</v>
      </c>
      <c r="K413" s="90" t="s">
        <v>1516</v>
      </c>
      <c r="L413" s="90" t="s">
        <v>1517</v>
      </c>
      <c r="M413" s="80" t="s">
        <v>1390</v>
      </c>
      <c r="N413" s="80" t="s">
        <v>5018</v>
      </c>
      <c r="O413" s="91" t="s">
        <v>236</v>
      </c>
      <c r="P413" s="92" t="s">
        <v>3561</v>
      </c>
      <c r="Q413" s="200"/>
      <c r="R413" s="201"/>
      <c r="S413" s="199"/>
      <c r="T413" s="199"/>
      <c r="U413" s="202"/>
      <c r="V413" s="202"/>
      <c r="W413" s="202"/>
      <c r="X413" s="199"/>
      <c r="Y413" s="199"/>
      <c r="AB413" s="204"/>
      <c r="AC413" s="204"/>
      <c r="AD413" s="204"/>
      <c r="AE413" s="204"/>
      <c r="AF413" s="199"/>
      <c r="AG413" s="199"/>
      <c r="AH413" s="200"/>
      <c r="AI413" s="201"/>
      <c r="AJ413" s="199"/>
      <c r="AK413" s="199"/>
      <c r="AL413" s="202"/>
      <c r="AM413" s="202"/>
      <c r="AN413" s="202"/>
      <c r="AO413" s="199"/>
      <c r="AP413" s="199"/>
      <c r="AS413" s="204"/>
      <c r="AT413" s="204"/>
      <c r="AU413" s="204"/>
      <c r="AV413" s="204"/>
      <c r="AW413" s="199"/>
      <c r="AX413" s="199"/>
      <c r="AY413" s="200"/>
      <c r="AZ413" s="201"/>
      <c r="BA413" s="199"/>
      <c r="BB413" s="199"/>
      <c r="BC413" s="202"/>
      <c r="BD413" s="202"/>
      <c r="BE413" s="202"/>
      <c r="BF413" s="199"/>
      <c r="BG413" s="199"/>
      <c r="BJ413" s="204"/>
      <c r="BK413" s="204"/>
      <c r="BL413" s="204"/>
      <c r="BM413" s="204"/>
      <c r="BN413" s="199"/>
      <c r="BO413" s="199"/>
      <c r="BP413" s="200"/>
      <c r="BQ413" s="201"/>
      <c r="BR413" s="199"/>
      <c r="BS413" s="199"/>
      <c r="BT413" s="202"/>
      <c r="BU413" s="202"/>
      <c r="BV413" s="202"/>
      <c r="BW413" s="199"/>
      <c r="BX413" s="199"/>
      <c r="CA413" s="204"/>
      <c r="CB413" s="204"/>
      <c r="CC413" s="204"/>
      <c r="CD413" s="204"/>
      <c r="CE413" s="199"/>
      <c r="CF413" s="199"/>
      <c r="CG413" s="200"/>
      <c r="CH413" s="201"/>
      <c r="CI413" s="199"/>
      <c r="CJ413" s="199"/>
      <c r="CK413" s="202"/>
      <c r="CL413" s="202"/>
      <c r="CM413" s="202"/>
      <c r="CN413" s="199"/>
      <c r="CO413" s="199"/>
      <c r="CR413" s="204"/>
      <c r="CS413" s="204"/>
      <c r="CT413" s="204"/>
      <c r="CU413" s="204"/>
      <c r="CV413" s="199"/>
      <c r="CW413" s="199"/>
      <c r="CX413" s="200"/>
      <c r="CY413" s="201"/>
      <c r="CZ413" s="199"/>
      <c r="DA413" s="199"/>
      <c r="DB413" s="202"/>
      <c r="DC413" s="202"/>
      <c r="DD413" s="202"/>
      <c r="DE413" s="199"/>
      <c r="DF413" s="199"/>
      <c r="DI413" s="204"/>
      <c r="DJ413" s="204"/>
      <c r="DK413" s="204"/>
      <c r="DL413" s="204"/>
      <c r="DM413" s="199"/>
      <c r="DN413" s="199"/>
      <c r="DO413" s="200"/>
      <c r="DP413" s="201"/>
      <c r="DQ413" s="199"/>
      <c r="DR413" s="199"/>
      <c r="DS413" s="202"/>
      <c r="DT413" s="202"/>
      <c r="DU413" s="202"/>
      <c r="DV413" s="199"/>
      <c r="DW413" s="199"/>
      <c r="DZ413" s="204"/>
      <c r="EA413" s="204"/>
      <c r="EB413" s="204"/>
      <c r="EC413" s="204"/>
      <c r="ED413" s="199"/>
      <c r="EE413" s="199"/>
      <c r="EF413" s="200"/>
      <c r="EG413" s="201"/>
      <c r="EH413" s="199"/>
      <c r="EI413" s="199"/>
      <c r="EJ413" s="202"/>
      <c r="EK413" s="202"/>
      <c r="EL413" s="202"/>
      <c r="EM413" s="199"/>
      <c r="EN413" s="199"/>
      <c r="EQ413" s="204"/>
      <c r="ER413" s="204"/>
      <c r="ES413" s="204"/>
      <c r="ET413" s="204"/>
      <c r="EU413" s="199"/>
      <c r="EV413" s="199"/>
      <c r="EW413" s="200"/>
      <c r="EX413" s="201"/>
      <c r="EY413" s="199"/>
      <c r="EZ413" s="199"/>
      <c r="FA413" s="202"/>
      <c r="FB413" s="202"/>
      <c r="FC413" s="202"/>
      <c r="FD413" s="199"/>
      <c r="FE413" s="199"/>
      <c r="FH413" s="204"/>
      <c r="FI413" s="204"/>
      <c r="FJ413" s="204"/>
      <c r="FK413" s="204"/>
      <c r="FL413" s="199"/>
      <c r="FM413" s="199"/>
      <c r="FN413" s="200"/>
      <c r="FO413" s="201"/>
      <c r="FP413" s="199"/>
      <c r="FQ413" s="199"/>
      <c r="FR413" s="202"/>
      <c r="FS413" s="202"/>
      <c r="FT413" s="202"/>
      <c r="FU413" s="199"/>
      <c r="FV413" s="199"/>
      <c r="FY413" s="204"/>
      <c r="FZ413" s="204"/>
      <c r="GA413" s="204"/>
      <c r="GB413" s="204"/>
      <c r="GC413" s="199"/>
      <c r="GD413" s="199"/>
      <c r="GE413" s="200"/>
      <c r="GF413" s="201"/>
      <c r="GG413" s="199"/>
      <c r="GH413" s="199"/>
      <c r="GI413" s="202"/>
      <c r="GJ413" s="202"/>
      <c r="GK413" s="202"/>
      <c r="GL413" s="199"/>
      <c r="GM413" s="199"/>
      <c r="GP413" s="204"/>
      <c r="GQ413" s="204"/>
      <c r="GR413" s="204"/>
      <c r="GS413" s="204"/>
      <c r="GT413" s="199"/>
      <c r="GU413" s="199"/>
      <c r="GV413" s="200"/>
      <c r="GW413" s="201"/>
      <c r="GX413" s="199"/>
      <c r="GY413" s="199"/>
      <c r="GZ413" s="202"/>
      <c r="HA413" s="202"/>
      <c r="HB413" s="202"/>
      <c r="HC413" s="199"/>
      <c r="HD413" s="199"/>
      <c r="HG413" s="204"/>
    </row>
    <row r="414" spans="1:215" s="203" customFormat="1" ht="36">
      <c r="A414" s="78" t="s">
        <v>5017</v>
      </c>
      <c r="B414" s="79" t="s">
        <v>5016</v>
      </c>
      <c r="C414" s="79" t="s">
        <v>5016</v>
      </c>
      <c r="D414" s="79" t="s">
        <v>2800</v>
      </c>
      <c r="E414" s="80" t="str">
        <f t="shared" si="10"/>
        <v>防府市佐野152-1</v>
      </c>
      <c r="F414" s="80" t="s">
        <v>1056</v>
      </c>
      <c r="G414" s="75">
        <v>38200</v>
      </c>
      <c r="H414" s="80" t="s">
        <v>1948</v>
      </c>
      <c r="I414" s="81" t="s">
        <v>436</v>
      </c>
      <c r="J414" s="318" t="s">
        <v>4316</v>
      </c>
      <c r="K414" s="90" t="s">
        <v>1516</v>
      </c>
      <c r="L414" s="90" t="s">
        <v>1517</v>
      </c>
      <c r="M414" s="80" t="s">
        <v>1391</v>
      </c>
      <c r="N414" s="80" t="s">
        <v>5015</v>
      </c>
      <c r="O414" s="91" t="s">
        <v>236</v>
      </c>
      <c r="P414" s="92" t="s">
        <v>9</v>
      </c>
      <c r="Q414" s="200"/>
      <c r="R414" s="201"/>
      <c r="S414" s="199"/>
      <c r="T414" s="199"/>
      <c r="U414" s="202"/>
      <c r="V414" s="202"/>
      <c r="W414" s="202"/>
      <c r="X414" s="199"/>
      <c r="Y414" s="199"/>
      <c r="AB414" s="204"/>
      <c r="AC414" s="204"/>
      <c r="AD414" s="204"/>
      <c r="AE414" s="204"/>
      <c r="AF414" s="199"/>
      <c r="AG414" s="199"/>
      <c r="AH414" s="200"/>
      <c r="AI414" s="201"/>
      <c r="AJ414" s="199"/>
      <c r="AK414" s="199"/>
      <c r="AL414" s="202"/>
      <c r="AM414" s="202"/>
      <c r="AN414" s="202"/>
      <c r="AO414" s="199"/>
      <c r="AP414" s="199"/>
      <c r="AS414" s="204"/>
      <c r="AT414" s="204"/>
      <c r="AU414" s="204"/>
      <c r="AV414" s="204"/>
      <c r="AW414" s="199"/>
      <c r="AX414" s="199"/>
      <c r="AY414" s="200"/>
      <c r="AZ414" s="201"/>
      <c r="BA414" s="199"/>
      <c r="BB414" s="199"/>
      <c r="BC414" s="202"/>
      <c r="BD414" s="202"/>
      <c r="BE414" s="202"/>
      <c r="BF414" s="199"/>
      <c r="BG414" s="199"/>
      <c r="BJ414" s="204"/>
      <c r="BK414" s="204"/>
      <c r="BL414" s="204"/>
      <c r="BM414" s="204"/>
      <c r="BN414" s="199"/>
      <c r="BO414" s="199"/>
      <c r="BP414" s="200"/>
      <c r="BQ414" s="201"/>
      <c r="BR414" s="199"/>
      <c r="BS414" s="199"/>
      <c r="BT414" s="202"/>
      <c r="BU414" s="202"/>
      <c r="BV414" s="202"/>
      <c r="BW414" s="199"/>
      <c r="BX414" s="199"/>
      <c r="CA414" s="204"/>
      <c r="CB414" s="204"/>
      <c r="CC414" s="204"/>
      <c r="CD414" s="204"/>
      <c r="CE414" s="199"/>
      <c r="CF414" s="199"/>
      <c r="CG414" s="200"/>
      <c r="CH414" s="201"/>
      <c r="CI414" s="199"/>
      <c r="CJ414" s="199"/>
      <c r="CK414" s="202"/>
      <c r="CL414" s="202"/>
      <c r="CM414" s="202"/>
      <c r="CN414" s="199"/>
      <c r="CO414" s="199"/>
      <c r="CR414" s="204"/>
      <c r="CS414" s="204"/>
      <c r="CT414" s="204"/>
      <c r="CU414" s="204"/>
      <c r="CV414" s="199"/>
      <c r="CW414" s="199"/>
      <c r="CX414" s="200"/>
      <c r="CY414" s="201"/>
      <c r="CZ414" s="199"/>
      <c r="DA414" s="199"/>
      <c r="DB414" s="202"/>
      <c r="DC414" s="202"/>
      <c r="DD414" s="202"/>
      <c r="DE414" s="199"/>
      <c r="DF414" s="199"/>
      <c r="DI414" s="204"/>
      <c r="DJ414" s="204"/>
      <c r="DK414" s="204"/>
      <c r="DL414" s="204"/>
      <c r="DM414" s="199"/>
      <c r="DN414" s="199"/>
      <c r="DO414" s="200"/>
      <c r="DP414" s="201"/>
      <c r="DQ414" s="199"/>
      <c r="DR414" s="199"/>
      <c r="DS414" s="202"/>
      <c r="DT414" s="202"/>
      <c r="DU414" s="202"/>
      <c r="DV414" s="199"/>
      <c r="DW414" s="199"/>
      <c r="DZ414" s="204"/>
      <c r="EA414" s="204"/>
      <c r="EB414" s="204"/>
      <c r="EC414" s="204"/>
      <c r="ED414" s="199"/>
      <c r="EE414" s="199"/>
      <c r="EF414" s="200"/>
      <c r="EG414" s="201"/>
      <c r="EH414" s="199"/>
      <c r="EI414" s="199"/>
      <c r="EJ414" s="202"/>
      <c r="EK414" s="202"/>
      <c r="EL414" s="202"/>
      <c r="EM414" s="199"/>
      <c r="EN414" s="199"/>
      <c r="EQ414" s="204"/>
      <c r="ER414" s="204"/>
      <c r="ES414" s="204"/>
      <c r="ET414" s="204"/>
      <c r="EU414" s="199"/>
      <c r="EV414" s="199"/>
      <c r="EW414" s="200"/>
      <c r="EX414" s="201"/>
      <c r="EY414" s="199"/>
      <c r="EZ414" s="199"/>
      <c r="FA414" s="202"/>
      <c r="FB414" s="202"/>
      <c r="FC414" s="202"/>
      <c r="FD414" s="199"/>
      <c r="FE414" s="199"/>
      <c r="FH414" s="204"/>
      <c r="FI414" s="204"/>
      <c r="FJ414" s="204"/>
      <c r="FK414" s="204"/>
      <c r="FL414" s="199"/>
      <c r="FM414" s="199"/>
      <c r="FN414" s="200"/>
      <c r="FO414" s="201"/>
      <c r="FP414" s="199"/>
      <c r="FQ414" s="199"/>
      <c r="FR414" s="202"/>
      <c r="FS414" s="202"/>
      <c r="FT414" s="202"/>
      <c r="FU414" s="199"/>
      <c r="FV414" s="199"/>
      <c r="FY414" s="204"/>
      <c r="FZ414" s="204"/>
      <c r="GA414" s="204"/>
      <c r="GB414" s="204"/>
      <c r="GC414" s="199"/>
      <c r="GD414" s="199"/>
      <c r="GE414" s="200"/>
      <c r="GF414" s="201"/>
      <c r="GG414" s="199"/>
      <c r="GH414" s="199"/>
      <c r="GI414" s="202"/>
      <c r="GJ414" s="202"/>
      <c r="GK414" s="202"/>
      <c r="GL414" s="199"/>
      <c r="GM414" s="199"/>
      <c r="GP414" s="204"/>
      <c r="GQ414" s="204"/>
      <c r="GR414" s="204"/>
      <c r="GS414" s="204"/>
      <c r="GT414" s="199"/>
      <c r="GU414" s="199"/>
      <c r="GV414" s="200"/>
      <c r="GW414" s="201"/>
      <c r="GX414" s="199"/>
      <c r="GY414" s="199"/>
      <c r="GZ414" s="202"/>
      <c r="HA414" s="202"/>
      <c r="HB414" s="202"/>
      <c r="HC414" s="199"/>
      <c r="HD414" s="199"/>
      <c r="HG414" s="204"/>
    </row>
    <row r="415" spans="1:215" s="203" customFormat="1" ht="41.25" customHeight="1">
      <c r="A415" s="78" t="s">
        <v>5014</v>
      </c>
      <c r="B415" s="79" t="s">
        <v>5013</v>
      </c>
      <c r="C415" s="79" t="s">
        <v>5013</v>
      </c>
      <c r="D415" s="79" t="s">
        <v>7946</v>
      </c>
      <c r="E415" s="80" t="str">
        <f t="shared" si="10"/>
        <v>防府市中央町6-30</v>
      </c>
      <c r="F415" s="80" t="s">
        <v>1201</v>
      </c>
      <c r="G415" s="75">
        <v>38231</v>
      </c>
      <c r="H415" s="80" t="s">
        <v>1949</v>
      </c>
      <c r="I415" s="81" t="s">
        <v>436</v>
      </c>
      <c r="J415" s="318" t="s">
        <v>4316</v>
      </c>
      <c r="K415" s="90" t="s">
        <v>1516</v>
      </c>
      <c r="L415" s="90" t="s">
        <v>1517</v>
      </c>
      <c r="M415" s="80" t="s">
        <v>1392</v>
      </c>
      <c r="N415" s="80" t="s">
        <v>5012</v>
      </c>
      <c r="O415" s="91" t="s">
        <v>236</v>
      </c>
      <c r="P415" s="92" t="s">
        <v>3561</v>
      </c>
      <c r="Q415" s="200"/>
      <c r="R415" s="201"/>
      <c r="S415" s="199"/>
      <c r="T415" s="199"/>
      <c r="U415" s="202"/>
      <c r="V415" s="202"/>
      <c r="W415" s="202"/>
      <c r="X415" s="199"/>
      <c r="Y415" s="199"/>
      <c r="AB415" s="204"/>
      <c r="AC415" s="204"/>
      <c r="AD415" s="204"/>
      <c r="AE415" s="204"/>
      <c r="AF415" s="199"/>
      <c r="AG415" s="199"/>
      <c r="AH415" s="200"/>
      <c r="AI415" s="201"/>
      <c r="AJ415" s="199"/>
      <c r="AK415" s="199"/>
      <c r="AL415" s="202"/>
      <c r="AM415" s="202"/>
      <c r="AN415" s="202"/>
      <c r="AO415" s="199"/>
      <c r="AP415" s="199"/>
      <c r="AS415" s="204"/>
      <c r="AT415" s="204"/>
      <c r="AU415" s="204"/>
      <c r="AV415" s="204"/>
      <c r="AW415" s="199"/>
      <c r="AX415" s="199"/>
      <c r="AY415" s="200"/>
      <c r="AZ415" s="201"/>
      <c r="BA415" s="199"/>
      <c r="BB415" s="199"/>
      <c r="BC415" s="202"/>
      <c r="BD415" s="202"/>
      <c r="BE415" s="202"/>
      <c r="BF415" s="199"/>
      <c r="BG415" s="199"/>
      <c r="BJ415" s="204"/>
      <c r="BK415" s="204"/>
      <c r="BL415" s="204"/>
      <c r="BM415" s="204"/>
      <c r="BN415" s="199"/>
      <c r="BO415" s="199"/>
      <c r="BP415" s="200"/>
      <c r="BQ415" s="201"/>
      <c r="BR415" s="199"/>
      <c r="BS415" s="199"/>
      <c r="BT415" s="202"/>
      <c r="BU415" s="202"/>
      <c r="BV415" s="202"/>
      <c r="BW415" s="199"/>
      <c r="BX415" s="199"/>
      <c r="CA415" s="204"/>
      <c r="CB415" s="204"/>
      <c r="CC415" s="204"/>
      <c r="CD415" s="204"/>
      <c r="CE415" s="199"/>
      <c r="CF415" s="199"/>
      <c r="CG415" s="200"/>
      <c r="CH415" s="201"/>
      <c r="CI415" s="199"/>
      <c r="CJ415" s="199"/>
      <c r="CK415" s="202"/>
      <c r="CL415" s="202"/>
      <c r="CM415" s="202"/>
      <c r="CN415" s="199"/>
      <c r="CO415" s="199"/>
      <c r="CR415" s="204"/>
      <c r="CS415" s="204"/>
      <c r="CT415" s="204"/>
      <c r="CU415" s="204"/>
      <c r="CV415" s="199"/>
      <c r="CW415" s="199"/>
      <c r="CX415" s="200"/>
      <c r="CY415" s="201"/>
      <c r="CZ415" s="199"/>
      <c r="DA415" s="199"/>
      <c r="DB415" s="202"/>
      <c r="DC415" s="202"/>
      <c r="DD415" s="202"/>
      <c r="DE415" s="199"/>
      <c r="DF415" s="199"/>
      <c r="DI415" s="204"/>
      <c r="DJ415" s="204"/>
      <c r="DK415" s="204"/>
      <c r="DL415" s="204"/>
      <c r="DM415" s="199"/>
      <c r="DN415" s="199"/>
      <c r="DO415" s="200"/>
      <c r="DP415" s="201"/>
      <c r="DQ415" s="199"/>
      <c r="DR415" s="199"/>
      <c r="DS415" s="202"/>
      <c r="DT415" s="202"/>
      <c r="DU415" s="202"/>
      <c r="DV415" s="199"/>
      <c r="DW415" s="199"/>
      <c r="DZ415" s="204"/>
      <c r="EA415" s="204"/>
      <c r="EB415" s="204"/>
      <c r="EC415" s="204"/>
      <c r="ED415" s="199"/>
      <c r="EE415" s="199"/>
      <c r="EF415" s="200"/>
      <c r="EG415" s="201"/>
      <c r="EH415" s="199"/>
      <c r="EI415" s="199"/>
      <c r="EJ415" s="202"/>
      <c r="EK415" s="202"/>
      <c r="EL415" s="202"/>
      <c r="EM415" s="199"/>
      <c r="EN415" s="199"/>
      <c r="EQ415" s="204"/>
      <c r="ER415" s="204"/>
      <c r="ES415" s="204"/>
      <c r="ET415" s="204"/>
      <c r="EU415" s="199"/>
      <c r="EV415" s="199"/>
      <c r="EW415" s="200"/>
      <c r="EX415" s="201"/>
      <c r="EY415" s="199"/>
      <c r="EZ415" s="199"/>
      <c r="FA415" s="202"/>
      <c r="FB415" s="202"/>
      <c r="FC415" s="202"/>
      <c r="FD415" s="199"/>
      <c r="FE415" s="199"/>
      <c r="FH415" s="204"/>
      <c r="FI415" s="204"/>
      <c r="FJ415" s="204"/>
      <c r="FK415" s="204"/>
      <c r="FL415" s="199"/>
      <c r="FM415" s="199"/>
      <c r="FN415" s="200"/>
      <c r="FO415" s="201"/>
      <c r="FP415" s="199"/>
      <c r="FQ415" s="199"/>
      <c r="FR415" s="202"/>
      <c r="FS415" s="202"/>
      <c r="FT415" s="202"/>
      <c r="FU415" s="199"/>
      <c r="FV415" s="199"/>
      <c r="FY415" s="204"/>
      <c r="FZ415" s="204"/>
      <c r="GA415" s="204"/>
      <c r="GB415" s="204"/>
      <c r="GC415" s="199"/>
      <c r="GD415" s="199"/>
      <c r="GE415" s="200"/>
      <c r="GF415" s="201"/>
      <c r="GG415" s="199"/>
      <c r="GH415" s="199"/>
      <c r="GI415" s="202"/>
      <c r="GJ415" s="202"/>
      <c r="GK415" s="202"/>
      <c r="GL415" s="199"/>
      <c r="GM415" s="199"/>
      <c r="GP415" s="204"/>
      <c r="GQ415" s="204"/>
      <c r="GR415" s="204"/>
      <c r="GS415" s="204"/>
      <c r="GT415" s="199"/>
      <c r="GU415" s="199"/>
      <c r="GV415" s="200"/>
      <c r="GW415" s="201"/>
      <c r="GX415" s="199"/>
      <c r="GY415" s="199"/>
      <c r="GZ415" s="202"/>
      <c r="HA415" s="202"/>
      <c r="HB415" s="202"/>
      <c r="HC415" s="199"/>
      <c r="HD415" s="199"/>
      <c r="HG415" s="204"/>
    </row>
    <row r="416" spans="1:215" s="203" customFormat="1" ht="41.25" customHeight="1">
      <c r="A416" s="78" t="s">
        <v>5011</v>
      </c>
      <c r="B416" s="79" t="s">
        <v>5010</v>
      </c>
      <c r="C416" s="79" t="s">
        <v>5010</v>
      </c>
      <c r="D416" s="79" t="s">
        <v>7461</v>
      </c>
      <c r="E416" s="80" t="str">
        <f t="shared" si="10"/>
        <v>防府市高倉1-14-1</v>
      </c>
      <c r="F416" s="80" t="s">
        <v>1203</v>
      </c>
      <c r="G416" s="75">
        <v>38534</v>
      </c>
      <c r="H416" s="80" t="s">
        <v>1950</v>
      </c>
      <c r="I416" s="81" t="s">
        <v>436</v>
      </c>
      <c r="J416" s="318" t="s">
        <v>4316</v>
      </c>
      <c r="K416" s="90" t="s">
        <v>1516</v>
      </c>
      <c r="L416" s="90" t="s">
        <v>1517</v>
      </c>
      <c r="M416" s="80" t="s">
        <v>1393</v>
      </c>
      <c r="N416" s="80" t="s">
        <v>5009</v>
      </c>
      <c r="O416" s="91" t="s">
        <v>236</v>
      </c>
      <c r="P416" s="92" t="s">
        <v>3561</v>
      </c>
      <c r="Q416" s="200"/>
      <c r="R416" s="201"/>
      <c r="S416" s="199"/>
      <c r="T416" s="199"/>
      <c r="U416" s="202"/>
      <c r="V416" s="202"/>
      <c r="W416" s="202"/>
      <c r="X416" s="199"/>
      <c r="Y416" s="199"/>
      <c r="AB416" s="204"/>
      <c r="AC416" s="204"/>
      <c r="AD416" s="204"/>
      <c r="AE416" s="204"/>
      <c r="AF416" s="199"/>
      <c r="AG416" s="199"/>
      <c r="AH416" s="200"/>
      <c r="AI416" s="201"/>
      <c r="AJ416" s="199"/>
      <c r="AK416" s="199"/>
      <c r="AL416" s="202"/>
      <c r="AM416" s="202"/>
      <c r="AN416" s="202"/>
      <c r="AO416" s="199"/>
      <c r="AP416" s="199"/>
      <c r="AS416" s="204"/>
      <c r="AT416" s="204"/>
      <c r="AU416" s="204"/>
      <c r="AV416" s="204"/>
      <c r="AW416" s="199"/>
      <c r="AX416" s="199"/>
      <c r="AY416" s="200"/>
      <c r="AZ416" s="201"/>
      <c r="BA416" s="199"/>
      <c r="BB416" s="199"/>
      <c r="BC416" s="202"/>
      <c r="BD416" s="202"/>
      <c r="BE416" s="202"/>
      <c r="BF416" s="199"/>
      <c r="BG416" s="199"/>
      <c r="BJ416" s="204"/>
      <c r="BK416" s="204"/>
      <c r="BL416" s="204"/>
      <c r="BM416" s="204"/>
      <c r="BN416" s="199"/>
      <c r="BO416" s="199"/>
      <c r="BP416" s="200"/>
      <c r="BQ416" s="201"/>
      <c r="BR416" s="199"/>
      <c r="BS416" s="199"/>
      <c r="BT416" s="202"/>
      <c r="BU416" s="202"/>
      <c r="BV416" s="202"/>
      <c r="BW416" s="199"/>
      <c r="BX416" s="199"/>
      <c r="CA416" s="204"/>
      <c r="CB416" s="204"/>
      <c r="CC416" s="204"/>
      <c r="CD416" s="204"/>
      <c r="CE416" s="199"/>
      <c r="CF416" s="199"/>
      <c r="CG416" s="200"/>
      <c r="CH416" s="201"/>
      <c r="CI416" s="199"/>
      <c r="CJ416" s="199"/>
      <c r="CK416" s="202"/>
      <c r="CL416" s="202"/>
      <c r="CM416" s="202"/>
      <c r="CN416" s="199"/>
      <c r="CO416" s="199"/>
      <c r="CR416" s="204"/>
      <c r="CS416" s="204"/>
      <c r="CT416" s="204"/>
      <c r="CU416" s="204"/>
      <c r="CV416" s="199"/>
      <c r="CW416" s="199"/>
      <c r="CX416" s="200"/>
      <c r="CY416" s="201"/>
      <c r="CZ416" s="199"/>
      <c r="DA416" s="199"/>
      <c r="DB416" s="202"/>
      <c r="DC416" s="202"/>
      <c r="DD416" s="202"/>
      <c r="DE416" s="199"/>
      <c r="DF416" s="199"/>
      <c r="DI416" s="204"/>
      <c r="DJ416" s="204"/>
      <c r="DK416" s="204"/>
      <c r="DL416" s="204"/>
      <c r="DM416" s="199"/>
      <c r="DN416" s="199"/>
      <c r="DO416" s="200"/>
      <c r="DP416" s="201"/>
      <c r="DQ416" s="199"/>
      <c r="DR416" s="199"/>
      <c r="DS416" s="202"/>
      <c r="DT416" s="202"/>
      <c r="DU416" s="202"/>
      <c r="DV416" s="199"/>
      <c r="DW416" s="199"/>
      <c r="DZ416" s="204"/>
      <c r="EA416" s="204"/>
      <c r="EB416" s="204"/>
      <c r="EC416" s="204"/>
      <c r="ED416" s="199"/>
      <c r="EE416" s="199"/>
      <c r="EF416" s="200"/>
      <c r="EG416" s="201"/>
      <c r="EH416" s="199"/>
      <c r="EI416" s="199"/>
      <c r="EJ416" s="202"/>
      <c r="EK416" s="202"/>
      <c r="EL416" s="202"/>
      <c r="EM416" s="199"/>
      <c r="EN416" s="199"/>
      <c r="EQ416" s="204"/>
      <c r="ER416" s="204"/>
      <c r="ES416" s="204"/>
      <c r="ET416" s="204"/>
      <c r="EU416" s="199"/>
      <c r="EV416" s="199"/>
      <c r="EW416" s="200"/>
      <c r="EX416" s="201"/>
      <c r="EY416" s="199"/>
      <c r="EZ416" s="199"/>
      <c r="FA416" s="202"/>
      <c r="FB416" s="202"/>
      <c r="FC416" s="202"/>
      <c r="FD416" s="199"/>
      <c r="FE416" s="199"/>
      <c r="FH416" s="204"/>
      <c r="FI416" s="204"/>
      <c r="FJ416" s="204"/>
      <c r="FK416" s="204"/>
      <c r="FL416" s="199"/>
      <c r="FM416" s="199"/>
      <c r="FN416" s="200"/>
      <c r="FO416" s="201"/>
      <c r="FP416" s="199"/>
      <c r="FQ416" s="199"/>
      <c r="FR416" s="202"/>
      <c r="FS416" s="202"/>
      <c r="FT416" s="202"/>
      <c r="FU416" s="199"/>
      <c r="FV416" s="199"/>
      <c r="FY416" s="204"/>
      <c r="FZ416" s="204"/>
      <c r="GA416" s="204"/>
      <c r="GB416" s="204"/>
      <c r="GC416" s="199"/>
      <c r="GD416" s="199"/>
      <c r="GE416" s="200"/>
      <c r="GF416" s="201"/>
      <c r="GG416" s="199"/>
      <c r="GH416" s="199"/>
      <c r="GI416" s="202"/>
      <c r="GJ416" s="202"/>
      <c r="GK416" s="202"/>
      <c r="GL416" s="199"/>
      <c r="GM416" s="199"/>
      <c r="GP416" s="204"/>
      <c r="GQ416" s="204"/>
      <c r="GR416" s="204"/>
      <c r="GS416" s="204"/>
      <c r="GT416" s="199"/>
      <c r="GU416" s="199"/>
      <c r="GV416" s="200"/>
      <c r="GW416" s="201"/>
      <c r="GX416" s="199"/>
      <c r="GY416" s="199"/>
      <c r="GZ416" s="202"/>
      <c r="HA416" s="202"/>
      <c r="HB416" s="202"/>
      <c r="HC416" s="199"/>
      <c r="HD416" s="199"/>
      <c r="HG416" s="204"/>
    </row>
    <row r="417" spans="1:215" s="259" customFormat="1" ht="41.25" customHeight="1">
      <c r="A417" s="353" t="s">
        <v>5008</v>
      </c>
      <c r="B417" s="79" t="s">
        <v>1494</v>
      </c>
      <c r="C417" s="79" t="s">
        <v>1494</v>
      </c>
      <c r="D417" s="79" t="s">
        <v>3915</v>
      </c>
      <c r="E417" s="80" t="str">
        <f t="shared" si="10"/>
        <v>防府市西浦2429-1</v>
      </c>
      <c r="F417" s="80" t="s">
        <v>1204</v>
      </c>
      <c r="G417" s="75">
        <v>38626</v>
      </c>
      <c r="H417" s="80" t="s">
        <v>1951</v>
      </c>
      <c r="I417" s="81" t="s">
        <v>436</v>
      </c>
      <c r="J417" s="318" t="s">
        <v>4316</v>
      </c>
      <c r="K417" s="90" t="s">
        <v>1516</v>
      </c>
      <c r="L417" s="90" t="s">
        <v>1517</v>
      </c>
      <c r="M417" s="80" t="s">
        <v>1394</v>
      </c>
      <c r="N417" s="80" t="s">
        <v>5007</v>
      </c>
      <c r="O417" s="91" t="s">
        <v>236</v>
      </c>
      <c r="P417" s="92" t="s">
        <v>3561</v>
      </c>
      <c r="Q417" s="248"/>
      <c r="R417" s="249"/>
      <c r="S417" s="250"/>
      <c r="T417" s="251"/>
      <c r="U417" s="252"/>
      <c r="V417" s="253"/>
      <c r="W417" s="253"/>
      <c r="X417" s="254"/>
      <c r="Y417" s="254"/>
      <c r="Z417" s="255"/>
      <c r="AA417" s="256"/>
      <c r="AB417" s="257"/>
      <c r="AC417" s="258"/>
      <c r="AD417" s="258"/>
      <c r="AE417" s="258"/>
      <c r="AF417" s="250"/>
      <c r="AG417" s="250"/>
      <c r="AH417" s="248"/>
      <c r="AI417" s="249"/>
      <c r="AJ417" s="250"/>
      <c r="AK417" s="251"/>
      <c r="AL417" s="252"/>
      <c r="AM417" s="253"/>
      <c r="AN417" s="253"/>
      <c r="AO417" s="254"/>
      <c r="AP417" s="254"/>
      <c r="AQ417" s="255"/>
      <c r="AR417" s="256"/>
      <c r="AS417" s="257"/>
      <c r="AT417" s="258"/>
      <c r="AU417" s="258"/>
      <c r="AV417" s="258"/>
      <c r="AW417" s="250"/>
      <c r="AX417" s="250"/>
      <c r="AY417" s="248"/>
      <c r="AZ417" s="249"/>
      <c r="BA417" s="250"/>
      <c r="BB417" s="251"/>
      <c r="BC417" s="252"/>
      <c r="BD417" s="253"/>
      <c r="BE417" s="253"/>
      <c r="BF417" s="254"/>
      <c r="BG417" s="254"/>
      <c r="BH417" s="255"/>
      <c r="BI417" s="256"/>
      <c r="BJ417" s="257"/>
      <c r="BK417" s="258"/>
      <c r="BL417" s="258"/>
      <c r="BM417" s="258"/>
      <c r="BN417" s="250"/>
      <c r="BO417" s="250"/>
      <c r="BP417" s="248"/>
      <c r="BQ417" s="249"/>
      <c r="BR417" s="250"/>
      <c r="BS417" s="251"/>
      <c r="BT417" s="252"/>
      <c r="BU417" s="253"/>
      <c r="BV417" s="253"/>
      <c r="BW417" s="254"/>
      <c r="BX417" s="254"/>
      <c r="BY417" s="255"/>
      <c r="BZ417" s="256"/>
      <c r="CA417" s="257"/>
      <c r="CB417" s="258"/>
      <c r="CC417" s="258"/>
      <c r="CD417" s="258"/>
      <c r="CE417" s="250"/>
      <c r="CF417" s="250"/>
      <c r="CG417" s="248"/>
      <c r="CH417" s="249"/>
      <c r="CI417" s="250"/>
      <c r="CJ417" s="251"/>
      <c r="CK417" s="252"/>
      <c r="CL417" s="253"/>
      <c r="CM417" s="253"/>
      <c r="CN417" s="254"/>
      <c r="CO417" s="254"/>
      <c r="CP417" s="255"/>
      <c r="CQ417" s="256"/>
      <c r="CR417" s="257"/>
      <c r="CS417" s="258"/>
      <c r="CT417" s="258"/>
      <c r="CU417" s="258"/>
      <c r="CV417" s="250"/>
      <c r="CW417" s="250"/>
      <c r="CX417" s="248"/>
      <c r="CY417" s="249"/>
      <c r="CZ417" s="250"/>
      <c r="DA417" s="251"/>
      <c r="DB417" s="252"/>
      <c r="DC417" s="253"/>
      <c r="DD417" s="253"/>
      <c r="DE417" s="254"/>
      <c r="DF417" s="254"/>
      <c r="DG417" s="255"/>
      <c r="DH417" s="256"/>
      <c r="DI417" s="257"/>
      <c r="DJ417" s="258"/>
      <c r="DK417" s="258"/>
      <c r="DL417" s="258"/>
      <c r="DM417" s="250"/>
      <c r="DN417" s="250"/>
      <c r="DO417" s="248"/>
      <c r="DP417" s="249"/>
      <c r="DQ417" s="250"/>
      <c r="DR417" s="251"/>
      <c r="DS417" s="252"/>
      <c r="DT417" s="253"/>
      <c r="DU417" s="253"/>
      <c r="DV417" s="254"/>
      <c r="DW417" s="254"/>
      <c r="DX417" s="255"/>
      <c r="DY417" s="256"/>
      <c r="DZ417" s="257"/>
      <c r="EA417" s="258"/>
      <c r="EB417" s="258"/>
      <c r="EC417" s="258"/>
      <c r="ED417" s="250"/>
      <c r="EE417" s="250"/>
      <c r="EF417" s="248"/>
      <c r="EG417" s="249"/>
      <c r="EH417" s="250"/>
      <c r="EI417" s="251"/>
      <c r="EJ417" s="252"/>
      <c r="EK417" s="253"/>
      <c r="EL417" s="253"/>
      <c r="EM417" s="254"/>
      <c r="EN417" s="254"/>
      <c r="EO417" s="255"/>
      <c r="EP417" s="256"/>
      <c r="EQ417" s="257"/>
      <c r="ER417" s="258"/>
      <c r="ES417" s="258"/>
      <c r="ET417" s="258"/>
      <c r="EU417" s="250"/>
      <c r="EV417" s="250"/>
      <c r="EW417" s="248"/>
      <c r="EX417" s="249"/>
      <c r="EY417" s="250"/>
      <c r="EZ417" s="251"/>
      <c r="FA417" s="252"/>
      <c r="FB417" s="253"/>
      <c r="FC417" s="253"/>
      <c r="FD417" s="254"/>
      <c r="FE417" s="254"/>
      <c r="FF417" s="255"/>
      <c r="FG417" s="256"/>
      <c r="FH417" s="257"/>
      <c r="FI417" s="258"/>
      <c r="FJ417" s="258"/>
      <c r="FK417" s="258"/>
      <c r="FL417" s="250"/>
      <c r="FM417" s="250"/>
      <c r="FN417" s="248"/>
      <c r="FO417" s="249"/>
      <c r="FP417" s="250"/>
      <c r="FQ417" s="251"/>
      <c r="FR417" s="252"/>
      <c r="FS417" s="253"/>
      <c r="FT417" s="253"/>
      <c r="FU417" s="254"/>
      <c r="FV417" s="254"/>
      <c r="FW417" s="255"/>
      <c r="FX417" s="256"/>
      <c r="FY417" s="257"/>
      <c r="FZ417" s="258"/>
      <c r="GA417" s="258"/>
      <c r="GB417" s="258"/>
      <c r="GC417" s="250"/>
      <c r="GD417" s="250"/>
      <c r="GE417" s="248"/>
      <c r="GF417" s="249"/>
      <c r="GG417" s="250"/>
      <c r="GH417" s="251"/>
      <c r="GI417" s="252"/>
      <c r="GJ417" s="253"/>
      <c r="GK417" s="253"/>
      <c r="GL417" s="254"/>
      <c r="GM417" s="254"/>
      <c r="GN417" s="255"/>
      <c r="GO417" s="256"/>
      <c r="GP417" s="257"/>
      <c r="GQ417" s="258"/>
      <c r="GR417" s="258"/>
      <c r="GS417" s="258"/>
      <c r="GT417" s="250"/>
      <c r="GU417" s="250"/>
      <c r="GV417" s="248"/>
      <c r="GW417" s="249"/>
      <c r="GX417" s="250"/>
      <c r="GY417" s="251"/>
      <c r="GZ417" s="252"/>
      <c r="HA417" s="253"/>
      <c r="HB417" s="253"/>
      <c r="HC417" s="254"/>
      <c r="HD417" s="254"/>
      <c r="HE417" s="255"/>
      <c r="HF417" s="256"/>
      <c r="HG417" s="257"/>
    </row>
    <row r="418" spans="1:215" s="259" customFormat="1" ht="41.25" customHeight="1">
      <c r="A418" s="78" t="s">
        <v>6893</v>
      </c>
      <c r="B418" s="79" t="s">
        <v>6894</v>
      </c>
      <c r="C418" s="79" t="s">
        <v>6894</v>
      </c>
      <c r="D418" s="79" t="s">
        <v>6895</v>
      </c>
      <c r="E418" s="80" t="str">
        <f t="shared" si="10"/>
        <v>防府市本橋町17-16</v>
      </c>
      <c r="F418" s="80" t="s">
        <v>1205</v>
      </c>
      <c r="G418" s="75">
        <v>38657</v>
      </c>
      <c r="H418" s="80" t="s">
        <v>1952</v>
      </c>
      <c r="I418" s="81" t="s">
        <v>436</v>
      </c>
      <c r="J418" s="318" t="s">
        <v>4316</v>
      </c>
      <c r="K418" s="90" t="s">
        <v>1516</v>
      </c>
      <c r="L418" s="90" t="s">
        <v>1517</v>
      </c>
      <c r="M418" s="80" t="s">
        <v>1395</v>
      </c>
      <c r="N418" s="80" t="s">
        <v>6896</v>
      </c>
      <c r="O418" s="91" t="s">
        <v>236</v>
      </c>
      <c r="P418" s="92" t="s">
        <v>3561</v>
      </c>
      <c r="Q418" s="248"/>
      <c r="R418" s="249"/>
      <c r="S418" s="250"/>
      <c r="T418" s="251"/>
      <c r="U418" s="252"/>
      <c r="V418" s="253"/>
      <c r="W418" s="253"/>
      <c r="X418" s="254"/>
      <c r="Y418" s="254"/>
      <c r="Z418" s="255"/>
      <c r="AA418" s="256"/>
      <c r="AB418" s="257"/>
      <c r="AC418" s="258"/>
      <c r="AD418" s="258"/>
      <c r="AE418" s="258"/>
      <c r="AF418" s="250"/>
      <c r="AG418" s="250"/>
      <c r="AH418" s="248"/>
      <c r="AI418" s="249"/>
      <c r="AJ418" s="250"/>
      <c r="AK418" s="251"/>
      <c r="AL418" s="252"/>
      <c r="AM418" s="253"/>
      <c r="AN418" s="253"/>
      <c r="AO418" s="254"/>
      <c r="AP418" s="254"/>
      <c r="AQ418" s="255"/>
      <c r="AR418" s="256"/>
      <c r="AS418" s="257"/>
      <c r="AT418" s="258"/>
      <c r="AU418" s="258"/>
      <c r="AV418" s="258"/>
      <c r="AW418" s="250"/>
      <c r="AX418" s="250"/>
      <c r="AY418" s="248"/>
      <c r="AZ418" s="249"/>
      <c r="BA418" s="250"/>
      <c r="BB418" s="251"/>
      <c r="BC418" s="252"/>
      <c r="BD418" s="253"/>
      <c r="BE418" s="253"/>
      <c r="BF418" s="254"/>
      <c r="BG418" s="254"/>
      <c r="BH418" s="255"/>
      <c r="BI418" s="256"/>
      <c r="BJ418" s="257"/>
      <c r="BK418" s="258"/>
      <c r="BL418" s="258"/>
      <c r="BM418" s="258"/>
      <c r="BN418" s="250"/>
      <c r="BO418" s="250"/>
      <c r="BP418" s="248"/>
      <c r="BQ418" s="249"/>
      <c r="BR418" s="250"/>
      <c r="BS418" s="251"/>
      <c r="BT418" s="252"/>
      <c r="BU418" s="253"/>
      <c r="BV418" s="253"/>
      <c r="BW418" s="254"/>
      <c r="BX418" s="254"/>
      <c r="BY418" s="255"/>
      <c r="BZ418" s="256"/>
      <c r="CA418" s="257"/>
      <c r="CB418" s="258"/>
      <c r="CC418" s="258"/>
      <c r="CD418" s="258"/>
      <c r="CE418" s="250"/>
      <c r="CF418" s="250"/>
      <c r="CG418" s="248"/>
      <c r="CH418" s="249"/>
      <c r="CI418" s="250"/>
      <c r="CJ418" s="251"/>
      <c r="CK418" s="252"/>
      <c r="CL418" s="253"/>
      <c r="CM418" s="253"/>
      <c r="CN418" s="254"/>
      <c r="CO418" s="254"/>
      <c r="CP418" s="255"/>
      <c r="CQ418" s="256"/>
      <c r="CR418" s="257"/>
      <c r="CS418" s="258"/>
      <c r="CT418" s="258"/>
      <c r="CU418" s="258"/>
      <c r="CV418" s="250"/>
      <c r="CW418" s="250"/>
      <c r="CX418" s="248"/>
      <c r="CY418" s="249"/>
      <c r="CZ418" s="250"/>
      <c r="DA418" s="251"/>
      <c r="DB418" s="252"/>
      <c r="DC418" s="253"/>
      <c r="DD418" s="253"/>
      <c r="DE418" s="254"/>
      <c r="DF418" s="254"/>
      <c r="DG418" s="255"/>
      <c r="DH418" s="256"/>
      <c r="DI418" s="257"/>
      <c r="DJ418" s="258"/>
      <c r="DK418" s="258"/>
      <c r="DL418" s="258"/>
      <c r="DM418" s="250"/>
      <c r="DN418" s="250"/>
      <c r="DO418" s="248"/>
      <c r="DP418" s="249"/>
      <c r="DQ418" s="250"/>
      <c r="DR418" s="251"/>
      <c r="DS418" s="252"/>
      <c r="DT418" s="253"/>
      <c r="DU418" s="253"/>
      <c r="DV418" s="254"/>
      <c r="DW418" s="254"/>
      <c r="DX418" s="255"/>
      <c r="DY418" s="256"/>
      <c r="DZ418" s="257"/>
      <c r="EA418" s="258"/>
      <c r="EB418" s="258"/>
      <c r="EC418" s="258"/>
      <c r="ED418" s="250"/>
      <c r="EE418" s="250"/>
      <c r="EF418" s="248"/>
      <c r="EG418" s="249"/>
      <c r="EH418" s="250"/>
      <c r="EI418" s="251"/>
      <c r="EJ418" s="252"/>
      <c r="EK418" s="253"/>
      <c r="EL418" s="253"/>
      <c r="EM418" s="254"/>
      <c r="EN418" s="254"/>
      <c r="EO418" s="255"/>
      <c r="EP418" s="256"/>
      <c r="EQ418" s="257"/>
      <c r="ER418" s="258"/>
      <c r="ES418" s="258"/>
      <c r="ET418" s="258"/>
      <c r="EU418" s="250"/>
      <c r="EV418" s="250"/>
      <c r="EW418" s="248"/>
      <c r="EX418" s="249"/>
      <c r="EY418" s="250"/>
      <c r="EZ418" s="251"/>
      <c r="FA418" s="252"/>
      <c r="FB418" s="253"/>
      <c r="FC418" s="253"/>
      <c r="FD418" s="254"/>
      <c r="FE418" s="254"/>
      <c r="FF418" s="255"/>
      <c r="FG418" s="256"/>
      <c r="FH418" s="257"/>
      <c r="FI418" s="258"/>
      <c r="FJ418" s="258"/>
      <c r="FK418" s="258"/>
      <c r="FL418" s="250"/>
      <c r="FM418" s="250"/>
      <c r="FN418" s="248"/>
      <c r="FO418" s="249"/>
      <c r="FP418" s="250"/>
      <c r="FQ418" s="251"/>
      <c r="FR418" s="252"/>
      <c r="FS418" s="253"/>
      <c r="FT418" s="253"/>
      <c r="FU418" s="254"/>
      <c r="FV418" s="254"/>
      <c r="FW418" s="255"/>
      <c r="FX418" s="256"/>
      <c r="FY418" s="257"/>
      <c r="FZ418" s="258"/>
      <c r="GA418" s="258"/>
      <c r="GB418" s="258"/>
      <c r="GC418" s="250"/>
      <c r="GD418" s="250"/>
      <c r="GE418" s="248"/>
      <c r="GF418" s="249"/>
      <c r="GG418" s="250"/>
      <c r="GH418" s="251"/>
      <c r="GI418" s="252"/>
      <c r="GJ418" s="253"/>
      <c r="GK418" s="253"/>
      <c r="GL418" s="254"/>
      <c r="GM418" s="254"/>
      <c r="GN418" s="255"/>
      <c r="GO418" s="256"/>
      <c r="GP418" s="257"/>
      <c r="GQ418" s="258"/>
      <c r="GR418" s="258"/>
      <c r="GS418" s="258"/>
      <c r="GT418" s="250"/>
      <c r="GU418" s="250"/>
      <c r="GV418" s="248"/>
      <c r="GW418" s="249"/>
      <c r="GX418" s="250"/>
      <c r="GY418" s="251"/>
      <c r="GZ418" s="252"/>
      <c r="HA418" s="253"/>
      <c r="HB418" s="253"/>
      <c r="HC418" s="254"/>
      <c r="HD418" s="254"/>
      <c r="HE418" s="255"/>
      <c r="HF418" s="256"/>
      <c r="HG418" s="257"/>
    </row>
    <row r="419" spans="1:215" s="259" customFormat="1" ht="41.25" customHeight="1">
      <c r="A419" s="78" t="s">
        <v>5006</v>
      </c>
      <c r="B419" s="79" t="s">
        <v>5005</v>
      </c>
      <c r="C419" s="79" t="s">
        <v>5005</v>
      </c>
      <c r="D419" s="79" t="s">
        <v>7947</v>
      </c>
      <c r="E419" s="80" t="str">
        <f t="shared" si="10"/>
        <v>防府市新田966-1</v>
      </c>
      <c r="F419" s="80" t="s">
        <v>994</v>
      </c>
      <c r="G419" s="75">
        <v>38808</v>
      </c>
      <c r="H419" s="80" t="s">
        <v>1953</v>
      </c>
      <c r="I419" s="81" t="s">
        <v>436</v>
      </c>
      <c r="J419" s="318" t="s">
        <v>4316</v>
      </c>
      <c r="K419" s="90" t="s">
        <v>1516</v>
      </c>
      <c r="L419" s="90" t="s">
        <v>1517</v>
      </c>
      <c r="M419" s="80" t="s">
        <v>1396</v>
      </c>
      <c r="N419" s="80" t="s">
        <v>5004</v>
      </c>
      <c r="O419" s="91" t="s">
        <v>236</v>
      </c>
      <c r="P419" s="92" t="s">
        <v>3561</v>
      </c>
      <c r="Q419" s="248"/>
      <c r="R419" s="249"/>
      <c r="S419" s="250"/>
      <c r="T419" s="251"/>
      <c r="U419" s="252"/>
      <c r="V419" s="253"/>
      <c r="W419" s="253"/>
      <c r="X419" s="254"/>
      <c r="Y419" s="254"/>
      <c r="Z419" s="255"/>
      <c r="AA419" s="256"/>
      <c r="AB419" s="257"/>
      <c r="AC419" s="258"/>
      <c r="AD419" s="258"/>
      <c r="AE419" s="258"/>
      <c r="AF419" s="250"/>
      <c r="AG419" s="250"/>
      <c r="AH419" s="248"/>
      <c r="AI419" s="249"/>
      <c r="AJ419" s="250"/>
      <c r="AK419" s="251"/>
      <c r="AL419" s="252"/>
      <c r="AM419" s="253"/>
      <c r="AN419" s="253"/>
      <c r="AO419" s="254"/>
      <c r="AP419" s="254"/>
      <c r="AQ419" s="255"/>
      <c r="AR419" s="256"/>
      <c r="AS419" s="257"/>
      <c r="AT419" s="258"/>
      <c r="AU419" s="258"/>
      <c r="AV419" s="258"/>
      <c r="AW419" s="250"/>
      <c r="AX419" s="250"/>
      <c r="AY419" s="248"/>
      <c r="AZ419" s="249"/>
      <c r="BA419" s="250"/>
      <c r="BB419" s="251"/>
      <c r="BC419" s="252"/>
      <c r="BD419" s="253"/>
      <c r="BE419" s="253"/>
      <c r="BF419" s="254"/>
      <c r="BG419" s="254"/>
      <c r="BH419" s="255"/>
      <c r="BI419" s="256"/>
      <c r="BJ419" s="257"/>
      <c r="BK419" s="258"/>
      <c r="BL419" s="258"/>
      <c r="BM419" s="258"/>
      <c r="BN419" s="250"/>
      <c r="BO419" s="250"/>
      <c r="BP419" s="248"/>
      <c r="BQ419" s="249"/>
      <c r="BR419" s="250"/>
      <c r="BS419" s="251"/>
      <c r="BT419" s="252"/>
      <c r="BU419" s="253"/>
      <c r="BV419" s="253"/>
      <c r="BW419" s="254"/>
      <c r="BX419" s="254"/>
      <c r="BY419" s="255"/>
      <c r="BZ419" s="256"/>
      <c r="CA419" s="257"/>
      <c r="CB419" s="258"/>
      <c r="CC419" s="258"/>
      <c r="CD419" s="258"/>
      <c r="CE419" s="250"/>
      <c r="CF419" s="250"/>
      <c r="CG419" s="248"/>
      <c r="CH419" s="249"/>
      <c r="CI419" s="250"/>
      <c r="CJ419" s="251"/>
      <c r="CK419" s="252"/>
      <c r="CL419" s="253"/>
      <c r="CM419" s="253"/>
      <c r="CN419" s="254"/>
      <c r="CO419" s="254"/>
      <c r="CP419" s="255"/>
      <c r="CQ419" s="256"/>
      <c r="CR419" s="257"/>
      <c r="CS419" s="258"/>
      <c r="CT419" s="258"/>
      <c r="CU419" s="258"/>
      <c r="CV419" s="250"/>
      <c r="CW419" s="250"/>
      <c r="CX419" s="248"/>
      <c r="CY419" s="249"/>
      <c r="CZ419" s="250"/>
      <c r="DA419" s="251"/>
      <c r="DB419" s="252"/>
      <c r="DC419" s="253"/>
      <c r="DD419" s="253"/>
      <c r="DE419" s="254"/>
      <c r="DF419" s="254"/>
      <c r="DG419" s="255"/>
      <c r="DH419" s="256"/>
      <c r="DI419" s="257"/>
      <c r="DJ419" s="258"/>
      <c r="DK419" s="258"/>
      <c r="DL419" s="258"/>
      <c r="DM419" s="250"/>
      <c r="DN419" s="250"/>
      <c r="DO419" s="248"/>
      <c r="DP419" s="249"/>
      <c r="DQ419" s="250"/>
      <c r="DR419" s="251"/>
      <c r="DS419" s="252"/>
      <c r="DT419" s="253"/>
      <c r="DU419" s="253"/>
      <c r="DV419" s="254"/>
      <c r="DW419" s="254"/>
      <c r="DX419" s="255"/>
      <c r="DY419" s="256"/>
      <c r="DZ419" s="257"/>
      <c r="EA419" s="258"/>
      <c r="EB419" s="258"/>
      <c r="EC419" s="258"/>
      <c r="ED419" s="250"/>
      <c r="EE419" s="250"/>
      <c r="EF419" s="248"/>
      <c r="EG419" s="249"/>
      <c r="EH419" s="250"/>
      <c r="EI419" s="251"/>
      <c r="EJ419" s="252"/>
      <c r="EK419" s="253"/>
      <c r="EL419" s="253"/>
      <c r="EM419" s="254"/>
      <c r="EN419" s="254"/>
      <c r="EO419" s="255"/>
      <c r="EP419" s="256"/>
      <c r="EQ419" s="257"/>
      <c r="ER419" s="258"/>
      <c r="ES419" s="258"/>
      <c r="ET419" s="258"/>
      <c r="EU419" s="250"/>
      <c r="EV419" s="250"/>
      <c r="EW419" s="248"/>
      <c r="EX419" s="249"/>
      <c r="EY419" s="250"/>
      <c r="EZ419" s="251"/>
      <c r="FA419" s="252"/>
      <c r="FB419" s="253"/>
      <c r="FC419" s="253"/>
      <c r="FD419" s="254"/>
      <c r="FE419" s="254"/>
      <c r="FF419" s="255"/>
      <c r="FG419" s="256"/>
      <c r="FH419" s="257"/>
      <c r="FI419" s="258"/>
      <c r="FJ419" s="258"/>
      <c r="FK419" s="258"/>
      <c r="FL419" s="250"/>
      <c r="FM419" s="250"/>
      <c r="FN419" s="248"/>
      <c r="FO419" s="249"/>
      <c r="FP419" s="250"/>
      <c r="FQ419" s="251"/>
      <c r="FR419" s="252"/>
      <c r="FS419" s="253"/>
      <c r="FT419" s="253"/>
      <c r="FU419" s="254"/>
      <c r="FV419" s="254"/>
      <c r="FW419" s="255"/>
      <c r="FX419" s="256"/>
      <c r="FY419" s="257"/>
      <c r="FZ419" s="258"/>
      <c r="GA419" s="258"/>
      <c r="GB419" s="258"/>
      <c r="GC419" s="250"/>
      <c r="GD419" s="250"/>
      <c r="GE419" s="248"/>
      <c r="GF419" s="249"/>
      <c r="GG419" s="250"/>
      <c r="GH419" s="251"/>
      <c r="GI419" s="252"/>
      <c r="GJ419" s="253"/>
      <c r="GK419" s="253"/>
      <c r="GL419" s="254"/>
      <c r="GM419" s="254"/>
      <c r="GN419" s="255"/>
      <c r="GO419" s="256"/>
      <c r="GP419" s="257"/>
      <c r="GQ419" s="258"/>
      <c r="GR419" s="258"/>
      <c r="GS419" s="258"/>
      <c r="GT419" s="250"/>
      <c r="GU419" s="250"/>
      <c r="GV419" s="248"/>
      <c r="GW419" s="249"/>
      <c r="GX419" s="250"/>
      <c r="GY419" s="251"/>
      <c r="GZ419" s="252"/>
      <c r="HA419" s="253"/>
      <c r="HB419" s="253"/>
      <c r="HC419" s="254"/>
      <c r="HD419" s="254"/>
      <c r="HE419" s="255"/>
      <c r="HF419" s="256"/>
      <c r="HG419" s="257"/>
    </row>
    <row r="420" spans="1:215" s="203" customFormat="1" ht="41.25" customHeight="1">
      <c r="A420" s="78" t="s">
        <v>6897</v>
      </c>
      <c r="B420" s="79" t="s">
        <v>6898</v>
      </c>
      <c r="C420" s="79" t="s">
        <v>6898</v>
      </c>
      <c r="D420" s="79" t="s">
        <v>7462</v>
      </c>
      <c r="E420" s="80" t="str">
        <f t="shared" si="10"/>
        <v>防府市牟礼今宿1-21-27</v>
      </c>
      <c r="F420" s="80" t="s">
        <v>1206</v>
      </c>
      <c r="G420" s="75">
        <v>38961</v>
      </c>
      <c r="H420" s="80" t="s">
        <v>1954</v>
      </c>
      <c r="I420" s="81" t="s">
        <v>436</v>
      </c>
      <c r="J420" s="318" t="s">
        <v>4316</v>
      </c>
      <c r="K420" s="90" t="s">
        <v>1516</v>
      </c>
      <c r="L420" s="90" t="s">
        <v>1517</v>
      </c>
      <c r="M420" s="80" t="s">
        <v>1397</v>
      </c>
      <c r="N420" s="80" t="s">
        <v>6899</v>
      </c>
      <c r="O420" s="91" t="s">
        <v>236</v>
      </c>
      <c r="P420" s="92" t="s">
        <v>3561</v>
      </c>
      <c r="Q420" s="200"/>
      <c r="R420" s="201"/>
      <c r="S420" s="199"/>
      <c r="T420" s="199"/>
      <c r="U420" s="202"/>
      <c r="V420" s="202"/>
      <c r="W420" s="202"/>
      <c r="X420" s="199"/>
      <c r="Y420" s="199"/>
      <c r="AB420" s="204"/>
      <c r="AC420" s="204"/>
      <c r="AD420" s="204"/>
      <c r="AE420" s="204"/>
      <c r="AF420" s="199"/>
      <c r="AG420" s="199"/>
      <c r="AH420" s="200"/>
      <c r="AI420" s="201"/>
      <c r="AJ420" s="199"/>
      <c r="AK420" s="199"/>
      <c r="AL420" s="202"/>
      <c r="AM420" s="202"/>
      <c r="AN420" s="202"/>
      <c r="AO420" s="199"/>
      <c r="AP420" s="199"/>
      <c r="AS420" s="204"/>
      <c r="AT420" s="204"/>
      <c r="AU420" s="204"/>
      <c r="AV420" s="204"/>
      <c r="AW420" s="199"/>
      <c r="AX420" s="199"/>
      <c r="AY420" s="200"/>
      <c r="AZ420" s="201"/>
      <c r="BA420" s="199"/>
      <c r="BB420" s="199"/>
      <c r="BC420" s="202"/>
      <c r="BD420" s="202"/>
      <c r="BE420" s="202"/>
      <c r="BF420" s="199"/>
      <c r="BG420" s="199"/>
      <c r="BJ420" s="204"/>
      <c r="BK420" s="204"/>
      <c r="BL420" s="204"/>
      <c r="BM420" s="204"/>
      <c r="BN420" s="199"/>
      <c r="BO420" s="199"/>
      <c r="BP420" s="200"/>
      <c r="BQ420" s="201"/>
      <c r="BR420" s="199"/>
      <c r="BS420" s="199"/>
      <c r="BT420" s="202"/>
      <c r="BU420" s="202"/>
      <c r="BV420" s="202"/>
      <c r="BW420" s="199"/>
      <c r="BX420" s="199"/>
      <c r="CA420" s="204"/>
      <c r="CB420" s="204"/>
      <c r="CC420" s="204"/>
      <c r="CD420" s="204"/>
      <c r="CE420" s="199"/>
      <c r="CF420" s="199"/>
      <c r="CG420" s="200"/>
      <c r="CH420" s="201"/>
      <c r="CI420" s="199"/>
      <c r="CJ420" s="199"/>
      <c r="CK420" s="202"/>
      <c r="CL420" s="202"/>
      <c r="CM420" s="202"/>
      <c r="CN420" s="199"/>
      <c r="CO420" s="199"/>
      <c r="CR420" s="204"/>
      <c r="CS420" s="204"/>
      <c r="CT420" s="204"/>
      <c r="CU420" s="204"/>
      <c r="CV420" s="199"/>
      <c r="CW420" s="199"/>
      <c r="CX420" s="200"/>
      <c r="CY420" s="201"/>
      <c r="CZ420" s="199"/>
      <c r="DA420" s="199"/>
      <c r="DB420" s="202"/>
      <c r="DC420" s="202"/>
      <c r="DD420" s="202"/>
      <c r="DE420" s="199"/>
      <c r="DF420" s="199"/>
      <c r="DI420" s="204"/>
      <c r="DJ420" s="204"/>
      <c r="DK420" s="204"/>
      <c r="DL420" s="204"/>
      <c r="DM420" s="199"/>
      <c r="DN420" s="199"/>
      <c r="DO420" s="200"/>
      <c r="DP420" s="201"/>
      <c r="DQ420" s="199"/>
      <c r="DR420" s="199"/>
      <c r="DS420" s="202"/>
      <c r="DT420" s="202"/>
      <c r="DU420" s="202"/>
      <c r="DV420" s="199"/>
      <c r="DW420" s="199"/>
      <c r="DZ420" s="204"/>
      <c r="EA420" s="204"/>
      <c r="EB420" s="204"/>
      <c r="EC420" s="204"/>
      <c r="ED420" s="199"/>
      <c r="EE420" s="199"/>
      <c r="EF420" s="200"/>
      <c r="EG420" s="201"/>
      <c r="EH420" s="199"/>
      <c r="EI420" s="199"/>
      <c r="EJ420" s="202"/>
      <c r="EK420" s="202"/>
      <c r="EL420" s="202"/>
      <c r="EM420" s="199"/>
      <c r="EN420" s="199"/>
      <c r="EQ420" s="204"/>
      <c r="ER420" s="204"/>
      <c r="ES420" s="204"/>
      <c r="ET420" s="204"/>
      <c r="EU420" s="199"/>
      <c r="EV420" s="199"/>
      <c r="EW420" s="200"/>
      <c r="EX420" s="201"/>
      <c r="EY420" s="199"/>
      <c r="EZ420" s="199"/>
      <c r="FA420" s="202"/>
      <c r="FB420" s="202"/>
      <c r="FC420" s="202"/>
      <c r="FD420" s="199"/>
      <c r="FE420" s="199"/>
      <c r="FH420" s="204"/>
      <c r="FI420" s="204"/>
      <c r="FJ420" s="204"/>
      <c r="FK420" s="204"/>
      <c r="FL420" s="199"/>
      <c r="FM420" s="199"/>
      <c r="FN420" s="200"/>
      <c r="FO420" s="201"/>
      <c r="FP420" s="199"/>
      <c r="FQ420" s="199"/>
      <c r="FR420" s="202"/>
      <c r="FS420" s="202"/>
      <c r="FT420" s="202"/>
      <c r="FU420" s="199"/>
      <c r="FV420" s="199"/>
      <c r="FY420" s="204"/>
      <c r="FZ420" s="204"/>
      <c r="GA420" s="204"/>
      <c r="GB420" s="204"/>
      <c r="GC420" s="199"/>
      <c r="GD420" s="199"/>
      <c r="GE420" s="200"/>
      <c r="GF420" s="201"/>
      <c r="GG420" s="199"/>
      <c r="GH420" s="199"/>
      <c r="GI420" s="202"/>
      <c r="GJ420" s="202"/>
      <c r="GK420" s="202"/>
      <c r="GL420" s="199"/>
      <c r="GM420" s="199"/>
      <c r="GP420" s="204"/>
      <c r="GQ420" s="204"/>
      <c r="GR420" s="204"/>
      <c r="GS420" s="204"/>
      <c r="GT420" s="199"/>
      <c r="GU420" s="199"/>
      <c r="GV420" s="200"/>
      <c r="GW420" s="201"/>
      <c r="GX420" s="199"/>
      <c r="GY420" s="199"/>
      <c r="GZ420" s="202"/>
      <c r="HA420" s="202"/>
      <c r="HB420" s="202"/>
      <c r="HC420" s="199"/>
      <c r="HD420" s="199"/>
      <c r="HG420" s="204"/>
    </row>
    <row r="421" spans="1:215" s="203" customFormat="1" ht="41.25" customHeight="1">
      <c r="A421" s="78" t="s">
        <v>1495</v>
      </c>
      <c r="B421" s="79" t="s">
        <v>569</v>
      </c>
      <c r="C421" s="79" t="s">
        <v>569</v>
      </c>
      <c r="D421" s="79" t="s">
        <v>8427</v>
      </c>
      <c r="E421" s="80" t="str">
        <f t="shared" si="10"/>
        <v>防府市八王子2-8-8</v>
      </c>
      <c r="F421" s="80" t="s">
        <v>2509</v>
      </c>
      <c r="G421" s="75">
        <v>39387</v>
      </c>
      <c r="H421" s="80" t="s">
        <v>1955</v>
      </c>
      <c r="I421" s="81" t="s">
        <v>552</v>
      </c>
      <c r="J421" s="318" t="s">
        <v>4316</v>
      </c>
      <c r="K421" s="90" t="s">
        <v>1516</v>
      </c>
      <c r="L421" s="90" t="s">
        <v>95</v>
      </c>
      <c r="M421" s="80" t="s">
        <v>3042</v>
      </c>
      <c r="N421" s="80" t="s">
        <v>5003</v>
      </c>
      <c r="O421" s="91" t="s">
        <v>236</v>
      </c>
      <c r="P421" s="92" t="s">
        <v>3561</v>
      </c>
      <c r="Q421" s="200"/>
      <c r="R421" s="201"/>
      <c r="S421" s="199"/>
      <c r="T421" s="199"/>
      <c r="U421" s="202"/>
      <c r="V421" s="202"/>
      <c r="W421" s="202"/>
      <c r="X421" s="199"/>
      <c r="Y421" s="199"/>
      <c r="AB421" s="204"/>
      <c r="AC421" s="204"/>
      <c r="AD421" s="204"/>
      <c r="AE421" s="204"/>
      <c r="AF421" s="199"/>
      <c r="AG421" s="199"/>
      <c r="AH421" s="200"/>
      <c r="AI421" s="201"/>
      <c r="AJ421" s="199"/>
      <c r="AK421" s="199"/>
      <c r="AL421" s="202"/>
      <c r="AM421" s="202"/>
      <c r="AN421" s="202"/>
      <c r="AO421" s="199"/>
      <c r="AP421" s="199"/>
      <c r="AS421" s="204"/>
      <c r="AT421" s="204"/>
      <c r="AU421" s="204"/>
      <c r="AV421" s="204"/>
      <c r="AW421" s="199"/>
      <c r="AX421" s="199"/>
      <c r="AY421" s="200"/>
      <c r="AZ421" s="201"/>
      <c r="BA421" s="199"/>
      <c r="BB421" s="199"/>
      <c r="BC421" s="202"/>
      <c r="BD421" s="202"/>
      <c r="BE421" s="202"/>
      <c r="BF421" s="199"/>
      <c r="BG421" s="199"/>
      <c r="BJ421" s="204"/>
      <c r="BK421" s="204"/>
      <c r="BL421" s="204"/>
      <c r="BM421" s="204"/>
      <c r="BN421" s="199"/>
      <c r="BO421" s="199"/>
      <c r="BP421" s="200"/>
      <c r="BQ421" s="201"/>
      <c r="BR421" s="199"/>
      <c r="BS421" s="199"/>
      <c r="BT421" s="202"/>
      <c r="BU421" s="202"/>
      <c r="BV421" s="202"/>
      <c r="BW421" s="199"/>
      <c r="BX421" s="199"/>
      <c r="CA421" s="204"/>
      <c r="CB421" s="204"/>
      <c r="CC421" s="204"/>
      <c r="CD421" s="204"/>
      <c r="CE421" s="199"/>
      <c r="CF421" s="199"/>
      <c r="CG421" s="200"/>
      <c r="CH421" s="201"/>
      <c r="CI421" s="199"/>
      <c r="CJ421" s="199"/>
      <c r="CK421" s="202"/>
      <c r="CL421" s="202"/>
      <c r="CM421" s="202"/>
      <c r="CN421" s="199"/>
      <c r="CO421" s="199"/>
      <c r="CR421" s="204"/>
      <c r="CS421" s="204"/>
      <c r="CT421" s="204"/>
      <c r="CU421" s="204"/>
      <c r="CV421" s="199"/>
      <c r="CW421" s="199"/>
      <c r="CX421" s="200"/>
      <c r="CY421" s="201"/>
      <c r="CZ421" s="199"/>
      <c r="DA421" s="199"/>
      <c r="DB421" s="202"/>
      <c r="DC421" s="202"/>
      <c r="DD421" s="202"/>
      <c r="DE421" s="199"/>
      <c r="DF421" s="199"/>
      <c r="DI421" s="204"/>
      <c r="DJ421" s="204"/>
      <c r="DK421" s="204"/>
      <c r="DL421" s="204"/>
      <c r="DM421" s="199"/>
      <c r="DN421" s="199"/>
      <c r="DO421" s="200"/>
      <c r="DP421" s="201"/>
      <c r="DQ421" s="199"/>
      <c r="DR421" s="199"/>
      <c r="DS421" s="202"/>
      <c r="DT421" s="202"/>
      <c r="DU421" s="202"/>
      <c r="DV421" s="199"/>
      <c r="DW421" s="199"/>
      <c r="DZ421" s="204"/>
      <c r="EA421" s="204"/>
      <c r="EB421" s="204"/>
      <c r="EC421" s="204"/>
      <c r="ED421" s="199"/>
      <c r="EE421" s="199"/>
      <c r="EF421" s="200"/>
      <c r="EG421" s="201"/>
      <c r="EH421" s="199"/>
      <c r="EI421" s="199"/>
      <c r="EJ421" s="202"/>
      <c r="EK421" s="202"/>
      <c r="EL421" s="202"/>
      <c r="EM421" s="199"/>
      <c r="EN421" s="199"/>
      <c r="EQ421" s="204"/>
      <c r="ER421" s="204"/>
      <c r="ES421" s="204"/>
      <c r="ET421" s="204"/>
      <c r="EU421" s="199"/>
      <c r="EV421" s="199"/>
      <c r="EW421" s="200"/>
      <c r="EX421" s="201"/>
      <c r="EY421" s="199"/>
      <c r="EZ421" s="199"/>
      <c r="FA421" s="202"/>
      <c r="FB421" s="202"/>
      <c r="FC421" s="202"/>
      <c r="FD421" s="199"/>
      <c r="FE421" s="199"/>
      <c r="FH421" s="204"/>
      <c r="FI421" s="204"/>
      <c r="FJ421" s="204"/>
      <c r="FK421" s="204"/>
      <c r="FL421" s="199"/>
      <c r="FM421" s="199"/>
      <c r="FN421" s="200"/>
      <c r="FO421" s="201"/>
      <c r="FP421" s="199"/>
      <c r="FQ421" s="199"/>
      <c r="FR421" s="202"/>
      <c r="FS421" s="202"/>
      <c r="FT421" s="202"/>
      <c r="FU421" s="199"/>
      <c r="FV421" s="199"/>
      <c r="FY421" s="204"/>
      <c r="FZ421" s="204"/>
      <c r="GA421" s="204"/>
      <c r="GB421" s="204"/>
      <c r="GC421" s="199"/>
      <c r="GD421" s="199"/>
      <c r="GE421" s="200"/>
      <c r="GF421" s="201"/>
      <c r="GG421" s="199"/>
      <c r="GH421" s="199"/>
      <c r="GI421" s="202"/>
      <c r="GJ421" s="202"/>
      <c r="GK421" s="202"/>
      <c r="GL421" s="199"/>
      <c r="GM421" s="199"/>
      <c r="GP421" s="204"/>
      <c r="GQ421" s="204"/>
      <c r="GR421" s="204"/>
      <c r="GS421" s="204"/>
      <c r="GT421" s="199"/>
      <c r="GU421" s="199"/>
      <c r="GV421" s="200"/>
      <c r="GW421" s="201"/>
      <c r="GX421" s="199"/>
      <c r="GY421" s="199"/>
      <c r="GZ421" s="202"/>
      <c r="HA421" s="202"/>
      <c r="HB421" s="202"/>
      <c r="HC421" s="199"/>
      <c r="HD421" s="199"/>
      <c r="HG421" s="204"/>
    </row>
    <row r="422" spans="1:215" s="203" customFormat="1" ht="41.25" customHeight="1">
      <c r="A422" s="78" t="s">
        <v>360</v>
      </c>
      <c r="B422" s="79" t="s">
        <v>316</v>
      </c>
      <c r="C422" s="79" t="s">
        <v>316</v>
      </c>
      <c r="D422" s="79" t="s">
        <v>7948</v>
      </c>
      <c r="E422" s="80" t="str">
        <f t="shared" si="10"/>
        <v>防府市岩畠2-4-23</v>
      </c>
      <c r="F422" s="80" t="s">
        <v>1208</v>
      </c>
      <c r="G422" s="75">
        <v>39539</v>
      </c>
      <c r="H422" s="80" t="s">
        <v>1956</v>
      </c>
      <c r="I422" s="81" t="s">
        <v>3205</v>
      </c>
      <c r="J422" s="318" t="s">
        <v>4316</v>
      </c>
      <c r="K422" s="90" t="s">
        <v>1516</v>
      </c>
      <c r="L422" s="90" t="s">
        <v>95</v>
      </c>
      <c r="M422" s="80" t="s">
        <v>128</v>
      </c>
      <c r="N422" s="80" t="s">
        <v>5002</v>
      </c>
      <c r="O422" s="91" t="s">
        <v>236</v>
      </c>
      <c r="P422" s="92" t="s">
        <v>3561</v>
      </c>
      <c r="Q422" s="200"/>
      <c r="R422" s="201"/>
      <c r="S422" s="199"/>
      <c r="T422" s="199"/>
      <c r="U422" s="202"/>
      <c r="V422" s="202"/>
      <c r="W422" s="202"/>
      <c r="X422" s="199"/>
      <c r="Y422" s="199"/>
      <c r="AB422" s="204"/>
      <c r="AC422" s="204"/>
      <c r="AD422" s="204"/>
      <c r="AE422" s="204"/>
      <c r="AF422" s="199"/>
      <c r="AG422" s="199"/>
      <c r="AH422" s="200"/>
      <c r="AI422" s="201"/>
      <c r="AJ422" s="199"/>
      <c r="AK422" s="199"/>
      <c r="AL422" s="202"/>
      <c r="AM422" s="202"/>
      <c r="AN422" s="202"/>
      <c r="AO422" s="199"/>
      <c r="AP422" s="199"/>
      <c r="AS422" s="204"/>
      <c r="AT422" s="204"/>
      <c r="AU422" s="204"/>
      <c r="AV422" s="204"/>
      <c r="AW422" s="199"/>
      <c r="AX422" s="199"/>
      <c r="AY422" s="200"/>
      <c r="AZ422" s="201"/>
      <c r="BA422" s="199"/>
      <c r="BB422" s="199"/>
      <c r="BC422" s="202"/>
      <c r="BD422" s="202"/>
      <c r="BE422" s="202"/>
      <c r="BF422" s="199"/>
      <c r="BG422" s="199"/>
      <c r="BJ422" s="204"/>
      <c r="BK422" s="204"/>
      <c r="BL422" s="204"/>
      <c r="BM422" s="204"/>
      <c r="BN422" s="199"/>
      <c r="BO422" s="199"/>
      <c r="BP422" s="200"/>
      <c r="BQ422" s="201"/>
      <c r="BR422" s="199"/>
      <c r="BS422" s="199"/>
      <c r="BT422" s="202"/>
      <c r="BU422" s="202"/>
      <c r="BV422" s="202"/>
      <c r="BW422" s="199"/>
      <c r="BX422" s="199"/>
      <c r="CA422" s="204"/>
      <c r="CB422" s="204"/>
      <c r="CC422" s="204"/>
      <c r="CD422" s="204"/>
      <c r="CE422" s="199"/>
      <c r="CF422" s="199"/>
      <c r="CG422" s="200"/>
      <c r="CH422" s="201"/>
      <c r="CI422" s="199"/>
      <c r="CJ422" s="199"/>
      <c r="CK422" s="202"/>
      <c r="CL422" s="202"/>
      <c r="CM422" s="202"/>
      <c r="CN422" s="199"/>
      <c r="CO422" s="199"/>
      <c r="CR422" s="204"/>
      <c r="CS422" s="204"/>
      <c r="CT422" s="204"/>
      <c r="CU422" s="204"/>
      <c r="CV422" s="199"/>
      <c r="CW422" s="199"/>
      <c r="CX422" s="200"/>
      <c r="CY422" s="201"/>
      <c r="CZ422" s="199"/>
      <c r="DA422" s="199"/>
      <c r="DB422" s="202"/>
      <c r="DC422" s="202"/>
      <c r="DD422" s="202"/>
      <c r="DE422" s="199"/>
      <c r="DF422" s="199"/>
      <c r="DI422" s="204"/>
      <c r="DJ422" s="204"/>
      <c r="DK422" s="204"/>
      <c r="DL422" s="204"/>
      <c r="DM422" s="199"/>
      <c r="DN422" s="199"/>
      <c r="DO422" s="200"/>
      <c r="DP422" s="201"/>
      <c r="DQ422" s="199"/>
      <c r="DR422" s="199"/>
      <c r="DS422" s="202"/>
      <c r="DT422" s="202"/>
      <c r="DU422" s="202"/>
      <c r="DV422" s="199"/>
      <c r="DW422" s="199"/>
      <c r="DZ422" s="204"/>
      <c r="EA422" s="204"/>
      <c r="EB422" s="204"/>
      <c r="EC422" s="204"/>
      <c r="ED422" s="199"/>
      <c r="EE422" s="199"/>
      <c r="EF422" s="200"/>
      <c r="EG422" s="201"/>
      <c r="EH422" s="199"/>
      <c r="EI422" s="199"/>
      <c r="EJ422" s="202"/>
      <c r="EK422" s="202"/>
      <c r="EL422" s="202"/>
      <c r="EM422" s="199"/>
      <c r="EN422" s="199"/>
      <c r="EQ422" s="204"/>
      <c r="ER422" s="204"/>
      <c r="ES422" s="204"/>
      <c r="ET422" s="204"/>
      <c r="EU422" s="199"/>
      <c r="EV422" s="199"/>
      <c r="EW422" s="200"/>
      <c r="EX422" s="201"/>
      <c r="EY422" s="199"/>
      <c r="EZ422" s="199"/>
      <c r="FA422" s="202"/>
      <c r="FB422" s="202"/>
      <c r="FC422" s="202"/>
      <c r="FD422" s="199"/>
      <c r="FE422" s="199"/>
      <c r="FH422" s="204"/>
      <c r="FI422" s="204"/>
      <c r="FJ422" s="204"/>
      <c r="FK422" s="204"/>
      <c r="FL422" s="199"/>
      <c r="FM422" s="199"/>
      <c r="FN422" s="200"/>
      <c r="FO422" s="201"/>
      <c r="FP422" s="199"/>
      <c r="FQ422" s="199"/>
      <c r="FR422" s="202"/>
      <c r="FS422" s="202"/>
      <c r="FT422" s="202"/>
      <c r="FU422" s="199"/>
      <c r="FV422" s="199"/>
      <c r="FY422" s="204"/>
      <c r="FZ422" s="204"/>
      <c r="GA422" s="204"/>
      <c r="GB422" s="204"/>
      <c r="GC422" s="199"/>
      <c r="GD422" s="199"/>
      <c r="GE422" s="200"/>
      <c r="GF422" s="201"/>
      <c r="GG422" s="199"/>
      <c r="GH422" s="199"/>
      <c r="GI422" s="202"/>
      <c r="GJ422" s="202"/>
      <c r="GK422" s="202"/>
      <c r="GL422" s="199"/>
      <c r="GM422" s="199"/>
      <c r="GP422" s="204"/>
      <c r="GQ422" s="204"/>
      <c r="GR422" s="204"/>
      <c r="GS422" s="204"/>
      <c r="GT422" s="199"/>
      <c r="GU422" s="199"/>
      <c r="GV422" s="200"/>
      <c r="GW422" s="201"/>
      <c r="GX422" s="199"/>
      <c r="GY422" s="199"/>
      <c r="GZ422" s="202"/>
      <c r="HA422" s="202"/>
      <c r="HB422" s="202"/>
      <c r="HC422" s="199"/>
      <c r="HD422" s="199"/>
      <c r="HG422" s="204"/>
    </row>
    <row r="423" spans="1:215" s="203" customFormat="1" ht="41.25" customHeight="1">
      <c r="A423" s="78" t="s">
        <v>5001</v>
      </c>
      <c r="B423" s="79" t="s">
        <v>531</v>
      </c>
      <c r="C423" s="79" t="s">
        <v>531</v>
      </c>
      <c r="D423" s="79" t="s">
        <v>5000</v>
      </c>
      <c r="E423" s="80" t="str">
        <f t="shared" si="10"/>
        <v>防府市田島3379-1</v>
      </c>
      <c r="F423" s="80" t="s">
        <v>1202</v>
      </c>
      <c r="G423" s="75">
        <v>39600</v>
      </c>
      <c r="H423" s="80" t="s">
        <v>1957</v>
      </c>
      <c r="I423" s="81" t="s">
        <v>3205</v>
      </c>
      <c r="J423" s="318" t="s">
        <v>4316</v>
      </c>
      <c r="K423" s="90" t="s">
        <v>1516</v>
      </c>
      <c r="L423" s="90" t="s">
        <v>95</v>
      </c>
      <c r="M423" s="80" t="s">
        <v>1398</v>
      </c>
      <c r="N423" s="80" t="s">
        <v>4999</v>
      </c>
      <c r="O423" s="91" t="s">
        <v>236</v>
      </c>
      <c r="P423" s="92" t="s">
        <v>527</v>
      </c>
      <c r="Q423" s="200"/>
      <c r="R423" s="201"/>
      <c r="S423" s="199"/>
      <c r="T423" s="199"/>
      <c r="U423" s="202"/>
      <c r="V423" s="202"/>
      <c r="W423" s="202"/>
      <c r="X423" s="199"/>
      <c r="Y423" s="199"/>
      <c r="AB423" s="204"/>
      <c r="AC423" s="204"/>
      <c r="AD423" s="204"/>
      <c r="AE423" s="204"/>
      <c r="AF423" s="199"/>
      <c r="AG423" s="199"/>
      <c r="AH423" s="200"/>
      <c r="AI423" s="201"/>
      <c r="AJ423" s="199"/>
      <c r="AK423" s="199"/>
      <c r="AL423" s="202"/>
      <c r="AM423" s="202"/>
      <c r="AN423" s="202"/>
      <c r="AO423" s="199"/>
      <c r="AP423" s="199"/>
      <c r="AS423" s="204"/>
      <c r="AT423" s="204"/>
      <c r="AU423" s="204"/>
      <c r="AV423" s="204"/>
      <c r="AW423" s="199"/>
      <c r="AX423" s="199"/>
      <c r="AY423" s="200"/>
      <c r="AZ423" s="201"/>
      <c r="BA423" s="199"/>
      <c r="BB423" s="199"/>
      <c r="BC423" s="202"/>
      <c r="BD423" s="202"/>
      <c r="BE423" s="202"/>
      <c r="BF423" s="199"/>
      <c r="BG423" s="199"/>
      <c r="BJ423" s="204"/>
      <c r="BK423" s="204"/>
      <c r="BL423" s="204"/>
      <c r="BM423" s="204"/>
      <c r="BN423" s="199"/>
      <c r="BO423" s="199"/>
      <c r="BP423" s="200"/>
      <c r="BQ423" s="201"/>
      <c r="BR423" s="199"/>
      <c r="BS423" s="199"/>
      <c r="BT423" s="202"/>
      <c r="BU423" s="202"/>
      <c r="BV423" s="202"/>
      <c r="BW423" s="199"/>
      <c r="BX423" s="199"/>
      <c r="CA423" s="204"/>
      <c r="CB423" s="204"/>
      <c r="CC423" s="204"/>
      <c r="CD423" s="204"/>
      <c r="CE423" s="199"/>
      <c r="CF423" s="199"/>
      <c r="CG423" s="200"/>
      <c r="CH423" s="201"/>
      <c r="CI423" s="199"/>
      <c r="CJ423" s="199"/>
      <c r="CK423" s="202"/>
      <c r="CL423" s="202"/>
      <c r="CM423" s="202"/>
      <c r="CN423" s="199"/>
      <c r="CO423" s="199"/>
      <c r="CR423" s="204"/>
      <c r="CS423" s="204"/>
      <c r="CT423" s="204"/>
      <c r="CU423" s="204"/>
      <c r="CV423" s="199"/>
      <c r="CW423" s="199"/>
      <c r="CX423" s="200"/>
      <c r="CY423" s="201"/>
      <c r="CZ423" s="199"/>
      <c r="DA423" s="199"/>
      <c r="DB423" s="202"/>
      <c r="DC423" s="202"/>
      <c r="DD423" s="202"/>
      <c r="DE423" s="199"/>
      <c r="DF423" s="199"/>
      <c r="DI423" s="204"/>
      <c r="DJ423" s="204"/>
      <c r="DK423" s="204"/>
      <c r="DL423" s="204"/>
      <c r="DM423" s="199"/>
      <c r="DN423" s="199"/>
      <c r="DO423" s="200"/>
      <c r="DP423" s="201"/>
      <c r="DQ423" s="199"/>
      <c r="DR423" s="199"/>
      <c r="DS423" s="202"/>
      <c r="DT423" s="202"/>
      <c r="DU423" s="202"/>
      <c r="DV423" s="199"/>
      <c r="DW423" s="199"/>
      <c r="DZ423" s="204"/>
      <c r="EA423" s="204"/>
      <c r="EB423" s="204"/>
      <c r="EC423" s="204"/>
      <c r="ED423" s="199"/>
      <c r="EE423" s="199"/>
      <c r="EF423" s="200"/>
      <c r="EG423" s="201"/>
      <c r="EH423" s="199"/>
      <c r="EI423" s="199"/>
      <c r="EJ423" s="202"/>
      <c r="EK423" s="202"/>
      <c r="EL423" s="202"/>
      <c r="EM423" s="199"/>
      <c r="EN423" s="199"/>
      <c r="EQ423" s="204"/>
      <c r="ER423" s="204"/>
      <c r="ES423" s="204"/>
      <c r="ET423" s="204"/>
      <c r="EU423" s="199"/>
      <c r="EV423" s="199"/>
      <c r="EW423" s="200"/>
      <c r="EX423" s="201"/>
      <c r="EY423" s="199"/>
      <c r="EZ423" s="199"/>
      <c r="FA423" s="202"/>
      <c r="FB423" s="202"/>
      <c r="FC423" s="202"/>
      <c r="FD423" s="199"/>
      <c r="FE423" s="199"/>
      <c r="FH423" s="204"/>
      <c r="FI423" s="204"/>
      <c r="FJ423" s="204"/>
      <c r="FK423" s="204"/>
      <c r="FL423" s="199"/>
      <c r="FM423" s="199"/>
      <c r="FN423" s="200"/>
      <c r="FO423" s="201"/>
      <c r="FP423" s="199"/>
      <c r="FQ423" s="199"/>
      <c r="FR423" s="202"/>
      <c r="FS423" s="202"/>
      <c r="FT423" s="202"/>
      <c r="FU423" s="199"/>
      <c r="FV423" s="199"/>
      <c r="FY423" s="204"/>
      <c r="FZ423" s="204"/>
      <c r="GA423" s="204"/>
      <c r="GB423" s="204"/>
      <c r="GC423" s="199"/>
      <c r="GD423" s="199"/>
      <c r="GE423" s="200"/>
      <c r="GF423" s="201"/>
      <c r="GG423" s="199"/>
      <c r="GH423" s="199"/>
      <c r="GI423" s="202"/>
      <c r="GJ423" s="202"/>
      <c r="GK423" s="202"/>
      <c r="GL423" s="199"/>
      <c r="GM423" s="199"/>
      <c r="GP423" s="204"/>
      <c r="GQ423" s="204"/>
      <c r="GR423" s="204"/>
      <c r="GS423" s="204"/>
      <c r="GT423" s="199"/>
      <c r="GU423" s="199"/>
      <c r="GV423" s="200"/>
      <c r="GW423" s="201"/>
      <c r="GX423" s="199"/>
      <c r="GY423" s="199"/>
      <c r="GZ423" s="202"/>
      <c r="HA423" s="202"/>
      <c r="HB423" s="202"/>
      <c r="HC423" s="199"/>
      <c r="HD423" s="199"/>
      <c r="HG423" s="204"/>
    </row>
    <row r="424" spans="1:215" s="203" customFormat="1" ht="41.25" customHeight="1">
      <c r="A424" s="78" t="s">
        <v>4998</v>
      </c>
      <c r="B424" s="79" t="s">
        <v>532</v>
      </c>
      <c r="C424" s="79" t="s">
        <v>532</v>
      </c>
      <c r="D424" s="79" t="s">
        <v>8428</v>
      </c>
      <c r="E424" s="80" t="str">
        <f t="shared" si="10"/>
        <v>防府市沖今宿1-18-20</v>
      </c>
      <c r="F424" s="80" t="s">
        <v>1209</v>
      </c>
      <c r="G424" s="75">
        <v>39661</v>
      </c>
      <c r="H424" s="80" t="s">
        <v>1958</v>
      </c>
      <c r="I424" s="81" t="s">
        <v>436</v>
      </c>
      <c r="J424" s="318" t="s">
        <v>4316</v>
      </c>
      <c r="K424" s="90" t="s">
        <v>1516</v>
      </c>
      <c r="L424" s="90" t="s">
        <v>95</v>
      </c>
      <c r="M424" s="80" t="s">
        <v>592</v>
      </c>
      <c r="N424" s="80" t="s">
        <v>4997</v>
      </c>
      <c r="O424" s="91" t="s">
        <v>236</v>
      </c>
      <c r="P424" s="92" t="s">
        <v>527</v>
      </c>
      <c r="Q424" s="200"/>
      <c r="R424" s="201"/>
      <c r="S424" s="199"/>
      <c r="T424" s="199"/>
      <c r="U424" s="202"/>
      <c r="V424" s="202"/>
      <c r="W424" s="202"/>
      <c r="X424" s="199"/>
      <c r="Y424" s="199"/>
      <c r="AB424" s="204"/>
      <c r="AC424" s="204"/>
      <c r="AD424" s="204"/>
      <c r="AE424" s="204"/>
      <c r="AF424" s="199"/>
      <c r="AG424" s="199"/>
      <c r="AH424" s="200"/>
      <c r="AI424" s="201"/>
      <c r="AJ424" s="199"/>
      <c r="AK424" s="199"/>
      <c r="AL424" s="202"/>
      <c r="AM424" s="202"/>
      <c r="AN424" s="202"/>
      <c r="AO424" s="199"/>
      <c r="AP424" s="199"/>
      <c r="AS424" s="204"/>
      <c r="AT424" s="204"/>
      <c r="AU424" s="204"/>
      <c r="AV424" s="204"/>
      <c r="AW424" s="199"/>
      <c r="AX424" s="199"/>
      <c r="AY424" s="200"/>
      <c r="AZ424" s="201"/>
      <c r="BA424" s="199"/>
      <c r="BB424" s="199"/>
      <c r="BC424" s="202"/>
      <c r="BD424" s="202"/>
      <c r="BE424" s="202"/>
      <c r="BF424" s="199"/>
      <c r="BG424" s="199"/>
      <c r="BJ424" s="204"/>
      <c r="BK424" s="204"/>
      <c r="BL424" s="204"/>
      <c r="BM424" s="204"/>
      <c r="BN424" s="199"/>
      <c r="BO424" s="199"/>
      <c r="BP424" s="200"/>
      <c r="BQ424" s="201"/>
      <c r="BR424" s="199"/>
      <c r="BS424" s="199"/>
      <c r="BT424" s="202"/>
      <c r="BU424" s="202"/>
      <c r="BV424" s="202"/>
      <c r="BW424" s="199"/>
      <c r="BX424" s="199"/>
      <c r="CA424" s="204"/>
      <c r="CB424" s="204"/>
      <c r="CC424" s="204"/>
      <c r="CD424" s="204"/>
      <c r="CE424" s="199"/>
      <c r="CF424" s="199"/>
      <c r="CG424" s="200"/>
      <c r="CH424" s="201"/>
      <c r="CI424" s="199"/>
      <c r="CJ424" s="199"/>
      <c r="CK424" s="202"/>
      <c r="CL424" s="202"/>
      <c r="CM424" s="202"/>
      <c r="CN424" s="199"/>
      <c r="CO424" s="199"/>
      <c r="CR424" s="204"/>
      <c r="CS424" s="204"/>
      <c r="CT424" s="204"/>
      <c r="CU424" s="204"/>
      <c r="CV424" s="199"/>
      <c r="CW424" s="199"/>
      <c r="CX424" s="200"/>
      <c r="CY424" s="201"/>
      <c r="CZ424" s="199"/>
      <c r="DA424" s="199"/>
      <c r="DB424" s="202"/>
      <c r="DC424" s="202"/>
      <c r="DD424" s="202"/>
      <c r="DE424" s="199"/>
      <c r="DF424" s="199"/>
      <c r="DI424" s="204"/>
      <c r="DJ424" s="204"/>
      <c r="DK424" s="204"/>
      <c r="DL424" s="204"/>
      <c r="DM424" s="199"/>
      <c r="DN424" s="199"/>
      <c r="DO424" s="200"/>
      <c r="DP424" s="201"/>
      <c r="DQ424" s="199"/>
      <c r="DR424" s="199"/>
      <c r="DS424" s="202"/>
      <c r="DT424" s="202"/>
      <c r="DU424" s="202"/>
      <c r="DV424" s="199"/>
      <c r="DW424" s="199"/>
      <c r="DZ424" s="204"/>
      <c r="EA424" s="204"/>
      <c r="EB424" s="204"/>
      <c r="EC424" s="204"/>
      <c r="ED424" s="199"/>
      <c r="EE424" s="199"/>
      <c r="EF424" s="200"/>
      <c r="EG424" s="201"/>
      <c r="EH424" s="199"/>
      <c r="EI424" s="199"/>
      <c r="EJ424" s="202"/>
      <c r="EK424" s="202"/>
      <c r="EL424" s="202"/>
      <c r="EM424" s="199"/>
      <c r="EN424" s="199"/>
      <c r="EQ424" s="204"/>
      <c r="ER424" s="204"/>
      <c r="ES424" s="204"/>
      <c r="ET424" s="204"/>
      <c r="EU424" s="199"/>
      <c r="EV424" s="199"/>
      <c r="EW424" s="200"/>
      <c r="EX424" s="201"/>
      <c r="EY424" s="199"/>
      <c r="EZ424" s="199"/>
      <c r="FA424" s="202"/>
      <c r="FB424" s="202"/>
      <c r="FC424" s="202"/>
      <c r="FD424" s="199"/>
      <c r="FE424" s="199"/>
      <c r="FH424" s="204"/>
      <c r="FI424" s="204"/>
      <c r="FJ424" s="204"/>
      <c r="FK424" s="204"/>
      <c r="FL424" s="199"/>
      <c r="FM424" s="199"/>
      <c r="FN424" s="200"/>
      <c r="FO424" s="201"/>
      <c r="FP424" s="199"/>
      <c r="FQ424" s="199"/>
      <c r="FR424" s="202"/>
      <c r="FS424" s="202"/>
      <c r="FT424" s="202"/>
      <c r="FU424" s="199"/>
      <c r="FV424" s="199"/>
      <c r="FY424" s="204"/>
      <c r="FZ424" s="204"/>
      <c r="GA424" s="204"/>
      <c r="GB424" s="204"/>
      <c r="GC424" s="199"/>
      <c r="GD424" s="199"/>
      <c r="GE424" s="200"/>
      <c r="GF424" s="201"/>
      <c r="GG424" s="199"/>
      <c r="GH424" s="199"/>
      <c r="GI424" s="202"/>
      <c r="GJ424" s="202"/>
      <c r="GK424" s="202"/>
      <c r="GL424" s="199"/>
      <c r="GM424" s="199"/>
      <c r="GP424" s="204"/>
      <c r="GQ424" s="204"/>
      <c r="GR424" s="204"/>
      <c r="GS424" s="204"/>
      <c r="GT424" s="199"/>
      <c r="GU424" s="199"/>
      <c r="GV424" s="200"/>
      <c r="GW424" s="201"/>
      <c r="GX424" s="199"/>
      <c r="GY424" s="199"/>
      <c r="GZ424" s="202"/>
      <c r="HA424" s="202"/>
      <c r="HB424" s="202"/>
      <c r="HC424" s="199"/>
      <c r="HD424" s="199"/>
      <c r="HG424" s="204"/>
    </row>
    <row r="425" spans="1:215" s="203" customFormat="1" ht="50" customHeight="1">
      <c r="A425" s="78" t="s">
        <v>1496</v>
      </c>
      <c r="B425" s="79" t="s">
        <v>603</v>
      </c>
      <c r="C425" s="79" t="s">
        <v>603</v>
      </c>
      <c r="D425" s="79" t="s">
        <v>8429</v>
      </c>
      <c r="E425" s="80" t="str">
        <f t="shared" si="10"/>
        <v>防府市警固町1-6-42</v>
      </c>
      <c r="F425" s="80" t="s">
        <v>1210</v>
      </c>
      <c r="G425" s="75">
        <v>39753</v>
      </c>
      <c r="H425" s="80" t="s">
        <v>1959</v>
      </c>
      <c r="I425" s="81" t="s">
        <v>552</v>
      </c>
      <c r="J425" s="318" t="s">
        <v>4316</v>
      </c>
      <c r="K425" s="90" t="s">
        <v>1516</v>
      </c>
      <c r="L425" s="90" t="s">
        <v>95</v>
      </c>
      <c r="M425" s="80" t="s">
        <v>572</v>
      </c>
      <c r="N425" s="80" t="s">
        <v>4996</v>
      </c>
      <c r="O425" s="91" t="s">
        <v>236</v>
      </c>
      <c r="P425" s="92" t="s">
        <v>3561</v>
      </c>
      <c r="Q425" s="200"/>
      <c r="R425" s="201"/>
      <c r="S425" s="199"/>
      <c r="T425" s="199"/>
      <c r="U425" s="202"/>
      <c r="V425" s="202"/>
      <c r="W425" s="202"/>
      <c r="X425" s="199"/>
      <c r="Y425" s="199"/>
      <c r="AB425" s="204"/>
      <c r="AC425" s="204"/>
      <c r="AD425" s="204"/>
      <c r="AE425" s="204"/>
      <c r="AF425" s="199"/>
      <c r="AG425" s="199"/>
      <c r="AH425" s="200"/>
      <c r="AI425" s="201"/>
      <c r="AJ425" s="199"/>
      <c r="AK425" s="199"/>
      <c r="AL425" s="202"/>
      <c r="AM425" s="202"/>
      <c r="AN425" s="202"/>
      <c r="AO425" s="199"/>
      <c r="AP425" s="199"/>
      <c r="AS425" s="204"/>
      <c r="AT425" s="204"/>
      <c r="AU425" s="204"/>
      <c r="AV425" s="204"/>
      <c r="AW425" s="199"/>
      <c r="AX425" s="199"/>
      <c r="AY425" s="200"/>
      <c r="AZ425" s="201"/>
      <c r="BA425" s="199"/>
      <c r="BB425" s="199"/>
      <c r="BC425" s="202"/>
      <c r="BD425" s="202"/>
      <c r="BE425" s="202"/>
      <c r="BF425" s="199"/>
      <c r="BG425" s="199"/>
      <c r="BJ425" s="204"/>
      <c r="BK425" s="204"/>
      <c r="BL425" s="204"/>
      <c r="BM425" s="204"/>
      <c r="BN425" s="199"/>
      <c r="BO425" s="199"/>
      <c r="BP425" s="200"/>
      <c r="BQ425" s="201"/>
      <c r="BR425" s="199"/>
      <c r="BS425" s="199"/>
      <c r="BT425" s="202"/>
      <c r="BU425" s="202"/>
      <c r="BV425" s="202"/>
      <c r="BW425" s="199"/>
      <c r="BX425" s="199"/>
      <c r="CA425" s="204"/>
      <c r="CB425" s="204"/>
      <c r="CC425" s="204"/>
      <c r="CD425" s="204"/>
      <c r="CE425" s="199"/>
      <c r="CF425" s="199"/>
      <c r="CG425" s="200"/>
      <c r="CH425" s="201"/>
      <c r="CI425" s="199"/>
      <c r="CJ425" s="199"/>
      <c r="CK425" s="202"/>
      <c r="CL425" s="202"/>
      <c r="CM425" s="202"/>
      <c r="CN425" s="199"/>
      <c r="CO425" s="199"/>
      <c r="CR425" s="204"/>
      <c r="CS425" s="204"/>
      <c r="CT425" s="204"/>
      <c r="CU425" s="204"/>
      <c r="CV425" s="199"/>
      <c r="CW425" s="199"/>
      <c r="CX425" s="200"/>
      <c r="CY425" s="201"/>
      <c r="CZ425" s="199"/>
      <c r="DA425" s="199"/>
      <c r="DB425" s="202"/>
      <c r="DC425" s="202"/>
      <c r="DD425" s="202"/>
      <c r="DE425" s="199"/>
      <c r="DF425" s="199"/>
      <c r="DI425" s="204"/>
      <c r="DJ425" s="204"/>
      <c r="DK425" s="204"/>
      <c r="DL425" s="204"/>
      <c r="DM425" s="199"/>
      <c r="DN425" s="199"/>
      <c r="DO425" s="200"/>
      <c r="DP425" s="201"/>
      <c r="DQ425" s="199"/>
      <c r="DR425" s="199"/>
      <c r="DS425" s="202"/>
      <c r="DT425" s="202"/>
      <c r="DU425" s="202"/>
      <c r="DV425" s="199"/>
      <c r="DW425" s="199"/>
      <c r="DZ425" s="204"/>
      <c r="EA425" s="204"/>
      <c r="EB425" s="204"/>
      <c r="EC425" s="204"/>
      <c r="ED425" s="199"/>
      <c r="EE425" s="199"/>
      <c r="EF425" s="200"/>
      <c r="EG425" s="201"/>
      <c r="EH425" s="199"/>
      <c r="EI425" s="199"/>
      <c r="EJ425" s="202"/>
      <c r="EK425" s="202"/>
      <c r="EL425" s="202"/>
      <c r="EM425" s="199"/>
      <c r="EN425" s="199"/>
      <c r="EQ425" s="204"/>
      <c r="ER425" s="204"/>
      <c r="ES425" s="204"/>
      <c r="ET425" s="204"/>
      <c r="EU425" s="199"/>
      <c r="EV425" s="199"/>
      <c r="EW425" s="200"/>
      <c r="EX425" s="201"/>
      <c r="EY425" s="199"/>
      <c r="EZ425" s="199"/>
      <c r="FA425" s="202"/>
      <c r="FB425" s="202"/>
      <c r="FC425" s="202"/>
      <c r="FD425" s="199"/>
      <c r="FE425" s="199"/>
      <c r="FH425" s="204"/>
      <c r="FI425" s="204"/>
      <c r="FJ425" s="204"/>
      <c r="FK425" s="204"/>
      <c r="FL425" s="199"/>
      <c r="FM425" s="199"/>
      <c r="FN425" s="200"/>
      <c r="FO425" s="201"/>
      <c r="FP425" s="199"/>
      <c r="FQ425" s="199"/>
      <c r="FR425" s="202"/>
      <c r="FS425" s="202"/>
      <c r="FT425" s="202"/>
      <c r="FU425" s="199"/>
      <c r="FV425" s="199"/>
      <c r="FY425" s="204"/>
      <c r="FZ425" s="204"/>
      <c r="GA425" s="204"/>
      <c r="GB425" s="204"/>
      <c r="GC425" s="199"/>
      <c r="GD425" s="199"/>
      <c r="GE425" s="200"/>
      <c r="GF425" s="201"/>
      <c r="GG425" s="199"/>
      <c r="GH425" s="199"/>
      <c r="GI425" s="202"/>
      <c r="GJ425" s="202"/>
      <c r="GK425" s="202"/>
      <c r="GL425" s="199"/>
      <c r="GM425" s="199"/>
      <c r="GP425" s="204"/>
      <c r="GQ425" s="204"/>
      <c r="GR425" s="204"/>
      <c r="GS425" s="204"/>
      <c r="GT425" s="199"/>
      <c r="GU425" s="199"/>
      <c r="GV425" s="200"/>
      <c r="GW425" s="201"/>
      <c r="GX425" s="199"/>
      <c r="GY425" s="199"/>
      <c r="GZ425" s="202"/>
      <c r="HA425" s="202"/>
      <c r="HB425" s="202"/>
      <c r="HC425" s="199"/>
      <c r="HD425" s="199"/>
      <c r="HG425" s="204"/>
    </row>
    <row r="426" spans="1:215" s="203" customFormat="1" ht="41.25" customHeight="1">
      <c r="A426" s="78" t="s">
        <v>1497</v>
      </c>
      <c r="B426" s="79" t="s">
        <v>604</v>
      </c>
      <c r="C426" s="79" t="s">
        <v>604</v>
      </c>
      <c r="D426" s="79" t="s">
        <v>778</v>
      </c>
      <c r="E426" s="80" t="str">
        <f t="shared" si="10"/>
        <v>防府市田島674-5</v>
      </c>
      <c r="F426" s="80" t="s">
        <v>1202</v>
      </c>
      <c r="G426" s="75">
        <v>39753</v>
      </c>
      <c r="H426" s="80" t="s">
        <v>1960</v>
      </c>
      <c r="I426" s="81" t="s">
        <v>552</v>
      </c>
      <c r="J426" s="318" t="s">
        <v>4316</v>
      </c>
      <c r="K426" s="90" t="s">
        <v>1516</v>
      </c>
      <c r="L426" s="90" t="s">
        <v>95</v>
      </c>
      <c r="M426" s="80" t="s">
        <v>3043</v>
      </c>
      <c r="N426" s="80" t="s">
        <v>4995</v>
      </c>
      <c r="O426" s="91" t="s">
        <v>236</v>
      </c>
      <c r="P426" s="92" t="s">
        <v>3561</v>
      </c>
      <c r="Q426" s="200"/>
      <c r="R426" s="201"/>
      <c r="S426" s="199"/>
      <c r="T426" s="199"/>
      <c r="U426" s="202"/>
      <c r="V426" s="202"/>
      <c r="W426" s="202"/>
      <c r="X426" s="199"/>
      <c r="Y426" s="199"/>
      <c r="AB426" s="204"/>
      <c r="AC426" s="204"/>
      <c r="AD426" s="204"/>
      <c r="AE426" s="204"/>
      <c r="AF426" s="199"/>
      <c r="AG426" s="199"/>
      <c r="AH426" s="200"/>
      <c r="AI426" s="201"/>
      <c r="AJ426" s="199"/>
      <c r="AK426" s="199"/>
      <c r="AL426" s="202"/>
      <c r="AM426" s="202"/>
      <c r="AN426" s="202"/>
      <c r="AO426" s="199"/>
      <c r="AP426" s="199"/>
      <c r="AS426" s="204"/>
      <c r="AT426" s="204"/>
      <c r="AU426" s="204"/>
      <c r="AV426" s="204"/>
      <c r="AW426" s="199"/>
      <c r="AX426" s="199"/>
      <c r="AY426" s="200"/>
      <c r="AZ426" s="201"/>
      <c r="BA426" s="199"/>
      <c r="BB426" s="199"/>
      <c r="BC426" s="202"/>
      <c r="BD426" s="202"/>
      <c r="BE426" s="202"/>
      <c r="BF426" s="199"/>
      <c r="BG426" s="199"/>
      <c r="BJ426" s="204"/>
      <c r="BK426" s="204"/>
      <c r="BL426" s="204"/>
      <c r="BM426" s="204"/>
      <c r="BN426" s="199"/>
      <c r="BO426" s="199"/>
      <c r="BP426" s="200"/>
      <c r="BQ426" s="201"/>
      <c r="BR426" s="199"/>
      <c r="BS426" s="199"/>
      <c r="BT426" s="202"/>
      <c r="BU426" s="202"/>
      <c r="BV426" s="202"/>
      <c r="BW426" s="199"/>
      <c r="BX426" s="199"/>
      <c r="CA426" s="204"/>
      <c r="CB426" s="204"/>
      <c r="CC426" s="204"/>
      <c r="CD426" s="204"/>
      <c r="CE426" s="199"/>
      <c r="CF426" s="199"/>
      <c r="CG426" s="200"/>
      <c r="CH426" s="201"/>
      <c r="CI426" s="199"/>
      <c r="CJ426" s="199"/>
      <c r="CK426" s="202"/>
      <c r="CL426" s="202"/>
      <c r="CM426" s="202"/>
      <c r="CN426" s="199"/>
      <c r="CO426" s="199"/>
      <c r="CR426" s="204"/>
      <c r="CS426" s="204"/>
      <c r="CT426" s="204"/>
      <c r="CU426" s="204"/>
      <c r="CV426" s="199"/>
      <c r="CW426" s="199"/>
      <c r="CX426" s="200"/>
      <c r="CY426" s="201"/>
      <c r="CZ426" s="199"/>
      <c r="DA426" s="199"/>
      <c r="DB426" s="202"/>
      <c r="DC426" s="202"/>
      <c r="DD426" s="202"/>
      <c r="DE426" s="199"/>
      <c r="DF426" s="199"/>
      <c r="DI426" s="204"/>
      <c r="DJ426" s="204"/>
      <c r="DK426" s="204"/>
      <c r="DL426" s="204"/>
      <c r="DM426" s="199"/>
      <c r="DN426" s="199"/>
      <c r="DO426" s="200"/>
      <c r="DP426" s="201"/>
      <c r="DQ426" s="199"/>
      <c r="DR426" s="199"/>
      <c r="DS426" s="202"/>
      <c r="DT426" s="202"/>
      <c r="DU426" s="202"/>
      <c r="DV426" s="199"/>
      <c r="DW426" s="199"/>
      <c r="DZ426" s="204"/>
      <c r="EA426" s="204"/>
      <c r="EB426" s="204"/>
      <c r="EC426" s="204"/>
      <c r="ED426" s="199"/>
      <c r="EE426" s="199"/>
      <c r="EF426" s="200"/>
      <c r="EG426" s="201"/>
      <c r="EH426" s="199"/>
      <c r="EI426" s="199"/>
      <c r="EJ426" s="202"/>
      <c r="EK426" s="202"/>
      <c r="EL426" s="202"/>
      <c r="EM426" s="199"/>
      <c r="EN426" s="199"/>
      <c r="EQ426" s="204"/>
      <c r="ER426" s="204"/>
      <c r="ES426" s="204"/>
      <c r="ET426" s="204"/>
      <c r="EU426" s="199"/>
      <c r="EV426" s="199"/>
      <c r="EW426" s="200"/>
      <c r="EX426" s="201"/>
      <c r="EY426" s="199"/>
      <c r="EZ426" s="199"/>
      <c r="FA426" s="202"/>
      <c r="FB426" s="202"/>
      <c r="FC426" s="202"/>
      <c r="FD426" s="199"/>
      <c r="FE426" s="199"/>
      <c r="FH426" s="204"/>
      <c r="FI426" s="204"/>
      <c r="FJ426" s="204"/>
      <c r="FK426" s="204"/>
      <c r="FL426" s="199"/>
      <c r="FM426" s="199"/>
      <c r="FN426" s="200"/>
      <c r="FO426" s="201"/>
      <c r="FP426" s="199"/>
      <c r="FQ426" s="199"/>
      <c r="FR426" s="202"/>
      <c r="FS426" s="202"/>
      <c r="FT426" s="202"/>
      <c r="FU426" s="199"/>
      <c r="FV426" s="199"/>
      <c r="FY426" s="204"/>
      <c r="FZ426" s="204"/>
      <c r="GA426" s="204"/>
      <c r="GB426" s="204"/>
      <c r="GC426" s="199"/>
      <c r="GD426" s="199"/>
      <c r="GE426" s="200"/>
      <c r="GF426" s="201"/>
      <c r="GG426" s="199"/>
      <c r="GH426" s="199"/>
      <c r="GI426" s="202"/>
      <c r="GJ426" s="202"/>
      <c r="GK426" s="202"/>
      <c r="GL426" s="199"/>
      <c r="GM426" s="199"/>
      <c r="GP426" s="204"/>
      <c r="GQ426" s="204"/>
      <c r="GR426" s="204"/>
      <c r="GS426" s="204"/>
      <c r="GT426" s="199"/>
      <c r="GU426" s="199"/>
      <c r="GV426" s="200"/>
      <c r="GW426" s="201"/>
      <c r="GX426" s="199"/>
      <c r="GY426" s="199"/>
      <c r="GZ426" s="202"/>
      <c r="HA426" s="202"/>
      <c r="HB426" s="202"/>
      <c r="HC426" s="199"/>
      <c r="HD426" s="199"/>
      <c r="HG426" s="204"/>
    </row>
    <row r="427" spans="1:215" s="203" customFormat="1" ht="41.25" customHeight="1">
      <c r="A427" s="78" t="s">
        <v>573</v>
      </c>
      <c r="B427" s="79" t="s">
        <v>597</v>
      </c>
      <c r="C427" s="79" t="s">
        <v>597</v>
      </c>
      <c r="D427" s="79" t="s">
        <v>6900</v>
      </c>
      <c r="E427" s="80" t="str">
        <f t="shared" si="10"/>
        <v>防府市国衙3-4-41</v>
      </c>
      <c r="F427" s="80" t="s">
        <v>1096</v>
      </c>
      <c r="G427" s="75">
        <v>39845</v>
      </c>
      <c r="H427" s="80" t="s">
        <v>1961</v>
      </c>
      <c r="I427" s="81" t="s">
        <v>552</v>
      </c>
      <c r="J427" s="318" t="s">
        <v>4316</v>
      </c>
      <c r="K427" s="90" t="s">
        <v>1516</v>
      </c>
      <c r="L427" s="90" t="s">
        <v>95</v>
      </c>
      <c r="M427" s="80" t="s">
        <v>633</v>
      </c>
      <c r="N427" s="80" t="s">
        <v>6901</v>
      </c>
      <c r="O427" s="91" t="s">
        <v>236</v>
      </c>
      <c r="P427" s="92" t="s">
        <v>3561</v>
      </c>
      <c r="Q427" s="200"/>
      <c r="R427" s="201"/>
      <c r="S427" s="199"/>
      <c r="T427" s="199"/>
      <c r="U427" s="202"/>
      <c r="V427" s="202"/>
      <c r="W427" s="202"/>
      <c r="X427" s="199"/>
      <c r="Y427" s="199"/>
      <c r="AB427" s="204"/>
      <c r="AC427" s="204"/>
      <c r="AD427" s="204"/>
      <c r="AE427" s="204"/>
      <c r="AF427" s="199"/>
      <c r="AG427" s="199"/>
      <c r="AH427" s="200"/>
      <c r="AI427" s="201"/>
      <c r="AJ427" s="199"/>
      <c r="AK427" s="199"/>
      <c r="AL427" s="202"/>
      <c r="AM427" s="202"/>
      <c r="AN427" s="202"/>
      <c r="AO427" s="199"/>
      <c r="AP427" s="199"/>
      <c r="AS427" s="204"/>
      <c r="AT427" s="204"/>
      <c r="AU427" s="204"/>
      <c r="AV427" s="204"/>
      <c r="AW427" s="199"/>
      <c r="AX427" s="199"/>
      <c r="AY427" s="200"/>
      <c r="AZ427" s="201"/>
      <c r="BA427" s="199"/>
      <c r="BB427" s="199"/>
      <c r="BC427" s="202"/>
      <c r="BD427" s="202"/>
      <c r="BE427" s="202"/>
      <c r="BF427" s="199"/>
      <c r="BG427" s="199"/>
      <c r="BJ427" s="204"/>
      <c r="BK427" s="204"/>
      <c r="BL427" s="204"/>
      <c r="BM427" s="204"/>
      <c r="BN427" s="199"/>
      <c r="BO427" s="199"/>
      <c r="BP427" s="200"/>
      <c r="BQ427" s="201"/>
      <c r="BR427" s="199"/>
      <c r="BS427" s="199"/>
      <c r="BT427" s="202"/>
      <c r="BU427" s="202"/>
      <c r="BV427" s="202"/>
      <c r="BW427" s="199"/>
      <c r="BX427" s="199"/>
      <c r="CA427" s="204"/>
      <c r="CB427" s="204"/>
      <c r="CC427" s="204"/>
      <c r="CD427" s="204"/>
      <c r="CE427" s="199"/>
      <c r="CF427" s="199"/>
      <c r="CG427" s="200"/>
      <c r="CH427" s="201"/>
      <c r="CI427" s="199"/>
      <c r="CJ427" s="199"/>
      <c r="CK427" s="202"/>
      <c r="CL427" s="202"/>
      <c r="CM427" s="202"/>
      <c r="CN427" s="199"/>
      <c r="CO427" s="199"/>
      <c r="CR427" s="204"/>
      <c r="CS427" s="204"/>
      <c r="CT427" s="204"/>
      <c r="CU427" s="204"/>
      <c r="CV427" s="199"/>
      <c r="CW427" s="199"/>
      <c r="CX427" s="200"/>
      <c r="CY427" s="201"/>
      <c r="CZ427" s="199"/>
      <c r="DA427" s="199"/>
      <c r="DB427" s="202"/>
      <c r="DC427" s="202"/>
      <c r="DD427" s="202"/>
      <c r="DE427" s="199"/>
      <c r="DF427" s="199"/>
      <c r="DI427" s="204"/>
      <c r="DJ427" s="204"/>
      <c r="DK427" s="204"/>
      <c r="DL427" s="204"/>
      <c r="DM427" s="199"/>
      <c r="DN427" s="199"/>
      <c r="DO427" s="200"/>
      <c r="DP427" s="201"/>
      <c r="DQ427" s="199"/>
      <c r="DR427" s="199"/>
      <c r="DS427" s="202"/>
      <c r="DT427" s="202"/>
      <c r="DU427" s="202"/>
      <c r="DV427" s="199"/>
      <c r="DW427" s="199"/>
      <c r="DZ427" s="204"/>
      <c r="EA427" s="204"/>
      <c r="EB427" s="204"/>
      <c r="EC427" s="204"/>
      <c r="ED427" s="199"/>
      <c r="EE427" s="199"/>
      <c r="EF427" s="200"/>
      <c r="EG427" s="201"/>
      <c r="EH427" s="199"/>
      <c r="EI427" s="199"/>
      <c r="EJ427" s="202"/>
      <c r="EK427" s="202"/>
      <c r="EL427" s="202"/>
      <c r="EM427" s="199"/>
      <c r="EN427" s="199"/>
      <c r="EQ427" s="204"/>
      <c r="ER427" s="204"/>
      <c r="ES427" s="204"/>
      <c r="ET427" s="204"/>
      <c r="EU427" s="199"/>
      <c r="EV427" s="199"/>
      <c r="EW427" s="200"/>
      <c r="EX427" s="201"/>
      <c r="EY427" s="199"/>
      <c r="EZ427" s="199"/>
      <c r="FA427" s="202"/>
      <c r="FB427" s="202"/>
      <c r="FC427" s="202"/>
      <c r="FD427" s="199"/>
      <c r="FE427" s="199"/>
      <c r="FH427" s="204"/>
      <c r="FI427" s="204"/>
      <c r="FJ427" s="204"/>
      <c r="FK427" s="204"/>
      <c r="FL427" s="199"/>
      <c r="FM427" s="199"/>
      <c r="FN427" s="200"/>
      <c r="FO427" s="201"/>
      <c r="FP427" s="199"/>
      <c r="FQ427" s="199"/>
      <c r="FR427" s="202"/>
      <c r="FS427" s="202"/>
      <c r="FT427" s="202"/>
      <c r="FU427" s="199"/>
      <c r="FV427" s="199"/>
      <c r="FY427" s="204"/>
      <c r="FZ427" s="204"/>
      <c r="GA427" s="204"/>
      <c r="GB427" s="204"/>
      <c r="GC427" s="199"/>
      <c r="GD427" s="199"/>
      <c r="GE427" s="200"/>
      <c r="GF427" s="201"/>
      <c r="GG427" s="199"/>
      <c r="GH427" s="199"/>
      <c r="GI427" s="202"/>
      <c r="GJ427" s="202"/>
      <c r="GK427" s="202"/>
      <c r="GL427" s="199"/>
      <c r="GM427" s="199"/>
      <c r="GP427" s="204"/>
      <c r="GQ427" s="204"/>
      <c r="GR427" s="204"/>
      <c r="GS427" s="204"/>
      <c r="GT427" s="199"/>
      <c r="GU427" s="199"/>
      <c r="GV427" s="200"/>
      <c r="GW427" s="201"/>
      <c r="GX427" s="199"/>
      <c r="GY427" s="199"/>
      <c r="GZ427" s="202"/>
      <c r="HA427" s="202"/>
      <c r="HB427" s="202"/>
      <c r="HC427" s="199"/>
      <c r="HD427" s="199"/>
      <c r="HG427" s="204"/>
    </row>
    <row r="428" spans="1:215" s="203" customFormat="1" ht="41.25" customHeight="1">
      <c r="A428" s="78" t="s">
        <v>4994</v>
      </c>
      <c r="B428" s="79" t="s">
        <v>605</v>
      </c>
      <c r="C428" s="79" t="s">
        <v>605</v>
      </c>
      <c r="D428" s="79" t="s">
        <v>574</v>
      </c>
      <c r="E428" s="80" t="str">
        <f t="shared" si="10"/>
        <v>防府市真尾735-2</v>
      </c>
      <c r="F428" s="80" t="s">
        <v>1211</v>
      </c>
      <c r="G428" s="75">
        <v>39904</v>
      </c>
      <c r="H428" s="80" t="s">
        <v>1962</v>
      </c>
      <c r="I428" s="81" t="s">
        <v>3205</v>
      </c>
      <c r="J428" s="318" t="s">
        <v>4316</v>
      </c>
      <c r="K428" s="90" t="s">
        <v>1516</v>
      </c>
      <c r="L428" s="90" t="s">
        <v>95</v>
      </c>
      <c r="M428" s="80" t="s">
        <v>575</v>
      </c>
      <c r="N428" s="80" t="s">
        <v>4993</v>
      </c>
      <c r="O428" s="91" t="s">
        <v>236</v>
      </c>
      <c r="P428" s="92" t="s">
        <v>3561</v>
      </c>
      <c r="Q428" s="200"/>
      <c r="R428" s="201"/>
      <c r="S428" s="199"/>
      <c r="T428" s="199"/>
      <c r="U428" s="202"/>
      <c r="V428" s="202"/>
      <c r="W428" s="202"/>
      <c r="X428" s="199"/>
      <c r="Y428" s="199"/>
      <c r="AB428" s="204"/>
      <c r="AC428" s="204"/>
      <c r="AD428" s="204"/>
      <c r="AE428" s="204"/>
      <c r="AF428" s="199"/>
      <c r="AG428" s="199"/>
      <c r="AH428" s="200"/>
      <c r="AI428" s="201"/>
      <c r="AJ428" s="199"/>
      <c r="AK428" s="199"/>
      <c r="AL428" s="202"/>
      <c r="AM428" s="202"/>
      <c r="AN428" s="202"/>
      <c r="AO428" s="199"/>
      <c r="AP428" s="199"/>
      <c r="AS428" s="204"/>
      <c r="AT428" s="204"/>
      <c r="AU428" s="204"/>
      <c r="AV428" s="204"/>
      <c r="AW428" s="199"/>
      <c r="AX428" s="199"/>
      <c r="AY428" s="200"/>
      <c r="AZ428" s="201"/>
      <c r="BA428" s="199"/>
      <c r="BB428" s="199"/>
      <c r="BC428" s="202"/>
      <c r="BD428" s="202"/>
      <c r="BE428" s="202"/>
      <c r="BF428" s="199"/>
      <c r="BG428" s="199"/>
      <c r="BJ428" s="204"/>
      <c r="BK428" s="204"/>
      <c r="BL428" s="204"/>
      <c r="BM428" s="204"/>
      <c r="BN428" s="199"/>
      <c r="BO428" s="199"/>
      <c r="BP428" s="200"/>
      <c r="BQ428" s="201"/>
      <c r="BR428" s="199"/>
      <c r="BS428" s="199"/>
      <c r="BT428" s="202"/>
      <c r="BU428" s="202"/>
      <c r="BV428" s="202"/>
      <c r="BW428" s="199"/>
      <c r="BX428" s="199"/>
      <c r="CA428" s="204"/>
      <c r="CB428" s="204"/>
      <c r="CC428" s="204"/>
      <c r="CD428" s="204"/>
      <c r="CE428" s="199"/>
      <c r="CF428" s="199"/>
      <c r="CG428" s="200"/>
      <c r="CH428" s="201"/>
      <c r="CI428" s="199"/>
      <c r="CJ428" s="199"/>
      <c r="CK428" s="202"/>
      <c r="CL428" s="202"/>
      <c r="CM428" s="202"/>
      <c r="CN428" s="199"/>
      <c r="CO428" s="199"/>
      <c r="CR428" s="204"/>
      <c r="CS428" s="204"/>
      <c r="CT428" s="204"/>
      <c r="CU428" s="204"/>
      <c r="CV428" s="199"/>
      <c r="CW428" s="199"/>
      <c r="CX428" s="200"/>
      <c r="CY428" s="201"/>
      <c r="CZ428" s="199"/>
      <c r="DA428" s="199"/>
      <c r="DB428" s="202"/>
      <c r="DC428" s="202"/>
      <c r="DD428" s="202"/>
      <c r="DE428" s="199"/>
      <c r="DF428" s="199"/>
      <c r="DI428" s="204"/>
      <c r="DJ428" s="204"/>
      <c r="DK428" s="204"/>
      <c r="DL428" s="204"/>
      <c r="DM428" s="199"/>
      <c r="DN428" s="199"/>
      <c r="DO428" s="200"/>
      <c r="DP428" s="201"/>
      <c r="DQ428" s="199"/>
      <c r="DR428" s="199"/>
      <c r="DS428" s="202"/>
      <c r="DT428" s="202"/>
      <c r="DU428" s="202"/>
      <c r="DV428" s="199"/>
      <c r="DW428" s="199"/>
      <c r="DZ428" s="204"/>
      <c r="EA428" s="204"/>
      <c r="EB428" s="204"/>
      <c r="EC428" s="204"/>
      <c r="ED428" s="199"/>
      <c r="EE428" s="199"/>
      <c r="EF428" s="200"/>
      <c r="EG428" s="201"/>
      <c r="EH428" s="199"/>
      <c r="EI428" s="199"/>
      <c r="EJ428" s="202"/>
      <c r="EK428" s="202"/>
      <c r="EL428" s="202"/>
      <c r="EM428" s="199"/>
      <c r="EN428" s="199"/>
      <c r="EQ428" s="204"/>
      <c r="ER428" s="204"/>
      <c r="ES428" s="204"/>
      <c r="ET428" s="204"/>
      <c r="EU428" s="199"/>
      <c r="EV428" s="199"/>
      <c r="EW428" s="200"/>
      <c r="EX428" s="201"/>
      <c r="EY428" s="199"/>
      <c r="EZ428" s="199"/>
      <c r="FA428" s="202"/>
      <c r="FB428" s="202"/>
      <c r="FC428" s="202"/>
      <c r="FD428" s="199"/>
      <c r="FE428" s="199"/>
      <c r="FH428" s="204"/>
      <c r="FI428" s="204"/>
      <c r="FJ428" s="204"/>
      <c r="FK428" s="204"/>
      <c r="FL428" s="199"/>
      <c r="FM428" s="199"/>
      <c r="FN428" s="200"/>
      <c r="FO428" s="201"/>
      <c r="FP428" s="199"/>
      <c r="FQ428" s="199"/>
      <c r="FR428" s="202"/>
      <c r="FS428" s="202"/>
      <c r="FT428" s="202"/>
      <c r="FU428" s="199"/>
      <c r="FV428" s="199"/>
      <c r="FY428" s="204"/>
      <c r="FZ428" s="204"/>
      <c r="GA428" s="204"/>
      <c r="GB428" s="204"/>
      <c r="GC428" s="199"/>
      <c r="GD428" s="199"/>
      <c r="GE428" s="200"/>
      <c r="GF428" s="201"/>
      <c r="GG428" s="199"/>
      <c r="GH428" s="199"/>
      <c r="GI428" s="202"/>
      <c r="GJ428" s="202"/>
      <c r="GK428" s="202"/>
      <c r="GL428" s="199"/>
      <c r="GM428" s="199"/>
      <c r="GP428" s="204"/>
      <c r="GQ428" s="204"/>
      <c r="GR428" s="204"/>
      <c r="GS428" s="204"/>
      <c r="GT428" s="199"/>
      <c r="GU428" s="199"/>
      <c r="GV428" s="200"/>
      <c r="GW428" s="201"/>
      <c r="GX428" s="199"/>
      <c r="GY428" s="199"/>
      <c r="GZ428" s="202"/>
      <c r="HA428" s="202"/>
      <c r="HB428" s="202"/>
      <c r="HC428" s="199"/>
      <c r="HD428" s="199"/>
      <c r="HG428" s="204"/>
    </row>
    <row r="429" spans="1:215" s="203" customFormat="1" ht="41.25" customHeight="1">
      <c r="A429" s="358" t="s">
        <v>1547</v>
      </c>
      <c r="B429" s="345" t="s">
        <v>660</v>
      </c>
      <c r="C429" s="345" t="s">
        <v>660</v>
      </c>
      <c r="D429" s="79" t="s">
        <v>3233</v>
      </c>
      <c r="E429" s="80" t="str">
        <f t="shared" si="10"/>
        <v>防府市緑町1-7-61</v>
      </c>
      <c r="F429" s="80" t="s">
        <v>1212</v>
      </c>
      <c r="G429" s="75">
        <v>40664</v>
      </c>
      <c r="H429" s="80" t="s">
        <v>1963</v>
      </c>
      <c r="I429" s="81" t="s">
        <v>552</v>
      </c>
      <c r="J429" s="318" t="s">
        <v>4316</v>
      </c>
      <c r="K429" s="90" t="s">
        <v>1516</v>
      </c>
      <c r="L429" s="90" t="s">
        <v>95</v>
      </c>
      <c r="M429" s="80" t="s">
        <v>661</v>
      </c>
      <c r="N429" s="80" t="s">
        <v>4992</v>
      </c>
      <c r="O429" s="91" t="s">
        <v>236</v>
      </c>
      <c r="P429" s="92" t="s">
        <v>3561</v>
      </c>
      <c r="Q429" s="200"/>
      <c r="R429" s="201"/>
      <c r="S429" s="199"/>
      <c r="T429" s="199"/>
      <c r="U429" s="202"/>
      <c r="V429" s="202"/>
      <c r="W429" s="202"/>
      <c r="X429" s="199"/>
      <c r="Y429" s="199"/>
      <c r="AB429" s="204"/>
      <c r="AC429" s="204"/>
      <c r="AD429" s="204"/>
      <c r="AE429" s="204"/>
      <c r="AF429" s="199"/>
      <c r="AG429" s="199"/>
      <c r="AH429" s="200"/>
      <c r="AI429" s="201"/>
      <c r="AJ429" s="199"/>
      <c r="AK429" s="199"/>
      <c r="AL429" s="202"/>
      <c r="AM429" s="202"/>
      <c r="AN429" s="202"/>
      <c r="AO429" s="199"/>
      <c r="AP429" s="199"/>
      <c r="AS429" s="204"/>
      <c r="AT429" s="204"/>
      <c r="AU429" s="204"/>
      <c r="AV429" s="204"/>
      <c r="AW429" s="199"/>
      <c r="AX429" s="199"/>
      <c r="AY429" s="200"/>
      <c r="AZ429" s="201"/>
      <c r="BA429" s="199"/>
      <c r="BB429" s="199"/>
      <c r="BC429" s="202"/>
      <c r="BD429" s="202"/>
      <c r="BE429" s="202"/>
      <c r="BF429" s="199"/>
      <c r="BG429" s="199"/>
      <c r="BJ429" s="204"/>
      <c r="BK429" s="204"/>
      <c r="BL429" s="204"/>
      <c r="BM429" s="204"/>
      <c r="BN429" s="199"/>
      <c r="BO429" s="199"/>
      <c r="BP429" s="200"/>
      <c r="BQ429" s="201"/>
      <c r="BR429" s="199"/>
      <c r="BS429" s="199"/>
      <c r="BT429" s="202"/>
      <c r="BU429" s="202"/>
      <c r="BV429" s="202"/>
      <c r="BW429" s="199"/>
      <c r="BX429" s="199"/>
      <c r="CA429" s="204"/>
      <c r="CB429" s="204"/>
      <c r="CC429" s="204"/>
      <c r="CD429" s="204"/>
      <c r="CE429" s="199"/>
      <c r="CF429" s="199"/>
      <c r="CG429" s="200"/>
      <c r="CH429" s="201"/>
      <c r="CI429" s="199"/>
      <c r="CJ429" s="199"/>
      <c r="CK429" s="202"/>
      <c r="CL429" s="202"/>
      <c r="CM429" s="202"/>
      <c r="CN429" s="199"/>
      <c r="CO429" s="199"/>
      <c r="CR429" s="204"/>
      <c r="CS429" s="204"/>
      <c r="CT429" s="204"/>
      <c r="CU429" s="204"/>
      <c r="CV429" s="199"/>
      <c r="CW429" s="199"/>
      <c r="CX429" s="200"/>
      <c r="CY429" s="201"/>
      <c r="CZ429" s="199"/>
      <c r="DA429" s="199"/>
      <c r="DB429" s="202"/>
      <c r="DC429" s="202"/>
      <c r="DD429" s="202"/>
      <c r="DE429" s="199"/>
      <c r="DF429" s="199"/>
      <c r="DI429" s="204"/>
      <c r="DJ429" s="204"/>
      <c r="DK429" s="204"/>
      <c r="DL429" s="204"/>
      <c r="DM429" s="199"/>
      <c r="DN429" s="199"/>
      <c r="DO429" s="200"/>
      <c r="DP429" s="201"/>
      <c r="DQ429" s="199"/>
      <c r="DR429" s="199"/>
      <c r="DS429" s="202"/>
      <c r="DT429" s="202"/>
      <c r="DU429" s="202"/>
      <c r="DV429" s="199"/>
      <c r="DW429" s="199"/>
      <c r="DZ429" s="204"/>
      <c r="EA429" s="204"/>
      <c r="EB429" s="204"/>
      <c r="EC429" s="204"/>
      <c r="ED429" s="199"/>
      <c r="EE429" s="199"/>
      <c r="EF429" s="200"/>
      <c r="EG429" s="201"/>
      <c r="EH429" s="199"/>
      <c r="EI429" s="199"/>
      <c r="EJ429" s="202"/>
      <c r="EK429" s="202"/>
      <c r="EL429" s="202"/>
      <c r="EM429" s="199"/>
      <c r="EN429" s="199"/>
      <c r="EQ429" s="204"/>
      <c r="ER429" s="204"/>
      <c r="ES429" s="204"/>
      <c r="ET429" s="204"/>
      <c r="EU429" s="199"/>
      <c r="EV429" s="199"/>
      <c r="EW429" s="200"/>
      <c r="EX429" s="201"/>
      <c r="EY429" s="199"/>
      <c r="EZ429" s="199"/>
      <c r="FA429" s="202"/>
      <c r="FB429" s="202"/>
      <c r="FC429" s="202"/>
      <c r="FD429" s="199"/>
      <c r="FE429" s="199"/>
      <c r="FH429" s="204"/>
      <c r="FI429" s="204"/>
      <c r="FJ429" s="204"/>
      <c r="FK429" s="204"/>
      <c r="FL429" s="199"/>
      <c r="FM429" s="199"/>
      <c r="FN429" s="200"/>
      <c r="FO429" s="201"/>
      <c r="FP429" s="199"/>
      <c r="FQ429" s="199"/>
      <c r="FR429" s="202"/>
      <c r="FS429" s="202"/>
      <c r="FT429" s="202"/>
      <c r="FU429" s="199"/>
      <c r="FV429" s="199"/>
      <c r="FY429" s="204"/>
      <c r="FZ429" s="204"/>
      <c r="GA429" s="204"/>
      <c r="GB429" s="204"/>
      <c r="GC429" s="199"/>
      <c r="GD429" s="199"/>
      <c r="GE429" s="200"/>
      <c r="GF429" s="201"/>
      <c r="GG429" s="199"/>
      <c r="GH429" s="199"/>
      <c r="GI429" s="202"/>
      <c r="GJ429" s="202"/>
      <c r="GK429" s="202"/>
      <c r="GL429" s="199"/>
      <c r="GM429" s="199"/>
      <c r="GP429" s="204"/>
      <c r="GQ429" s="204"/>
      <c r="GR429" s="204"/>
      <c r="GS429" s="204"/>
      <c r="GT429" s="199"/>
      <c r="GU429" s="199"/>
      <c r="GV429" s="200"/>
      <c r="GW429" s="201"/>
      <c r="GX429" s="199"/>
      <c r="GY429" s="199"/>
      <c r="GZ429" s="202"/>
      <c r="HA429" s="202"/>
      <c r="HB429" s="202"/>
      <c r="HC429" s="199"/>
      <c r="HD429" s="199"/>
      <c r="HG429" s="204"/>
    </row>
    <row r="430" spans="1:215" s="203" customFormat="1" ht="41.25" customHeight="1">
      <c r="A430" s="344" t="s">
        <v>4991</v>
      </c>
      <c r="B430" s="345" t="s">
        <v>4990</v>
      </c>
      <c r="C430" s="345" t="s">
        <v>2617</v>
      </c>
      <c r="D430" s="79" t="s">
        <v>3913</v>
      </c>
      <c r="E430" s="80" t="str">
        <f t="shared" si="10"/>
        <v>防府市江泊1790</v>
      </c>
      <c r="F430" s="80" t="s">
        <v>929</v>
      </c>
      <c r="G430" s="75">
        <v>40695</v>
      </c>
      <c r="H430" s="80" t="s">
        <v>1964</v>
      </c>
      <c r="I430" s="81" t="s">
        <v>552</v>
      </c>
      <c r="J430" s="318" t="s">
        <v>4316</v>
      </c>
      <c r="K430" s="90" t="s">
        <v>1516</v>
      </c>
      <c r="L430" s="90" t="s">
        <v>95</v>
      </c>
      <c r="M430" s="80" t="s">
        <v>779</v>
      </c>
      <c r="N430" s="80" t="s">
        <v>4989</v>
      </c>
      <c r="O430" s="91" t="s">
        <v>236</v>
      </c>
      <c r="P430" s="92" t="s">
        <v>3561</v>
      </c>
      <c r="Q430" s="200"/>
      <c r="R430" s="201"/>
      <c r="S430" s="199"/>
      <c r="T430" s="199"/>
      <c r="U430" s="202"/>
      <c r="V430" s="202"/>
      <c r="W430" s="202"/>
      <c r="X430" s="199"/>
      <c r="Y430" s="199"/>
      <c r="AB430" s="204"/>
      <c r="AC430" s="204"/>
      <c r="AD430" s="204"/>
      <c r="AE430" s="204"/>
      <c r="AF430" s="199"/>
      <c r="AG430" s="199"/>
      <c r="AH430" s="200"/>
      <c r="AI430" s="201"/>
      <c r="AJ430" s="199"/>
      <c r="AK430" s="199"/>
      <c r="AL430" s="202"/>
      <c r="AM430" s="202"/>
      <c r="AN430" s="202"/>
      <c r="AO430" s="199"/>
      <c r="AP430" s="199"/>
      <c r="AS430" s="204"/>
      <c r="AT430" s="204"/>
      <c r="AU430" s="204"/>
      <c r="AV430" s="204"/>
      <c r="AW430" s="199"/>
      <c r="AX430" s="199"/>
      <c r="AY430" s="200"/>
      <c r="AZ430" s="201"/>
      <c r="BA430" s="199"/>
      <c r="BB430" s="199"/>
      <c r="BC430" s="202"/>
      <c r="BD430" s="202"/>
      <c r="BE430" s="202"/>
      <c r="BF430" s="199"/>
      <c r="BG430" s="199"/>
      <c r="BJ430" s="204"/>
      <c r="BK430" s="204"/>
      <c r="BL430" s="204"/>
      <c r="BM430" s="204"/>
      <c r="BN430" s="199"/>
      <c r="BO430" s="199"/>
      <c r="BP430" s="200"/>
      <c r="BQ430" s="201"/>
      <c r="BR430" s="199"/>
      <c r="BS430" s="199"/>
      <c r="BT430" s="202"/>
      <c r="BU430" s="202"/>
      <c r="BV430" s="202"/>
      <c r="BW430" s="199"/>
      <c r="BX430" s="199"/>
      <c r="CA430" s="204"/>
      <c r="CB430" s="204"/>
      <c r="CC430" s="204"/>
      <c r="CD430" s="204"/>
      <c r="CE430" s="199"/>
      <c r="CF430" s="199"/>
      <c r="CG430" s="200"/>
      <c r="CH430" s="201"/>
      <c r="CI430" s="199"/>
      <c r="CJ430" s="199"/>
      <c r="CK430" s="202"/>
      <c r="CL430" s="202"/>
      <c r="CM430" s="202"/>
      <c r="CN430" s="199"/>
      <c r="CO430" s="199"/>
      <c r="CR430" s="204"/>
      <c r="CS430" s="204"/>
      <c r="CT430" s="204"/>
      <c r="CU430" s="204"/>
      <c r="CV430" s="199"/>
      <c r="CW430" s="199"/>
      <c r="CX430" s="200"/>
      <c r="CY430" s="201"/>
      <c r="CZ430" s="199"/>
      <c r="DA430" s="199"/>
      <c r="DB430" s="202"/>
      <c r="DC430" s="202"/>
      <c r="DD430" s="202"/>
      <c r="DE430" s="199"/>
      <c r="DF430" s="199"/>
      <c r="DI430" s="204"/>
      <c r="DJ430" s="204"/>
      <c r="DK430" s="204"/>
      <c r="DL430" s="204"/>
      <c r="DM430" s="199"/>
      <c r="DN430" s="199"/>
      <c r="DO430" s="200"/>
      <c r="DP430" s="201"/>
      <c r="DQ430" s="199"/>
      <c r="DR430" s="199"/>
      <c r="DS430" s="202"/>
      <c r="DT430" s="202"/>
      <c r="DU430" s="202"/>
      <c r="DV430" s="199"/>
      <c r="DW430" s="199"/>
      <c r="DZ430" s="204"/>
      <c r="EA430" s="204"/>
      <c r="EB430" s="204"/>
      <c r="EC430" s="204"/>
      <c r="ED430" s="199"/>
      <c r="EE430" s="199"/>
      <c r="EF430" s="200"/>
      <c r="EG430" s="201"/>
      <c r="EH430" s="199"/>
      <c r="EI430" s="199"/>
      <c r="EJ430" s="202"/>
      <c r="EK430" s="202"/>
      <c r="EL430" s="202"/>
      <c r="EM430" s="199"/>
      <c r="EN430" s="199"/>
      <c r="EQ430" s="204"/>
      <c r="ER430" s="204"/>
      <c r="ES430" s="204"/>
      <c r="ET430" s="204"/>
      <c r="EU430" s="199"/>
      <c r="EV430" s="199"/>
      <c r="EW430" s="200"/>
      <c r="EX430" s="201"/>
      <c r="EY430" s="199"/>
      <c r="EZ430" s="199"/>
      <c r="FA430" s="202"/>
      <c r="FB430" s="202"/>
      <c r="FC430" s="202"/>
      <c r="FD430" s="199"/>
      <c r="FE430" s="199"/>
      <c r="FH430" s="204"/>
      <c r="FI430" s="204"/>
      <c r="FJ430" s="204"/>
      <c r="FK430" s="204"/>
      <c r="FL430" s="199"/>
      <c r="FM430" s="199"/>
      <c r="FN430" s="200"/>
      <c r="FO430" s="201"/>
      <c r="FP430" s="199"/>
      <c r="FQ430" s="199"/>
      <c r="FR430" s="202"/>
      <c r="FS430" s="202"/>
      <c r="FT430" s="202"/>
      <c r="FU430" s="199"/>
      <c r="FV430" s="199"/>
      <c r="FY430" s="204"/>
      <c r="FZ430" s="204"/>
      <c r="GA430" s="204"/>
      <c r="GB430" s="204"/>
      <c r="GC430" s="199"/>
      <c r="GD430" s="199"/>
      <c r="GE430" s="200"/>
      <c r="GF430" s="201"/>
      <c r="GG430" s="199"/>
      <c r="GH430" s="199"/>
      <c r="GI430" s="202"/>
      <c r="GJ430" s="202"/>
      <c r="GK430" s="202"/>
      <c r="GL430" s="199"/>
      <c r="GM430" s="199"/>
      <c r="GP430" s="204"/>
      <c r="GQ430" s="204"/>
      <c r="GR430" s="204"/>
      <c r="GS430" s="204"/>
      <c r="GT430" s="199"/>
      <c r="GU430" s="199"/>
      <c r="GV430" s="200"/>
      <c r="GW430" s="201"/>
      <c r="GX430" s="199"/>
      <c r="GY430" s="199"/>
      <c r="GZ430" s="202"/>
      <c r="HA430" s="202"/>
      <c r="HB430" s="202"/>
      <c r="HC430" s="199"/>
      <c r="HD430" s="199"/>
      <c r="HG430" s="204"/>
    </row>
    <row r="431" spans="1:215" s="203" customFormat="1" ht="41.25" customHeight="1">
      <c r="A431" s="344" t="s">
        <v>6902</v>
      </c>
      <c r="B431" s="345" t="s">
        <v>6898</v>
      </c>
      <c r="C431" s="345" t="s">
        <v>6898</v>
      </c>
      <c r="D431" s="79" t="s">
        <v>7949</v>
      </c>
      <c r="E431" s="80" t="str">
        <f t="shared" si="10"/>
        <v>防府市中西29-7</v>
      </c>
      <c r="F431" s="80" t="s">
        <v>1213</v>
      </c>
      <c r="G431" s="75">
        <v>40725</v>
      </c>
      <c r="H431" s="80" t="s">
        <v>8430</v>
      </c>
      <c r="I431" s="81" t="s">
        <v>552</v>
      </c>
      <c r="J431" s="318" t="s">
        <v>4316</v>
      </c>
      <c r="K431" s="90" t="s">
        <v>1516</v>
      </c>
      <c r="L431" s="90" t="s">
        <v>95</v>
      </c>
      <c r="M431" s="80" t="s">
        <v>1399</v>
      </c>
      <c r="N431" s="80" t="s">
        <v>6903</v>
      </c>
      <c r="O431" s="91" t="s">
        <v>236</v>
      </c>
      <c r="P431" s="92" t="s">
        <v>3561</v>
      </c>
      <c r="Q431" s="200"/>
      <c r="R431" s="201"/>
      <c r="S431" s="199"/>
      <c r="T431" s="199"/>
      <c r="U431" s="202"/>
      <c r="V431" s="202"/>
      <c r="W431" s="202"/>
      <c r="X431" s="199"/>
      <c r="Y431" s="199"/>
      <c r="AB431" s="204"/>
      <c r="AC431" s="204"/>
      <c r="AD431" s="204"/>
      <c r="AE431" s="204"/>
      <c r="AF431" s="199"/>
      <c r="AG431" s="199"/>
      <c r="AH431" s="200"/>
      <c r="AI431" s="201"/>
      <c r="AJ431" s="199"/>
      <c r="AK431" s="199"/>
      <c r="AL431" s="202"/>
      <c r="AM431" s="202"/>
      <c r="AN431" s="202"/>
      <c r="AO431" s="199"/>
      <c r="AP431" s="199"/>
      <c r="AS431" s="204"/>
      <c r="AT431" s="204"/>
      <c r="AU431" s="204"/>
      <c r="AV431" s="204"/>
      <c r="AW431" s="199"/>
      <c r="AX431" s="199"/>
      <c r="AY431" s="200"/>
      <c r="AZ431" s="201"/>
      <c r="BA431" s="199"/>
      <c r="BB431" s="199"/>
      <c r="BC431" s="202"/>
      <c r="BD431" s="202"/>
      <c r="BE431" s="202"/>
      <c r="BF431" s="199"/>
      <c r="BG431" s="199"/>
      <c r="BJ431" s="204"/>
      <c r="BK431" s="204"/>
      <c r="BL431" s="204"/>
      <c r="BM431" s="204"/>
      <c r="BN431" s="199"/>
      <c r="BO431" s="199"/>
      <c r="BP431" s="200"/>
      <c r="BQ431" s="201"/>
      <c r="BR431" s="199"/>
      <c r="BS431" s="199"/>
      <c r="BT431" s="202"/>
      <c r="BU431" s="202"/>
      <c r="BV431" s="202"/>
      <c r="BW431" s="199"/>
      <c r="BX431" s="199"/>
      <c r="CA431" s="204"/>
      <c r="CB431" s="204"/>
      <c r="CC431" s="204"/>
      <c r="CD431" s="204"/>
      <c r="CE431" s="199"/>
      <c r="CF431" s="199"/>
      <c r="CG431" s="200"/>
      <c r="CH431" s="201"/>
      <c r="CI431" s="199"/>
      <c r="CJ431" s="199"/>
      <c r="CK431" s="202"/>
      <c r="CL431" s="202"/>
      <c r="CM431" s="202"/>
      <c r="CN431" s="199"/>
      <c r="CO431" s="199"/>
      <c r="CR431" s="204"/>
      <c r="CS431" s="204"/>
      <c r="CT431" s="204"/>
      <c r="CU431" s="204"/>
      <c r="CV431" s="199"/>
      <c r="CW431" s="199"/>
      <c r="CX431" s="200"/>
      <c r="CY431" s="201"/>
      <c r="CZ431" s="199"/>
      <c r="DA431" s="199"/>
      <c r="DB431" s="202"/>
      <c r="DC431" s="202"/>
      <c r="DD431" s="202"/>
      <c r="DE431" s="199"/>
      <c r="DF431" s="199"/>
      <c r="DI431" s="204"/>
      <c r="DJ431" s="204"/>
      <c r="DK431" s="204"/>
      <c r="DL431" s="204"/>
      <c r="DM431" s="199"/>
      <c r="DN431" s="199"/>
      <c r="DO431" s="200"/>
      <c r="DP431" s="201"/>
      <c r="DQ431" s="199"/>
      <c r="DR431" s="199"/>
      <c r="DS431" s="202"/>
      <c r="DT431" s="202"/>
      <c r="DU431" s="202"/>
      <c r="DV431" s="199"/>
      <c r="DW431" s="199"/>
      <c r="DZ431" s="204"/>
      <c r="EA431" s="204"/>
      <c r="EB431" s="204"/>
      <c r="EC431" s="204"/>
      <c r="ED431" s="199"/>
      <c r="EE431" s="199"/>
      <c r="EF431" s="200"/>
      <c r="EG431" s="201"/>
      <c r="EH431" s="199"/>
      <c r="EI431" s="199"/>
      <c r="EJ431" s="202"/>
      <c r="EK431" s="202"/>
      <c r="EL431" s="202"/>
      <c r="EM431" s="199"/>
      <c r="EN431" s="199"/>
      <c r="EQ431" s="204"/>
      <c r="ER431" s="204"/>
      <c r="ES431" s="204"/>
      <c r="ET431" s="204"/>
      <c r="EU431" s="199"/>
      <c r="EV431" s="199"/>
      <c r="EW431" s="200"/>
      <c r="EX431" s="201"/>
      <c r="EY431" s="199"/>
      <c r="EZ431" s="199"/>
      <c r="FA431" s="202"/>
      <c r="FB431" s="202"/>
      <c r="FC431" s="202"/>
      <c r="FD431" s="199"/>
      <c r="FE431" s="199"/>
      <c r="FH431" s="204"/>
      <c r="FI431" s="204"/>
      <c r="FJ431" s="204"/>
      <c r="FK431" s="204"/>
      <c r="FL431" s="199"/>
      <c r="FM431" s="199"/>
      <c r="FN431" s="200"/>
      <c r="FO431" s="201"/>
      <c r="FP431" s="199"/>
      <c r="FQ431" s="199"/>
      <c r="FR431" s="202"/>
      <c r="FS431" s="202"/>
      <c r="FT431" s="202"/>
      <c r="FU431" s="199"/>
      <c r="FV431" s="199"/>
      <c r="FY431" s="204"/>
      <c r="FZ431" s="204"/>
      <c r="GA431" s="204"/>
      <c r="GB431" s="204"/>
      <c r="GC431" s="199"/>
      <c r="GD431" s="199"/>
      <c r="GE431" s="200"/>
      <c r="GF431" s="201"/>
      <c r="GG431" s="199"/>
      <c r="GH431" s="199"/>
      <c r="GI431" s="202"/>
      <c r="GJ431" s="202"/>
      <c r="GK431" s="202"/>
      <c r="GL431" s="199"/>
      <c r="GM431" s="199"/>
      <c r="GP431" s="204"/>
      <c r="GQ431" s="204"/>
      <c r="GR431" s="204"/>
      <c r="GS431" s="204"/>
      <c r="GT431" s="199"/>
      <c r="GU431" s="199"/>
      <c r="GV431" s="200"/>
      <c r="GW431" s="201"/>
      <c r="GX431" s="199"/>
      <c r="GY431" s="199"/>
      <c r="GZ431" s="202"/>
      <c r="HA431" s="202"/>
      <c r="HB431" s="202"/>
      <c r="HC431" s="199"/>
      <c r="HD431" s="199"/>
      <c r="HG431" s="204"/>
    </row>
    <row r="432" spans="1:215" s="203" customFormat="1" ht="41.25" customHeight="1">
      <c r="A432" s="344" t="s">
        <v>7950</v>
      </c>
      <c r="B432" s="345" t="s">
        <v>3029</v>
      </c>
      <c r="C432" s="345" t="s">
        <v>3029</v>
      </c>
      <c r="D432" s="345" t="s">
        <v>7951</v>
      </c>
      <c r="E432" s="80" t="str">
        <f>L432&amp;M432</f>
        <v>防府市西浦2367-12</v>
      </c>
      <c r="F432" s="80" t="s">
        <v>8431</v>
      </c>
      <c r="G432" s="75">
        <v>40725</v>
      </c>
      <c r="H432" s="80" t="s">
        <v>8432</v>
      </c>
      <c r="I432" s="81" t="s">
        <v>552</v>
      </c>
      <c r="J432" s="318" t="s">
        <v>4316</v>
      </c>
      <c r="K432" s="90" t="s">
        <v>1516</v>
      </c>
      <c r="L432" s="90" t="s">
        <v>95</v>
      </c>
      <c r="M432" s="80" t="s">
        <v>7952</v>
      </c>
      <c r="N432" s="80" t="s">
        <v>7953</v>
      </c>
      <c r="O432" s="91" t="s">
        <v>236</v>
      </c>
      <c r="P432" s="92" t="s">
        <v>114</v>
      </c>
      <c r="Q432" s="200"/>
      <c r="R432" s="201"/>
      <c r="S432" s="199"/>
      <c r="T432" s="199"/>
      <c r="U432" s="202"/>
      <c r="V432" s="202"/>
      <c r="W432" s="202"/>
      <c r="X432" s="199"/>
      <c r="Y432" s="199"/>
      <c r="AB432" s="204"/>
      <c r="AC432" s="204"/>
      <c r="AD432" s="204"/>
      <c r="AE432" s="204"/>
      <c r="AF432" s="199"/>
      <c r="AG432" s="199"/>
      <c r="AH432" s="200"/>
      <c r="AI432" s="201"/>
      <c r="AJ432" s="199"/>
      <c r="AK432" s="199"/>
      <c r="AL432" s="202"/>
      <c r="AM432" s="202"/>
      <c r="AN432" s="202"/>
      <c r="AO432" s="199"/>
      <c r="AP432" s="199"/>
      <c r="AS432" s="204"/>
      <c r="AT432" s="204"/>
      <c r="AU432" s="204"/>
      <c r="AV432" s="204"/>
      <c r="AW432" s="199"/>
      <c r="AX432" s="199"/>
      <c r="AY432" s="200"/>
      <c r="AZ432" s="201"/>
      <c r="BA432" s="199"/>
      <c r="BB432" s="199"/>
      <c r="BC432" s="202"/>
      <c r="BD432" s="202"/>
      <c r="BE432" s="202"/>
      <c r="BF432" s="199"/>
      <c r="BG432" s="199"/>
      <c r="BJ432" s="204"/>
      <c r="BK432" s="204"/>
      <c r="BL432" s="204"/>
      <c r="BM432" s="204"/>
      <c r="BN432" s="199"/>
      <c r="BO432" s="199"/>
      <c r="BP432" s="200"/>
      <c r="BQ432" s="201"/>
      <c r="BR432" s="199"/>
      <c r="BS432" s="199"/>
      <c r="BT432" s="202"/>
      <c r="BU432" s="202"/>
      <c r="BV432" s="202"/>
      <c r="BW432" s="199"/>
      <c r="BX432" s="199"/>
      <c r="CA432" s="204"/>
      <c r="CB432" s="204"/>
      <c r="CC432" s="204"/>
      <c r="CD432" s="204"/>
      <c r="CE432" s="199"/>
      <c r="CF432" s="199"/>
      <c r="CG432" s="200"/>
      <c r="CH432" s="201"/>
      <c r="CI432" s="199"/>
      <c r="CJ432" s="199"/>
      <c r="CK432" s="202"/>
      <c r="CL432" s="202"/>
      <c r="CM432" s="202"/>
      <c r="CN432" s="199"/>
      <c r="CO432" s="199"/>
      <c r="CR432" s="204"/>
      <c r="CS432" s="204"/>
      <c r="CT432" s="204"/>
      <c r="CU432" s="204"/>
      <c r="CV432" s="199"/>
      <c r="CW432" s="199"/>
      <c r="CX432" s="200"/>
      <c r="CY432" s="201"/>
      <c r="CZ432" s="199"/>
      <c r="DA432" s="199"/>
      <c r="DB432" s="202"/>
      <c r="DC432" s="202"/>
      <c r="DD432" s="202"/>
      <c r="DE432" s="199"/>
      <c r="DF432" s="199"/>
      <c r="DI432" s="204"/>
      <c r="DJ432" s="204"/>
      <c r="DK432" s="204"/>
      <c r="DL432" s="204"/>
      <c r="DM432" s="199"/>
      <c r="DN432" s="199"/>
      <c r="DO432" s="200"/>
      <c r="DP432" s="201"/>
      <c r="DQ432" s="199"/>
      <c r="DR432" s="199"/>
      <c r="DS432" s="202"/>
      <c r="DT432" s="202"/>
      <c r="DU432" s="202"/>
      <c r="DV432" s="199"/>
      <c r="DW432" s="199"/>
      <c r="DZ432" s="204"/>
      <c r="EA432" s="204"/>
      <c r="EB432" s="204"/>
      <c r="EC432" s="204"/>
      <c r="ED432" s="199"/>
      <c r="EE432" s="199"/>
      <c r="EF432" s="200"/>
      <c r="EG432" s="201"/>
      <c r="EH432" s="199"/>
      <c r="EI432" s="199"/>
      <c r="EJ432" s="202"/>
      <c r="EK432" s="202"/>
      <c r="EL432" s="202"/>
      <c r="EM432" s="199"/>
      <c r="EN432" s="199"/>
      <c r="EQ432" s="204"/>
      <c r="ER432" s="204"/>
      <c r="ES432" s="204"/>
      <c r="ET432" s="204"/>
      <c r="EU432" s="199"/>
      <c r="EV432" s="199"/>
      <c r="EW432" s="200"/>
      <c r="EX432" s="201"/>
      <c r="EY432" s="199"/>
      <c r="EZ432" s="199"/>
      <c r="FA432" s="202"/>
      <c r="FB432" s="202"/>
      <c r="FC432" s="202"/>
      <c r="FD432" s="199"/>
      <c r="FE432" s="199"/>
      <c r="FH432" s="204"/>
      <c r="FI432" s="204"/>
      <c r="FJ432" s="204"/>
      <c r="FK432" s="204"/>
      <c r="FL432" s="199"/>
      <c r="FM432" s="199"/>
      <c r="FN432" s="200"/>
      <c r="FO432" s="201"/>
      <c r="FP432" s="199"/>
      <c r="FQ432" s="199"/>
      <c r="FR432" s="202"/>
      <c r="FS432" s="202"/>
      <c r="FT432" s="202"/>
      <c r="FU432" s="199"/>
      <c r="FV432" s="199"/>
      <c r="FY432" s="204"/>
      <c r="FZ432" s="204"/>
      <c r="GA432" s="204"/>
      <c r="GB432" s="204"/>
      <c r="GC432" s="199"/>
      <c r="GD432" s="199"/>
      <c r="GE432" s="200"/>
      <c r="GF432" s="201"/>
      <c r="GG432" s="199"/>
      <c r="GH432" s="199"/>
      <c r="GI432" s="202"/>
      <c r="GJ432" s="202"/>
      <c r="GK432" s="202"/>
      <c r="GL432" s="199"/>
      <c r="GM432" s="199"/>
      <c r="GP432" s="204"/>
      <c r="GQ432" s="204"/>
      <c r="GR432" s="204"/>
      <c r="GS432" s="204"/>
      <c r="GT432" s="199"/>
      <c r="GU432" s="199"/>
      <c r="GV432" s="200"/>
      <c r="GW432" s="201"/>
      <c r="GX432" s="199"/>
      <c r="GY432" s="199"/>
      <c r="GZ432" s="202"/>
      <c r="HA432" s="202"/>
      <c r="HB432" s="202"/>
      <c r="HC432" s="199"/>
      <c r="HD432" s="199"/>
      <c r="HG432" s="204"/>
    </row>
    <row r="433" spans="1:215" s="203" customFormat="1" ht="41.25" customHeight="1">
      <c r="A433" s="344" t="s">
        <v>4988</v>
      </c>
      <c r="B433" s="345" t="s">
        <v>4987</v>
      </c>
      <c r="C433" s="345" t="s">
        <v>4987</v>
      </c>
      <c r="D433" s="79" t="s">
        <v>1287</v>
      </c>
      <c r="E433" s="80" t="str">
        <f t="shared" si="10"/>
        <v>防府市田島674-12</v>
      </c>
      <c r="F433" s="80" t="s">
        <v>1202</v>
      </c>
      <c r="G433" s="75">
        <v>41000</v>
      </c>
      <c r="H433" s="80" t="s">
        <v>1965</v>
      </c>
      <c r="I433" s="81" t="s">
        <v>4483</v>
      </c>
      <c r="J433" s="318" t="s">
        <v>780</v>
      </c>
      <c r="K433" s="90" t="s">
        <v>230</v>
      </c>
      <c r="L433" s="90" t="s">
        <v>231</v>
      </c>
      <c r="M433" s="80" t="s">
        <v>781</v>
      </c>
      <c r="N433" s="80" t="s">
        <v>4986</v>
      </c>
      <c r="O433" s="91" t="s">
        <v>236</v>
      </c>
      <c r="P433" s="92" t="s">
        <v>3561</v>
      </c>
      <c r="Q433" s="200"/>
      <c r="R433" s="201"/>
      <c r="S433" s="199"/>
      <c r="T433" s="199"/>
      <c r="U433" s="202"/>
      <c r="V433" s="202"/>
      <c r="W433" s="202"/>
      <c r="X433" s="199"/>
      <c r="Y433" s="199"/>
      <c r="AB433" s="204"/>
      <c r="AC433" s="204"/>
      <c r="AD433" s="204"/>
      <c r="AE433" s="204"/>
      <c r="AF433" s="199"/>
      <c r="AG433" s="199"/>
      <c r="AH433" s="200"/>
      <c r="AI433" s="201"/>
      <c r="AJ433" s="199"/>
      <c r="AK433" s="199"/>
      <c r="AL433" s="202"/>
      <c r="AM433" s="202"/>
      <c r="AN433" s="202"/>
      <c r="AO433" s="199"/>
      <c r="AP433" s="199"/>
      <c r="AS433" s="204"/>
      <c r="AT433" s="204"/>
      <c r="AU433" s="204"/>
      <c r="AV433" s="204"/>
      <c r="AW433" s="199"/>
      <c r="AX433" s="199"/>
      <c r="AY433" s="200"/>
      <c r="AZ433" s="201"/>
      <c r="BA433" s="199"/>
      <c r="BB433" s="199"/>
      <c r="BC433" s="202"/>
      <c r="BD433" s="202"/>
      <c r="BE433" s="202"/>
      <c r="BF433" s="199"/>
      <c r="BG433" s="199"/>
      <c r="BJ433" s="204"/>
      <c r="BK433" s="204"/>
      <c r="BL433" s="204"/>
      <c r="BM433" s="204"/>
      <c r="BN433" s="199"/>
      <c r="BO433" s="199"/>
      <c r="BP433" s="200"/>
      <c r="BQ433" s="201"/>
      <c r="BR433" s="199"/>
      <c r="BS433" s="199"/>
      <c r="BT433" s="202"/>
      <c r="BU433" s="202"/>
      <c r="BV433" s="202"/>
      <c r="BW433" s="199"/>
      <c r="BX433" s="199"/>
      <c r="CA433" s="204"/>
      <c r="CB433" s="204"/>
      <c r="CC433" s="204"/>
      <c r="CD433" s="204"/>
      <c r="CE433" s="199"/>
      <c r="CF433" s="199"/>
      <c r="CG433" s="200"/>
      <c r="CH433" s="201"/>
      <c r="CI433" s="199"/>
      <c r="CJ433" s="199"/>
      <c r="CK433" s="202"/>
      <c r="CL433" s="202"/>
      <c r="CM433" s="202"/>
      <c r="CN433" s="199"/>
      <c r="CO433" s="199"/>
      <c r="CR433" s="204"/>
      <c r="CS433" s="204"/>
      <c r="CT433" s="204"/>
      <c r="CU433" s="204"/>
      <c r="CV433" s="199"/>
      <c r="CW433" s="199"/>
      <c r="CX433" s="200"/>
      <c r="CY433" s="201"/>
      <c r="CZ433" s="199"/>
      <c r="DA433" s="199"/>
      <c r="DB433" s="202"/>
      <c r="DC433" s="202"/>
      <c r="DD433" s="202"/>
      <c r="DE433" s="199"/>
      <c r="DF433" s="199"/>
      <c r="DI433" s="204"/>
      <c r="DJ433" s="204"/>
      <c r="DK433" s="204"/>
      <c r="DL433" s="204"/>
      <c r="DM433" s="199"/>
      <c r="DN433" s="199"/>
      <c r="DO433" s="200"/>
      <c r="DP433" s="201"/>
      <c r="DQ433" s="199"/>
      <c r="DR433" s="199"/>
      <c r="DS433" s="202"/>
      <c r="DT433" s="202"/>
      <c r="DU433" s="202"/>
      <c r="DV433" s="199"/>
      <c r="DW433" s="199"/>
      <c r="DZ433" s="204"/>
      <c r="EA433" s="204"/>
      <c r="EB433" s="204"/>
      <c r="EC433" s="204"/>
      <c r="ED433" s="199"/>
      <c r="EE433" s="199"/>
      <c r="EF433" s="200"/>
      <c r="EG433" s="201"/>
      <c r="EH433" s="199"/>
      <c r="EI433" s="199"/>
      <c r="EJ433" s="202"/>
      <c r="EK433" s="202"/>
      <c r="EL433" s="202"/>
      <c r="EM433" s="199"/>
      <c r="EN433" s="199"/>
      <c r="EQ433" s="204"/>
      <c r="ER433" s="204"/>
      <c r="ES433" s="204"/>
      <c r="ET433" s="204"/>
      <c r="EU433" s="199"/>
      <c r="EV433" s="199"/>
      <c r="EW433" s="200"/>
      <c r="EX433" s="201"/>
      <c r="EY433" s="199"/>
      <c r="EZ433" s="199"/>
      <c r="FA433" s="202"/>
      <c r="FB433" s="202"/>
      <c r="FC433" s="202"/>
      <c r="FD433" s="199"/>
      <c r="FE433" s="199"/>
      <c r="FH433" s="204"/>
      <c r="FI433" s="204"/>
      <c r="FJ433" s="204"/>
      <c r="FK433" s="204"/>
      <c r="FL433" s="199"/>
      <c r="FM433" s="199"/>
      <c r="FN433" s="200"/>
      <c r="FO433" s="201"/>
      <c r="FP433" s="199"/>
      <c r="FQ433" s="199"/>
      <c r="FR433" s="202"/>
      <c r="FS433" s="202"/>
      <c r="FT433" s="202"/>
      <c r="FU433" s="199"/>
      <c r="FV433" s="199"/>
      <c r="FY433" s="204"/>
      <c r="FZ433" s="204"/>
      <c r="GA433" s="204"/>
      <c r="GB433" s="204"/>
      <c r="GC433" s="199"/>
      <c r="GD433" s="199"/>
      <c r="GE433" s="200"/>
      <c r="GF433" s="201"/>
      <c r="GG433" s="199"/>
      <c r="GH433" s="199"/>
      <c r="GI433" s="202"/>
      <c r="GJ433" s="202"/>
      <c r="GK433" s="202"/>
      <c r="GL433" s="199"/>
      <c r="GM433" s="199"/>
      <c r="GP433" s="204"/>
      <c r="GQ433" s="204"/>
      <c r="GR433" s="204"/>
      <c r="GS433" s="204"/>
      <c r="GT433" s="199"/>
      <c r="GU433" s="199"/>
      <c r="GV433" s="200"/>
      <c r="GW433" s="201"/>
      <c r="GX433" s="199"/>
      <c r="GY433" s="199"/>
      <c r="GZ433" s="202"/>
      <c r="HA433" s="202"/>
      <c r="HB433" s="202"/>
      <c r="HC433" s="199"/>
      <c r="HD433" s="199"/>
      <c r="HG433" s="204"/>
    </row>
    <row r="434" spans="1:215" s="203" customFormat="1" ht="41.25" customHeight="1">
      <c r="A434" s="344" t="s">
        <v>6904</v>
      </c>
      <c r="B434" s="345" t="s">
        <v>6905</v>
      </c>
      <c r="C434" s="345" t="s">
        <v>6905</v>
      </c>
      <c r="D434" s="79" t="s">
        <v>6906</v>
      </c>
      <c r="E434" s="80" t="str">
        <f t="shared" si="10"/>
        <v>防府市仁井令668-2</v>
      </c>
      <c r="F434" s="80" t="s">
        <v>1214</v>
      </c>
      <c r="G434" s="75">
        <v>41000</v>
      </c>
      <c r="H434" s="80" t="s">
        <v>3044</v>
      </c>
      <c r="I434" s="81" t="s">
        <v>3185</v>
      </c>
      <c r="J434" s="318" t="s">
        <v>780</v>
      </c>
      <c r="K434" s="90" t="s">
        <v>230</v>
      </c>
      <c r="L434" s="90" t="s">
        <v>231</v>
      </c>
      <c r="M434" s="80" t="s">
        <v>782</v>
      </c>
      <c r="N434" s="80" t="s">
        <v>6907</v>
      </c>
      <c r="O434" s="91" t="s">
        <v>236</v>
      </c>
      <c r="P434" s="92" t="s">
        <v>3561</v>
      </c>
      <c r="Q434" s="200"/>
      <c r="R434" s="201"/>
      <c r="S434" s="199"/>
      <c r="T434" s="199"/>
      <c r="U434" s="202"/>
      <c r="V434" s="202"/>
      <c r="W434" s="202"/>
      <c r="X434" s="199"/>
      <c r="Y434" s="199"/>
      <c r="AB434" s="204"/>
      <c r="AC434" s="204"/>
      <c r="AD434" s="204"/>
      <c r="AE434" s="204"/>
      <c r="AF434" s="199"/>
      <c r="AG434" s="199"/>
      <c r="AH434" s="200"/>
      <c r="AI434" s="201"/>
      <c r="AJ434" s="199"/>
      <c r="AK434" s="199"/>
      <c r="AL434" s="202"/>
      <c r="AM434" s="202"/>
      <c r="AN434" s="202"/>
      <c r="AO434" s="199"/>
      <c r="AP434" s="199"/>
      <c r="AS434" s="204"/>
      <c r="AT434" s="204"/>
      <c r="AU434" s="204"/>
      <c r="AV434" s="204"/>
      <c r="AW434" s="199"/>
      <c r="AX434" s="199"/>
      <c r="AY434" s="200"/>
      <c r="AZ434" s="201"/>
      <c r="BA434" s="199"/>
      <c r="BB434" s="199"/>
      <c r="BC434" s="202"/>
      <c r="BD434" s="202"/>
      <c r="BE434" s="202"/>
      <c r="BF434" s="199"/>
      <c r="BG434" s="199"/>
      <c r="BJ434" s="204"/>
      <c r="BK434" s="204"/>
      <c r="BL434" s="204"/>
      <c r="BM434" s="204"/>
      <c r="BN434" s="199"/>
      <c r="BO434" s="199"/>
      <c r="BP434" s="200"/>
      <c r="BQ434" s="201"/>
      <c r="BR434" s="199"/>
      <c r="BS434" s="199"/>
      <c r="BT434" s="202"/>
      <c r="BU434" s="202"/>
      <c r="BV434" s="202"/>
      <c r="BW434" s="199"/>
      <c r="BX434" s="199"/>
      <c r="CA434" s="204"/>
      <c r="CB434" s="204"/>
      <c r="CC434" s="204"/>
      <c r="CD434" s="204"/>
      <c r="CE434" s="199"/>
      <c r="CF434" s="199"/>
      <c r="CG434" s="200"/>
      <c r="CH434" s="201"/>
      <c r="CI434" s="199"/>
      <c r="CJ434" s="199"/>
      <c r="CK434" s="202"/>
      <c r="CL434" s="202"/>
      <c r="CM434" s="202"/>
      <c r="CN434" s="199"/>
      <c r="CO434" s="199"/>
      <c r="CR434" s="204"/>
      <c r="CS434" s="204"/>
      <c r="CT434" s="204"/>
      <c r="CU434" s="204"/>
      <c r="CV434" s="199"/>
      <c r="CW434" s="199"/>
      <c r="CX434" s="200"/>
      <c r="CY434" s="201"/>
      <c r="CZ434" s="199"/>
      <c r="DA434" s="199"/>
      <c r="DB434" s="202"/>
      <c r="DC434" s="202"/>
      <c r="DD434" s="202"/>
      <c r="DE434" s="199"/>
      <c r="DF434" s="199"/>
      <c r="DI434" s="204"/>
      <c r="DJ434" s="204"/>
      <c r="DK434" s="204"/>
      <c r="DL434" s="204"/>
      <c r="DM434" s="199"/>
      <c r="DN434" s="199"/>
      <c r="DO434" s="200"/>
      <c r="DP434" s="201"/>
      <c r="DQ434" s="199"/>
      <c r="DR434" s="199"/>
      <c r="DS434" s="202"/>
      <c r="DT434" s="202"/>
      <c r="DU434" s="202"/>
      <c r="DV434" s="199"/>
      <c r="DW434" s="199"/>
      <c r="DZ434" s="204"/>
      <c r="EA434" s="204"/>
      <c r="EB434" s="204"/>
      <c r="EC434" s="204"/>
      <c r="ED434" s="199"/>
      <c r="EE434" s="199"/>
      <c r="EF434" s="200"/>
      <c r="EG434" s="201"/>
      <c r="EH434" s="199"/>
      <c r="EI434" s="199"/>
      <c r="EJ434" s="202"/>
      <c r="EK434" s="202"/>
      <c r="EL434" s="202"/>
      <c r="EM434" s="199"/>
      <c r="EN434" s="199"/>
      <c r="EQ434" s="204"/>
      <c r="ER434" s="204"/>
      <c r="ES434" s="204"/>
      <c r="ET434" s="204"/>
      <c r="EU434" s="199"/>
      <c r="EV434" s="199"/>
      <c r="EW434" s="200"/>
      <c r="EX434" s="201"/>
      <c r="EY434" s="199"/>
      <c r="EZ434" s="199"/>
      <c r="FA434" s="202"/>
      <c r="FB434" s="202"/>
      <c r="FC434" s="202"/>
      <c r="FD434" s="199"/>
      <c r="FE434" s="199"/>
      <c r="FH434" s="204"/>
      <c r="FI434" s="204"/>
      <c r="FJ434" s="204"/>
      <c r="FK434" s="204"/>
      <c r="FL434" s="199"/>
      <c r="FM434" s="199"/>
      <c r="FN434" s="200"/>
      <c r="FO434" s="201"/>
      <c r="FP434" s="199"/>
      <c r="FQ434" s="199"/>
      <c r="FR434" s="202"/>
      <c r="FS434" s="202"/>
      <c r="FT434" s="202"/>
      <c r="FU434" s="199"/>
      <c r="FV434" s="199"/>
      <c r="FY434" s="204"/>
      <c r="FZ434" s="204"/>
      <c r="GA434" s="204"/>
      <c r="GB434" s="204"/>
      <c r="GC434" s="199"/>
      <c r="GD434" s="199"/>
      <c r="GE434" s="200"/>
      <c r="GF434" s="201"/>
      <c r="GG434" s="199"/>
      <c r="GH434" s="199"/>
      <c r="GI434" s="202"/>
      <c r="GJ434" s="202"/>
      <c r="GK434" s="202"/>
      <c r="GL434" s="199"/>
      <c r="GM434" s="199"/>
      <c r="GP434" s="204"/>
      <c r="GQ434" s="204"/>
      <c r="GR434" s="204"/>
      <c r="GS434" s="204"/>
      <c r="GT434" s="199"/>
      <c r="GU434" s="199"/>
      <c r="GV434" s="200"/>
      <c r="GW434" s="201"/>
      <c r="GX434" s="199"/>
      <c r="GY434" s="199"/>
      <c r="GZ434" s="202"/>
      <c r="HA434" s="202"/>
      <c r="HB434" s="202"/>
      <c r="HC434" s="199"/>
      <c r="HD434" s="199"/>
      <c r="HG434" s="204"/>
    </row>
    <row r="435" spans="1:215" s="203" customFormat="1" ht="41.25" customHeight="1">
      <c r="A435" s="344" t="s">
        <v>6908</v>
      </c>
      <c r="B435" s="345" t="s">
        <v>3029</v>
      </c>
      <c r="C435" s="345" t="s">
        <v>3029</v>
      </c>
      <c r="D435" s="79" t="s">
        <v>8433</v>
      </c>
      <c r="E435" s="80" t="str">
        <f t="shared" si="10"/>
        <v>防府市西浦2367-65</v>
      </c>
      <c r="F435" s="80" t="s">
        <v>1204</v>
      </c>
      <c r="G435" s="75">
        <v>41122</v>
      </c>
      <c r="H435" s="80" t="s">
        <v>3045</v>
      </c>
      <c r="I435" s="81" t="s">
        <v>552</v>
      </c>
      <c r="J435" s="318" t="s">
        <v>4316</v>
      </c>
      <c r="K435" s="90" t="s">
        <v>230</v>
      </c>
      <c r="L435" s="90" t="s">
        <v>95</v>
      </c>
      <c r="M435" s="80" t="s">
        <v>3046</v>
      </c>
      <c r="N435" s="80" t="s">
        <v>6909</v>
      </c>
      <c r="O435" s="91" t="s">
        <v>236</v>
      </c>
      <c r="P435" s="92" t="s">
        <v>114</v>
      </c>
      <c r="Q435" s="200"/>
      <c r="R435" s="201"/>
      <c r="S435" s="199"/>
      <c r="T435" s="199"/>
      <c r="U435" s="202"/>
      <c r="V435" s="202"/>
      <c r="W435" s="202"/>
      <c r="X435" s="199"/>
      <c r="Y435" s="199"/>
      <c r="AB435" s="204"/>
      <c r="AC435" s="204"/>
      <c r="AD435" s="204"/>
      <c r="AE435" s="204"/>
      <c r="AF435" s="199"/>
      <c r="AG435" s="199"/>
      <c r="AH435" s="200"/>
      <c r="AI435" s="201"/>
      <c r="AJ435" s="199"/>
      <c r="AK435" s="199"/>
      <c r="AL435" s="202"/>
      <c r="AM435" s="202"/>
      <c r="AN435" s="202"/>
      <c r="AO435" s="199"/>
      <c r="AP435" s="199"/>
      <c r="AS435" s="204"/>
      <c r="AT435" s="204"/>
      <c r="AU435" s="204"/>
      <c r="AV435" s="204"/>
      <c r="AW435" s="199"/>
      <c r="AX435" s="199"/>
      <c r="AY435" s="200"/>
      <c r="AZ435" s="201"/>
      <c r="BA435" s="199"/>
      <c r="BB435" s="199"/>
      <c r="BC435" s="202"/>
      <c r="BD435" s="202"/>
      <c r="BE435" s="202"/>
      <c r="BF435" s="199"/>
      <c r="BG435" s="199"/>
      <c r="BJ435" s="204"/>
      <c r="BK435" s="204"/>
      <c r="BL435" s="204"/>
      <c r="BM435" s="204"/>
      <c r="BN435" s="199"/>
      <c r="BO435" s="199"/>
      <c r="BP435" s="200"/>
      <c r="BQ435" s="201"/>
      <c r="BR435" s="199"/>
      <c r="BS435" s="199"/>
      <c r="BT435" s="202"/>
      <c r="BU435" s="202"/>
      <c r="BV435" s="202"/>
      <c r="BW435" s="199"/>
      <c r="BX435" s="199"/>
      <c r="CA435" s="204"/>
      <c r="CB435" s="204"/>
      <c r="CC435" s="204"/>
      <c r="CD435" s="204"/>
      <c r="CE435" s="199"/>
      <c r="CF435" s="199"/>
      <c r="CG435" s="200"/>
      <c r="CH435" s="201"/>
      <c r="CI435" s="199"/>
      <c r="CJ435" s="199"/>
      <c r="CK435" s="202"/>
      <c r="CL435" s="202"/>
      <c r="CM435" s="202"/>
      <c r="CN435" s="199"/>
      <c r="CO435" s="199"/>
      <c r="CR435" s="204"/>
      <c r="CS435" s="204"/>
      <c r="CT435" s="204"/>
      <c r="CU435" s="204"/>
      <c r="CV435" s="199"/>
      <c r="CW435" s="199"/>
      <c r="CX435" s="200"/>
      <c r="CY435" s="201"/>
      <c r="CZ435" s="199"/>
      <c r="DA435" s="199"/>
      <c r="DB435" s="202"/>
      <c r="DC435" s="202"/>
      <c r="DD435" s="202"/>
      <c r="DE435" s="199"/>
      <c r="DF435" s="199"/>
      <c r="DI435" s="204"/>
      <c r="DJ435" s="204"/>
      <c r="DK435" s="204"/>
      <c r="DL435" s="204"/>
      <c r="DM435" s="199"/>
      <c r="DN435" s="199"/>
      <c r="DO435" s="200"/>
      <c r="DP435" s="201"/>
      <c r="DQ435" s="199"/>
      <c r="DR435" s="199"/>
      <c r="DS435" s="202"/>
      <c r="DT435" s="202"/>
      <c r="DU435" s="202"/>
      <c r="DV435" s="199"/>
      <c r="DW435" s="199"/>
      <c r="DZ435" s="204"/>
      <c r="EA435" s="204"/>
      <c r="EB435" s="204"/>
      <c r="EC435" s="204"/>
      <c r="ED435" s="199"/>
      <c r="EE435" s="199"/>
      <c r="EF435" s="200"/>
      <c r="EG435" s="201"/>
      <c r="EH435" s="199"/>
      <c r="EI435" s="199"/>
      <c r="EJ435" s="202"/>
      <c r="EK435" s="202"/>
      <c r="EL435" s="202"/>
      <c r="EM435" s="199"/>
      <c r="EN435" s="199"/>
      <c r="EQ435" s="204"/>
      <c r="ER435" s="204"/>
      <c r="ES435" s="204"/>
      <c r="ET435" s="204"/>
      <c r="EU435" s="199"/>
      <c r="EV435" s="199"/>
      <c r="EW435" s="200"/>
      <c r="EX435" s="201"/>
      <c r="EY435" s="199"/>
      <c r="EZ435" s="199"/>
      <c r="FA435" s="202"/>
      <c r="FB435" s="202"/>
      <c r="FC435" s="202"/>
      <c r="FD435" s="199"/>
      <c r="FE435" s="199"/>
      <c r="FH435" s="204"/>
      <c r="FI435" s="204"/>
      <c r="FJ435" s="204"/>
      <c r="FK435" s="204"/>
      <c r="FL435" s="199"/>
      <c r="FM435" s="199"/>
      <c r="FN435" s="200"/>
      <c r="FO435" s="201"/>
      <c r="FP435" s="199"/>
      <c r="FQ435" s="199"/>
      <c r="FR435" s="202"/>
      <c r="FS435" s="202"/>
      <c r="FT435" s="202"/>
      <c r="FU435" s="199"/>
      <c r="FV435" s="199"/>
      <c r="FY435" s="204"/>
      <c r="FZ435" s="204"/>
      <c r="GA435" s="204"/>
      <c r="GB435" s="204"/>
      <c r="GC435" s="199"/>
      <c r="GD435" s="199"/>
      <c r="GE435" s="200"/>
      <c r="GF435" s="201"/>
      <c r="GG435" s="199"/>
      <c r="GH435" s="199"/>
      <c r="GI435" s="202"/>
      <c r="GJ435" s="202"/>
      <c r="GK435" s="202"/>
      <c r="GL435" s="199"/>
      <c r="GM435" s="199"/>
      <c r="GP435" s="204"/>
      <c r="GQ435" s="204"/>
      <c r="GR435" s="204"/>
      <c r="GS435" s="204"/>
      <c r="GT435" s="199"/>
      <c r="GU435" s="199"/>
      <c r="GV435" s="200"/>
      <c r="GW435" s="201"/>
      <c r="GX435" s="199"/>
      <c r="GY435" s="199"/>
      <c r="GZ435" s="202"/>
      <c r="HA435" s="202"/>
      <c r="HB435" s="202"/>
      <c r="HC435" s="199"/>
      <c r="HD435" s="199"/>
      <c r="HG435" s="204"/>
    </row>
    <row r="436" spans="1:215" s="203" customFormat="1" ht="41.25" customHeight="1">
      <c r="A436" s="344" t="s">
        <v>4985</v>
      </c>
      <c r="B436" s="345" t="s">
        <v>4984</v>
      </c>
      <c r="C436" s="345" t="s">
        <v>4984</v>
      </c>
      <c r="D436" s="79" t="s">
        <v>4983</v>
      </c>
      <c r="E436" s="80" t="str">
        <f t="shared" si="10"/>
        <v>防府市中西1-17</v>
      </c>
      <c r="F436" s="80" t="s">
        <v>1213</v>
      </c>
      <c r="G436" s="75">
        <v>41214</v>
      </c>
      <c r="H436" s="80" t="s">
        <v>1966</v>
      </c>
      <c r="I436" s="81" t="s">
        <v>3185</v>
      </c>
      <c r="J436" s="318" t="s">
        <v>4316</v>
      </c>
      <c r="K436" s="90" t="s">
        <v>230</v>
      </c>
      <c r="L436" s="90" t="s">
        <v>95</v>
      </c>
      <c r="M436" s="80" t="s">
        <v>1400</v>
      </c>
      <c r="N436" s="80" t="s">
        <v>4982</v>
      </c>
      <c r="O436" s="91" t="s">
        <v>236</v>
      </c>
      <c r="P436" s="92" t="s">
        <v>114</v>
      </c>
      <c r="Q436" s="200"/>
      <c r="R436" s="201"/>
      <c r="S436" s="199"/>
      <c r="T436" s="199"/>
      <c r="U436" s="202"/>
      <c r="V436" s="202"/>
      <c r="W436" s="202"/>
      <c r="X436" s="199"/>
      <c r="Y436" s="199"/>
      <c r="AB436" s="204"/>
      <c r="AC436" s="204"/>
      <c r="AD436" s="204"/>
      <c r="AE436" s="204"/>
      <c r="AF436" s="199"/>
      <c r="AG436" s="199"/>
      <c r="AH436" s="200"/>
      <c r="AI436" s="201"/>
      <c r="AJ436" s="199"/>
      <c r="AK436" s="199"/>
      <c r="AL436" s="202"/>
      <c r="AM436" s="202"/>
      <c r="AN436" s="202"/>
      <c r="AO436" s="199"/>
      <c r="AP436" s="199"/>
      <c r="AS436" s="204"/>
      <c r="AT436" s="204"/>
      <c r="AU436" s="204"/>
      <c r="AV436" s="204"/>
      <c r="AW436" s="199"/>
      <c r="AX436" s="199"/>
      <c r="AY436" s="200"/>
      <c r="AZ436" s="201"/>
      <c r="BA436" s="199"/>
      <c r="BB436" s="199"/>
      <c r="BC436" s="202"/>
      <c r="BD436" s="202"/>
      <c r="BE436" s="202"/>
      <c r="BF436" s="199"/>
      <c r="BG436" s="199"/>
      <c r="BJ436" s="204"/>
      <c r="BK436" s="204"/>
      <c r="BL436" s="204"/>
      <c r="BM436" s="204"/>
      <c r="BN436" s="199"/>
      <c r="BO436" s="199"/>
      <c r="BP436" s="200"/>
      <c r="BQ436" s="201"/>
      <c r="BR436" s="199"/>
      <c r="BS436" s="199"/>
      <c r="BT436" s="202"/>
      <c r="BU436" s="202"/>
      <c r="BV436" s="202"/>
      <c r="BW436" s="199"/>
      <c r="BX436" s="199"/>
      <c r="CA436" s="204"/>
      <c r="CB436" s="204"/>
      <c r="CC436" s="204"/>
      <c r="CD436" s="204"/>
      <c r="CE436" s="199"/>
      <c r="CF436" s="199"/>
      <c r="CG436" s="200"/>
      <c r="CH436" s="201"/>
      <c r="CI436" s="199"/>
      <c r="CJ436" s="199"/>
      <c r="CK436" s="202"/>
      <c r="CL436" s="202"/>
      <c r="CM436" s="202"/>
      <c r="CN436" s="199"/>
      <c r="CO436" s="199"/>
      <c r="CR436" s="204"/>
      <c r="CS436" s="204"/>
      <c r="CT436" s="204"/>
      <c r="CU436" s="204"/>
      <c r="CV436" s="199"/>
      <c r="CW436" s="199"/>
      <c r="CX436" s="200"/>
      <c r="CY436" s="201"/>
      <c r="CZ436" s="199"/>
      <c r="DA436" s="199"/>
      <c r="DB436" s="202"/>
      <c r="DC436" s="202"/>
      <c r="DD436" s="202"/>
      <c r="DE436" s="199"/>
      <c r="DF436" s="199"/>
      <c r="DI436" s="204"/>
      <c r="DJ436" s="204"/>
      <c r="DK436" s="204"/>
      <c r="DL436" s="204"/>
      <c r="DM436" s="199"/>
      <c r="DN436" s="199"/>
      <c r="DO436" s="200"/>
      <c r="DP436" s="201"/>
      <c r="DQ436" s="199"/>
      <c r="DR436" s="199"/>
      <c r="DS436" s="202"/>
      <c r="DT436" s="202"/>
      <c r="DU436" s="202"/>
      <c r="DV436" s="199"/>
      <c r="DW436" s="199"/>
      <c r="DZ436" s="204"/>
      <c r="EA436" s="204"/>
      <c r="EB436" s="204"/>
      <c r="EC436" s="204"/>
      <c r="ED436" s="199"/>
      <c r="EE436" s="199"/>
      <c r="EF436" s="200"/>
      <c r="EG436" s="201"/>
      <c r="EH436" s="199"/>
      <c r="EI436" s="199"/>
      <c r="EJ436" s="202"/>
      <c r="EK436" s="202"/>
      <c r="EL436" s="202"/>
      <c r="EM436" s="199"/>
      <c r="EN436" s="199"/>
      <c r="EQ436" s="204"/>
      <c r="ER436" s="204"/>
      <c r="ES436" s="204"/>
      <c r="ET436" s="204"/>
      <c r="EU436" s="199"/>
      <c r="EV436" s="199"/>
      <c r="EW436" s="200"/>
      <c r="EX436" s="201"/>
      <c r="EY436" s="199"/>
      <c r="EZ436" s="199"/>
      <c r="FA436" s="202"/>
      <c r="FB436" s="202"/>
      <c r="FC436" s="202"/>
      <c r="FD436" s="199"/>
      <c r="FE436" s="199"/>
      <c r="FH436" s="204"/>
      <c r="FI436" s="204"/>
      <c r="FJ436" s="204"/>
      <c r="FK436" s="204"/>
      <c r="FL436" s="199"/>
      <c r="FM436" s="199"/>
      <c r="FN436" s="200"/>
      <c r="FO436" s="201"/>
      <c r="FP436" s="199"/>
      <c r="FQ436" s="199"/>
      <c r="FR436" s="202"/>
      <c r="FS436" s="202"/>
      <c r="FT436" s="202"/>
      <c r="FU436" s="199"/>
      <c r="FV436" s="199"/>
      <c r="FY436" s="204"/>
      <c r="FZ436" s="204"/>
      <c r="GA436" s="204"/>
      <c r="GB436" s="204"/>
      <c r="GC436" s="199"/>
      <c r="GD436" s="199"/>
      <c r="GE436" s="200"/>
      <c r="GF436" s="201"/>
      <c r="GG436" s="199"/>
      <c r="GH436" s="199"/>
      <c r="GI436" s="202"/>
      <c r="GJ436" s="202"/>
      <c r="GK436" s="202"/>
      <c r="GL436" s="199"/>
      <c r="GM436" s="199"/>
      <c r="GP436" s="204"/>
      <c r="GQ436" s="204"/>
      <c r="GR436" s="204"/>
      <c r="GS436" s="204"/>
      <c r="GT436" s="199"/>
      <c r="GU436" s="199"/>
      <c r="GV436" s="200"/>
      <c r="GW436" s="201"/>
      <c r="GX436" s="199"/>
      <c r="GY436" s="199"/>
      <c r="GZ436" s="202"/>
      <c r="HA436" s="202"/>
      <c r="HB436" s="202"/>
      <c r="HC436" s="199"/>
      <c r="HD436" s="199"/>
      <c r="HG436" s="204"/>
    </row>
    <row r="437" spans="1:215" s="203" customFormat="1" ht="41.25" customHeight="1">
      <c r="A437" s="344" t="s">
        <v>4981</v>
      </c>
      <c r="B437" s="345" t="s">
        <v>4980</v>
      </c>
      <c r="C437" s="345" t="s">
        <v>880</v>
      </c>
      <c r="D437" s="79" t="s">
        <v>1288</v>
      </c>
      <c r="E437" s="80" t="str">
        <f t="shared" si="10"/>
        <v>防府市国衙4-3-47</v>
      </c>
      <c r="F437" s="80" t="s">
        <v>1096</v>
      </c>
      <c r="G437" s="75">
        <v>41244</v>
      </c>
      <c r="H437" s="80" t="s">
        <v>1967</v>
      </c>
      <c r="I437" s="81" t="s">
        <v>3185</v>
      </c>
      <c r="J437" s="318" t="s">
        <v>4316</v>
      </c>
      <c r="K437" s="90" t="s">
        <v>230</v>
      </c>
      <c r="L437" s="90" t="s">
        <v>95</v>
      </c>
      <c r="M437" s="80" t="s">
        <v>1401</v>
      </c>
      <c r="N437" s="80" t="s">
        <v>4979</v>
      </c>
      <c r="O437" s="91" t="s">
        <v>236</v>
      </c>
      <c r="P437" s="92" t="s">
        <v>114</v>
      </c>
      <c r="Q437" s="200"/>
      <c r="R437" s="201"/>
      <c r="S437" s="199"/>
      <c r="T437" s="199"/>
      <c r="U437" s="202"/>
      <c r="V437" s="202"/>
      <c r="W437" s="202"/>
      <c r="X437" s="199"/>
      <c r="Y437" s="199"/>
      <c r="AB437" s="204"/>
      <c r="AC437" s="204"/>
      <c r="AD437" s="204"/>
      <c r="AE437" s="204"/>
      <c r="AF437" s="199"/>
      <c r="AG437" s="199"/>
      <c r="AH437" s="200"/>
      <c r="AI437" s="201"/>
      <c r="AJ437" s="199"/>
      <c r="AK437" s="199"/>
      <c r="AL437" s="202"/>
      <c r="AM437" s="202"/>
      <c r="AN437" s="202"/>
      <c r="AO437" s="199"/>
      <c r="AP437" s="199"/>
      <c r="AS437" s="204"/>
      <c r="AT437" s="204"/>
      <c r="AU437" s="204"/>
      <c r="AV437" s="204"/>
      <c r="AW437" s="199"/>
      <c r="AX437" s="199"/>
      <c r="AY437" s="200"/>
      <c r="AZ437" s="201"/>
      <c r="BA437" s="199"/>
      <c r="BB437" s="199"/>
      <c r="BC437" s="202"/>
      <c r="BD437" s="202"/>
      <c r="BE437" s="202"/>
      <c r="BF437" s="199"/>
      <c r="BG437" s="199"/>
      <c r="BJ437" s="204"/>
      <c r="BK437" s="204"/>
      <c r="BL437" s="204"/>
      <c r="BM437" s="204"/>
      <c r="BN437" s="199"/>
      <c r="BO437" s="199"/>
      <c r="BP437" s="200"/>
      <c r="BQ437" s="201"/>
      <c r="BR437" s="199"/>
      <c r="BS437" s="199"/>
      <c r="BT437" s="202"/>
      <c r="BU437" s="202"/>
      <c r="BV437" s="202"/>
      <c r="BW437" s="199"/>
      <c r="BX437" s="199"/>
      <c r="CA437" s="204"/>
      <c r="CB437" s="204"/>
      <c r="CC437" s="204"/>
      <c r="CD437" s="204"/>
      <c r="CE437" s="199"/>
      <c r="CF437" s="199"/>
      <c r="CG437" s="200"/>
      <c r="CH437" s="201"/>
      <c r="CI437" s="199"/>
      <c r="CJ437" s="199"/>
      <c r="CK437" s="202"/>
      <c r="CL437" s="202"/>
      <c r="CM437" s="202"/>
      <c r="CN437" s="199"/>
      <c r="CO437" s="199"/>
      <c r="CR437" s="204"/>
      <c r="CS437" s="204"/>
      <c r="CT437" s="204"/>
      <c r="CU437" s="204"/>
      <c r="CV437" s="199"/>
      <c r="CW437" s="199"/>
      <c r="CX437" s="200"/>
      <c r="CY437" s="201"/>
      <c r="CZ437" s="199"/>
      <c r="DA437" s="199"/>
      <c r="DB437" s="202"/>
      <c r="DC437" s="202"/>
      <c r="DD437" s="202"/>
      <c r="DE437" s="199"/>
      <c r="DF437" s="199"/>
      <c r="DI437" s="204"/>
      <c r="DJ437" s="204"/>
      <c r="DK437" s="204"/>
      <c r="DL437" s="204"/>
      <c r="DM437" s="199"/>
      <c r="DN437" s="199"/>
      <c r="DO437" s="200"/>
      <c r="DP437" s="201"/>
      <c r="DQ437" s="199"/>
      <c r="DR437" s="199"/>
      <c r="DS437" s="202"/>
      <c r="DT437" s="202"/>
      <c r="DU437" s="202"/>
      <c r="DV437" s="199"/>
      <c r="DW437" s="199"/>
      <c r="DZ437" s="204"/>
      <c r="EA437" s="204"/>
      <c r="EB437" s="204"/>
      <c r="EC437" s="204"/>
      <c r="ED437" s="199"/>
      <c r="EE437" s="199"/>
      <c r="EF437" s="200"/>
      <c r="EG437" s="201"/>
      <c r="EH437" s="199"/>
      <c r="EI437" s="199"/>
      <c r="EJ437" s="202"/>
      <c r="EK437" s="202"/>
      <c r="EL437" s="202"/>
      <c r="EM437" s="199"/>
      <c r="EN437" s="199"/>
      <c r="EQ437" s="204"/>
      <c r="ER437" s="204"/>
      <c r="ES437" s="204"/>
      <c r="ET437" s="204"/>
      <c r="EU437" s="199"/>
      <c r="EV437" s="199"/>
      <c r="EW437" s="200"/>
      <c r="EX437" s="201"/>
      <c r="EY437" s="199"/>
      <c r="EZ437" s="199"/>
      <c r="FA437" s="202"/>
      <c r="FB437" s="202"/>
      <c r="FC437" s="202"/>
      <c r="FD437" s="199"/>
      <c r="FE437" s="199"/>
      <c r="FH437" s="204"/>
      <c r="FI437" s="204"/>
      <c r="FJ437" s="204"/>
      <c r="FK437" s="204"/>
      <c r="FL437" s="199"/>
      <c r="FM437" s="199"/>
      <c r="FN437" s="200"/>
      <c r="FO437" s="201"/>
      <c r="FP437" s="199"/>
      <c r="FQ437" s="199"/>
      <c r="FR437" s="202"/>
      <c r="FS437" s="202"/>
      <c r="FT437" s="202"/>
      <c r="FU437" s="199"/>
      <c r="FV437" s="199"/>
      <c r="FY437" s="204"/>
      <c r="FZ437" s="204"/>
      <c r="GA437" s="204"/>
      <c r="GB437" s="204"/>
      <c r="GC437" s="199"/>
      <c r="GD437" s="199"/>
      <c r="GE437" s="200"/>
      <c r="GF437" s="201"/>
      <c r="GG437" s="199"/>
      <c r="GH437" s="199"/>
      <c r="GI437" s="202"/>
      <c r="GJ437" s="202"/>
      <c r="GK437" s="202"/>
      <c r="GL437" s="199"/>
      <c r="GM437" s="199"/>
      <c r="GP437" s="204"/>
      <c r="GQ437" s="204"/>
      <c r="GR437" s="204"/>
      <c r="GS437" s="204"/>
      <c r="GT437" s="199"/>
      <c r="GU437" s="199"/>
      <c r="GV437" s="200"/>
      <c r="GW437" s="201"/>
      <c r="GX437" s="199"/>
      <c r="GY437" s="199"/>
      <c r="GZ437" s="202"/>
      <c r="HA437" s="202"/>
      <c r="HB437" s="202"/>
      <c r="HC437" s="199"/>
      <c r="HD437" s="199"/>
      <c r="HG437" s="204"/>
    </row>
    <row r="438" spans="1:215" s="203" customFormat="1" ht="41.25" customHeight="1">
      <c r="A438" s="344" t="s">
        <v>4978</v>
      </c>
      <c r="B438" s="345" t="s">
        <v>4977</v>
      </c>
      <c r="C438" s="345" t="s">
        <v>4977</v>
      </c>
      <c r="D438" s="79" t="s">
        <v>7463</v>
      </c>
      <c r="E438" s="80" t="str">
        <f t="shared" si="10"/>
        <v>防府市中央町2-5</v>
      </c>
      <c r="F438" s="80" t="s">
        <v>1201</v>
      </c>
      <c r="G438" s="75">
        <v>41275</v>
      </c>
      <c r="H438" s="80" t="s">
        <v>1968</v>
      </c>
      <c r="I438" s="81" t="s">
        <v>3185</v>
      </c>
      <c r="J438" s="318" t="s">
        <v>4316</v>
      </c>
      <c r="K438" s="90" t="s">
        <v>230</v>
      </c>
      <c r="L438" s="90" t="s">
        <v>95</v>
      </c>
      <c r="M438" s="80" t="s">
        <v>1402</v>
      </c>
      <c r="N438" s="80" t="s">
        <v>4976</v>
      </c>
      <c r="O438" s="91" t="s">
        <v>236</v>
      </c>
      <c r="P438" s="92" t="s">
        <v>114</v>
      </c>
      <c r="Q438" s="200"/>
      <c r="R438" s="201"/>
      <c r="S438" s="199"/>
      <c r="T438" s="199"/>
      <c r="U438" s="202"/>
      <c r="V438" s="202"/>
      <c r="W438" s="202"/>
      <c r="X438" s="199"/>
      <c r="Y438" s="199"/>
      <c r="AB438" s="204"/>
      <c r="AC438" s="204"/>
      <c r="AD438" s="204"/>
      <c r="AE438" s="204"/>
      <c r="AF438" s="199"/>
      <c r="AG438" s="199"/>
      <c r="AH438" s="200"/>
      <c r="AI438" s="201"/>
      <c r="AJ438" s="199"/>
      <c r="AK438" s="199"/>
      <c r="AL438" s="202"/>
      <c r="AM438" s="202"/>
      <c r="AN438" s="202"/>
      <c r="AO438" s="199"/>
      <c r="AP438" s="199"/>
      <c r="AS438" s="204"/>
      <c r="AT438" s="204"/>
      <c r="AU438" s="204"/>
      <c r="AV438" s="204"/>
      <c r="AW438" s="199"/>
      <c r="AX438" s="199"/>
      <c r="AY438" s="200"/>
      <c r="AZ438" s="201"/>
      <c r="BA438" s="199"/>
      <c r="BB438" s="199"/>
      <c r="BC438" s="202"/>
      <c r="BD438" s="202"/>
      <c r="BE438" s="202"/>
      <c r="BF438" s="199"/>
      <c r="BG438" s="199"/>
      <c r="BJ438" s="204"/>
      <c r="BK438" s="204"/>
      <c r="BL438" s="204"/>
      <c r="BM438" s="204"/>
      <c r="BN438" s="199"/>
      <c r="BO438" s="199"/>
      <c r="BP438" s="200"/>
      <c r="BQ438" s="201"/>
      <c r="BR438" s="199"/>
      <c r="BS438" s="199"/>
      <c r="BT438" s="202"/>
      <c r="BU438" s="202"/>
      <c r="BV438" s="202"/>
      <c r="BW438" s="199"/>
      <c r="BX438" s="199"/>
      <c r="CA438" s="204"/>
      <c r="CB438" s="204"/>
      <c r="CC438" s="204"/>
      <c r="CD438" s="204"/>
      <c r="CE438" s="199"/>
      <c r="CF438" s="199"/>
      <c r="CG438" s="200"/>
      <c r="CH438" s="201"/>
      <c r="CI438" s="199"/>
      <c r="CJ438" s="199"/>
      <c r="CK438" s="202"/>
      <c r="CL438" s="202"/>
      <c r="CM438" s="202"/>
      <c r="CN438" s="199"/>
      <c r="CO438" s="199"/>
      <c r="CR438" s="204"/>
      <c r="CS438" s="204"/>
      <c r="CT438" s="204"/>
      <c r="CU438" s="204"/>
      <c r="CV438" s="199"/>
      <c r="CW438" s="199"/>
      <c r="CX438" s="200"/>
      <c r="CY438" s="201"/>
      <c r="CZ438" s="199"/>
      <c r="DA438" s="199"/>
      <c r="DB438" s="202"/>
      <c r="DC438" s="202"/>
      <c r="DD438" s="202"/>
      <c r="DE438" s="199"/>
      <c r="DF438" s="199"/>
      <c r="DI438" s="204"/>
      <c r="DJ438" s="204"/>
      <c r="DK438" s="204"/>
      <c r="DL438" s="204"/>
      <c r="DM438" s="199"/>
      <c r="DN438" s="199"/>
      <c r="DO438" s="200"/>
      <c r="DP438" s="201"/>
      <c r="DQ438" s="199"/>
      <c r="DR438" s="199"/>
      <c r="DS438" s="202"/>
      <c r="DT438" s="202"/>
      <c r="DU438" s="202"/>
      <c r="DV438" s="199"/>
      <c r="DW438" s="199"/>
      <c r="DZ438" s="204"/>
      <c r="EA438" s="204"/>
      <c r="EB438" s="204"/>
      <c r="EC438" s="204"/>
      <c r="ED438" s="199"/>
      <c r="EE438" s="199"/>
      <c r="EF438" s="200"/>
      <c r="EG438" s="201"/>
      <c r="EH438" s="199"/>
      <c r="EI438" s="199"/>
      <c r="EJ438" s="202"/>
      <c r="EK438" s="202"/>
      <c r="EL438" s="202"/>
      <c r="EM438" s="199"/>
      <c r="EN438" s="199"/>
      <c r="EQ438" s="204"/>
      <c r="ER438" s="204"/>
      <c r="ES438" s="204"/>
      <c r="ET438" s="204"/>
      <c r="EU438" s="199"/>
      <c r="EV438" s="199"/>
      <c r="EW438" s="200"/>
      <c r="EX438" s="201"/>
      <c r="EY438" s="199"/>
      <c r="EZ438" s="199"/>
      <c r="FA438" s="202"/>
      <c r="FB438" s="202"/>
      <c r="FC438" s="202"/>
      <c r="FD438" s="199"/>
      <c r="FE438" s="199"/>
      <c r="FH438" s="204"/>
      <c r="FI438" s="204"/>
      <c r="FJ438" s="204"/>
      <c r="FK438" s="204"/>
      <c r="FL438" s="199"/>
      <c r="FM438" s="199"/>
      <c r="FN438" s="200"/>
      <c r="FO438" s="201"/>
      <c r="FP438" s="199"/>
      <c r="FQ438" s="199"/>
      <c r="FR438" s="202"/>
      <c r="FS438" s="202"/>
      <c r="FT438" s="202"/>
      <c r="FU438" s="199"/>
      <c r="FV438" s="199"/>
      <c r="FY438" s="204"/>
      <c r="FZ438" s="204"/>
      <c r="GA438" s="204"/>
      <c r="GB438" s="204"/>
      <c r="GC438" s="199"/>
      <c r="GD438" s="199"/>
      <c r="GE438" s="200"/>
      <c r="GF438" s="201"/>
      <c r="GG438" s="199"/>
      <c r="GH438" s="199"/>
      <c r="GI438" s="202"/>
      <c r="GJ438" s="202"/>
      <c r="GK438" s="202"/>
      <c r="GL438" s="199"/>
      <c r="GM438" s="199"/>
      <c r="GP438" s="204"/>
      <c r="GQ438" s="204"/>
      <c r="GR438" s="204"/>
      <c r="GS438" s="204"/>
      <c r="GT438" s="199"/>
      <c r="GU438" s="199"/>
      <c r="GV438" s="200"/>
      <c r="GW438" s="201"/>
      <c r="GX438" s="199"/>
      <c r="GY438" s="199"/>
      <c r="GZ438" s="202"/>
      <c r="HA438" s="202"/>
      <c r="HB438" s="202"/>
      <c r="HC438" s="199"/>
      <c r="HD438" s="199"/>
      <c r="HG438" s="204"/>
    </row>
    <row r="439" spans="1:215" s="203" customFormat="1" ht="41.25" customHeight="1">
      <c r="A439" s="78" t="s">
        <v>4975</v>
      </c>
      <c r="B439" s="79" t="s">
        <v>4974</v>
      </c>
      <c r="C439" s="79" t="s">
        <v>4973</v>
      </c>
      <c r="D439" s="79" t="s">
        <v>1301</v>
      </c>
      <c r="E439" s="80" t="str">
        <f t="shared" si="10"/>
        <v>防府市千日1-5-44</v>
      </c>
      <c r="F439" s="80" t="s">
        <v>3062</v>
      </c>
      <c r="G439" s="75">
        <v>41395</v>
      </c>
      <c r="H439" s="80" t="s">
        <v>3063</v>
      </c>
      <c r="I439" s="81" t="s">
        <v>3185</v>
      </c>
      <c r="J439" s="318" t="s">
        <v>4316</v>
      </c>
      <c r="K439" s="90" t="s">
        <v>230</v>
      </c>
      <c r="L439" s="90" t="s">
        <v>2824</v>
      </c>
      <c r="M439" s="80" t="s">
        <v>7464</v>
      </c>
      <c r="N439" s="80" t="s">
        <v>4972</v>
      </c>
      <c r="O439" s="91" t="s">
        <v>236</v>
      </c>
      <c r="P439" s="92" t="s">
        <v>114</v>
      </c>
      <c r="Q439" s="200"/>
      <c r="R439" s="201"/>
      <c r="S439" s="199"/>
      <c r="T439" s="199"/>
      <c r="U439" s="202"/>
      <c r="V439" s="202"/>
      <c r="W439" s="202"/>
      <c r="X439" s="199"/>
      <c r="Y439" s="199"/>
      <c r="AB439" s="204"/>
      <c r="AC439" s="204"/>
      <c r="AD439" s="204"/>
      <c r="AE439" s="204"/>
      <c r="AF439" s="199"/>
      <c r="AG439" s="199"/>
      <c r="AH439" s="200"/>
      <c r="AI439" s="201"/>
      <c r="AJ439" s="199"/>
      <c r="AK439" s="199"/>
      <c r="AL439" s="202"/>
      <c r="AM439" s="202"/>
      <c r="AN439" s="202"/>
      <c r="AO439" s="199"/>
      <c r="AP439" s="199"/>
      <c r="AS439" s="204"/>
      <c r="AT439" s="204"/>
      <c r="AU439" s="204"/>
      <c r="AV439" s="204"/>
      <c r="AW439" s="199"/>
      <c r="AX439" s="199"/>
      <c r="AY439" s="200"/>
      <c r="AZ439" s="201"/>
      <c r="BA439" s="199"/>
      <c r="BB439" s="199"/>
      <c r="BC439" s="202"/>
      <c r="BD439" s="202"/>
      <c r="BE439" s="202"/>
      <c r="BF439" s="199"/>
      <c r="BG439" s="199"/>
      <c r="BJ439" s="204"/>
      <c r="BK439" s="204"/>
      <c r="BL439" s="204"/>
      <c r="BM439" s="204"/>
      <c r="BN439" s="199"/>
      <c r="BO439" s="199"/>
      <c r="BP439" s="200"/>
      <c r="BQ439" s="201"/>
      <c r="BR439" s="199"/>
      <c r="BS439" s="199"/>
      <c r="BT439" s="202"/>
      <c r="BU439" s="202"/>
      <c r="BV439" s="202"/>
      <c r="BW439" s="199"/>
      <c r="BX439" s="199"/>
      <c r="CA439" s="204"/>
      <c r="CB439" s="204"/>
      <c r="CC439" s="204"/>
      <c r="CD439" s="204"/>
      <c r="CE439" s="199"/>
      <c r="CF439" s="199"/>
      <c r="CG439" s="200"/>
      <c r="CH439" s="201"/>
      <c r="CI439" s="199"/>
      <c r="CJ439" s="199"/>
      <c r="CK439" s="202"/>
      <c r="CL439" s="202"/>
      <c r="CM439" s="202"/>
      <c r="CN439" s="199"/>
      <c r="CO439" s="199"/>
      <c r="CR439" s="204"/>
      <c r="CS439" s="204"/>
      <c r="CT439" s="204"/>
      <c r="CU439" s="204"/>
      <c r="CV439" s="199"/>
      <c r="CW439" s="199"/>
      <c r="CX439" s="200"/>
      <c r="CY439" s="201"/>
      <c r="CZ439" s="199"/>
      <c r="DA439" s="199"/>
      <c r="DB439" s="202"/>
      <c r="DC439" s="202"/>
      <c r="DD439" s="202"/>
      <c r="DE439" s="199"/>
      <c r="DF439" s="199"/>
      <c r="DI439" s="204"/>
      <c r="DJ439" s="204"/>
      <c r="DK439" s="204"/>
      <c r="DL439" s="204"/>
      <c r="DM439" s="199"/>
      <c r="DN439" s="199"/>
      <c r="DO439" s="200"/>
      <c r="DP439" s="201"/>
      <c r="DQ439" s="199"/>
      <c r="DR439" s="199"/>
      <c r="DS439" s="202"/>
      <c r="DT439" s="202"/>
      <c r="DU439" s="202"/>
      <c r="DV439" s="199"/>
      <c r="DW439" s="199"/>
      <c r="DZ439" s="204"/>
      <c r="EA439" s="204"/>
      <c r="EB439" s="204"/>
      <c r="EC439" s="204"/>
      <c r="ED439" s="199"/>
      <c r="EE439" s="199"/>
      <c r="EF439" s="200"/>
      <c r="EG439" s="201"/>
      <c r="EH439" s="199"/>
      <c r="EI439" s="199"/>
      <c r="EJ439" s="202"/>
      <c r="EK439" s="202"/>
      <c r="EL439" s="202"/>
      <c r="EM439" s="199"/>
      <c r="EN439" s="199"/>
      <c r="EQ439" s="204"/>
      <c r="ER439" s="204"/>
      <c r="ES439" s="204"/>
      <c r="ET439" s="204"/>
      <c r="EU439" s="199"/>
      <c r="EV439" s="199"/>
      <c r="EW439" s="200"/>
      <c r="EX439" s="201"/>
      <c r="EY439" s="199"/>
      <c r="EZ439" s="199"/>
      <c r="FA439" s="202"/>
      <c r="FB439" s="202"/>
      <c r="FC439" s="202"/>
      <c r="FD439" s="199"/>
      <c r="FE439" s="199"/>
      <c r="FH439" s="204"/>
      <c r="FI439" s="204"/>
      <c r="FJ439" s="204"/>
      <c r="FK439" s="204"/>
      <c r="FL439" s="199"/>
      <c r="FM439" s="199"/>
      <c r="FN439" s="200"/>
      <c r="FO439" s="201"/>
      <c r="FP439" s="199"/>
      <c r="FQ439" s="199"/>
      <c r="FR439" s="202"/>
      <c r="FS439" s="202"/>
      <c r="FT439" s="202"/>
      <c r="FU439" s="199"/>
      <c r="FV439" s="199"/>
      <c r="FY439" s="204"/>
      <c r="FZ439" s="204"/>
      <c r="GA439" s="204"/>
      <c r="GB439" s="204"/>
      <c r="GC439" s="199"/>
      <c r="GD439" s="199"/>
      <c r="GE439" s="200"/>
      <c r="GF439" s="201"/>
      <c r="GG439" s="199"/>
      <c r="GH439" s="199"/>
      <c r="GI439" s="202"/>
      <c r="GJ439" s="202"/>
      <c r="GK439" s="202"/>
      <c r="GL439" s="199"/>
      <c r="GM439" s="199"/>
      <c r="GP439" s="204"/>
      <c r="GQ439" s="204"/>
      <c r="GR439" s="204"/>
      <c r="GS439" s="204"/>
      <c r="GT439" s="199"/>
      <c r="GU439" s="199"/>
      <c r="GV439" s="200"/>
      <c r="GW439" s="201"/>
      <c r="GX439" s="199"/>
      <c r="GY439" s="199"/>
      <c r="GZ439" s="202"/>
      <c r="HA439" s="202"/>
      <c r="HB439" s="202"/>
      <c r="HC439" s="199"/>
      <c r="HD439" s="199"/>
      <c r="HG439" s="204"/>
    </row>
    <row r="440" spans="1:215" s="203" customFormat="1" ht="41.25" customHeight="1">
      <c r="A440" s="344" t="s">
        <v>4971</v>
      </c>
      <c r="B440" s="345" t="s">
        <v>4970</v>
      </c>
      <c r="C440" s="345" t="s">
        <v>4970</v>
      </c>
      <c r="D440" s="79" t="s">
        <v>3911</v>
      </c>
      <c r="E440" s="80" t="str">
        <f t="shared" si="10"/>
        <v>防府市田島1460-4</v>
      </c>
      <c r="F440" s="80" t="s">
        <v>1202</v>
      </c>
      <c r="G440" s="75">
        <v>41395</v>
      </c>
      <c r="H440" s="80" t="s">
        <v>1969</v>
      </c>
      <c r="I440" s="81" t="s">
        <v>3185</v>
      </c>
      <c r="J440" s="318" t="s">
        <v>4316</v>
      </c>
      <c r="K440" s="90" t="s">
        <v>230</v>
      </c>
      <c r="L440" s="90" t="s">
        <v>95</v>
      </c>
      <c r="M440" s="80" t="s">
        <v>2092</v>
      </c>
      <c r="N440" s="80" t="s">
        <v>4969</v>
      </c>
      <c r="O440" s="91" t="s">
        <v>236</v>
      </c>
      <c r="P440" s="92" t="s">
        <v>114</v>
      </c>
      <c r="Q440" s="200"/>
      <c r="R440" s="201"/>
      <c r="S440" s="199"/>
      <c r="T440" s="199"/>
      <c r="U440" s="202"/>
      <c r="V440" s="202"/>
      <c r="W440" s="202"/>
      <c r="X440" s="199"/>
      <c r="Y440" s="199"/>
      <c r="AB440" s="204"/>
      <c r="AC440" s="204"/>
      <c r="AD440" s="204"/>
      <c r="AE440" s="204"/>
      <c r="AF440" s="199"/>
      <c r="AG440" s="199"/>
      <c r="AH440" s="200"/>
      <c r="AI440" s="201"/>
      <c r="AJ440" s="199"/>
      <c r="AK440" s="199"/>
      <c r="AL440" s="202"/>
      <c r="AM440" s="202"/>
      <c r="AN440" s="202"/>
      <c r="AO440" s="199"/>
      <c r="AP440" s="199"/>
      <c r="AS440" s="204"/>
      <c r="AT440" s="204"/>
      <c r="AU440" s="204"/>
      <c r="AV440" s="204"/>
      <c r="AW440" s="199"/>
      <c r="AX440" s="199"/>
      <c r="AY440" s="200"/>
      <c r="AZ440" s="201"/>
      <c r="BA440" s="199"/>
      <c r="BB440" s="199"/>
      <c r="BC440" s="202"/>
      <c r="BD440" s="202"/>
      <c r="BE440" s="202"/>
      <c r="BF440" s="199"/>
      <c r="BG440" s="199"/>
      <c r="BJ440" s="204"/>
      <c r="BK440" s="204"/>
      <c r="BL440" s="204"/>
      <c r="BM440" s="204"/>
      <c r="BN440" s="199"/>
      <c r="BO440" s="199"/>
      <c r="BP440" s="200"/>
      <c r="BQ440" s="201"/>
      <c r="BR440" s="199"/>
      <c r="BS440" s="199"/>
      <c r="BT440" s="202"/>
      <c r="BU440" s="202"/>
      <c r="BV440" s="202"/>
      <c r="BW440" s="199"/>
      <c r="BX440" s="199"/>
      <c r="CA440" s="204"/>
      <c r="CB440" s="204"/>
      <c r="CC440" s="204"/>
      <c r="CD440" s="204"/>
      <c r="CE440" s="199"/>
      <c r="CF440" s="199"/>
      <c r="CG440" s="200"/>
      <c r="CH440" s="201"/>
      <c r="CI440" s="199"/>
      <c r="CJ440" s="199"/>
      <c r="CK440" s="202"/>
      <c r="CL440" s="202"/>
      <c r="CM440" s="202"/>
      <c r="CN440" s="199"/>
      <c r="CO440" s="199"/>
      <c r="CR440" s="204"/>
      <c r="CS440" s="204"/>
      <c r="CT440" s="204"/>
      <c r="CU440" s="204"/>
      <c r="CV440" s="199"/>
      <c r="CW440" s="199"/>
      <c r="CX440" s="200"/>
      <c r="CY440" s="201"/>
      <c r="CZ440" s="199"/>
      <c r="DA440" s="199"/>
      <c r="DB440" s="202"/>
      <c r="DC440" s="202"/>
      <c r="DD440" s="202"/>
      <c r="DE440" s="199"/>
      <c r="DF440" s="199"/>
      <c r="DI440" s="204"/>
      <c r="DJ440" s="204"/>
      <c r="DK440" s="204"/>
      <c r="DL440" s="204"/>
      <c r="DM440" s="199"/>
      <c r="DN440" s="199"/>
      <c r="DO440" s="200"/>
      <c r="DP440" s="201"/>
      <c r="DQ440" s="199"/>
      <c r="DR440" s="199"/>
      <c r="DS440" s="202"/>
      <c r="DT440" s="202"/>
      <c r="DU440" s="202"/>
      <c r="DV440" s="199"/>
      <c r="DW440" s="199"/>
      <c r="DZ440" s="204"/>
      <c r="EA440" s="204"/>
      <c r="EB440" s="204"/>
      <c r="EC440" s="204"/>
      <c r="ED440" s="199"/>
      <c r="EE440" s="199"/>
      <c r="EF440" s="200"/>
      <c r="EG440" s="201"/>
      <c r="EH440" s="199"/>
      <c r="EI440" s="199"/>
      <c r="EJ440" s="202"/>
      <c r="EK440" s="202"/>
      <c r="EL440" s="202"/>
      <c r="EM440" s="199"/>
      <c r="EN440" s="199"/>
      <c r="EQ440" s="204"/>
      <c r="ER440" s="204"/>
      <c r="ES440" s="204"/>
      <c r="ET440" s="204"/>
      <c r="EU440" s="199"/>
      <c r="EV440" s="199"/>
      <c r="EW440" s="200"/>
      <c r="EX440" s="201"/>
      <c r="EY440" s="199"/>
      <c r="EZ440" s="199"/>
      <c r="FA440" s="202"/>
      <c r="FB440" s="202"/>
      <c r="FC440" s="202"/>
      <c r="FD440" s="199"/>
      <c r="FE440" s="199"/>
      <c r="FH440" s="204"/>
      <c r="FI440" s="204"/>
      <c r="FJ440" s="204"/>
      <c r="FK440" s="204"/>
      <c r="FL440" s="199"/>
      <c r="FM440" s="199"/>
      <c r="FN440" s="200"/>
      <c r="FO440" s="201"/>
      <c r="FP440" s="199"/>
      <c r="FQ440" s="199"/>
      <c r="FR440" s="202"/>
      <c r="FS440" s="202"/>
      <c r="FT440" s="202"/>
      <c r="FU440" s="199"/>
      <c r="FV440" s="199"/>
      <c r="FY440" s="204"/>
      <c r="FZ440" s="204"/>
      <c r="GA440" s="204"/>
      <c r="GB440" s="204"/>
      <c r="GC440" s="199"/>
      <c r="GD440" s="199"/>
      <c r="GE440" s="200"/>
      <c r="GF440" s="201"/>
      <c r="GG440" s="199"/>
      <c r="GH440" s="199"/>
      <c r="GI440" s="202"/>
      <c r="GJ440" s="202"/>
      <c r="GK440" s="202"/>
      <c r="GL440" s="199"/>
      <c r="GM440" s="199"/>
      <c r="GP440" s="204"/>
      <c r="GQ440" s="204"/>
      <c r="GR440" s="204"/>
      <c r="GS440" s="204"/>
      <c r="GT440" s="199"/>
      <c r="GU440" s="199"/>
      <c r="GV440" s="200"/>
      <c r="GW440" s="201"/>
      <c r="GX440" s="199"/>
      <c r="GY440" s="199"/>
      <c r="GZ440" s="202"/>
      <c r="HA440" s="202"/>
      <c r="HB440" s="202"/>
      <c r="HC440" s="199"/>
      <c r="HD440" s="199"/>
      <c r="HG440" s="204"/>
    </row>
    <row r="441" spans="1:215" s="203" customFormat="1" ht="41.25" customHeight="1">
      <c r="A441" s="78" t="s">
        <v>6911</v>
      </c>
      <c r="B441" s="79" t="s">
        <v>6912</v>
      </c>
      <c r="C441" s="79" t="s">
        <v>6912</v>
      </c>
      <c r="D441" s="79" t="s">
        <v>2497</v>
      </c>
      <c r="E441" s="80" t="str">
        <f t="shared" si="10"/>
        <v>防府市岸津2-14-50</v>
      </c>
      <c r="F441" s="80" t="s">
        <v>991</v>
      </c>
      <c r="G441" s="75">
        <v>41487</v>
      </c>
      <c r="H441" s="80" t="s">
        <v>6913</v>
      </c>
      <c r="I441" s="81" t="s">
        <v>552</v>
      </c>
      <c r="J441" s="318" t="s">
        <v>4316</v>
      </c>
      <c r="K441" s="90" t="s">
        <v>230</v>
      </c>
      <c r="L441" s="90" t="s">
        <v>1517</v>
      </c>
      <c r="M441" s="80" t="s">
        <v>3669</v>
      </c>
      <c r="N441" s="80" t="s">
        <v>2498</v>
      </c>
      <c r="O441" s="91" t="s">
        <v>236</v>
      </c>
      <c r="P441" s="92" t="s">
        <v>527</v>
      </c>
      <c r="Q441" s="200"/>
      <c r="R441" s="201"/>
      <c r="S441" s="199"/>
      <c r="T441" s="199"/>
      <c r="U441" s="202"/>
      <c r="V441" s="202"/>
      <c r="W441" s="202"/>
      <c r="X441" s="199"/>
      <c r="Y441" s="199"/>
      <c r="AB441" s="204"/>
      <c r="AC441" s="204"/>
      <c r="AD441" s="204"/>
      <c r="AE441" s="204"/>
      <c r="AF441" s="199"/>
      <c r="AG441" s="199"/>
      <c r="AH441" s="200"/>
      <c r="AI441" s="201"/>
      <c r="AJ441" s="199"/>
      <c r="AK441" s="199"/>
      <c r="AL441" s="202"/>
      <c r="AM441" s="202"/>
      <c r="AN441" s="202"/>
      <c r="AO441" s="199"/>
      <c r="AP441" s="199"/>
      <c r="AS441" s="204"/>
      <c r="AT441" s="204"/>
      <c r="AU441" s="204"/>
      <c r="AV441" s="204"/>
      <c r="AW441" s="199"/>
      <c r="AX441" s="199"/>
      <c r="AY441" s="200"/>
      <c r="AZ441" s="201"/>
      <c r="BA441" s="199"/>
      <c r="BB441" s="199"/>
      <c r="BC441" s="202"/>
      <c r="BD441" s="202"/>
      <c r="BE441" s="202"/>
      <c r="BF441" s="199"/>
      <c r="BG441" s="199"/>
      <c r="BJ441" s="204"/>
      <c r="BK441" s="204"/>
      <c r="BL441" s="204"/>
      <c r="BM441" s="204"/>
      <c r="BN441" s="199"/>
      <c r="BO441" s="199"/>
      <c r="BP441" s="200"/>
      <c r="BQ441" s="201"/>
      <c r="BR441" s="199"/>
      <c r="BS441" s="199"/>
      <c r="BT441" s="202"/>
      <c r="BU441" s="202"/>
      <c r="BV441" s="202"/>
      <c r="BW441" s="199"/>
      <c r="BX441" s="199"/>
      <c r="CA441" s="204"/>
      <c r="CB441" s="204"/>
      <c r="CC441" s="204"/>
      <c r="CD441" s="204"/>
      <c r="CE441" s="199"/>
      <c r="CF441" s="199"/>
      <c r="CG441" s="200"/>
      <c r="CH441" s="201"/>
      <c r="CI441" s="199"/>
      <c r="CJ441" s="199"/>
      <c r="CK441" s="202"/>
      <c r="CL441" s="202"/>
      <c r="CM441" s="202"/>
      <c r="CN441" s="199"/>
      <c r="CO441" s="199"/>
      <c r="CR441" s="204"/>
      <c r="CS441" s="204"/>
      <c r="CT441" s="204"/>
      <c r="CU441" s="204"/>
      <c r="CV441" s="199"/>
      <c r="CW441" s="199"/>
      <c r="CX441" s="200"/>
      <c r="CY441" s="201"/>
      <c r="CZ441" s="199"/>
      <c r="DA441" s="199"/>
      <c r="DB441" s="202"/>
      <c r="DC441" s="202"/>
      <c r="DD441" s="202"/>
      <c r="DE441" s="199"/>
      <c r="DF441" s="199"/>
      <c r="DI441" s="204"/>
      <c r="DJ441" s="204"/>
      <c r="DK441" s="204"/>
      <c r="DL441" s="204"/>
      <c r="DM441" s="199"/>
      <c r="DN441" s="199"/>
      <c r="DO441" s="200"/>
      <c r="DP441" s="201"/>
      <c r="DQ441" s="199"/>
      <c r="DR441" s="199"/>
      <c r="DS441" s="202"/>
      <c r="DT441" s="202"/>
      <c r="DU441" s="202"/>
      <c r="DV441" s="199"/>
      <c r="DW441" s="199"/>
      <c r="DZ441" s="204"/>
      <c r="EA441" s="204"/>
      <c r="EB441" s="204"/>
      <c r="EC441" s="204"/>
      <c r="ED441" s="199"/>
      <c r="EE441" s="199"/>
      <c r="EF441" s="200"/>
      <c r="EG441" s="201"/>
      <c r="EH441" s="199"/>
      <c r="EI441" s="199"/>
      <c r="EJ441" s="202"/>
      <c r="EK441" s="202"/>
      <c r="EL441" s="202"/>
      <c r="EM441" s="199"/>
      <c r="EN441" s="199"/>
      <c r="EQ441" s="204"/>
      <c r="ER441" s="204"/>
      <c r="ES441" s="204"/>
      <c r="ET441" s="204"/>
      <c r="EU441" s="199"/>
      <c r="EV441" s="199"/>
      <c r="EW441" s="200"/>
      <c r="EX441" s="201"/>
      <c r="EY441" s="199"/>
      <c r="EZ441" s="199"/>
      <c r="FA441" s="202"/>
      <c r="FB441" s="202"/>
      <c r="FC441" s="202"/>
      <c r="FD441" s="199"/>
      <c r="FE441" s="199"/>
      <c r="FH441" s="204"/>
      <c r="FI441" s="204"/>
      <c r="FJ441" s="204"/>
      <c r="FK441" s="204"/>
      <c r="FL441" s="199"/>
      <c r="FM441" s="199"/>
      <c r="FN441" s="200"/>
      <c r="FO441" s="201"/>
      <c r="FP441" s="199"/>
      <c r="FQ441" s="199"/>
      <c r="FR441" s="202"/>
      <c r="FS441" s="202"/>
      <c r="FT441" s="202"/>
      <c r="FU441" s="199"/>
      <c r="FV441" s="199"/>
      <c r="FY441" s="204"/>
      <c r="FZ441" s="204"/>
      <c r="GA441" s="204"/>
      <c r="GB441" s="204"/>
      <c r="GC441" s="199"/>
      <c r="GD441" s="199"/>
      <c r="GE441" s="200"/>
      <c r="GF441" s="201"/>
      <c r="GG441" s="199"/>
      <c r="GH441" s="199"/>
      <c r="GI441" s="202"/>
      <c r="GJ441" s="202"/>
      <c r="GK441" s="202"/>
      <c r="GL441" s="199"/>
      <c r="GM441" s="199"/>
      <c r="GP441" s="204"/>
      <c r="GQ441" s="204"/>
      <c r="GR441" s="204"/>
      <c r="GS441" s="204"/>
      <c r="GT441" s="199"/>
      <c r="GU441" s="199"/>
      <c r="GV441" s="200"/>
      <c r="GW441" s="201"/>
      <c r="GX441" s="199"/>
      <c r="GY441" s="199"/>
      <c r="GZ441" s="202"/>
      <c r="HA441" s="202"/>
      <c r="HB441" s="202"/>
      <c r="HC441" s="199"/>
      <c r="HD441" s="199"/>
      <c r="HG441" s="204"/>
    </row>
    <row r="442" spans="1:215" s="203" customFormat="1" ht="41.25" customHeight="1">
      <c r="A442" s="78" t="s">
        <v>4968</v>
      </c>
      <c r="B442" s="79" t="s">
        <v>2499</v>
      </c>
      <c r="C442" s="79" t="s">
        <v>2499</v>
      </c>
      <c r="D442" s="79" t="s">
        <v>7954</v>
      </c>
      <c r="E442" s="80" t="str">
        <f t="shared" si="10"/>
        <v>防府市下右田797-1</v>
      </c>
      <c r="F442" s="80" t="s">
        <v>1197</v>
      </c>
      <c r="G442" s="75">
        <v>41518</v>
      </c>
      <c r="H442" s="80" t="s">
        <v>4967</v>
      </c>
      <c r="I442" s="81" t="s">
        <v>436</v>
      </c>
      <c r="J442" s="318" t="s">
        <v>4316</v>
      </c>
      <c r="K442" s="90" t="s">
        <v>230</v>
      </c>
      <c r="L442" s="90" t="s">
        <v>1517</v>
      </c>
      <c r="M442" s="80" t="s">
        <v>3670</v>
      </c>
      <c r="N442" s="80" t="s">
        <v>2500</v>
      </c>
      <c r="O442" s="91" t="s">
        <v>236</v>
      </c>
      <c r="P442" s="92" t="s">
        <v>527</v>
      </c>
      <c r="Q442" s="200"/>
      <c r="R442" s="201"/>
      <c r="S442" s="199"/>
      <c r="T442" s="199"/>
      <c r="U442" s="202"/>
      <c r="V442" s="202"/>
      <c r="W442" s="202"/>
      <c r="X442" s="199"/>
      <c r="Y442" s="199"/>
      <c r="AB442" s="204"/>
      <c r="AC442" s="204"/>
      <c r="AD442" s="204"/>
      <c r="AE442" s="204"/>
      <c r="AF442" s="199"/>
      <c r="AG442" s="199"/>
      <c r="AH442" s="200"/>
      <c r="AI442" s="201"/>
      <c r="AJ442" s="199"/>
      <c r="AK442" s="199"/>
      <c r="AL442" s="202"/>
      <c r="AM442" s="202"/>
      <c r="AN442" s="202"/>
      <c r="AO442" s="199"/>
      <c r="AP442" s="199"/>
      <c r="AS442" s="204"/>
      <c r="AT442" s="204"/>
      <c r="AU442" s="204"/>
      <c r="AV442" s="204"/>
      <c r="AW442" s="199"/>
      <c r="AX442" s="199"/>
      <c r="AY442" s="200"/>
      <c r="AZ442" s="201"/>
      <c r="BA442" s="199"/>
      <c r="BB442" s="199"/>
      <c r="BC442" s="202"/>
      <c r="BD442" s="202"/>
      <c r="BE442" s="202"/>
      <c r="BF442" s="199"/>
      <c r="BG442" s="199"/>
      <c r="BJ442" s="204"/>
      <c r="BK442" s="204"/>
      <c r="BL442" s="204"/>
      <c r="BM442" s="204"/>
      <c r="BN442" s="199"/>
      <c r="BO442" s="199"/>
      <c r="BP442" s="200"/>
      <c r="BQ442" s="201"/>
      <c r="BR442" s="199"/>
      <c r="BS442" s="199"/>
      <c r="BT442" s="202"/>
      <c r="BU442" s="202"/>
      <c r="BV442" s="202"/>
      <c r="BW442" s="199"/>
      <c r="BX442" s="199"/>
      <c r="CA442" s="204"/>
      <c r="CB442" s="204"/>
      <c r="CC442" s="204"/>
      <c r="CD442" s="204"/>
      <c r="CE442" s="199"/>
      <c r="CF442" s="199"/>
      <c r="CG442" s="200"/>
      <c r="CH442" s="201"/>
      <c r="CI442" s="199"/>
      <c r="CJ442" s="199"/>
      <c r="CK442" s="202"/>
      <c r="CL442" s="202"/>
      <c r="CM442" s="202"/>
      <c r="CN442" s="199"/>
      <c r="CO442" s="199"/>
      <c r="CR442" s="204"/>
      <c r="CS442" s="204"/>
      <c r="CT442" s="204"/>
      <c r="CU442" s="204"/>
      <c r="CV442" s="199"/>
      <c r="CW442" s="199"/>
      <c r="CX442" s="200"/>
      <c r="CY442" s="201"/>
      <c r="CZ442" s="199"/>
      <c r="DA442" s="199"/>
      <c r="DB442" s="202"/>
      <c r="DC442" s="202"/>
      <c r="DD442" s="202"/>
      <c r="DE442" s="199"/>
      <c r="DF442" s="199"/>
      <c r="DI442" s="204"/>
      <c r="DJ442" s="204"/>
      <c r="DK442" s="204"/>
      <c r="DL442" s="204"/>
      <c r="DM442" s="199"/>
      <c r="DN442" s="199"/>
      <c r="DO442" s="200"/>
      <c r="DP442" s="201"/>
      <c r="DQ442" s="199"/>
      <c r="DR442" s="199"/>
      <c r="DS442" s="202"/>
      <c r="DT442" s="202"/>
      <c r="DU442" s="202"/>
      <c r="DV442" s="199"/>
      <c r="DW442" s="199"/>
      <c r="DZ442" s="204"/>
      <c r="EA442" s="204"/>
      <c r="EB442" s="204"/>
      <c r="EC442" s="204"/>
      <c r="ED442" s="199"/>
      <c r="EE442" s="199"/>
      <c r="EF442" s="200"/>
      <c r="EG442" s="201"/>
      <c r="EH442" s="199"/>
      <c r="EI442" s="199"/>
      <c r="EJ442" s="202"/>
      <c r="EK442" s="202"/>
      <c r="EL442" s="202"/>
      <c r="EM442" s="199"/>
      <c r="EN442" s="199"/>
      <c r="EQ442" s="204"/>
      <c r="ER442" s="204"/>
      <c r="ES442" s="204"/>
      <c r="ET442" s="204"/>
      <c r="EU442" s="199"/>
      <c r="EV442" s="199"/>
      <c r="EW442" s="200"/>
      <c r="EX442" s="201"/>
      <c r="EY442" s="199"/>
      <c r="EZ442" s="199"/>
      <c r="FA442" s="202"/>
      <c r="FB442" s="202"/>
      <c r="FC442" s="202"/>
      <c r="FD442" s="199"/>
      <c r="FE442" s="199"/>
      <c r="FH442" s="204"/>
      <c r="FI442" s="204"/>
      <c r="FJ442" s="204"/>
      <c r="FK442" s="204"/>
      <c r="FL442" s="199"/>
      <c r="FM442" s="199"/>
      <c r="FN442" s="200"/>
      <c r="FO442" s="201"/>
      <c r="FP442" s="199"/>
      <c r="FQ442" s="199"/>
      <c r="FR442" s="202"/>
      <c r="FS442" s="202"/>
      <c r="FT442" s="202"/>
      <c r="FU442" s="199"/>
      <c r="FV442" s="199"/>
      <c r="FY442" s="204"/>
      <c r="FZ442" s="204"/>
      <c r="GA442" s="204"/>
      <c r="GB442" s="204"/>
      <c r="GC442" s="199"/>
      <c r="GD442" s="199"/>
      <c r="GE442" s="200"/>
      <c r="GF442" s="201"/>
      <c r="GG442" s="199"/>
      <c r="GH442" s="199"/>
      <c r="GI442" s="202"/>
      <c r="GJ442" s="202"/>
      <c r="GK442" s="202"/>
      <c r="GL442" s="199"/>
      <c r="GM442" s="199"/>
      <c r="GP442" s="204"/>
      <c r="GQ442" s="204"/>
      <c r="GR442" s="204"/>
      <c r="GS442" s="204"/>
      <c r="GT442" s="199"/>
      <c r="GU442" s="199"/>
      <c r="GV442" s="200"/>
      <c r="GW442" s="201"/>
      <c r="GX442" s="199"/>
      <c r="GY442" s="199"/>
      <c r="GZ442" s="202"/>
      <c r="HA442" s="202"/>
      <c r="HB442" s="202"/>
      <c r="HC442" s="199"/>
      <c r="HD442" s="199"/>
      <c r="HG442" s="204"/>
    </row>
    <row r="443" spans="1:215" s="203" customFormat="1" ht="41.25" customHeight="1">
      <c r="A443" s="78" t="s">
        <v>2501</v>
      </c>
      <c r="B443" s="79" t="s">
        <v>6914</v>
      </c>
      <c r="C443" s="79" t="s">
        <v>6914</v>
      </c>
      <c r="D443" s="79" t="s">
        <v>6915</v>
      </c>
      <c r="E443" s="80" t="str">
        <f t="shared" si="10"/>
        <v>防府市勝間2-10-30</v>
      </c>
      <c r="F443" s="80" t="s">
        <v>2502</v>
      </c>
      <c r="G443" s="75">
        <v>41579</v>
      </c>
      <c r="H443" s="80" t="s">
        <v>6916</v>
      </c>
      <c r="I443" s="81" t="s">
        <v>436</v>
      </c>
      <c r="J443" s="318" t="s">
        <v>4316</v>
      </c>
      <c r="K443" s="90" t="s">
        <v>230</v>
      </c>
      <c r="L443" s="90" t="s">
        <v>1517</v>
      </c>
      <c r="M443" s="80" t="s">
        <v>3671</v>
      </c>
      <c r="N443" s="80" t="s">
        <v>2503</v>
      </c>
      <c r="O443" s="91" t="s">
        <v>236</v>
      </c>
      <c r="P443" s="92" t="s">
        <v>527</v>
      </c>
      <c r="Q443" s="200"/>
      <c r="R443" s="201"/>
      <c r="S443" s="199"/>
      <c r="T443" s="199"/>
      <c r="U443" s="202"/>
      <c r="V443" s="202"/>
      <c r="W443" s="202"/>
      <c r="X443" s="199"/>
      <c r="Y443" s="199"/>
      <c r="AB443" s="204"/>
      <c r="AC443" s="204"/>
      <c r="AD443" s="204"/>
      <c r="AE443" s="204"/>
      <c r="AF443" s="199"/>
      <c r="AG443" s="199"/>
      <c r="AH443" s="200"/>
      <c r="AI443" s="201"/>
      <c r="AJ443" s="199"/>
      <c r="AK443" s="199"/>
      <c r="AL443" s="202"/>
      <c r="AM443" s="202"/>
      <c r="AN443" s="202"/>
      <c r="AO443" s="199"/>
      <c r="AP443" s="199"/>
      <c r="AS443" s="204"/>
      <c r="AT443" s="204"/>
      <c r="AU443" s="204"/>
      <c r="AV443" s="204"/>
      <c r="AW443" s="199"/>
      <c r="AX443" s="199"/>
      <c r="AY443" s="200"/>
      <c r="AZ443" s="201"/>
      <c r="BA443" s="199"/>
      <c r="BB443" s="199"/>
      <c r="BC443" s="202"/>
      <c r="BD443" s="202"/>
      <c r="BE443" s="202"/>
      <c r="BF443" s="199"/>
      <c r="BG443" s="199"/>
      <c r="BJ443" s="204"/>
      <c r="BK443" s="204"/>
      <c r="BL443" s="204"/>
      <c r="BM443" s="204"/>
      <c r="BN443" s="199"/>
      <c r="BO443" s="199"/>
      <c r="BP443" s="200"/>
      <c r="BQ443" s="201"/>
      <c r="BR443" s="199"/>
      <c r="BS443" s="199"/>
      <c r="BT443" s="202"/>
      <c r="BU443" s="202"/>
      <c r="BV443" s="202"/>
      <c r="BW443" s="199"/>
      <c r="BX443" s="199"/>
      <c r="CA443" s="204"/>
      <c r="CB443" s="204"/>
      <c r="CC443" s="204"/>
      <c r="CD443" s="204"/>
      <c r="CE443" s="199"/>
      <c r="CF443" s="199"/>
      <c r="CG443" s="200"/>
      <c r="CH443" s="201"/>
      <c r="CI443" s="199"/>
      <c r="CJ443" s="199"/>
      <c r="CK443" s="202"/>
      <c r="CL443" s="202"/>
      <c r="CM443" s="202"/>
      <c r="CN443" s="199"/>
      <c r="CO443" s="199"/>
      <c r="CR443" s="204"/>
      <c r="CS443" s="204"/>
      <c r="CT443" s="204"/>
      <c r="CU443" s="204"/>
      <c r="CV443" s="199"/>
      <c r="CW443" s="199"/>
      <c r="CX443" s="200"/>
      <c r="CY443" s="201"/>
      <c r="CZ443" s="199"/>
      <c r="DA443" s="199"/>
      <c r="DB443" s="202"/>
      <c r="DC443" s="202"/>
      <c r="DD443" s="202"/>
      <c r="DE443" s="199"/>
      <c r="DF443" s="199"/>
      <c r="DI443" s="204"/>
      <c r="DJ443" s="204"/>
      <c r="DK443" s="204"/>
      <c r="DL443" s="204"/>
      <c r="DM443" s="199"/>
      <c r="DN443" s="199"/>
      <c r="DO443" s="200"/>
      <c r="DP443" s="201"/>
      <c r="DQ443" s="199"/>
      <c r="DR443" s="199"/>
      <c r="DS443" s="202"/>
      <c r="DT443" s="202"/>
      <c r="DU443" s="202"/>
      <c r="DV443" s="199"/>
      <c r="DW443" s="199"/>
      <c r="DZ443" s="204"/>
      <c r="EA443" s="204"/>
      <c r="EB443" s="204"/>
      <c r="EC443" s="204"/>
      <c r="ED443" s="199"/>
      <c r="EE443" s="199"/>
      <c r="EF443" s="200"/>
      <c r="EG443" s="201"/>
      <c r="EH443" s="199"/>
      <c r="EI443" s="199"/>
      <c r="EJ443" s="202"/>
      <c r="EK443" s="202"/>
      <c r="EL443" s="202"/>
      <c r="EM443" s="199"/>
      <c r="EN443" s="199"/>
      <c r="EQ443" s="204"/>
      <c r="ER443" s="204"/>
      <c r="ES443" s="204"/>
      <c r="ET443" s="204"/>
      <c r="EU443" s="199"/>
      <c r="EV443" s="199"/>
      <c r="EW443" s="200"/>
      <c r="EX443" s="201"/>
      <c r="EY443" s="199"/>
      <c r="EZ443" s="199"/>
      <c r="FA443" s="202"/>
      <c r="FB443" s="202"/>
      <c r="FC443" s="202"/>
      <c r="FD443" s="199"/>
      <c r="FE443" s="199"/>
      <c r="FH443" s="204"/>
      <c r="FI443" s="204"/>
      <c r="FJ443" s="204"/>
      <c r="FK443" s="204"/>
      <c r="FL443" s="199"/>
      <c r="FM443" s="199"/>
      <c r="FN443" s="200"/>
      <c r="FO443" s="201"/>
      <c r="FP443" s="199"/>
      <c r="FQ443" s="199"/>
      <c r="FR443" s="202"/>
      <c r="FS443" s="202"/>
      <c r="FT443" s="202"/>
      <c r="FU443" s="199"/>
      <c r="FV443" s="199"/>
      <c r="FY443" s="204"/>
      <c r="FZ443" s="204"/>
      <c r="GA443" s="204"/>
      <c r="GB443" s="204"/>
      <c r="GC443" s="199"/>
      <c r="GD443" s="199"/>
      <c r="GE443" s="200"/>
      <c r="GF443" s="201"/>
      <c r="GG443" s="199"/>
      <c r="GH443" s="199"/>
      <c r="GI443" s="202"/>
      <c r="GJ443" s="202"/>
      <c r="GK443" s="202"/>
      <c r="GL443" s="199"/>
      <c r="GM443" s="199"/>
      <c r="GP443" s="204"/>
      <c r="GQ443" s="204"/>
      <c r="GR443" s="204"/>
      <c r="GS443" s="204"/>
      <c r="GT443" s="199"/>
      <c r="GU443" s="199"/>
      <c r="GV443" s="200"/>
      <c r="GW443" s="201"/>
      <c r="GX443" s="199"/>
      <c r="GY443" s="199"/>
      <c r="GZ443" s="202"/>
      <c r="HA443" s="202"/>
      <c r="HB443" s="202"/>
      <c r="HC443" s="199"/>
      <c r="HD443" s="199"/>
      <c r="HG443" s="204"/>
    </row>
    <row r="444" spans="1:215" s="203" customFormat="1" ht="41.25" customHeight="1">
      <c r="A444" s="78" t="s">
        <v>4966</v>
      </c>
      <c r="B444" s="79" t="s">
        <v>2504</v>
      </c>
      <c r="C444" s="79" t="s">
        <v>2504</v>
      </c>
      <c r="D444" s="79" t="s">
        <v>7955</v>
      </c>
      <c r="E444" s="80" t="str">
        <f t="shared" si="10"/>
        <v>防府市岩畠2-8-36</v>
      </c>
      <c r="F444" s="80" t="s">
        <v>1208</v>
      </c>
      <c r="G444" s="75">
        <v>41609</v>
      </c>
      <c r="H444" s="80" t="s">
        <v>4965</v>
      </c>
      <c r="I444" s="81" t="s">
        <v>3185</v>
      </c>
      <c r="J444" s="318" t="s">
        <v>4316</v>
      </c>
      <c r="K444" s="90" t="s">
        <v>230</v>
      </c>
      <c r="L444" s="90" t="s">
        <v>1517</v>
      </c>
      <c r="M444" s="80" t="s">
        <v>3672</v>
      </c>
      <c r="N444" s="80" t="s">
        <v>2505</v>
      </c>
      <c r="O444" s="91" t="s">
        <v>236</v>
      </c>
      <c r="P444" s="92" t="s">
        <v>527</v>
      </c>
      <c r="Q444" s="200"/>
      <c r="R444" s="201"/>
      <c r="S444" s="199"/>
      <c r="T444" s="199"/>
      <c r="U444" s="202"/>
      <c r="V444" s="202"/>
      <c r="W444" s="202"/>
      <c r="X444" s="199"/>
      <c r="Y444" s="199"/>
      <c r="AB444" s="204"/>
      <c r="AC444" s="204"/>
      <c r="AD444" s="204"/>
      <c r="AE444" s="204"/>
      <c r="AF444" s="199"/>
      <c r="AG444" s="199"/>
      <c r="AH444" s="200"/>
      <c r="AI444" s="201"/>
      <c r="AJ444" s="199"/>
      <c r="AK444" s="199"/>
      <c r="AL444" s="202"/>
      <c r="AM444" s="202"/>
      <c r="AN444" s="202"/>
      <c r="AO444" s="199"/>
      <c r="AP444" s="199"/>
      <c r="AS444" s="204"/>
      <c r="AT444" s="204"/>
      <c r="AU444" s="204"/>
      <c r="AV444" s="204"/>
      <c r="AW444" s="199"/>
      <c r="AX444" s="199"/>
      <c r="AY444" s="200"/>
      <c r="AZ444" s="201"/>
      <c r="BA444" s="199"/>
      <c r="BB444" s="199"/>
      <c r="BC444" s="202"/>
      <c r="BD444" s="202"/>
      <c r="BE444" s="202"/>
      <c r="BF444" s="199"/>
      <c r="BG444" s="199"/>
      <c r="BJ444" s="204"/>
      <c r="BK444" s="204"/>
      <c r="BL444" s="204"/>
      <c r="BM444" s="204"/>
      <c r="BN444" s="199"/>
      <c r="BO444" s="199"/>
      <c r="BP444" s="200"/>
      <c r="BQ444" s="201"/>
      <c r="BR444" s="199"/>
      <c r="BS444" s="199"/>
      <c r="BT444" s="202"/>
      <c r="BU444" s="202"/>
      <c r="BV444" s="202"/>
      <c r="BW444" s="199"/>
      <c r="BX444" s="199"/>
      <c r="CA444" s="204"/>
      <c r="CB444" s="204"/>
      <c r="CC444" s="204"/>
      <c r="CD444" s="204"/>
      <c r="CE444" s="199"/>
      <c r="CF444" s="199"/>
      <c r="CG444" s="200"/>
      <c r="CH444" s="201"/>
      <c r="CI444" s="199"/>
      <c r="CJ444" s="199"/>
      <c r="CK444" s="202"/>
      <c r="CL444" s="202"/>
      <c r="CM444" s="202"/>
      <c r="CN444" s="199"/>
      <c r="CO444" s="199"/>
      <c r="CR444" s="204"/>
      <c r="CS444" s="204"/>
      <c r="CT444" s="204"/>
      <c r="CU444" s="204"/>
      <c r="CV444" s="199"/>
      <c r="CW444" s="199"/>
      <c r="CX444" s="200"/>
      <c r="CY444" s="201"/>
      <c r="CZ444" s="199"/>
      <c r="DA444" s="199"/>
      <c r="DB444" s="202"/>
      <c r="DC444" s="202"/>
      <c r="DD444" s="202"/>
      <c r="DE444" s="199"/>
      <c r="DF444" s="199"/>
      <c r="DI444" s="204"/>
      <c r="DJ444" s="204"/>
      <c r="DK444" s="204"/>
      <c r="DL444" s="204"/>
      <c r="DM444" s="199"/>
      <c r="DN444" s="199"/>
      <c r="DO444" s="200"/>
      <c r="DP444" s="201"/>
      <c r="DQ444" s="199"/>
      <c r="DR444" s="199"/>
      <c r="DS444" s="202"/>
      <c r="DT444" s="202"/>
      <c r="DU444" s="202"/>
      <c r="DV444" s="199"/>
      <c r="DW444" s="199"/>
      <c r="DZ444" s="204"/>
      <c r="EA444" s="204"/>
      <c r="EB444" s="204"/>
      <c r="EC444" s="204"/>
      <c r="ED444" s="199"/>
      <c r="EE444" s="199"/>
      <c r="EF444" s="200"/>
      <c r="EG444" s="201"/>
      <c r="EH444" s="199"/>
      <c r="EI444" s="199"/>
      <c r="EJ444" s="202"/>
      <c r="EK444" s="202"/>
      <c r="EL444" s="202"/>
      <c r="EM444" s="199"/>
      <c r="EN444" s="199"/>
      <c r="EQ444" s="204"/>
      <c r="ER444" s="204"/>
      <c r="ES444" s="204"/>
      <c r="ET444" s="204"/>
      <c r="EU444" s="199"/>
      <c r="EV444" s="199"/>
      <c r="EW444" s="200"/>
      <c r="EX444" s="201"/>
      <c r="EY444" s="199"/>
      <c r="EZ444" s="199"/>
      <c r="FA444" s="202"/>
      <c r="FB444" s="202"/>
      <c r="FC444" s="202"/>
      <c r="FD444" s="199"/>
      <c r="FE444" s="199"/>
      <c r="FH444" s="204"/>
      <c r="FI444" s="204"/>
      <c r="FJ444" s="204"/>
      <c r="FK444" s="204"/>
      <c r="FL444" s="199"/>
      <c r="FM444" s="199"/>
      <c r="FN444" s="200"/>
      <c r="FO444" s="201"/>
      <c r="FP444" s="199"/>
      <c r="FQ444" s="199"/>
      <c r="FR444" s="202"/>
      <c r="FS444" s="202"/>
      <c r="FT444" s="202"/>
      <c r="FU444" s="199"/>
      <c r="FV444" s="199"/>
      <c r="FY444" s="204"/>
      <c r="FZ444" s="204"/>
      <c r="GA444" s="204"/>
      <c r="GB444" s="204"/>
      <c r="GC444" s="199"/>
      <c r="GD444" s="199"/>
      <c r="GE444" s="200"/>
      <c r="GF444" s="201"/>
      <c r="GG444" s="199"/>
      <c r="GH444" s="199"/>
      <c r="GI444" s="202"/>
      <c r="GJ444" s="202"/>
      <c r="GK444" s="202"/>
      <c r="GL444" s="199"/>
      <c r="GM444" s="199"/>
      <c r="GP444" s="204"/>
      <c r="GQ444" s="204"/>
      <c r="GR444" s="204"/>
      <c r="GS444" s="204"/>
      <c r="GT444" s="199"/>
      <c r="GU444" s="199"/>
      <c r="GV444" s="200"/>
      <c r="GW444" s="201"/>
      <c r="GX444" s="199"/>
      <c r="GY444" s="199"/>
      <c r="GZ444" s="202"/>
      <c r="HA444" s="202"/>
      <c r="HB444" s="202"/>
      <c r="HC444" s="199"/>
      <c r="HD444" s="199"/>
      <c r="HG444" s="204"/>
    </row>
    <row r="445" spans="1:215" s="203" customFormat="1" ht="24">
      <c r="A445" s="78" t="s">
        <v>2506</v>
      </c>
      <c r="B445" s="79" t="s">
        <v>2507</v>
      </c>
      <c r="C445" s="79" t="s">
        <v>2507</v>
      </c>
      <c r="D445" s="79" t="s">
        <v>4964</v>
      </c>
      <c r="E445" s="80" t="str">
        <f t="shared" si="10"/>
        <v>防府市新田818-3</v>
      </c>
      <c r="F445" s="80" t="s">
        <v>994</v>
      </c>
      <c r="G445" s="75">
        <v>41699</v>
      </c>
      <c r="H445" s="80" t="s">
        <v>4963</v>
      </c>
      <c r="I445" s="81" t="s">
        <v>436</v>
      </c>
      <c r="J445" s="318" t="s">
        <v>4316</v>
      </c>
      <c r="K445" s="90" t="s">
        <v>230</v>
      </c>
      <c r="L445" s="90" t="s">
        <v>1517</v>
      </c>
      <c r="M445" s="80" t="s">
        <v>3673</v>
      </c>
      <c r="N445" s="80" t="s">
        <v>2508</v>
      </c>
      <c r="O445" s="91" t="s">
        <v>236</v>
      </c>
      <c r="P445" s="92" t="s">
        <v>527</v>
      </c>
      <c r="Q445" s="200"/>
      <c r="R445" s="201"/>
      <c r="S445" s="199"/>
      <c r="T445" s="199"/>
      <c r="U445" s="202"/>
      <c r="V445" s="202"/>
      <c r="W445" s="202"/>
      <c r="X445" s="199"/>
      <c r="Y445" s="199"/>
      <c r="AB445" s="204"/>
      <c r="AC445" s="204"/>
      <c r="AD445" s="204"/>
      <c r="AE445" s="204"/>
      <c r="AF445" s="199"/>
      <c r="AG445" s="199"/>
      <c r="AH445" s="200"/>
      <c r="AI445" s="201"/>
      <c r="AJ445" s="199"/>
      <c r="AK445" s="199"/>
      <c r="AL445" s="202"/>
      <c r="AM445" s="202"/>
      <c r="AN445" s="202"/>
      <c r="AO445" s="199"/>
      <c r="AP445" s="199"/>
      <c r="AS445" s="204"/>
      <c r="AT445" s="204"/>
      <c r="AU445" s="204"/>
      <c r="AV445" s="204"/>
      <c r="AW445" s="199"/>
      <c r="AX445" s="199"/>
      <c r="AY445" s="200"/>
      <c r="AZ445" s="201"/>
      <c r="BA445" s="199"/>
      <c r="BB445" s="199"/>
      <c r="BC445" s="202"/>
      <c r="BD445" s="202"/>
      <c r="BE445" s="202"/>
      <c r="BF445" s="199"/>
      <c r="BG445" s="199"/>
      <c r="BJ445" s="204"/>
      <c r="BK445" s="204"/>
      <c r="BL445" s="204"/>
      <c r="BM445" s="204"/>
      <c r="BN445" s="199"/>
      <c r="BO445" s="199"/>
      <c r="BP445" s="200"/>
      <c r="BQ445" s="201"/>
      <c r="BR445" s="199"/>
      <c r="BS445" s="199"/>
      <c r="BT445" s="202"/>
      <c r="BU445" s="202"/>
      <c r="BV445" s="202"/>
      <c r="BW445" s="199"/>
      <c r="BX445" s="199"/>
      <c r="CA445" s="204"/>
      <c r="CB445" s="204"/>
      <c r="CC445" s="204"/>
      <c r="CD445" s="204"/>
      <c r="CE445" s="199"/>
      <c r="CF445" s="199"/>
      <c r="CG445" s="200"/>
      <c r="CH445" s="201"/>
      <c r="CI445" s="199"/>
      <c r="CJ445" s="199"/>
      <c r="CK445" s="202"/>
      <c r="CL445" s="202"/>
      <c r="CM445" s="202"/>
      <c r="CN445" s="199"/>
      <c r="CO445" s="199"/>
      <c r="CR445" s="204"/>
      <c r="CS445" s="204"/>
      <c r="CT445" s="204"/>
      <c r="CU445" s="204"/>
      <c r="CV445" s="199"/>
      <c r="CW445" s="199"/>
      <c r="CX445" s="200"/>
      <c r="CY445" s="201"/>
      <c r="CZ445" s="199"/>
      <c r="DA445" s="199"/>
      <c r="DB445" s="202"/>
      <c r="DC445" s="202"/>
      <c r="DD445" s="202"/>
      <c r="DE445" s="199"/>
      <c r="DF445" s="199"/>
      <c r="DI445" s="204"/>
      <c r="DJ445" s="204"/>
      <c r="DK445" s="204"/>
      <c r="DL445" s="204"/>
      <c r="DM445" s="199"/>
      <c r="DN445" s="199"/>
      <c r="DO445" s="200"/>
      <c r="DP445" s="201"/>
      <c r="DQ445" s="199"/>
      <c r="DR445" s="199"/>
      <c r="DS445" s="202"/>
      <c r="DT445" s="202"/>
      <c r="DU445" s="202"/>
      <c r="DV445" s="199"/>
      <c r="DW445" s="199"/>
      <c r="DZ445" s="204"/>
      <c r="EA445" s="204"/>
      <c r="EB445" s="204"/>
      <c r="EC445" s="204"/>
      <c r="ED445" s="199"/>
      <c r="EE445" s="199"/>
      <c r="EF445" s="200"/>
      <c r="EG445" s="201"/>
      <c r="EH445" s="199"/>
      <c r="EI445" s="199"/>
      <c r="EJ445" s="202"/>
      <c r="EK445" s="202"/>
      <c r="EL445" s="202"/>
      <c r="EM445" s="199"/>
      <c r="EN445" s="199"/>
      <c r="EQ445" s="204"/>
      <c r="ER445" s="204"/>
      <c r="ES445" s="204"/>
      <c r="ET445" s="204"/>
      <c r="EU445" s="199"/>
      <c r="EV445" s="199"/>
      <c r="EW445" s="200"/>
      <c r="EX445" s="201"/>
      <c r="EY445" s="199"/>
      <c r="EZ445" s="199"/>
      <c r="FA445" s="202"/>
      <c r="FB445" s="202"/>
      <c r="FC445" s="202"/>
      <c r="FD445" s="199"/>
      <c r="FE445" s="199"/>
      <c r="FH445" s="204"/>
      <c r="FI445" s="204"/>
      <c r="FJ445" s="204"/>
      <c r="FK445" s="204"/>
      <c r="FL445" s="199"/>
      <c r="FM445" s="199"/>
      <c r="FN445" s="200"/>
      <c r="FO445" s="201"/>
      <c r="FP445" s="199"/>
      <c r="FQ445" s="199"/>
      <c r="FR445" s="202"/>
      <c r="FS445" s="202"/>
      <c r="FT445" s="202"/>
      <c r="FU445" s="199"/>
      <c r="FV445" s="199"/>
      <c r="FY445" s="204"/>
      <c r="FZ445" s="204"/>
      <c r="GA445" s="204"/>
      <c r="GB445" s="204"/>
      <c r="GC445" s="199"/>
      <c r="GD445" s="199"/>
      <c r="GE445" s="200"/>
      <c r="GF445" s="201"/>
      <c r="GG445" s="199"/>
      <c r="GH445" s="199"/>
      <c r="GI445" s="202"/>
      <c r="GJ445" s="202"/>
      <c r="GK445" s="202"/>
      <c r="GL445" s="199"/>
      <c r="GM445" s="199"/>
      <c r="GP445" s="204"/>
      <c r="GQ445" s="204"/>
      <c r="GR445" s="204"/>
      <c r="GS445" s="204"/>
      <c r="GT445" s="199"/>
      <c r="GU445" s="199"/>
      <c r="GV445" s="200"/>
      <c r="GW445" s="201"/>
      <c r="GX445" s="199"/>
      <c r="GY445" s="199"/>
      <c r="GZ445" s="202"/>
      <c r="HA445" s="202"/>
      <c r="HB445" s="202"/>
      <c r="HC445" s="199"/>
      <c r="HD445" s="199"/>
      <c r="HG445" s="204"/>
    </row>
    <row r="446" spans="1:215" s="203" customFormat="1" ht="41.25" customHeight="1">
      <c r="A446" s="78" t="s">
        <v>2511</v>
      </c>
      <c r="B446" s="79" t="s">
        <v>2512</v>
      </c>
      <c r="C446" s="79" t="s">
        <v>2512</v>
      </c>
      <c r="D446" s="79" t="s">
        <v>4962</v>
      </c>
      <c r="E446" s="80" t="str">
        <f t="shared" si="10"/>
        <v>防府市富海2519</v>
      </c>
      <c r="F446" s="80" t="s">
        <v>2513</v>
      </c>
      <c r="G446" s="75">
        <v>41730</v>
      </c>
      <c r="H446" s="80" t="s">
        <v>4961</v>
      </c>
      <c r="I446" s="81" t="s">
        <v>436</v>
      </c>
      <c r="J446" s="318" t="s">
        <v>4316</v>
      </c>
      <c r="K446" s="90" t="s">
        <v>230</v>
      </c>
      <c r="L446" s="90" t="s">
        <v>1517</v>
      </c>
      <c r="M446" s="80" t="s">
        <v>4960</v>
      </c>
      <c r="N446" s="80" t="s">
        <v>2514</v>
      </c>
      <c r="O446" s="91" t="s">
        <v>236</v>
      </c>
      <c r="P446" s="92" t="s">
        <v>527</v>
      </c>
      <c r="Q446" s="200"/>
      <c r="R446" s="201"/>
      <c r="S446" s="199"/>
      <c r="T446" s="199"/>
      <c r="U446" s="202"/>
      <c r="V446" s="202"/>
      <c r="W446" s="202"/>
      <c r="X446" s="199"/>
      <c r="Y446" s="199"/>
      <c r="AB446" s="204"/>
      <c r="AC446" s="204"/>
      <c r="AD446" s="204"/>
      <c r="AE446" s="204"/>
      <c r="AF446" s="199"/>
      <c r="AG446" s="199"/>
      <c r="AH446" s="200"/>
      <c r="AI446" s="201"/>
      <c r="AJ446" s="199"/>
      <c r="AK446" s="199"/>
      <c r="AL446" s="202"/>
      <c r="AM446" s="202"/>
      <c r="AN446" s="202"/>
      <c r="AO446" s="199"/>
      <c r="AP446" s="199"/>
      <c r="AS446" s="204"/>
      <c r="AT446" s="204"/>
      <c r="AU446" s="204"/>
      <c r="AV446" s="204"/>
      <c r="AW446" s="199"/>
      <c r="AX446" s="199"/>
      <c r="AY446" s="200"/>
      <c r="AZ446" s="201"/>
      <c r="BA446" s="199"/>
      <c r="BB446" s="199"/>
      <c r="BC446" s="202"/>
      <c r="BD446" s="202"/>
      <c r="BE446" s="202"/>
      <c r="BF446" s="199"/>
      <c r="BG446" s="199"/>
      <c r="BJ446" s="204"/>
      <c r="BK446" s="204"/>
      <c r="BL446" s="204"/>
      <c r="BM446" s="204"/>
      <c r="BN446" s="199"/>
      <c r="BO446" s="199"/>
      <c r="BP446" s="200"/>
      <c r="BQ446" s="201"/>
      <c r="BR446" s="199"/>
      <c r="BS446" s="199"/>
      <c r="BT446" s="202"/>
      <c r="BU446" s="202"/>
      <c r="BV446" s="202"/>
      <c r="BW446" s="199"/>
      <c r="BX446" s="199"/>
      <c r="CA446" s="204"/>
      <c r="CB446" s="204"/>
      <c r="CC446" s="204"/>
      <c r="CD446" s="204"/>
      <c r="CE446" s="199"/>
      <c r="CF446" s="199"/>
      <c r="CG446" s="200"/>
      <c r="CH446" s="201"/>
      <c r="CI446" s="199"/>
      <c r="CJ446" s="199"/>
      <c r="CK446" s="202"/>
      <c r="CL446" s="202"/>
      <c r="CM446" s="202"/>
      <c r="CN446" s="199"/>
      <c r="CO446" s="199"/>
      <c r="CR446" s="204"/>
      <c r="CS446" s="204"/>
      <c r="CT446" s="204"/>
      <c r="CU446" s="204"/>
      <c r="CV446" s="199"/>
      <c r="CW446" s="199"/>
      <c r="CX446" s="200"/>
      <c r="CY446" s="201"/>
      <c r="CZ446" s="199"/>
      <c r="DA446" s="199"/>
      <c r="DB446" s="202"/>
      <c r="DC446" s="202"/>
      <c r="DD446" s="202"/>
      <c r="DE446" s="199"/>
      <c r="DF446" s="199"/>
      <c r="DI446" s="204"/>
      <c r="DJ446" s="204"/>
      <c r="DK446" s="204"/>
      <c r="DL446" s="204"/>
      <c r="DM446" s="199"/>
      <c r="DN446" s="199"/>
      <c r="DO446" s="200"/>
      <c r="DP446" s="201"/>
      <c r="DQ446" s="199"/>
      <c r="DR446" s="199"/>
      <c r="DS446" s="202"/>
      <c r="DT446" s="202"/>
      <c r="DU446" s="202"/>
      <c r="DV446" s="199"/>
      <c r="DW446" s="199"/>
      <c r="DZ446" s="204"/>
      <c r="EA446" s="204"/>
      <c r="EB446" s="204"/>
      <c r="EC446" s="204"/>
      <c r="ED446" s="199"/>
      <c r="EE446" s="199"/>
      <c r="EF446" s="200"/>
      <c r="EG446" s="201"/>
      <c r="EH446" s="199"/>
      <c r="EI446" s="199"/>
      <c r="EJ446" s="202"/>
      <c r="EK446" s="202"/>
      <c r="EL446" s="202"/>
      <c r="EM446" s="199"/>
      <c r="EN446" s="199"/>
      <c r="EQ446" s="204"/>
      <c r="ER446" s="204"/>
      <c r="ES446" s="204"/>
      <c r="ET446" s="204"/>
      <c r="EU446" s="199"/>
      <c r="EV446" s="199"/>
      <c r="EW446" s="200"/>
      <c r="EX446" s="201"/>
      <c r="EY446" s="199"/>
      <c r="EZ446" s="199"/>
      <c r="FA446" s="202"/>
      <c r="FB446" s="202"/>
      <c r="FC446" s="202"/>
      <c r="FD446" s="199"/>
      <c r="FE446" s="199"/>
      <c r="FH446" s="204"/>
      <c r="FI446" s="204"/>
      <c r="FJ446" s="204"/>
      <c r="FK446" s="204"/>
      <c r="FL446" s="199"/>
      <c r="FM446" s="199"/>
      <c r="FN446" s="200"/>
      <c r="FO446" s="201"/>
      <c r="FP446" s="199"/>
      <c r="FQ446" s="199"/>
      <c r="FR446" s="202"/>
      <c r="FS446" s="202"/>
      <c r="FT446" s="202"/>
      <c r="FU446" s="199"/>
      <c r="FV446" s="199"/>
      <c r="FY446" s="204"/>
      <c r="FZ446" s="204"/>
      <c r="GA446" s="204"/>
      <c r="GB446" s="204"/>
      <c r="GC446" s="199"/>
      <c r="GD446" s="199"/>
      <c r="GE446" s="200"/>
      <c r="GF446" s="201"/>
      <c r="GG446" s="199"/>
      <c r="GH446" s="199"/>
      <c r="GI446" s="202"/>
      <c r="GJ446" s="202"/>
      <c r="GK446" s="202"/>
      <c r="GL446" s="199"/>
      <c r="GM446" s="199"/>
      <c r="GP446" s="204"/>
      <c r="GQ446" s="204"/>
      <c r="GR446" s="204"/>
      <c r="GS446" s="204"/>
      <c r="GT446" s="199"/>
      <c r="GU446" s="199"/>
      <c r="GV446" s="200"/>
      <c r="GW446" s="201"/>
      <c r="GX446" s="199"/>
      <c r="GY446" s="199"/>
      <c r="GZ446" s="202"/>
      <c r="HA446" s="202"/>
      <c r="HB446" s="202"/>
      <c r="HC446" s="199"/>
      <c r="HD446" s="199"/>
      <c r="HG446" s="204"/>
    </row>
    <row r="447" spans="1:215" s="203" customFormat="1" ht="41.25" customHeight="1">
      <c r="A447" s="78" t="s">
        <v>2515</v>
      </c>
      <c r="B447" s="79" t="s">
        <v>2516</v>
      </c>
      <c r="C447" s="79" t="s">
        <v>2516</v>
      </c>
      <c r="D447" s="79" t="s">
        <v>2517</v>
      </c>
      <c r="E447" s="80" t="str">
        <f t="shared" si="10"/>
        <v>防府市開出西町32-8</v>
      </c>
      <c r="F447" s="80" t="s">
        <v>2518</v>
      </c>
      <c r="G447" s="75">
        <v>41730</v>
      </c>
      <c r="H447" s="80" t="s">
        <v>4959</v>
      </c>
      <c r="I447" s="81" t="s">
        <v>436</v>
      </c>
      <c r="J447" s="318" t="s">
        <v>4316</v>
      </c>
      <c r="K447" s="90" t="s">
        <v>230</v>
      </c>
      <c r="L447" s="90" t="s">
        <v>1517</v>
      </c>
      <c r="M447" s="80" t="s">
        <v>3674</v>
      </c>
      <c r="N447" s="80" t="s">
        <v>2519</v>
      </c>
      <c r="O447" s="91" t="s">
        <v>236</v>
      </c>
      <c r="P447" s="92" t="s">
        <v>525</v>
      </c>
      <c r="Q447" s="200"/>
      <c r="R447" s="201"/>
      <c r="S447" s="199"/>
      <c r="T447" s="199"/>
      <c r="U447" s="202"/>
      <c r="V447" s="202"/>
      <c r="W447" s="202"/>
      <c r="X447" s="199"/>
      <c r="Y447" s="199"/>
      <c r="AB447" s="204"/>
      <c r="AC447" s="204"/>
      <c r="AD447" s="204"/>
      <c r="AE447" s="204"/>
      <c r="AF447" s="199"/>
      <c r="AG447" s="199"/>
      <c r="AH447" s="200"/>
      <c r="AI447" s="201"/>
      <c r="AJ447" s="199"/>
      <c r="AK447" s="199"/>
      <c r="AL447" s="202"/>
      <c r="AM447" s="202"/>
      <c r="AN447" s="202"/>
      <c r="AO447" s="199"/>
      <c r="AP447" s="199"/>
      <c r="AS447" s="204"/>
      <c r="AT447" s="204"/>
      <c r="AU447" s="204"/>
      <c r="AV447" s="204"/>
      <c r="AW447" s="199"/>
      <c r="AX447" s="199"/>
      <c r="AY447" s="200"/>
      <c r="AZ447" s="201"/>
      <c r="BA447" s="199"/>
      <c r="BB447" s="199"/>
      <c r="BC447" s="202"/>
      <c r="BD447" s="202"/>
      <c r="BE447" s="202"/>
      <c r="BF447" s="199"/>
      <c r="BG447" s="199"/>
      <c r="BJ447" s="204"/>
      <c r="BK447" s="204"/>
      <c r="BL447" s="204"/>
      <c r="BM447" s="204"/>
      <c r="BN447" s="199"/>
      <c r="BO447" s="199"/>
      <c r="BP447" s="200"/>
      <c r="BQ447" s="201"/>
      <c r="BR447" s="199"/>
      <c r="BS447" s="199"/>
      <c r="BT447" s="202"/>
      <c r="BU447" s="202"/>
      <c r="BV447" s="202"/>
      <c r="BW447" s="199"/>
      <c r="BX447" s="199"/>
      <c r="CA447" s="204"/>
      <c r="CB447" s="204"/>
      <c r="CC447" s="204"/>
      <c r="CD447" s="204"/>
      <c r="CE447" s="199"/>
      <c r="CF447" s="199"/>
      <c r="CG447" s="200"/>
      <c r="CH447" s="201"/>
      <c r="CI447" s="199"/>
      <c r="CJ447" s="199"/>
      <c r="CK447" s="202"/>
      <c r="CL447" s="202"/>
      <c r="CM447" s="202"/>
      <c r="CN447" s="199"/>
      <c r="CO447" s="199"/>
      <c r="CR447" s="204"/>
      <c r="CS447" s="204"/>
      <c r="CT447" s="204"/>
      <c r="CU447" s="204"/>
      <c r="CV447" s="199"/>
      <c r="CW447" s="199"/>
      <c r="CX447" s="200"/>
      <c r="CY447" s="201"/>
      <c r="CZ447" s="199"/>
      <c r="DA447" s="199"/>
      <c r="DB447" s="202"/>
      <c r="DC447" s="202"/>
      <c r="DD447" s="202"/>
      <c r="DE447" s="199"/>
      <c r="DF447" s="199"/>
      <c r="DI447" s="204"/>
      <c r="DJ447" s="204"/>
      <c r="DK447" s="204"/>
      <c r="DL447" s="204"/>
      <c r="DM447" s="199"/>
      <c r="DN447" s="199"/>
      <c r="DO447" s="200"/>
      <c r="DP447" s="201"/>
      <c r="DQ447" s="199"/>
      <c r="DR447" s="199"/>
      <c r="DS447" s="202"/>
      <c r="DT447" s="202"/>
      <c r="DU447" s="202"/>
      <c r="DV447" s="199"/>
      <c r="DW447" s="199"/>
      <c r="DZ447" s="204"/>
      <c r="EA447" s="204"/>
      <c r="EB447" s="204"/>
      <c r="EC447" s="204"/>
      <c r="ED447" s="199"/>
      <c r="EE447" s="199"/>
      <c r="EF447" s="200"/>
      <c r="EG447" s="201"/>
      <c r="EH447" s="199"/>
      <c r="EI447" s="199"/>
      <c r="EJ447" s="202"/>
      <c r="EK447" s="202"/>
      <c r="EL447" s="202"/>
      <c r="EM447" s="199"/>
      <c r="EN447" s="199"/>
      <c r="EQ447" s="204"/>
      <c r="ER447" s="204"/>
      <c r="ES447" s="204"/>
      <c r="ET447" s="204"/>
      <c r="EU447" s="199"/>
      <c r="EV447" s="199"/>
      <c r="EW447" s="200"/>
      <c r="EX447" s="201"/>
      <c r="EY447" s="199"/>
      <c r="EZ447" s="199"/>
      <c r="FA447" s="202"/>
      <c r="FB447" s="202"/>
      <c r="FC447" s="202"/>
      <c r="FD447" s="199"/>
      <c r="FE447" s="199"/>
      <c r="FH447" s="204"/>
      <c r="FI447" s="204"/>
      <c r="FJ447" s="204"/>
      <c r="FK447" s="204"/>
      <c r="FL447" s="199"/>
      <c r="FM447" s="199"/>
      <c r="FN447" s="200"/>
      <c r="FO447" s="201"/>
      <c r="FP447" s="199"/>
      <c r="FQ447" s="199"/>
      <c r="FR447" s="202"/>
      <c r="FS447" s="202"/>
      <c r="FT447" s="202"/>
      <c r="FU447" s="199"/>
      <c r="FV447" s="199"/>
      <c r="FY447" s="204"/>
      <c r="FZ447" s="204"/>
      <c r="GA447" s="204"/>
      <c r="GB447" s="204"/>
      <c r="GC447" s="199"/>
      <c r="GD447" s="199"/>
      <c r="GE447" s="200"/>
      <c r="GF447" s="201"/>
      <c r="GG447" s="199"/>
      <c r="GH447" s="199"/>
      <c r="GI447" s="202"/>
      <c r="GJ447" s="202"/>
      <c r="GK447" s="202"/>
      <c r="GL447" s="199"/>
      <c r="GM447" s="199"/>
      <c r="GP447" s="204"/>
      <c r="GQ447" s="204"/>
      <c r="GR447" s="204"/>
      <c r="GS447" s="204"/>
      <c r="GT447" s="199"/>
      <c r="GU447" s="199"/>
      <c r="GV447" s="200"/>
      <c r="GW447" s="201"/>
      <c r="GX447" s="199"/>
      <c r="GY447" s="199"/>
      <c r="GZ447" s="202"/>
      <c r="HA447" s="202"/>
      <c r="HB447" s="202"/>
      <c r="HC447" s="199"/>
      <c r="HD447" s="199"/>
      <c r="HG447" s="204"/>
    </row>
    <row r="448" spans="1:215" s="203" customFormat="1" ht="41.25" customHeight="1">
      <c r="A448" s="78" t="s">
        <v>2801</v>
      </c>
      <c r="B448" s="79" t="s">
        <v>2802</v>
      </c>
      <c r="C448" s="79" t="s">
        <v>2802</v>
      </c>
      <c r="D448" s="79" t="s">
        <v>4958</v>
      </c>
      <c r="E448" s="80" t="str">
        <f t="shared" si="10"/>
        <v>防府市牟礼今宿1-11-18</v>
      </c>
      <c r="F448" s="80" t="s">
        <v>2803</v>
      </c>
      <c r="G448" s="75">
        <v>41821</v>
      </c>
      <c r="H448" s="80" t="s">
        <v>4957</v>
      </c>
      <c r="I448" s="81" t="s">
        <v>3185</v>
      </c>
      <c r="J448" s="318" t="s">
        <v>780</v>
      </c>
      <c r="K448" s="90" t="s">
        <v>230</v>
      </c>
      <c r="L448" s="90" t="s">
        <v>231</v>
      </c>
      <c r="M448" s="80" t="s">
        <v>3675</v>
      </c>
      <c r="N448" s="80" t="s">
        <v>2804</v>
      </c>
      <c r="O448" s="91" t="s">
        <v>236</v>
      </c>
      <c r="P448" s="92" t="s">
        <v>527</v>
      </c>
      <c r="Q448" s="200"/>
      <c r="R448" s="201"/>
      <c r="S448" s="199"/>
      <c r="T448" s="199"/>
      <c r="U448" s="202"/>
      <c r="V448" s="202"/>
      <c r="W448" s="202"/>
      <c r="X448" s="199"/>
      <c r="Y448" s="199"/>
      <c r="AB448" s="204"/>
      <c r="AC448" s="204"/>
      <c r="AD448" s="204"/>
      <c r="AE448" s="204"/>
      <c r="AF448" s="199"/>
      <c r="AG448" s="199"/>
      <c r="AH448" s="200"/>
      <c r="AI448" s="201"/>
      <c r="AJ448" s="199"/>
      <c r="AK448" s="199"/>
      <c r="AL448" s="202"/>
      <c r="AM448" s="202"/>
      <c r="AN448" s="202"/>
      <c r="AO448" s="199"/>
      <c r="AP448" s="199"/>
      <c r="AS448" s="204"/>
      <c r="AT448" s="204"/>
      <c r="AU448" s="204"/>
      <c r="AV448" s="204"/>
      <c r="AW448" s="199"/>
      <c r="AX448" s="199"/>
      <c r="AY448" s="200"/>
      <c r="AZ448" s="201"/>
      <c r="BA448" s="199"/>
      <c r="BB448" s="199"/>
      <c r="BC448" s="202"/>
      <c r="BD448" s="202"/>
      <c r="BE448" s="202"/>
      <c r="BF448" s="199"/>
      <c r="BG448" s="199"/>
      <c r="BJ448" s="204"/>
      <c r="BK448" s="204"/>
      <c r="BL448" s="204"/>
      <c r="BM448" s="204"/>
      <c r="BN448" s="199"/>
      <c r="BO448" s="199"/>
      <c r="BP448" s="200"/>
      <c r="BQ448" s="201"/>
      <c r="BR448" s="199"/>
      <c r="BS448" s="199"/>
      <c r="BT448" s="202"/>
      <c r="BU448" s="202"/>
      <c r="BV448" s="202"/>
      <c r="BW448" s="199"/>
      <c r="BX448" s="199"/>
      <c r="CA448" s="204"/>
      <c r="CB448" s="204"/>
      <c r="CC448" s="204"/>
      <c r="CD448" s="204"/>
      <c r="CE448" s="199"/>
      <c r="CF448" s="199"/>
      <c r="CG448" s="200"/>
      <c r="CH448" s="201"/>
      <c r="CI448" s="199"/>
      <c r="CJ448" s="199"/>
      <c r="CK448" s="202"/>
      <c r="CL448" s="202"/>
      <c r="CM448" s="202"/>
      <c r="CN448" s="199"/>
      <c r="CO448" s="199"/>
      <c r="CR448" s="204"/>
      <c r="CS448" s="204"/>
      <c r="CT448" s="204"/>
      <c r="CU448" s="204"/>
      <c r="CV448" s="199"/>
      <c r="CW448" s="199"/>
      <c r="CX448" s="200"/>
      <c r="CY448" s="201"/>
      <c r="CZ448" s="199"/>
      <c r="DA448" s="199"/>
      <c r="DB448" s="202"/>
      <c r="DC448" s="202"/>
      <c r="DD448" s="202"/>
      <c r="DE448" s="199"/>
      <c r="DF448" s="199"/>
      <c r="DI448" s="204"/>
      <c r="DJ448" s="204"/>
      <c r="DK448" s="204"/>
      <c r="DL448" s="204"/>
      <c r="DM448" s="199"/>
      <c r="DN448" s="199"/>
      <c r="DO448" s="200"/>
      <c r="DP448" s="201"/>
      <c r="DQ448" s="199"/>
      <c r="DR448" s="199"/>
      <c r="DS448" s="202"/>
      <c r="DT448" s="202"/>
      <c r="DU448" s="202"/>
      <c r="DV448" s="199"/>
      <c r="DW448" s="199"/>
      <c r="DZ448" s="204"/>
      <c r="EA448" s="204"/>
      <c r="EB448" s="204"/>
      <c r="EC448" s="204"/>
      <c r="ED448" s="199"/>
      <c r="EE448" s="199"/>
      <c r="EF448" s="200"/>
      <c r="EG448" s="201"/>
      <c r="EH448" s="199"/>
      <c r="EI448" s="199"/>
      <c r="EJ448" s="202"/>
      <c r="EK448" s="202"/>
      <c r="EL448" s="202"/>
      <c r="EM448" s="199"/>
      <c r="EN448" s="199"/>
      <c r="EQ448" s="204"/>
      <c r="ER448" s="204"/>
      <c r="ES448" s="204"/>
      <c r="ET448" s="204"/>
      <c r="EU448" s="199"/>
      <c r="EV448" s="199"/>
      <c r="EW448" s="200"/>
      <c r="EX448" s="201"/>
      <c r="EY448" s="199"/>
      <c r="EZ448" s="199"/>
      <c r="FA448" s="202"/>
      <c r="FB448" s="202"/>
      <c r="FC448" s="202"/>
      <c r="FD448" s="199"/>
      <c r="FE448" s="199"/>
      <c r="FH448" s="204"/>
      <c r="FI448" s="204"/>
      <c r="FJ448" s="204"/>
      <c r="FK448" s="204"/>
      <c r="FL448" s="199"/>
      <c r="FM448" s="199"/>
      <c r="FN448" s="200"/>
      <c r="FO448" s="201"/>
      <c r="FP448" s="199"/>
      <c r="FQ448" s="199"/>
      <c r="FR448" s="202"/>
      <c r="FS448" s="202"/>
      <c r="FT448" s="202"/>
      <c r="FU448" s="199"/>
      <c r="FV448" s="199"/>
      <c r="FY448" s="204"/>
      <c r="FZ448" s="204"/>
      <c r="GA448" s="204"/>
      <c r="GB448" s="204"/>
      <c r="GC448" s="199"/>
      <c r="GD448" s="199"/>
      <c r="GE448" s="200"/>
      <c r="GF448" s="201"/>
      <c r="GG448" s="199"/>
      <c r="GH448" s="199"/>
      <c r="GI448" s="202"/>
      <c r="GJ448" s="202"/>
      <c r="GK448" s="202"/>
      <c r="GL448" s="199"/>
      <c r="GM448" s="199"/>
      <c r="GP448" s="204"/>
      <c r="GQ448" s="204"/>
      <c r="GR448" s="204"/>
      <c r="GS448" s="204"/>
      <c r="GT448" s="199"/>
      <c r="GU448" s="199"/>
      <c r="GV448" s="200"/>
      <c r="GW448" s="201"/>
      <c r="GX448" s="199"/>
      <c r="GY448" s="199"/>
      <c r="GZ448" s="202"/>
      <c r="HA448" s="202"/>
      <c r="HB448" s="202"/>
      <c r="HC448" s="199"/>
      <c r="HD448" s="199"/>
      <c r="HG448" s="204"/>
    </row>
    <row r="449" spans="1:215" s="203" customFormat="1" ht="41.25" customHeight="1">
      <c r="A449" s="78" t="s">
        <v>2805</v>
      </c>
      <c r="B449" s="79" t="s">
        <v>2806</v>
      </c>
      <c r="C449" s="79" t="s">
        <v>2806</v>
      </c>
      <c r="D449" s="79" t="s">
        <v>3910</v>
      </c>
      <c r="E449" s="80" t="str">
        <f t="shared" si="10"/>
        <v>防府市牟礼酢貝6-7</v>
      </c>
      <c r="F449" s="80" t="s">
        <v>4956</v>
      </c>
      <c r="G449" s="75">
        <v>41821</v>
      </c>
      <c r="H449" s="80" t="s">
        <v>4955</v>
      </c>
      <c r="I449" s="81" t="s">
        <v>3185</v>
      </c>
      <c r="J449" s="318" t="s">
        <v>780</v>
      </c>
      <c r="K449" s="90" t="s">
        <v>230</v>
      </c>
      <c r="L449" s="90" t="s">
        <v>231</v>
      </c>
      <c r="M449" s="80" t="s">
        <v>3676</v>
      </c>
      <c r="N449" s="80" t="s">
        <v>2807</v>
      </c>
      <c r="O449" s="91" t="s">
        <v>236</v>
      </c>
      <c r="P449" s="92" t="s">
        <v>527</v>
      </c>
      <c r="Q449" s="200"/>
      <c r="R449" s="201"/>
      <c r="S449" s="199"/>
      <c r="T449" s="199"/>
      <c r="U449" s="202"/>
      <c r="V449" s="202"/>
      <c r="W449" s="202"/>
      <c r="X449" s="199"/>
      <c r="Y449" s="199"/>
      <c r="AB449" s="204"/>
      <c r="AC449" s="204"/>
      <c r="AD449" s="204"/>
      <c r="AE449" s="204"/>
      <c r="AF449" s="199"/>
      <c r="AG449" s="199"/>
      <c r="AH449" s="200"/>
      <c r="AI449" s="201"/>
      <c r="AJ449" s="199"/>
      <c r="AK449" s="199"/>
      <c r="AL449" s="202"/>
      <c r="AM449" s="202"/>
      <c r="AN449" s="202"/>
      <c r="AO449" s="199"/>
      <c r="AP449" s="199"/>
      <c r="AS449" s="204"/>
      <c r="AT449" s="204"/>
      <c r="AU449" s="204"/>
      <c r="AV449" s="204"/>
      <c r="AW449" s="199"/>
      <c r="AX449" s="199"/>
      <c r="AY449" s="200"/>
      <c r="AZ449" s="201"/>
      <c r="BA449" s="199"/>
      <c r="BB449" s="199"/>
      <c r="BC449" s="202"/>
      <c r="BD449" s="202"/>
      <c r="BE449" s="202"/>
      <c r="BF449" s="199"/>
      <c r="BG449" s="199"/>
      <c r="BJ449" s="204"/>
      <c r="BK449" s="204"/>
      <c r="BL449" s="204"/>
      <c r="BM449" s="204"/>
      <c r="BN449" s="199"/>
      <c r="BO449" s="199"/>
      <c r="BP449" s="200"/>
      <c r="BQ449" s="201"/>
      <c r="BR449" s="199"/>
      <c r="BS449" s="199"/>
      <c r="BT449" s="202"/>
      <c r="BU449" s="202"/>
      <c r="BV449" s="202"/>
      <c r="BW449" s="199"/>
      <c r="BX449" s="199"/>
      <c r="CA449" s="204"/>
      <c r="CB449" s="204"/>
      <c r="CC449" s="204"/>
      <c r="CD449" s="204"/>
      <c r="CE449" s="199"/>
      <c r="CF449" s="199"/>
      <c r="CG449" s="200"/>
      <c r="CH449" s="201"/>
      <c r="CI449" s="199"/>
      <c r="CJ449" s="199"/>
      <c r="CK449" s="202"/>
      <c r="CL449" s="202"/>
      <c r="CM449" s="202"/>
      <c r="CN449" s="199"/>
      <c r="CO449" s="199"/>
      <c r="CR449" s="204"/>
      <c r="CS449" s="204"/>
      <c r="CT449" s="204"/>
      <c r="CU449" s="204"/>
      <c r="CV449" s="199"/>
      <c r="CW449" s="199"/>
      <c r="CX449" s="200"/>
      <c r="CY449" s="201"/>
      <c r="CZ449" s="199"/>
      <c r="DA449" s="199"/>
      <c r="DB449" s="202"/>
      <c r="DC449" s="202"/>
      <c r="DD449" s="202"/>
      <c r="DE449" s="199"/>
      <c r="DF449" s="199"/>
      <c r="DI449" s="204"/>
      <c r="DJ449" s="204"/>
      <c r="DK449" s="204"/>
      <c r="DL449" s="204"/>
      <c r="DM449" s="199"/>
      <c r="DN449" s="199"/>
      <c r="DO449" s="200"/>
      <c r="DP449" s="201"/>
      <c r="DQ449" s="199"/>
      <c r="DR449" s="199"/>
      <c r="DS449" s="202"/>
      <c r="DT449" s="202"/>
      <c r="DU449" s="202"/>
      <c r="DV449" s="199"/>
      <c r="DW449" s="199"/>
      <c r="DZ449" s="204"/>
      <c r="EA449" s="204"/>
      <c r="EB449" s="204"/>
      <c r="EC449" s="204"/>
      <c r="ED449" s="199"/>
      <c r="EE449" s="199"/>
      <c r="EF449" s="200"/>
      <c r="EG449" s="201"/>
      <c r="EH449" s="199"/>
      <c r="EI449" s="199"/>
      <c r="EJ449" s="202"/>
      <c r="EK449" s="202"/>
      <c r="EL449" s="202"/>
      <c r="EM449" s="199"/>
      <c r="EN449" s="199"/>
      <c r="EQ449" s="204"/>
      <c r="ER449" s="204"/>
      <c r="ES449" s="204"/>
      <c r="ET449" s="204"/>
      <c r="EU449" s="199"/>
      <c r="EV449" s="199"/>
      <c r="EW449" s="200"/>
      <c r="EX449" s="201"/>
      <c r="EY449" s="199"/>
      <c r="EZ449" s="199"/>
      <c r="FA449" s="202"/>
      <c r="FB449" s="202"/>
      <c r="FC449" s="202"/>
      <c r="FD449" s="199"/>
      <c r="FE449" s="199"/>
      <c r="FH449" s="204"/>
      <c r="FI449" s="204"/>
      <c r="FJ449" s="204"/>
      <c r="FK449" s="204"/>
      <c r="FL449" s="199"/>
      <c r="FM449" s="199"/>
      <c r="FN449" s="200"/>
      <c r="FO449" s="201"/>
      <c r="FP449" s="199"/>
      <c r="FQ449" s="199"/>
      <c r="FR449" s="202"/>
      <c r="FS449" s="202"/>
      <c r="FT449" s="202"/>
      <c r="FU449" s="199"/>
      <c r="FV449" s="199"/>
      <c r="FY449" s="204"/>
      <c r="FZ449" s="204"/>
      <c r="GA449" s="204"/>
      <c r="GB449" s="204"/>
      <c r="GC449" s="199"/>
      <c r="GD449" s="199"/>
      <c r="GE449" s="200"/>
      <c r="GF449" s="201"/>
      <c r="GG449" s="199"/>
      <c r="GH449" s="199"/>
      <c r="GI449" s="202"/>
      <c r="GJ449" s="202"/>
      <c r="GK449" s="202"/>
      <c r="GL449" s="199"/>
      <c r="GM449" s="199"/>
      <c r="GP449" s="204"/>
      <c r="GQ449" s="204"/>
      <c r="GR449" s="204"/>
      <c r="GS449" s="204"/>
      <c r="GT449" s="199"/>
      <c r="GU449" s="199"/>
      <c r="GV449" s="200"/>
      <c r="GW449" s="201"/>
      <c r="GX449" s="199"/>
      <c r="GY449" s="199"/>
      <c r="GZ449" s="202"/>
      <c r="HA449" s="202"/>
      <c r="HB449" s="202"/>
      <c r="HC449" s="199"/>
      <c r="HD449" s="199"/>
      <c r="HG449" s="204"/>
    </row>
    <row r="450" spans="1:215" s="203" customFormat="1" ht="41.25" customHeight="1">
      <c r="A450" s="78" t="s">
        <v>4954</v>
      </c>
      <c r="B450" s="359" t="s">
        <v>7956</v>
      </c>
      <c r="C450" s="359" t="s">
        <v>7956</v>
      </c>
      <c r="D450" s="79" t="s">
        <v>7957</v>
      </c>
      <c r="E450" s="80" t="str">
        <f t="shared" si="10"/>
        <v>防府市八王子1-16-2</v>
      </c>
      <c r="F450" s="80" t="s">
        <v>2509</v>
      </c>
      <c r="G450" s="75">
        <v>42705</v>
      </c>
      <c r="H450" s="80" t="s">
        <v>4953</v>
      </c>
      <c r="I450" s="81" t="s">
        <v>3185</v>
      </c>
      <c r="J450" s="318" t="s">
        <v>4316</v>
      </c>
      <c r="K450" s="90" t="s">
        <v>230</v>
      </c>
      <c r="L450" s="90" t="s">
        <v>1517</v>
      </c>
      <c r="M450" s="80" t="s">
        <v>3677</v>
      </c>
      <c r="N450" s="80" t="s">
        <v>2510</v>
      </c>
      <c r="O450" s="91" t="s">
        <v>236</v>
      </c>
      <c r="P450" s="92" t="s">
        <v>114</v>
      </c>
      <c r="Q450" s="200"/>
      <c r="R450" s="201"/>
      <c r="S450" s="199"/>
      <c r="T450" s="199"/>
      <c r="U450" s="202"/>
      <c r="V450" s="202"/>
      <c r="W450" s="202"/>
      <c r="X450" s="199"/>
      <c r="Y450" s="199"/>
      <c r="AB450" s="204"/>
      <c r="AC450" s="204"/>
      <c r="AD450" s="204"/>
      <c r="AE450" s="204"/>
      <c r="AF450" s="199"/>
      <c r="AG450" s="199"/>
      <c r="AH450" s="200"/>
      <c r="AI450" s="201"/>
      <c r="AJ450" s="199"/>
      <c r="AK450" s="199"/>
      <c r="AL450" s="202"/>
      <c r="AM450" s="202"/>
      <c r="AN450" s="202"/>
      <c r="AO450" s="199"/>
      <c r="AP450" s="199"/>
      <c r="AS450" s="204"/>
      <c r="AT450" s="204"/>
      <c r="AU450" s="204"/>
      <c r="AV450" s="204"/>
      <c r="AW450" s="199"/>
      <c r="AX450" s="199"/>
      <c r="AY450" s="200"/>
      <c r="AZ450" s="201"/>
      <c r="BA450" s="199"/>
      <c r="BB450" s="199"/>
      <c r="BC450" s="202"/>
      <c r="BD450" s="202"/>
      <c r="BE450" s="202"/>
      <c r="BF450" s="199"/>
      <c r="BG450" s="199"/>
      <c r="BJ450" s="204"/>
      <c r="BK450" s="204"/>
      <c r="BL450" s="204"/>
      <c r="BM450" s="204"/>
      <c r="BN450" s="199"/>
      <c r="BO450" s="199"/>
      <c r="BP450" s="200"/>
      <c r="BQ450" s="201"/>
      <c r="BR450" s="199"/>
      <c r="BS450" s="199"/>
      <c r="BT450" s="202"/>
      <c r="BU450" s="202"/>
      <c r="BV450" s="202"/>
      <c r="BW450" s="199"/>
      <c r="BX450" s="199"/>
      <c r="CA450" s="204"/>
      <c r="CB450" s="204"/>
      <c r="CC450" s="204"/>
      <c r="CD450" s="204"/>
      <c r="CE450" s="199"/>
      <c r="CF450" s="199"/>
      <c r="CG450" s="200"/>
      <c r="CH450" s="201"/>
      <c r="CI450" s="199"/>
      <c r="CJ450" s="199"/>
      <c r="CK450" s="202"/>
      <c r="CL450" s="202"/>
      <c r="CM450" s="202"/>
      <c r="CN450" s="199"/>
      <c r="CO450" s="199"/>
      <c r="CR450" s="204"/>
      <c r="CS450" s="204"/>
      <c r="CT450" s="204"/>
      <c r="CU450" s="204"/>
      <c r="CV450" s="199"/>
      <c r="CW450" s="199"/>
      <c r="CX450" s="200"/>
      <c r="CY450" s="201"/>
      <c r="CZ450" s="199"/>
      <c r="DA450" s="199"/>
      <c r="DB450" s="202"/>
      <c r="DC450" s="202"/>
      <c r="DD450" s="202"/>
      <c r="DE450" s="199"/>
      <c r="DF450" s="199"/>
      <c r="DI450" s="204"/>
      <c r="DJ450" s="204"/>
      <c r="DK450" s="204"/>
      <c r="DL450" s="204"/>
      <c r="DM450" s="199"/>
      <c r="DN450" s="199"/>
      <c r="DO450" s="200"/>
      <c r="DP450" s="201"/>
      <c r="DQ450" s="199"/>
      <c r="DR450" s="199"/>
      <c r="DS450" s="202"/>
      <c r="DT450" s="202"/>
      <c r="DU450" s="202"/>
      <c r="DV450" s="199"/>
      <c r="DW450" s="199"/>
      <c r="DZ450" s="204"/>
      <c r="EA450" s="204"/>
      <c r="EB450" s="204"/>
      <c r="EC450" s="204"/>
      <c r="ED450" s="199"/>
      <c r="EE450" s="199"/>
      <c r="EF450" s="200"/>
      <c r="EG450" s="201"/>
      <c r="EH450" s="199"/>
      <c r="EI450" s="199"/>
      <c r="EJ450" s="202"/>
      <c r="EK450" s="202"/>
      <c r="EL450" s="202"/>
      <c r="EM450" s="199"/>
      <c r="EN450" s="199"/>
      <c r="EQ450" s="204"/>
      <c r="ER450" s="204"/>
      <c r="ES450" s="204"/>
      <c r="ET450" s="204"/>
      <c r="EU450" s="199"/>
      <c r="EV450" s="199"/>
      <c r="EW450" s="200"/>
      <c r="EX450" s="201"/>
      <c r="EY450" s="199"/>
      <c r="EZ450" s="199"/>
      <c r="FA450" s="202"/>
      <c r="FB450" s="202"/>
      <c r="FC450" s="202"/>
      <c r="FD450" s="199"/>
      <c r="FE450" s="199"/>
      <c r="FH450" s="204"/>
      <c r="FI450" s="204"/>
      <c r="FJ450" s="204"/>
      <c r="FK450" s="204"/>
      <c r="FL450" s="199"/>
      <c r="FM450" s="199"/>
      <c r="FN450" s="200"/>
      <c r="FO450" s="201"/>
      <c r="FP450" s="199"/>
      <c r="FQ450" s="199"/>
      <c r="FR450" s="202"/>
      <c r="FS450" s="202"/>
      <c r="FT450" s="202"/>
      <c r="FU450" s="199"/>
      <c r="FV450" s="199"/>
      <c r="FY450" s="204"/>
      <c r="FZ450" s="204"/>
      <c r="GA450" s="204"/>
      <c r="GB450" s="204"/>
      <c r="GC450" s="199"/>
      <c r="GD450" s="199"/>
      <c r="GE450" s="200"/>
      <c r="GF450" s="201"/>
      <c r="GG450" s="199"/>
      <c r="GH450" s="199"/>
      <c r="GI450" s="202"/>
      <c r="GJ450" s="202"/>
      <c r="GK450" s="202"/>
      <c r="GL450" s="199"/>
      <c r="GM450" s="199"/>
      <c r="GP450" s="204"/>
      <c r="GQ450" s="204"/>
      <c r="GR450" s="204"/>
      <c r="GS450" s="204"/>
      <c r="GT450" s="199"/>
      <c r="GU450" s="199"/>
      <c r="GV450" s="200"/>
      <c r="GW450" s="201"/>
      <c r="GX450" s="199"/>
      <c r="GY450" s="199"/>
      <c r="GZ450" s="202"/>
      <c r="HA450" s="202"/>
      <c r="HB450" s="202"/>
      <c r="HC450" s="199"/>
      <c r="HD450" s="199"/>
      <c r="HG450" s="204"/>
    </row>
    <row r="451" spans="1:215" s="203" customFormat="1" ht="41.25" customHeight="1">
      <c r="A451" s="78" t="s">
        <v>3234</v>
      </c>
      <c r="B451" s="79" t="s">
        <v>3235</v>
      </c>
      <c r="C451" s="79" t="s">
        <v>3235</v>
      </c>
      <c r="D451" s="79" t="s">
        <v>3236</v>
      </c>
      <c r="E451" s="80" t="str">
        <f t="shared" si="10"/>
        <v>防府市桑南2-5-48</v>
      </c>
      <c r="F451" s="80" t="s">
        <v>4952</v>
      </c>
      <c r="G451" s="75">
        <v>42826</v>
      </c>
      <c r="H451" s="80" t="s">
        <v>4951</v>
      </c>
      <c r="I451" s="81" t="s">
        <v>3185</v>
      </c>
      <c r="J451" s="318" t="s">
        <v>780</v>
      </c>
      <c r="K451" s="90" t="s">
        <v>230</v>
      </c>
      <c r="L451" s="90" t="s">
        <v>231</v>
      </c>
      <c r="M451" s="80" t="s">
        <v>3237</v>
      </c>
      <c r="N451" s="80" t="s">
        <v>4950</v>
      </c>
      <c r="O451" s="91" t="s">
        <v>4288</v>
      </c>
      <c r="P451" s="92" t="s">
        <v>114</v>
      </c>
      <c r="Q451" s="200"/>
      <c r="R451" s="201"/>
      <c r="S451" s="199"/>
      <c r="T451" s="199"/>
      <c r="U451" s="202"/>
      <c r="V451" s="202"/>
      <c r="W451" s="202"/>
      <c r="X451" s="199"/>
      <c r="Y451" s="199"/>
      <c r="AB451" s="204"/>
      <c r="AC451" s="204"/>
      <c r="AD451" s="204"/>
      <c r="AE451" s="204"/>
      <c r="AF451" s="199"/>
      <c r="AG451" s="199"/>
      <c r="AH451" s="200"/>
      <c r="AI451" s="201"/>
      <c r="AJ451" s="199"/>
      <c r="AK451" s="199"/>
      <c r="AL451" s="202"/>
      <c r="AM451" s="202"/>
      <c r="AN451" s="202"/>
      <c r="AO451" s="199"/>
      <c r="AP451" s="199"/>
      <c r="AS451" s="204"/>
      <c r="AT451" s="204"/>
      <c r="AU451" s="204"/>
      <c r="AV451" s="204"/>
      <c r="AW451" s="199"/>
      <c r="AX451" s="199"/>
      <c r="AY451" s="200"/>
      <c r="AZ451" s="201"/>
      <c r="BA451" s="199"/>
      <c r="BB451" s="199"/>
      <c r="BC451" s="202"/>
      <c r="BD451" s="202"/>
      <c r="BE451" s="202"/>
      <c r="BF451" s="199"/>
      <c r="BG451" s="199"/>
      <c r="BJ451" s="204"/>
      <c r="BK451" s="204"/>
      <c r="BL451" s="204"/>
      <c r="BM451" s="204"/>
      <c r="BN451" s="199"/>
      <c r="BO451" s="199"/>
      <c r="BP451" s="200"/>
      <c r="BQ451" s="201"/>
      <c r="BR451" s="199"/>
      <c r="BS451" s="199"/>
      <c r="BT451" s="202"/>
      <c r="BU451" s="202"/>
      <c r="BV451" s="202"/>
      <c r="BW451" s="199"/>
      <c r="BX451" s="199"/>
      <c r="CA451" s="204"/>
      <c r="CB451" s="204"/>
      <c r="CC451" s="204"/>
      <c r="CD451" s="204"/>
      <c r="CE451" s="199"/>
      <c r="CF451" s="199"/>
      <c r="CG451" s="200"/>
      <c r="CH451" s="201"/>
      <c r="CI451" s="199"/>
      <c r="CJ451" s="199"/>
      <c r="CK451" s="202"/>
      <c r="CL451" s="202"/>
      <c r="CM451" s="202"/>
      <c r="CN451" s="199"/>
      <c r="CO451" s="199"/>
      <c r="CR451" s="204"/>
      <c r="CS451" s="204"/>
      <c r="CT451" s="204"/>
      <c r="CU451" s="204"/>
      <c r="CV451" s="199"/>
      <c r="CW451" s="199"/>
      <c r="CX451" s="200"/>
      <c r="CY451" s="201"/>
      <c r="CZ451" s="199"/>
      <c r="DA451" s="199"/>
      <c r="DB451" s="202"/>
      <c r="DC451" s="202"/>
      <c r="DD451" s="202"/>
      <c r="DE451" s="199"/>
      <c r="DF451" s="199"/>
      <c r="DI451" s="204"/>
      <c r="DJ451" s="204"/>
      <c r="DK451" s="204"/>
      <c r="DL451" s="204"/>
      <c r="DM451" s="199"/>
      <c r="DN451" s="199"/>
      <c r="DO451" s="200"/>
      <c r="DP451" s="201"/>
      <c r="DQ451" s="199"/>
      <c r="DR451" s="199"/>
      <c r="DS451" s="202"/>
      <c r="DT451" s="202"/>
      <c r="DU451" s="202"/>
      <c r="DV451" s="199"/>
      <c r="DW451" s="199"/>
      <c r="DZ451" s="204"/>
      <c r="EA451" s="204"/>
      <c r="EB451" s="204"/>
      <c r="EC451" s="204"/>
      <c r="ED451" s="199"/>
      <c r="EE451" s="199"/>
      <c r="EF451" s="200"/>
      <c r="EG451" s="201"/>
      <c r="EH451" s="199"/>
      <c r="EI451" s="199"/>
      <c r="EJ451" s="202"/>
      <c r="EK451" s="202"/>
      <c r="EL451" s="202"/>
      <c r="EM451" s="199"/>
      <c r="EN451" s="199"/>
      <c r="EQ451" s="204"/>
      <c r="ER451" s="204"/>
      <c r="ES451" s="204"/>
      <c r="ET451" s="204"/>
      <c r="EU451" s="199"/>
      <c r="EV451" s="199"/>
      <c r="EW451" s="200"/>
      <c r="EX451" s="201"/>
      <c r="EY451" s="199"/>
      <c r="EZ451" s="199"/>
      <c r="FA451" s="202"/>
      <c r="FB451" s="202"/>
      <c r="FC451" s="202"/>
      <c r="FD451" s="199"/>
      <c r="FE451" s="199"/>
      <c r="FH451" s="204"/>
      <c r="FI451" s="204"/>
      <c r="FJ451" s="204"/>
      <c r="FK451" s="204"/>
      <c r="FL451" s="199"/>
      <c r="FM451" s="199"/>
      <c r="FN451" s="200"/>
      <c r="FO451" s="201"/>
      <c r="FP451" s="199"/>
      <c r="FQ451" s="199"/>
      <c r="FR451" s="202"/>
      <c r="FS451" s="202"/>
      <c r="FT451" s="202"/>
      <c r="FU451" s="199"/>
      <c r="FV451" s="199"/>
      <c r="FY451" s="204"/>
      <c r="FZ451" s="204"/>
      <c r="GA451" s="204"/>
      <c r="GB451" s="204"/>
      <c r="GC451" s="199"/>
      <c r="GD451" s="199"/>
      <c r="GE451" s="200"/>
      <c r="GF451" s="201"/>
      <c r="GG451" s="199"/>
      <c r="GH451" s="199"/>
      <c r="GI451" s="202"/>
      <c r="GJ451" s="202"/>
      <c r="GK451" s="202"/>
      <c r="GL451" s="199"/>
      <c r="GM451" s="199"/>
      <c r="GP451" s="204"/>
      <c r="GQ451" s="204"/>
      <c r="GR451" s="204"/>
      <c r="GS451" s="204"/>
      <c r="GT451" s="199"/>
      <c r="GU451" s="199"/>
      <c r="GV451" s="200"/>
      <c r="GW451" s="201"/>
      <c r="GX451" s="199"/>
      <c r="GY451" s="199"/>
      <c r="GZ451" s="202"/>
      <c r="HA451" s="202"/>
      <c r="HB451" s="202"/>
      <c r="HC451" s="199"/>
      <c r="HD451" s="199"/>
      <c r="HG451" s="204"/>
    </row>
    <row r="452" spans="1:215" s="203" customFormat="1" ht="41.25" customHeight="1">
      <c r="A452" s="78" t="s">
        <v>3353</v>
      </c>
      <c r="B452" s="79" t="s">
        <v>4949</v>
      </c>
      <c r="C452" s="79" t="s">
        <v>4949</v>
      </c>
      <c r="D452" s="79" t="s">
        <v>3354</v>
      </c>
      <c r="E452" s="80" t="str">
        <f t="shared" si="10"/>
        <v>防府市警固町1-14-40</v>
      </c>
      <c r="F452" s="80" t="s">
        <v>1210</v>
      </c>
      <c r="G452" s="75">
        <v>42856</v>
      </c>
      <c r="H452" s="80" t="s">
        <v>4948</v>
      </c>
      <c r="I452" s="81" t="s">
        <v>436</v>
      </c>
      <c r="J452" s="318" t="s">
        <v>780</v>
      </c>
      <c r="K452" s="90" t="s">
        <v>230</v>
      </c>
      <c r="L452" s="90" t="s">
        <v>231</v>
      </c>
      <c r="M452" s="80" t="s">
        <v>3355</v>
      </c>
      <c r="N452" s="80" t="s">
        <v>4947</v>
      </c>
      <c r="O452" s="91" t="s">
        <v>236</v>
      </c>
      <c r="P452" s="92" t="s">
        <v>114</v>
      </c>
      <c r="Q452" s="200"/>
      <c r="R452" s="201"/>
      <c r="S452" s="199"/>
      <c r="T452" s="199"/>
      <c r="U452" s="202"/>
      <c r="V452" s="202"/>
      <c r="W452" s="202"/>
      <c r="X452" s="199"/>
      <c r="Y452" s="199"/>
      <c r="AB452" s="204"/>
      <c r="AC452" s="204"/>
      <c r="AD452" s="204"/>
      <c r="AE452" s="204"/>
      <c r="AF452" s="199"/>
      <c r="AG452" s="199"/>
      <c r="AH452" s="200"/>
      <c r="AI452" s="201"/>
      <c r="AJ452" s="199"/>
      <c r="AK452" s="199"/>
      <c r="AL452" s="202"/>
      <c r="AM452" s="202"/>
      <c r="AN452" s="202"/>
      <c r="AO452" s="199"/>
      <c r="AP452" s="199"/>
      <c r="AS452" s="204"/>
      <c r="AT452" s="204"/>
      <c r="AU452" s="204"/>
      <c r="AV452" s="204"/>
      <c r="AW452" s="199"/>
      <c r="AX452" s="199"/>
      <c r="AY452" s="200"/>
      <c r="AZ452" s="201"/>
      <c r="BA452" s="199"/>
      <c r="BB452" s="199"/>
      <c r="BC452" s="202"/>
      <c r="BD452" s="202"/>
      <c r="BE452" s="202"/>
      <c r="BF452" s="199"/>
      <c r="BG452" s="199"/>
      <c r="BJ452" s="204"/>
      <c r="BK452" s="204"/>
      <c r="BL452" s="204"/>
      <c r="BM452" s="204"/>
      <c r="BN452" s="199"/>
      <c r="BO452" s="199"/>
      <c r="BP452" s="200"/>
      <c r="BQ452" s="201"/>
      <c r="BR452" s="199"/>
      <c r="BS452" s="199"/>
      <c r="BT452" s="202"/>
      <c r="BU452" s="202"/>
      <c r="BV452" s="202"/>
      <c r="BW452" s="199"/>
      <c r="BX452" s="199"/>
      <c r="CA452" s="204"/>
      <c r="CB452" s="204"/>
      <c r="CC452" s="204"/>
      <c r="CD452" s="204"/>
      <c r="CE452" s="199"/>
      <c r="CF452" s="199"/>
      <c r="CG452" s="200"/>
      <c r="CH452" s="201"/>
      <c r="CI452" s="199"/>
      <c r="CJ452" s="199"/>
      <c r="CK452" s="202"/>
      <c r="CL452" s="202"/>
      <c r="CM452" s="202"/>
      <c r="CN452" s="199"/>
      <c r="CO452" s="199"/>
      <c r="CR452" s="204"/>
      <c r="CS452" s="204"/>
      <c r="CT452" s="204"/>
      <c r="CU452" s="204"/>
      <c r="CV452" s="199"/>
      <c r="CW452" s="199"/>
      <c r="CX452" s="200"/>
      <c r="CY452" s="201"/>
      <c r="CZ452" s="199"/>
      <c r="DA452" s="199"/>
      <c r="DB452" s="202"/>
      <c r="DC452" s="202"/>
      <c r="DD452" s="202"/>
      <c r="DE452" s="199"/>
      <c r="DF452" s="199"/>
      <c r="DI452" s="204"/>
      <c r="DJ452" s="204"/>
      <c r="DK452" s="204"/>
      <c r="DL452" s="204"/>
      <c r="DM452" s="199"/>
      <c r="DN452" s="199"/>
      <c r="DO452" s="200"/>
      <c r="DP452" s="201"/>
      <c r="DQ452" s="199"/>
      <c r="DR452" s="199"/>
      <c r="DS452" s="202"/>
      <c r="DT452" s="202"/>
      <c r="DU452" s="202"/>
      <c r="DV452" s="199"/>
      <c r="DW452" s="199"/>
      <c r="DZ452" s="204"/>
      <c r="EA452" s="204"/>
      <c r="EB452" s="204"/>
      <c r="EC452" s="204"/>
      <c r="ED452" s="199"/>
      <c r="EE452" s="199"/>
      <c r="EF452" s="200"/>
      <c r="EG452" s="201"/>
      <c r="EH452" s="199"/>
      <c r="EI452" s="199"/>
      <c r="EJ452" s="202"/>
      <c r="EK452" s="202"/>
      <c r="EL452" s="202"/>
      <c r="EM452" s="199"/>
      <c r="EN452" s="199"/>
      <c r="EQ452" s="204"/>
      <c r="ER452" s="204"/>
      <c r="ES452" s="204"/>
      <c r="ET452" s="204"/>
      <c r="EU452" s="199"/>
      <c r="EV452" s="199"/>
      <c r="EW452" s="200"/>
      <c r="EX452" s="201"/>
      <c r="EY452" s="199"/>
      <c r="EZ452" s="199"/>
      <c r="FA452" s="202"/>
      <c r="FB452" s="202"/>
      <c r="FC452" s="202"/>
      <c r="FD452" s="199"/>
      <c r="FE452" s="199"/>
      <c r="FH452" s="204"/>
      <c r="FI452" s="204"/>
      <c r="FJ452" s="204"/>
      <c r="FK452" s="204"/>
      <c r="FL452" s="199"/>
      <c r="FM452" s="199"/>
      <c r="FN452" s="200"/>
      <c r="FO452" s="201"/>
      <c r="FP452" s="199"/>
      <c r="FQ452" s="199"/>
      <c r="FR452" s="202"/>
      <c r="FS452" s="202"/>
      <c r="FT452" s="202"/>
      <c r="FU452" s="199"/>
      <c r="FV452" s="199"/>
      <c r="FY452" s="204"/>
      <c r="FZ452" s="204"/>
      <c r="GA452" s="204"/>
      <c r="GB452" s="204"/>
      <c r="GC452" s="199"/>
      <c r="GD452" s="199"/>
      <c r="GE452" s="200"/>
      <c r="GF452" s="201"/>
      <c r="GG452" s="199"/>
      <c r="GH452" s="199"/>
      <c r="GI452" s="202"/>
      <c r="GJ452" s="202"/>
      <c r="GK452" s="202"/>
      <c r="GL452" s="199"/>
      <c r="GM452" s="199"/>
      <c r="GP452" s="204"/>
      <c r="GQ452" s="204"/>
      <c r="GR452" s="204"/>
      <c r="GS452" s="204"/>
      <c r="GT452" s="199"/>
      <c r="GU452" s="199"/>
      <c r="GV452" s="200"/>
      <c r="GW452" s="201"/>
      <c r="GX452" s="199"/>
      <c r="GY452" s="199"/>
      <c r="GZ452" s="202"/>
      <c r="HA452" s="202"/>
      <c r="HB452" s="202"/>
      <c r="HC452" s="199"/>
      <c r="HD452" s="199"/>
      <c r="HG452" s="204"/>
    </row>
    <row r="453" spans="1:215" s="203" customFormat="1" ht="41.25" customHeight="1">
      <c r="A453" s="78" t="s">
        <v>6917</v>
      </c>
      <c r="B453" s="79" t="s">
        <v>4945</v>
      </c>
      <c r="C453" s="79" t="s">
        <v>4945</v>
      </c>
      <c r="D453" s="79" t="s">
        <v>7958</v>
      </c>
      <c r="E453" s="80" t="str">
        <f t="shared" ref="E453:E458" si="11">L453&amp;M453</f>
        <v>防府市国衙5-11-6</v>
      </c>
      <c r="F453" s="80" t="s">
        <v>1096</v>
      </c>
      <c r="G453" s="75">
        <v>43282</v>
      </c>
      <c r="H453" s="80" t="s">
        <v>6918</v>
      </c>
      <c r="I453" s="81" t="s">
        <v>436</v>
      </c>
      <c r="J453" s="318" t="s">
        <v>780</v>
      </c>
      <c r="K453" s="90" t="s">
        <v>230</v>
      </c>
      <c r="L453" s="90" t="s">
        <v>231</v>
      </c>
      <c r="M453" s="80" t="s">
        <v>6919</v>
      </c>
      <c r="N453" s="80" t="s">
        <v>2808</v>
      </c>
      <c r="O453" s="91" t="s">
        <v>4288</v>
      </c>
      <c r="P453" s="92" t="s">
        <v>527</v>
      </c>
      <c r="Q453" s="200"/>
      <c r="R453" s="201"/>
      <c r="S453" s="199"/>
      <c r="T453" s="199"/>
      <c r="U453" s="202"/>
      <c r="V453" s="202"/>
      <c r="W453" s="202"/>
      <c r="X453" s="199"/>
      <c r="Y453" s="199"/>
      <c r="AB453" s="204"/>
      <c r="AC453" s="204"/>
      <c r="AD453" s="204"/>
      <c r="AE453" s="204"/>
      <c r="AF453" s="199"/>
      <c r="AG453" s="199"/>
      <c r="AH453" s="200"/>
      <c r="AI453" s="201"/>
      <c r="AJ453" s="199"/>
      <c r="AK453" s="199"/>
      <c r="AL453" s="202"/>
      <c r="AM453" s="202"/>
      <c r="AN453" s="202"/>
      <c r="AO453" s="199"/>
      <c r="AP453" s="199"/>
      <c r="AS453" s="204"/>
      <c r="AT453" s="204"/>
      <c r="AU453" s="204"/>
      <c r="AV453" s="204"/>
      <c r="AW453" s="199"/>
      <c r="AX453" s="199"/>
      <c r="AY453" s="200"/>
      <c r="AZ453" s="201"/>
      <c r="BA453" s="199"/>
      <c r="BB453" s="199"/>
      <c r="BC453" s="202"/>
      <c r="BD453" s="202"/>
      <c r="BE453" s="202"/>
      <c r="BF453" s="199"/>
      <c r="BG453" s="199"/>
      <c r="BJ453" s="204"/>
      <c r="BK453" s="204"/>
      <c r="BL453" s="204"/>
      <c r="BM453" s="204"/>
      <c r="BN453" s="199"/>
      <c r="BO453" s="199"/>
      <c r="BP453" s="200"/>
      <c r="BQ453" s="201"/>
      <c r="BR453" s="199"/>
      <c r="BS453" s="199"/>
      <c r="BT453" s="202"/>
      <c r="BU453" s="202"/>
      <c r="BV453" s="202"/>
      <c r="BW453" s="199"/>
      <c r="BX453" s="199"/>
      <c r="CA453" s="204"/>
      <c r="CB453" s="204"/>
      <c r="CC453" s="204"/>
      <c r="CD453" s="204"/>
      <c r="CE453" s="199"/>
      <c r="CF453" s="199"/>
      <c r="CG453" s="200"/>
      <c r="CH453" s="201"/>
      <c r="CI453" s="199"/>
      <c r="CJ453" s="199"/>
      <c r="CK453" s="202"/>
      <c r="CL453" s="202"/>
      <c r="CM453" s="202"/>
      <c r="CN453" s="199"/>
      <c r="CO453" s="199"/>
      <c r="CR453" s="204"/>
      <c r="CS453" s="204"/>
      <c r="CT453" s="204"/>
      <c r="CU453" s="204"/>
      <c r="CV453" s="199"/>
      <c r="CW453" s="199"/>
      <c r="CX453" s="200"/>
      <c r="CY453" s="201"/>
      <c r="CZ453" s="199"/>
      <c r="DA453" s="199"/>
      <c r="DB453" s="202"/>
      <c r="DC453" s="202"/>
      <c r="DD453" s="202"/>
      <c r="DE453" s="199"/>
      <c r="DF453" s="199"/>
      <c r="DI453" s="204"/>
      <c r="DJ453" s="204"/>
      <c r="DK453" s="204"/>
      <c r="DL453" s="204"/>
      <c r="DM453" s="199"/>
      <c r="DN453" s="199"/>
      <c r="DO453" s="200"/>
      <c r="DP453" s="201"/>
      <c r="DQ453" s="199"/>
      <c r="DR453" s="199"/>
      <c r="DS453" s="202"/>
      <c r="DT453" s="202"/>
      <c r="DU453" s="202"/>
      <c r="DV453" s="199"/>
      <c r="DW453" s="199"/>
      <c r="DZ453" s="204"/>
      <c r="EA453" s="204"/>
      <c r="EB453" s="204"/>
      <c r="EC453" s="204"/>
      <c r="ED453" s="199"/>
      <c r="EE453" s="199"/>
      <c r="EF453" s="200"/>
      <c r="EG453" s="201"/>
      <c r="EH453" s="199"/>
      <c r="EI453" s="199"/>
      <c r="EJ453" s="202"/>
      <c r="EK453" s="202"/>
      <c r="EL453" s="202"/>
      <c r="EM453" s="199"/>
      <c r="EN453" s="199"/>
      <c r="EQ453" s="204"/>
      <c r="ER453" s="204"/>
      <c r="ES453" s="204"/>
      <c r="ET453" s="204"/>
      <c r="EU453" s="199"/>
      <c r="EV453" s="199"/>
      <c r="EW453" s="200"/>
      <c r="EX453" s="201"/>
      <c r="EY453" s="199"/>
      <c r="EZ453" s="199"/>
      <c r="FA453" s="202"/>
      <c r="FB453" s="202"/>
      <c r="FC453" s="202"/>
      <c r="FD453" s="199"/>
      <c r="FE453" s="199"/>
      <c r="FH453" s="204"/>
      <c r="FI453" s="204"/>
      <c r="FJ453" s="204"/>
      <c r="FK453" s="204"/>
      <c r="FL453" s="199"/>
      <c r="FM453" s="199"/>
      <c r="FN453" s="200"/>
      <c r="FO453" s="201"/>
      <c r="FP453" s="199"/>
      <c r="FQ453" s="199"/>
      <c r="FR453" s="202"/>
      <c r="FS453" s="202"/>
      <c r="FT453" s="202"/>
      <c r="FU453" s="199"/>
      <c r="FV453" s="199"/>
      <c r="FY453" s="204"/>
      <c r="FZ453" s="204"/>
      <c r="GA453" s="204"/>
      <c r="GB453" s="204"/>
      <c r="GC453" s="199"/>
      <c r="GD453" s="199"/>
      <c r="GE453" s="200"/>
      <c r="GF453" s="201"/>
      <c r="GG453" s="199"/>
      <c r="GH453" s="199"/>
      <c r="GI453" s="202"/>
      <c r="GJ453" s="202"/>
      <c r="GK453" s="202"/>
      <c r="GL453" s="199"/>
      <c r="GM453" s="199"/>
      <c r="GP453" s="204"/>
      <c r="GQ453" s="204"/>
      <c r="GR453" s="204"/>
      <c r="GS453" s="204"/>
      <c r="GT453" s="199"/>
      <c r="GU453" s="199"/>
      <c r="GV453" s="200"/>
      <c r="GW453" s="201"/>
      <c r="GX453" s="199"/>
      <c r="GY453" s="199"/>
      <c r="GZ453" s="202"/>
      <c r="HA453" s="202"/>
      <c r="HB453" s="202"/>
      <c r="HC453" s="199"/>
      <c r="HD453" s="199"/>
      <c r="HG453" s="204"/>
    </row>
    <row r="454" spans="1:215" s="203" customFormat="1" ht="41.25" customHeight="1">
      <c r="A454" s="78" t="s">
        <v>4946</v>
      </c>
      <c r="B454" s="79" t="s">
        <v>4945</v>
      </c>
      <c r="C454" s="79" t="s">
        <v>4945</v>
      </c>
      <c r="D454" s="79" t="s">
        <v>3356</v>
      </c>
      <c r="E454" s="80" t="str">
        <f t="shared" si="11"/>
        <v>防府市東三田尻1-1-1</v>
      </c>
      <c r="F454" s="80" t="s">
        <v>2809</v>
      </c>
      <c r="G454" s="75">
        <v>43282</v>
      </c>
      <c r="H454" s="80" t="s">
        <v>4944</v>
      </c>
      <c r="I454" s="81" t="s">
        <v>436</v>
      </c>
      <c r="J454" s="318" t="s">
        <v>780</v>
      </c>
      <c r="K454" s="90" t="s">
        <v>230</v>
      </c>
      <c r="L454" s="90" t="s">
        <v>231</v>
      </c>
      <c r="M454" s="80" t="s">
        <v>4943</v>
      </c>
      <c r="N454" s="80" t="s">
        <v>2810</v>
      </c>
      <c r="O454" s="91" t="s">
        <v>236</v>
      </c>
      <c r="P454" s="92" t="s">
        <v>527</v>
      </c>
      <c r="Q454" s="200"/>
      <c r="R454" s="201"/>
      <c r="S454" s="199"/>
      <c r="T454" s="199"/>
      <c r="U454" s="202"/>
      <c r="V454" s="202"/>
      <c r="W454" s="202"/>
      <c r="X454" s="199"/>
      <c r="Y454" s="199"/>
      <c r="AB454" s="204"/>
      <c r="AC454" s="204"/>
      <c r="AD454" s="204"/>
      <c r="AE454" s="204"/>
      <c r="AF454" s="199"/>
      <c r="AG454" s="199"/>
      <c r="AH454" s="200"/>
      <c r="AI454" s="201"/>
      <c r="AJ454" s="199"/>
      <c r="AK454" s="199"/>
      <c r="AL454" s="202"/>
      <c r="AM454" s="202"/>
      <c r="AN454" s="202"/>
      <c r="AO454" s="199"/>
      <c r="AP454" s="199"/>
      <c r="AS454" s="204"/>
      <c r="AT454" s="204"/>
      <c r="AU454" s="204"/>
      <c r="AV454" s="204"/>
      <c r="AW454" s="199"/>
      <c r="AX454" s="199"/>
      <c r="AY454" s="200"/>
      <c r="AZ454" s="201"/>
      <c r="BA454" s="199"/>
      <c r="BB454" s="199"/>
      <c r="BC454" s="202"/>
      <c r="BD454" s="202"/>
      <c r="BE454" s="202"/>
      <c r="BF454" s="199"/>
      <c r="BG454" s="199"/>
      <c r="BJ454" s="204"/>
      <c r="BK454" s="204"/>
      <c r="BL454" s="204"/>
      <c r="BM454" s="204"/>
      <c r="BN454" s="199"/>
      <c r="BO454" s="199"/>
      <c r="BP454" s="200"/>
      <c r="BQ454" s="201"/>
      <c r="BR454" s="199"/>
      <c r="BS454" s="199"/>
      <c r="BT454" s="202"/>
      <c r="BU454" s="202"/>
      <c r="BV454" s="202"/>
      <c r="BW454" s="199"/>
      <c r="BX454" s="199"/>
      <c r="CA454" s="204"/>
      <c r="CB454" s="204"/>
      <c r="CC454" s="204"/>
      <c r="CD454" s="204"/>
      <c r="CE454" s="199"/>
      <c r="CF454" s="199"/>
      <c r="CG454" s="200"/>
      <c r="CH454" s="201"/>
      <c r="CI454" s="199"/>
      <c r="CJ454" s="199"/>
      <c r="CK454" s="202"/>
      <c r="CL454" s="202"/>
      <c r="CM454" s="202"/>
      <c r="CN454" s="199"/>
      <c r="CO454" s="199"/>
      <c r="CR454" s="204"/>
      <c r="CS454" s="204"/>
      <c r="CT454" s="204"/>
      <c r="CU454" s="204"/>
      <c r="CV454" s="199"/>
      <c r="CW454" s="199"/>
      <c r="CX454" s="200"/>
      <c r="CY454" s="201"/>
      <c r="CZ454" s="199"/>
      <c r="DA454" s="199"/>
      <c r="DB454" s="202"/>
      <c r="DC454" s="202"/>
      <c r="DD454" s="202"/>
      <c r="DE454" s="199"/>
      <c r="DF454" s="199"/>
      <c r="DI454" s="204"/>
      <c r="DJ454" s="204"/>
      <c r="DK454" s="204"/>
      <c r="DL454" s="204"/>
      <c r="DM454" s="199"/>
      <c r="DN454" s="199"/>
      <c r="DO454" s="200"/>
      <c r="DP454" s="201"/>
      <c r="DQ454" s="199"/>
      <c r="DR454" s="199"/>
      <c r="DS454" s="202"/>
      <c r="DT454" s="202"/>
      <c r="DU454" s="202"/>
      <c r="DV454" s="199"/>
      <c r="DW454" s="199"/>
      <c r="DZ454" s="204"/>
      <c r="EA454" s="204"/>
      <c r="EB454" s="204"/>
      <c r="EC454" s="204"/>
      <c r="ED454" s="199"/>
      <c r="EE454" s="199"/>
      <c r="EF454" s="200"/>
      <c r="EG454" s="201"/>
      <c r="EH454" s="199"/>
      <c r="EI454" s="199"/>
      <c r="EJ454" s="202"/>
      <c r="EK454" s="202"/>
      <c r="EL454" s="202"/>
      <c r="EM454" s="199"/>
      <c r="EN454" s="199"/>
      <c r="EQ454" s="204"/>
      <c r="ER454" s="204"/>
      <c r="ES454" s="204"/>
      <c r="ET454" s="204"/>
      <c r="EU454" s="199"/>
      <c r="EV454" s="199"/>
      <c r="EW454" s="200"/>
      <c r="EX454" s="201"/>
      <c r="EY454" s="199"/>
      <c r="EZ454" s="199"/>
      <c r="FA454" s="202"/>
      <c r="FB454" s="202"/>
      <c r="FC454" s="202"/>
      <c r="FD454" s="199"/>
      <c r="FE454" s="199"/>
      <c r="FH454" s="204"/>
      <c r="FI454" s="204"/>
      <c r="FJ454" s="204"/>
      <c r="FK454" s="204"/>
      <c r="FL454" s="199"/>
      <c r="FM454" s="199"/>
      <c r="FN454" s="200"/>
      <c r="FO454" s="201"/>
      <c r="FP454" s="199"/>
      <c r="FQ454" s="199"/>
      <c r="FR454" s="202"/>
      <c r="FS454" s="202"/>
      <c r="FT454" s="202"/>
      <c r="FU454" s="199"/>
      <c r="FV454" s="199"/>
      <c r="FY454" s="204"/>
      <c r="FZ454" s="204"/>
      <c r="GA454" s="204"/>
      <c r="GB454" s="204"/>
      <c r="GC454" s="199"/>
      <c r="GD454" s="199"/>
      <c r="GE454" s="200"/>
      <c r="GF454" s="201"/>
      <c r="GG454" s="199"/>
      <c r="GH454" s="199"/>
      <c r="GI454" s="202"/>
      <c r="GJ454" s="202"/>
      <c r="GK454" s="202"/>
      <c r="GL454" s="199"/>
      <c r="GM454" s="199"/>
      <c r="GP454" s="204"/>
      <c r="GQ454" s="204"/>
      <c r="GR454" s="204"/>
      <c r="GS454" s="204"/>
      <c r="GT454" s="199"/>
      <c r="GU454" s="199"/>
      <c r="GV454" s="200"/>
      <c r="GW454" s="201"/>
      <c r="GX454" s="199"/>
      <c r="GY454" s="199"/>
      <c r="GZ454" s="202"/>
      <c r="HA454" s="202"/>
      <c r="HB454" s="202"/>
      <c r="HC454" s="199"/>
      <c r="HD454" s="199"/>
      <c r="HG454" s="204"/>
    </row>
    <row r="455" spans="1:215" s="203" customFormat="1" ht="41.25" customHeight="1">
      <c r="A455" s="78" t="s">
        <v>6920</v>
      </c>
      <c r="B455" s="79" t="s">
        <v>6921</v>
      </c>
      <c r="C455" s="79" t="s">
        <v>6921</v>
      </c>
      <c r="D455" s="79" t="s">
        <v>3914</v>
      </c>
      <c r="E455" s="80" t="str">
        <f t="shared" si="11"/>
        <v>防府市江泊1987-143</v>
      </c>
      <c r="F455" s="80" t="s">
        <v>929</v>
      </c>
      <c r="G455" s="75">
        <v>43282</v>
      </c>
      <c r="H455" s="80" t="s">
        <v>6922</v>
      </c>
      <c r="I455" s="81" t="s">
        <v>436</v>
      </c>
      <c r="J455" s="318" t="s">
        <v>780</v>
      </c>
      <c r="K455" s="90" t="s">
        <v>230</v>
      </c>
      <c r="L455" s="90" t="s">
        <v>231</v>
      </c>
      <c r="M455" s="80" t="s">
        <v>6923</v>
      </c>
      <c r="N455" s="80" t="s">
        <v>6924</v>
      </c>
      <c r="O455" s="91" t="s">
        <v>236</v>
      </c>
      <c r="P455" s="92" t="s">
        <v>527</v>
      </c>
      <c r="Q455" s="200"/>
      <c r="R455" s="201"/>
      <c r="S455" s="199"/>
      <c r="T455" s="199"/>
      <c r="U455" s="202"/>
      <c r="V455" s="202"/>
      <c r="W455" s="202"/>
      <c r="X455" s="199"/>
      <c r="Y455" s="199"/>
      <c r="AB455" s="204"/>
      <c r="AC455" s="204"/>
      <c r="AD455" s="204"/>
      <c r="AE455" s="204"/>
      <c r="AF455" s="199"/>
      <c r="AG455" s="199"/>
      <c r="AH455" s="200"/>
      <c r="AI455" s="201"/>
      <c r="AJ455" s="199"/>
      <c r="AK455" s="199"/>
      <c r="AL455" s="202"/>
      <c r="AM455" s="202"/>
      <c r="AN455" s="202"/>
      <c r="AO455" s="199"/>
      <c r="AP455" s="199"/>
      <c r="AS455" s="204"/>
      <c r="AT455" s="204"/>
      <c r="AU455" s="204"/>
      <c r="AV455" s="204"/>
      <c r="AW455" s="199"/>
      <c r="AX455" s="199"/>
      <c r="AY455" s="200"/>
      <c r="AZ455" s="201"/>
      <c r="BA455" s="199"/>
      <c r="BB455" s="199"/>
      <c r="BC455" s="202"/>
      <c r="BD455" s="202"/>
      <c r="BE455" s="202"/>
      <c r="BF455" s="199"/>
      <c r="BG455" s="199"/>
      <c r="BJ455" s="204"/>
      <c r="BK455" s="204"/>
      <c r="BL455" s="204"/>
      <c r="BM455" s="204"/>
      <c r="BN455" s="199"/>
      <c r="BO455" s="199"/>
      <c r="BP455" s="200"/>
      <c r="BQ455" s="201"/>
      <c r="BR455" s="199"/>
      <c r="BS455" s="199"/>
      <c r="BT455" s="202"/>
      <c r="BU455" s="202"/>
      <c r="BV455" s="202"/>
      <c r="BW455" s="199"/>
      <c r="BX455" s="199"/>
      <c r="CA455" s="204"/>
      <c r="CB455" s="204"/>
      <c r="CC455" s="204"/>
      <c r="CD455" s="204"/>
      <c r="CE455" s="199"/>
      <c r="CF455" s="199"/>
      <c r="CG455" s="200"/>
      <c r="CH455" s="201"/>
      <c r="CI455" s="199"/>
      <c r="CJ455" s="199"/>
      <c r="CK455" s="202"/>
      <c r="CL455" s="202"/>
      <c r="CM455" s="202"/>
      <c r="CN455" s="199"/>
      <c r="CO455" s="199"/>
      <c r="CR455" s="204"/>
      <c r="CS455" s="204"/>
      <c r="CT455" s="204"/>
      <c r="CU455" s="204"/>
      <c r="CV455" s="199"/>
      <c r="CW455" s="199"/>
      <c r="CX455" s="200"/>
      <c r="CY455" s="201"/>
      <c r="CZ455" s="199"/>
      <c r="DA455" s="199"/>
      <c r="DB455" s="202"/>
      <c r="DC455" s="202"/>
      <c r="DD455" s="202"/>
      <c r="DE455" s="199"/>
      <c r="DF455" s="199"/>
      <c r="DI455" s="204"/>
      <c r="DJ455" s="204"/>
      <c r="DK455" s="204"/>
      <c r="DL455" s="204"/>
      <c r="DM455" s="199"/>
      <c r="DN455" s="199"/>
      <c r="DO455" s="200"/>
      <c r="DP455" s="201"/>
      <c r="DQ455" s="199"/>
      <c r="DR455" s="199"/>
      <c r="DS455" s="202"/>
      <c r="DT455" s="202"/>
      <c r="DU455" s="202"/>
      <c r="DV455" s="199"/>
      <c r="DW455" s="199"/>
      <c r="DZ455" s="204"/>
      <c r="EA455" s="204"/>
      <c r="EB455" s="204"/>
      <c r="EC455" s="204"/>
      <c r="ED455" s="199"/>
      <c r="EE455" s="199"/>
      <c r="EF455" s="200"/>
      <c r="EG455" s="201"/>
      <c r="EH455" s="199"/>
      <c r="EI455" s="199"/>
      <c r="EJ455" s="202"/>
      <c r="EK455" s="202"/>
      <c r="EL455" s="202"/>
      <c r="EM455" s="199"/>
      <c r="EN455" s="199"/>
      <c r="EQ455" s="204"/>
      <c r="ER455" s="204"/>
      <c r="ES455" s="204"/>
      <c r="ET455" s="204"/>
      <c r="EU455" s="199"/>
      <c r="EV455" s="199"/>
      <c r="EW455" s="200"/>
      <c r="EX455" s="201"/>
      <c r="EY455" s="199"/>
      <c r="EZ455" s="199"/>
      <c r="FA455" s="202"/>
      <c r="FB455" s="202"/>
      <c r="FC455" s="202"/>
      <c r="FD455" s="199"/>
      <c r="FE455" s="199"/>
      <c r="FH455" s="204"/>
      <c r="FI455" s="204"/>
      <c r="FJ455" s="204"/>
      <c r="FK455" s="204"/>
      <c r="FL455" s="199"/>
      <c r="FM455" s="199"/>
      <c r="FN455" s="200"/>
      <c r="FO455" s="201"/>
      <c r="FP455" s="199"/>
      <c r="FQ455" s="199"/>
      <c r="FR455" s="202"/>
      <c r="FS455" s="202"/>
      <c r="FT455" s="202"/>
      <c r="FU455" s="199"/>
      <c r="FV455" s="199"/>
      <c r="FY455" s="204"/>
      <c r="FZ455" s="204"/>
      <c r="GA455" s="204"/>
      <c r="GB455" s="204"/>
      <c r="GC455" s="199"/>
      <c r="GD455" s="199"/>
      <c r="GE455" s="200"/>
      <c r="GF455" s="201"/>
      <c r="GG455" s="199"/>
      <c r="GH455" s="199"/>
      <c r="GI455" s="202"/>
      <c r="GJ455" s="202"/>
      <c r="GK455" s="202"/>
      <c r="GL455" s="199"/>
      <c r="GM455" s="199"/>
      <c r="GP455" s="204"/>
      <c r="GQ455" s="204"/>
      <c r="GR455" s="204"/>
      <c r="GS455" s="204"/>
      <c r="GT455" s="199"/>
      <c r="GU455" s="199"/>
      <c r="GV455" s="200"/>
      <c r="GW455" s="201"/>
      <c r="GX455" s="199"/>
      <c r="GY455" s="199"/>
      <c r="GZ455" s="202"/>
      <c r="HA455" s="202"/>
      <c r="HB455" s="202"/>
      <c r="HC455" s="199"/>
      <c r="HD455" s="199"/>
      <c r="HG455" s="204"/>
    </row>
    <row r="456" spans="1:215" s="203" customFormat="1" ht="41.25" customHeight="1">
      <c r="A456" s="78" t="s">
        <v>6925</v>
      </c>
      <c r="B456" s="79" t="s">
        <v>6926</v>
      </c>
      <c r="C456" s="79" t="s">
        <v>6926</v>
      </c>
      <c r="D456" s="79" t="s">
        <v>6927</v>
      </c>
      <c r="E456" s="80" t="str">
        <f t="shared" si="11"/>
        <v>防府市国分寺町5-29</v>
      </c>
      <c r="F456" s="80" t="s">
        <v>3909</v>
      </c>
      <c r="G456" s="75">
        <v>43313</v>
      </c>
      <c r="H456" s="80" t="s">
        <v>5913</v>
      </c>
      <c r="I456" s="81" t="s">
        <v>436</v>
      </c>
      <c r="J456" s="318" t="s">
        <v>780</v>
      </c>
      <c r="K456" s="90" t="s">
        <v>230</v>
      </c>
      <c r="L456" s="90" t="s">
        <v>231</v>
      </c>
      <c r="M456" s="80" t="s">
        <v>6928</v>
      </c>
      <c r="N456" s="80" t="s">
        <v>6929</v>
      </c>
      <c r="O456" s="91" t="s">
        <v>236</v>
      </c>
      <c r="P456" s="92" t="s">
        <v>527</v>
      </c>
      <c r="Q456" s="200"/>
      <c r="R456" s="201"/>
      <c r="S456" s="199"/>
      <c r="T456" s="199"/>
      <c r="U456" s="202"/>
      <c r="V456" s="202"/>
      <c r="W456" s="202"/>
      <c r="X456" s="199"/>
      <c r="Y456" s="199"/>
      <c r="AB456" s="204"/>
      <c r="AC456" s="204"/>
      <c r="AD456" s="204"/>
      <c r="AE456" s="204"/>
      <c r="AF456" s="199"/>
      <c r="AG456" s="199"/>
      <c r="AH456" s="200"/>
      <c r="AI456" s="201"/>
      <c r="AJ456" s="199"/>
      <c r="AK456" s="199"/>
      <c r="AL456" s="202"/>
      <c r="AM456" s="202"/>
      <c r="AN456" s="202"/>
      <c r="AO456" s="199"/>
      <c r="AP456" s="199"/>
      <c r="AS456" s="204"/>
      <c r="AT456" s="204"/>
      <c r="AU456" s="204"/>
      <c r="AV456" s="204"/>
      <c r="AW456" s="199"/>
      <c r="AX456" s="199"/>
      <c r="AY456" s="200"/>
      <c r="AZ456" s="201"/>
      <c r="BA456" s="199"/>
      <c r="BB456" s="199"/>
      <c r="BC456" s="202"/>
      <c r="BD456" s="202"/>
      <c r="BE456" s="202"/>
      <c r="BF456" s="199"/>
      <c r="BG456" s="199"/>
      <c r="BJ456" s="204"/>
      <c r="BK456" s="204"/>
      <c r="BL456" s="204"/>
      <c r="BM456" s="204"/>
      <c r="BN456" s="199"/>
      <c r="BO456" s="199"/>
      <c r="BP456" s="200"/>
      <c r="BQ456" s="201"/>
      <c r="BR456" s="199"/>
      <c r="BS456" s="199"/>
      <c r="BT456" s="202"/>
      <c r="BU456" s="202"/>
      <c r="BV456" s="202"/>
      <c r="BW456" s="199"/>
      <c r="BX456" s="199"/>
      <c r="CA456" s="204"/>
      <c r="CB456" s="204"/>
      <c r="CC456" s="204"/>
      <c r="CD456" s="204"/>
      <c r="CE456" s="199"/>
      <c r="CF456" s="199"/>
      <c r="CG456" s="200"/>
      <c r="CH456" s="201"/>
      <c r="CI456" s="199"/>
      <c r="CJ456" s="199"/>
      <c r="CK456" s="202"/>
      <c r="CL456" s="202"/>
      <c r="CM456" s="202"/>
      <c r="CN456" s="199"/>
      <c r="CO456" s="199"/>
      <c r="CR456" s="204"/>
      <c r="CS456" s="204"/>
      <c r="CT456" s="204"/>
      <c r="CU456" s="204"/>
      <c r="CV456" s="199"/>
      <c r="CW456" s="199"/>
      <c r="CX456" s="200"/>
      <c r="CY456" s="201"/>
      <c r="CZ456" s="199"/>
      <c r="DA456" s="199"/>
      <c r="DB456" s="202"/>
      <c r="DC456" s="202"/>
      <c r="DD456" s="202"/>
      <c r="DE456" s="199"/>
      <c r="DF456" s="199"/>
      <c r="DI456" s="204"/>
      <c r="DJ456" s="204"/>
      <c r="DK456" s="204"/>
      <c r="DL456" s="204"/>
      <c r="DM456" s="199"/>
      <c r="DN456" s="199"/>
      <c r="DO456" s="200"/>
      <c r="DP456" s="201"/>
      <c r="DQ456" s="199"/>
      <c r="DR456" s="199"/>
      <c r="DS456" s="202"/>
      <c r="DT456" s="202"/>
      <c r="DU456" s="202"/>
      <c r="DV456" s="199"/>
      <c r="DW456" s="199"/>
      <c r="DZ456" s="204"/>
      <c r="EA456" s="204"/>
      <c r="EB456" s="204"/>
      <c r="EC456" s="204"/>
      <c r="ED456" s="199"/>
      <c r="EE456" s="199"/>
      <c r="EF456" s="200"/>
      <c r="EG456" s="201"/>
      <c r="EH456" s="199"/>
      <c r="EI456" s="199"/>
      <c r="EJ456" s="202"/>
      <c r="EK456" s="202"/>
      <c r="EL456" s="202"/>
      <c r="EM456" s="199"/>
      <c r="EN456" s="199"/>
      <c r="EQ456" s="204"/>
      <c r="ER456" s="204"/>
      <c r="ES456" s="204"/>
      <c r="ET456" s="204"/>
      <c r="EU456" s="199"/>
      <c r="EV456" s="199"/>
      <c r="EW456" s="200"/>
      <c r="EX456" s="201"/>
      <c r="EY456" s="199"/>
      <c r="EZ456" s="199"/>
      <c r="FA456" s="202"/>
      <c r="FB456" s="202"/>
      <c r="FC456" s="202"/>
      <c r="FD456" s="199"/>
      <c r="FE456" s="199"/>
      <c r="FH456" s="204"/>
      <c r="FI456" s="204"/>
      <c r="FJ456" s="204"/>
      <c r="FK456" s="204"/>
      <c r="FL456" s="199"/>
      <c r="FM456" s="199"/>
      <c r="FN456" s="200"/>
      <c r="FO456" s="201"/>
      <c r="FP456" s="199"/>
      <c r="FQ456" s="199"/>
      <c r="FR456" s="202"/>
      <c r="FS456" s="202"/>
      <c r="FT456" s="202"/>
      <c r="FU456" s="199"/>
      <c r="FV456" s="199"/>
      <c r="FY456" s="204"/>
      <c r="FZ456" s="204"/>
      <c r="GA456" s="204"/>
      <c r="GB456" s="204"/>
      <c r="GC456" s="199"/>
      <c r="GD456" s="199"/>
      <c r="GE456" s="200"/>
      <c r="GF456" s="201"/>
      <c r="GG456" s="199"/>
      <c r="GH456" s="199"/>
      <c r="GI456" s="202"/>
      <c r="GJ456" s="202"/>
      <c r="GK456" s="202"/>
      <c r="GL456" s="199"/>
      <c r="GM456" s="199"/>
      <c r="GP456" s="204"/>
      <c r="GQ456" s="204"/>
      <c r="GR456" s="204"/>
      <c r="GS456" s="204"/>
      <c r="GT456" s="199"/>
      <c r="GU456" s="199"/>
      <c r="GV456" s="200"/>
      <c r="GW456" s="201"/>
      <c r="GX456" s="199"/>
      <c r="GY456" s="199"/>
      <c r="GZ456" s="202"/>
      <c r="HA456" s="202"/>
      <c r="HB456" s="202"/>
      <c r="HC456" s="199"/>
      <c r="HD456" s="199"/>
      <c r="HG456" s="204"/>
    </row>
    <row r="457" spans="1:215" s="203" customFormat="1" ht="41.25" customHeight="1">
      <c r="A457" s="78" t="s">
        <v>6930</v>
      </c>
      <c r="B457" s="79" t="s">
        <v>6931</v>
      </c>
      <c r="C457" s="79" t="s">
        <v>6931</v>
      </c>
      <c r="D457" s="79" t="s">
        <v>7465</v>
      </c>
      <c r="E457" s="80" t="str">
        <f t="shared" si="11"/>
        <v>防府市牟礼柳20-1</v>
      </c>
      <c r="F457" s="80" t="s">
        <v>1199</v>
      </c>
      <c r="G457" s="75">
        <v>43405</v>
      </c>
      <c r="H457" s="80" t="s">
        <v>6932</v>
      </c>
      <c r="I457" s="81" t="s">
        <v>436</v>
      </c>
      <c r="J457" s="318" t="s">
        <v>780</v>
      </c>
      <c r="K457" s="90" t="s">
        <v>230</v>
      </c>
      <c r="L457" s="90" t="s">
        <v>231</v>
      </c>
      <c r="M457" s="80" t="s">
        <v>6933</v>
      </c>
      <c r="N457" s="80" t="s">
        <v>6934</v>
      </c>
      <c r="O457" s="91" t="s">
        <v>236</v>
      </c>
      <c r="P457" s="92" t="s">
        <v>527</v>
      </c>
      <c r="Q457" s="200"/>
      <c r="R457" s="201"/>
      <c r="S457" s="199"/>
      <c r="T457" s="199"/>
      <c r="U457" s="202"/>
      <c r="V457" s="202"/>
      <c r="W457" s="202"/>
      <c r="X457" s="199"/>
      <c r="Y457" s="199"/>
      <c r="AB457" s="204"/>
      <c r="AC457" s="204"/>
      <c r="AD457" s="204"/>
      <c r="AE457" s="204"/>
      <c r="AF457" s="199"/>
      <c r="AG457" s="199"/>
      <c r="AH457" s="200"/>
      <c r="AI457" s="201"/>
      <c r="AJ457" s="199"/>
      <c r="AK457" s="199"/>
      <c r="AL457" s="202"/>
      <c r="AM457" s="202"/>
      <c r="AN457" s="202"/>
      <c r="AO457" s="199"/>
      <c r="AP457" s="199"/>
      <c r="AS457" s="204"/>
      <c r="AT457" s="204"/>
      <c r="AU457" s="204"/>
      <c r="AV457" s="204"/>
      <c r="AW457" s="199"/>
      <c r="AX457" s="199"/>
      <c r="AY457" s="200"/>
      <c r="AZ457" s="201"/>
      <c r="BA457" s="199"/>
      <c r="BB457" s="199"/>
      <c r="BC457" s="202"/>
      <c r="BD457" s="202"/>
      <c r="BE457" s="202"/>
      <c r="BF457" s="199"/>
      <c r="BG457" s="199"/>
      <c r="BJ457" s="204"/>
      <c r="BK457" s="204"/>
      <c r="BL457" s="204"/>
      <c r="BM457" s="204"/>
      <c r="BN457" s="199"/>
      <c r="BO457" s="199"/>
      <c r="BP457" s="200"/>
      <c r="BQ457" s="201"/>
      <c r="BR457" s="199"/>
      <c r="BS457" s="199"/>
      <c r="BT457" s="202"/>
      <c r="BU457" s="202"/>
      <c r="BV457" s="202"/>
      <c r="BW457" s="199"/>
      <c r="BX457" s="199"/>
      <c r="CA457" s="204"/>
      <c r="CB457" s="204"/>
      <c r="CC457" s="204"/>
      <c r="CD457" s="204"/>
      <c r="CE457" s="199"/>
      <c r="CF457" s="199"/>
      <c r="CG457" s="200"/>
      <c r="CH457" s="201"/>
      <c r="CI457" s="199"/>
      <c r="CJ457" s="199"/>
      <c r="CK457" s="202"/>
      <c r="CL457" s="202"/>
      <c r="CM457" s="202"/>
      <c r="CN457" s="199"/>
      <c r="CO457" s="199"/>
      <c r="CR457" s="204"/>
      <c r="CS457" s="204"/>
      <c r="CT457" s="204"/>
      <c r="CU457" s="204"/>
      <c r="CV457" s="199"/>
      <c r="CW457" s="199"/>
      <c r="CX457" s="200"/>
      <c r="CY457" s="201"/>
      <c r="CZ457" s="199"/>
      <c r="DA457" s="199"/>
      <c r="DB457" s="202"/>
      <c r="DC457" s="202"/>
      <c r="DD457" s="202"/>
      <c r="DE457" s="199"/>
      <c r="DF457" s="199"/>
      <c r="DI457" s="204"/>
      <c r="DJ457" s="204"/>
      <c r="DK457" s="204"/>
      <c r="DL457" s="204"/>
      <c r="DM457" s="199"/>
      <c r="DN457" s="199"/>
      <c r="DO457" s="200"/>
      <c r="DP457" s="201"/>
      <c r="DQ457" s="199"/>
      <c r="DR457" s="199"/>
      <c r="DS457" s="202"/>
      <c r="DT457" s="202"/>
      <c r="DU457" s="202"/>
      <c r="DV457" s="199"/>
      <c r="DW457" s="199"/>
      <c r="DZ457" s="204"/>
      <c r="EA457" s="204"/>
      <c r="EB457" s="204"/>
      <c r="EC457" s="204"/>
      <c r="ED457" s="199"/>
      <c r="EE457" s="199"/>
      <c r="EF457" s="200"/>
      <c r="EG457" s="201"/>
      <c r="EH457" s="199"/>
      <c r="EI457" s="199"/>
      <c r="EJ457" s="202"/>
      <c r="EK457" s="202"/>
      <c r="EL457" s="202"/>
      <c r="EM457" s="199"/>
      <c r="EN457" s="199"/>
      <c r="EQ457" s="204"/>
      <c r="ER457" s="204"/>
      <c r="ES457" s="204"/>
      <c r="ET457" s="204"/>
      <c r="EU457" s="199"/>
      <c r="EV457" s="199"/>
      <c r="EW457" s="200"/>
      <c r="EX457" s="201"/>
      <c r="EY457" s="199"/>
      <c r="EZ457" s="199"/>
      <c r="FA457" s="202"/>
      <c r="FB457" s="202"/>
      <c r="FC457" s="202"/>
      <c r="FD457" s="199"/>
      <c r="FE457" s="199"/>
      <c r="FH457" s="204"/>
      <c r="FI457" s="204"/>
      <c r="FJ457" s="204"/>
      <c r="FK457" s="204"/>
      <c r="FL457" s="199"/>
      <c r="FM457" s="199"/>
      <c r="FN457" s="200"/>
      <c r="FO457" s="201"/>
      <c r="FP457" s="199"/>
      <c r="FQ457" s="199"/>
      <c r="FR457" s="202"/>
      <c r="FS457" s="202"/>
      <c r="FT457" s="202"/>
      <c r="FU457" s="199"/>
      <c r="FV457" s="199"/>
      <c r="FY457" s="204"/>
      <c r="FZ457" s="204"/>
      <c r="GA457" s="204"/>
      <c r="GB457" s="204"/>
      <c r="GC457" s="199"/>
      <c r="GD457" s="199"/>
      <c r="GE457" s="200"/>
      <c r="GF457" s="201"/>
      <c r="GG457" s="199"/>
      <c r="GH457" s="199"/>
      <c r="GI457" s="202"/>
      <c r="GJ457" s="202"/>
      <c r="GK457" s="202"/>
      <c r="GL457" s="199"/>
      <c r="GM457" s="199"/>
      <c r="GP457" s="204"/>
      <c r="GQ457" s="204"/>
      <c r="GR457" s="204"/>
      <c r="GS457" s="204"/>
      <c r="GT457" s="199"/>
      <c r="GU457" s="199"/>
      <c r="GV457" s="200"/>
      <c r="GW457" s="201"/>
      <c r="GX457" s="199"/>
      <c r="GY457" s="199"/>
      <c r="GZ457" s="202"/>
      <c r="HA457" s="202"/>
      <c r="HB457" s="202"/>
      <c r="HC457" s="199"/>
      <c r="HD457" s="199"/>
      <c r="HG457" s="204"/>
    </row>
    <row r="458" spans="1:215" s="203" customFormat="1" ht="41.25" customHeight="1">
      <c r="A458" s="78" t="s">
        <v>3908</v>
      </c>
      <c r="B458" s="79" t="s">
        <v>4942</v>
      </c>
      <c r="C458" s="79" t="s">
        <v>4942</v>
      </c>
      <c r="D458" s="79" t="s">
        <v>7959</v>
      </c>
      <c r="E458" s="80" t="str">
        <f t="shared" si="11"/>
        <v>防府市台道3536-1</v>
      </c>
      <c r="F458" s="80" t="s">
        <v>4941</v>
      </c>
      <c r="G458" s="75">
        <v>43556</v>
      </c>
      <c r="H458" s="80" t="s">
        <v>4940</v>
      </c>
      <c r="I458" s="81" t="s">
        <v>436</v>
      </c>
      <c r="J458" s="318" t="s">
        <v>780</v>
      </c>
      <c r="K458" s="90" t="s">
        <v>230</v>
      </c>
      <c r="L458" s="90" t="s">
        <v>231</v>
      </c>
      <c r="M458" s="80" t="s">
        <v>3907</v>
      </c>
      <c r="N458" s="80" t="s">
        <v>4939</v>
      </c>
      <c r="O458" s="91" t="s">
        <v>236</v>
      </c>
      <c r="P458" s="92" t="s">
        <v>527</v>
      </c>
      <c r="Q458" s="200"/>
      <c r="R458" s="201"/>
      <c r="S458" s="199"/>
      <c r="T458" s="199"/>
      <c r="U458" s="202"/>
      <c r="V458" s="202"/>
      <c r="W458" s="202"/>
      <c r="X458" s="199"/>
      <c r="Y458" s="199"/>
      <c r="AB458" s="204"/>
      <c r="AC458" s="204"/>
      <c r="AD458" s="204"/>
      <c r="AE458" s="204"/>
      <c r="AF458" s="199"/>
      <c r="AG458" s="199"/>
      <c r="AH458" s="200"/>
      <c r="AI458" s="201"/>
      <c r="AJ458" s="199"/>
      <c r="AK458" s="199"/>
      <c r="AL458" s="202"/>
      <c r="AM458" s="202"/>
      <c r="AN458" s="202"/>
      <c r="AO458" s="199"/>
      <c r="AP458" s="199"/>
      <c r="AS458" s="204"/>
      <c r="AT458" s="204"/>
      <c r="AU458" s="204"/>
      <c r="AV458" s="204"/>
      <c r="AW458" s="199"/>
      <c r="AX458" s="199"/>
      <c r="AY458" s="200"/>
      <c r="AZ458" s="201"/>
      <c r="BA458" s="199"/>
      <c r="BB458" s="199"/>
      <c r="BC458" s="202"/>
      <c r="BD458" s="202"/>
      <c r="BE458" s="202"/>
      <c r="BF458" s="199"/>
      <c r="BG458" s="199"/>
      <c r="BJ458" s="204"/>
      <c r="BK458" s="204"/>
      <c r="BL458" s="204"/>
      <c r="BM458" s="204"/>
      <c r="BN458" s="199"/>
      <c r="BO458" s="199"/>
      <c r="BP458" s="200"/>
      <c r="BQ458" s="201"/>
      <c r="BR458" s="199"/>
      <c r="BS458" s="199"/>
      <c r="BT458" s="202"/>
      <c r="BU458" s="202"/>
      <c r="BV458" s="202"/>
      <c r="BW458" s="199"/>
      <c r="BX458" s="199"/>
      <c r="CA458" s="204"/>
      <c r="CB458" s="204"/>
      <c r="CC458" s="204"/>
      <c r="CD458" s="204"/>
      <c r="CE458" s="199"/>
      <c r="CF458" s="199"/>
      <c r="CG458" s="200"/>
      <c r="CH458" s="201"/>
      <c r="CI458" s="199"/>
      <c r="CJ458" s="199"/>
      <c r="CK458" s="202"/>
      <c r="CL458" s="202"/>
      <c r="CM458" s="202"/>
      <c r="CN458" s="199"/>
      <c r="CO458" s="199"/>
      <c r="CR458" s="204"/>
      <c r="CS458" s="204"/>
      <c r="CT458" s="204"/>
      <c r="CU458" s="204"/>
      <c r="CV458" s="199"/>
      <c r="CW458" s="199"/>
      <c r="CX458" s="200"/>
      <c r="CY458" s="201"/>
      <c r="CZ458" s="199"/>
      <c r="DA458" s="199"/>
      <c r="DB458" s="202"/>
      <c r="DC458" s="202"/>
      <c r="DD458" s="202"/>
      <c r="DE458" s="199"/>
      <c r="DF458" s="199"/>
      <c r="DI458" s="204"/>
      <c r="DJ458" s="204"/>
      <c r="DK458" s="204"/>
      <c r="DL458" s="204"/>
      <c r="DM458" s="199"/>
      <c r="DN458" s="199"/>
      <c r="DO458" s="200"/>
      <c r="DP458" s="201"/>
      <c r="DQ458" s="199"/>
      <c r="DR458" s="199"/>
      <c r="DS458" s="202"/>
      <c r="DT458" s="202"/>
      <c r="DU458" s="202"/>
      <c r="DV458" s="199"/>
      <c r="DW458" s="199"/>
      <c r="DZ458" s="204"/>
      <c r="EA458" s="204"/>
      <c r="EB458" s="204"/>
      <c r="EC458" s="204"/>
      <c r="ED458" s="199"/>
      <c r="EE458" s="199"/>
      <c r="EF458" s="200"/>
      <c r="EG458" s="201"/>
      <c r="EH458" s="199"/>
      <c r="EI458" s="199"/>
      <c r="EJ458" s="202"/>
      <c r="EK458" s="202"/>
      <c r="EL458" s="202"/>
      <c r="EM458" s="199"/>
      <c r="EN458" s="199"/>
      <c r="EQ458" s="204"/>
      <c r="ER458" s="204"/>
      <c r="ES458" s="204"/>
      <c r="ET458" s="204"/>
      <c r="EU458" s="199"/>
      <c r="EV458" s="199"/>
      <c r="EW458" s="200"/>
      <c r="EX458" s="201"/>
      <c r="EY458" s="199"/>
      <c r="EZ458" s="199"/>
      <c r="FA458" s="202"/>
      <c r="FB458" s="202"/>
      <c r="FC458" s="202"/>
      <c r="FD458" s="199"/>
      <c r="FE458" s="199"/>
      <c r="FH458" s="204"/>
      <c r="FI458" s="204"/>
      <c r="FJ458" s="204"/>
      <c r="FK458" s="204"/>
      <c r="FL458" s="199"/>
      <c r="FM458" s="199"/>
      <c r="FN458" s="200"/>
      <c r="FO458" s="201"/>
      <c r="FP458" s="199"/>
      <c r="FQ458" s="199"/>
      <c r="FR458" s="202"/>
      <c r="FS458" s="202"/>
      <c r="FT458" s="202"/>
      <c r="FU458" s="199"/>
      <c r="FV458" s="199"/>
      <c r="FY458" s="204"/>
      <c r="FZ458" s="204"/>
      <c r="GA458" s="204"/>
      <c r="GB458" s="204"/>
      <c r="GC458" s="199"/>
      <c r="GD458" s="199"/>
      <c r="GE458" s="200"/>
      <c r="GF458" s="201"/>
      <c r="GG458" s="199"/>
      <c r="GH458" s="199"/>
      <c r="GI458" s="202"/>
      <c r="GJ458" s="202"/>
      <c r="GK458" s="202"/>
      <c r="GL458" s="199"/>
      <c r="GM458" s="199"/>
      <c r="GP458" s="204"/>
      <c r="GQ458" s="204"/>
      <c r="GR458" s="204"/>
      <c r="GS458" s="204"/>
      <c r="GT458" s="199"/>
      <c r="GU458" s="199"/>
      <c r="GV458" s="200"/>
      <c r="GW458" s="201"/>
      <c r="GX458" s="199"/>
      <c r="GY458" s="199"/>
      <c r="GZ458" s="202"/>
      <c r="HA458" s="202"/>
      <c r="HB458" s="202"/>
      <c r="HC458" s="199"/>
      <c r="HD458" s="199"/>
      <c r="HG458" s="204"/>
    </row>
    <row r="459" spans="1:215" s="203" customFormat="1" ht="41.25" customHeight="1">
      <c r="A459" s="78" t="s">
        <v>6935</v>
      </c>
      <c r="B459" s="79" t="s">
        <v>6936</v>
      </c>
      <c r="C459" s="79" t="s">
        <v>6936</v>
      </c>
      <c r="D459" s="79" t="s">
        <v>7466</v>
      </c>
      <c r="E459" s="80" t="str">
        <f>L459&amp;M459</f>
        <v>防府市田島1943-4</v>
      </c>
      <c r="F459" s="80" t="s">
        <v>7468</v>
      </c>
      <c r="G459" s="75">
        <v>44075</v>
      </c>
      <c r="H459" s="80" t="s">
        <v>6938</v>
      </c>
      <c r="I459" s="81" t="s">
        <v>436</v>
      </c>
      <c r="J459" s="318" t="s">
        <v>780</v>
      </c>
      <c r="K459" s="90" t="s">
        <v>230</v>
      </c>
      <c r="L459" s="90" t="s">
        <v>231</v>
      </c>
      <c r="M459" s="80" t="s">
        <v>6939</v>
      </c>
      <c r="N459" s="80" t="s">
        <v>6940</v>
      </c>
      <c r="O459" s="91" t="s">
        <v>236</v>
      </c>
      <c r="P459" s="92" t="s">
        <v>527</v>
      </c>
      <c r="Q459" s="200"/>
      <c r="R459" s="201"/>
      <c r="S459" s="199"/>
      <c r="T459" s="199"/>
      <c r="U459" s="202"/>
      <c r="V459" s="202"/>
      <c r="W459" s="202"/>
      <c r="X459" s="199"/>
      <c r="Y459" s="199"/>
      <c r="AB459" s="204"/>
      <c r="AC459" s="204"/>
      <c r="AD459" s="204"/>
      <c r="AE459" s="204"/>
      <c r="AF459" s="199"/>
      <c r="AG459" s="199"/>
      <c r="AH459" s="200"/>
      <c r="AI459" s="201"/>
      <c r="AJ459" s="199"/>
      <c r="AK459" s="199"/>
      <c r="AL459" s="202"/>
      <c r="AM459" s="202"/>
      <c r="AN459" s="202"/>
      <c r="AO459" s="199"/>
      <c r="AP459" s="199"/>
      <c r="AS459" s="204"/>
      <c r="AT459" s="204"/>
      <c r="AU459" s="204"/>
      <c r="AV459" s="204"/>
      <c r="AW459" s="199"/>
      <c r="AX459" s="199"/>
      <c r="AY459" s="200"/>
      <c r="AZ459" s="201"/>
      <c r="BA459" s="199"/>
      <c r="BB459" s="199"/>
      <c r="BC459" s="202"/>
      <c r="BD459" s="202"/>
      <c r="BE459" s="202"/>
      <c r="BF459" s="199"/>
      <c r="BG459" s="199"/>
      <c r="BJ459" s="204"/>
      <c r="BK459" s="204"/>
      <c r="BL459" s="204"/>
      <c r="BM459" s="204"/>
      <c r="BN459" s="199"/>
      <c r="BO459" s="199"/>
      <c r="BP459" s="200"/>
      <c r="BQ459" s="201"/>
      <c r="BR459" s="199"/>
      <c r="BS459" s="199"/>
      <c r="BT459" s="202"/>
      <c r="BU459" s="202"/>
      <c r="BV459" s="202"/>
      <c r="BW459" s="199"/>
      <c r="BX459" s="199"/>
      <c r="CA459" s="204"/>
      <c r="CB459" s="204"/>
      <c r="CC459" s="204"/>
      <c r="CD459" s="204"/>
      <c r="CE459" s="199"/>
      <c r="CF459" s="199"/>
      <c r="CG459" s="200"/>
      <c r="CH459" s="201"/>
      <c r="CI459" s="199"/>
      <c r="CJ459" s="199"/>
      <c r="CK459" s="202"/>
      <c r="CL459" s="202"/>
      <c r="CM459" s="202"/>
      <c r="CN459" s="199"/>
      <c r="CO459" s="199"/>
      <c r="CR459" s="204"/>
      <c r="CS459" s="204"/>
      <c r="CT459" s="204"/>
      <c r="CU459" s="204"/>
      <c r="CV459" s="199"/>
      <c r="CW459" s="199"/>
      <c r="CX459" s="200"/>
      <c r="CY459" s="201"/>
      <c r="CZ459" s="199"/>
      <c r="DA459" s="199"/>
      <c r="DB459" s="202"/>
      <c r="DC459" s="202"/>
      <c r="DD459" s="202"/>
      <c r="DE459" s="199"/>
      <c r="DF459" s="199"/>
      <c r="DI459" s="204"/>
      <c r="DJ459" s="204"/>
      <c r="DK459" s="204"/>
      <c r="DL459" s="204"/>
      <c r="DM459" s="199"/>
      <c r="DN459" s="199"/>
      <c r="DO459" s="200"/>
      <c r="DP459" s="201"/>
      <c r="DQ459" s="199"/>
      <c r="DR459" s="199"/>
      <c r="DS459" s="202"/>
      <c r="DT459" s="202"/>
      <c r="DU459" s="202"/>
      <c r="DV459" s="199"/>
      <c r="DW459" s="199"/>
      <c r="DZ459" s="204"/>
      <c r="EA459" s="204"/>
      <c r="EB459" s="204"/>
      <c r="EC459" s="204"/>
      <c r="ED459" s="199"/>
      <c r="EE459" s="199"/>
      <c r="EF459" s="200"/>
      <c r="EG459" s="201"/>
      <c r="EH459" s="199"/>
      <c r="EI459" s="199"/>
      <c r="EJ459" s="202"/>
      <c r="EK459" s="202"/>
      <c r="EL459" s="202"/>
      <c r="EM459" s="199"/>
      <c r="EN459" s="199"/>
      <c r="EQ459" s="204"/>
      <c r="ER459" s="204"/>
      <c r="ES459" s="204"/>
      <c r="ET459" s="204"/>
      <c r="EU459" s="199"/>
      <c r="EV459" s="199"/>
      <c r="EW459" s="200"/>
      <c r="EX459" s="201"/>
      <c r="EY459" s="199"/>
      <c r="EZ459" s="199"/>
      <c r="FA459" s="202"/>
      <c r="FB459" s="202"/>
      <c r="FC459" s="202"/>
      <c r="FD459" s="199"/>
      <c r="FE459" s="199"/>
      <c r="FH459" s="204"/>
      <c r="FI459" s="204"/>
      <c r="FJ459" s="204"/>
      <c r="FK459" s="204"/>
      <c r="FL459" s="199"/>
      <c r="FM459" s="199"/>
      <c r="FN459" s="200"/>
      <c r="FO459" s="201"/>
      <c r="FP459" s="199"/>
      <c r="FQ459" s="199"/>
      <c r="FR459" s="202"/>
      <c r="FS459" s="202"/>
      <c r="FT459" s="202"/>
      <c r="FU459" s="199"/>
      <c r="FV459" s="199"/>
      <c r="FY459" s="204"/>
      <c r="FZ459" s="204"/>
      <c r="GA459" s="204"/>
      <c r="GB459" s="204"/>
      <c r="GC459" s="199"/>
      <c r="GD459" s="199"/>
      <c r="GE459" s="200"/>
      <c r="GF459" s="201"/>
      <c r="GG459" s="199"/>
      <c r="GH459" s="199"/>
      <c r="GI459" s="202"/>
      <c r="GJ459" s="202"/>
      <c r="GK459" s="202"/>
      <c r="GL459" s="199"/>
      <c r="GM459" s="199"/>
      <c r="GP459" s="204"/>
      <c r="GQ459" s="204"/>
      <c r="GR459" s="204"/>
      <c r="GS459" s="204"/>
      <c r="GT459" s="199"/>
      <c r="GU459" s="199"/>
      <c r="GV459" s="200"/>
      <c r="GW459" s="201"/>
      <c r="GX459" s="199"/>
      <c r="GY459" s="199"/>
      <c r="GZ459" s="202"/>
      <c r="HA459" s="202"/>
      <c r="HB459" s="202"/>
      <c r="HC459" s="199"/>
      <c r="HD459" s="199"/>
      <c r="HG459" s="204"/>
    </row>
    <row r="460" spans="1:215" s="203" customFormat="1" ht="41.25" customHeight="1">
      <c r="A460" s="78" t="s">
        <v>6941</v>
      </c>
      <c r="B460" s="79" t="s">
        <v>6936</v>
      </c>
      <c r="C460" s="79" t="s">
        <v>6936</v>
      </c>
      <c r="D460" s="79" t="s">
        <v>8434</v>
      </c>
      <c r="E460" s="80" t="str">
        <f t="shared" ref="E460:E466" si="12">L460&amp;M460</f>
        <v>防府市西浦1865-1</v>
      </c>
      <c r="F460" s="80" t="s">
        <v>6937</v>
      </c>
      <c r="G460" s="75">
        <v>44075</v>
      </c>
      <c r="H460" s="80" t="s">
        <v>8435</v>
      </c>
      <c r="I460" s="81" t="s">
        <v>436</v>
      </c>
      <c r="J460" s="318" t="s">
        <v>780</v>
      </c>
      <c r="K460" s="90" t="s">
        <v>230</v>
      </c>
      <c r="L460" s="90" t="s">
        <v>231</v>
      </c>
      <c r="M460" s="80" t="s">
        <v>3912</v>
      </c>
      <c r="N460" s="80" t="s">
        <v>6943</v>
      </c>
      <c r="O460" s="91" t="s">
        <v>236</v>
      </c>
      <c r="P460" s="92" t="s">
        <v>527</v>
      </c>
      <c r="Q460" s="200"/>
      <c r="R460" s="201"/>
      <c r="S460" s="199"/>
      <c r="T460" s="199"/>
      <c r="U460" s="202"/>
      <c r="V460" s="202"/>
      <c r="W460" s="202"/>
      <c r="X460" s="199"/>
      <c r="Y460" s="199"/>
      <c r="AB460" s="204"/>
      <c r="AC460" s="204"/>
      <c r="AD460" s="204"/>
      <c r="AE460" s="204"/>
      <c r="AF460" s="199"/>
      <c r="AG460" s="199"/>
      <c r="AH460" s="200"/>
      <c r="AI460" s="201"/>
      <c r="AJ460" s="199"/>
      <c r="AK460" s="199"/>
      <c r="AL460" s="202"/>
      <c r="AM460" s="202"/>
      <c r="AN460" s="202"/>
      <c r="AO460" s="199"/>
      <c r="AP460" s="199"/>
      <c r="AS460" s="204"/>
      <c r="AT460" s="204"/>
      <c r="AU460" s="204"/>
      <c r="AV460" s="204"/>
      <c r="AW460" s="199"/>
      <c r="AX460" s="199"/>
      <c r="AY460" s="200"/>
      <c r="AZ460" s="201"/>
      <c r="BA460" s="199"/>
      <c r="BB460" s="199"/>
      <c r="BC460" s="202"/>
      <c r="BD460" s="202"/>
      <c r="BE460" s="202"/>
      <c r="BF460" s="199"/>
      <c r="BG460" s="199"/>
      <c r="BJ460" s="204"/>
      <c r="BK460" s="204"/>
      <c r="BL460" s="204"/>
      <c r="BM460" s="204"/>
      <c r="BN460" s="199"/>
      <c r="BO460" s="199"/>
      <c r="BP460" s="200"/>
      <c r="BQ460" s="201"/>
      <c r="BR460" s="199"/>
      <c r="BS460" s="199"/>
      <c r="BT460" s="202"/>
      <c r="BU460" s="202"/>
      <c r="BV460" s="202"/>
      <c r="BW460" s="199"/>
      <c r="BX460" s="199"/>
      <c r="CA460" s="204"/>
      <c r="CB460" s="204"/>
      <c r="CC460" s="204"/>
      <c r="CD460" s="204"/>
      <c r="CE460" s="199"/>
      <c r="CF460" s="199"/>
      <c r="CG460" s="200"/>
      <c r="CH460" s="201"/>
      <c r="CI460" s="199"/>
      <c r="CJ460" s="199"/>
      <c r="CK460" s="202"/>
      <c r="CL460" s="202"/>
      <c r="CM460" s="202"/>
      <c r="CN460" s="199"/>
      <c r="CO460" s="199"/>
      <c r="CR460" s="204"/>
      <c r="CS460" s="204"/>
      <c r="CT460" s="204"/>
      <c r="CU460" s="204"/>
      <c r="CV460" s="199"/>
      <c r="CW460" s="199"/>
      <c r="CX460" s="200"/>
      <c r="CY460" s="201"/>
      <c r="CZ460" s="199"/>
      <c r="DA460" s="199"/>
      <c r="DB460" s="202"/>
      <c r="DC460" s="202"/>
      <c r="DD460" s="202"/>
      <c r="DE460" s="199"/>
      <c r="DF460" s="199"/>
      <c r="DI460" s="204"/>
      <c r="DJ460" s="204"/>
      <c r="DK460" s="204"/>
      <c r="DL460" s="204"/>
      <c r="DM460" s="199"/>
      <c r="DN460" s="199"/>
      <c r="DO460" s="200"/>
      <c r="DP460" s="201"/>
      <c r="DQ460" s="199"/>
      <c r="DR460" s="199"/>
      <c r="DS460" s="202"/>
      <c r="DT460" s="202"/>
      <c r="DU460" s="202"/>
      <c r="DV460" s="199"/>
      <c r="DW460" s="199"/>
      <c r="DZ460" s="204"/>
      <c r="EA460" s="204"/>
      <c r="EB460" s="204"/>
      <c r="EC460" s="204"/>
      <c r="ED460" s="199"/>
      <c r="EE460" s="199"/>
      <c r="EF460" s="200"/>
      <c r="EG460" s="201"/>
      <c r="EH460" s="199"/>
      <c r="EI460" s="199"/>
      <c r="EJ460" s="202"/>
      <c r="EK460" s="202"/>
      <c r="EL460" s="202"/>
      <c r="EM460" s="199"/>
      <c r="EN460" s="199"/>
      <c r="EQ460" s="204"/>
      <c r="ER460" s="204"/>
      <c r="ES460" s="204"/>
      <c r="ET460" s="204"/>
      <c r="EU460" s="199"/>
      <c r="EV460" s="199"/>
      <c r="EW460" s="200"/>
      <c r="EX460" s="201"/>
      <c r="EY460" s="199"/>
      <c r="EZ460" s="199"/>
      <c r="FA460" s="202"/>
      <c r="FB460" s="202"/>
      <c r="FC460" s="202"/>
      <c r="FD460" s="199"/>
      <c r="FE460" s="199"/>
      <c r="FH460" s="204"/>
      <c r="FI460" s="204"/>
      <c r="FJ460" s="204"/>
      <c r="FK460" s="204"/>
      <c r="FL460" s="199"/>
      <c r="FM460" s="199"/>
      <c r="FN460" s="200"/>
      <c r="FO460" s="201"/>
      <c r="FP460" s="199"/>
      <c r="FQ460" s="199"/>
      <c r="FR460" s="202"/>
      <c r="FS460" s="202"/>
      <c r="FT460" s="202"/>
      <c r="FU460" s="199"/>
      <c r="FV460" s="199"/>
      <c r="FY460" s="204"/>
      <c r="FZ460" s="204"/>
      <c r="GA460" s="204"/>
      <c r="GB460" s="204"/>
      <c r="GC460" s="199"/>
      <c r="GD460" s="199"/>
      <c r="GE460" s="200"/>
      <c r="GF460" s="201"/>
      <c r="GG460" s="199"/>
      <c r="GH460" s="199"/>
      <c r="GI460" s="202"/>
      <c r="GJ460" s="202"/>
      <c r="GK460" s="202"/>
      <c r="GL460" s="199"/>
      <c r="GM460" s="199"/>
      <c r="GP460" s="204"/>
      <c r="GQ460" s="204"/>
      <c r="GR460" s="204"/>
      <c r="GS460" s="204"/>
      <c r="GT460" s="199"/>
      <c r="GU460" s="199"/>
      <c r="GV460" s="200"/>
      <c r="GW460" s="201"/>
      <c r="GX460" s="199"/>
      <c r="GY460" s="199"/>
      <c r="GZ460" s="202"/>
      <c r="HA460" s="202"/>
      <c r="HB460" s="202"/>
      <c r="HC460" s="199"/>
      <c r="HD460" s="199"/>
      <c r="HG460" s="204"/>
    </row>
    <row r="461" spans="1:215" s="259" customFormat="1" ht="41.25" customHeight="1">
      <c r="A461" s="78" t="s">
        <v>6944</v>
      </c>
      <c r="B461" s="79" t="s">
        <v>6945</v>
      </c>
      <c r="C461" s="79" t="s">
        <v>6945</v>
      </c>
      <c r="D461" s="79" t="s">
        <v>6946</v>
      </c>
      <c r="E461" s="80" t="str">
        <f t="shared" si="12"/>
        <v>防府市植松1869-12</v>
      </c>
      <c r="F461" s="80" t="s">
        <v>6947</v>
      </c>
      <c r="G461" s="75">
        <v>44256</v>
      </c>
      <c r="H461" s="80" t="s">
        <v>6948</v>
      </c>
      <c r="I461" s="81" t="s">
        <v>436</v>
      </c>
      <c r="J461" s="318" t="s">
        <v>780</v>
      </c>
      <c r="K461" s="90" t="s">
        <v>230</v>
      </c>
      <c r="L461" s="90" t="s">
        <v>231</v>
      </c>
      <c r="M461" s="80" t="s">
        <v>6949</v>
      </c>
      <c r="N461" s="80" t="s">
        <v>6950</v>
      </c>
      <c r="O461" s="91" t="s">
        <v>236</v>
      </c>
      <c r="P461" s="92" t="s">
        <v>527</v>
      </c>
      <c r="Q461" s="248"/>
      <c r="R461" s="249"/>
      <c r="S461" s="250"/>
      <c r="T461" s="251"/>
      <c r="U461" s="252"/>
      <c r="V461" s="253"/>
      <c r="W461" s="253"/>
      <c r="X461" s="254"/>
      <c r="Y461" s="254"/>
      <c r="Z461" s="255"/>
      <c r="AA461" s="256"/>
      <c r="AB461" s="257"/>
      <c r="AC461" s="258"/>
      <c r="AD461" s="258"/>
      <c r="AE461" s="258"/>
      <c r="AF461" s="250"/>
      <c r="AG461" s="250"/>
      <c r="AH461" s="248"/>
      <c r="AI461" s="249"/>
      <c r="AJ461" s="250"/>
      <c r="AK461" s="251"/>
      <c r="AL461" s="252"/>
      <c r="AM461" s="253"/>
      <c r="AN461" s="253"/>
      <c r="AO461" s="254"/>
      <c r="AP461" s="254"/>
      <c r="AQ461" s="255"/>
      <c r="AR461" s="256"/>
      <c r="AS461" s="257"/>
      <c r="AT461" s="258"/>
      <c r="AU461" s="258"/>
      <c r="AV461" s="258"/>
      <c r="AW461" s="250"/>
      <c r="AX461" s="250"/>
      <c r="AY461" s="248"/>
      <c r="AZ461" s="249"/>
      <c r="BA461" s="250"/>
      <c r="BB461" s="251"/>
      <c r="BC461" s="252"/>
      <c r="BD461" s="253"/>
      <c r="BE461" s="253"/>
      <c r="BF461" s="254"/>
      <c r="BG461" s="254"/>
      <c r="BH461" s="255"/>
      <c r="BI461" s="256"/>
      <c r="BJ461" s="257"/>
      <c r="BK461" s="258"/>
      <c r="BL461" s="258"/>
      <c r="BM461" s="258"/>
      <c r="BN461" s="250"/>
      <c r="BO461" s="250"/>
      <c r="BP461" s="248"/>
      <c r="BQ461" s="249"/>
      <c r="BR461" s="250"/>
      <c r="BS461" s="251"/>
      <c r="BT461" s="252"/>
      <c r="BU461" s="253"/>
      <c r="BV461" s="253"/>
      <c r="BW461" s="254"/>
      <c r="BX461" s="254"/>
      <c r="BY461" s="255"/>
      <c r="BZ461" s="256"/>
      <c r="CA461" s="257"/>
      <c r="CB461" s="258"/>
      <c r="CC461" s="258"/>
      <c r="CD461" s="258"/>
      <c r="CE461" s="250"/>
      <c r="CF461" s="250"/>
      <c r="CG461" s="248"/>
      <c r="CH461" s="249"/>
      <c r="CI461" s="250"/>
      <c r="CJ461" s="251"/>
      <c r="CK461" s="252"/>
      <c r="CL461" s="253"/>
      <c r="CM461" s="253"/>
      <c r="CN461" s="254"/>
      <c r="CO461" s="254"/>
      <c r="CP461" s="255"/>
      <c r="CQ461" s="256"/>
      <c r="CR461" s="257"/>
      <c r="CS461" s="258"/>
      <c r="CT461" s="258"/>
      <c r="CU461" s="258"/>
      <c r="CV461" s="250"/>
      <c r="CW461" s="250"/>
      <c r="CX461" s="248"/>
      <c r="CY461" s="249"/>
      <c r="CZ461" s="250"/>
      <c r="DA461" s="251"/>
      <c r="DB461" s="252"/>
      <c r="DC461" s="253"/>
      <c r="DD461" s="253"/>
      <c r="DE461" s="254"/>
      <c r="DF461" s="254"/>
      <c r="DG461" s="255"/>
      <c r="DH461" s="256"/>
      <c r="DI461" s="257"/>
      <c r="DJ461" s="258"/>
      <c r="DK461" s="258"/>
      <c r="DL461" s="258"/>
      <c r="DM461" s="250"/>
      <c r="DN461" s="250"/>
      <c r="DO461" s="248"/>
      <c r="DP461" s="249"/>
      <c r="DQ461" s="250"/>
      <c r="DR461" s="251"/>
      <c r="DS461" s="252"/>
      <c r="DT461" s="253"/>
      <c r="DU461" s="253"/>
      <c r="DV461" s="254"/>
      <c r="DW461" s="254"/>
      <c r="DX461" s="255"/>
      <c r="DY461" s="256"/>
      <c r="DZ461" s="257"/>
      <c r="EA461" s="258"/>
      <c r="EB461" s="258"/>
      <c r="EC461" s="258"/>
      <c r="ED461" s="250"/>
      <c r="EE461" s="250"/>
      <c r="EF461" s="248"/>
      <c r="EG461" s="249"/>
      <c r="EH461" s="250"/>
      <c r="EI461" s="251"/>
      <c r="EJ461" s="252"/>
      <c r="EK461" s="253"/>
      <c r="EL461" s="253"/>
      <c r="EM461" s="254"/>
      <c r="EN461" s="254"/>
      <c r="EO461" s="255"/>
      <c r="EP461" s="256"/>
      <c r="EQ461" s="257"/>
      <c r="ER461" s="258"/>
      <c r="ES461" s="258"/>
      <c r="ET461" s="258"/>
      <c r="EU461" s="250"/>
      <c r="EV461" s="250"/>
      <c r="EW461" s="248"/>
      <c r="EX461" s="249"/>
      <c r="EY461" s="250"/>
      <c r="EZ461" s="251"/>
      <c r="FA461" s="252"/>
      <c r="FB461" s="253"/>
      <c r="FC461" s="253"/>
      <c r="FD461" s="254"/>
      <c r="FE461" s="254"/>
      <c r="FF461" s="255"/>
      <c r="FG461" s="256"/>
      <c r="FH461" s="257"/>
      <c r="FI461" s="258"/>
      <c r="FJ461" s="258"/>
      <c r="FK461" s="258"/>
      <c r="FL461" s="250"/>
      <c r="FM461" s="250"/>
      <c r="FN461" s="248"/>
      <c r="FO461" s="249"/>
      <c r="FP461" s="250"/>
      <c r="FQ461" s="251"/>
      <c r="FR461" s="252"/>
      <c r="FS461" s="253"/>
      <c r="FT461" s="253"/>
      <c r="FU461" s="254"/>
      <c r="FV461" s="254"/>
      <c r="FW461" s="255"/>
      <c r="FX461" s="256"/>
      <c r="FY461" s="257"/>
      <c r="FZ461" s="258"/>
      <c r="GA461" s="258"/>
      <c r="GB461" s="258"/>
      <c r="GC461" s="250"/>
      <c r="GD461" s="250"/>
      <c r="GE461" s="248"/>
      <c r="GF461" s="249"/>
      <c r="GG461" s="250"/>
      <c r="GH461" s="251"/>
      <c r="GI461" s="252"/>
      <c r="GJ461" s="253"/>
      <c r="GK461" s="253"/>
      <c r="GL461" s="254"/>
      <c r="GM461" s="254"/>
      <c r="GN461" s="255"/>
      <c r="GO461" s="256"/>
      <c r="GP461" s="257"/>
      <c r="GQ461" s="258"/>
      <c r="GR461" s="258"/>
      <c r="GS461" s="258"/>
      <c r="GT461" s="250"/>
      <c r="GU461" s="250"/>
      <c r="GV461" s="248"/>
      <c r="GW461" s="249"/>
      <c r="GX461" s="250"/>
      <c r="GY461" s="251"/>
      <c r="GZ461" s="252"/>
      <c r="HA461" s="253"/>
      <c r="HB461" s="253"/>
      <c r="HC461" s="254"/>
      <c r="HD461" s="254"/>
      <c r="HE461" s="255"/>
      <c r="HF461" s="256"/>
      <c r="HG461" s="257"/>
    </row>
    <row r="462" spans="1:215" s="259" customFormat="1" ht="41.25" customHeight="1">
      <c r="A462" s="78" t="s">
        <v>7960</v>
      </c>
      <c r="B462" s="79" t="s">
        <v>7467</v>
      </c>
      <c r="C462" s="79" t="s">
        <v>7467</v>
      </c>
      <c r="D462" s="79" t="s">
        <v>7961</v>
      </c>
      <c r="E462" s="80" t="str">
        <f t="shared" si="12"/>
        <v>防府市田島433</v>
      </c>
      <c r="F462" s="80" t="s">
        <v>7468</v>
      </c>
      <c r="G462" s="75">
        <v>44287</v>
      </c>
      <c r="H462" s="80" t="s">
        <v>7962</v>
      </c>
      <c r="I462" s="81" t="s">
        <v>4319</v>
      </c>
      <c r="J462" s="318" t="s">
        <v>780</v>
      </c>
      <c r="K462" s="90" t="s">
        <v>443</v>
      </c>
      <c r="L462" s="80" t="s">
        <v>95</v>
      </c>
      <c r="M462" s="80" t="s">
        <v>7963</v>
      </c>
      <c r="N462" s="80" t="s">
        <v>8773</v>
      </c>
      <c r="O462" s="91" t="s">
        <v>236</v>
      </c>
      <c r="P462" s="92" t="s">
        <v>9</v>
      </c>
      <c r="Q462" s="248"/>
      <c r="R462" s="249"/>
      <c r="S462" s="250"/>
      <c r="T462" s="251"/>
      <c r="U462" s="252"/>
      <c r="V462" s="253"/>
      <c r="W462" s="253"/>
      <c r="X462" s="254"/>
      <c r="Y462" s="254"/>
      <c r="Z462" s="255"/>
      <c r="AA462" s="256"/>
      <c r="AB462" s="257"/>
      <c r="AC462" s="258"/>
      <c r="AD462" s="258"/>
      <c r="AE462" s="258"/>
      <c r="AF462" s="250"/>
      <c r="AG462" s="250"/>
      <c r="AH462" s="248"/>
      <c r="AI462" s="249"/>
      <c r="AJ462" s="250"/>
      <c r="AK462" s="251"/>
      <c r="AL462" s="252"/>
      <c r="AM462" s="253"/>
      <c r="AN462" s="253"/>
      <c r="AO462" s="254"/>
      <c r="AP462" s="254"/>
      <c r="AQ462" s="255"/>
      <c r="AR462" s="256"/>
      <c r="AS462" s="257"/>
      <c r="AT462" s="258"/>
      <c r="AU462" s="258"/>
      <c r="AV462" s="258"/>
      <c r="AW462" s="250"/>
      <c r="AX462" s="250"/>
      <c r="AY462" s="248"/>
      <c r="AZ462" s="249"/>
      <c r="BA462" s="250"/>
      <c r="BB462" s="251"/>
      <c r="BC462" s="252"/>
      <c r="BD462" s="253"/>
      <c r="BE462" s="253"/>
      <c r="BF462" s="254"/>
      <c r="BG462" s="254"/>
      <c r="BH462" s="255"/>
      <c r="BI462" s="256"/>
      <c r="BJ462" s="257"/>
      <c r="BK462" s="258"/>
      <c r="BL462" s="258"/>
      <c r="BM462" s="258"/>
      <c r="BN462" s="250"/>
      <c r="BO462" s="250"/>
      <c r="BP462" s="248"/>
      <c r="BQ462" s="249"/>
      <c r="BR462" s="250"/>
      <c r="BS462" s="251"/>
      <c r="BT462" s="252"/>
      <c r="BU462" s="253"/>
      <c r="BV462" s="253"/>
      <c r="BW462" s="254"/>
      <c r="BX462" s="254"/>
      <c r="BY462" s="255"/>
      <c r="BZ462" s="256"/>
      <c r="CA462" s="257"/>
      <c r="CB462" s="258"/>
      <c r="CC462" s="258"/>
      <c r="CD462" s="258"/>
      <c r="CE462" s="250"/>
      <c r="CF462" s="250"/>
      <c r="CG462" s="248"/>
      <c r="CH462" s="249"/>
      <c r="CI462" s="250"/>
      <c r="CJ462" s="251"/>
      <c r="CK462" s="252"/>
      <c r="CL462" s="253"/>
      <c r="CM462" s="253"/>
      <c r="CN462" s="254"/>
      <c r="CO462" s="254"/>
      <c r="CP462" s="255"/>
      <c r="CQ462" s="256"/>
      <c r="CR462" s="257"/>
      <c r="CS462" s="258"/>
      <c r="CT462" s="258"/>
      <c r="CU462" s="258"/>
      <c r="CV462" s="250"/>
      <c r="CW462" s="250"/>
      <c r="CX462" s="248"/>
      <c r="CY462" s="249"/>
      <c r="CZ462" s="250"/>
      <c r="DA462" s="251"/>
      <c r="DB462" s="252"/>
      <c r="DC462" s="253"/>
      <c r="DD462" s="253"/>
      <c r="DE462" s="254"/>
      <c r="DF462" s="254"/>
      <c r="DG462" s="255"/>
      <c r="DH462" s="256"/>
      <c r="DI462" s="257"/>
      <c r="DJ462" s="258"/>
      <c r="DK462" s="258"/>
      <c r="DL462" s="258"/>
      <c r="DM462" s="250"/>
      <c r="DN462" s="250"/>
      <c r="DO462" s="248"/>
      <c r="DP462" s="249"/>
      <c r="DQ462" s="250"/>
      <c r="DR462" s="251"/>
      <c r="DS462" s="252"/>
      <c r="DT462" s="253"/>
      <c r="DU462" s="253"/>
      <c r="DV462" s="254"/>
      <c r="DW462" s="254"/>
      <c r="DX462" s="255"/>
      <c r="DY462" s="256"/>
      <c r="DZ462" s="257"/>
      <c r="EA462" s="258"/>
      <c r="EB462" s="258"/>
      <c r="EC462" s="258"/>
      <c r="ED462" s="250"/>
      <c r="EE462" s="250"/>
      <c r="EF462" s="248"/>
      <c r="EG462" s="249"/>
      <c r="EH462" s="250"/>
      <c r="EI462" s="251"/>
      <c r="EJ462" s="252"/>
      <c r="EK462" s="253"/>
      <c r="EL462" s="253"/>
      <c r="EM462" s="254"/>
      <c r="EN462" s="254"/>
      <c r="EO462" s="255"/>
      <c r="EP462" s="256"/>
      <c r="EQ462" s="257"/>
      <c r="ER462" s="258"/>
      <c r="ES462" s="258"/>
      <c r="ET462" s="258"/>
      <c r="EU462" s="250"/>
      <c r="EV462" s="250"/>
      <c r="EW462" s="248"/>
      <c r="EX462" s="249"/>
      <c r="EY462" s="250"/>
      <c r="EZ462" s="251"/>
      <c r="FA462" s="252"/>
      <c r="FB462" s="253"/>
      <c r="FC462" s="253"/>
      <c r="FD462" s="254"/>
      <c r="FE462" s="254"/>
      <c r="FF462" s="255"/>
      <c r="FG462" s="256"/>
      <c r="FH462" s="257"/>
      <c r="FI462" s="258"/>
      <c r="FJ462" s="258"/>
      <c r="FK462" s="258"/>
      <c r="FL462" s="250"/>
      <c r="FM462" s="250"/>
      <c r="FN462" s="248"/>
      <c r="FO462" s="249"/>
      <c r="FP462" s="250"/>
      <c r="FQ462" s="251"/>
      <c r="FR462" s="252"/>
      <c r="FS462" s="253"/>
      <c r="FT462" s="253"/>
      <c r="FU462" s="254"/>
      <c r="FV462" s="254"/>
      <c r="FW462" s="255"/>
      <c r="FX462" s="256"/>
      <c r="FY462" s="257"/>
      <c r="FZ462" s="258"/>
      <c r="GA462" s="258"/>
      <c r="GB462" s="258"/>
      <c r="GC462" s="250"/>
      <c r="GD462" s="250"/>
      <c r="GE462" s="248"/>
      <c r="GF462" s="249"/>
      <c r="GG462" s="250"/>
      <c r="GH462" s="251"/>
      <c r="GI462" s="252"/>
      <c r="GJ462" s="253"/>
      <c r="GK462" s="253"/>
      <c r="GL462" s="254"/>
      <c r="GM462" s="254"/>
      <c r="GN462" s="255"/>
      <c r="GO462" s="256"/>
      <c r="GP462" s="257"/>
      <c r="GQ462" s="258"/>
      <c r="GR462" s="258"/>
      <c r="GS462" s="258"/>
      <c r="GT462" s="250"/>
      <c r="GU462" s="250"/>
      <c r="GV462" s="248"/>
      <c r="GW462" s="249"/>
      <c r="GX462" s="250"/>
      <c r="GY462" s="251"/>
      <c r="GZ462" s="252"/>
      <c r="HA462" s="253"/>
      <c r="HB462" s="253"/>
      <c r="HC462" s="254"/>
      <c r="HD462" s="254"/>
      <c r="HE462" s="255"/>
      <c r="HF462" s="256"/>
      <c r="HG462" s="257"/>
    </row>
    <row r="463" spans="1:215" s="259" customFormat="1" ht="41.25" customHeight="1">
      <c r="A463" s="360" t="s">
        <v>8436</v>
      </c>
      <c r="B463" s="79" t="s">
        <v>8437</v>
      </c>
      <c r="C463" s="79" t="s">
        <v>8437</v>
      </c>
      <c r="D463" s="79" t="s">
        <v>8438</v>
      </c>
      <c r="E463" s="80" t="s">
        <v>8439</v>
      </c>
      <c r="F463" s="80" t="s">
        <v>7277</v>
      </c>
      <c r="G463" s="75">
        <v>44470</v>
      </c>
      <c r="H463" s="80" t="s">
        <v>8440</v>
      </c>
      <c r="I463" s="81" t="s">
        <v>552</v>
      </c>
      <c r="J463" s="318" t="s">
        <v>4316</v>
      </c>
      <c r="K463" s="90" t="s">
        <v>2951</v>
      </c>
      <c r="L463" s="80" t="s">
        <v>95</v>
      </c>
      <c r="M463" s="80" t="s">
        <v>8441</v>
      </c>
      <c r="N463" s="361" t="s">
        <v>8442</v>
      </c>
      <c r="O463" s="91" t="s">
        <v>236</v>
      </c>
      <c r="P463" s="92" t="s">
        <v>9</v>
      </c>
      <c r="Q463" s="248"/>
      <c r="R463" s="249"/>
      <c r="S463" s="250"/>
      <c r="T463" s="251"/>
      <c r="U463" s="252"/>
      <c r="V463" s="253"/>
      <c r="W463" s="253"/>
      <c r="X463" s="254"/>
      <c r="Y463" s="254"/>
      <c r="Z463" s="255"/>
      <c r="AA463" s="256"/>
      <c r="AB463" s="257"/>
      <c r="AC463" s="258"/>
      <c r="AD463" s="258"/>
      <c r="AE463" s="258"/>
      <c r="AF463" s="250"/>
      <c r="AG463" s="250"/>
      <c r="AH463" s="248"/>
      <c r="AI463" s="249"/>
      <c r="AJ463" s="250"/>
      <c r="AK463" s="251"/>
      <c r="AL463" s="252"/>
      <c r="AM463" s="253"/>
      <c r="AN463" s="253"/>
      <c r="AO463" s="254"/>
      <c r="AP463" s="254"/>
      <c r="AQ463" s="255"/>
      <c r="AR463" s="256"/>
      <c r="AS463" s="257"/>
      <c r="AT463" s="258"/>
      <c r="AU463" s="258"/>
      <c r="AV463" s="258"/>
      <c r="AW463" s="250"/>
      <c r="AX463" s="250"/>
      <c r="AY463" s="248"/>
      <c r="AZ463" s="249"/>
      <c r="BA463" s="250"/>
      <c r="BB463" s="251"/>
      <c r="BC463" s="252"/>
      <c r="BD463" s="253"/>
      <c r="BE463" s="253"/>
      <c r="BF463" s="254"/>
      <c r="BG463" s="254"/>
      <c r="BH463" s="255"/>
      <c r="BI463" s="256"/>
      <c r="BJ463" s="257"/>
      <c r="BK463" s="258"/>
      <c r="BL463" s="258"/>
      <c r="BM463" s="258"/>
      <c r="BN463" s="250"/>
      <c r="BO463" s="250"/>
      <c r="BP463" s="248"/>
      <c r="BQ463" s="249"/>
      <c r="BR463" s="250"/>
      <c r="BS463" s="251"/>
      <c r="BT463" s="252"/>
      <c r="BU463" s="253"/>
      <c r="BV463" s="253"/>
      <c r="BW463" s="254"/>
      <c r="BX463" s="254"/>
      <c r="BY463" s="255"/>
      <c r="BZ463" s="256"/>
      <c r="CA463" s="257"/>
      <c r="CB463" s="258"/>
      <c r="CC463" s="258"/>
      <c r="CD463" s="258"/>
      <c r="CE463" s="250"/>
      <c r="CF463" s="250"/>
      <c r="CG463" s="248"/>
      <c r="CH463" s="249"/>
      <c r="CI463" s="250"/>
      <c r="CJ463" s="251"/>
      <c r="CK463" s="252"/>
      <c r="CL463" s="253"/>
      <c r="CM463" s="253"/>
      <c r="CN463" s="254"/>
      <c r="CO463" s="254"/>
      <c r="CP463" s="255"/>
      <c r="CQ463" s="256"/>
      <c r="CR463" s="257"/>
      <c r="CS463" s="258"/>
      <c r="CT463" s="258"/>
      <c r="CU463" s="258"/>
      <c r="CV463" s="250"/>
      <c r="CW463" s="250"/>
      <c r="CX463" s="248"/>
      <c r="CY463" s="249"/>
      <c r="CZ463" s="250"/>
      <c r="DA463" s="251"/>
      <c r="DB463" s="252"/>
      <c r="DC463" s="253"/>
      <c r="DD463" s="253"/>
      <c r="DE463" s="254"/>
      <c r="DF463" s="254"/>
      <c r="DG463" s="255"/>
      <c r="DH463" s="256"/>
      <c r="DI463" s="257"/>
      <c r="DJ463" s="258"/>
      <c r="DK463" s="258"/>
      <c r="DL463" s="258"/>
      <c r="DM463" s="250"/>
      <c r="DN463" s="250"/>
      <c r="DO463" s="248"/>
      <c r="DP463" s="249"/>
      <c r="DQ463" s="250"/>
      <c r="DR463" s="251"/>
      <c r="DS463" s="252"/>
      <c r="DT463" s="253"/>
      <c r="DU463" s="253"/>
      <c r="DV463" s="254"/>
      <c r="DW463" s="254"/>
      <c r="DX463" s="255"/>
      <c r="DY463" s="256"/>
      <c r="DZ463" s="257"/>
      <c r="EA463" s="258"/>
      <c r="EB463" s="258"/>
      <c r="EC463" s="258"/>
      <c r="ED463" s="250"/>
      <c r="EE463" s="250"/>
      <c r="EF463" s="248"/>
      <c r="EG463" s="249"/>
      <c r="EH463" s="250"/>
      <c r="EI463" s="251"/>
      <c r="EJ463" s="252"/>
      <c r="EK463" s="253"/>
      <c r="EL463" s="253"/>
      <c r="EM463" s="254"/>
      <c r="EN463" s="254"/>
      <c r="EO463" s="255"/>
      <c r="EP463" s="256"/>
      <c r="EQ463" s="257"/>
      <c r="ER463" s="258"/>
      <c r="ES463" s="258"/>
      <c r="ET463" s="258"/>
      <c r="EU463" s="250"/>
      <c r="EV463" s="250"/>
      <c r="EW463" s="248"/>
      <c r="EX463" s="249"/>
      <c r="EY463" s="250"/>
      <c r="EZ463" s="251"/>
      <c r="FA463" s="252"/>
      <c r="FB463" s="253"/>
      <c r="FC463" s="253"/>
      <c r="FD463" s="254"/>
      <c r="FE463" s="254"/>
      <c r="FF463" s="255"/>
      <c r="FG463" s="256"/>
      <c r="FH463" s="257"/>
      <c r="FI463" s="258"/>
      <c r="FJ463" s="258"/>
      <c r="FK463" s="258"/>
      <c r="FL463" s="250"/>
      <c r="FM463" s="250"/>
      <c r="FN463" s="248"/>
      <c r="FO463" s="249"/>
      <c r="FP463" s="250"/>
      <c r="FQ463" s="251"/>
      <c r="FR463" s="252"/>
      <c r="FS463" s="253"/>
      <c r="FT463" s="253"/>
      <c r="FU463" s="254"/>
      <c r="FV463" s="254"/>
      <c r="FW463" s="255"/>
      <c r="FX463" s="256"/>
      <c r="FY463" s="257"/>
      <c r="FZ463" s="258"/>
      <c r="GA463" s="258"/>
      <c r="GB463" s="258"/>
      <c r="GC463" s="250"/>
      <c r="GD463" s="250"/>
      <c r="GE463" s="248"/>
      <c r="GF463" s="249"/>
      <c r="GG463" s="250"/>
      <c r="GH463" s="251"/>
      <c r="GI463" s="252"/>
      <c r="GJ463" s="253"/>
      <c r="GK463" s="253"/>
      <c r="GL463" s="254"/>
      <c r="GM463" s="254"/>
      <c r="GN463" s="255"/>
      <c r="GO463" s="256"/>
      <c r="GP463" s="257"/>
      <c r="GQ463" s="258"/>
      <c r="GR463" s="258"/>
      <c r="GS463" s="258"/>
      <c r="GT463" s="250"/>
      <c r="GU463" s="250"/>
      <c r="GV463" s="248"/>
      <c r="GW463" s="249"/>
      <c r="GX463" s="250"/>
      <c r="GY463" s="251"/>
      <c r="GZ463" s="252"/>
      <c r="HA463" s="253"/>
      <c r="HB463" s="253"/>
      <c r="HC463" s="254"/>
      <c r="HD463" s="254"/>
      <c r="HE463" s="255"/>
      <c r="HF463" s="256"/>
      <c r="HG463" s="257"/>
    </row>
    <row r="464" spans="1:215" s="259" customFormat="1" ht="41.25" customHeight="1">
      <c r="A464" s="78" t="s">
        <v>8443</v>
      </c>
      <c r="B464" s="79" t="s">
        <v>8444</v>
      </c>
      <c r="C464" s="79" t="s">
        <v>8444</v>
      </c>
      <c r="D464" s="79" t="s">
        <v>8434</v>
      </c>
      <c r="E464" s="80" t="s">
        <v>8445</v>
      </c>
      <c r="F464" s="80" t="s">
        <v>6937</v>
      </c>
      <c r="G464" s="75">
        <v>44593</v>
      </c>
      <c r="H464" s="80" t="s">
        <v>6942</v>
      </c>
      <c r="I464" s="81" t="s">
        <v>552</v>
      </c>
      <c r="J464" s="318" t="s">
        <v>4316</v>
      </c>
      <c r="K464" s="90" t="s">
        <v>2951</v>
      </c>
      <c r="L464" s="80" t="s">
        <v>95</v>
      </c>
      <c r="M464" s="80" t="s">
        <v>3912</v>
      </c>
      <c r="N464" s="361" t="s">
        <v>8446</v>
      </c>
      <c r="O464" s="91" t="s">
        <v>236</v>
      </c>
      <c r="P464" s="92" t="s">
        <v>527</v>
      </c>
      <c r="Q464" s="248"/>
      <c r="R464" s="249"/>
      <c r="S464" s="250"/>
      <c r="T464" s="251"/>
      <c r="U464" s="252"/>
      <c r="V464" s="253"/>
      <c r="W464" s="253"/>
      <c r="X464" s="254"/>
      <c r="Y464" s="254"/>
      <c r="Z464" s="255"/>
      <c r="AA464" s="256"/>
      <c r="AB464" s="257"/>
      <c r="AC464" s="258"/>
      <c r="AD464" s="258"/>
      <c r="AE464" s="258"/>
      <c r="AF464" s="250"/>
      <c r="AG464" s="250"/>
      <c r="AH464" s="248"/>
      <c r="AI464" s="249"/>
      <c r="AJ464" s="250"/>
      <c r="AK464" s="251"/>
      <c r="AL464" s="252"/>
      <c r="AM464" s="253"/>
      <c r="AN464" s="253"/>
      <c r="AO464" s="254"/>
      <c r="AP464" s="254"/>
      <c r="AQ464" s="255"/>
      <c r="AR464" s="256"/>
      <c r="AS464" s="257"/>
      <c r="AT464" s="258"/>
      <c r="AU464" s="258"/>
      <c r="AV464" s="258"/>
      <c r="AW464" s="250"/>
      <c r="AX464" s="250"/>
      <c r="AY464" s="248"/>
      <c r="AZ464" s="249"/>
      <c r="BA464" s="250"/>
      <c r="BB464" s="251"/>
      <c r="BC464" s="252"/>
      <c r="BD464" s="253"/>
      <c r="BE464" s="253"/>
      <c r="BF464" s="254"/>
      <c r="BG464" s="254"/>
      <c r="BH464" s="255"/>
      <c r="BI464" s="256"/>
      <c r="BJ464" s="257"/>
      <c r="BK464" s="258"/>
      <c r="BL464" s="258"/>
      <c r="BM464" s="258"/>
      <c r="BN464" s="250"/>
      <c r="BO464" s="250"/>
      <c r="BP464" s="248"/>
      <c r="BQ464" s="249"/>
      <c r="BR464" s="250"/>
      <c r="BS464" s="251"/>
      <c r="BT464" s="252"/>
      <c r="BU464" s="253"/>
      <c r="BV464" s="253"/>
      <c r="BW464" s="254"/>
      <c r="BX464" s="254"/>
      <c r="BY464" s="255"/>
      <c r="BZ464" s="256"/>
      <c r="CA464" s="257"/>
      <c r="CB464" s="258"/>
      <c r="CC464" s="258"/>
      <c r="CD464" s="258"/>
      <c r="CE464" s="250"/>
      <c r="CF464" s="250"/>
      <c r="CG464" s="248"/>
      <c r="CH464" s="249"/>
      <c r="CI464" s="250"/>
      <c r="CJ464" s="251"/>
      <c r="CK464" s="252"/>
      <c r="CL464" s="253"/>
      <c r="CM464" s="253"/>
      <c r="CN464" s="254"/>
      <c r="CO464" s="254"/>
      <c r="CP464" s="255"/>
      <c r="CQ464" s="256"/>
      <c r="CR464" s="257"/>
      <c r="CS464" s="258"/>
      <c r="CT464" s="258"/>
      <c r="CU464" s="258"/>
      <c r="CV464" s="250"/>
      <c r="CW464" s="250"/>
      <c r="CX464" s="248"/>
      <c r="CY464" s="249"/>
      <c r="CZ464" s="250"/>
      <c r="DA464" s="251"/>
      <c r="DB464" s="252"/>
      <c r="DC464" s="253"/>
      <c r="DD464" s="253"/>
      <c r="DE464" s="254"/>
      <c r="DF464" s="254"/>
      <c r="DG464" s="255"/>
      <c r="DH464" s="256"/>
      <c r="DI464" s="257"/>
      <c r="DJ464" s="258"/>
      <c r="DK464" s="258"/>
      <c r="DL464" s="258"/>
      <c r="DM464" s="250"/>
      <c r="DN464" s="250"/>
      <c r="DO464" s="248"/>
      <c r="DP464" s="249"/>
      <c r="DQ464" s="250"/>
      <c r="DR464" s="251"/>
      <c r="DS464" s="252"/>
      <c r="DT464" s="253"/>
      <c r="DU464" s="253"/>
      <c r="DV464" s="254"/>
      <c r="DW464" s="254"/>
      <c r="DX464" s="255"/>
      <c r="DY464" s="256"/>
      <c r="DZ464" s="257"/>
      <c r="EA464" s="258"/>
      <c r="EB464" s="258"/>
      <c r="EC464" s="258"/>
      <c r="ED464" s="250"/>
      <c r="EE464" s="250"/>
      <c r="EF464" s="248"/>
      <c r="EG464" s="249"/>
      <c r="EH464" s="250"/>
      <c r="EI464" s="251"/>
      <c r="EJ464" s="252"/>
      <c r="EK464" s="253"/>
      <c r="EL464" s="253"/>
      <c r="EM464" s="254"/>
      <c r="EN464" s="254"/>
      <c r="EO464" s="255"/>
      <c r="EP464" s="256"/>
      <c r="EQ464" s="257"/>
      <c r="ER464" s="258"/>
      <c r="ES464" s="258"/>
      <c r="ET464" s="258"/>
      <c r="EU464" s="250"/>
      <c r="EV464" s="250"/>
      <c r="EW464" s="248"/>
      <c r="EX464" s="249"/>
      <c r="EY464" s="250"/>
      <c r="EZ464" s="251"/>
      <c r="FA464" s="252"/>
      <c r="FB464" s="253"/>
      <c r="FC464" s="253"/>
      <c r="FD464" s="254"/>
      <c r="FE464" s="254"/>
      <c r="FF464" s="255"/>
      <c r="FG464" s="256"/>
      <c r="FH464" s="257"/>
      <c r="FI464" s="258"/>
      <c r="FJ464" s="258"/>
      <c r="FK464" s="258"/>
      <c r="FL464" s="250"/>
      <c r="FM464" s="250"/>
      <c r="FN464" s="248"/>
      <c r="FO464" s="249"/>
      <c r="FP464" s="250"/>
      <c r="FQ464" s="251"/>
      <c r="FR464" s="252"/>
      <c r="FS464" s="253"/>
      <c r="FT464" s="253"/>
      <c r="FU464" s="254"/>
      <c r="FV464" s="254"/>
      <c r="FW464" s="255"/>
      <c r="FX464" s="256"/>
      <c r="FY464" s="257"/>
      <c r="FZ464" s="258"/>
      <c r="GA464" s="258"/>
      <c r="GB464" s="258"/>
      <c r="GC464" s="250"/>
      <c r="GD464" s="250"/>
      <c r="GE464" s="248"/>
      <c r="GF464" s="249"/>
      <c r="GG464" s="250"/>
      <c r="GH464" s="251"/>
      <c r="GI464" s="252"/>
      <c r="GJ464" s="253"/>
      <c r="GK464" s="253"/>
      <c r="GL464" s="254"/>
      <c r="GM464" s="254"/>
      <c r="GN464" s="255"/>
      <c r="GO464" s="256"/>
      <c r="GP464" s="257"/>
      <c r="GQ464" s="258"/>
      <c r="GR464" s="258"/>
      <c r="GS464" s="258"/>
      <c r="GT464" s="250"/>
      <c r="GU464" s="250"/>
      <c r="GV464" s="248"/>
      <c r="GW464" s="249"/>
      <c r="GX464" s="250"/>
      <c r="GY464" s="251"/>
      <c r="GZ464" s="252"/>
      <c r="HA464" s="253"/>
      <c r="HB464" s="253"/>
      <c r="HC464" s="254"/>
      <c r="HD464" s="254"/>
      <c r="HE464" s="255"/>
      <c r="HF464" s="256"/>
      <c r="HG464" s="257"/>
    </row>
    <row r="465" spans="1:215" s="259" customFormat="1" ht="41.25" customHeight="1">
      <c r="A465" s="78" t="s">
        <v>7964</v>
      </c>
      <c r="B465" s="79" t="s">
        <v>7965</v>
      </c>
      <c r="C465" s="79" t="s">
        <v>7965</v>
      </c>
      <c r="D465" s="79" t="s">
        <v>7966</v>
      </c>
      <c r="E465" s="80" t="str">
        <f t="shared" si="12"/>
        <v>防府市浜方169-1</v>
      </c>
      <c r="F465" s="80" t="s">
        <v>7967</v>
      </c>
      <c r="G465" s="75">
        <v>44652</v>
      </c>
      <c r="H465" s="80" t="s">
        <v>7968</v>
      </c>
      <c r="I465" s="81" t="s">
        <v>552</v>
      </c>
      <c r="J465" s="318" t="s">
        <v>780</v>
      </c>
      <c r="K465" s="90" t="s">
        <v>443</v>
      </c>
      <c r="L465" s="80" t="s">
        <v>95</v>
      </c>
      <c r="M465" s="362" t="s">
        <v>7969</v>
      </c>
      <c r="N465" s="363" t="s">
        <v>7970</v>
      </c>
      <c r="O465" s="91" t="s">
        <v>236</v>
      </c>
      <c r="P465" s="92" t="s">
        <v>527</v>
      </c>
      <c r="Q465" s="248"/>
      <c r="R465" s="249"/>
      <c r="S465" s="250"/>
      <c r="T465" s="251"/>
      <c r="U465" s="252"/>
      <c r="V465" s="253"/>
      <c r="W465" s="253"/>
      <c r="X465" s="254"/>
      <c r="Y465" s="254"/>
      <c r="Z465" s="255"/>
      <c r="AA465" s="256"/>
      <c r="AB465" s="257"/>
      <c r="AC465" s="258"/>
      <c r="AD465" s="258"/>
      <c r="AE465" s="258"/>
      <c r="AF465" s="250"/>
      <c r="AG465" s="250"/>
      <c r="AH465" s="248"/>
      <c r="AI465" s="249"/>
      <c r="AJ465" s="250"/>
      <c r="AK465" s="251"/>
      <c r="AL465" s="252"/>
      <c r="AM465" s="253"/>
      <c r="AN465" s="253"/>
      <c r="AO465" s="254"/>
      <c r="AP465" s="254"/>
      <c r="AQ465" s="255"/>
      <c r="AR465" s="256"/>
      <c r="AS465" s="257"/>
      <c r="AT465" s="258"/>
      <c r="AU465" s="258"/>
      <c r="AV465" s="258"/>
      <c r="AW465" s="250"/>
      <c r="AX465" s="250"/>
      <c r="AY465" s="248"/>
      <c r="AZ465" s="249"/>
      <c r="BA465" s="250"/>
      <c r="BB465" s="251"/>
      <c r="BC465" s="252"/>
      <c r="BD465" s="253"/>
      <c r="BE465" s="253"/>
      <c r="BF465" s="254"/>
      <c r="BG465" s="254"/>
      <c r="BH465" s="255"/>
      <c r="BI465" s="256"/>
      <c r="BJ465" s="257"/>
      <c r="BK465" s="258"/>
      <c r="BL465" s="258"/>
      <c r="BM465" s="258"/>
      <c r="BN465" s="250"/>
      <c r="BO465" s="250"/>
      <c r="BP465" s="248"/>
      <c r="BQ465" s="249"/>
      <c r="BR465" s="250"/>
      <c r="BS465" s="251"/>
      <c r="BT465" s="252"/>
      <c r="BU465" s="253"/>
      <c r="BV465" s="253"/>
      <c r="BW465" s="254"/>
      <c r="BX465" s="254"/>
      <c r="BY465" s="255"/>
      <c r="BZ465" s="256"/>
      <c r="CA465" s="257"/>
      <c r="CB465" s="258"/>
      <c r="CC465" s="258"/>
      <c r="CD465" s="258"/>
      <c r="CE465" s="250"/>
      <c r="CF465" s="250"/>
      <c r="CG465" s="248"/>
      <c r="CH465" s="249"/>
      <c r="CI465" s="250"/>
      <c r="CJ465" s="251"/>
      <c r="CK465" s="252"/>
      <c r="CL465" s="253"/>
      <c r="CM465" s="253"/>
      <c r="CN465" s="254"/>
      <c r="CO465" s="254"/>
      <c r="CP465" s="255"/>
      <c r="CQ465" s="256"/>
      <c r="CR465" s="257"/>
      <c r="CS465" s="258"/>
      <c r="CT465" s="258"/>
      <c r="CU465" s="258"/>
      <c r="CV465" s="250"/>
      <c r="CW465" s="250"/>
      <c r="CX465" s="248"/>
      <c r="CY465" s="249"/>
      <c r="CZ465" s="250"/>
      <c r="DA465" s="251"/>
      <c r="DB465" s="252"/>
      <c r="DC465" s="253"/>
      <c r="DD465" s="253"/>
      <c r="DE465" s="254"/>
      <c r="DF465" s="254"/>
      <c r="DG465" s="255"/>
      <c r="DH465" s="256"/>
      <c r="DI465" s="257"/>
      <c r="DJ465" s="258"/>
      <c r="DK465" s="258"/>
      <c r="DL465" s="258"/>
      <c r="DM465" s="250"/>
      <c r="DN465" s="250"/>
      <c r="DO465" s="248"/>
      <c r="DP465" s="249"/>
      <c r="DQ465" s="250"/>
      <c r="DR465" s="251"/>
      <c r="DS465" s="252"/>
      <c r="DT465" s="253"/>
      <c r="DU465" s="253"/>
      <c r="DV465" s="254"/>
      <c r="DW465" s="254"/>
      <c r="DX465" s="255"/>
      <c r="DY465" s="256"/>
      <c r="DZ465" s="257"/>
      <c r="EA465" s="258"/>
      <c r="EB465" s="258"/>
      <c r="EC465" s="258"/>
      <c r="ED465" s="250"/>
      <c r="EE465" s="250"/>
      <c r="EF465" s="248"/>
      <c r="EG465" s="249"/>
      <c r="EH465" s="250"/>
      <c r="EI465" s="251"/>
      <c r="EJ465" s="252"/>
      <c r="EK465" s="253"/>
      <c r="EL465" s="253"/>
      <c r="EM465" s="254"/>
      <c r="EN465" s="254"/>
      <c r="EO465" s="255"/>
      <c r="EP465" s="256"/>
      <c r="EQ465" s="257"/>
      <c r="ER465" s="258"/>
      <c r="ES465" s="258"/>
      <c r="ET465" s="258"/>
      <c r="EU465" s="250"/>
      <c r="EV465" s="250"/>
      <c r="EW465" s="248"/>
      <c r="EX465" s="249"/>
      <c r="EY465" s="250"/>
      <c r="EZ465" s="251"/>
      <c r="FA465" s="252"/>
      <c r="FB465" s="253"/>
      <c r="FC465" s="253"/>
      <c r="FD465" s="254"/>
      <c r="FE465" s="254"/>
      <c r="FF465" s="255"/>
      <c r="FG465" s="256"/>
      <c r="FH465" s="257"/>
      <c r="FI465" s="258"/>
      <c r="FJ465" s="258"/>
      <c r="FK465" s="258"/>
      <c r="FL465" s="250"/>
      <c r="FM465" s="250"/>
      <c r="FN465" s="248"/>
      <c r="FO465" s="249"/>
      <c r="FP465" s="250"/>
      <c r="FQ465" s="251"/>
      <c r="FR465" s="252"/>
      <c r="FS465" s="253"/>
      <c r="FT465" s="253"/>
      <c r="FU465" s="254"/>
      <c r="FV465" s="254"/>
      <c r="FW465" s="255"/>
      <c r="FX465" s="256"/>
      <c r="FY465" s="257"/>
      <c r="FZ465" s="258"/>
      <c r="GA465" s="258"/>
      <c r="GB465" s="258"/>
      <c r="GC465" s="250"/>
      <c r="GD465" s="250"/>
      <c r="GE465" s="248"/>
      <c r="GF465" s="249"/>
      <c r="GG465" s="250"/>
      <c r="GH465" s="251"/>
      <c r="GI465" s="252"/>
      <c r="GJ465" s="253"/>
      <c r="GK465" s="253"/>
      <c r="GL465" s="254"/>
      <c r="GM465" s="254"/>
      <c r="GN465" s="255"/>
      <c r="GO465" s="256"/>
      <c r="GP465" s="257"/>
      <c r="GQ465" s="258"/>
      <c r="GR465" s="258"/>
      <c r="GS465" s="258"/>
      <c r="GT465" s="250"/>
      <c r="GU465" s="250"/>
      <c r="GV465" s="248"/>
      <c r="GW465" s="249"/>
      <c r="GX465" s="250"/>
      <c r="GY465" s="251"/>
      <c r="GZ465" s="252"/>
      <c r="HA465" s="253"/>
      <c r="HB465" s="253"/>
      <c r="HC465" s="254"/>
      <c r="HD465" s="254"/>
      <c r="HE465" s="255"/>
      <c r="HF465" s="256"/>
      <c r="HG465" s="257"/>
    </row>
    <row r="466" spans="1:215" s="259" customFormat="1" ht="41.25" customHeight="1">
      <c r="A466" s="78" t="s">
        <v>7977</v>
      </c>
      <c r="B466" s="79" t="s">
        <v>7978</v>
      </c>
      <c r="C466" s="79" t="s">
        <v>7978</v>
      </c>
      <c r="D466" s="79" t="s">
        <v>7979</v>
      </c>
      <c r="E466" s="80" t="str">
        <f t="shared" si="12"/>
        <v>防府市牟礼柳20-1</v>
      </c>
      <c r="F466" s="80" t="s">
        <v>7980</v>
      </c>
      <c r="G466" s="75">
        <v>44986</v>
      </c>
      <c r="H466" s="80" t="s">
        <v>7981</v>
      </c>
      <c r="I466" s="81" t="s">
        <v>552</v>
      </c>
      <c r="J466" s="318" t="s">
        <v>780</v>
      </c>
      <c r="K466" s="90" t="s">
        <v>443</v>
      </c>
      <c r="L466" s="80" t="s">
        <v>95</v>
      </c>
      <c r="M466" s="362" t="s">
        <v>6933</v>
      </c>
      <c r="N466" s="363" t="s">
        <v>7982</v>
      </c>
      <c r="O466" s="91" t="s">
        <v>236</v>
      </c>
      <c r="P466" s="92" t="s">
        <v>527</v>
      </c>
      <c r="Q466" s="248"/>
      <c r="R466" s="249"/>
      <c r="S466" s="250"/>
      <c r="T466" s="251"/>
      <c r="U466" s="252"/>
      <c r="V466" s="253"/>
      <c r="W466" s="253"/>
      <c r="X466" s="254"/>
      <c r="Y466" s="254"/>
      <c r="Z466" s="255"/>
      <c r="AA466" s="256"/>
      <c r="AB466" s="257"/>
      <c r="AC466" s="258"/>
      <c r="AD466" s="258"/>
      <c r="AE466" s="258"/>
      <c r="AF466" s="250"/>
      <c r="AG466" s="250"/>
      <c r="AH466" s="248"/>
      <c r="AI466" s="249"/>
      <c r="AJ466" s="250"/>
      <c r="AK466" s="251"/>
      <c r="AL466" s="252"/>
      <c r="AM466" s="253"/>
      <c r="AN466" s="253"/>
      <c r="AO466" s="254"/>
      <c r="AP466" s="254"/>
      <c r="AQ466" s="255"/>
      <c r="AR466" s="256"/>
      <c r="AS466" s="257"/>
      <c r="AT466" s="258"/>
      <c r="AU466" s="258"/>
      <c r="AV466" s="258"/>
      <c r="AW466" s="250"/>
      <c r="AX466" s="250"/>
      <c r="AY466" s="248"/>
      <c r="AZ466" s="249"/>
      <c r="BA466" s="250"/>
      <c r="BB466" s="251"/>
      <c r="BC466" s="252"/>
      <c r="BD466" s="253"/>
      <c r="BE466" s="253"/>
      <c r="BF466" s="254"/>
      <c r="BG466" s="254"/>
      <c r="BH466" s="255"/>
      <c r="BI466" s="256"/>
      <c r="BJ466" s="257"/>
      <c r="BK466" s="258"/>
      <c r="BL466" s="258"/>
      <c r="BM466" s="258"/>
      <c r="BN466" s="250"/>
      <c r="BO466" s="250"/>
      <c r="BP466" s="248"/>
      <c r="BQ466" s="249"/>
      <c r="BR466" s="250"/>
      <c r="BS466" s="251"/>
      <c r="BT466" s="252"/>
      <c r="BU466" s="253"/>
      <c r="BV466" s="253"/>
      <c r="BW466" s="254"/>
      <c r="BX466" s="254"/>
      <c r="BY466" s="255"/>
      <c r="BZ466" s="256"/>
      <c r="CA466" s="257"/>
      <c r="CB466" s="258"/>
      <c r="CC466" s="258"/>
      <c r="CD466" s="258"/>
      <c r="CE466" s="250"/>
      <c r="CF466" s="250"/>
      <c r="CG466" s="248"/>
      <c r="CH466" s="249"/>
      <c r="CI466" s="250"/>
      <c r="CJ466" s="251"/>
      <c r="CK466" s="252"/>
      <c r="CL466" s="253"/>
      <c r="CM466" s="253"/>
      <c r="CN466" s="254"/>
      <c r="CO466" s="254"/>
      <c r="CP466" s="255"/>
      <c r="CQ466" s="256"/>
      <c r="CR466" s="257"/>
      <c r="CS466" s="258"/>
      <c r="CT466" s="258"/>
      <c r="CU466" s="258"/>
      <c r="CV466" s="250"/>
      <c r="CW466" s="250"/>
      <c r="CX466" s="248"/>
      <c r="CY466" s="249"/>
      <c r="CZ466" s="250"/>
      <c r="DA466" s="251"/>
      <c r="DB466" s="252"/>
      <c r="DC466" s="253"/>
      <c r="DD466" s="253"/>
      <c r="DE466" s="254"/>
      <c r="DF466" s="254"/>
      <c r="DG466" s="255"/>
      <c r="DH466" s="256"/>
      <c r="DI466" s="257"/>
      <c r="DJ466" s="258"/>
      <c r="DK466" s="258"/>
      <c r="DL466" s="258"/>
      <c r="DM466" s="250"/>
      <c r="DN466" s="250"/>
      <c r="DO466" s="248"/>
      <c r="DP466" s="249"/>
      <c r="DQ466" s="250"/>
      <c r="DR466" s="251"/>
      <c r="DS466" s="252"/>
      <c r="DT466" s="253"/>
      <c r="DU466" s="253"/>
      <c r="DV466" s="254"/>
      <c r="DW466" s="254"/>
      <c r="DX466" s="255"/>
      <c r="DY466" s="256"/>
      <c r="DZ466" s="257"/>
      <c r="EA466" s="258"/>
      <c r="EB466" s="258"/>
      <c r="EC466" s="258"/>
      <c r="ED466" s="250"/>
      <c r="EE466" s="250"/>
      <c r="EF466" s="248"/>
      <c r="EG466" s="249"/>
      <c r="EH466" s="250"/>
      <c r="EI466" s="251"/>
      <c r="EJ466" s="252"/>
      <c r="EK466" s="253"/>
      <c r="EL466" s="253"/>
      <c r="EM466" s="254"/>
      <c r="EN466" s="254"/>
      <c r="EO466" s="255"/>
      <c r="EP466" s="256"/>
      <c r="EQ466" s="257"/>
      <c r="ER466" s="258"/>
      <c r="ES466" s="258"/>
      <c r="ET466" s="258"/>
      <c r="EU466" s="250"/>
      <c r="EV466" s="250"/>
      <c r="EW466" s="248"/>
      <c r="EX466" s="249"/>
      <c r="EY466" s="250"/>
      <c r="EZ466" s="251"/>
      <c r="FA466" s="252"/>
      <c r="FB466" s="253"/>
      <c r="FC466" s="253"/>
      <c r="FD466" s="254"/>
      <c r="FE466" s="254"/>
      <c r="FF466" s="255"/>
      <c r="FG466" s="256"/>
      <c r="FH466" s="257"/>
      <c r="FI466" s="258"/>
      <c r="FJ466" s="258"/>
      <c r="FK466" s="258"/>
      <c r="FL466" s="250"/>
      <c r="FM466" s="250"/>
      <c r="FN466" s="248"/>
      <c r="FO466" s="249"/>
      <c r="FP466" s="250"/>
      <c r="FQ466" s="251"/>
      <c r="FR466" s="252"/>
      <c r="FS466" s="253"/>
      <c r="FT466" s="253"/>
      <c r="FU466" s="254"/>
      <c r="FV466" s="254"/>
      <c r="FW466" s="255"/>
      <c r="FX466" s="256"/>
      <c r="FY466" s="257"/>
      <c r="FZ466" s="258"/>
      <c r="GA466" s="258"/>
      <c r="GB466" s="258"/>
      <c r="GC466" s="250"/>
      <c r="GD466" s="250"/>
      <c r="GE466" s="248"/>
      <c r="GF466" s="249"/>
      <c r="GG466" s="250"/>
      <c r="GH466" s="251"/>
      <c r="GI466" s="252"/>
      <c r="GJ466" s="253"/>
      <c r="GK466" s="253"/>
      <c r="GL466" s="254"/>
      <c r="GM466" s="254"/>
      <c r="GN466" s="255"/>
      <c r="GO466" s="256"/>
      <c r="GP466" s="257"/>
      <c r="GQ466" s="258"/>
      <c r="GR466" s="258"/>
      <c r="GS466" s="258"/>
      <c r="GT466" s="250"/>
      <c r="GU466" s="250"/>
      <c r="GV466" s="248"/>
      <c r="GW466" s="249"/>
      <c r="GX466" s="250"/>
      <c r="GY466" s="251"/>
      <c r="GZ466" s="252"/>
      <c r="HA466" s="253"/>
      <c r="HB466" s="253"/>
      <c r="HC466" s="254"/>
      <c r="HD466" s="254"/>
      <c r="HE466" s="255"/>
      <c r="HF466" s="256"/>
      <c r="HG466" s="257"/>
    </row>
    <row r="467" spans="1:215" s="259" customFormat="1" ht="41.25" customHeight="1">
      <c r="A467" s="78" t="s">
        <v>8447</v>
      </c>
      <c r="B467" s="79" t="s">
        <v>8448</v>
      </c>
      <c r="C467" s="79" t="s">
        <v>8448</v>
      </c>
      <c r="D467" s="79" t="s">
        <v>8449</v>
      </c>
      <c r="E467" s="80" t="s">
        <v>8450</v>
      </c>
      <c r="F467" s="80" t="s">
        <v>1197</v>
      </c>
      <c r="G467" s="75">
        <v>45047</v>
      </c>
      <c r="H467" s="80" t="s">
        <v>8451</v>
      </c>
      <c r="I467" s="81" t="s">
        <v>2969</v>
      </c>
      <c r="J467" s="318" t="s">
        <v>780</v>
      </c>
      <c r="K467" s="90" t="s">
        <v>2951</v>
      </c>
      <c r="L467" s="80" t="s">
        <v>95</v>
      </c>
      <c r="M467" s="80" t="s">
        <v>6910</v>
      </c>
      <c r="N467" s="364" t="s">
        <v>8452</v>
      </c>
      <c r="O467" s="91" t="s">
        <v>236</v>
      </c>
      <c r="P467" s="92" t="s">
        <v>527</v>
      </c>
      <c r="Q467" s="248"/>
      <c r="R467" s="249"/>
      <c r="S467" s="250"/>
      <c r="T467" s="251"/>
      <c r="U467" s="252"/>
      <c r="V467" s="253"/>
      <c r="W467" s="253"/>
      <c r="X467" s="254"/>
      <c r="Y467" s="254"/>
      <c r="Z467" s="255"/>
      <c r="AA467" s="256"/>
      <c r="AB467" s="257"/>
      <c r="AC467" s="258"/>
      <c r="AD467" s="258"/>
      <c r="AE467" s="258"/>
      <c r="AF467" s="250"/>
      <c r="AG467" s="250"/>
      <c r="AH467" s="248"/>
      <c r="AI467" s="249"/>
      <c r="AJ467" s="250"/>
      <c r="AK467" s="251"/>
      <c r="AL467" s="252"/>
      <c r="AM467" s="253"/>
      <c r="AN467" s="253"/>
      <c r="AO467" s="254"/>
      <c r="AP467" s="254"/>
      <c r="AQ467" s="255"/>
      <c r="AR467" s="256"/>
      <c r="AS467" s="257"/>
      <c r="AT467" s="258"/>
      <c r="AU467" s="258"/>
      <c r="AV467" s="258"/>
      <c r="AW467" s="250"/>
      <c r="AX467" s="250"/>
      <c r="AY467" s="248"/>
      <c r="AZ467" s="249"/>
      <c r="BA467" s="250"/>
      <c r="BB467" s="251"/>
      <c r="BC467" s="252"/>
      <c r="BD467" s="253"/>
      <c r="BE467" s="253"/>
      <c r="BF467" s="254"/>
      <c r="BG467" s="254"/>
      <c r="BH467" s="255"/>
      <c r="BI467" s="256"/>
      <c r="BJ467" s="257"/>
      <c r="BK467" s="258"/>
      <c r="BL467" s="258"/>
      <c r="BM467" s="258"/>
      <c r="BN467" s="250"/>
      <c r="BO467" s="250"/>
      <c r="BP467" s="248"/>
      <c r="BQ467" s="249"/>
      <c r="BR467" s="250"/>
      <c r="BS467" s="251"/>
      <c r="BT467" s="252"/>
      <c r="BU467" s="253"/>
      <c r="BV467" s="253"/>
      <c r="BW467" s="254"/>
      <c r="BX467" s="254"/>
      <c r="BY467" s="255"/>
      <c r="BZ467" s="256"/>
      <c r="CA467" s="257"/>
      <c r="CB467" s="258"/>
      <c r="CC467" s="258"/>
      <c r="CD467" s="258"/>
      <c r="CE467" s="250"/>
      <c r="CF467" s="250"/>
      <c r="CG467" s="248"/>
      <c r="CH467" s="249"/>
      <c r="CI467" s="250"/>
      <c r="CJ467" s="251"/>
      <c r="CK467" s="252"/>
      <c r="CL467" s="253"/>
      <c r="CM467" s="253"/>
      <c r="CN467" s="254"/>
      <c r="CO467" s="254"/>
      <c r="CP467" s="255"/>
      <c r="CQ467" s="256"/>
      <c r="CR467" s="257"/>
      <c r="CS467" s="258"/>
      <c r="CT467" s="258"/>
      <c r="CU467" s="258"/>
      <c r="CV467" s="250"/>
      <c r="CW467" s="250"/>
      <c r="CX467" s="248"/>
      <c r="CY467" s="249"/>
      <c r="CZ467" s="250"/>
      <c r="DA467" s="251"/>
      <c r="DB467" s="252"/>
      <c r="DC467" s="253"/>
      <c r="DD467" s="253"/>
      <c r="DE467" s="254"/>
      <c r="DF467" s="254"/>
      <c r="DG467" s="255"/>
      <c r="DH467" s="256"/>
      <c r="DI467" s="257"/>
      <c r="DJ467" s="258"/>
      <c r="DK467" s="258"/>
      <c r="DL467" s="258"/>
      <c r="DM467" s="250"/>
      <c r="DN467" s="250"/>
      <c r="DO467" s="248"/>
      <c r="DP467" s="249"/>
      <c r="DQ467" s="250"/>
      <c r="DR467" s="251"/>
      <c r="DS467" s="252"/>
      <c r="DT467" s="253"/>
      <c r="DU467" s="253"/>
      <c r="DV467" s="254"/>
      <c r="DW467" s="254"/>
      <c r="DX467" s="255"/>
      <c r="DY467" s="256"/>
      <c r="DZ467" s="257"/>
      <c r="EA467" s="258"/>
      <c r="EB467" s="258"/>
      <c r="EC467" s="258"/>
      <c r="ED467" s="250"/>
      <c r="EE467" s="250"/>
      <c r="EF467" s="248"/>
      <c r="EG467" s="249"/>
      <c r="EH467" s="250"/>
      <c r="EI467" s="251"/>
      <c r="EJ467" s="252"/>
      <c r="EK467" s="253"/>
      <c r="EL467" s="253"/>
      <c r="EM467" s="254"/>
      <c r="EN467" s="254"/>
      <c r="EO467" s="255"/>
      <c r="EP467" s="256"/>
      <c r="EQ467" s="257"/>
      <c r="ER467" s="258"/>
      <c r="ES467" s="258"/>
      <c r="ET467" s="258"/>
      <c r="EU467" s="250"/>
      <c r="EV467" s="250"/>
      <c r="EW467" s="248"/>
      <c r="EX467" s="249"/>
      <c r="EY467" s="250"/>
      <c r="EZ467" s="251"/>
      <c r="FA467" s="252"/>
      <c r="FB467" s="253"/>
      <c r="FC467" s="253"/>
      <c r="FD467" s="254"/>
      <c r="FE467" s="254"/>
      <c r="FF467" s="255"/>
      <c r="FG467" s="256"/>
      <c r="FH467" s="257"/>
      <c r="FI467" s="258"/>
      <c r="FJ467" s="258"/>
      <c r="FK467" s="258"/>
      <c r="FL467" s="250"/>
      <c r="FM467" s="250"/>
      <c r="FN467" s="248"/>
      <c r="FO467" s="249"/>
      <c r="FP467" s="250"/>
      <c r="FQ467" s="251"/>
      <c r="FR467" s="252"/>
      <c r="FS467" s="253"/>
      <c r="FT467" s="253"/>
      <c r="FU467" s="254"/>
      <c r="FV467" s="254"/>
      <c r="FW467" s="255"/>
      <c r="FX467" s="256"/>
      <c r="FY467" s="257"/>
      <c r="FZ467" s="258"/>
      <c r="GA467" s="258"/>
      <c r="GB467" s="258"/>
      <c r="GC467" s="250"/>
      <c r="GD467" s="250"/>
      <c r="GE467" s="248"/>
      <c r="GF467" s="249"/>
      <c r="GG467" s="250"/>
      <c r="GH467" s="251"/>
      <c r="GI467" s="252"/>
      <c r="GJ467" s="253"/>
      <c r="GK467" s="253"/>
      <c r="GL467" s="254"/>
      <c r="GM467" s="254"/>
      <c r="GN467" s="255"/>
      <c r="GO467" s="256"/>
      <c r="GP467" s="257"/>
      <c r="GQ467" s="258"/>
      <c r="GR467" s="258"/>
      <c r="GS467" s="258"/>
      <c r="GT467" s="250"/>
      <c r="GU467" s="250"/>
      <c r="GV467" s="248"/>
      <c r="GW467" s="249"/>
      <c r="GX467" s="250"/>
      <c r="GY467" s="251"/>
      <c r="GZ467" s="252"/>
      <c r="HA467" s="253"/>
      <c r="HB467" s="253"/>
      <c r="HC467" s="254"/>
      <c r="HD467" s="254"/>
      <c r="HE467" s="255"/>
      <c r="HF467" s="256"/>
      <c r="HG467" s="257"/>
    </row>
    <row r="468" spans="1:215" s="259" customFormat="1" ht="41.25" customHeight="1">
      <c r="A468" s="78" t="s">
        <v>8453</v>
      </c>
      <c r="B468" s="79" t="s">
        <v>8454</v>
      </c>
      <c r="C468" s="79" t="s">
        <v>8454</v>
      </c>
      <c r="D468" s="365" t="s">
        <v>8455</v>
      </c>
      <c r="E468" s="80" t="s">
        <v>8456</v>
      </c>
      <c r="F468" s="80" t="s">
        <v>8457</v>
      </c>
      <c r="G468" s="75">
        <v>45139</v>
      </c>
      <c r="H468" s="80" t="s">
        <v>8458</v>
      </c>
      <c r="I468" s="81" t="s">
        <v>2969</v>
      </c>
      <c r="J468" s="318" t="s">
        <v>780</v>
      </c>
      <c r="K468" s="90" t="s">
        <v>2951</v>
      </c>
      <c r="L468" s="80" t="s">
        <v>95</v>
      </c>
      <c r="M468" s="80" t="s">
        <v>8459</v>
      </c>
      <c r="N468" s="364" t="s">
        <v>8460</v>
      </c>
      <c r="O468" s="91" t="s">
        <v>236</v>
      </c>
      <c r="P468" s="92" t="s">
        <v>527</v>
      </c>
      <c r="Q468" s="248"/>
      <c r="R468" s="249"/>
      <c r="S468" s="250"/>
      <c r="T468" s="251"/>
      <c r="U468" s="252"/>
      <c r="V468" s="253"/>
      <c r="W468" s="253"/>
      <c r="X468" s="254"/>
      <c r="Y468" s="254"/>
      <c r="Z468" s="255"/>
      <c r="AA468" s="256"/>
      <c r="AB468" s="257"/>
      <c r="AC468" s="258"/>
      <c r="AD468" s="258"/>
      <c r="AE468" s="258"/>
      <c r="AF468" s="250"/>
      <c r="AG468" s="250"/>
      <c r="AH468" s="248"/>
      <c r="AI468" s="249"/>
      <c r="AJ468" s="250"/>
      <c r="AK468" s="251"/>
      <c r="AL468" s="252"/>
      <c r="AM468" s="253"/>
      <c r="AN468" s="253"/>
      <c r="AO468" s="254"/>
      <c r="AP468" s="254"/>
      <c r="AQ468" s="255"/>
      <c r="AR468" s="256"/>
      <c r="AS468" s="257"/>
      <c r="AT468" s="258"/>
      <c r="AU468" s="258"/>
      <c r="AV468" s="258"/>
      <c r="AW468" s="250"/>
      <c r="AX468" s="250"/>
      <c r="AY468" s="248"/>
      <c r="AZ468" s="249"/>
      <c r="BA468" s="250"/>
      <c r="BB468" s="251"/>
      <c r="BC468" s="252"/>
      <c r="BD468" s="253"/>
      <c r="BE468" s="253"/>
      <c r="BF468" s="254"/>
      <c r="BG468" s="254"/>
      <c r="BH468" s="255"/>
      <c r="BI468" s="256"/>
      <c r="BJ468" s="257"/>
      <c r="BK468" s="258"/>
      <c r="BL468" s="258"/>
      <c r="BM468" s="258"/>
      <c r="BN468" s="250"/>
      <c r="BO468" s="250"/>
      <c r="BP468" s="248"/>
      <c r="BQ468" s="249"/>
      <c r="BR468" s="250"/>
      <c r="BS468" s="251"/>
      <c r="BT468" s="252"/>
      <c r="BU468" s="253"/>
      <c r="BV468" s="253"/>
      <c r="BW468" s="254"/>
      <c r="BX468" s="254"/>
      <c r="BY468" s="255"/>
      <c r="BZ468" s="256"/>
      <c r="CA468" s="257"/>
      <c r="CB468" s="258"/>
      <c r="CC468" s="258"/>
      <c r="CD468" s="258"/>
      <c r="CE468" s="250"/>
      <c r="CF468" s="250"/>
      <c r="CG468" s="248"/>
      <c r="CH468" s="249"/>
      <c r="CI468" s="250"/>
      <c r="CJ468" s="251"/>
      <c r="CK468" s="252"/>
      <c r="CL468" s="253"/>
      <c r="CM468" s="253"/>
      <c r="CN468" s="254"/>
      <c r="CO468" s="254"/>
      <c r="CP468" s="255"/>
      <c r="CQ468" s="256"/>
      <c r="CR468" s="257"/>
      <c r="CS468" s="258"/>
      <c r="CT468" s="258"/>
      <c r="CU468" s="258"/>
      <c r="CV468" s="250"/>
      <c r="CW468" s="250"/>
      <c r="CX468" s="248"/>
      <c r="CY468" s="249"/>
      <c r="CZ468" s="250"/>
      <c r="DA468" s="251"/>
      <c r="DB468" s="252"/>
      <c r="DC468" s="253"/>
      <c r="DD468" s="253"/>
      <c r="DE468" s="254"/>
      <c r="DF468" s="254"/>
      <c r="DG468" s="255"/>
      <c r="DH468" s="256"/>
      <c r="DI468" s="257"/>
      <c r="DJ468" s="258"/>
      <c r="DK468" s="258"/>
      <c r="DL468" s="258"/>
      <c r="DM468" s="250"/>
      <c r="DN468" s="250"/>
      <c r="DO468" s="248"/>
      <c r="DP468" s="249"/>
      <c r="DQ468" s="250"/>
      <c r="DR468" s="251"/>
      <c r="DS468" s="252"/>
      <c r="DT468" s="253"/>
      <c r="DU468" s="253"/>
      <c r="DV468" s="254"/>
      <c r="DW468" s="254"/>
      <c r="DX468" s="255"/>
      <c r="DY468" s="256"/>
      <c r="DZ468" s="257"/>
      <c r="EA468" s="258"/>
      <c r="EB468" s="258"/>
      <c r="EC468" s="258"/>
      <c r="ED468" s="250"/>
      <c r="EE468" s="250"/>
      <c r="EF468" s="248"/>
      <c r="EG468" s="249"/>
      <c r="EH468" s="250"/>
      <c r="EI468" s="251"/>
      <c r="EJ468" s="252"/>
      <c r="EK468" s="253"/>
      <c r="EL468" s="253"/>
      <c r="EM468" s="254"/>
      <c r="EN468" s="254"/>
      <c r="EO468" s="255"/>
      <c r="EP468" s="256"/>
      <c r="EQ468" s="257"/>
      <c r="ER468" s="258"/>
      <c r="ES468" s="258"/>
      <c r="ET468" s="258"/>
      <c r="EU468" s="250"/>
      <c r="EV468" s="250"/>
      <c r="EW468" s="248"/>
      <c r="EX468" s="249"/>
      <c r="EY468" s="250"/>
      <c r="EZ468" s="251"/>
      <c r="FA468" s="252"/>
      <c r="FB468" s="253"/>
      <c r="FC468" s="253"/>
      <c r="FD468" s="254"/>
      <c r="FE468" s="254"/>
      <c r="FF468" s="255"/>
      <c r="FG468" s="256"/>
      <c r="FH468" s="257"/>
      <c r="FI468" s="258"/>
      <c r="FJ468" s="258"/>
      <c r="FK468" s="258"/>
      <c r="FL468" s="250"/>
      <c r="FM468" s="250"/>
      <c r="FN468" s="248"/>
      <c r="FO468" s="249"/>
      <c r="FP468" s="250"/>
      <c r="FQ468" s="251"/>
      <c r="FR468" s="252"/>
      <c r="FS468" s="253"/>
      <c r="FT468" s="253"/>
      <c r="FU468" s="254"/>
      <c r="FV468" s="254"/>
      <c r="FW468" s="255"/>
      <c r="FX468" s="256"/>
      <c r="FY468" s="257"/>
      <c r="FZ468" s="258"/>
      <c r="GA468" s="258"/>
      <c r="GB468" s="258"/>
      <c r="GC468" s="250"/>
      <c r="GD468" s="250"/>
      <c r="GE468" s="248"/>
      <c r="GF468" s="249"/>
      <c r="GG468" s="250"/>
      <c r="GH468" s="251"/>
      <c r="GI468" s="252"/>
      <c r="GJ468" s="253"/>
      <c r="GK468" s="253"/>
      <c r="GL468" s="254"/>
      <c r="GM468" s="254"/>
      <c r="GN468" s="255"/>
      <c r="GO468" s="256"/>
      <c r="GP468" s="257"/>
      <c r="GQ468" s="258"/>
      <c r="GR468" s="258"/>
      <c r="GS468" s="258"/>
      <c r="GT468" s="250"/>
      <c r="GU468" s="250"/>
      <c r="GV468" s="248"/>
      <c r="GW468" s="249"/>
      <c r="GX468" s="250"/>
      <c r="GY468" s="251"/>
      <c r="GZ468" s="252"/>
      <c r="HA468" s="253"/>
      <c r="HB468" s="253"/>
      <c r="HC468" s="254"/>
      <c r="HD468" s="254"/>
      <c r="HE468" s="255"/>
      <c r="HF468" s="256"/>
      <c r="HG468" s="257"/>
    </row>
    <row r="469" spans="1:215" s="259" customFormat="1" ht="41.25" customHeight="1">
      <c r="A469" s="78" t="s">
        <v>7971</v>
      </c>
      <c r="B469" s="79" t="s">
        <v>7972</v>
      </c>
      <c r="C469" s="79" t="s">
        <v>7972</v>
      </c>
      <c r="D469" s="79" t="s">
        <v>7973</v>
      </c>
      <c r="E469" s="80" t="s">
        <v>8461</v>
      </c>
      <c r="F469" s="80" t="s">
        <v>7974</v>
      </c>
      <c r="G469" s="75">
        <v>45292</v>
      </c>
      <c r="H469" s="80" t="s">
        <v>8462</v>
      </c>
      <c r="I469" s="81" t="s">
        <v>552</v>
      </c>
      <c r="J469" s="318" t="s">
        <v>780</v>
      </c>
      <c r="K469" s="90" t="s">
        <v>443</v>
      </c>
      <c r="L469" s="80" t="s">
        <v>95</v>
      </c>
      <c r="M469" s="80" t="s">
        <v>7975</v>
      </c>
      <c r="N469" s="361" t="s">
        <v>7976</v>
      </c>
      <c r="O469" s="91" t="s">
        <v>236</v>
      </c>
      <c r="P469" s="92" t="s">
        <v>527</v>
      </c>
      <c r="Q469" s="200"/>
      <c r="R469" s="201"/>
      <c r="S469" s="199"/>
      <c r="T469" s="199"/>
      <c r="U469" s="202"/>
      <c r="V469" s="202"/>
      <c r="W469" s="202"/>
      <c r="X469" s="199"/>
      <c r="Y469" s="199"/>
      <c r="Z469" s="203"/>
      <c r="AA469" s="203"/>
      <c r="AB469" s="204"/>
      <c r="AC469" s="204"/>
      <c r="AD469" s="204"/>
      <c r="AE469" s="204"/>
      <c r="AF469" s="199"/>
      <c r="AG469" s="199"/>
      <c r="AH469" s="200"/>
      <c r="AI469" s="201"/>
      <c r="AJ469" s="199"/>
      <c r="AK469" s="199"/>
      <c r="AL469" s="202"/>
      <c r="AM469" s="202"/>
      <c r="AN469" s="202"/>
      <c r="AO469" s="199"/>
      <c r="AP469" s="199"/>
      <c r="AQ469" s="203"/>
      <c r="AR469" s="203"/>
      <c r="AS469" s="204"/>
      <c r="AT469" s="204"/>
      <c r="AU469" s="204"/>
      <c r="AV469" s="204"/>
      <c r="AW469" s="199"/>
      <c r="AX469" s="199"/>
      <c r="AY469" s="200"/>
      <c r="AZ469" s="201"/>
      <c r="BA469" s="199"/>
      <c r="BB469" s="199"/>
      <c r="BC469" s="202"/>
      <c r="BD469" s="202"/>
      <c r="BE469" s="202"/>
      <c r="BF469" s="199"/>
      <c r="BG469" s="199"/>
      <c r="BH469" s="203"/>
      <c r="BI469" s="203"/>
      <c r="BJ469" s="204"/>
      <c r="BK469" s="204"/>
      <c r="BL469" s="204"/>
      <c r="BM469" s="204"/>
      <c r="BN469" s="199"/>
      <c r="BO469" s="199"/>
      <c r="BP469" s="200"/>
      <c r="BQ469" s="201"/>
      <c r="BR469" s="199"/>
      <c r="BS469" s="199"/>
      <c r="BT469" s="202"/>
      <c r="BU469" s="202"/>
      <c r="BV469" s="202"/>
      <c r="BW469" s="199"/>
      <c r="BX469" s="199"/>
      <c r="BY469" s="203"/>
      <c r="BZ469" s="203"/>
      <c r="CA469" s="204"/>
      <c r="CB469" s="204"/>
      <c r="CC469" s="204"/>
      <c r="CD469" s="204"/>
      <c r="CE469" s="199"/>
      <c r="CF469" s="199"/>
      <c r="CG469" s="200"/>
      <c r="CH469" s="201"/>
      <c r="CI469" s="199"/>
      <c r="CJ469" s="199"/>
      <c r="CK469" s="202"/>
      <c r="CL469" s="202"/>
      <c r="CM469" s="202"/>
      <c r="CN469" s="199"/>
      <c r="CO469" s="199"/>
      <c r="CP469" s="203"/>
      <c r="CQ469" s="203"/>
      <c r="CR469" s="204"/>
      <c r="CS469" s="204"/>
      <c r="CT469" s="204"/>
      <c r="CU469" s="204"/>
      <c r="CV469" s="199"/>
      <c r="CW469" s="199"/>
      <c r="CX469" s="200"/>
      <c r="CY469" s="201"/>
      <c r="CZ469" s="199"/>
      <c r="DA469" s="199"/>
      <c r="DB469" s="202"/>
      <c r="DC469" s="202"/>
      <c r="DD469" s="202"/>
      <c r="DE469" s="199"/>
      <c r="DF469" s="199"/>
      <c r="DG469" s="203"/>
      <c r="DH469" s="203"/>
      <c r="DI469" s="204"/>
      <c r="DJ469" s="204"/>
      <c r="DK469" s="204"/>
      <c r="DL469" s="204"/>
      <c r="DM469" s="199"/>
      <c r="DN469" s="199"/>
      <c r="DO469" s="200"/>
      <c r="DP469" s="201"/>
      <c r="DQ469" s="199"/>
      <c r="DR469" s="199"/>
      <c r="DS469" s="202"/>
      <c r="DT469" s="202"/>
      <c r="DU469" s="202"/>
      <c r="DV469" s="199"/>
      <c r="DW469" s="199"/>
      <c r="DX469" s="203"/>
      <c r="DY469" s="203"/>
      <c r="DZ469" s="204"/>
      <c r="EA469" s="204"/>
      <c r="EB469" s="204"/>
      <c r="EC469" s="204"/>
      <c r="ED469" s="199"/>
      <c r="EE469" s="199"/>
      <c r="EF469" s="200"/>
      <c r="EG469" s="201"/>
      <c r="EH469" s="199"/>
      <c r="EI469" s="199"/>
      <c r="EJ469" s="202"/>
      <c r="EK469" s="202"/>
      <c r="EL469" s="202"/>
      <c r="EM469" s="199"/>
      <c r="EN469" s="199"/>
      <c r="EO469" s="203"/>
      <c r="EP469" s="203"/>
      <c r="EQ469" s="204"/>
      <c r="ER469" s="204"/>
      <c r="ES469" s="204"/>
      <c r="ET469" s="204"/>
      <c r="EU469" s="199"/>
      <c r="EV469" s="199"/>
      <c r="EW469" s="200"/>
      <c r="EX469" s="201"/>
      <c r="EY469" s="199"/>
      <c r="EZ469" s="199"/>
      <c r="FA469" s="202"/>
      <c r="FB469" s="202"/>
      <c r="FC469" s="202"/>
      <c r="FD469" s="199"/>
      <c r="FE469" s="199"/>
      <c r="FF469" s="203"/>
      <c r="FG469" s="203"/>
      <c r="FH469" s="204"/>
      <c r="FI469" s="204"/>
      <c r="FJ469" s="204"/>
      <c r="FK469" s="204"/>
      <c r="FL469" s="199"/>
      <c r="FM469" s="199"/>
      <c r="FN469" s="200"/>
      <c r="FO469" s="201"/>
      <c r="FP469" s="199"/>
      <c r="FQ469" s="199"/>
      <c r="FR469" s="202"/>
      <c r="FS469" s="202"/>
      <c r="FT469" s="202"/>
      <c r="FU469" s="199"/>
      <c r="FV469" s="199"/>
      <c r="FW469" s="203"/>
      <c r="FX469" s="203"/>
      <c r="FY469" s="204"/>
      <c r="FZ469" s="204"/>
      <c r="GA469" s="204"/>
      <c r="GB469" s="204"/>
      <c r="GC469" s="199"/>
      <c r="GD469" s="199"/>
      <c r="GE469" s="200"/>
      <c r="GF469" s="201"/>
      <c r="GG469" s="199"/>
      <c r="GH469" s="199"/>
      <c r="GI469" s="202"/>
      <c r="GJ469" s="202"/>
      <c r="GK469" s="202"/>
      <c r="GL469" s="199"/>
      <c r="GM469" s="199"/>
      <c r="GN469" s="203"/>
      <c r="GO469" s="203"/>
      <c r="GP469" s="204"/>
      <c r="GQ469" s="204"/>
      <c r="GR469" s="204"/>
      <c r="GS469" s="204"/>
      <c r="GT469" s="199"/>
      <c r="GU469" s="199"/>
      <c r="GV469" s="200"/>
      <c r="GW469" s="201"/>
      <c r="GX469" s="199"/>
      <c r="GY469" s="199"/>
      <c r="GZ469" s="202"/>
      <c r="HA469" s="202"/>
      <c r="HB469" s="202"/>
      <c r="HC469" s="199"/>
      <c r="HD469" s="199"/>
      <c r="HE469" s="203"/>
      <c r="HF469" s="203"/>
      <c r="HG469" s="204"/>
    </row>
    <row r="470" spans="1:215" s="259" customFormat="1" ht="41.25" customHeight="1">
      <c r="A470" s="78" t="s">
        <v>4938</v>
      </c>
      <c r="B470" s="79" t="s">
        <v>4937</v>
      </c>
      <c r="C470" s="79" t="s">
        <v>4937</v>
      </c>
      <c r="D470" s="79" t="s">
        <v>7469</v>
      </c>
      <c r="E470" s="80" t="str">
        <f t="shared" ref="E470:E490" si="13">L470&amp;M470</f>
        <v>下松市来巻944-1</v>
      </c>
      <c r="F470" s="80" t="s">
        <v>997</v>
      </c>
      <c r="G470" s="75">
        <v>33329</v>
      </c>
      <c r="H470" s="80" t="s">
        <v>1970</v>
      </c>
      <c r="I470" s="81" t="s">
        <v>436</v>
      </c>
      <c r="J470" s="318" t="s">
        <v>4316</v>
      </c>
      <c r="K470" s="90" t="s">
        <v>2951</v>
      </c>
      <c r="L470" s="90" t="s">
        <v>2952</v>
      </c>
      <c r="M470" s="80" t="s">
        <v>1306</v>
      </c>
      <c r="N470" s="80" t="s">
        <v>4936</v>
      </c>
      <c r="O470" s="91" t="s">
        <v>236</v>
      </c>
      <c r="P470" s="92" t="s">
        <v>9</v>
      </c>
      <c r="Q470" s="200"/>
      <c r="R470" s="201"/>
      <c r="S470" s="199"/>
      <c r="T470" s="199"/>
      <c r="U470" s="202"/>
      <c r="V470" s="202"/>
      <c r="W470" s="202"/>
      <c r="X470" s="199"/>
      <c r="Y470" s="199"/>
      <c r="Z470" s="203"/>
      <c r="AA470" s="203"/>
      <c r="AB470" s="204"/>
      <c r="AC470" s="204"/>
      <c r="AD470" s="204"/>
      <c r="AE470" s="204"/>
      <c r="AF470" s="199"/>
      <c r="AG470" s="199"/>
      <c r="AH470" s="200"/>
      <c r="AI470" s="201"/>
      <c r="AJ470" s="199"/>
      <c r="AK470" s="199"/>
      <c r="AL470" s="202"/>
      <c r="AM470" s="202"/>
      <c r="AN470" s="202"/>
      <c r="AO470" s="199"/>
      <c r="AP470" s="199"/>
      <c r="AQ470" s="203"/>
      <c r="AR470" s="203"/>
      <c r="AS470" s="204"/>
      <c r="AT470" s="204"/>
      <c r="AU470" s="204"/>
      <c r="AV470" s="204"/>
      <c r="AW470" s="199"/>
      <c r="AX470" s="199"/>
      <c r="AY470" s="200"/>
      <c r="AZ470" s="201"/>
      <c r="BA470" s="199"/>
      <c r="BB470" s="199"/>
      <c r="BC470" s="202"/>
      <c r="BD470" s="202"/>
      <c r="BE470" s="202"/>
      <c r="BF470" s="199"/>
      <c r="BG470" s="199"/>
      <c r="BH470" s="203"/>
      <c r="BI470" s="203"/>
      <c r="BJ470" s="204"/>
      <c r="BK470" s="204"/>
      <c r="BL470" s="204"/>
      <c r="BM470" s="204"/>
      <c r="BN470" s="199"/>
      <c r="BO470" s="199"/>
      <c r="BP470" s="200"/>
      <c r="BQ470" s="201"/>
      <c r="BR470" s="199"/>
      <c r="BS470" s="199"/>
      <c r="BT470" s="202"/>
      <c r="BU470" s="202"/>
      <c r="BV470" s="202"/>
      <c r="BW470" s="199"/>
      <c r="BX470" s="199"/>
      <c r="BY470" s="203"/>
      <c r="BZ470" s="203"/>
      <c r="CA470" s="204"/>
      <c r="CB470" s="204"/>
      <c r="CC470" s="204"/>
      <c r="CD470" s="204"/>
      <c r="CE470" s="199"/>
      <c r="CF470" s="199"/>
      <c r="CG470" s="200"/>
      <c r="CH470" s="201"/>
      <c r="CI470" s="199"/>
      <c r="CJ470" s="199"/>
      <c r="CK470" s="202"/>
      <c r="CL470" s="202"/>
      <c r="CM470" s="202"/>
      <c r="CN470" s="199"/>
      <c r="CO470" s="199"/>
      <c r="CP470" s="203"/>
      <c r="CQ470" s="203"/>
      <c r="CR470" s="204"/>
      <c r="CS470" s="204"/>
      <c r="CT470" s="204"/>
      <c r="CU470" s="204"/>
      <c r="CV470" s="199"/>
      <c r="CW470" s="199"/>
      <c r="CX470" s="200"/>
      <c r="CY470" s="201"/>
      <c r="CZ470" s="199"/>
      <c r="DA470" s="199"/>
      <c r="DB470" s="202"/>
      <c r="DC470" s="202"/>
      <c r="DD470" s="202"/>
      <c r="DE470" s="199"/>
      <c r="DF470" s="199"/>
      <c r="DG470" s="203"/>
      <c r="DH470" s="203"/>
      <c r="DI470" s="204"/>
      <c r="DJ470" s="204"/>
      <c r="DK470" s="204"/>
      <c r="DL470" s="204"/>
      <c r="DM470" s="199"/>
      <c r="DN470" s="199"/>
      <c r="DO470" s="200"/>
      <c r="DP470" s="201"/>
      <c r="DQ470" s="199"/>
      <c r="DR470" s="199"/>
      <c r="DS470" s="202"/>
      <c r="DT470" s="202"/>
      <c r="DU470" s="202"/>
      <c r="DV470" s="199"/>
      <c r="DW470" s="199"/>
      <c r="DX470" s="203"/>
      <c r="DY470" s="203"/>
      <c r="DZ470" s="204"/>
      <c r="EA470" s="204"/>
      <c r="EB470" s="204"/>
      <c r="EC470" s="204"/>
      <c r="ED470" s="199"/>
      <c r="EE470" s="199"/>
      <c r="EF470" s="200"/>
      <c r="EG470" s="201"/>
      <c r="EH470" s="199"/>
      <c r="EI470" s="199"/>
      <c r="EJ470" s="202"/>
      <c r="EK470" s="202"/>
      <c r="EL470" s="202"/>
      <c r="EM470" s="199"/>
      <c r="EN470" s="199"/>
      <c r="EO470" s="203"/>
      <c r="EP470" s="203"/>
      <c r="EQ470" s="204"/>
      <c r="ER470" s="204"/>
      <c r="ES470" s="204"/>
      <c r="ET470" s="204"/>
      <c r="EU470" s="199"/>
      <c r="EV470" s="199"/>
      <c r="EW470" s="200"/>
      <c r="EX470" s="201"/>
      <c r="EY470" s="199"/>
      <c r="EZ470" s="199"/>
      <c r="FA470" s="202"/>
      <c r="FB470" s="202"/>
      <c r="FC470" s="202"/>
      <c r="FD470" s="199"/>
      <c r="FE470" s="199"/>
      <c r="FF470" s="203"/>
      <c r="FG470" s="203"/>
      <c r="FH470" s="204"/>
      <c r="FI470" s="204"/>
      <c r="FJ470" s="204"/>
      <c r="FK470" s="204"/>
      <c r="FL470" s="199"/>
      <c r="FM470" s="199"/>
      <c r="FN470" s="200"/>
      <c r="FO470" s="201"/>
      <c r="FP470" s="199"/>
      <c r="FQ470" s="199"/>
      <c r="FR470" s="202"/>
      <c r="FS470" s="202"/>
      <c r="FT470" s="202"/>
      <c r="FU470" s="199"/>
      <c r="FV470" s="199"/>
      <c r="FW470" s="203"/>
      <c r="FX470" s="203"/>
      <c r="FY470" s="204"/>
      <c r="FZ470" s="204"/>
      <c r="GA470" s="204"/>
      <c r="GB470" s="204"/>
      <c r="GC470" s="199"/>
      <c r="GD470" s="199"/>
      <c r="GE470" s="200"/>
      <c r="GF470" s="201"/>
      <c r="GG470" s="199"/>
      <c r="GH470" s="199"/>
      <c r="GI470" s="202"/>
      <c r="GJ470" s="202"/>
      <c r="GK470" s="202"/>
      <c r="GL470" s="199"/>
      <c r="GM470" s="199"/>
      <c r="GN470" s="203"/>
      <c r="GO470" s="203"/>
      <c r="GP470" s="204"/>
      <c r="GQ470" s="204"/>
      <c r="GR470" s="204"/>
      <c r="GS470" s="204"/>
      <c r="GT470" s="199"/>
      <c r="GU470" s="199"/>
      <c r="GV470" s="200"/>
      <c r="GW470" s="201"/>
      <c r="GX470" s="199"/>
      <c r="GY470" s="199"/>
      <c r="GZ470" s="202"/>
      <c r="HA470" s="202"/>
      <c r="HB470" s="202"/>
      <c r="HC470" s="199"/>
      <c r="HD470" s="199"/>
      <c r="HE470" s="203"/>
      <c r="HF470" s="203"/>
      <c r="HG470" s="204"/>
    </row>
    <row r="471" spans="1:215" s="259" customFormat="1" ht="41.25" customHeight="1">
      <c r="A471" s="78" t="s">
        <v>6951</v>
      </c>
      <c r="B471" s="79" t="s">
        <v>3475</v>
      </c>
      <c r="C471" s="79" t="s">
        <v>3475</v>
      </c>
      <c r="D471" s="79" t="s">
        <v>6952</v>
      </c>
      <c r="E471" s="80" t="str">
        <f t="shared" si="13"/>
        <v>下松市生野屋南1-13-1</v>
      </c>
      <c r="F471" s="80" t="s">
        <v>998</v>
      </c>
      <c r="G471" s="75">
        <v>36373</v>
      </c>
      <c r="H471" s="80" t="s">
        <v>1636</v>
      </c>
      <c r="I471" s="81" t="s">
        <v>436</v>
      </c>
      <c r="J471" s="318" t="s">
        <v>4316</v>
      </c>
      <c r="K471" s="90" t="s">
        <v>2951</v>
      </c>
      <c r="L471" s="90" t="s">
        <v>2952</v>
      </c>
      <c r="M471" s="80" t="s">
        <v>2093</v>
      </c>
      <c r="N471" s="80" t="s">
        <v>6953</v>
      </c>
      <c r="O471" s="91" t="s">
        <v>236</v>
      </c>
      <c r="P471" s="92" t="s">
        <v>9</v>
      </c>
      <c r="Q471" s="248"/>
      <c r="R471" s="249"/>
      <c r="S471" s="250"/>
      <c r="T471" s="251"/>
      <c r="U471" s="252"/>
      <c r="V471" s="253"/>
      <c r="W471" s="253"/>
      <c r="X471" s="254"/>
      <c r="Y471" s="254"/>
      <c r="Z471" s="255"/>
      <c r="AA471" s="256"/>
      <c r="AB471" s="257"/>
      <c r="AC471" s="258"/>
      <c r="AD471" s="258"/>
      <c r="AE471" s="258"/>
      <c r="AF471" s="250"/>
      <c r="AG471" s="250"/>
      <c r="AH471" s="248"/>
      <c r="AI471" s="249"/>
      <c r="AJ471" s="250"/>
      <c r="AK471" s="251"/>
      <c r="AL471" s="252"/>
      <c r="AM471" s="253"/>
      <c r="AN471" s="253"/>
      <c r="AO471" s="254"/>
      <c r="AP471" s="254"/>
      <c r="AQ471" s="255"/>
      <c r="AR471" s="256"/>
      <c r="AS471" s="257"/>
      <c r="AT471" s="258"/>
      <c r="AU471" s="258"/>
      <c r="AV471" s="258"/>
      <c r="AW471" s="250"/>
      <c r="AX471" s="250"/>
      <c r="AY471" s="248"/>
      <c r="AZ471" s="249"/>
      <c r="BA471" s="250"/>
      <c r="BB471" s="251"/>
      <c r="BC471" s="252"/>
      <c r="BD471" s="253"/>
      <c r="BE471" s="253"/>
      <c r="BF471" s="254"/>
      <c r="BG471" s="254"/>
      <c r="BH471" s="255"/>
      <c r="BI471" s="256"/>
      <c r="BJ471" s="257"/>
      <c r="BK471" s="258"/>
      <c r="BL471" s="258"/>
      <c r="BM471" s="258"/>
      <c r="BN471" s="250"/>
      <c r="BO471" s="250"/>
      <c r="BP471" s="248"/>
      <c r="BQ471" s="249"/>
      <c r="BR471" s="250"/>
      <c r="BS471" s="251"/>
      <c r="BT471" s="252"/>
      <c r="BU471" s="253"/>
      <c r="BV471" s="253"/>
      <c r="BW471" s="254"/>
      <c r="BX471" s="254"/>
      <c r="BY471" s="255"/>
      <c r="BZ471" s="256"/>
      <c r="CA471" s="257"/>
      <c r="CB471" s="258"/>
      <c r="CC471" s="258"/>
      <c r="CD471" s="258"/>
      <c r="CE471" s="250"/>
      <c r="CF471" s="250"/>
      <c r="CG471" s="248"/>
      <c r="CH471" s="249"/>
      <c r="CI471" s="250"/>
      <c r="CJ471" s="251"/>
      <c r="CK471" s="252"/>
      <c r="CL471" s="253"/>
      <c r="CM471" s="253"/>
      <c r="CN471" s="254"/>
      <c r="CO471" s="254"/>
      <c r="CP471" s="255"/>
      <c r="CQ471" s="256"/>
      <c r="CR471" s="257"/>
      <c r="CS471" s="258"/>
      <c r="CT471" s="258"/>
      <c r="CU471" s="258"/>
      <c r="CV471" s="250"/>
      <c r="CW471" s="250"/>
      <c r="CX471" s="248"/>
      <c r="CY471" s="249"/>
      <c r="CZ471" s="250"/>
      <c r="DA471" s="251"/>
      <c r="DB471" s="252"/>
      <c r="DC471" s="253"/>
      <c r="DD471" s="253"/>
      <c r="DE471" s="254"/>
      <c r="DF471" s="254"/>
      <c r="DG471" s="255"/>
      <c r="DH471" s="256"/>
      <c r="DI471" s="257"/>
      <c r="DJ471" s="258"/>
      <c r="DK471" s="258"/>
      <c r="DL471" s="258"/>
      <c r="DM471" s="250"/>
      <c r="DN471" s="250"/>
      <c r="DO471" s="248"/>
      <c r="DP471" s="249"/>
      <c r="DQ471" s="250"/>
      <c r="DR471" s="251"/>
      <c r="DS471" s="252"/>
      <c r="DT471" s="253"/>
      <c r="DU471" s="253"/>
      <c r="DV471" s="254"/>
      <c r="DW471" s="254"/>
      <c r="DX471" s="255"/>
      <c r="DY471" s="256"/>
      <c r="DZ471" s="257"/>
      <c r="EA471" s="258"/>
      <c r="EB471" s="258"/>
      <c r="EC471" s="258"/>
      <c r="ED471" s="250"/>
      <c r="EE471" s="250"/>
      <c r="EF471" s="248"/>
      <c r="EG471" s="249"/>
      <c r="EH471" s="250"/>
      <c r="EI471" s="251"/>
      <c r="EJ471" s="252"/>
      <c r="EK471" s="253"/>
      <c r="EL471" s="253"/>
      <c r="EM471" s="254"/>
      <c r="EN471" s="254"/>
      <c r="EO471" s="255"/>
      <c r="EP471" s="256"/>
      <c r="EQ471" s="257"/>
      <c r="ER471" s="258"/>
      <c r="ES471" s="258"/>
      <c r="ET471" s="258"/>
      <c r="EU471" s="250"/>
      <c r="EV471" s="250"/>
      <c r="EW471" s="248"/>
      <c r="EX471" s="249"/>
      <c r="EY471" s="250"/>
      <c r="EZ471" s="251"/>
      <c r="FA471" s="252"/>
      <c r="FB471" s="253"/>
      <c r="FC471" s="253"/>
      <c r="FD471" s="254"/>
      <c r="FE471" s="254"/>
      <c r="FF471" s="255"/>
      <c r="FG471" s="256"/>
      <c r="FH471" s="257"/>
      <c r="FI471" s="258"/>
      <c r="FJ471" s="258"/>
      <c r="FK471" s="258"/>
      <c r="FL471" s="250"/>
      <c r="FM471" s="250"/>
      <c r="FN471" s="248"/>
      <c r="FO471" s="249"/>
      <c r="FP471" s="250"/>
      <c r="FQ471" s="251"/>
      <c r="FR471" s="252"/>
      <c r="FS471" s="253"/>
      <c r="FT471" s="253"/>
      <c r="FU471" s="254"/>
      <c r="FV471" s="254"/>
      <c r="FW471" s="255"/>
      <c r="FX471" s="256"/>
      <c r="FY471" s="257"/>
      <c r="FZ471" s="258"/>
      <c r="GA471" s="258"/>
      <c r="GB471" s="258"/>
      <c r="GC471" s="250"/>
      <c r="GD471" s="250"/>
      <c r="GE471" s="248"/>
      <c r="GF471" s="249"/>
      <c r="GG471" s="250"/>
      <c r="GH471" s="251"/>
      <c r="GI471" s="252"/>
      <c r="GJ471" s="253"/>
      <c r="GK471" s="253"/>
      <c r="GL471" s="254"/>
      <c r="GM471" s="254"/>
      <c r="GN471" s="255"/>
      <c r="GO471" s="256"/>
      <c r="GP471" s="257"/>
      <c r="GQ471" s="258"/>
      <c r="GR471" s="258"/>
      <c r="GS471" s="258"/>
      <c r="GT471" s="250"/>
      <c r="GU471" s="250"/>
      <c r="GV471" s="248"/>
      <c r="GW471" s="249"/>
      <c r="GX471" s="250"/>
      <c r="GY471" s="251"/>
      <c r="GZ471" s="252"/>
      <c r="HA471" s="253"/>
      <c r="HB471" s="253"/>
      <c r="HC471" s="254"/>
      <c r="HD471" s="254"/>
      <c r="HE471" s="255"/>
      <c r="HF471" s="256"/>
      <c r="HG471" s="257"/>
    </row>
    <row r="472" spans="1:215" s="203" customFormat="1" ht="41.25" customHeight="1">
      <c r="A472" s="78" t="s">
        <v>4935</v>
      </c>
      <c r="B472" s="79" t="s">
        <v>7983</v>
      </c>
      <c r="C472" s="79" t="s">
        <v>7983</v>
      </c>
      <c r="D472" s="79" t="s">
        <v>8463</v>
      </c>
      <c r="E472" s="80" t="str">
        <f t="shared" si="13"/>
        <v>下松市瑞穂町2-21-1</v>
      </c>
      <c r="F472" s="80" t="s">
        <v>1097</v>
      </c>
      <c r="G472" s="75">
        <v>36951</v>
      </c>
      <c r="H472" s="80" t="s">
        <v>1971</v>
      </c>
      <c r="I472" s="81" t="s">
        <v>436</v>
      </c>
      <c r="J472" s="318" t="s">
        <v>4316</v>
      </c>
      <c r="K472" s="90" t="s">
        <v>2951</v>
      </c>
      <c r="L472" s="90" t="s">
        <v>2952</v>
      </c>
      <c r="M472" s="80" t="s">
        <v>1800</v>
      </c>
      <c r="N472" s="80" t="s">
        <v>4934</v>
      </c>
      <c r="O472" s="91" t="s">
        <v>236</v>
      </c>
      <c r="P472" s="92" t="s">
        <v>3561</v>
      </c>
      <c r="Q472" s="201"/>
      <c r="R472" s="199"/>
      <c r="S472" s="199"/>
      <c r="T472" s="202"/>
      <c r="U472" s="202"/>
      <c r="V472" s="202"/>
      <c r="W472" s="199"/>
      <c r="X472" s="199"/>
      <c r="AA472" s="204"/>
      <c r="AB472" s="204"/>
      <c r="AC472" s="204"/>
      <c r="AD472" s="204"/>
      <c r="AE472" s="199"/>
      <c r="AF472" s="199"/>
      <c r="AG472" s="200"/>
      <c r="AH472" s="201"/>
      <c r="AI472" s="199"/>
      <c r="AJ472" s="199"/>
      <c r="AK472" s="202"/>
      <c r="AL472" s="202"/>
      <c r="AM472" s="202"/>
      <c r="AN472" s="199"/>
      <c r="AO472" s="199"/>
      <c r="AR472" s="204"/>
      <c r="AS472" s="204"/>
      <c r="AT472" s="204"/>
      <c r="AU472" s="204"/>
      <c r="AV472" s="199"/>
      <c r="AW472" s="199"/>
      <c r="AX472" s="200"/>
      <c r="AY472" s="201"/>
      <c r="AZ472" s="199"/>
      <c r="BA472" s="199"/>
      <c r="BB472" s="202"/>
      <c r="BC472" s="202"/>
      <c r="BD472" s="202"/>
      <c r="BE472" s="199"/>
      <c r="BF472" s="199"/>
      <c r="BI472" s="204"/>
      <c r="BJ472" s="204"/>
      <c r="BK472" s="204"/>
      <c r="BL472" s="204"/>
      <c r="BM472" s="199"/>
      <c r="BN472" s="199"/>
      <c r="BO472" s="200"/>
      <c r="BP472" s="201"/>
      <c r="BQ472" s="199"/>
      <c r="BR472" s="199"/>
      <c r="BS472" s="202"/>
      <c r="BT472" s="202"/>
      <c r="BU472" s="202"/>
      <c r="BV472" s="199"/>
      <c r="BW472" s="199"/>
      <c r="BZ472" s="204"/>
      <c r="CA472" s="204"/>
      <c r="CB472" s="204"/>
      <c r="CC472" s="204"/>
      <c r="CD472" s="199"/>
      <c r="CE472" s="199"/>
      <c r="CF472" s="200"/>
      <c r="CG472" s="201"/>
      <c r="CH472" s="199"/>
      <c r="CI472" s="199"/>
      <c r="CJ472" s="202"/>
      <c r="CK472" s="202"/>
      <c r="CL472" s="202"/>
      <c r="CM472" s="199"/>
      <c r="CN472" s="199"/>
      <c r="CQ472" s="204"/>
      <c r="CR472" s="204"/>
      <c r="CS472" s="204"/>
      <c r="CT472" s="204"/>
      <c r="CU472" s="199"/>
      <c r="CV472" s="199"/>
      <c r="CW472" s="200"/>
      <c r="CX472" s="201"/>
      <c r="CY472" s="199"/>
      <c r="CZ472" s="199"/>
      <c r="DA472" s="202"/>
      <c r="DB472" s="202"/>
      <c r="DC472" s="202"/>
      <c r="DD472" s="199"/>
      <c r="DE472" s="199"/>
      <c r="DH472" s="204"/>
      <c r="DI472" s="204"/>
      <c r="DJ472" s="204"/>
      <c r="DK472" s="204"/>
      <c r="DL472" s="199"/>
      <c r="DM472" s="199"/>
      <c r="DN472" s="200"/>
      <c r="DO472" s="201"/>
      <c r="DP472" s="199"/>
      <c r="DQ472" s="199"/>
      <c r="DR472" s="202"/>
      <c r="DS472" s="202"/>
      <c r="DT472" s="202"/>
      <c r="DU472" s="199"/>
      <c r="DV472" s="199"/>
      <c r="DY472" s="204"/>
      <c r="DZ472" s="204"/>
      <c r="EA472" s="204"/>
      <c r="EB472" s="204"/>
      <c r="EC472" s="199"/>
      <c r="ED472" s="199"/>
      <c r="EE472" s="200"/>
      <c r="EF472" s="201"/>
      <c r="EG472" s="199"/>
      <c r="EH472" s="199"/>
      <c r="EI472" s="202"/>
      <c r="EJ472" s="202"/>
      <c r="EK472" s="202"/>
      <c r="EL472" s="199"/>
      <c r="EM472" s="199"/>
      <c r="EP472" s="204"/>
      <c r="EQ472" s="204"/>
      <c r="ER472" s="204"/>
      <c r="ES472" s="204"/>
      <c r="ET472" s="199"/>
      <c r="EU472" s="199"/>
      <c r="EV472" s="200"/>
      <c r="EW472" s="201"/>
      <c r="EX472" s="199"/>
      <c r="EY472" s="199"/>
      <c r="EZ472" s="202"/>
      <c r="FA472" s="202"/>
      <c r="FB472" s="202"/>
      <c r="FC472" s="199"/>
      <c r="FD472" s="199"/>
      <c r="FG472" s="204"/>
      <c r="FH472" s="204"/>
      <c r="FI472" s="204"/>
      <c r="FJ472" s="204"/>
      <c r="FK472" s="199"/>
      <c r="FL472" s="199"/>
      <c r="FM472" s="200"/>
      <c r="FN472" s="201"/>
      <c r="FO472" s="199"/>
      <c r="FP472" s="199"/>
      <c r="FQ472" s="202"/>
      <c r="FR472" s="202"/>
      <c r="FS472" s="202"/>
      <c r="FT472" s="199"/>
      <c r="FU472" s="199"/>
      <c r="FX472" s="204"/>
      <c r="FY472" s="204"/>
      <c r="FZ472" s="204"/>
      <c r="GA472" s="204"/>
      <c r="GB472" s="199"/>
      <c r="GC472" s="199"/>
      <c r="GD472" s="200"/>
      <c r="GE472" s="201"/>
      <c r="GF472" s="199"/>
      <c r="GG472" s="199"/>
      <c r="GH472" s="202"/>
      <c r="GI472" s="202"/>
      <c r="GJ472" s="202"/>
      <c r="GK472" s="199"/>
      <c r="GL472" s="199"/>
      <c r="GO472" s="204"/>
      <c r="GP472" s="204"/>
      <c r="GQ472" s="204"/>
      <c r="GR472" s="204"/>
      <c r="GS472" s="199"/>
      <c r="GT472" s="199"/>
      <c r="GU472" s="200"/>
      <c r="GV472" s="201"/>
      <c r="GW472" s="199"/>
      <c r="GX472" s="199"/>
      <c r="GY472" s="202"/>
      <c r="GZ472" s="202"/>
      <c r="HA472" s="202"/>
      <c r="HB472" s="199"/>
      <c r="HC472" s="199"/>
      <c r="HF472" s="204"/>
    </row>
    <row r="473" spans="1:215" s="203" customFormat="1" ht="41.25" customHeight="1">
      <c r="A473" s="78" t="s">
        <v>4933</v>
      </c>
      <c r="B473" s="79" t="s">
        <v>4932</v>
      </c>
      <c r="C473" s="79" t="s">
        <v>4932</v>
      </c>
      <c r="D473" s="79" t="s">
        <v>8464</v>
      </c>
      <c r="E473" s="80" t="str">
        <f t="shared" si="13"/>
        <v>下松市河内1897</v>
      </c>
      <c r="F473" s="80" t="s">
        <v>1215</v>
      </c>
      <c r="G473" s="75">
        <v>37790</v>
      </c>
      <c r="H473" s="80" t="s">
        <v>1972</v>
      </c>
      <c r="I473" s="81" t="s">
        <v>436</v>
      </c>
      <c r="J473" s="318" t="s">
        <v>4316</v>
      </c>
      <c r="K473" s="90" t="s">
        <v>2951</v>
      </c>
      <c r="L473" s="90" t="s">
        <v>2952</v>
      </c>
      <c r="M473" s="80" t="s">
        <v>4931</v>
      </c>
      <c r="N473" s="80" t="s">
        <v>4930</v>
      </c>
      <c r="O473" s="91" t="s">
        <v>236</v>
      </c>
      <c r="P473" s="92" t="s">
        <v>3561</v>
      </c>
      <c r="Q473" s="201"/>
      <c r="R473" s="199"/>
      <c r="S473" s="199"/>
      <c r="T473" s="202"/>
      <c r="U473" s="202"/>
      <c r="V473" s="202"/>
      <c r="W473" s="199"/>
      <c r="X473" s="199"/>
      <c r="AA473" s="204"/>
      <c r="AB473" s="204"/>
      <c r="AC473" s="204"/>
      <c r="AD473" s="204"/>
      <c r="AE473" s="199"/>
      <c r="AF473" s="199"/>
      <c r="AG473" s="200"/>
      <c r="AH473" s="201"/>
      <c r="AI473" s="199"/>
      <c r="AJ473" s="199"/>
      <c r="AK473" s="202"/>
      <c r="AL473" s="202"/>
      <c r="AM473" s="202"/>
      <c r="AN473" s="199"/>
      <c r="AO473" s="199"/>
      <c r="AR473" s="204"/>
      <c r="AS473" s="204"/>
      <c r="AT473" s="204"/>
      <c r="AU473" s="204"/>
      <c r="AV473" s="199"/>
      <c r="AW473" s="199"/>
      <c r="AX473" s="200"/>
      <c r="AY473" s="201"/>
      <c r="AZ473" s="199"/>
      <c r="BA473" s="199"/>
      <c r="BB473" s="202"/>
      <c r="BC473" s="202"/>
      <c r="BD473" s="202"/>
      <c r="BE473" s="199"/>
      <c r="BF473" s="199"/>
      <c r="BI473" s="204"/>
      <c r="BJ473" s="204"/>
      <c r="BK473" s="204"/>
      <c r="BL473" s="204"/>
      <c r="BM473" s="199"/>
      <c r="BN473" s="199"/>
      <c r="BO473" s="200"/>
      <c r="BP473" s="201"/>
      <c r="BQ473" s="199"/>
      <c r="BR473" s="199"/>
      <c r="BS473" s="202"/>
      <c r="BT473" s="202"/>
      <c r="BU473" s="202"/>
      <c r="BV473" s="199"/>
      <c r="BW473" s="199"/>
      <c r="BZ473" s="204"/>
      <c r="CA473" s="204"/>
      <c r="CB473" s="204"/>
      <c r="CC473" s="204"/>
      <c r="CD473" s="199"/>
      <c r="CE473" s="199"/>
      <c r="CF473" s="200"/>
      <c r="CG473" s="201"/>
      <c r="CH473" s="199"/>
      <c r="CI473" s="199"/>
      <c r="CJ473" s="202"/>
      <c r="CK473" s="202"/>
      <c r="CL473" s="202"/>
      <c r="CM473" s="199"/>
      <c r="CN473" s="199"/>
      <c r="CQ473" s="204"/>
      <c r="CR473" s="204"/>
      <c r="CS473" s="204"/>
      <c r="CT473" s="204"/>
      <c r="CU473" s="199"/>
      <c r="CV473" s="199"/>
      <c r="CW473" s="200"/>
      <c r="CX473" s="201"/>
      <c r="CY473" s="199"/>
      <c r="CZ473" s="199"/>
      <c r="DA473" s="202"/>
      <c r="DB473" s="202"/>
      <c r="DC473" s="202"/>
      <c r="DD473" s="199"/>
      <c r="DE473" s="199"/>
      <c r="DH473" s="204"/>
      <c r="DI473" s="204"/>
      <c r="DJ473" s="204"/>
      <c r="DK473" s="204"/>
      <c r="DL473" s="199"/>
      <c r="DM473" s="199"/>
      <c r="DN473" s="200"/>
      <c r="DO473" s="201"/>
      <c r="DP473" s="199"/>
      <c r="DQ473" s="199"/>
      <c r="DR473" s="202"/>
      <c r="DS473" s="202"/>
      <c r="DT473" s="202"/>
      <c r="DU473" s="199"/>
      <c r="DV473" s="199"/>
      <c r="DY473" s="204"/>
      <c r="DZ473" s="204"/>
      <c r="EA473" s="204"/>
      <c r="EB473" s="204"/>
      <c r="EC473" s="199"/>
      <c r="ED473" s="199"/>
      <c r="EE473" s="200"/>
      <c r="EF473" s="201"/>
      <c r="EG473" s="199"/>
      <c r="EH473" s="199"/>
      <c r="EI473" s="202"/>
      <c r="EJ473" s="202"/>
      <c r="EK473" s="202"/>
      <c r="EL473" s="199"/>
      <c r="EM473" s="199"/>
      <c r="EP473" s="204"/>
      <c r="EQ473" s="204"/>
      <c r="ER473" s="204"/>
      <c r="ES473" s="204"/>
      <c r="ET473" s="199"/>
      <c r="EU473" s="199"/>
      <c r="EV473" s="200"/>
      <c r="EW473" s="201"/>
      <c r="EX473" s="199"/>
      <c r="EY473" s="199"/>
      <c r="EZ473" s="202"/>
      <c r="FA473" s="202"/>
      <c r="FB473" s="202"/>
      <c r="FC473" s="199"/>
      <c r="FD473" s="199"/>
      <c r="FG473" s="204"/>
      <c r="FH473" s="204"/>
      <c r="FI473" s="204"/>
      <c r="FJ473" s="204"/>
      <c r="FK473" s="199"/>
      <c r="FL473" s="199"/>
      <c r="FM473" s="200"/>
      <c r="FN473" s="201"/>
      <c r="FO473" s="199"/>
      <c r="FP473" s="199"/>
      <c r="FQ473" s="202"/>
      <c r="FR473" s="202"/>
      <c r="FS473" s="202"/>
      <c r="FT473" s="199"/>
      <c r="FU473" s="199"/>
      <c r="FX473" s="204"/>
      <c r="FY473" s="204"/>
      <c r="FZ473" s="204"/>
      <c r="GA473" s="204"/>
      <c r="GB473" s="199"/>
      <c r="GC473" s="199"/>
      <c r="GD473" s="200"/>
      <c r="GE473" s="201"/>
      <c r="GF473" s="199"/>
      <c r="GG473" s="199"/>
      <c r="GH473" s="202"/>
      <c r="GI473" s="202"/>
      <c r="GJ473" s="202"/>
      <c r="GK473" s="199"/>
      <c r="GL473" s="199"/>
      <c r="GO473" s="204"/>
      <c r="GP473" s="204"/>
      <c r="GQ473" s="204"/>
      <c r="GR473" s="204"/>
      <c r="GS473" s="199"/>
      <c r="GT473" s="199"/>
      <c r="GU473" s="200"/>
      <c r="GV473" s="201"/>
      <c r="GW473" s="199"/>
      <c r="GX473" s="199"/>
      <c r="GY473" s="202"/>
      <c r="GZ473" s="202"/>
      <c r="HA473" s="202"/>
      <c r="HB473" s="199"/>
      <c r="HC473" s="199"/>
      <c r="HF473" s="204"/>
    </row>
    <row r="474" spans="1:215" s="203" customFormat="1" ht="41.25" customHeight="1">
      <c r="A474" s="78" t="s">
        <v>4929</v>
      </c>
      <c r="B474" s="79" t="s">
        <v>4928</v>
      </c>
      <c r="C474" s="79" t="s">
        <v>4928</v>
      </c>
      <c r="D474" s="79" t="s">
        <v>7984</v>
      </c>
      <c r="E474" s="80" t="str">
        <f t="shared" si="13"/>
        <v>下松市中島町2-1-50</v>
      </c>
      <c r="F474" s="80" t="s">
        <v>4927</v>
      </c>
      <c r="G474" s="75">
        <v>38200</v>
      </c>
      <c r="H474" s="80" t="s">
        <v>1973</v>
      </c>
      <c r="I474" s="81" t="s">
        <v>436</v>
      </c>
      <c r="J474" s="318" t="s">
        <v>4316</v>
      </c>
      <c r="K474" s="90" t="s">
        <v>2951</v>
      </c>
      <c r="L474" s="90" t="s">
        <v>2952</v>
      </c>
      <c r="M474" s="80" t="s">
        <v>4926</v>
      </c>
      <c r="N474" s="80" t="s">
        <v>4925</v>
      </c>
      <c r="O474" s="91" t="s">
        <v>236</v>
      </c>
      <c r="P474" s="92" t="s">
        <v>3561</v>
      </c>
      <c r="Q474" s="201"/>
      <c r="R474" s="199"/>
      <c r="S474" s="199"/>
      <c r="T474" s="202"/>
      <c r="U474" s="202"/>
      <c r="V474" s="202"/>
      <c r="W474" s="199"/>
      <c r="X474" s="199"/>
      <c r="AA474" s="204"/>
      <c r="AB474" s="204"/>
      <c r="AC474" s="204"/>
      <c r="AD474" s="204"/>
      <c r="AE474" s="199"/>
      <c r="AF474" s="199"/>
      <c r="AG474" s="200"/>
      <c r="AH474" s="201"/>
      <c r="AI474" s="199"/>
      <c r="AJ474" s="199"/>
      <c r="AK474" s="202"/>
      <c r="AL474" s="202"/>
      <c r="AM474" s="202"/>
      <c r="AN474" s="199"/>
      <c r="AO474" s="199"/>
      <c r="AR474" s="204"/>
      <c r="AS474" s="204"/>
      <c r="AT474" s="204"/>
      <c r="AU474" s="204"/>
      <c r="AV474" s="199"/>
      <c r="AW474" s="199"/>
      <c r="AX474" s="200"/>
      <c r="AY474" s="201"/>
      <c r="AZ474" s="199"/>
      <c r="BA474" s="199"/>
      <c r="BB474" s="202"/>
      <c r="BC474" s="202"/>
      <c r="BD474" s="202"/>
      <c r="BE474" s="199"/>
      <c r="BF474" s="199"/>
      <c r="BI474" s="204"/>
      <c r="BJ474" s="204"/>
      <c r="BK474" s="204"/>
      <c r="BL474" s="204"/>
      <c r="BM474" s="199"/>
      <c r="BN474" s="199"/>
      <c r="BO474" s="200"/>
      <c r="BP474" s="201"/>
      <c r="BQ474" s="199"/>
      <c r="BR474" s="199"/>
      <c r="BS474" s="202"/>
      <c r="BT474" s="202"/>
      <c r="BU474" s="202"/>
      <c r="BV474" s="199"/>
      <c r="BW474" s="199"/>
      <c r="BZ474" s="204"/>
      <c r="CA474" s="204"/>
      <c r="CB474" s="204"/>
      <c r="CC474" s="204"/>
      <c r="CD474" s="199"/>
      <c r="CE474" s="199"/>
      <c r="CF474" s="200"/>
      <c r="CG474" s="201"/>
      <c r="CH474" s="199"/>
      <c r="CI474" s="199"/>
      <c r="CJ474" s="202"/>
      <c r="CK474" s="202"/>
      <c r="CL474" s="202"/>
      <c r="CM474" s="199"/>
      <c r="CN474" s="199"/>
      <c r="CQ474" s="204"/>
      <c r="CR474" s="204"/>
      <c r="CS474" s="204"/>
      <c r="CT474" s="204"/>
      <c r="CU474" s="199"/>
      <c r="CV474" s="199"/>
      <c r="CW474" s="200"/>
      <c r="CX474" s="201"/>
      <c r="CY474" s="199"/>
      <c r="CZ474" s="199"/>
      <c r="DA474" s="202"/>
      <c r="DB474" s="202"/>
      <c r="DC474" s="202"/>
      <c r="DD474" s="199"/>
      <c r="DE474" s="199"/>
      <c r="DH474" s="204"/>
      <c r="DI474" s="204"/>
      <c r="DJ474" s="204"/>
      <c r="DK474" s="204"/>
      <c r="DL474" s="199"/>
      <c r="DM474" s="199"/>
      <c r="DN474" s="200"/>
      <c r="DO474" s="201"/>
      <c r="DP474" s="199"/>
      <c r="DQ474" s="199"/>
      <c r="DR474" s="202"/>
      <c r="DS474" s="202"/>
      <c r="DT474" s="202"/>
      <c r="DU474" s="199"/>
      <c r="DV474" s="199"/>
      <c r="DY474" s="204"/>
      <c r="DZ474" s="204"/>
      <c r="EA474" s="204"/>
      <c r="EB474" s="204"/>
      <c r="EC474" s="199"/>
      <c r="ED474" s="199"/>
      <c r="EE474" s="200"/>
      <c r="EF474" s="201"/>
      <c r="EG474" s="199"/>
      <c r="EH474" s="199"/>
      <c r="EI474" s="202"/>
      <c r="EJ474" s="202"/>
      <c r="EK474" s="202"/>
      <c r="EL474" s="199"/>
      <c r="EM474" s="199"/>
      <c r="EP474" s="204"/>
      <c r="EQ474" s="204"/>
      <c r="ER474" s="204"/>
      <c r="ES474" s="204"/>
      <c r="ET474" s="199"/>
      <c r="EU474" s="199"/>
      <c r="EV474" s="200"/>
      <c r="EW474" s="201"/>
      <c r="EX474" s="199"/>
      <c r="EY474" s="199"/>
      <c r="EZ474" s="202"/>
      <c r="FA474" s="202"/>
      <c r="FB474" s="202"/>
      <c r="FC474" s="199"/>
      <c r="FD474" s="199"/>
      <c r="FG474" s="204"/>
      <c r="FH474" s="204"/>
      <c r="FI474" s="204"/>
      <c r="FJ474" s="204"/>
      <c r="FK474" s="199"/>
      <c r="FL474" s="199"/>
      <c r="FM474" s="200"/>
      <c r="FN474" s="201"/>
      <c r="FO474" s="199"/>
      <c r="FP474" s="199"/>
      <c r="FQ474" s="202"/>
      <c r="FR474" s="202"/>
      <c r="FS474" s="202"/>
      <c r="FT474" s="199"/>
      <c r="FU474" s="199"/>
      <c r="FX474" s="204"/>
      <c r="FY474" s="204"/>
      <c r="FZ474" s="204"/>
      <c r="GA474" s="204"/>
      <c r="GB474" s="199"/>
      <c r="GC474" s="199"/>
      <c r="GD474" s="200"/>
      <c r="GE474" s="201"/>
      <c r="GF474" s="199"/>
      <c r="GG474" s="199"/>
      <c r="GH474" s="202"/>
      <c r="GI474" s="202"/>
      <c r="GJ474" s="202"/>
      <c r="GK474" s="199"/>
      <c r="GL474" s="199"/>
      <c r="GO474" s="204"/>
      <c r="GP474" s="204"/>
      <c r="GQ474" s="204"/>
      <c r="GR474" s="204"/>
      <c r="GS474" s="199"/>
      <c r="GT474" s="199"/>
      <c r="GU474" s="200"/>
      <c r="GV474" s="201"/>
      <c r="GW474" s="199"/>
      <c r="GX474" s="199"/>
      <c r="GY474" s="202"/>
      <c r="GZ474" s="202"/>
      <c r="HA474" s="202"/>
      <c r="HB474" s="199"/>
      <c r="HC474" s="199"/>
      <c r="HF474" s="204"/>
    </row>
    <row r="475" spans="1:215" s="203" customFormat="1" ht="41.25" customHeight="1">
      <c r="A475" s="78" t="s">
        <v>4924</v>
      </c>
      <c r="B475" s="79" t="s">
        <v>4565</v>
      </c>
      <c r="C475" s="79" t="s">
        <v>4565</v>
      </c>
      <c r="D475" s="79" t="s">
        <v>8465</v>
      </c>
      <c r="E475" s="80" t="str">
        <f t="shared" si="13"/>
        <v>下松市せせらぎ町1-2-31</v>
      </c>
      <c r="F475" s="80" t="s">
        <v>8466</v>
      </c>
      <c r="G475" s="75">
        <v>38322</v>
      </c>
      <c r="H475" s="80" t="s">
        <v>1974</v>
      </c>
      <c r="I475" s="81" t="s">
        <v>436</v>
      </c>
      <c r="J475" s="318" t="s">
        <v>4316</v>
      </c>
      <c r="K475" s="90" t="s">
        <v>2951</v>
      </c>
      <c r="L475" s="90" t="s">
        <v>2952</v>
      </c>
      <c r="M475" s="80" t="s">
        <v>7985</v>
      </c>
      <c r="N475" s="80" t="s">
        <v>4923</v>
      </c>
      <c r="O475" s="91" t="s">
        <v>236</v>
      </c>
      <c r="P475" s="92" t="s">
        <v>3561</v>
      </c>
      <c r="Q475" s="201"/>
      <c r="R475" s="199"/>
      <c r="S475" s="199"/>
      <c r="T475" s="202"/>
      <c r="U475" s="202"/>
      <c r="V475" s="202"/>
      <c r="W475" s="199"/>
      <c r="X475" s="199"/>
      <c r="AA475" s="204"/>
      <c r="AB475" s="204"/>
      <c r="AC475" s="204"/>
      <c r="AD475" s="204"/>
      <c r="AE475" s="199"/>
      <c r="AF475" s="199"/>
      <c r="AG475" s="200"/>
      <c r="AH475" s="201"/>
      <c r="AI475" s="199"/>
      <c r="AJ475" s="199"/>
      <c r="AK475" s="202"/>
      <c r="AL475" s="202"/>
      <c r="AM475" s="202"/>
      <c r="AN475" s="199"/>
      <c r="AO475" s="199"/>
      <c r="AR475" s="204"/>
      <c r="AS475" s="204"/>
      <c r="AT475" s="204"/>
      <c r="AU475" s="204"/>
      <c r="AV475" s="199"/>
      <c r="AW475" s="199"/>
      <c r="AX475" s="200"/>
      <c r="AY475" s="201"/>
      <c r="AZ475" s="199"/>
      <c r="BA475" s="199"/>
      <c r="BB475" s="202"/>
      <c r="BC475" s="202"/>
      <c r="BD475" s="202"/>
      <c r="BE475" s="199"/>
      <c r="BF475" s="199"/>
      <c r="BI475" s="204"/>
      <c r="BJ475" s="204"/>
      <c r="BK475" s="204"/>
      <c r="BL475" s="204"/>
      <c r="BM475" s="199"/>
      <c r="BN475" s="199"/>
      <c r="BO475" s="200"/>
      <c r="BP475" s="201"/>
      <c r="BQ475" s="199"/>
      <c r="BR475" s="199"/>
      <c r="BS475" s="202"/>
      <c r="BT475" s="202"/>
      <c r="BU475" s="202"/>
      <c r="BV475" s="199"/>
      <c r="BW475" s="199"/>
      <c r="BZ475" s="204"/>
      <c r="CA475" s="204"/>
      <c r="CB475" s="204"/>
      <c r="CC475" s="204"/>
      <c r="CD475" s="199"/>
      <c r="CE475" s="199"/>
      <c r="CF475" s="200"/>
      <c r="CG475" s="201"/>
      <c r="CH475" s="199"/>
      <c r="CI475" s="199"/>
      <c r="CJ475" s="202"/>
      <c r="CK475" s="202"/>
      <c r="CL475" s="202"/>
      <c r="CM475" s="199"/>
      <c r="CN475" s="199"/>
      <c r="CQ475" s="204"/>
      <c r="CR475" s="204"/>
      <c r="CS475" s="204"/>
      <c r="CT475" s="204"/>
      <c r="CU475" s="199"/>
      <c r="CV475" s="199"/>
      <c r="CW475" s="200"/>
      <c r="CX475" s="201"/>
      <c r="CY475" s="199"/>
      <c r="CZ475" s="199"/>
      <c r="DA475" s="202"/>
      <c r="DB475" s="202"/>
      <c r="DC475" s="202"/>
      <c r="DD475" s="199"/>
      <c r="DE475" s="199"/>
      <c r="DH475" s="204"/>
      <c r="DI475" s="204"/>
      <c r="DJ475" s="204"/>
      <c r="DK475" s="204"/>
      <c r="DL475" s="199"/>
      <c r="DM475" s="199"/>
      <c r="DN475" s="200"/>
      <c r="DO475" s="201"/>
      <c r="DP475" s="199"/>
      <c r="DQ475" s="199"/>
      <c r="DR475" s="202"/>
      <c r="DS475" s="202"/>
      <c r="DT475" s="202"/>
      <c r="DU475" s="199"/>
      <c r="DV475" s="199"/>
      <c r="DY475" s="204"/>
      <c r="DZ475" s="204"/>
      <c r="EA475" s="204"/>
      <c r="EB475" s="204"/>
      <c r="EC475" s="199"/>
      <c r="ED475" s="199"/>
      <c r="EE475" s="200"/>
      <c r="EF475" s="201"/>
      <c r="EG475" s="199"/>
      <c r="EH475" s="199"/>
      <c r="EI475" s="202"/>
      <c r="EJ475" s="202"/>
      <c r="EK475" s="202"/>
      <c r="EL475" s="199"/>
      <c r="EM475" s="199"/>
      <c r="EP475" s="204"/>
      <c r="EQ475" s="204"/>
      <c r="ER475" s="204"/>
      <c r="ES475" s="204"/>
      <c r="ET475" s="199"/>
      <c r="EU475" s="199"/>
      <c r="EV475" s="200"/>
      <c r="EW475" s="201"/>
      <c r="EX475" s="199"/>
      <c r="EY475" s="199"/>
      <c r="EZ475" s="202"/>
      <c r="FA475" s="202"/>
      <c r="FB475" s="202"/>
      <c r="FC475" s="199"/>
      <c r="FD475" s="199"/>
      <c r="FG475" s="204"/>
      <c r="FH475" s="204"/>
      <c r="FI475" s="204"/>
      <c r="FJ475" s="204"/>
      <c r="FK475" s="199"/>
      <c r="FL475" s="199"/>
      <c r="FM475" s="200"/>
      <c r="FN475" s="201"/>
      <c r="FO475" s="199"/>
      <c r="FP475" s="199"/>
      <c r="FQ475" s="202"/>
      <c r="FR475" s="202"/>
      <c r="FS475" s="202"/>
      <c r="FT475" s="199"/>
      <c r="FU475" s="199"/>
      <c r="FX475" s="204"/>
      <c r="FY475" s="204"/>
      <c r="FZ475" s="204"/>
      <c r="GA475" s="204"/>
      <c r="GB475" s="199"/>
      <c r="GC475" s="199"/>
      <c r="GD475" s="200"/>
      <c r="GE475" s="201"/>
      <c r="GF475" s="199"/>
      <c r="GG475" s="199"/>
      <c r="GH475" s="202"/>
      <c r="GI475" s="202"/>
      <c r="GJ475" s="202"/>
      <c r="GK475" s="199"/>
      <c r="GL475" s="199"/>
      <c r="GO475" s="204"/>
      <c r="GP475" s="204"/>
      <c r="GQ475" s="204"/>
      <c r="GR475" s="204"/>
      <c r="GS475" s="199"/>
      <c r="GT475" s="199"/>
      <c r="GU475" s="200"/>
      <c r="GV475" s="201"/>
      <c r="GW475" s="199"/>
      <c r="GX475" s="199"/>
      <c r="GY475" s="202"/>
      <c r="GZ475" s="202"/>
      <c r="HA475" s="202"/>
      <c r="HB475" s="199"/>
      <c r="HC475" s="199"/>
      <c r="HF475" s="204"/>
    </row>
    <row r="476" spans="1:215" s="203" customFormat="1" ht="41.25" customHeight="1">
      <c r="A476" s="78" t="s">
        <v>6954</v>
      </c>
      <c r="B476" s="79" t="s">
        <v>6955</v>
      </c>
      <c r="C476" s="79" t="s">
        <v>6955</v>
      </c>
      <c r="D476" s="79" t="s">
        <v>6956</v>
      </c>
      <c r="E476" s="80" t="str">
        <f t="shared" si="13"/>
        <v>下松市古川町4-5-7</v>
      </c>
      <c r="F476" s="80" t="s">
        <v>6957</v>
      </c>
      <c r="G476" s="75">
        <v>38991</v>
      </c>
      <c r="H476" s="80" t="s">
        <v>8467</v>
      </c>
      <c r="I476" s="81" t="s">
        <v>436</v>
      </c>
      <c r="J476" s="318" t="s">
        <v>4316</v>
      </c>
      <c r="K476" s="90" t="s">
        <v>2951</v>
      </c>
      <c r="L476" s="90" t="s">
        <v>2952</v>
      </c>
      <c r="M476" s="80" t="s">
        <v>3906</v>
      </c>
      <c r="N476" s="80" t="s">
        <v>6958</v>
      </c>
      <c r="O476" s="91" t="s">
        <v>236</v>
      </c>
      <c r="P476" s="92" t="s">
        <v>3561</v>
      </c>
      <c r="Q476" s="201"/>
      <c r="R476" s="199"/>
      <c r="S476" s="199"/>
      <c r="T476" s="202"/>
      <c r="U476" s="202"/>
      <c r="V476" s="202"/>
      <c r="W476" s="199"/>
      <c r="X476" s="199"/>
      <c r="AA476" s="204"/>
      <c r="AB476" s="204"/>
      <c r="AC476" s="204"/>
      <c r="AD476" s="204"/>
      <c r="AE476" s="199"/>
      <c r="AF476" s="199"/>
      <c r="AG476" s="200"/>
      <c r="AH476" s="201"/>
      <c r="AI476" s="199"/>
      <c r="AJ476" s="199"/>
      <c r="AK476" s="202"/>
      <c r="AL476" s="202"/>
      <c r="AM476" s="202"/>
      <c r="AN476" s="199"/>
      <c r="AO476" s="199"/>
      <c r="AR476" s="204"/>
      <c r="AS476" s="204"/>
      <c r="AT476" s="204"/>
      <c r="AU476" s="204"/>
      <c r="AV476" s="199"/>
      <c r="AW476" s="199"/>
      <c r="AX476" s="200"/>
      <c r="AY476" s="201"/>
      <c r="AZ476" s="199"/>
      <c r="BA476" s="199"/>
      <c r="BB476" s="202"/>
      <c r="BC476" s="202"/>
      <c r="BD476" s="202"/>
      <c r="BE476" s="199"/>
      <c r="BF476" s="199"/>
      <c r="BI476" s="204"/>
      <c r="BJ476" s="204"/>
      <c r="BK476" s="204"/>
      <c r="BL476" s="204"/>
      <c r="BM476" s="199"/>
      <c r="BN476" s="199"/>
      <c r="BO476" s="200"/>
      <c r="BP476" s="201"/>
      <c r="BQ476" s="199"/>
      <c r="BR476" s="199"/>
      <c r="BS476" s="202"/>
      <c r="BT476" s="202"/>
      <c r="BU476" s="202"/>
      <c r="BV476" s="199"/>
      <c r="BW476" s="199"/>
      <c r="BZ476" s="204"/>
      <c r="CA476" s="204"/>
      <c r="CB476" s="204"/>
      <c r="CC476" s="204"/>
      <c r="CD476" s="199"/>
      <c r="CE476" s="199"/>
      <c r="CF476" s="200"/>
      <c r="CG476" s="201"/>
      <c r="CH476" s="199"/>
      <c r="CI476" s="199"/>
      <c r="CJ476" s="202"/>
      <c r="CK476" s="202"/>
      <c r="CL476" s="202"/>
      <c r="CM476" s="199"/>
      <c r="CN476" s="199"/>
      <c r="CQ476" s="204"/>
      <c r="CR476" s="204"/>
      <c r="CS476" s="204"/>
      <c r="CT476" s="204"/>
      <c r="CU476" s="199"/>
      <c r="CV476" s="199"/>
      <c r="CW476" s="200"/>
      <c r="CX476" s="201"/>
      <c r="CY476" s="199"/>
      <c r="CZ476" s="199"/>
      <c r="DA476" s="202"/>
      <c r="DB476" s="202"/>
      <c r="DC476" s="202"/>
      <c r="DD476" s="199"/>
      <c r="DE476" s="199"/>
      <c r="DH476" s="204"/>
      <c r="DI476" s="204"/>
      <c r="DJ476" s="204"/>
      <c r="DK476" s="204"/>
      <c r="DL476" s="199"/>
      <c r="DM476" s="199"/>
      <c r="DN476" s="200"/>
      <c r="DO476" s="201"/>
      <c r="DP476" s="199"/>
      <c r="DQ476" s="199"/>
      <c r="DR476" s="202"/>
      <c r="DS476" s="202"/>
      <c r="DT476" s="202"/>
      <c r="DU476" s="199"/>
      <c r="DV476" s="199"/>
      <c r="DY476" s="204"/>
      <c r="DZ476" s="204"/>
      <c r="EA476" s="204"/>
      <c r="EB476" s="204"/>
      <c r="EC476" s="199"/>
      <c r="ED476" s="199"/>
      <c r="EE476" s="200"/>
      <c r="EF476" s="201"/>
      <c r="EG476" s="199"/>
      <c r="EH476" s="199"/>
      <c r="EI476" s="202"/>
      <c r="EJ476" s="202"/>
      <c r="EK476" s="202"/>
      <c r="EL476" s="199"/>
      <c r="EM476" s="199"/>
      <c r="EP476" s="204"/>
      <c r="EQ476" s="204"/>
      <c r="ER476" s="204"/>
      <c r="ES476" s="204"/>
      <c r="ET476" s="199"/>
      <c r="EU476" s="199"/>
      <c r="EV476" s="200"/>
      <c r="EW476" s="201"/>
      <c r="EX476" s="199"/>
      <c r="EY476" s="199"/>
      <c r="EZ476" s="202"/>
      <c r="FA476" s="202"/>
      <c r="FB476" s="202"/>
      <c r="FC476" s="199"/>
      <c r="FD476" s="199"/>
      <c r="FG476" s="204"/>
      <c r="FH476" s="204"/>
      <c r="FI476" s="204"/>
      <c r="FJ476" s="204"/>
      <c r="FK476" s="199"/>
      <c r="FL476" s="199"/>
      <c r="FM476" s="200"/>
      <c r="FN476" s="201"/>
      <c r="FO476" s="199"/>
      <c r="FP476" s="199"/>
      <c r="FQ476" s="202"/>
      <c r="FR476" s="202"/>
      <c r="FS476" s="202"/>
      <c r="FT476" s="199"/>
      <c r="FU476" s="199"/>
      <c r="FX476" s="204"/>
      <c r="FY476" s="204"/>
      <c r="FZ476" s="204"/>
      <c r="GA476" s="204"/>
      <c r="GB476" s="199"/>
      <c r="GC476" s="199"/>
      <c r="GD476" s="200"/>
      <c r="GE476" s="201"/>
      <c r="GF476" s="199"/>
      <c r="GG476" s="199"/>
      <c r="GH476" s="202"/>
      <c r="GI476" s="202"/>
      <c r="GJ476" s="202"/>
      <c r="GK476" s="199"/>
      <c r="GL476" s="199"/>
      <c r="GO476" s="204"/>
      <c r="GP476" s="204"/>
      <c r="GQ476" s="204"/>
      <c r="GR476" s="204"/>
      <c r="GS476" s="199"/>
      <c r="GT476" s="199"/>
      <c r="GU476" s="200"/>
      <c r="GV476" s="201"/>
      <c r="GW476" s="199"/>
      <c r="GX476" s="199"/>
      <c r="GY476" s="202"/>
      <c r="GZ476" s="202"/>
      <c r="HA476" s="202"/>
      <c r="HB476" s="199"/>
      <c r="HC476" s="199"/>
      <c r="HF476" s="204"/>
    </row>
    <row r="477" spans="1:215" s="203" customFormat="1" ht="41.25" customHeight="1">
      <c r="A477" s="78" t="s">
        <v>4922</v>
      </c>
      <c r="B477" s="79" t="s">
        <v>533</v>
      </c>
      <c r="C477" s="79" t="s">
        <v>533</v>
      </c>
      <c r="D477" s="79" t="s">
        <v>8468</v>
      </c>
      <c r="E477" s="80" t="str">
        <f t="shared" si="13"/>
        <v>下松市望町1-11-28</v>
      </c>
      <c r="F477" s="80" t="s">
        <v>1218</v>
      </c>
      <c r="G477" s="75">
        <v>39630</v>
      </c>
      <c r="H477" s="80" t="s">
        <v>1976</v>
      </c>
      <c r="I477" s="81" t="s">
        <v>3890</v>
      </c>
      <c r="J477" s="318" t="s">
        <v>4316</v>
      </c>
      <c r="K477" s="90" t="s">
        <v>2951</v>
      </c>
      <c r="L477" s="90" t="s">
        <v>96</v>
      </c>
      <c r="M477" s="80" t="s">
        <v>1305</v>
      </c>
      <c r="N477" s="80" t="s">
        <v>4921</v>
      </c>
      <c r="O477" s="91" t="s">
        <v>236</v>
      </c>
      <c r="P477" s="92" t="s">
        <v>527</v>
      </c>
      <c r="Q477" s="201"/>
      <c r="R477" s="199"/>
      <c r="S477" s="199"/>
      <c r="T477" s="202"/>
      <c r="U477" s="202"/>
      <c r="V477" s="202"/>
      <c r="W477" s="199"/>
      <c r="X477" s="199"/>
      <c r="AA477" s="204"/>
      <c r="AB477" s="204"/>
      <c r="AC477" s="204"/>
      <c r="AD477" s="204"/>
      <c r="AE477" s="199"/>
      <c r="AF477" s="199"/>
      <c r="AG477" s="200"/>
      <c r="AH477" s="201"/>
      <c r="AI477" s="199"/>
      <c r="AJ477" s="199"/>
      <c r="AK477" s="202"/>
      <c r="AL477" s="202"/>
      <c r="AM477" s="202"/>
      <c r="AN477" s="199"/>
      <c r="AO477" s="199"/>
      <c r="AR477" s="204"/>
      <c r="AS477" s="204"/>
      <c r="AT477" s="204"/>
      <c r="AU477" s="204"/>
      <c r="AV477" s="199"/>
      <c r="AW477" s="199"/>
      <c r="AX477" s="200"/>
      <c r="AY477" s="201"/>
      <c r="AZ477" s="199"/>
      <c r="BA477" s="199"/>
      <c r="BB477" s="202"/>
      <c r="BC477" s="202"/>
      <c r="BD477" s="202"/>
      <c r="BE477" s="199"/>
      <c r="BF477" s="199"/>
      <c r="BI477" s="204"/>
      <c r="BJ477" s="204"/>
      <c r="BK477" s="204"/>
      <c r="BL477" s="204"/>
      <c r="BM477" s="199"/>
      <c r="BN477" s="199"/>
      <c r="BO477" s="200"/>
      <c r="BP477" s="201"/>
      <c r="BQ477" s="199"/>
      <c r="BR477" s="199"/>
      <c r="BS477" s="202"/>
      <c r="BT477" s="202"/>
      <c r="BU477" s="202"/>
      <c r="BV477" s="199"/>
      <c r="BW477" s="199"/>
      <c r="BZ477" s="204"/>
      <c r="CA477" s="204"/>
      <c r="CB477" s="204"/>
      <c r="CC477" s="204"/>
      <c r="CD477" s="199"/>
      <c r="CE477" s="199"/>
      <c r="CF477" s="200"/>
      <c r="CG477" s="201"/>
      <c r="CH477" s="199"/>
      <c r="CI477" s="199"/>
      <c r="CJ477" s="202"/>
      <c r="CK477" s="202"/>
      <c r="CL477" s="202"/>
      <c r="CM477" s="199"/>
      <c r="CN477" s="199"/>
      <c r="CQ477" s="204"/>
      <c r="CR477" s="204"/>
      <c r="CS477" s="204"/>
      <c r="CT477" s="204"/>
      <c r="CU477" s="199"/>
      <c r="CV477" s="199"/>
      <c r="CW477" s="200"/>
      <c r="CX477" s="201"/>
      <c r="CY477" s="199"/>
      <c r="CZ477" s="199"/>
      <c r="DA477" s="202"/>
      <c r="DB477" s="202"/>
      <c r="DC477" s="202"/>
      <c r="DD477" s="199"/>
      <c r="DE477" s="199"/>
      <c r="DH477" s="204"/>
      <c r="DI477" s="204"/>
      <c r="DJ477" s="204"/>
      <c r="DK477" s="204"/>
      <c r="DL477" s="199"/>
      <c r="DM477" s="199"/>
      <c r="DN477" s="200"/>
      <c r="DO477" s="201"/>
      <c r="DP477" s="199"/>
      <c r="DQ477" s="199"/>
      <c r="DR477" s="202"/>
      <c r="DS477" s="202"/>
      <c r="DT477" s="202"/>
      <c r="DU477" s="199"/>
      <c r="DV477" s="199"/>
      <c r="DY477" s="204"/>
      <c r="DZ477" s="204"/>
      <c r="EA477" s="204"/>
      <c r="EB477" s="204"/>
      <c r="EC477" s="199"/>
      <c r="ED477" s="199"/>
      <c r="EE477" s="200"/>
      <c r="EF477" s="201"/>
      <c r="EG477" s="199"/>
      <c r="EH477" s="199"/>
      <c r="EI477" s="202"/>
      <c r="EJ477" s="202"/>
      <c r="EK477" s="202"/>
      <c r="EL477" s="199"/>
      <c r="EM477" s="199"/>
      <c r="EP477" s="204"/>
      <c r="EQ477" s="204"/>
      <c r="ER477" s="204"/>
      <c r="ES477" s="204"/>
      <c r="ET477" s="199"/>
      <c r="EU477" s="199"/>
      <c r="EV477" s="200"/>
      <c r="EW477" s="201"/>
      <c r="EX477" s="199"/>
      <c r="EY477" s="199"/>
      <c r="EZ477" s="202"/>
      <c r="FA477" s="202"/>
      <c r="FB477" s="202"/>
      <c r="FC477" s="199"/>
      <c r="FD477" s="199"/>
      <c r="FG477" s="204"/>
      <c r="FH477" s="204"/>
      <c r="FI477" s="204"/>
      <c r="FJ477" s="204"/>
      <c r="FK477" s="199"/>
      <c r="FL477" s="199"/>
      <c r="FM477" s="200"/>
      <c r="FN477" s="201"/>
      <c r="FO477" s="199"/>
      <c r="FP477" s="199"/>
      <c r="FQ477" s="202"/>
      <c r="FR477" s="202"/>
      <c r="FS477" s="202"/>
      <c r="FT477" s="199"/>
      <c r="FU477" s="199"/>
      <c r="FX477" s="204"/>
      <c r="FY477" s="204"/>
      <c r="FZ477" s="204"/>
      <c r="GA477" s="204"/>
      <c r="GB477" s="199"/>
      <c r="GC477" s="199"/>
      <c r="GD477" s="200"/>
      <c r="GE477" s="201"/>
      <c r="GF477" s="199"/>
      <c r="GG477" s="199"/>
      <c r="GH477" s="202"/>
      <c r="GI477" s="202"/>
      <c r="GJ477" s="202"/>
      <c r="GK477" s="199"/>
      <c r="GL477" s="199"/>
      <c r="GO477" s="204"/>
      <c r="GP477" s="204"/>
      <c r="GQ477" s="204"/>
      <c r="GR477" s="204"/>
      <c r="GS477" s="199"/>
      <c r="GT477" s="199"/>
      <c r="GU477" s="200"/>
      <c r="GV477" s="201"/>
      <c r="GW477" s="199"/>
      <c r="GX477" s="199"/>
      <c r="GY477" s="202"/>
      <c r="GZ477" s="202"/>
      <c r="HA477" s="202"/>
      <c r="HB477" s="199"/>
      <c r="HC477" s="199"/>
      <c r="HF477" s="204"/>
    </row>
    <row r="478" spans="1:215" s="203" customFormat="1" ht="41.25" customHeight="1">
      <c r="A478" s="78" t="s">
        <v>4920</v>
      </c>
      <c r="B478" s="79" t="s">
        <v>4919</v>
      </c>
      <c r="C478" s="79" t="s">
        <v>4919</v>
      </c>
      <c r="D478" s="79" t="s">
        <v>1289</v>
      </c>
      <c r="E478" s="80" t="str">
        <f t="shared" si="13"/>
        <v>下松市来巻951-3</v>
      </c>
      <c r="F478" s="80" t="s">
        <v>997</v>
      </c>
      <c r="G478" s="75">
        <v>40817</v>
      </c>
      <c r="H478" s="80" t="s">
        <v>1977</v>
      </c>
      <c r="I478" s="81" t="s">
        <v>552</v>
      </c>
      <c r="J478" s="318" t="s">
        <v>4316</v>
      </c>
      <c r="K478" s="90" t="s">
        <v>2951</v>
      </c>
      <c r="L478" s="90" t="s">
        <v>96</v>
      </c>
      <c r="M478" s="80" t="s">
        <v>2095</v>
      </c>
      <c r="N478" s="80" t="s">
        <v>4918</v>
      </c>
      <c r="O478" s="91" t="s">
        <v>236</v>
      </c>
      <c r="P478" s="92" t="s">
        <v>3561</v>
      </c>
      <c r="Q478" s="201"/>
      <c r="R478" s="199"/>
      <c r="S478" s="199"/>
      <c r="T478" s="202"/>
      <c r="U478" s="202"/>
      <c r="V478" s="202"/>
      <c r="W478" s="199"/>
      <c r="X478" s="199"/>
      <c r="AA478" s="204"/>
      <c r="AB478" s="204"/>
      <c r="AC478" s="204"/>
      <c r="AD478" s="204"/>
      <c r="AE478" s="199"/>
      <c r="AF478" s="199"/>
      <c r="AG478" s="200"/>
      <c r="AH478" s="201"/>
      <c r="AI478" s="199"/>
      <c r="AJ478" s="199"/>
      <c r="AK478" s="202"/>
      <c r="AL478" s="202"/>
      <c r="AM478" s="202"/>
      <c r="AN478" s="199"/>
      <c r="AO478" s="199"/>
      <c r="AR478" s="204"/>
      <c r="AS478" s="204"/>
      <c r="AT478" s="204"/>
      <c r="AU478" s="204"/>
      <c r="AV478" s="199"/>
      <c r="AW478" s="199"/>
      <c r="AX478" s="200"/>
      <c r="AY478" s="201"/>
      <c r="AZ478" s="199"/>
      <c r="BA478" s="199"/>
      <c r="BB478" s="202"/>
      <c r="BC478" s="202"/>
      <c r="BD478" s="202"/>
      <c r="BE478" s="199"/>
      <c r="BF478" s="199"/>
      <c r="BI478" s="204"/>
      <c r="BJ478" s="204"/>
      <c r="BK478" s="204"/>
      <c r="BL478" s="204"/>
      <c r="BM478" s="199"/>
      <c r="BN478" s="199"/>
      <c r="BO478" s="200"/>
      <c r="BP478" s="201"/>
      <c r="BQ478" s="199"/>
      <c r="BR478" s="199"/>
      <c r="BS478" s="202"/>
      <c r="BT478" s="202"/>
      <c r="BU478" s="202"/>
      <c r="BV478" s="199"/>
      <c r="BW478" s="199"/>
      <c r="BZ478" s="204"/>
      <c r="CA478" s="204"/>
      <c r="CB478" s="204"/>
      <c r="CC478" s="204"/>
      <c r="CD478" s="199"/>
      <c r="CE478" s="199"/>
      <c r="CF478" s="200"/>
      <c r="CG478" s="201"/>
      <c r="CH478" s="199"/>
      <c r="CI478" s="199"/>
      <c r="CJ478" s="202"/>
      <c r="CK478" s="202"/>
      <c r="CL478" s="202"/>
      <c r="CM478" s="199"/>
      <c r="CN478" s="199"/>
      <c r="CQ478" s="204"/>
      <c r="CR478" s="204"/>
      <c r="CS478" s="204"/>
      <c r="CT478" s="204"/>
      <c r="CU478" s="199"/>
      <c r="CV478" s="199"/>
      <c r="CW478" s="200"/>
      <c r="CX478" s="201"/>
      <c r="CY478" s="199"/>
      <c r="CZ478" s="199"/>
      <c r="DA478" s="202"/>
      <c r="DB478" s="202"/>
      <c r="DC478" s="202"/>
      <c r="DD478" s="199"/>
      <c r="DE478" s="199"/>
      <c r="DH478" s="204"/>
      <c r="DI478" s="204"/>
      <c r="DJ478" s="204"/>
      <c r="DK478" s="204"/>
      <c r="DL478" s="199"/>
      <c r="DM478" s="199"/>
      <c r="DN478" s="200"/>
      <c r="DO478" s="201"/>
      <c r="DP478" s="199"/>
      <c r="DQ478" s="199"/>
      <c r="DR478" s="202"/>
      <c r="DS478" s="202"/>
      <c r="DT478" s="202"/>
      <c r="DU478" s="199"/>
      <c r="DV478" s="199"/>
      <c r="DY478" s="204"/>
      <c r="DZ478" s="204"/>
      <c r="EA478" s="204"/>
      <c r="EB478" s="204"/>
      <c r="EC478" s="199"/>
      <c r="ED478" s="199"/>
      <c r="EE478" s="200"/>
      <c r="EF478" s="201"/>
      <c r="EG478" s="199"/>
      <c r="EH478" s="199"/>
      <c r="EI478" s="202"/>
      <c r="EJ478" s="202"/>
      <c r="EK478" s="202"/>
      <c r="EL478" s="199"/>
      <c r="EM478" s="199"/>
      <c r="EP478" s="204"/>
      <c r="EQ478" s="204"/>
      <c r="ER478" s="204"/>
      <c r="ES478" s="204"/>
      <c r="ET478" s="199"/>
      <c r="EU478" s="199"/>
      <c r="EV478" s="200"/>
      <c r="EW478" s="201"/>
      <c r="EX478" s="199"/>
      <c r="EY478" s="199"/>
      <c r="EZ478" s="202"/>
      <c r="FA478" s="202"/>
      <c r="FB478" s="202"/>
      <c r="FC478" s="199"/>
      <c r="FD478" s="199"/>
      <c r="FG478" s="204"/>
      <c r="FH478" s="204"/>
      <c r="FI478" s="204"/>
      <c r="FJ478" s="204"/>
      <c r="FK478" s="199"/>
      <c r="FL478" s="199"/>
      <c r="FM478" s="200"/>
      <c r="FN478" s="201"/>
      <c r="FO478" s="199"/>
      <c r="FP478" s="199"/>
      <c r="FQ478" s="202"/>
      <c r="FR478" s="202"/>
      <c r="FS478" s="202"/>
      <c r="FT478" s="199"/>
      <c r="FU478" s="199"/>
      <c r="FX478" s="204"/>
      <c r="FY478" s="204"/>
      <c r="FZ478" s="204"/>
      <c r="GA478" s="204"/>
      <c r="GB478" s="199"/>
      <c r="GC478" s="199"/>
      <c r="GD478" s="200"/>
      <c r="GE478" s="201"/>
      <c r="GF478" s="199"/>
      <c r="GG478" s="199"/>
      <c r="GH478" s="202"/>
      <c r="GI478" s="202"/>
      <c r="GJ478" s="202"/>
      <c r="GK478" s="199"/>
      <c r="GL478" s="199"/>
      <c r="GO478" s="204"/>
      <c r="GP478" s="204"/>
      <c r="GQ478" s="204"/>
      <c r="GR478" s="204"/>
      <c r="GS478" s="199"/>
      <c r="GT478" s="199"/>
      <c r="GU478" s="200"/>
      <c r="GV478" s="201"/>
      <c r="GW478" s="199"/>
      <c r="GX478" s="199"/>
      <c r="GY478" s="202"/>
      <c r="GZ478" s="202"/>
      <c r="HA478" s="202"/>
      <c r="HB478" s="199"/>
      <c r="HC478" s="199"/>
      <c r="HF478" s="204"/>
    </row>
    <row r="479" spans="1:215" s="203" customFormat="1" ht="41.25" customHeight="1">
      <c r="A479" s="78" t="s">
        <v>4917</v>
      </c>
      <c r="B479" s="79" t="s">
        <v>4916</v>
      </c>
      <c r="C479" s="79" t="s">
        <v>881</v>
      </c>
      <c r="D479" s="79" t="s">
        <v>8469</v>
      </c>
      <c r="E479" s="80" t="str">
        <f t="shared" si="13"/>
        <v>下松市東陽6-1-1</v>
      </c>
      <c r="F479" s="80" t="s">
        <v>1219</v>
      </c>
      <c r="G479" s="75">
        <v>41183</v>
      </c>
      <c r="H479" s="80" t="s">
        <v>1978</v>
      </c>
      <c r="I479" s="81" t="s">
        <v>552</v>
      </c>
      <c r="J479" s="318" t="s">
        <v>4316</v>
      </c>
      <c r="K479" s="90" t="s">
        <v>443</v>
      </c>
      <c r="L479" s="90" t="s">
        <v>96</v>
      </c>
      <c r="M479" s="80" t="s">
        <v>2096</v>
      </c>
      <c r="N479" s="80" t="s">
        <v>4915</v>
      </c>
      <c r="O479" s="91" t="s">
        <v>236</v>
      </c>
      <c r="P479" s="92" t="s">
        <v>114</v>
      </c>
      <c r="Q479" s="201"/>
      <c r="R479" s="199"/>
      <c r="S479" s="199"/>
      <c r="T479" s="202"/>
      <c r="U479" s="202"/>
      <c r="V479" s="202"/>
      <c r="W479" s="199"/>
      <c r="X479" s="199"/>
      <c r="AA479" s="204"/>
      <c r="AB479" s="204"/>
      <c r="AC479" s="204"/>
      <c r="AD479" s="204"/>
      <c r="AE479" s="199"/>
      <c r="AF479" s="199"/>
      <c r="AG479" s="200"/>
      <c r="AH479" s="201"/>
      <c r="AI479" s="199"/>
      <c r="AJ479" s="199"/>
      <c r="AK479" s="202"/>
      <c r="AL479" s="202"/>
      <c r="AM479" s="202"/>
      <c r="AN479" s="199"/>
      <c r="AO479" s="199"/>
      <c r="AR479" s="204"/>
      <c r="AS479" s="204"/>
      <c r="AT479" s="204"/>
      <c r="AU479" s="204"/>
      <c r="AV479" s="199"/>
      <c r="AW479" s="199"/>
      <c r="AX479" s="200"/>
      <c r="AY479" s="201"/>
      <c r="AZ479" s="199"/>
      <c r="BA479" s="199"/>
      <c r="BB479" s="202"/>
      <c r="BC479" s="202"/>
      <c r="BD479" s="202"/>
      <c r="BE479" s="199"/>
      <c r="BF479" s="199"/>
      <c r="BI479" s="204"/>
      <c r="BJ479" s="204"/>
      <c r="BK479" s="204"/>
      <c r="BL479" s="204"/>
      <c r="BM479" s="199"/>
      <c r="BN479" s="199"/>
      <c r="BO479" s="200"/>
      <c r="BP479" s="201"/>
      <c r="BQ479" s="199"/>
      <c r="BR479" s="199"/>
      <c r="BS479" s="202"/>
      <c r="BT479" s="202"/>
      <c r="BU479" s="202"/>
      <c r="BV479" s="199"/>
      <c r="BW479" s="199"/>
      <c r="BZ479" s="204"/>
      <c r="CA479" s="204"/>
      <c r="CB479" s="204"/>
      <c r="CC479" s="204"/>
      <c r="CD479" s="199"/>
      <c r="CE479" s="199"/>
      <c r="CF479" s="200"/>
      <c r="CG479" s="201"/>
      <c r="CH479" s="199"/>
      <c r="CI479" s="199"/>
      <c r="CJ479" s="202"/>
      <c r="CK479" s="202"/>
      <c r="CL479" s="202"/>
      <c r="CM479" s="199"/>
      <c r="CN479" s="199"/>
      <c r="CQ479" s="204"/>
      <c r="CR479" s="204"/>
      <c r="CS479" s="204"/>
      <c r="CT479" s="204"/>
      <c r="CU479" s="199"/>
      <c r="CV479" s="199"/>
      <c r="CW479" s="200"/>
      <c r="CX479" s="201"/>
      <c r="CY479" s="199"/>
      <c r="CZ479" s="199"/>
      <c r="DA479" s="202"/>
      <c r="DB479" s="202"/>
      <c r="DC479" s="202"/>
      <c r="DD479" s="199"/>
      <c r="DE479" s="199"/>
      <c r="DH479" s="204"/>
      <c r="DI479" s="204"/>
      <c r="DJ479" s="204"/>
      <c r="DK479" s="204"/>
      <c r="DL479" s="199"/>
      <c r="DM479" s="199"/>
      <c r="DN479" s="200"/>
      <c r="DO479" s="201"/>
      <c r="DP479" s="199"/>
      <c r="DQ479" s="199"/>
      <c r="DR479" s="202"/>
      <c r="DS479" s="202"/>
      <c r="DT479" s="202"/>
      <c r="DU479" s="199"/>
      <c r="DV479" s="199"/>
      <c r="DY479" s="204"/>
      <c r="DZ479" s="204"/>
      <c r="EA479" s="204"/>
      <c r="EB479" s="204"/>
      <c r="EC479" s="199"/>
      <c r="ED479" s="199"/>
      <c r="EE479" s="200"/>
      <c r="EF479" s="201"/>
      <c r="EG479" s="199"/>
      <c r="EH479" s="199"/>
      <c r="EI479" s="202"/>
      <c r="EJ479" s="202"/>
      <c r="EK479" s="202"/>
      <c r="EL479" s="199"/>
      <c r="EM479" s="199"/>
      <c r="EP479" s="204"/>
      <c r="EQ479" s="204"/>
      <c r="ER479" s="204"/>
      <c r="ES479" s="204"/>
      <c r="ET479" s="199"/>
      <c r="EU479" s="199"/>
      <c r="EV479" s="200"/>
      <c r="EW479" s="201"/>
      <c r="EX479" s="199"/>
      <c r="EY479" s="199"/>
      <c r="EZ479" s="202"/>
      <c r="FA479" s="202"/>
      <c r="FB479" s="202"/>
      <c r="FC479" s="199"/>
      <c r="FD479" s="199"/>
      <c r="FG479" s="204"/>
      <c r="FH479" s="204"/>
      <c r="FI479" s="204"/>
      <c r="FJ479" s="204"/>
      <c r="FK479" s="199"/>
      <c r="FL479" s="199"/>
      <c r="FM479" s="200"/>
      <c r="FN479" s="201"/>
      <c r="FO479" s="199"/>
      <c r="FP479" s="199"/>
      <c r="FQ479" s="202"/>
      <c r="FR479" s="202"/>
      <c r="FS479" s="202"/>
      <c r="FT479" s="199"/>
      <c r="FU479" s="199"/>
      <c r="FX479" s="204"/>
      <c r="FY479" s="204"/>
      <c r="FZ479" s="204"/>
      <c r="GA479" s="204"/>
      <c r="GB479" s="199"/>
      <c r="GC479" s="199"/>
      <c r="GD479" s="200"/>
      <c r="GE479" s="201"/>
      <c r="GF479" s="199"/>
      <c r="GG479" s="199"/>
      <c r="GH479" s="202"/>
      <c r="GI479" s="202"/>
      <c r="GJ479" s="202"/>
      <c r="GK479" s="199"/>
      <c r="GL479" s="199"/>
      <c r="GO479" s="204"/>
      <c r="GP479" s="204"/>
      <c r="GQ479" s="204"/>
      <c r="GR479" s="204"/>
      <c r="GS479" s="199"/>
      <c r="GT479" s="199"/>
      <c r="GU479" s="200"/>
      <c r="GV479" s="201"/>
      <c r="GW479" s="199"/>
      <c r="GX479" s="199"/>
      <c r="GY479" s="202"/>
      <c r="GZ479" s="202"/>
      <c r="HA479" s="202"/>
      <c r="HB479" s="199"/>
      <c r="HC479" s="199"/>
      <c r="HF479" s="204"/>
    </row>
    <row r="480" spans="1:215" s="203" customFormat="1" ht="41.25" customHeight="1">
      <c r="A480" s="78" t="s">
        <v>4914</v>
      </c>
      <c r="B480" s="79" t="s">
        <v>4913</v>
      </c>
      <c r="C480" s="79" t="s">
        <v>4913</v>
      </c>
      <c r="D480" s="79" t="s">
        <v>8470</v>
      </c>
      <c r="E480" s="80" t="str">
        <f t="shared" si="13"/>
        <v>下松市末武上久保田1800-1</v>
      </c>
      <c r="F480" s="80" t="s">
        <v>1220</v>
      </c>
      <c r="G480" s="75">
        <v>41214</v>
      </c>
      <c r="H480" s="80" t="s">
        <v>4912</v>
      </c>
      <c r="I480" s="81" t="s">
        <v>552</v>
      </c>
      <c r="J480" s="318" t="s">
        <v>4316</v>
      </c>
      <c r="K480" s="90" t="s">
        <v>443</v>
      </c>
      <c r="L480" s="90" t="s">
        <v>96</v>
      </c>
      <c r="M480" s="80" t="s">
        <v>2097</v>
      </c>
      <c r="N480" s="80" t="s">
        <v>4911</v>
      </c>
      <c r="O480" s="91" t="s">
        <v>236</v>
      </c>
      <c r="P480" s="92" t="s">
        <v>114</v>
      </c>
      <c r="Q480" s="201"/>
      <c r="R480" s="199"/>
      <c r="S480" s="199"/>
      <c r="T480" s="202"/>
      <c r="U480" s="202"/>
      <c r="V480" s="202"/>
      <c r="W480" s="199"/>
      <c r="X480" s="199"/>
      <c r="AA480" s="204"/>
      <c r="AB480" s="204"/>
      <c r="AC480" s="204"/>
      <c r="AD480" s="204"/>
      <c r="AE480" s="199"/>
      <c r="AF480" s="199"/>
      <c r="AG480" s="200"/>
      <c r="AH480" s="201"/>
      <c r="AI480" s="199"/>
      <c r="AJ480" s="199"/>
      <c r="AK480" s="202"/>
      <c r="AL480" s="202"/>
      <c r="AM480" s="202"/>
      <c r="AN480" s="199"/>
      <c r="AO480" s="199"/>
      <c r="AR480" s="204"/>
      <c r="AS480" s="204"/>
      <c r="AT480" s="204"/>
      <c r="AU480" s="204"/>
      <c r="AV480" s="199"/>
      <c r="AW480" s="199"/>
      <c r="AX480" s="200"/>
      <c r="AY480" s="201"/>
      <c r="AZ480" s="199"/>
      <c r="BA480" s="199"/>
      <c r="BB480" s="202"/>
      <c r="BC480" s="202"/>
      <c r="BD480" s="202"/>
      <c r="BE480" s="199"/>
      <c r="BF480" s="199"/>
      <c r="BI480" s="204"/>
      <c r="BJ480" s="204"/>
      <c r="BK480" s="204"/>
      <c r="BL480" s="204"/>
      <c r="BM480" s="199"/>
      <c r="BN480" s="199"/>
      <c r="BO480" s="200"/>
      <c r="BP480" s="201"/>
      <c r="BQ480" s="199"/>
      <c r="BR480" s="199"/>
      <c r="BS480" s="202"/>
      <c r="BT480" s="202"/>
      <c r="BU480" s="202"/>
      <c r="BV480" s="199"/>
      <c r="BW480" s="199"/>
      <c r="BZ480" s="204"/>
      <c r="CA480" s="204"/>
      <c r="CB480" s="204"/>
      <c r="CC480" s="204"/>
      <c r="CD480" s="199"/>
      <c r="CE480" s="199"/>
      <c r="CF480" s="200"/>
      <c r="CG480" s="201"/>
      <c r="CH480" s="199"/>
      <c r="CI480" s="199"/>
      <c r="CJ480" s="202"/>
      <c r="CK480" s="202"/>
      <c r="CL480" s="202"/>
      <c r="CM480" s="199"/>
      <c r="CN480" s="199"/>
      <c r="CQ480" s="204"/>
      <c r="CR480" s="204"/>
      <c r="CS480" s="204"/>
      <c r="CT480" s="204"/>
      <c r="CU480" s="199"/>
      <c r="CV480" s="199"/>
      <c r="CW480" s="200"/>
      <c r="CX480" s="201"/>
      <c r="CY480" s="199"/>
      <c r="CZ480" s="199"/>
      <c r="DA480" s="202"/>
      <c r="DB480" s="202"/>
      <c r="DC480" s="202"/>
      <c r="DD480" s="199"/>
      <c r="DE480" s="199"/>
      <c r="DH480" s="204"/>
      <c r="DI480" s="204"/>
      <c r="DJ480" s="204"/>
      <c r="DK480" s="204"/>
      <c r="DL480" s="199"/>
      <c r="DM480" s="199"/>
      <c r="DN480" s="200"/>
      <c r="DO480" s="201"/>
      <c r="DP480" s="199"/>
      <c r="DQ480" s="199"/>
      <c r="DR480" s="202"/>
      <c r="DS480" s="202"/>
      <c r="DT480" s="202"/>
      <c r="DU480" s="199"/>
      <c r="DV480" s="199"/>
      <c r="DY480" s="204"/>
      <c r="DZ480" s="204"/>
      <c r="EA480" s="204"/>
      <c r="EB480" s="204"/>
      <c r="EC480" s="199"/>
      <c r="ED480" s="199"/>
      <c r="EE480" s="200"/>
      <c r="EF480" s="201"/>
      <c r="EG480" s="199"/>
      <c r="EH480" s="199"/>
      <c r="EI480" s="202"/>
      <c r="EJ480" s="202"/>
      <c r="EK480" s="202"/>
      <c r="EL480" s="199"/>
      <c r="EM480" s="199"/>
      <c r="EP480" s="204"/>
      <c r="EQ480" s="204"/>
      <c r="ER480" s="204"/>
      <c r="ES480" s="204"/>
      <c r="ET480" s="199"/>
      <c r="EU480" s="199"/>
      <c r="EV480" s="200"/>
      <c r="EW480" s="201"/>
      <c r="EX480" s="199"/>
      <c r="EY480" s="199"/>
      <c r="EZ480" s="202"/>
      <c r="FA480" s="202"/>
      <c r="FB480" s="202"/>
      <c r="FC480" s="199"/>
      <c r="FD480" s="199"/>
      <c r="FG480" s="204"/>
      <c r="FH480" s="204"/>
      <c r="FI480" s="204"/>
      <c r="FJ480" s="204"/>
      <c r="FK480" s="199"/>
      <c r="FL480" s="199"/>
      <c r="FM480" s="200"/>
      <c r="FN480" s="201"/>
      <c r="FO480" s="199"/>
      <c r="FP480" s="199"/>
      <c r="FQ480" s="202"/>
      <c r="FR480" s="202"/>
      <c r="FS480" s="202"/>
      <c r="FT480" s="199"/>
      <c r="FU480" s="199"/>
      <c r="FX480" s="204"/>
      <c r="FY480" s="204"/>
      <c r="FZ480" s="204"/>
      <c r="GA480" s="204"/>
      <c r="GB480" s="199"/>
      <c r="GC480" s="199"/>
      <c r="GD480" s="200"/>
      <c r="GE480" s="201"/>
      <c r="GF480" s="199"/>
      <c r="GG480" s="199"/>
      <c r="GH480" s="202"/>
      <c r="GI480" s="202"/>
      <c r="GJ480" s="202"/>
      <c r="GK480" s="199"/>
      <c r="GL480" s="199"/>
      <c r="GO480" s="204"/>
      <c r="GP480" s="204"/>
      <c r="GQ480" s="204"/>
      <c r="GR480" s="204"/>
      <c r="GS480" s="199"/>
      <c r="GT480" s="199"/>
      <c r="GU480" s="200"/>
      <c r="GV480" s="201"/>
      <c r="GW480" s="199"/>
      <c r="GX480" s="199"/>
      <c r="GY480" s="202"/>
      <c r="GZ480" s="202"/>
      <c r="HA480" s="202"/>
      <c r="HB480" s="199"/>
      <c r="HC480" s="199"/>
      <c r="HF480" s="204"/>
    </row>
    <row r="481" spans="1:215" s="203" customFormat="1" ht="41.25" customHeight="1">
      <c r="A481" s="78" t="s">
        <v>4910</v>
      </c>
      <c r="B481" s="79" t="s">
        <v>4909</v>
      </c>
      <c r="C481" s="79" t="s">
        <v>4909</v>
      </c>
      <c r="D481" s="79" t="s">
        <v>3238</v>
      </c>
      <c r="E481" s="80" t="str">
        <f t="shared" si="13"/>
        <v>下松市河内1070-1</v>
      </c>
      <c r="F481" s="80" t="s">
        <v>4901</v>
      </c>
      <c r="G481" s="75">
        <v>41395</v>
      </c>
      <c r="H481" s="80" t="s">
        <v>7986</v>
      </c>
      <c r="I481" s="81" t="s">
        <v>3227</v>
      </c>
      <c r="J481" s="318" t="s">
        <v>4316</v>
      </c>
      <c r="K481" s="90" t="s">
        <v>443</v>
      </c>
      <c r="L481" s="90" t="s">
        <v>96</v>
      </c>
      <c r="M481" s="80" t="s">
        <v>7987</v>
      </c>
      <c r="N481" s="80" t="s">
        <v>4908</v>
      </c>
      <c r="O481" s="91" t="s">
        <v>236</v>
      </c>
      <c r="P481" s="92" t="s">
        <v>114</v>
      </c>
      <c r="Q481" s="201"/>
      <c r="R481" s="199"/>
      <c r="S481" s="199"/>
      <c r="T481" s="202"/>
      <c r="U481" s="202"/>
      <c r="V481" s="202"/>
      <c r="W481" s="199"/>
      <c r="X481" s="199"/>
      <c r="AA481" s="204"/>
      <c r="AB481" s="204"/>
      <c r="AC481" s="204"/>
      <c r="AD481" s="204"/>
      <c r="AE481" s="199"/>
      <c r="AF481" s="199"/>
      <c r="AG481" s="200"/>
      <c r="AH481" s="201"/>
      <c r="AI481" s="199"/>
      <c r="AJ481" s="199"/>
      <c r="AK481" s="202"/>
      <c r="AL481" s="202"/>
      <c r="AM481" s="202"/>
      <c r="AN481" s="199"/>
      <c r="AO481" s="199"/>
      <c r="AR481" s="204"/>
      <c r="AS481" s="204"/>
      <c r="AT481" s="204"/>
      <c r="AU481" s="204"/>
      <c r="AV481" s="199"/>
      <c r="AW481" s="199"/>
      <c r="AX481" s="200"/>
      <c r="AY481" s="201"/>
      <c r="AZ481" s="199"/>
      <c r="BA481" s="199"/>
      <c r="BB481" s="202"/>
      <c r="BC481" s="202"/>
      <c r="BD481" s="202"/>
      <c r="BE481" s="199"/>
      <c r="BF481" s="199"/>
      <c r="BI481" s="204"/>
      <c r="BJ481" s="204"/>
      <c r="BK481" s="204"/>
      <c r="BL481" s="204"/>
      <c r="BM481" s="199"/>
      <c r="BN481" s="199"/>
      <c r="BO481" s="200"/>
      <c r="BP481" s="201"/>
      <c r="BQ481" s="199"/>
      <c r="BR481" s="199"/>
      <c r="BS481" s="202"/>
      <c r="BT481" s="202"/>
      <c r="BU481" s="202"/>
      <c r="BV481" s="199"/>
      <c r="BW481" s="199"/>
      <c r="BZ481" s="204"/>
      <c r="CA481" s="204"/>
      <c r="CB481" s="204"/>
      <c r="CC481" s="204"/>
      <c r="CD481" s="199"/>
      <c r="CE481" s="199"/>
      <c r="CF481" s="200"/>
      <c r="CG481" s="201"/>
      <c r="CH481" s="199"/>
      <c r="CI481" s="199"/>
      <c r="CJ481" s="202"/>
      <c r="CK481" s="202"/>
      <c r="CL481" s="202"/>
      <c r="CM481" s="199"/>
      <c r="CN481" s="199"/>
      <c r="CQ481" s="204"/>
      <c r="CR481" s="204"/>
      <c r="CS481" s="204"/>
      <c r="CT481" s="204"/>
      <c r="CU481" s="199"/>
      <c r="CV481" s="199"/>
      <c r="CW481" s="200"/>
      <c r="CX481" s="201"/>
      <c r="CY481" s="199"/>
      <c r="CZ481" s="199"/>
      <c r="DA481" s="202"/>
      <c r="DB481" s="202"/>
      <c r="DC481" s="202"/>
      <c r="DD481" s="199"/>
      <c r="DE481" s="199"/>
      <c r="DH481" s="204"/>
      <c r="DI481" s="204"/>
      <c r="DJ481" s="204"/>
      <c r="DK481" s="204"/>
      <c r="DL481" s="199"/>
      <c r="DM481" s="199"/>
      <c r="DN481" s="200"/>
      <c r="DO481" s="201"/>
      <c r="DP481" s="199"/>
      <c r="DQ481" s="199"/>
      <c r="DR481" s="202"/>
      <c r="DS481" s="202"/>
      <c r="DT481" s="202"/>
      <c r="DU481" s="199"/>
      <c r="DV481" s="199"/>
      <c r="DY481" s="204"/>
      <c r="DZ481" s="204"/>
      <c r="EA481" s="204"/>
      <c r="EB481" s="204"/>
      <c r="EC481" s="199"/>
      <c r="ED481" s="199"/>
      <c r="EE481" s="200"/>
      <c r="EF481" s="201"/>
      <c r="EG481" s="199"/>
      <c r="EH481" s="199"/>
      <c r="EI481" s="202"/>
      <c r="EJ481" s="202"/>
      <c r="EK481" s="202"/>
      <c r="EL481" s="199"/>
      <c r="EM481" s="199"/>
      <c r="EP481" s="204"/>
      <c r="EQ481" s="204"/>
      <c r="ER481" s="204"/>
      <c r="ES481" s="204"/>
      <c r="ET481" s="199"/>
      <c r="EU481" s="199"/>
      <c r="EV481" s="200"/>
      <c r="EW481" s="201"/>
      <c r="EX481" s="199"/>
      <c r="EY481" s="199"/>
      <c r="EZ481" s="202"/>
      <c r="FA481" s="202"/>
      <c r="FB481" s="202"/>
      <c r="FC481" s="199"/>
      <c r="FD481" s="199"/>
      <c r="FG481" s="204"/>
      <c r="FH481" s="204"/>
      <c r="FI481" s="204"/>
      <c r="FJ481" s="204"/>
      <c r="FK481" s="199"/>
      <c r="FL481" s="199"/>
      <c r="FM481" s="200"/>
      <c r="FN481" s="201"/>
      <c r="FO481" s="199"/>
      <c r="FP481" s="199"/>
      <c r="FQ481" s="202"/>
      <c r="FR481" s="202"/>
      <c r="FS481" s="202"/>
      <c r="FT481" s="199"/>
      <c r="FU481" s="199"/>
      <c r="FX481" s="204"/>
      <c r="FY481" s="204"/>
      <c r="FZ481" s="204"/>
      <c r="GA481" s="204"/>
      <c r="GB481" s="199"/>
      <c r="GC481" s="199"/>
      <c r="GD481" s="200"/>
      <c r="GE481" s="201"/>
      <c r="GF481" s="199"/>
      <c r="GG481" s="199"/>
      <c r="GH481" s="202"/>
      <c r="GI481" s="202"/>
      <c r="GJ481" s="202"/>
      <c r="GK481" s="199"/>
      <c r="GL481" s="199"/>
      <c r="GO481" s="204"/>
      <c r="GP481" s="204"/>
      <c r="GQ481" s="204"/>
      <c r="GR481" s="204"/>
      <c r="GS481" s="199"/>
      <c r="GT481" s="199"/>
      <c r="GU481" s="200"/>
      <c r="GV481" s="201"/>
      <c r="GW481" s="199"/>
      <c r="GX481" s="199"/>
      <c r="GY481" s="202"/>
      <c r="GZ481" s="202"/>
      <c r="HA481" s="202"/>
      <c r="HB481" s="199"/>
      <c r="HC481" s="199"/>
      <c r="HF481" s="204"/>
    </row>
    <row r="482" spans="1:215" s="203" customFormat="1" ht="41.25" customHeight="1">
      <c r="A482" s="78" t="s">
        <v>2520</v>
      </c>
      <c r="B482" s="79" t="s">
        <v>2521</v>
      </c>
      <c r="C482" s="79" t="s">
        <v>2521</v>
      </c>
      <c r="D482" s="79" t="s">
        <v>2522</v>
      </c>
      <c r="E482" s="80" t="str">
        <f t="shared" si="13"/>
        <v>下松市望町3-4-24</v>
      </c>
      <c r="F482" s="80" t="s">
        <v>1218</v>
      </c>
      <c r="G482" s="75">
        <v>41426</v>
      </c>
      <c r="H482" s="80" t="s">
        <v>4907</v>
      </c>
      <c r="I482" s="81" t="s">
        <v>3205</v>
      </c>
      <c r="J482" s="318" t="s">
        <v>4316</v>
      </c>
      <c r="K482" s="90" t="s">
        <v>2951</v>
      </c>
      <c r="L482" s="90" t="s">
        <v>2952</v>
      </c>
      <c r="M482" s="80" t="s">
        <v>3678</v>
      </c>
      <c r="N482" s="80" t="s">
        <v>2523</v>
      </c>
      <c r="O482" s="91" t="s">
        <v>236</v>
      </c>
      <c r="P482" s="92" t="s">
        <v>527</v>
      </c>
      <c r="Q482" s="201"/>
      <c r="R482" s="199"/>
      <c r="S482" s="199"/>
      <c r="T482" s="202"/>
      <c r="U482" s="202"/>
      <c r="V482" s="202"/>
      <c r="W482" s="199"/>
      <c r="X482" s="199"/>
      <c r="AA482" s="204"/>
      <c r="AB482" s="204"/>
      <c r="AC482" s="204"/>
      <c r="AD482" s="204"/>
      <c r="AE482" s="199"/>
      <c r="AF482" s="199"/>
      <c r="AG482" s="200"/>
      <c r="AH482" s="201"/>
      <c r="AI482" s="199"/>
      <c r="AJ482" s="199"/>
      <c r="AK482" s="202"/>
      <c r="AL482" s="202"/>
      <c r="AM482" s="202"/>
      <c r="AN482" s="199"/>
      <c r="AO482" s="199"/>
      <c r="AR482" s="204"/>
      <c r="AS482" s="204"/>
      <c r="AT482" s="204"/>
      <c r="AU482" s="204"/>
      <c r="AV482" s="199"/>
      <c r="AW482" s="199"/>
      <c r="AX482" s="200"/>
      <c r="AY482" s="201"/>
      <c r="AZ482" s="199"/>
      <c r="BA482" s="199"/>
      <c r="BB482" s="202"/>
      <c r="BC482" s="202"/>
      <c r="BD482" s="202"/>
      <c r="BE482" s="199"/>
      <c r="BF482" s="199"/>
      <c r="BI482" s="204"/>
      <c r="BJ482" s="204"/>
      <c r="BK482" s="204"/>
      <c r="BL482" s="204"/>
      <c r="BM482" s="199"/>
      <c r="BN482" s="199"/>
      <c r="BO482" s="200"/>
      <c r="BP482" s="201"/>
      <c r="BQ482" s="199"/>
      <c r="BR482" s="199"/>
      <c r="BS482" s="202"/>
      <c r="BT482" s="202"/>
      <c r="BU482" s="202"/>
      <c r="BV482" s="199"/>
      <c r="BW482" s="199"/>
      <c r="BZ482" s="204"/>
      <c r="CA482" s="204"/>
      <c r="CB482" s="204"/>
      <c r="CC482" s="204"/>
      <c r="CD482" s="199"/>
      <c r="CE482" s="199"/>
      <c r="CF482" s="200"/>
      <c r="CG482" s="201"/>
      <c r="CH482" s="199"/>
      <c r="CI482" s="199"/>
      <c r="CJ482" s="202"/>
      <c r="CK482" s="202"/>
      <c r="CL482" s="202"/>
      <c r="CM482" s="199"/>
      <c r="CN482" s="199"/>
      <c r="CQ482" s="204"/>
      <c r="CR482" s="204"/>
      <c r="CS482" s="204"/>
      <c r="CT482" s="204"/>
      <c r="CU482" s="199"/>
      <c r="CV482" s="199"/>
      <c r="CW482" s="200"/>
      <c r="CX482" s="201"/>
      <c r="CY482" s="199"/>
      <c r="CZ482" s="199"/>
      <c r="DA482" s="202"/>
      <c r="DB482" s="202"/>
      <c r="DC482" s="202"/>
      <c r="DD482" s="199"/>
      <c r="DE482" s="199"/>
      <c r="DH482" s="204"/>
      <c r="DI482" s="204"/>
      <c r="DJ482" s="204"/>
      <c r="DK482" s="204"/>
      <c r="DL482" s="199"/>
      <c r="DM482" s="199"/>
      <c r="DN482" s="200"/>
      <c r="DO482" s="201"/>
      <c r="DP482" s="199"/>
      <c r="DQ482" s="199"/>
      <c r="DR482" s="202"/>
      <c r="DS482" s="202"/>
      <c r="DT482" s="202"/>
      <c r="DU482" s="199"/>
      <c r="DV482" s="199"/>
      <c r="DY482" s="204"/>
      <c r="DZ482" s="204"/>
      <c r="EA482" s="204"/>
      <c r="EB482" s="204"/>
      <c r="EC482" s="199"/>
      <c r="ED482" s="199"/>
      <c r="EE482" s="200"/>
      <c r="EF482" s="201"/>
      <c r="EG482" s="199"/>
      <c r="EH482" s="199"/>
      <c r="EI482" s="202"/>
      <c r="EJ482" s="202"/>
      <c r="EK482" s="202"/>
      <c r="EL482" s="199"/>
      <c r="EM482" s="199"/>
      <c r="EP482" s="204"/>
      <c r="EQ482" s="204"/>
      <c r="ER482" s="204"/>
      <c r="ES482" s="204"/>
      <c r="ET482" s="199"/>
      <c r="EU482" s="199"/>
      <c r="EV482" s="200"/>
      <c r="EW482" s="201"/>
      <c r="EX482" s="199"/>
      <c r="EY482" s="199"/>
      <c r="EZ482" s="202"/>
      <c r="FA482" s="202"/>
      <c r="FB482" s="202"/>
      <c r="FC482" s="199"/>
      <c r="FD482" s="199"/>
      <c r="FG482" s="204"/>
      <c r="FH482" s="204"/>
      <c r="FI482" s="204"/>
      <c r="FJ482" s="204"/>
      <c r="FK482" s="199"/>
      <c r="FL482" s="199"/>
      <c r="FM482" s="200"/>
      <c r="FN482" s="201"/>
      <c r="FO482" s="199"/>
      <c r="FP482" s="199"/>
      <c r="FQ482" s="202"/>
      <c r="FR482" s="202"/>
      <c r="FS482" s="202"/>
      <c r="FT482" s="199"/>
      <c r="FU482" s="199"/>
      <c r="FX482" s="204"/>
      <c r="FY482" s="204"/>
      <c r="FZ482" s="204"/>
      <c r="GA482" s="204"/>
      <c r="GB482" s="199"/>
      <c r="GC482" s="199"/>
      <c r="GD482" s="200"/>
      <c r="GE482" s="201"/>
      <c r="GF482" s="199"/>
      <c r="GG482" s="199"/>
      <c r="GH482" s="202"/>
      <c r="GI482" s="202"/>
      <c r="GJ482" s="202"/>
      <c r="GK482" s="199"/>
      <c r="GL482" s="199"/>
      <c r="GO482" s="204"/>
      <c r="GP482" s="204"/>
      <c r="GQ482" s="204"/>
      <c r="GR482" s="204"/>
      <c r="GS482" s="199"/>
      <c r="GT482" s="199"/>
      <c r="GU482" s="200"/>
      <c r="GV482" s="201"/>
      <c r="GW482" s="199"/>
      <c r="GX482" s="199"/>
      <c r="GY482" s="202"/>
      <c r="GZ482" s="202"/>
      <c r="HA482" s="202"/>
      <c r="HB482" s="199"/>
      <c r="HC482" s="199"/>
      <c r="HF482" s="204"/>
    </row>
    <row r="483" spans="1:215" s="203" customFormat="1" ht="41.25" customHeight="1">
      <c r="A483" s="78" t="s">
        <v>3047</v>
      </c>
      <c r="B483" s="79" t="s">
        <v>3679</v>
      </c>
      <c r="C483" s="79" t="s">
        <v>3679</v>
      </c>
      <c r="D483" s="79" t="s">
        <v>8471</v>
      </c>
      <c r="E483" s="80" t="str">
        <f t="shared" si="13"/>
        <v>下松市瑞穂町4-16-16</v>
      </c>
      <c r="F483" s="80" t="s">
        <v>1097</v>
      </c>
      <c r="G483" s="75">
        <v>41791</v>
      </c>
      <c r="H483" s="80" t="s">
        <v>6959</v>
      </c>
      <c r="I483" s="81" t="s">
        <v>552</v>
      </c>
      <c r="J483" s="318" t="s">
        <v>780</v>
      </c>
      <c r="K483" s="90" t="s">
        <v>443</v>
      </c>
      <c r="L483" s="90" t="s">
        <v>2952</v>
      </c>
      <c r="M483" s="80" t="s">
        <v>3680</v>
      </c>
      <c r="N483" s="80" t="s">
        <v>6960</v>
      </c>
      <c r="O483" s="91" t="s">
        <v>236</v>
      </c>
      <c r="P483" s="92" t="s">
        <v>527</v>
      </c>
      <c r="Q483" s="201"/>
      <c r="R483" s="199"/>
      <c r="S483" s="199"/>
      <c r="T483" s="202"/>
      <c r="U483" s="202"/>
      <c r="V483" s="202"/>
      <c r="W483" s="199"/>
      <c r="X483" s="199"/>
      <c r="AA483" s="204"/>
      <c r="AB483" s="204"/>
      <c r="AC483" s="204"/>
      <c r="AD483" s="204"/>
      <c r="AE483" s="199"/>
      <c r="AF483" s="199"/>
      <c r="AG483" s="200"/>
      <c r="AH483" s="201"/>
      <c r="AI483" s="199"/>
      <c r="AJ483" s="199"/>
      <c r="AK483" s="202"/>
      <c r="AL483" s="202"/>
      <c r="AM483" s="202"/>
      <c r="AN483" s="199"/>
      <c r="AO483" s="199"/>
      <c r="AR483" s="204"/>
      <c r="AS483" s="204"/>
      <c r="AT483" s="204"/>
      <c r="AU483" s="204"/>
      <c r="AV483" s="199"/>
      <c r="AW483" s="199"/>
      <c r="AX483" s="200"/>
      <c r="AY483" s="201"/>
      <c r="AZ483" s="199"/>
      <c r="BA483" s="199"/>
      <c r="BB483" s="202"/>
      <c r="BC483" s="202"/>
      <c r="BD483" s="202"/>
      <c r="BE483" s="199"/>
      <c r="BF483" s="199"/>
      <c r="BI483" s="204"/>
      <c r="BJ483" s="204"/>
      <c r="BK483" s="204"/>
      <c r="BL483" s="204"/>
      <c r="BM483" s="199"/>
      <c r="BN483" s="199"/>
      <c r="BO483" s="200"/>
      <c r="BP483" s="201"/>
      <c r="BQ483" s="199"/>
      <c r="BR483" s="199"/>
      <c r="BS483" s="202"/>
      <c r="BT483" s="202"/>
      <c r="BU483" s="202"/>
      <c r="BV483" s="199"/>
      <c r="BW483" s="199"/>
      <c r="BZ483" s="204"/>
      <c r="CA483" s="204"/>
      <c r="CB483" s="204"/>
      <c r="CC483" s="204"/>
      <c r="CD483" s="199"/>
      <c r="CE483" s="199"/>
      <c r="CF483" s="200"/>
      <c r="CG483" s="201"/>
      <c r="CH483" s="199"/>
      <c r="CI483" s="199"/>
      <c r="CJ483" s="202"/>
      <c r="CK483" s="202"/>
      <c r="CL483" s="202"/>
      <c r="CM483" s="199"/>
      <c r="CN483" s="199"/>
      <c r="CQ483" s="204"/>
      <c r="CR483" s="204"/>
      <c r="CS483" s="204"/>
      <c r="CT483" s="204"/>
      <c r="CU483" s="199"/>
      <c r="CV483" s="199"/>
      <c r="CW483" s="200"/>
      <c r="CX483" s="201"/>
      <c r="CY483" s="199"/>
      <c r="CZ483" s="199"/>
      <c r="DA483" s="202"/>
      <c r="DB483" s="202"/>
      <c r="DC483" s="202"/>
      <c r="DD483" s="199"/>
      <c r="DE483" s="199"/>
      <c r="DH483" s="204"/>
      <c r="DI483" s="204"/>
      <c r="DJ483" s="204"/>
      <c r="DK483" s="204"/>
      <c r="DL483" s="199"/>
      <c r="DM483" s="199"/>
      <c r="DN483" s="200"/>
      <c r="DO483" s="201"/>
      <c r="DP483" s="199"/>
      <c r="DQ483" s="199"/>
      <c r="DR483" s="202"/>
      <c r="DS483" s="202"/>
      <c r="DT483" s="202"/>
      <c r="DU483" s="199"/>
      <c r="DV483" s="199"/>
      <c r="DY483" s="204"/>
      <c r="DZ483" s="204"/>
      <c r="EA483" s="204"/>
      <c r="EB483" s="204"/>
      <c r="EC483" s="199"/>
      <c r="ED483" s="199"/>
      <c r="EE483" s="200"/>
      <c r="EF483" s="201"/>
      <c r="EG483" s="199"/>
      <c r="EH483" s="199"/>
      <c r="EI483" s="202"/>
      <c r="EJ483" s="202"/>
      <c r="EK483" s="202"/>
      <c r="EL483" s="199"/>
      <c r="EM483" s="199"/>
      <c r="EP483" s="204"/>
      <c r="EQ483" s="204"/>
      <c r="ER483" s="204"/>
      <c r="ES483" s="204"/>
      <c r="ET483" s="199"/>
      <c r="EU483" s="199"/>
      <c r="EV483" s="200"/>
      <c r="EW483" s="201"/>
      <c r="EX483" s="199"/>
      <c r="EY483" s="199"/>
      <c r="EZ483" s="202"/>
      <c r="FA483" s="202"/>
      <c r="FB483" s="202"/>
      <c r="FC483" s="199"/>
      <c r="FD483" s="199"/>
      <c r="FG483" s="204"/>
      <c r="FH483" s="204"/>
      <c r="FI483" s="204"/>
      <c r="FJ483" s="204"/>
      <c r="FK483" s="199"/>
      <c r="FL483" s="199"/>
      <c r="FM483" s="200"/>
      <c r="FN483" s="201"/>
      <c r="FO483" s="199"/>
      <c r="FP483" s="199"/>
      <c r="FQ483" s="202"/>
      <c r="FR483" s="202"/>
      <c r="FS483" s="202"/>
      <c r="FT483" s="199"/>
      <c r="FU483" s="199"/>
      <c r="FX483" s="204"/>
      <c r="FY483" s="204"/>
      <c r="FZ483" s="204"/>
      <c r="GA483" s="204"/>
      <c r="GB483" s="199"/>
      <c r="GC483" s="199"/>
      <c r="GD483" s="200"/>
      <c r="GE483" s="201"/>
      <c r="GF483" s="199"/>
      <c r="GG483" s="199"/>
      <c r="GH483" s="202"/>
      <c r="GI483" s="202"/>
      <c r="GJ483" s="202"/>
      <c r="GK483" s="199"/>
      <c r="GL483" s="199"/>
      <c r="GO483" s="204"/>
      <c r="GP483" s="204"/>
      <c r="GQ483" s="204"/>
      <c r="GR483" s="204"/>
      <c r="GS483" s="199"/>
      <c r="GT483" s="199"/>
      <c r="GU483" s="200"/>
      <c r="GV483" s="201"/>
      <c r="GW483" s="199"/>
      <c r="GX483" s="199"/>
      <c r="GY483" s="202"/>
      <c r="GZ483" s="202"/>
      <c r="HA483" s="202"/>
      <c r="HB483" s="199"/>
      <c r="HC483" s="199"/>
      <c r="HF483" s="204"/>
    </row>
    <row r="484" spans="1:215" s="203" customFormat="1" ht="41.25" customHeight="1">
      <c r="A484" s="78" t="s">
        <v>2811</v>
      </c>
      <c r="B484" s="79" t="s">
        <v>4906</v>
      </c>
      <c r="C484" s="79" t="s">
        <v>2812</v>
      </c>
      <c r="D484" s="79" t="s">
        <v>2813</v>
      </c>
      <c r="E484" s="80" t="str">
        <f t="shared" si="13"/>
        <v>下松市大手町2-10-29</v>
      </c>
      <c r="F484" s="80" t="s">
        <v>1217</v>
      </c>
      <c r="G484" s="75">
        <v>41821</v>
      </c>
      <c r="H484" s="80" t="s">
        <v>1975</v>
      </c>
      <c r="I484" s="81" t="s">
        <v>436</v>
      </c>
      <c r="J484" s="318" t="s">
        <v>780</v>
      </c>
      <c r="K484" s="90" t="s">
        <v>443</v>
      </c>
      <c r="L484" s="90" t="s">
        <v>444</v>
      </c>
      <c r="M484" s="80" t="s">
        <v>2094</v>
      </c>
      <c r="N484" s="80" t="s">
        <v>2814</v>
      </c>
      <c r="O484" s="91" t="s">
        <v>4288</v>
      </c>
      <c r="P484" s="92" t="s">
        <v>527</v>
      </c>
      <c r="Q484" s="201"/>
      <c r="R484" s="199"/>
      <c r="S484" s="199"/>
      <c r="T484" s="202"/>
      <c r="U484" s="202"/>
      <c r="V484" s="202"/>
      <c r="W484" s="199"/>
      <c r="X484" s="199"/>
      <c r="AA484" s="204"/>
      <c r="AB484" s="204"/>
      <c r="AC484" s="204"/>
      <c r="AD484" s="204"/>
      <c r="AE484" s="199"/>
      <c r="AF484" s="199"/>
      <c r="AG484" s="200"/>
      <c r="AH484" s="201"/>
      <c r="AI484" s="199"/>
      <c r="AJ484" s="199"/>
      <c r="AK484" s="202"/>
      <c r="AL484" s="202"/>
      <c r="AM484" s="202"/>
      <c r="AN484" s="199"/>
      <c r="AO484" s="199"/>
      <c r="AR484" s="204"/>
      <c r="AS484" s="204"/>
      <c r="AT484" s="204"/>
      <c r="AU484" s="204"/>
      <c r="AV484" s="199"/>
      <c r="AW484" s="199"/>
      <c r="AX484" s="200"/>
      <c r="AY484" s="201"/>
      <c r="AZ484" s="199"/>
      <c r="BA484" s="199"/>
      <c r="BB484" s="202"/>
      <c r="BC484" s="202"/>
      <c r="BD484" s="202"/>
      <c r="BE484" s="199"/>
      <c r="BF484" s="199"/>
      <c r="BI484" s="204"/>
      <c r="BJ484" s="204"/>
      <c r="BK484" s="204"/>
      <c r="BL484" s="204"/>
      <c r="BM484" s="199"/>
      <c r="BN484" s="199"/>
      <c r="BO484" s="200"/>
      <c r="BP484" s="201"/>
      <c r="BQ484" s="199"/>
      <c r="BR484" s="199"/>
      <c r="BS484" s="202"/>
      <c r="BT484" s="202"/>
      <c r="BU484" s="202"/>
      <c r="BV484" s="199"/>
      <c r="BW484" s="199"/>
      <c r="BZ484" s="204"/>
      <c r="CA484" s="204"/>
      <c r="CB484" s="204"/>
      <c r="CC484" s="204"/>
      <c r="CD484" s="199"/>
      <c r="CE484" s="199"/>
      <c r="CF484" s="200"/>
      <c r="CG484" s="201"/>
      <c r="CH484" s="199"/>
      <c r="CI484" s="199"/>
      <c r="CJ484" s="202"/>
      <c r="CK484" s="202"/>
      <c r="CL484" s="202"/>
      <c r="CM484" s="199"/>
      <c r="CN484" s="199"/>
      <c r="CQ484" s="204"/>
      <c r="CR484" s="204"/>
      <c r="CS484" s="204"/>
      <c r="CT484" s="204"/>
      <c r="CU484" s="199"/>
      <c r="CV484" s="199"/>
      <c r="CW484" s="200"/>
      <c r="CX484" s="201"/>
      <c r="CY484" s="199"/>
      <c r="CZ484" s="199"/>
      <c r="DA484" s="202"/>
      <c r="DB484" s="202"/>
      <c r="DC484" s="202"/>
      <c r="DD484" s="199"/>
      <c r="DE484" s="199"/>
      <c r="DH484" s="204"/>
      <c r="DI484" s="204"/>
      <c r="DJ484" s="204"/>
      <c r="DK484" s="204"/>
      <c r="DL484" s="199"/>
      <c r="DM484" s="199"/>
      <c r="DN484" s="200"/>
      <c r="DO484" s="201"/>
      <c r="DP484" s="199"/>
      <c r="DQ484" s="199"/>
      <c r="DR484" s="202"/>
      <c r="DS484" s="202"/>
      <c r="DT484" s="202"/>
      <c r="DU484" s="199"/>
      <c r="DV484" s="199"/>
      <c r="DY484" s="204"/>
      <c r="DZ484" s="204"/>
      <c r="EA484" s="204"/>
      <c r="EB484" s="204"/>
      <c r="EC484" s="199"/>
      <c r="ED484" s="199"/>
      <c r="EE484" s="200"/>
      <c r="EF484" s="201"/>
      <c r="EG484" s="199"/>
      <c r="EH484" s="199"/>
      <c r="EI484" s="202"/>
      <c r="EJ484" s="202"/>
      <c r="EK484" s="202"/>
      <c r="EL484" s="199"/>
      <c r="EM484" s="199"/>
      <c r="EP484" s="204"/>
      <c r="EQ484" s="204"/>
      <c r="ER484" s="204"/>
      <c r="ES484" s="204"/>
      <c r="ET484" s="199"/>
      <c r="EU484" s="199"/>
      <c r="EV484" s="200"/>
      <c r="EW484" s="201"/>
      <c r="EX484" s="199"/>
      <c r="EY484" s="199"/>
      <c r="EZ484" s="202"/>
      <c r="FA484" s="202"/>
      <c r="FB484" s="202"/>
      <c r="FC484" s="199"/>
      <c r="FD484" s="199"/>
      <c r="FG484" s="204"/>
      <c r="FH484" s="204"/>
      <c r="FI484" s="204"/>
      <c r="FJ484" s="204"/>
      <c r="FK484" s="199"/>
      <c r="FL484" s="199"/>
      <c r="FM484" s="200"/>
      <c r="FN484" s="201"/>
      <c r="FO484" s="199"/>
      <c r="FP484" s="199"/>
      <c r="FQ484" s="202"/>
      <c r="FR484" s="202"/>
      <c r="FS484" s="202"/>
      <c r="FT484" s="199"/>
      <c r="FU484" s="199"/>
      <c r="FX484" s="204"/>
      <c r="FY484" s="204"/>
      <c r="FZ484" s="204"/>
      <c r="GA484" s="204"/>
      <c r="GB484" s="199"/>
      <c r="GC484" s="199"/>
      <c r="GD484" s="200"/>
      <c r="GE484" s="201"/>
      <c r="GF484" s="199"/>
      <c r="GG484" s="199"/>
      <c r="GH484" s="202"/>
      <c r="GI484" s="202"/>
      <c r="GJ484" s="202"/>
      <c r="GK484" s="199"/>
      <c r="GL484" s="199"/>
      <c r="GO484" s="204"/>
      <c r="GP484" s="204"/>
      <c r="GQ484" s="204"/>
      <c r="GR484" s="204"/>
      <c r="GS484" s="199"/>
      <c r="GT484" s="199"/>
      <c r="GU484" s="200"/>
      <c r="GV484" s="201"/>
      <c r="GW484" s="199"/>
      <c r="GX484" s="199"/>
      <c r="GY484" s="202"/>
      <c r="GZ484" s="202"/>
      <c r="HA484" s="202"/>
      <c r="HB484" s="199"/>
      <c r="HC484" s="199"/>
      <c r="HF484" s="204"/>
    </row>
    <row r="485" spans="1:215" s="203" customFormat="1" ht="41.25" customHeight="1">
      <c r="A485" s="78" t="s">
        <v>4905</v>
      </c>
      <c r="B485" s="79" t="s">
        <v>4508</v>
      </c>
      <c r="C485" s="79" t="s">
        <v>4508</v>
      </c>
      <c r="D485" s="79" t="s">
        <v>8472</v>
      </c>
      <c r="E485" s="80" t="str">
        <f t="shared" si="13"/>
        <v>下松市生野屋南3-8-3</v>
      </c>
      <c r="F485" s="80" t="s">
        <v>7988</v>
      </c>
      <c r="G485" s="75">
        <v>42005</v>
      </c>
      <c r="H485" s="80" t="s">
        <v>4904</v>
      </c>
      <c r="I485" s="81" t="s">
        <v>436</v>
      </c>
      <c r="J485" s="318" t="s">
        <v>4316</v>
      </c>
      <c r="K485" s="90" t="s">
        <v>443</v>
      </c>
      <c r="L485" s="90" t="s">
        <v>2952</v>
      </c>
      <c r="M485" s="80" t="s">
        <v>3681</v>
      </c>
      <c r="N485" s="80" t="s">
        <v>4903</v>
      </c>
      <c r="O485" s="91" t="s">
        <v>4288</v>
      </c>
      <c r="P485" s="92" t="s">
        <v>527</v>
      </c>
      <c r="Q485" s="201"/>
      <c r="R485" s="199"/>
      <c r="S485" s="199"/>
      <c r="T485" s="202"/>
      <c r="U485" s="202"/>
      <c r="V485" s="202"/>
      <c r="W485" s="199"/>
      <c r="X485" s="199"/>
      <c r="AA485" s="204"/>
      <c r="AB485" s="204"/>
      <c r="AC485" s="204"/>
      <c r="AD485" s="204"/>
      <c r="AE485" s="199"/>
      <c r="AF485" s="199"/>
      <c r="AG485" s="200"/>
      <c r="AH485" s="201"/>
      <c r="AI485" s="199"/>
      <c r="AJ485" s="199"/>
      <c r="AK485" s="202"/>
      <c r="AL485" s="202"/>
      <c r="AM485" s="202"/>
      <c r="AN485" s="199"/>
      <c r="AO485" s="199"/>
      <c r="AR485" s="204"/>
      <c r="AS485" s="204"/>
      <c r="AT485" s="204"/>
      <c r="AU485" s="204"/>
      <c r="AV485" s="199"/>
      <c r="AW485" s="199"/>
      <c r="AX485" s="200"/>
      <c r="AY485" s="201"/>
      <c r="AZ485" s="199"/>
      <c r="BA485" s="199"/>
      <c r="BB485" s="202"/>
      <c r="BC485" s="202"/>
      <c r="BD485" s="202"/>
      <c r="BE485" s="199"/>
      <c r="BF485" s="199"/>
      <c r="BI485" s="204"/>
      <c r="BJ485" s="204"/>
      <c r="BK485" s="204"/>
      <c r="BL485" s="204"/>
      <c r="BM485" s="199"/>
      <c r="BN485" s="199"/>
      <c r="BO485" s="200"/>
      <c r="BP485" s="201"/>
      <c r="BQ485" s="199"/>
      <c r="BR485" s="199"/>
      <c r="BS485" s="202"/>
      <c r="BT485" s="202"/>
      <c r="BU485" s="202"/>
      <c r="BV485" s="199"/>
      <c r="BW485" s="199"/>
      <c r="BZ485" s="204"/>
      <c r="CA485" s="204"/>
      <c r="CB485" s="204"/>
      <c r="CC485" s="204"/>
      <c r="CD485" s="199"/>
      <c r="CE485" s="199"/>
      <c r="CF485" s="200"/>
      <c r="CG485" s="201"/>
      <c r="CH485" s="199"/>
      <c r="CI485" s="199"/>
      <c r="CJ485" s="202"/>
      <c r="CK485" s="202"/>
      <c r="CL485" s="202"/>
      <c r="CM485" s="199"/>
      <c r="CN485" s="199"/>
      <c r="CQ485" s="204"/>
      <c r="CR485" s="204"/>
      <c r="CS485" s="204"/>
      <c r="CT485" s="204"/>
      <c r="CU485" s="199"/>
      <c r="CV485" s="199"/>
      <c r="CW485" s="200"/>
      <c r="CX485" s="201"/>
      <c r="CY485" s="199"/>
      <c r="CZ485" s="199"/>
      <c r="DA485" s="202"/>
      <c r="DB485" s="202"/>
      <c r="DC485" s="202"/>
      <c r="DD485" s="199"/>
      <c r="DE485" s="199"/>
      <c r="DH485" s="204"/>
      <c r="DI485" s="204"/>
      <c r="DJ485" s="204"/>
      <c r="DK485" s="204"/>
      <c r="DL485" s="199"/>
      <c r="DM485" s="199"/>
      <c r="DN485" s="200"/>
      <c r="DO485" s="201"/>
      <c r="DP485" s="199"/>
      <c r="DQ485" s="199"/>
      <c r="DR485" s="202"/>
      <c r="DS485" s="202"/>
      <c r="DT485" s="202"/>
      <c r="DU485" s="199"/>
      <c r="DV485" s="199"/>
      <c r="DY485" s="204"/>
      <c r="DZ485" s="204"/>
      <c r="EA485" s="204"/>
      <c r="EB485" s="204"/>
      <c r="EC485" s="199"/>
      <c r="ED485" s="199"/>
      <c r="EE485" s="200"/>
      <c r="EF485" s="201"/>
      <c r="EG485" s="199"/>
      <c r="EH485" s="199"/>
      <c r="EI485" s="202"/>
      <c r="EJ485" s="202"/>
      <c r="EK485" s="202"/>
      <c r="EL485" s="199"/>
      <c r="EM485" s="199"/>
      <c r="EP485" s="204"/>
      <c r="EQ485" s="204"/>
      <c r="ER485" s="204"/>
      <c r="ES485" s="204"/>
      <c r="ET485" s="199"/>
      <c r="EU485" s="199"/>
      <c r="EV485" s="200"/>
      <c r="EW485" s="201"/>
      <c r="EX485" s="199"/>
      <c r="EY485" s="199"/>
      <c r="EZ485" s="202"/>
      <c r="FA485" s="202"/>
      <c r="FB485" s="202"/>
      <c r="FC485" s="199"/>
      <c r="FD485" s="199"/>
      <c r="FG485" s="204"/>
      <c r="FH485" s="204"/>
      <c r="FI485" s="204"/>
      <c r="FJ485" s="204"/>
      <c r="FK485" s="199"/>
      <c r="FL485" s="199"/>
      <c r="FM485" s="200"/>
      <c r="FN485" s="201"/>
      <c r="FO485" s="199"/>
      <c r="FP485" s="199"/>
      <c r="FQ485" s="202"/>
      <c r="FR485" s="202"/>
      <c r="FS485" s="202"/>
      <c r="FT485" s="199"/>
      <c r="FU485" s="199"/>
      <c r="FX485" s="204"/>
      <c r="FY485" s="204"/>
      <c r="FZ485" s="204"/>
      <c r="GA485" s="204"/>
      <c r="GB485" s="199"/>
      <c r="GC485" s="199"/>
      <c r="GD485" s="200"/>
      <c r="GE485" s="201"/>
      <c r="GF485" s="199"/>
      <c r="GG485" s="199"/>
      <c r="GH485" s="202"/>
      <c r="GI485" s="202"/>
      <c r="GJ485" s="202"/>
      <c r="GK485" s="199"/>
      <c r="GL485" s="199"/>
      <c r="GO485" s="204"/>
      <c r="GP485" s="204"/>
      <c r="GQ485" s="204"/>
      <c r="GR485" s="204"/>
      <c r="GS485" s="199"/>
      <c r="GT485" s="199"/>
      <c r="GU485" s="200"/>
      <c r="GV485" s="201"/>
      <c r="GW485" s="199"/>
      <c r="GX485" s="199"/>
      <c r="GY485" s="202"/>
      <c r="GZ485" s="202"/>
      <c r="HA485" s="202"/>
      <c r="HB485" s="199"/>
      <c r="HC485" s="199"/>
      <c r="HF485" s="204"/>
    </row>
    <row r="486" spans="1:215" s="203" customFormat="1" ht="41.25" customHeight="1">
      <c r="A486" s="78" t="s">
        <v>4902</v>
      </c>
      <c r="B486" s="79" t="s">
        <v>4508</v>
      </c>
      <c r="C486" s="79" t="s">
        <v>4508</v>
      </c>
      <c r="D486" s="79" t="s">
        <v>7989</v>
      </c>
      <c r="E486" s="80" t="str">
        <f t="shared" si="13"/>
        <v>下松市大河内735</v>
      </c>
      <c r="F486" s="80" t="s">
        <v>4901</v>
      </c>
      <c r="G486" s="75">
        <v>42005</v>
      </c>
      <c r="H486" s="80" t="s">
        <v>4900</v>
      </c>
      <c r="I486" s="81" t="s">
        <v>436</v>
      </c>
      <c r="J486" s="318" t="s">
        <v>780</v>
      </c>
      <c r="K486" s="90" t="s">
        <v>443</v>
      </c>
      <c r="L486" s="90" t="s">
        <v>2952</v>
      </c>
      <c r="M486" s="80" t="s">
        <v>4899</v>
      </c>
      <c r="N486" s="80" t="s">
        <v>4898</v>
      </c>
      <c r="O486" s="91" t="s">
        <v>236</v>
      </c>
      <c r="P486" s="92" t="s">
        <v>527</v>
      </c>
      <c r="Q486" s="201"/>
      <c r="R486" s="199"/>
      <c r="S486" s="199"/>
      <c r="T486" s="202"/>
      <c r="U486" s="202"/>
      <c r="V486" s="202"/>
      <c r="W486" s="199"/>
      <c r="X486" s="199"/>
      <c r="AA486" s="204"/>
      <c r="AB486" s="204"/>
      <c r="AC486" s="204"/>
      <c r="AD486" s="204"/>
      <c r="AE486" s="199"/>
      <c r="AF486" s="199"/>
      <c r="AG486" s="200"/>
      <c r="AH486" s="201"/>
      <c r="AI486" s="199"/>
      <c r="AJ486" s="199"/>
      <c r="AK486" s="202"/>
      <c r="AL486" s="202"/>
      <c r="AM486" s="202"/>
      <c r="AN486" s="199"/>
      <c r="AO486" s="199"/>
      <c r="AR486" s="204"/>
      <c r="AS486" s="204"/>
      <c r="AT486" s="204"/>
      <c r="AU486" s="204"/>
      <c r="AV486" s="199"/>
      <c r="AW486" s="199"/>
      <c r="AX486" s="200"/>
      <c r="AY486" s="201"/>
      <c r="AZ486" s="199"/>
      <c r="BA486" s="199"/>
      <c r="BB486" s="202"/>
      <c r="BC486" s="202"/>
      <c r="BD486" s="202"/>
      <c r="BE486" s="199"/>
      <c r="BF486" s="199"/>
      <c r="BI486" s="204"/>
      <c r="BJ486" s="204"/>
      <c r="BK486" s="204"/>
      <c r="BL486" s="204"/>
      <c r="BM486" s="199"/>
      <c r="BN486" s="199"/>
      <c r="BO486" s="200"/>
      <c r="BP486" s="201"/>
      <c r="BQ486" s="199"/>
      <c r="BR486" s="199"/>
      <c r="BS486" s="202"/>
      <c r="BT486" s="202"/>
      <c r="BU486" s="202"/>
      <c r="BV486" s="199"/>
      <c r="BW486" s="199"/>
      <c r="BZ486" s="204"/>
      <c r="CA486" s="204"/>
      <c r="CB486" s="204"/>
      <c r="CC486" s="204"/>
      <c r="CD486" s="199"/>
      <c r="CE486" s="199"/>
      <c r="CF486" s="200"/>
      <c r="CG486" s="201"/>
      <c r="CH486" s="199"/>
      <c r="CI486" s="199"/>
      <c r="CJ486" s="202"/>
      <c r="CK486" s="202"/>
      <c r="CL486" s="202"/>
      <c r="CM486" s="199"/>
      <c r="CN486" s="199"/>
      <c r="CQ486" s="204"/>
      <c r="CR486" s="204"/>
      <c r="CS486" s="204"/>
      <c r="CT486" s="204"/>
      <c r="CU486" s="199"/>
      <c r="CV486" s="199"/>
      <c r="CW486" s="200"/>
      <c r="CX486" s="201"/>
      <c r="CY486" s="199"/>
      <c r="CZ486" s="199"/>
      <c r="DA486" s="202"/>
      <c r="DB486" s="202"/>
      <c r="DC486" s="202"/>
      <c r="DD486" s="199"/>
      <c r="DE486" s="199"/>
      <c r="DH486" s="204"/>
      <c r="DI486" s="204"/>
      <c r="DJ486" s="204"/>
      <c r="DK486" s="204"/>
      <c r="DL486" s="199"/>
      <c r="DM486" s="199"/>
      <c r="DN486" s="200"/>
      <c r="DO486" s="201"/>
      <c r="DP486" s="199"/>
      <c r="DQ486" s="199"/>
      <c r="DR486" s="202"/>
      <c r="DS486" s="202"/>
      <c r="DT486" s="202"/>
      <c r="DU486" s="199"/>
      <c r="DV486" s="199"/>
      <c r="DY486" s="204"/>
      <c r="DZ486" s="204"/>
      <c r="EA486" s="204"/>
      <c r="EB486" s="204"/>
      <c r="EC486" s="199"/>
      <c r="ED486" s="199"/>
      <c r="EE486" s="200"/>
      <c r="EF486" s="201"/>
      <c r="EG486" s="199"/>
      <c r="EH486" s="199"/>
      <c r="EI486" s="202"/>
      <c r="EJ486" s="202"/>
      <c r="EK486" s="202"/>
      <c r="EL486" s="199"/>
      <c r="EM486" s="199"/>
      <c r="EP486" s="204"/>
      <c r="EQ486" s="204"/>
      <c r="ER486" s="204"/>
      <c r="ES486" s="204"/>
      <c r="ET486" s="199"/>
      <c r="EU486" s="199"/>
      <c r="EV486" s="200"/>
      <c r="EW486" s="201"/>
      <c r="EX486" s="199"/>
      <c r="EY486" s="199"/>
      <c r="EZ486" s="202"/>
      <c r="FA486" s="202"/>
      <c r="FB486" s="202"/>
      <c r="FC486" s="199"/>
      <c r="FD486" s="199"/>
      <c r="FG486" s="204"/>
      <c r="FH486" s="204"/>
      <c r="FI486" s="204"/>
      <c r="FJ486" s="204"/>
      <c r="FK486" s="199"/>
      <c r="FL486" s="199"/>
      <c r="FM486" s="200"/>
      <c r="FN486" s="201"/>
      <c r="FO486" s="199"/>
      <c r="FP486" s="199"/>
      <c r="FQ486" s="202"/>
      <c r="FR486" s="202"/>
      <c r="FS486" s="202"/>
      <c r="FT486" s="199"/>
      <c r="FU486" s="199"/>
      <c r="FX486" s="204"/>
      <c r="FY486" s="204"/>
      <c r="FZ486" s="204"/>
      <c r="GA486" s="204"/>
      <c r="GB486" s="199"/>
      <c r="GC486" s="199"/>
      <c r="GD486" s="200"/>
      <c r="GE486" s="201"/>
      <c r="GF486" s="199"/>
      <c r="GG486" s="199"/>
      <c r="GH486" s="202"/>
      <c r="GI486" s="202"/>
      <c r="GJ486" s="202"/>
      <c r="GK486" s="199"/>
      <c r="GL486" s="199"/>
      <c r="GO486" s="204"/>
      <c r="GP486" s="204"/>
      <c r="GQ486" s="204"/>
      <c r="GR486" s="204"/>
      <c r="GS486" s="199"/>
      <c r="GT486" s="199"/>
      <c r="GU486" s="200"/>
      <c r="GV486" s="201"/>
      <c r="GW486" s="199"/>
      <c r="GX486" s="199"/>
      <c r="GY486" s="202"/>
      <c r="GZ486" s="202"/>
      <c r="HA486" s="202"/>
      <c r="HB486" s="199"/>
      <c r="HC486" s="199"/>
      <c r="HF486" s="204"/>
    </row>
    <row r="487" spans="1:215" s="203" customFormat="1" ht="41.25" customHeight="1">
      <c r="A487" s="78" t="s">
        <v>4897</v>
      </c>
      <c r="B487" s="79" t="s">
        <v>4896</v>
      </c>
      <c r="C487" s="79" t="s">
        <v>4896</v>
      </c>
      <c r="D487" s="79" t="s">
        <v>7990</v>
      </c>
      <c r="E487" s="80" t="str">
        <f t="shared" si="13"/>
        <v>下松市古川町3-1-2</v>
      </c>
      <c r="F487" s="80" t="s">
        <v>2956</v>
      </c>
      <c r="G487" s="75">
        <v>42156</v>
      </c>
      <c r="H487" s="80" t="s">
        <v>2957</v>
      </c>
      <c r="I487" s="352" t="s">
        <v>552</v>
      </c>
      <c r="J487" s="318" t="s">
        <v>4316</v>
      </c>
      <c r="K487" s="90" t="s">
        <v>2951</v>
      </c>
      <c r="L487" s="90" t="s">
        <v>96</v>
      </c>
      <c r="M487" s="80" t="s">
        <v>3682</v>
      </c>
      <c r="N487" s="80" t="s">
        <v>4895</v>
      </c>
      <c r="O487" s="91" t="s">
        <v>4288</v>
      </c>
      <c r="P487" s="92" t="s">
        <v>3048</v>
      </c>
      <c r="Q487" s="201"/>
      <c r="R487" s="199"/>
      <c r="S487" s="199"/>
      <c r="T487" s="202"/>
      <c r="U487" s="202"/>
      <c r="V487" s="202"/>
      <c r="W487" s="199"/>
      <c r="X487" s="199"/>
      <c r="AA487" s="204"/>
      <c r="AB487" s="204"/>
      <c r="AC487" s="204"/>
      <c r="AD487" s="204"/>
      <c r="AE487" s="199"/>
      <c r="AF487" s="199"/>
      <c r="AG487" s="200"/>
      <c r="AH487" s="201"/>
      <c r="AI487" s="199"/>
      <c r="AJ487" s="199"/>
      <c r="AK487" s="202"/>
      <c r="AL487" s="202"/>
      <c r="AM487" s="202"/>
      <c r="AN487" s="199"/>
      <c r="AO487" s="199"/>
      <c r="AR487" s="204"/>
      <c r="AS487" s="204"/>
      <c r="AT487" s="204"/>
      <c r="AU487" s="204"/>
      <c r="AV487" s="199"/>
      <c r="AW487" s="199"/>
      <c r="AX487" s="200"/>
      <c r="AY487" s="201"/>
      <c r="AZ487" s="199"/>
      <c r="BA487" s="199"/>
      <c r="BB487" s="202"/>
      <c r="BC487" s="202"/>
      <c r="BD487" s="202"/>
      <c r="BE487" s="199"/>
      <c r="BF487" s="199"/>
      <c r="BI487" s="204"/>
      <c r="BJ487" s="204"/>
      <c r="BK487" s="204"/>
      <c r="BL487" s="204"/>
      <c r="BM487" s="199"/>
      <c r="BN487" s="199"/>
      <c r="BO487" s="200"/>
      <c r="BP487" s="201"/>
      <c r="BQ487" s="199"/>
      <c r="BR487" s="199"/>
      <c r="BS487" s="202"/>
      <c r="BT487" s="202"/>
      <c r="BU487" s="202"/>
      <c r="BV487" s="199"/>
      <c r="BW487" s="199"/>
      <c r="BZ487" s="204"/>
      <c r="CA487" s="204"/>
      <c r="CB487" s="204"/>
      <c r="CC487" s="204"/>
      <c r="CD487" s="199"/>
      <c r="CE487" s="199"/>
      <c r="CF487" s="200"/>
      <c r="CG487" s="201"/>
      <c r="CH487" s="199"/>
      <c r="CI487" s="199"/>
      <c r="CJ487" s="202"/>
      <c r="CK487" s="202"/>
      <c r="CL487" s="202"/>
      <c r="CM487" s="199"/>
      <c r="CN487" s="199"/>
      <c r="CQ487" s="204"/>
      <c r="CR487" s="204"/>
      <c r="CS487" s="204"/>
      <c r="CT487" s="204"/>
      <c r="CU487" s="199"/>
      <c r="CV487" s="199"/>
      <c r="CW487" s="200"/>
      <c r="CX487" s="201"/>
      <c r="CY487" s="199"/>
      <c r="CZ487" s="199"/>
      <c r="DA487" s="202"/>
      <c r="DB487" s="202"/>
      <c r="DC487" s="202"/>
      <c r="DD487" s="199"/>
      <c r="DE487" s="199"/>
      <c r="DH487" s="204"/>
      <c r="DI487" s="204"/>
      <c r="DJ487" s="204"/>
      <c r="DK487" s="204"/>
      <c r="DL487" s="199"/>
      <c r="DM487" s="199"/>
      <c r="DN487" s="200"/>
      <c r="DO487" s="201"/>
      <c r="DP487" s="199"/>
      <c r="DQ487" s="199"/>
      <c r="DR487" s="202"/>
      <c r="DS487" s="202"/>
      <c r="DT487" s="202"/>
      <c r="DU487" s="199"/>
      <c r="DV487" s="199"/>
      <c r="DY487" s="204"/>
      <c r="DZ487" s="204"/>
      <c r="EA487" s="204"/>
      <c r="EB487" s="204"/>
      <c r="EC487" s="199"/>
      <c r="ED487" s="199"/>
      <c r="EE487" s="200"/>
      <c r="EF487" s="201"/>
      <c r="EG487" s="199"/>
      <c r="EH487" s="199"/>
      <c r="EI487" s="202"/>
      <c r="EJ487" s="202"/>
      <c r="EK487" s="202"/>
      <c r="EL487" s="199"/>
      <c r="EM487" s="199"/>
      <c r="EP487" s="204"/>
      <c r="EQ487" s="204"/>
      <c r="ER487" s="204"/>
      <c r="ES487" s="204"/>
      <c r="ET487" s="199"/>
      <c r="EU487" s="199"/>
      <c r="EV487" s="200"/>
      <c r="EW487" s="201"/>
      <c r="EX487" s="199"/>
      <c r="EY487" s="199"/>
      <c r="EZ487" s="202"/>
      <c r="FA487" s="202"/>
      <c r="FB487" s="202"/>
      <c r="FC487" s="199"/>
      <c r="FD487" s="199"/>
      <c r="FG487" s="204"/>
      <c r="FH487" s="204"/>
      <c r="FI487" s="204"/>
      <c r="FJ487" s="204"/>
      <c r="FK487" s="199"/>
      <c r="FL487" s="199"/>
      <c r="FM487" s="200"/>
      <c r="FN487" s="201"/>
      <c r="FO487" s="199"/>
      <c r="FP487" s="199"/>
      <c r="FQ487" s="202"/>
      <c r="FR487" s="202"/>
      <c r="FS487" s="202"/>
      <c r="FT487" s="199"/>
      <c r="FU487" s="199"/>
      <c r="FX487" s="204"/>
      <c r="FY487" s="204"/>
      <c r="FZ487" s="204"/>
      <c r="GA487" s="204"/>
      <c r="GB487" s="199"/>
      <c r="GC487" s="199"/>
      <c r="GD487" s="200"/>
      <c r="GE487" s="201"/>
      <c r="GF487" s="199"/>
      <c r="GG487" s="199"/>
      <c r="GH487" s="202"/>
      <c r="GI487" s="202"/>
      <c r="GJ487" s="202"/>
      <c r="GK487" s="199"/>
      <c r="GL487" s="199"/>
      <c r="GO487" s="204"/>
      <c r="GP487" s="204"/>
      <c r="GQ487" s="204"/>
      <c r="GR487" s="204"/>
      <c r="GS487" s="199"/>
      <c r="GT487" s="199"/>
      <c r="GU487" s="200"/>
      <c r="GV487" s="201"/>
      <c r="GW487" s="199"/>
      <c r="GX487" s="199"/>
      <c r="GY487" s="202"/>
      <c r="GZ487" s="202"/>
      <c r="HA487" s="202"/>
      <c r="HB487" s="199"/>
      <c r="HC487" s="199"/>
      <c r="HF487" s="204"/>
    </row>
    <row r="488" spans="1:215" s="203" customFormat="1" ht="41.25" customHeight="1">
      <c r="A488" s="78" t="s">
        <v>3239</v>
      </c>
      <c r="B488" s="79" t="s">
        <v>3240</v>
      </c>
      <c r="C488" s="79" t="s">
        <v>3240</v>
      </c>
      <c r="D488" s="79" t="s">
        <v>3241</v>
      </c>
      <c r="E488" s="80" t="str">
        <f t="shared" si="13"/>
        <v>下松市笠戸島10032-38</v>
      </c>
      <c r="F488" s="80" t="s">
        <v>4894</v>
      </c>
      <c r="G488" s="75">
        <v>42552</v>
      </c>
      <c r="H488" s="80" t="s">
        <v>4893</v>
      </c>
      <c r="I488" s="352" t="s">
        <v>552</v>
      </c>
      <c r="J488" s="318" t="s">
        <v>4316</v>
      </c>
      <c r="K488" s="90" t="s">
        <v>2951</v>
      </c>
      <c r="L488" s="90" t="s">
        <v>96</v>
      </c>
      <c r="M488" s="80" t="s">
        <v>7991</v>
      </c>
      <c r="N488" s="80" t="s">
        <v>4892</v>
      </c>
      <c r="O488" s="91" t="s">
        <v>4288</v>
      </c>
      <c r="P488" s="92" t="s">
        <v>3561</v>
      </c>
      <c r="Q488" s="200"/>
      <c r="R488" s="201"/>
      <c r="S488" s="199"/>
      <c r="T488" s="199"/>
      <c r="U488" s="202"/>
      <c r="V488" s="202"/>
      <c r="W488" s="202"/>
      <c r="X488" s="199"/>
      <c r="Y488" s="199"/>
      <c r="AB488" s="204"/>
      <c r="AC488" s="204"/>
      <c r="AD488" s="204"/>
      <c r="AE488" s="204"/>
      <c r="AF488" s="199"/>
      <c r="AG488" s="199"/>
      <c r="AH488" s="200"/>
      <c r="AI488" s="201"/>
      <c r="AJ488" s="199"/>
      <c r="AK488" s="199"/>
      <c r="AL488" s="202"/>
      <c r="AM488" s="202"/>
      <c r="AN488" s="202"/>
      <c r="AO488" s="199"/>
      <c r="AP488" s="199"/>
      <c r="AS488" s="204"/>
      <c r="AT488" s="204"/>
      <c r="AU488" s="204"/>
      <c r="AV488" s="204"/>
      <c r="AW488" s="199"/>
      <c r="AX488" s="199"/>
      <c r="AY488" s="200"/>
      <c r="AZ488" s="201"/>
      <c r="BA488" s="199"/>
      <c r="BB488" s="199"/>
      <c r="BC488" s="202"/>
      <c r="BD488" s="202"/>
      <c r="BE488" s="202"/>
      <c r="BF488" s="199"/>
      <c r="BG488" s="199"/>
      <c r="BJ488" s="204"/>
      <c r="BK488" s="204"/>
      <c r="BL488" s="204"/>
      <c r="BM488" s="204"/>
      <c r="BN488" s="199"/>
      <c r="BO488" s="199"/>
      <c r="BP488" s="200"/>
      <c r="BQ488" s="201"/>
      <c r="BR488" s="199"/>
      <c r="BS488" s="199"/>
      <c r="BT488" s="202"/>
      <c r="BU488" s="202"/>
      <c r="BV488" s="202"/>
      <c r="BW488" s="199"/>
      <c r="BX488" s="199"/>
      <c r="CA488" s="204"/>
      <c r="CB488" s="204"/>
      <c r="CC488" s="204"/>
      <c r="CD488" s="204"/>
      <c r="CE488" s="199"/>
      <c r="CF488" s="199"/>
      <c r="CG488" s="200"/>
      <c r="CH488" s="201"/>
      <c r="CI488" s="199"/>
      <c r="CJ488" s="199"/>
      <c r="CK488" s="202"/>
      <c r="CL488" s="202"/>
      <c r="CM488" s="202"/>
      <c r="CN488" s="199"/>
      <c r="CO488" s="199"/>
      <c r="CR488" s="204"/>
      <c r="CS488" s="204"/>
      <c r="CT488" s="204"/>
      <c r="CU488" s="204"/>
      <c r="CV488" s="199"/>
      <c r="CW488" s="199"/>
      <c r="CX488" s="200"/>
      <c r="CY488" s="201"/>
      <c r="CZ488" s="199"/>
      <c r="DA488" s="199"/>
      <c r="DB488" s="202"/>
      <c r="DC488" s="202"/>
      <c r="DD488" s="202"/>
      <c r="DE488" s="199"/>
      <c r="DF488" s="199"/>
      <c r="DI488" s="204"/>
      <c r="DJ488" s="204"/>
      <c r="DK488" s="204"/>
      <c r="DL488" s="204"/>
      <c r="DM488" s="199"/>
      <c r="DN488" s="199"/>
      <c r="DO488" s="200"/>
      <c r="DP488" s="201"/>
      <c r="DQ488" s="199"/>
      <c r="DR488" s="199"/>
      <c r="DS488" s="202"/>
      <c r="DT488" s="202"/>
      <c r="DU488" s="202"/>
      <c r="DV488" s="199"/>
      <c r="DW488" s="199"/>
      <c r="DZ488" s="204"/>
      <c r="EA488" s="204"/>
      <c r="EB488" s="204"/>
      <c r="EC488" s="204"/>
      <c r="ED488" s="199"/>
      <c r="EE488" s="199"/>
      <c r="EF488" s="200"/>
      <c r="EG488" s="201"/>
      <c r="EH488" s="199"/>
      <c r="EI488" s="199"/>
      <c r="EJ488" s="202"/>
      <c r="EK488" s="202"/>
      <c r="EL488" s="202"/>
      <c r="EM488" s="199"/>
      <c r="EN488" s="199"/>
      <c r="EQ488" s="204"/>
      <c r="ER488" s="204"/>
      <c r="ES488" s="204"/>
      <c r="ET488" s="204"/>
      <c r="EU488" s="199"/>
      <c r="EV488" s="199"/>
      <c r="EW488" s="200"/>
      <c r="EX488" s="201"/>
      <c r="EY488" s="199"/>
      <c r="EZ488" s="199"/>
      <c r="FA488" s="202"/>
      <c r="FB488" s="202"/>
      <c r="FC488" s="202"/>
      <c r="FD488" s="199"/>
      <c r="FE488" s="199"/>
      <c r="FH488" s="204"/>
      <c r="FI488" s="204"/>
      <c r="FJ488" s="204"/>
      <c r="FK488" s="204"/>
      <c r="FL488" s="199"/>
      <c r="FM488" s="199"/>
      <c r="FN488" s="200"/>
      <c r="FO488" s="201"/>
      <c r="FP488" s="199"/>
      <c r="FQ488" s="199"/>
      <c r="FR488" s="202"/>
      <c r="FS488" s="202"/>
      <c r="FT488" s="202"/>
      <c r="FU488" s="199"/>
      <c r="FV488" s="199"/>
      <c r="FY488" s="204"/>
      <c r="FZ488" s="204"/>
      <c r="GA488" s="204"/>
      <c r="GB488" s="204"/>
      <c r="GC488" s="199"/>
      <c r="GD488" s="199"/>
      <c r="GE488" s="200"/>
      <c r="GF488" s="201"/>
      <c r="GG488" s="199"/>
      <c r="GH488" s="199"/>
      <c r="GI488" s="202"/>
      <c r="GJ488" s="202"/>
      <c r="GK488" s="202"/>
      <c r="GL488" s="199"/>
      <c r="GM488" s="199"/>
      <c r="GP488" s="204"/>
      <c r="GQ488" s="204"/>
      <c r="GR488" s="204"/>
      <c r="GS488" s="204"/>
      <c r="GT488" s="199"/>
      <c r="GU488" s="199"/>
      <c r="GV488" s="200"/>
      <c r="GW488" s="201"/>
      <c r="GX488" s="199"/>
      <c r="GY488" s="199"/>
      <c r="GZ488" s="202"/>
      <c r="HA488" s="202"/>
      <c r="HB488" s="202"/>
      <c r="HC488" s="199"/>
      <c r="HD488" s="199"/>
      <c r="HG488" s="204"/>
    </row>
    <row r="489" spans="1:215" s="203" customFormat="1" ht="41.25" customHeight="1">
      <c r="A489" s="78" t="s">
        <v>4891</v>
      </c>
      <c r="B489" s="79" t="s">
        <v>4890</v>
      </c>
      <c r="C489" s="79" t="s">
        <v>4890</v>
      </c>
      <c r="D489" s="79" t="s">
        <v>7992</v>
      </c>
      <c r="E489" s="80" t="str">
        <f t="shared" si="13"/>
        <v>下松市西柳3-4-27</v>
      </c>
      <c r="F489" s="80" t="s">
        <v>1216</v>
      </c>
      <c r="G489" s="75">
        <v>43221</v>
      </c>
      <c r="H489" s="80" t="s">
        <v>3905</v>
      </c>
      <c r="I489" s="352" t="s">
        <v>436</v>
      </c>
      <c r="J489" s="318" t="s">
        <v>4316</v>
      </c>
      <c r="K489" s="90" t="s">
        <v>2951</v>
      </c>
      <c r="L489" s="90" t="s">
        <v>96</v>
      </c>
      <c r="M489" s="80" t="s">
        <v>4889</v>
      </c>
      <c r="N489" s="80" t="s">
        <v>4888</v>
      </c>
      <c r="O489" s="91" t="s">
        <v>4288</v>
      </c>
      <c r="P489" s="92" t="s">
        <v>3561</v>
      </c>
      <c r="Q489" s="200"/>
      <c r="R489" s="201"/>
      <c r="S489" s="199"/>
      <c r="T489" s="199"/>
      <c r="U489" s="202"/>
      <c r="V489" s="202"/>
      <c r="W489" s="202"/>
      <c r="X489" s="199"/>
      <c r="Y489" s="199"/>
      <c r="AB489" s="204"/>
      <c r="AC489" s="204"/>
      <c r="AD489" s="204"/>
      <c r="AE489" s="204"/>
      <c r="AF489" s="199"/>
      <c r="AG489" s="199"/>
      <c r="AH489" s="200"/>
      <c r="AI489" s="201"/>
      <c r="AJ489" s="199"/>
      <c r="AK489" s="199"/>
      <c r="AL489" s="202"/>
      <c r="AM489" s="202"/>
      <c r="AN489" s="202"/>
      <c r="AO489" s="199"/>
      <c r="AP489" s="199"/>
      <c r="AS489" s="204"/>
      <c r="AT489" s="204"/>
      <c r="AU489" s="204"/>
      <c r="AV489" s="204"/>
      <c r="AW489" s="199"/>
      <c r="AX489" s="199"/>
      <c r="AY489" s="200"/>
      <c r="AZ489" s="201"/>
      <c r="BA489" s="199"/>
      <c r="BB489" s="199"/>
      <c r="BC489" s="202"/>
      <c r="BD489" s="202"/>
      <c r="BE489" s="202"/>
      <c r="BF489" s="199"/>
      <c r="BG489" s="199"/>
      <c r="BJ489" s="204"/>
      <c r="BK489" s="204"/>
      <c r="BL489" s="204"/>
      <c r="BM489" s="204"/>
      <c r="BN489" s="199"/>
      <c r="BO489" s="199"/>
      <c r="BP489" s="200"/>
      <c r="BQ489" s="201"/>
      <c r="BR489" s="199"/>
      <c r="BS489" s="199"/>
      <c r="BT489" s="202"/>
      <c r="BU489" s="202"/>
      <c r="BV489" s="202"/>
      <c r="BW489" s="199"/>
      <c r="BX489" s="199"/>
      <c r="CA489" s="204"/>
      <c r="CB489" s="204"/>
      <c r="CC489" s="204"/>
      <c r="CD489" s="204"/>
      <c r="CE489" s="199"/>
      <c r="CF489" s="199"/>
      <c r="CG489" s="200"/>
      <c r="CH489" s="201"/>
      <c r="CI489" s="199"/>
      <c r="CJ489" s="199"/>
      <c r="CK489" s="202"/>
      <c r="CL489" s="202"/>
      <c r="CM489" s="202"/>
      <c r="CN489" s="199"/>
      <c r="CO489" s="199"/>
      <c r="CR489" s="204"/>
      <c r="CS489" s="204"/>
      <c r="CT489" s="204"/>
      <c r="CU489" s="204"/>
      <c r="CV489" s="199"/>
      <c r="CW489" s="199"/>
      <c r="CX489" s="200"/>
      <c r="CY489" s="201"/>
      <c r="CZ489" s="199"/>
      <c r="DA489" s="199"/>
      <c r="DB489" s="202"/>
      <c r="DC489" s="202"/>
      <c r="DD489" s="202"/>
      <c r="DE489" s="199"/>
      <c r="DF489" s="199"/>
      <c r="DI489" s="204"/>
      <c r="DJ489" s="204"/>
      <c r="DK489" s="204"/>
      <c r="DL489" s="204"/>
      <c r="DM489" s="199"/>
      <c r="DN489" s="199"/>
      <c r="DO489" s="200"/>
      <c r="DP489" s="201"/>
      <c r="DQ489" s="199"/>
      <c r="DR489" s="199"/>
      <c r="DS489" s="202"/>
      <c r="DT489" s="202"/>
      <c r="DU489" s="202"/>
      <c r="DV489" s="199"/>
      <c r="DW489" s="199"/>
      <c r="DZ489" s="204"/>
      <c r="EA489" s="204"/>
      <c r="EB489" s="204"/>
      <c r="EC489" s="204"/>
      <c r="ED489" s="199"/>
      <c r="EE489" s="199"/>
      <c r="EF489" s="200"/>
      <c r="EG489" s="201"/>
      <c r="EH489" s="199"/>
      <c r="EI489" s="199"/>
      <c r="EJ489" s="202"/>
      <c r="EK489" s="202"/>
      <c r="EL489" s="202"/>
      <c r="EM489" s="199"/>
      <c r="EN489" s="199"/>
      <c r="EQ489" s="204"/>
      <c r="ER489" s="204"/>
      <c r="ES489" s="204"/>
      <c r="ET489" s="204"/>
      <c r="EU489" s="199"/>
      <c r="EV489" s="199"/>
      <c r="EW489" s="200"/>
      <c r="EX489" s="201"/>
      <c r="EY489" s="199"/>
      <c r="EZ489" s="199"/>
      <c r="FA489" s="202"/>
      <c r="FB489" s="202"/>
      <c r="FC489" s="202"/>
      <c r="FD489" s="199"/>
      <c r="FE489" s="199"/>
      <c r="FH489" s="204"/>
      <c r="FI489" s="204"/>
      <c r="FJ489" s="204"/>
      <c r="FK489" s="204"/>
      <c r="FL489" s="199"/>
      <c r="FM489" s="199"/>
      <c r="FN489" s="200"/>
      <c r="FO489" s="201"/>
      <c r="FP489" s="199"/>
      <c r="FQ489" s="199"/>
      <c r="FR489" s="202"/>
      <c r="FS489" s="202"/>
      <c r="FT489" s="202"/>
      <c r="FU489" s="199"/>
      <c r="FV489" s="199"/>
      <c r="FY489" s="204"/>
      <c r="FZ489" s="204"/>
      <c r="GA489" s="204"/>
      <c r="GB489" s="204"/>
      <c r="GC489" s="199"/>
      <c r="GD489" s="199"/>
      <c r="GE489" s="200"/>
      <c r="GF489" s="201"/>
      <c r="GG489" s="199"/>
      <c r="GH489" s="199"/>
      <c r="GI489" s="202"/>
      <c r="GJ489" s="202"/>
      <c r="GK489" s="202"/>
      <c r="GL489" s="199"/>
      <c r="GM489" s="199"/>
      <c r="GP489" s="204"/>
      <c r="GQ489" s="204"/>
      <c r="GR489" s="204"/>
      <c r="GS489" s="204"/>
      <c r="GT489" s="199"/>
      <c r="GU489" s="199"/>
      <c r="GV489" s="200"/>
      <c r="GW489" s="201"/>
      <c r="GX489" s="199"/>
      <c r="GY489" s="199"/>
      <c r="GZ489" s="202"/>
      <c r="HA489" s="202"/>
      <c r="HB489" s="202"/>
      <c r="HC489" s="199"/>
      <c r="HD489" s="199"/>
      <c r="HG489" s="204"/>
    </row>
    <row r="490" spans="1:215" s="203" customFormat="1" ht="41.25" customHeight="1">
      <c r="A490" s="78" t="s">
        <v>7470</v>
      </c>
      <c r="B490" s="79" t="s">
        <v>7471</v>
      </c>
      <c r="C490" s="79" t="s">
        <v>7471</v>
      </c>
      <c r="D490" s="79" t="s">
        <v>7472</v>
      </c>
      <c r="E490" s="80" t="str">
        <f t="shared" si="13"/>
        <v>下松市藤光町1-19-4</v>
      </c>
      <c r="F490" s="80" t="s">
        <v>7473</v>
      </c>
      <c r="G490" s="75">
        <v>44621</v>
      </c>
      <c r="H490" s="80" t="s">
        <v>7474</v>
      </c>
      <c r="I490" s="352" t="s">
        <v>4319</v>
      </c>
      <c r="J490" s="318" t="s">
        <v>4316</v>
      </c>
      <c r="K490" s="90" t="s">
        <v>2951</v>
      </c>
      <c r="L490" s="90" t="s">
        <v>96</v>
      </c>
      <c r="M490" s="80" t="s">
        <v>7475</v>
      </c>
      <c r="N490" s="80" t="s">
        <v>7764</v>
      </c>
      <c r="O490" s="91" t="s">
        <v>4288</v>
      </c>
      <c r="P490" s="92" t="s">
        <v>3561</v>
      </c>
      <c r="Q490" s="200"/>
      <c r="R490" s="201"/>
      <c r="S490" s="199"/>
      <c r="T490" s="199"/>
      <c r="U490" s="202"/>
      <c r="V490" s="202"/>
      <c r="W490" s="202"/>
      <c r="X490" s="199"/>
      <c r="Y490" s="199"/>
      <c r="AB490" s="204"/>
      <c r="AC490" s="204"/>
      <c r="AD490" s="204"/>
      <c r="AE490" s="204"/>
      <c r="AF490" s="199"/>
      <c r="AG490" s="199"/>
      <c r="AH490" s="200"/>
      <c r="AI490" s="201"/>
      <c r="AJ490" s="199"/>
      <c r="AK490" s="199"/>
      <c r="AL490" s="202"/>
      <c r="AM490" s="202"/>
      <c r="AN490" s="202"/>
      <c r="AO490" s="199"/>
      <c r="AP490" s="199"/>
      <c r="AS490" s="204"/>
      <c r="AT490" s="204"/>
      <c r="AU490" s="204"/>
      <c r="AV490" s="204"/>
      <c r="AW490" s="199"/>
      <c r="AX490" s="199"/>
      <c r="AY490" s="200"/>
      <c r="AZ490" s="201"/>
      <c r="BA490" s="199"/>
      <c r="BB490" s="199"/>
      <c r="BC490" s="202"/>
      <c r="BD490" s="202"/>
      <c r="BE490" s="202"/>
      <c r="BF490" s="199"/>
      <c r="BG490" s="199"/>
      <c r="BJ490" s="204"/>
      <c r="BK490" s="204"/>
      <c r="BL490" s="204"/>
      <c r="BM490" s="204"/>
      <c r="BN490" s="199"/>
      <c r="BO490" s="199"/>
      <c r="BP490" s="200"/>
      <c r="BQ490" s="201"/>
      <c r="BR490" s="199"/>
      <c r="BS490" s="199"/>
      <c r="BT490" s="202"/>
      <c r="BU490" s="202"/>
      <c r="BV490" s="202"/>
      <c r="BW490" s="199"/>
      <c r="BX490" s="199"/>
      <c r="CA490" s="204"/>
      <c r="CB490" s="204"/>
      <c r="CC490" s="204"/>
      <c r="CD490" s="204"/>
      <c r="CE490" s="199"/>
      <c r="CF490" s="199"/>
      <c r="CG490" s="200"/>
      <c r="CH490" s="201"/>
      <c r="CI490" s="199"/>
      <c r="CJ490" s="199"/>
      <c r="CK490" s="202"/>
      <c r="CL490" s="202"/>
      <c r="CM490" s="202"/>
      <c r="CN490" s="199"/>
      <c r="CO490" s="199"/>
      <c r="CR490" s="204"/>
      <c r="CS490" s="204"/>
      <c r="CT490" s="204"/>
      <c r="CU490" s="204"/>
      <c r="CV490" s="199"/>
      <c r="CW490" s="199"/>
      <c r="CX490" s="200"/>
      <c r="CY490" s="201"/>
      <c r="CZ490" s="199"/>
      <c r="DA490" s="199"/>
      <c r="DB490" s="202"/>
      <c r="DC490" s="202"/>
      <c r="DD490" s="202"/>
      <c r="DE490" s="199"/>
      <c r="DF490" s="199"/>
      <c r="DI490" s="204"/>
      <c r="DJ490" s="204"/>
      <c r="DK490" s="204"/>
      <c r="DL490" s="204"/>
      <c r="DM490" s="199"/>
      <c r="DN490" s="199"/>
      <c r="DO490" s="200"/>
      <c r="DP490" s="201"/>
      <c r="DQ490" s="199"/>
      <c r="DR490" s="199"/>
      <c r="DS490" s="202"/>
      <c r="DT490" s="202"/>
      <c r="DU490" s="202"/>
      <c r="DV490" s="199"/>
      <c r="DW490" s="199"/>
      <c r="DZ490" s="204"/>
      <c r="EA490" s="204"/>
      <c r="EB490" s="204"/>
      <c r="EC490" s="204"/>
      <c r="ED490" s="199"/>
      <c r="EE490" s="199"/>
      <c r="EF490" s="200"/>
      <c r="EG490" s="201"/>
      <c r="EH490" s="199"/>
      <c r="EI490" s="199"/>
      <c r="EJ490" s="202"/>
      <c r="EK490" s="202"/>
      <c r="EL490" s="202"/>
      <c r="EM490" s="199"/>
      <c r="EN490" s="199"/>
      <c r="EQ490" s="204"/>
      <c r="ER490" s="204"/>
      <c r="ES490" s="204"/>
      <c r="ET490" s="204"/>
      <c r="EU490" s="199"/>
      <c r="EV490" s="199"/>
      <c r="EW490" s="200"/>
      <c r="EX490" s="201"/>
      <c r="EY490" s="199"/>
      <c r="EZ490" s="199"/>
      <c r="FA490" s="202"/>
      <c r="FB490" s="202"/>
      <c r="FC490" s="202"/>
      <c r="FD490" s="199"/>
      <c r="FE490" s="199"/>
      <c r="FH490" s="204"/>
      <c r="FI490" s="204"/>
      <c r="FJ490" s="204"/>
      <c r="FK490" s="204"/>
      <c r="FL490" s="199"/>
      <c r="FM490" s="199"/>
      <c r="FN490" s="200"/>
      <c r="FO490" s="201"/>
      <c r="FP490" s="199"/>
      <c r="FQ490" s="199"/>
      <c r="FR490" s="202"/>
      <c r="FS490" s="202"/>
      <c r="FT490" s="202"/>
      <c r="FU490" s="199"/>
      <c r="FV490" s="199"/>
      <c r="FY490" s="204"/>
      <c r="FZ490" s="204"/>
      <c r="GA490" s="204"/>
      <c r="GB490" s="204"/>
      <c r="GC490" s="199"/>
      <c r="GD490" s="199"/>
      <c r="GE490" s="200"/>
      <c r="GF490" s="201"/>
      <c r="GG490" s="199"/>
      <c r="GH490" s="199"/>
      <c r="GI490" s="202"/>
      <c r="GJ490" s="202"/>
      <c r="GK490" s="202"/>
      <c r="GL490" s="199"/>
      <c r="GM490" s="199"/>
      <c r="GP490" s="204"/>
      <c r="GQ490" s="204"/>
      <c r="GR490" s="204"/>
      <c r="GS490" s="204"/>
      <c r="GT490" s="199"/>
      <c r="GU490" s="199"/>
      <c r="GV490" s="200"/>
      <c r="GW490" s="201"/>
      <c r="GX490" s="199"/>
      <c r="GY490" s="199"/>
      <c r="GZ490" s="202"/>
      <c r="HA490" s="202"/>
      <c r="HB490" s="202"/>
      <c r="HC490" s="199"/>
      <c r="HD490" s="199"/>
      <c r="HG490" s="204"/>
    </row>
    <row r="491" spans="1:215" s="203" customFormat="1" ht="41.25" customHeight="1">
      <c r="A491" s="78" t="s">
        <v>8473</v>
      </c>
      <c r="B491" s="79" t="s">
        <v>8474</v>
      </c>
      <c r="C491" s="79" t="s">
        <v>8474</v>
      </c>
      <c r="D491" s="79" t="s">
        <v>8475</v>
      </c>
      <c r="E491" s="80" t="s">
        <v>8476</v>
      </c>
      <c r="F491" s="80" t="s">
        <v>8466</v>
      </c>
      <c r="G491" s="75">
        <v>45383</v>
      </c>
      <c r="H491" s="80" t="s">
        <v>8477</v>
      </c>
      <c r="I491" s="352" t="s">
        <v>4319</v>
      </c>
      <c r="J491" s="318" t="s">
        <v>780</v>
      </c>
      <c r="K491" s="90" t="s">
        <v>443</v>
      </c>
      <c r="L491" s="90" t="s">
        <v>96</v>
      </c>
      <c r="M491" s="80" t="s">
        <v>8478</v>
      </c>
      <c r="N491" s="80" t="s">
        <v>7070</v>
      </c>
      <c r="O491" s="91" t="s">
        <v>236</v>
      </c>
      <c r="P491" s="92" t="s">
        <v>527</v>
      </c>
      <c r="Q491" s="200"/>
      <c r="R491" s="201"/>
      <c r="S491" s="199"/>
      <c r="T491" s="199"/>
      <c r="U491" s="202"/>
      <c r="V491" s="202"/>
      <c r="W491" s="202"/>
      <c r="X491" s="199"/>
      <c r="Y491" s="199"/>
      <c r="AB491" s="204"/>
      <c r="AC491" s="204"/>
      <c r="AD491" s="204"/>
      <c r="AE491" s="204"/>
      <c r="AF491" s="199"/>
      <c r="AG491" s="199"/>
      <c r="AH491" s="200"/>
      <c r="AI491" s="201"/>
      <c r="AJ491" s="199"/>
      <c r="AK491" s="199"/>
      <c r="AL491" s="202"/>
      <c r="AM491" s="202"/>
      <c r="AN491" s="202"/>
      <c r="AO491" s="199"/>
      <c r="AP491" s="199"/>
      <c r="AS491" s="204"/>
      <c r="AT491" s="204"/>
      <c r="AU491" s="204"/>
      <c r="AV491" s="204"/>
      <c r="AW491" s="199"/>
      <c r="AX491" s="199"/>
      <c r="AY491" s="200"/>
      <c r="AZ491" s="201"/>
      <c r="BA491" s="199"/>
      <c r="BB491" s="199"/>
      <c r="BC491" s="202"/>
      <c r="BD491" s="202"/>
      <c r="BE491" s="202"/>
      <c r="BF491" s="199"/>
      <c r="BG491" s="199"/>
      <c r="BJ491" s="204"/>
      <c r="BK491" s="204"/>
      <c r="BL491" s="204"/>
      <c r="BM491" s="204"/>
      <c r="BN491" s="199"/>
      <c r="BO491" s="199"/>
      <c r="BP491" s="200"/>
      <c r="BQ491" s="201"/>
      <c r="BR491" s="199"/>
      <c r="BS491" s="199"/>
      <c r="BT491" s="202"/>
      <c r="BU491" s="202"/>
      <c r="BV491" s="202"/>
      <c r="BW491" s="199"/>
      <c r="BX491" s="199"/>
      <c r="CA491" s="204"/>
      <c r="CB491" s="204"/>
      <c r="CC491" s="204"/>
      <c r="CD491" s="204"/>
      <c r="CE491" s="199"/>
      <c r="CF491" s="199"/>
      <c r="CG491" s="200"/>
      <c r="CH491" s="201"/>
      <c r="CI491" s="199"/>
      <c r="CJ491" s="199"/>
      <c r="CK491" s="202"/>
      <c r="CL491" s="202"/>
      <c r="CM491" s="202"/>
      <c r="CN491" s="199"/>
      <c r="CO491" s="199"/>
      <c r="CR491" s="204"/>
      <c r="CS491" s="204"/>
      <c r="CT491" s="204"/>
      <c r="CU491" s="204"/>
      <c r="CV491" s="199"/>
      <c r="CW491" s="199"/>
      <c r="CX491" s="200"/>
      <c r="CY491" s="201"/>
      <c r="CZ491" s="199"/>
      <c r="DA491" s="199"/>
      <c r="DB491" s="202"/>
      <c r="DC491" s="202"/>
      <c r="DD491" s="202"/>
      <c r="DE491" s="199"/>
      <c r="DF491" s="199"/>
      <c r="DI491" s="204"/>
      <c r="DJ491" s="204"/>
      <c r="DK491" s="204"/>
      <c r="DL491" s="204"/>
      <c r="DM491" s="199"/>
      <c r="DN491" s="199"/>
      <c r="DO491" s="200"/>
      <c r="DP491" s="201"/>
      <c r="DQ491" s="199"/>
      <c r="DR491" s="199"/>
      <c r="DS491" s="202"/>
      <c r="DT491" s="202"/>
      <c r="DU491" s="202"/>
      <c r="DV491" s="199"/>
      <c r="DW491" s="199"/>
      <c r="DZ491" s="204"/>
      <c r="EA491" s="204"/>
      <c r="EB491" s="204"/>
      <c r="EC491" s="204"/>
      <c r="ED491" s="199"/>
      <c r="EE491" s="199"/>
      <c r="EF491" s="200"/>
      <c r="EG491" s="201"/>
      <c r="EH491" s="199"/>
      <c r="EI491" s="199"/>
      <c r="EJ491" s="202"/>
      <c r="EK491" s="202"/>
      <c r="EL491" s="202"/>
      <c r="EM491" s="199"/>
      <c r="EN491" s="199"/>
      <c r="EQ491" s="204"/>
      <c r="ER491" s="204"/>
      <c r="ES491" s="204"/>
      <c r="ET491" s="204"/>
      <c r="EU491" s="199"/>
      <c r="EV491" s="199"/>
      <c r="EW491" s="200"/>
      <c r="EX491" s="201"/>
      <c r="EY491" s="199"/>
      <c r="EZ491" s="199"/>
      <c r="FA491" s="202"/>
      <c r="FB491" s="202"/>
      <c r="FC491" s="202"/>
      <c r="FD491" s="199"/>
      <c r="FE491" s="199"/>
      <c r="FH491" s="204"/>
      <c r="FI491" s="204"/>
      <c r="FJ491" s="204"/>
      <c r="FK491" s="204"/>
      <c r="FL491" s="199"/>
      <c r="FM491" s="199"/>
      <c r="FN491" s="200"/>
      <c r="FO491" s="201"/>
      <c r="FP491" s="199"/>
      <c r="FQ491" s="199"/>
      <c r="FR491" s="202"/>
      <c r="FS491" s="202"/>
      <c r="FT491" s="202"/>
      <c r="FU491" s="199"/>
      <c r="FV491" s="199"/>
      <c r="FY491" s="204"/>
      <c r="FZ491" s="204"/>
      <c r="GA491" s="204"/>
      <c r="GB491" s="204"/>
      <c r="GC491" s="199"/>
      <c r="GD491" s="199"/>
      <c r="GE491" s="200"/>
      <c r="GF491" s="201"/>
      <c r="GG491" s="199"/>
      <c r="GH491" s="199"/>
      <c r="GI491" s="202"/>
      <c r="GJ491" s="202"/>
      <c r="GK491" s="202"/>
      <c r="GL491" s="199"/>
      <c r="GM491" s="199"/>
      <c r="GP491" s="204"/>
      <c r="GQ491" s="204"/>
      <c r="GR491" s="204"/>
      <c r="GS491" s="204"/>
      <c r="GT491" s="199"/>
      <c r="GU491" s="199"/>
      <c r="GV491" s="200"/>
      <c r="GW491" s="201"/>
      <c r="GX491" s="199"/>
      <c r="GY491" s="199"/>
      <c r="GZ491" s="202"/>
      <c r="HA491" s="202"/>
      <c r="HB491" s="202"/>
      <c r="HC491" s="199"/>
      <c r="HD491" s="199"/>
      <c r="HG491" s="204"/>
    </row>
    <row r="492" spans="1:215" s="203" customFormat="1" ht="41.25" customHeight="1">
      <c r="A492" s="78" t="s">
        <v>4887</v>
      </c>
      <c r="B492" s="79" t="s">
        <v>3477</v>
      </c>
      <c r="C492" s="79" t="s">
        <v>3477</v>
      </c>
      <c r="D492" s="79" t="s">
        <v>7810</v>
      </c>
      <c r="E492" s="80" t="str">
        <f t="shared" ref="E492:E554" si="14">L492&amp;M492</f>
        <v>岩国市美和町生見12538</v>
      </c>
      <c r="F492" s="80" t="s">
        <v>1001</v>
      </c>
      <c r="G492" s="75">
        <v>32448</v>
      </c>
      <c r="H492" s="80" t="s">
        <v>1639</v>
      </c>
      <c r="I492" s="81" t="s">
        <v>436</v>
      </c>
      <c r="J492" s="318" t="s">
        <v>4316</v>
      </c>
      <c r="K492" s="90" t="s">
        <v>1521</v>
      </c>
      <c r="L492" s="90" t="s">
        <v>1522</v>
      </c>
      <c r="M492" s="80" t="s">
        <v>4886</v>
      </c>
      <c r="N492" s="80" t="s">
        <v>4885</v>
      </c>
      <c r="O492" s="91" t="s">
        <v>236</v>
      </c>
      <c r="P492" s="92" t="s">
        <v>9</v>
      </c>
      <c r="Q492" s="200"/>
      <c r="R492" s="201"/>
      <c r="S492" s="199"/>
      <c r="T492" s="199"/>
      <c r="U492" s="202"/>
      <c r="V492" s="202"/>
      <c r="W492" s="202"/>
      <c r="X492" s="199"/>
      <c r="Y492" s="199"/>
      <c r="AB492" s="204"/>
      <c r="AC492" s="204"/>
      <c r="AD492" s="204"/>
      <c r="AE492" s="204"/>
      <c r="AF492" s="199"/>
      <c r="AG492" s="199"/>
      <c r="AH492" s="200"/>
      <c r="AI492" s="201"/>
      <c r="AJ492" s="199"/>
      <c r="AK492" s="199"/>
      <c r="AL492" s="202"/>
      <c r="AM492" s="202"/>
      <c r="AN492" s="202"/>
      <c r="AO492" s="199"/>
      <c r="AP492" s="199"/>
      <c r="AS492" s="204"/>
      <c r="AT492" s="204"/>
      <c r="AU492" s="204"/>
      <c r="AV492" s="204"/>
      <c r="AW492" s="199"/>
      <c r="AX492" s="199"/>
      <c r="AY492" s="200"/>
      <c r="AZ492" s="201"/>
      <c r="BA492" s="199"/>
      <c r="BB492" s="199"/>
      <c r="BC492" s="202"/>
      <c r="BD492" s="202"/>
      <c r="BE492" s="202"/>
      <c r="BF492" s="199"/>
      <c r="BG492" s="199"/>
      <c r="BJ492" s="204"/>
      <c r="BK492" s="204"/>
      <c r="BL492" s="204"/>
      <c r="BM492" s="204"/>
      <c r="BN492" s="199"/>
      <c r="BO492" s="199"/>
      <c r="BP492" s="200"/>
      <c r="BQ492" s="201"/>
      <c r="BR492" s="199"/>
      <c r="BS492" s="199"/>
      <c r="BT492" s="202"/>
      <c r="BU492" s="202"/>
      <c r="BV492" s="202"/>
      <c r="BW492" s="199"/>
      <c r="BX492" s="199"/>
      <c r="CA492" s="204"/>
      <c r="CB492" s="204"/>
      <c r="CC492" s="204"/>
      <c r="CD492" s="204"/>
      <c r="CE492" s="199"/>
      <c r="CF492" s="199"/>
      <c r="CG492" s="200"/>
      <c r="CH492" s="201"/>
      <c r="CI492" s="199"/>
      <c r="CJ492" s="199"/>
      <c r="CK492" s="202"/>
      <c r="CL492" s="202"/>
      <c r="CM492" s="202"/>
      <c r="CN492" s="199"/>
      <c r="CO492" s="199"/>
      <c r="CR492" s="204"/>
      <c r="CS492" s="204"/>
      <c r="CT492" s="204"/>
      <c r="CU492" s="204"/>
      <c r="CV492" s="199"/>
      <c r="CW492" s="199"/>
      <c r="CX492" s="200"/>
      <c r="CY492" s="201"/>
      <c r="CZ492" s="199"/>
      <c r="DA492" s="199"/>
      <c r="DB492" s="202"/>
      <c r="DC492" s="202"/>
      <c r="DD492" s="202"/>
      <c r="DE492" s="199"/>
      <c r="DF492" s="199"/>
      <c r="DI492" s="204"/>
      <c r="DJ492" s="204"/>
      <c r="DK492" s="204"/>
      <c r="DL492" s="204"/>
      <c r="DM492" s="199"/>
      <c r="DN492" s="199"/>
      <c r="DO492" s="200"/>
      <c r="DP492" s="201"/>
      <c r="DQ492" s="199"/>
      <c r="DR492" s="199"/>
      <c r="DS492" s="202"/>
      <c r="DT492" s="202"/>
      <c r="DU492" s="202"/>
      <c r="DV492" s="199"/>
      <c r="DW492" s="199"/>
      <c r="DZ492" s="204"/>
      <c r="EA492" s="204"/>
      <c r="EB492" s="204"/>
      <c r="EC492" s="204"/>
      <c r="ED492" s="199"/>
      <c r="EE492" s="199"/>
      <c r="EF492" s="200"/>
      <c r="EG492" s="201"/>
      <c r="EH492" s="199"/>
      <c r="EI492" s="199"/>
      <c r="EJ492" s="202"/>
      <c r="EK492" s="202"/>
      <c r="EL492" s="202"/>
      <c r="EM492" s="199"/>
      <c r="EN492" s="199"/>
      <c r="EQ492" s="204"/>
      <c r="ER492" s="204"/>
      <c r="ES492" s="204"/>
      <c r="ET492" s="204"/>
      <c r="EU492" s="199"/>
      <c r="EV492" s="199"/>
      <c r="EW492" s="200"/>
      <c r="EX492" s="201"/>
      <c r="EY492" s="199"/>
      <c r="EZ492" s="199"/>
      <c r="FA492" s="202"/>
      <c r="FB492" s="202"/>
      <c r="FC492" s="202"/>
      <c r="FD492" s="199"/>
      <c r="FE492" s="199"/>
      <c r="FH492" s="204"/>
      <c r="FI492" s="204"/>
      <c r="FJ492" s="204"/>
      <c r="FK492" s="204"/>
      <c r="FL492" s="199"/>
      <c r="FM492" s="199"/>
      <c r="FN492" s="200"/>
      <c r="FO492" s="201"/>
      <c r="FP492" s="199"/>
      <c r="FQ492" s="199"/>
      <c r="FR492" s="202"/>
      <c r="FS492" s="202"/>
      <c r="FT492" s="202"/>
      <c r="FU492" s="199"/>
      <c r="FV492" s="199"/>
      <c r="FY492" s="204"/>
      <c r="FZ492" s="204"/>
      <c r="GA492" s="204"/>
      <c r="GB492" s="204"/>
      <c r="GC492" s="199"/>
      <c r="GD492" s="199"/>
      <c r="GE492" s="200"/>
      <c r="GF492" s="201"/>
      <c r="GG492" s="199"/>
      <c r="GH492" s="199"/>
      <c r="GI492" s="202"/>
      <c r="GJ492" s="202"/>
      <c r="GK492" s="202"/>
      <c r="GL492" s="199"/>
      <c r="GM492" s="199"/>
      <c r="GP492" s="204"/>
      <c r="GQ492" s="204"/>
      <c r="GR492" s="204"/>
      <c r="GS492" s="204"/>
      <c r="GT492" s="199"/>
      <c r="GU492" s="199"/>
      <c r="GV492" s="200"/>
      <c r="GW492" s="201"/>
      <c r="GX492" s="199"/>
      <c r="GY492" s="199"/>
      <c r="GZ492" s="202"/>
      <c r="HA492" s="202"/>
      <c r="HB492" s="202"/>
      <c r="HC492" s="199"/>
      <c r="HD492" s="199"/>
      <c r="HG492" s="204"/>
    </row>
    <row r="493" spans="1:215" s="203" customFormat="1" ht="41.25" customHeight="1">
      <c r="A493" s="78" t="s">
        <v>4884</v>
      </c>
      <c r="B493" s="79" t="s">
        <v>2664</v>
      </c>
      <c r="C493" s="79" t="s">
        <v>2664</v>
      </c>
      <c r="D493" s="79" t="s">
        <v>7993</v>
      </c>
      <c r="E493" s="80" t="str">
        <f t="shared" si="14"/>
        <v>岩国市周東町西長野621-1</v>
      </c>
      <c r="F493" s="80" t="s">
        <v>1000</v>
      </c>
      <c r="G493" s="75">
        <v>32933</v>
      </c>
      <c r="H493" s="80" t="s">
        <v>1638</v>
      </c>
      <c r="I493" s="81" t="s">
        <v>436</v>
      </c>
      <c r="J493" s="318" t="s">
        <v>4316</v>
      </c>
      <c r="K493" s="90" t="s">
        <v>1521</v>
      </c>
      <c r="L493" s="90" t="s">
        <v>1522</v>
      </c>
      <c r="M493" s="80" t="s">
        <v>1702</v>
      </c>
      <c r="N493" s="80" t="s">
        <v>4883</v>
      </c>
      <c r="O493" s="91" t="s">
        <v>236</v>
      </c>
      <c r="P493" s="92" t="s">
        <v>9</v>
      </c>
      <c r="Q493" s="200"/>
      <c r="R493" s="201"/>
      <c r="S493" s="199"/>
      <c r="T493" s="199"/>
      <c r="U493" s="202"/>
      <c r="V493" s="202"/>
      <c r="W493" s="202"/>
      <c r="X493" s="199"/>
      <c r="Y493" s="199"/>
      <c r="AB493" s="204"/>
      <c r="AC493" s="204"/>
      <c r="AD493" s="204"/>
      <c r="AE493" s="204"/>
      <c r="AF493" s="199"/>
      <c r="AG493" s="199"/>
      <c r="AH493" s="200"/>
      <c r="AI493" s="201"/>
      <c r="AJ493" s="199"/>
      <c r="AK493" s="199"/>
      <c r="AL493" s="202"/>
      <c r="AM493" s="202"/>
      <c r="AN493" s="202"/>
      <c r="AO493" s="199"/>
      <c r="AP493" s="199"/>
      <c r="AS493" s="204"/>
      <c r="AT493" s="204"/>
      <c r="AU493" s="204"/>
      <c r="AV493" s="204"/>
      <c r="AW493" s="199"/>
      <c r="AX493" s="199"/>
      <c r="AY493" s="200"/>
      <c r="AZ493" s="201"/>
      <c r="BA493" s="199"/>
      <c r="BB493" s="199"/>
      <c r="BC493" s="202"/>
      <c r="BD493" s="202"/>
      <c r="BE493" s="202"/>
      <c r="BF493" s="199"/>
      <c r="BG493" s="199"/>
      <c r="BJ493" s="204"/>
      <c r="BK493" s="204"/>
      <c r="BL493" s="204"/>
      <c r="BM493" s="204"/>
      <c r="BN493" s="199"/>
      <c r="BO493" s="199"/>
      <c r="BP493" s="200"/>
      <c r="BQ493" s="201"/>
      <c r="BR493" s="199"/>
      <c r="BS493" s="199"/>
      <c r="BT493" s="202"/>
      <c r="BU493" s="202"/>
      <c r="BV493" s="202"/>
      <c r="BW493" s="199"/>
      <c r="BX493" s="199"/>
      <c r="CA493" s="204"/>
      <c r="CB493" s="204"/>
      <c r="CC493" s="204"/>
      <c r="CD493" s="204"/>
      <c r="CE493" s="199"/>
      <c r="CF493" s="199"/>
      <c r="CG493" s="200"/>
      <c r="CH493" s="201"/>
      <c r="CI493" s="199"/>
      <c r="CJ493" s="199"/>
      <c r="CK493" s="202"/>
      <c r="CL493" s="202"/>
      <c r="CM493" s="202"/>
      <c r="CN493" s="199"/>
      <c r="CO493" s="199"/>
      <c r="CR493" s="204"/>
      <c r="CS493" s="204"/>
      <c r="CT493" s="204"/>
      <c r="CU493" s="204"/>
      <c r="CV493" s="199"/>
      <c r="CW493" s="199"/>
      <c r="CX493" s="200"/>
      <c r="CY493" s="201"/>
      <c r="CZ493" s="199"/>
      <c r="DA493" s="199"/>
      <c r="DB493" s="202"/>
      <c r="DC493" s="202"/>
      <c r="DD493" s="202"/>
      <c r="DE493" s="199"/>
      <c r="DF493" s="199"/>
      <c r="DI493" s="204"/>
      <c r="DJ493" s="204"/>
      <c r="DK493" s="204"/>
      <c r="DL493" s="204"/>
      <c r="DM493" s="199"/>
      <c r="DN493" s="199"/>
      <c r="DO493" s="200"/>
      <c r="DP493" s="201"/>
      <c r="DQ493" s="199"/>
      <c r="DR493" s="199"/>
      <c r="DS493" s="202"/>
      <c r="DT493" s="202"/>
      <c r="DU493" s="202"/>
      <c r="DV493" s="199"/>
      <c r="DW493" s="199"/>
      <c r="DZ493" s="204"/>
      <c r="EA493" s="204"/>
      <c r="EB493" s="204"/>
      <c r="EC493" s="204"/>
      <c r="ED493" s="199"/>
      <c r="EE493" s="199"/>
      <c r="EF493" s="200"/>
      <c r="EG493" s="201"/>
      <c r="EH493" s="199"/>
      <c r="EI493" s="199"/>
      <c r="EJ493" s="202"/>
      <c r="EK493" s="202"/>
      <c r="EL493" s="202"/>
      <c r="EM493" s="199"/>
      <c r="EN493" s="199"/>
      <c r="EQ493" s="204"/>
      <c r="ER493" s="204"/>
      <c r="ES493" s="204"/>
      <c r="ET493" s="204"/>
      <c r="EU493" s="199"/>
      <c r="EV493" s="199"/>
      <c r="EW493" s="200"/>
      <c r="EX493" s="201"/>
      <c r="EY493" s="199"/>
      <c r="EZ493" s="199"/>
      <c r="FA493" s="202"/>
      <c r="FB493" s="202"/>
      <c r="FC493" s="202"/>
      <c r="FD493" s="199"/>
      <c r="FE493" s="199"/>
      <c r="FH493" s="204"/>
      <c r="FI493" s="204"/>
      <c r="FJ493" s="204"/>
      <c r="FK493" s="204"/>
      <c r="FL493" s="199"/>
      <c r="FM493" s="199"/>
      <c r="FN493" s="200"/>
      <c r="FO493" s="201"/>
      <c r="FP493" s="199"/>
      <c r="FQ493" s="199"/>
      <c r="FR493" s="202"/>
      <c r="FS493" s="202"/>
      <c r="FT493" s="202"/>
      <c r="FU493" s="199"/>
      <c r="FV493" s="199"/>
      <c r="FY493" s="204"/>
      <c r="FZ493" s="204"/>
      <c r="GA493" s="204"/>
      <c r="GB493" s="204"/>
      <c r="GC493" s="199"/>
      <c r="GD493" s="199"/>
      <c r="GE493" s="200"/>
      <c r="GF493" s="201"/>
      <c r="GG493" s="199"/>
      <c r="GH493" s="199"/>
      <c r="GI493" s="202"/>
      <c r="GJ493" s="202"/>
      <c r="GK493" s="202"/>
      <c r="GL493" s="199"/>
      <c r="GM493" s="199"/>
      <c r="GP493" s="204"/>
      <c r="GQ493" s="204"/>
      <c r="GR493" s="204"/>
      <c r="GS493" s="204"/>
      <c r="GT493" s="199"/>
      <c r="GU493" s="199"/>
      <c r="GV493" s="200"/>
      <c r="GW493" s="201"/>
      <c r="GX493" s="199"/>
      <c r="GY493" s="199"/>
      <c r="GZ493" s="202"/>
      <c r="HA493" s="202"/>
      <c r="HB493" s="202"/>
      <c r="HC493" s="199"/>
      <c r="HD493" s="199"/>
      <c r="HG493" s="204"/>
    </row>
    <row r="494" spans="1:215" s="203" customFormat="1" ht="41.25" customHeight="1">
      <c r="A494" s="78" t="s">
        <v>4882</v>
      </c>
      <c r="B494" s="79" t="s">
        <v>2666</v>
      </c>
      <c r="C494" s="79" t="s">
        <v>2666</v>
      </c>
      <c r="D494" s="79" t="s">
        <v>4881</v>
      </c>
      <c r="E494" s="80" t="str">
        <f t="shared" si="14"/>
        <v>岩国市錦町広瀬758</v>
      </c>
      <c r="F494" s="80" t="s">
        <v>1002</v>
      </c>
      <c r="G494" s="75">
        <v>33689</v>
      </c>
      <c r="H494" s="80" t="s">
        <v>1640</v>
      </c>
      <c r="I494" s="81" t="s">
        <v>436</v>
      </c>
      <c r="J494" s="318" t="s">
        <v>4316</v>
      </c>
      <c r="K494" s="90" t="s">
        <v>1521</v>
      </c>
      <c r="L494" s="90" t="s">
        <v>1522</v>
      </c>
      <c r="M494" s="80" t="s">
        <v>4239</v>
      </c>
      <c r="N494" s="80" t="s">
        <v>4880</v>
      </c>
      <c r="O494" s="91" t="s">
        <v>236</v>
      </c>
      <c r="P494" s="92" t="s">
        <v>9</v>
      </c>
      <c r="Q494" s="200"/>
      <c r="R494" s="201"/>
      <c r="S494" s="199"/>
      <c r="T494" s="199"/>
      <c r="U494" s="202"/>
      <c r="V494" s="202"/>
      <c r="W494" s="202"/>
      <c r="X494" s="199"/>
      <c r="Y494" s="199"/>
      <c r="AB494" s="204"/>
      <c r="AC494" s="204"/>
      <c r="AD494" s="204"/>
      <c r="AE494" s="204"/>
      <c r="AF494" s="199"/>
      <c r="AG494" s="199"/>
      <c r="AH494" s="200"/>
      <c r="AI494" s="201"/>
      <c r="AJ494" s="199"/>
      <c r="AK494" s="199"/>
      <c r="AL494" s="202"/>
      <c r="AM494" s="202"/>
      <c r="AN494" s="202"/>
      <c r="AO494" s="199"/>
      <c r="AP494" s="199"/>
      <c r="AS494" s="204"/>
      <c r="AT494" s="204"/>
      <c r="AU494" s="204"/>
      <c r="AV494" s="204"/>
      <c r="AW494" s="199"/>
      <c r="AX494" s="199"/>
      <c r="AY494" s="200"/>
      <c r="AZ494" s="201"/>
      <c r="BA494" s="199"/>
      <c r="BB494" s="199"/>
      <c r="BC494" s="202"/>
      <c r="BD494" s="202"/>
      <c r="BE494" s="202"/>
      <c r="BF494" s="199"/>
      <c r="BG494" s="199"/>
      <c r="BJ494" s="204"/>
      <c r="BK494" s="204"/>
      <c r="BL494" s="204"/>
      <c r="BM494" s="204"/>
      <c r="BN494" s="199"/>
      <c r="BO494" s="199"/>
      <c r="BP494" s="200"/>
      <c r="BQ494" s="201"/>
      <c r="BR494" s="199"/>
      <c r="BS494" s="199"/>
      <c r="BT494" s="202"/>
      <c r="BU494" s="202"/>
      <c r="BV494" s="202"/>
      <c r="BW494" s="199"/>
      <c r="BX494" s="199"/>
      <c r="CA494" s="204"/>
      <c r="CB494" s="204"/>
      <c r="CC494" s="204"/>
      <c r="CD494" s="204"/>
      <c r="CE494" s="199"/>
      <c r="CF494" s="199"/>
      <c r="CG494" s="200"/>
      <c r="CH494" s="201"/>
      <c r="CI494" s="199"/>
      <c r="CJ494" s="199"/>
      <c r="CK494" s="202"/>
      <c r="CL494" s="202"/>
      <c r="CM494" s="202"/>
      <c r="CN494" s="199"/>
      <c r="CO494" s="199"/>
      <c r="CR494" s="204"/>
      <c r="CS494" s="204"/>
      <c r="CT494" s="204"/>
      <c r="CU494" s="204"/>
      <c r="CV494" s="199"/>
      <c r="CW494" s="199"/>
      <c r="CX494" s="200"/>
      <c r="CY494" s="201"/>
      <c r="CZ494" s="199"/>
      <c r="DA494" s="199"/>
      <c r="DB494" s="202"/>
      <c r="DC494" s="202"/>
      <c r="DD494" s="202"/>
      <c r="DE494" s="199"/>
      <c r="DF494" s="199"/>
      <c r="DI494" s="204"/>
      <c r="DJ494" s="204"/>
      <c r="DK494" s="204"/>
      <c r="DL494" s="204"/>
      <c r="DM494" s="199"/>
      <c r="DN494" s="199"/>
      <c r="DO494" s="200"/>
      <c r="DP494" s="201"/>
      <c r="DQ494" s="199"/>
      <c r="DR494" s="199"/>
      <c r="DS494" s="202"/>
      <c r="DT494" s="202"/>
      <c r="DU494" s="202"/>
      <c r="DV494" s="199"/>
      <c r="DW494" s="199"/>
      <c r="DZ494" s="204"/>
      <c r="EA494" s="204"/>
      <c r="EB494" s="204"/>
      <c r="EC494" s="204"/>
      <c r="ED494" s="199"/>
      <c r="EE494" s="199"/>
      <c r="EF494" s="200"/>
      <c r="EG494" s="201"/>
      <c r="EH494" s="199"/>
      <c r="EI494" s="199"/>
      <c r="EJ494" s="202"/>
      <c r="EK494" s="202"/>
      <c r="EL494" s="202"/>
      <c r="EM494" s="199"/>
      <c r="EN494" s="199"/>
      <c r="EQ494" s="204"/>
      <c r="ER494" s="204"/>
      <c r="ES494" s="204"/>
      <c r="ET494" s="204"/>
      <c r="EU494" s="199"/>
      <c r="EV494" s="199"/>
      <c r="EW494" s="200"/>
      <c r="EX494" s="201"/>
      <c r="EY494" s="199"/>
      <c r="EZ494" s="199"/>
      <c r="FA494" s="202"/>
      <c r="FB494" s="202"/>
      <c r="FC494" s="202"/>
      <c r="FD494" s="199"/>
      <c r="FE494" s="199"/>
      <c r="FH494" s="204"/>
      <c r="FI494" s="204"/>
      <c r="FJ494" s="204"/>
      <c r="FK494" s="204"/>
      <c r="FL494" s="199"/>
      <c r="FM494" s="199"/>
      <c r="FN494" s="200"/>
      <c r="FO494" s="201"/>
      <c r="FP494" s="199"/>
      <c r="FQ494" s="199"/>
      <c r="FR494" s="202"/>
      <c r="FS494" s="202"/>
      <c r="FT494" s="202"/>
      <c r="FU494" s="199"/>
      <c r="FV494" s="199"/>
      <c r="FY494" s="204"/>
      <c r="FZ494" s="204"/>
      <c r="GA494" s="204"/>
      <c r="GB494" s="204"/>
      <c r="GC494" s="199"/>
      <c r="GD494" s="199"/>
      <c r="GE494" s="200"/>
      <c r="GF494" s="201"/>
      <c r="GG494" s="199"/>
      <c r="GH494" s="199"/>
      <c r="GI494" s="202"/>
      <c r="GJ494" s="202"/>
      <c r="GK494" s="202"/>
      <c r="GL494" s="199"/>
      <c r="GM494" s="199"/>
      <c r="GP494" s="204"/>
      <c r="GQ494" s="204"/>
      <c r="GR494" s="204"/>
      <c r="GS494" s="204"/>
      <c r="GT494" s="199"/>
      <c r="GU494" s="199"/>
      <c r="GV494" s="200"/>
      <c r="GW494" s="201"/>
      <c r="GX494" s="199"/>
      <c r="GY494" s="199"/>
      <c r="GZ494" s="202"/>
      <c r="HA494" s="202"/>
      <c r="HB494" s="202"/>
      <c r="HC494" s="199"/>
      <c r="HD494" s="199"/>
      <c r="HG494" s="204"/>
    </row>
    <row r="495" spans="1:215" s="203" customFormat="1" ht="41.25" customHeight="1">
      <c r="A495" s="78" t="s">
        <v>4879</v>
      </c>
      <c r="B495" s="79" t="s">
        <v>2664</v>
      </c>
      <c r="C495" s="79" t="s">
        <v>2664</v>
      </c>
      <c r="D495" s="79" t="s">
        <v>518</v>
      </c>
      <c r="E495" s="80" t="str">
        <f t="shared" si="14"/>
        <v>岩国市玖珂町3813-6</v>
      </c>
      <c r="F495" s="80" t="s">
        <v>6591</v>
      </c>
      <c r="G495" s="75">
        <v>35065</v>
      </c>
      <c r="H495" s="80" t="s">
        <v>1642</v>
      </c>
      <c r="I495" s="81" t="s">
        <v>436</v>
      </c>
      <c r="J495" s="318" t="s">
        <v>4316</v>
      </c>
      <c r="K495" s="90" t="s">
        <v>1521</v>
      </c>
      <c r="L495" s="90" t="s">
        <v>1522</v>
      </c>
      <c r="M495" s="80" t="s">
        <v>1704</v>
      </c>
      <c r="N495" s="80" t="s">
        <v>4878</v>
      </c>
      <c r="O495" s="91" t="s">
        <v>236</v>
      </c>
      <c r="P495" s="92" t="s">
        <v>9</v>
      </c>
      <c r="Q495" s="200"/>
      <c r="R495" s="201"/>
      <c r="S495" s="199"/>
      <c r="T495" s="199"/>
      <c r="U495" s="202"/>
      <c r="V495" s="202"/>
      <c r="W495" s="202"/>
      <c r="X495" s="199"/>
      <c r="Y495" s="199"/>
      <c r="AB495" s="204"/>
      <c r="AC495" s="204"/>
      <c r="AD495" s="204"/>
      <c r="AE495" s="204"/>
      <c r="AF495" s="199"/>
      <c r="AG495" s="199"/>
      <c r="AH495" s="200"/>
      <c r="AI495" s="201"/>
      <c r="AJ495" s="199"/>
      <c r="AK495" s="199"/>
      <c r="AL495" s="202"/>
      <c r="AM495" s="202"/>
      <c r="AN495" s="202"/>
      <c r="AO495" s="199"/>
      <c r="AP495" s="199"/>
      <c r="AS495" s="204"/>
      <c r="AT495" s="204"/>
      <c r="AU495" s="204"/>
      <c r="AV495" s="204"/>
      <c r="AW495" s="199"/>
      <c r="AX495" s="199"/>
      <c r="AY495" s="200"/>
      <c r="AZ495" s="201"/>
      <c r="BA495" s="199"/>
      <c r="BB495" s="199"/>
      <c r="BC495" s="202"/>
      <c r="BD495" s="202"/>
      <c r="BE495" s="202"/>
      <c r="BF495" s="199"/>
      <c r="BG495" s="199"/>
      <c r="BJ495" s="204"/>
      <c r="BK495" s="204"/>
      <c r="BL495" s="204"/>
      <c r="BM495" s="204"/>
      <c r="BN495" s="199"/>
      <c r="BO495" s="199"/>
      <c r="BP495" s="200"/>
      <c r="BQ495" s="201"/>
      <c r="BR495" s="199"/>
      <c r="BS495" s="199"/>
      <c r="BT495" s="202"/>
      <c r="BU495" s="202"/>
      <c r="BV495" s="202"/>
      <c r="BW495" s="199"/>
      <c r="BX495" s="199"/>
      <c r="CA495" s="204"/>
      <c r="CB495" s="204"/>
      <c r="CC495" s="204"/>
      <c r="CD495" s="204"/>
      <c r="CE495" s="199"/>
      <c r="CF495" s="199"/>
      <c r="CG495" s="200"/>
      <c r="CH495" s="201"/>
      <c r="CI495" s="199"/>
      <c r="CJ495" s="199"/>
      <c r="CK495" s="202"/>
      <c r="CL495" s="202"/>
      <c r="CM495" s="202"/>
      <c r="CN495" s="199"/>
      <c r="CO495" s="199"/>
      <c r="CR495" s="204"/>
      <c r="CS495" s="204"/>
      <c r="CT495" s="204"/>
      <c r="CU495" s="204"/>
      <c r="CV495" s="199"/>
      <c r="CW495" s="199"/>
      <c r="CX495" s="200"/>
      <c r="CY495" s="201"/>
      <c r="CZ495" s="199"/>
      <c r="DA495" s="199"/>
      <c r="DB495" s="202"/>
      <c r="DC495" s="202"/>
      <c r="DD495" s="202"/>
      <c r="DE495" s="199"/>
      <c r="DF495" s="199"/>
      <c r="DI495" s="204"/>
      <c r="DJ495" s="204"/>
      <c r="DK495" s="204"/>
      <c r="DL495" s="204"/>
      <c r="DM495" s="199"/>
      <c r="DN495" s="199"/>
      <c r="DO495" s="200"/>
      <c r="DP495" s="201"/>
      <c r="DQ495" s="199"/>
      <c r="DR495" s="199"/>
      <c r="DS495" s="202"/>
      <c r="DT495" s="202"/>
      <c r="DU495" s="202"/>
      <c r="DV495" s="199"/>
      <c r="DW495" s="199"/>
      <c r="DZ495" s="204"/>
      <c r="EA495" s="204"/>
      <c r="EB495" s="204"/>
      <c r="EC495" s="204"/>
      <c r="ED495" s="199"/>
      <c r="EE495" s="199"/>
      <c r="EF495" s="200"/>
      <c r="EG495" s="201"/>
      <c r="EH495" s="199"/>
      <c r="EI495" s="199"/>
      <c r="EJ495" s="202"/>
      <c r="EK495" s="202"/>
      <c r="EL495" s="202"/>
      <c r="EM495" s="199"/>
      <c r="EN495" s="199"/>
      <c r="EQ495" s="204"/>
      <c r="ER495" s="204"/>
      <c r="ES495" s="204"/>
      <c r="ET495" s="204"/>
      <c r="EU495" s="199"/>
      <c r="EV495" s="199"/>
      <c r="EW495" s="200"/>
      <c r="EX495" s="201"/>
      <c r="EY495" s="199"/>
      <c r="EZ495" s="199"/>
      <c r="FA495" s="202"/>
      <c r="FB495" s="202"/>
      <c r="FC495" s="202"/>
      <c r="FD495" s="199"/>
      <c r="FE495" s="199"/>
      <c r="FH495" s="204"/>
      <c r="FI495" s="204"/>
      <c r="FJ495" s="204"/>
      <c r="FK495" s="204"/>
      <c r="FL495" s="199"/>
      <c r="FM495" s="199"/>
      <c r="FN495" s="200"/>
      <c r="FO495" s="201"/>
      <c r="FP495" s="199"/>
      <c r="FQ495" s="199"/>
      <c r="FR495" s="202"/>
      <c r="FS495" s="202"/>
      <c r="FT495" s="202"/>
      <c r="FU495" s="199"/>
      <c r="FV495" s="199"/>
      <c r="FY495" s="204"/>
      <c r="FZ495" s="204"/>
      <c r="GA495" s="204"/>
      <c r="GB495" s="204"/>
      <c r="GC495" s="199"/>
      <c r="GD495" s="199"/>
      <c r="GE495" s="200"/>
      <c r="GF495" s="201"/>
      <c r="GG495" s="199"/>
      <c r="GH495" s="199"/>
      <c r="GI495" s="202"/>
      <c r="GJ495" s="202"/>
      <c r="GK495" s="202"/>
      <c r="GL495" s="199"/>
      <c r="GM495" s="199"/>
      <c r="GP495" s="204"/>
      <c r="GQ495" s="204"/>
      <c r="GR495" s="204"/>
      <c r="GS495" s="204"/>
      <c r="GT495" s="199"/>
      <c r="GU495" s="199"/>
      <c r="GV495" s="200"/>
      <c r="GW495" s="201"/>
      <c r="GX495" s="199"/>
      <c r="GY495" s="199"/>
      <c r="GZ495" s="202"/>
      <c r="HA495" s="202"/>
      <c r="HB495" s="202"/>
      <c r="HC495" s="199"/>
      <c r="HD495" s="199"/>
      <c r="HG495" s="204"/>
    </row>
    <row r="496" spans="1:215" s="203" customFormat="1" ht="41.25" customHeight="1">
      <c r="A496" s="78" t="s">
        <v>4877</v>
      </c>
      <c r="B496" s="79" t="s">
        <v>2673</v>
      </c>
      <c r="C496" s="79" t="s">
        <v>2673</v>
      </c>
      <c r="D496" s="79" t="s">
        <v>7476</v>
      </c>
      <c r="E496" s="80" t="str">
        <f t="shared" si="14"/>
        <v>岩国市美川町小川437-1</v>
      </c>
      <c r="F496" s="80" t="s">
        <v>1005</v>
      </c>
      <c r="G496" s="75">
        <v>35908</v>
      </c>
      <c r="H496" s="80" t="s">
        <v>1643</v>
      </c>
      <c r="I496" s="81" t="s">
        <v>3205</v>
      </c>
      <c r="J496" s="318" t="s">
        <v>4316</v>
      </c>
      <c r="K496" s="90" t="s">
        <v>1521</v>
      </c>
      <c r="L496" s="90" t="s">
        <v>1522</v>
      </c>
      <c r="M496" s="80" t="s">
        <v>1705</v>
      </c>
      <c r="N496" s="80" t="s">
        <v>4876</v>
      </c>
      <c r="O496" s="91" t="s">
        <v>236</v>
      </c>
      <c r="P496" s="92" t="s">
        <v>9</v>
      </c>
      <c r="Q496" s="200"/>
      <c r="R496" s="201"/>
      <c r="S496" s="199"/>
      <c r="T496" s="199"/>
      <c r="U496" s="202"/>
      <c r="V496" s="202"/>
      <c r="W496" s="202"/>
      <c r="X496" s="199"/>
      <c r="Y496" s="199"/>
      <c r="AB496" s="204"/>
      <c r="AC496" s="204"/>
      <c r="AD496" s="204"/>
      <c r="AE496" s="204"/>
      <c r="AF496" s="199"/>
      <c r="AG496" s="199"/>
      <c r="AH496" s="200"/>
      <c r="AI496" s="201"/>
      <c r="AJ496" s="199"/>
      <c r="AK496" s="199"/>
      <c r="AL496" s="202"/>
      <c r="AM496" s="202"/>
      <c r="AN496" s="202"/>
      <c r="AO496" s="199"/>
      <c r="AP496" s="199"/>
      <c r="AS496" s="204"/>
      <c r="AT496" s="204"/>
      <c r="AU496" s="204"/>
      <c r="AV496" s="204"/>
      <c r="AW496" s="199"/>
      <c r="AX496" s="199"/>
      <c r="AY496" s="200"/>
      <c r="AZ496" s="201"/>
      <c r="BA496" s="199"/>
      <c r="BB496" s="199"/>
      <c r="BC496" s="202"/>
      <c r="BD496" s="202"/>
      <c r="BE496" s="202"/>
      <c r="BF496" s="199"/>
      <c r="BG496" s="199"/>
      <c r="BJ496" s="204"/>
      <c r="BK496" s="204"/>
      <c r="BL496" s="204"/>
      <c r="BM496" s="204"/>
      <c r="BN496" s="199"/>
      <c r="BO496" s="199"/>
      <c r="BP496" s="200"/>
      <c r="BQ496" s="201"/>
      <c r="BR496" s="199"/>
      <c r="BS496" s="199"/>
      <c r="BT496" s="202"/>
      <c r="BU496" s="202"/>
      <c r="BV496" s="202"/>
      <c r="BW496" s="199"/>
      <c r="BX496" s="199"/>
      <c r="CA496" s="204"/>
      <c r="CB496" s="204"/>
      <c r="CC496" s="204"/>
      <c r="CD496" s="204"/>
      <c r="CE496" s="199"/>
      <c r="CF496" s="199"/>
      <c r="CG496" s="200"/>
      <c r="CH496" s="201"/>
      <c r="CI496" s="199"/>
      <c r="CJ496" s="199"/>
      <c r="CK496" s="202"/>
      <c r="CL496" s="202"/>
      <c r="CM496" s="202"/>
      <c r="CN496" s="199"/>
      <c r="CO496" s="199"/>
      <c r="CR496" s="204"/>
      <c r="CS496" s="204"/>
      <c r="CT496" s="204"/>
      <c r="CU496" s="204"/>
      <c r="CV496" s="199"/>
      <c r="CW496" s="199"/>
      <c r="CX496" s="200"/>
      <c r="CY496" s="201"/>
      <c r="CZ496" s="199"/>
      <c r="DA496" s="199"/>
      <c r="DB496" s="202"/>
      <c r="DC496" s="202"/>
      <c r="DD496" s="202"/>
      <c r="DE496" s="199"/>
      <c r="DF496" s="199"/>
      <c r="DI496" s="204"/>
      <c r="DJ496" s="204"/>
      <c r="DK496" s="204"/>
      <c r="DL496" s="204"/>
      <c r="DM496" s="199"/>
      <c r="DN496" s="199"/>
      <c r="DO496" s="200"/>
      <c r="DP496" s="201"/>
      <c r="DQ496" s="199"/>
      <c r="DR496" s="199"/>
      <c r="DS496" s="202"/>
      <c r="DT496" s="202"/>
      <c r="DU496" s="202"/>
      <c r="DV496" s="199"/>
      <c r="DW496" s="199"/>
      <c r="DZ496" s="204"/>
      <c r="EA496" s="204"/>
      <c r="EB496" s="204"/>
      <c r="EC496" s="204"/>
      <c r="ED496" s="199"/>
      <c r="EE496" s="199"/>
      <c r="EF496" s="200"/>
      <c r="EG496" s="201"/>
      <c r="EH496" s="199"/>
      <c r="EI496" s="199"/>
      <c r="EJ496" s="202"/>
      <c r="EK496" s="202"/>
      <c r="EL496" s="202"/>
      <c r="EM496" s="199"/>
      <c r="EN496" s="199"/>
      <c r="EQ496" s="204"/>
      <c r="ER496" s="204"/>
      <c r="ES496" s="204"/>
      <c r="ET496" s="204"/>
      <c r="EU496" s="199"/>
      <c r="EV496" s="199"/>
      <c r="EW496" s="200"/>
      <c r="EX496" s="201"/>
      <c r="EY496" s="199"/>
      <c r="EZ496" s="199"/>
      <c r="FA496" s="202"/>
      <c r="FB496" s="202"/>
      <c r="FC496" s="202"/>
      <c r="FD496" s="199"/>
      <c r="FE496" s="199"/>
      <c r="FH496" s="204"/>
      <c r="FI496" s="204"/>
      <c r="FJ496" s="204"/>
      <c r="FK496" s="204"/>
      <c r="FL496" s="199"/>
      <c r="FM496" s="199"/>
      <c r="FN496" s="200"/>
      <c r="FO496" s="201"/>
      <c r="FP496" s="199"/>
      <c r="FQ496" s="199"/>
      <c r="FR496" s="202"/>
      <c r="FS496" s="202"/>
      <c r="FT496" s="202"/>
      <c r="FU496" s="199"/>
      <c r="FV496" s="199"/>
      <c r="FY496" s="204"/>
      <c r="FZ496" s="204"/>
      <c r="GA496" s="204"/>
      <c r="GB496" s="204"/>
      <c r="GC496" s="199"/>
      <c r="GD496" s="199"/>
      <c r="GE496" s="200"/>
      <c r="GF496" s="201"/>
      <c r="GG496" s="199"/>
      <c r="GH496" s="199"/>
      <c r="GI496" s="202"/>
      <c r="GJ496" s="202"/>
      <c r="GK496" s="202"/>
      <c r="GL496" s="199"/>
      <c r="GM496" s="199"/>
      <c r="GP496" s="204"/>
      <c r="GQ496" s="204"/>
      <c r="GR496" s="204"/>
      <c r="GS496" s="204"/>
      <c r="GT496" s="199"/>
      <c r="GU496" s="199"/>
      <c r="GV496" s="200"/>
      <c r="GW496" s="201"/>
      <c r="GX496" s="199"/>
      <c r="GY496" s="199"/>
      <c r="GZ496" s="202"/>
      <c r="HA496" s="202"/>
      <c r="HB496" s="202"/>
      <c r="HC496" s="199"/>
      <c r="HD496" s="199"/>
      <c r="HG496" s="204"/>
    </row>
    <row r="497" spans="1:215" s="203" customFormat="1" ht="41.25" customHeight="1">
      <c r="A497" s="78" t="s">
        <v>4875</v>
      </c>
      <c r="B497" s="79" t="s">
        <v>2676</v>
      </c>
      <c r="C497" s="79" t="s">
        <v>2676</v>
      </c>
      <c r="D497" s="79" t="s">
        <v>7994</v>
      </c>
      <c r="E497" s="80" t="str">
        <f t="shared" si="14"/>
        <v>岩国市由宇町3018-1</v>
      </c>
      <c r="F497" s="80" t="s">
        <v>7995</v>
      </c>
      <c r="G497" s="75">
        <v>35947</v>
      </c>
      <c r="H497" s="80" t="s">
        <v>1644</v>
      </c>
      <c r="I497" s="81" t="s">
        <v>436</v>
      </c>
      <c r="J497" s="318" t="s">
        <v>4316</v>
      </c>
      <c r="K497" s="90" t="s">
        <v>1521</v>
      </c>
      <c r="L497" s="90" t="s">
        <v>1522</v>
      </c>
      <c r="M497" s="80" t="s">
        <v>1706</v>
      </c>
      <c r="N497" s="80" t="s">
        <v>4874</v>
      </c>
      <c r="O497" s="91" t="s">
        <v>236</v>
      </c>
      <c r="P497" s="92" t="s">
        <v>9</v>
      </c>
      <c r="Q497" s="200"/>
      <c r="R497" s="201"/>
      <c r="S497" s="199"/>
      <c r="T497" s="199"/>
      <c r="U497" s="202"/>
      <c r="V497" s="202"/>
      <c r="W497" s="202"/>
      <c r="X497" s="199"/>
      <c r="Y497" s="199"/>
      <c r="AB497" s="204"/>
      <c r="AC497" s="204"/>
      <c r="AD497" s="204"/>
      <c r="AE497" s="204"/>
      <c r="AF497" s="199"/>
      <c r="AG497" s="199"/>
      <c r="AH497" s="200"/>
      <c r="AI497" s="201"/>
      <c r="AJ497" s="199"/>
      <c r="AK497" s="199"/>
      <c r="AL497" s="202"/>
      <c r="AM497" s="202"/>
      <c r="AN497" s="202"/>
      <c r="AO497" s="199"/>
      <c r="AP497" s="199"/>
      <c r="AS497" s="204"/>
      <c r="AT497" s="204"/>
      <c r="AU497" s="204"/>
      <c r="AV497" s="204"/>
      <c r="AW497" s="199"/>
      <c r="AX497" s="199"/>
      <c r="AY497" s="200"/>
      <c r="AZ497" s="201"/>
      <c r="BA497" s="199"/>
      <c r="BB497" s="199"/>
      <c r="BC497" s="202"/>
      <c r="BD497" s="202"/>
      <c r="BE497" s="202"/>
      <c r="BF497" s="199"/>
      <c r="BG497" s="199"/>
      <c r="BJ497" s="204"/>
      <c r="BK497" s="204"/>
      <c r="BL497" s="204"/>
      <c r="BM497" s="204"/>
      <c r="BN497" s="199"/>
      <c r="BO497" s="199"/>
      <c r="BP497" s="200"/>
      <c r="BQ497" s="201"/>
      <c r="BR497" s="199"/>
      <c r="BS497" s="199"/>
      <c r="BT497" s="202"/>
      <c r="BU497" s="202"/>
      <c r="BV497" s="202"/>
      <c r="BW497" s="199"/>
      <c r="BX497" s="199"/>
      <c r="CA497" s="204"/>
      <c r="CB497" s="204"/>
      <c r="CC497" s="204"/>
      <c r="CD497" s="204"/>
      <c r="CE497" s="199"/>
      <c r="CF497" s="199"/>
      <c r="CG497" s="200"/>
      <c r="CH497" s="201"/>
      <c r="CI497" s="199"/>
      <c r="CJ497" s="199"/>
      <c r="CK497" s="202"/>
      <c r="CL497" s="202"/>
      <c r="CM497" s="202"/>
      <c r="CN497" s="199"/>
      <c r="CO497" s="199"/>
      <c r="CR497" s="204"/>
      <c r="CS497" s="204"/>
      <c r="CT497" s="204"/>
      <c r="CU497" s="204"/>
      <c r="CV497" s="199"/>
      <c r="CW497" s="199"/>
      <c r="CX497" s="200"/>
      <c r="CY497" s="201"/>
      <c r="CZ497" s="199"/>
      <c r="DA497" s="199"/>
      <c r="DB497" s="202"/>
      <c r="DC497" s="202"/>
      <c r="DD497" s="202"/>
      <c r="DE497" s="199"/>
      <c r="DF497" s="199"/>
      <c r="DI497" s="204"/>
      <c r="DJ497" s="204"/>
      <c r="DK497" s="204"/>
      <c r="DL497" s="204"/>
      <c r="DM497" s="199"/>
      <c r="DN497" s="199"/>
      <c r="DO497" s="200"/>
      <c r="DP497" s="201"/>
      <c r="DQ497" s="199"/>
      <c r="DR497" s="199"/>
      <c r="DS497" s="202"/>
      <c r="DT497" s="202"/>
      <c r="DU497" s="202"/>
      <c r="DV497" s="199"/>
      <c r="DW497" s="199"/>
      <c r="DZ497" s="204"/>
      <c r="EA497" s="204"/>
      <c r="EB497" s="204"/>
      <c r="EC497" s="204"/>
      <c r="ED497" s="199"/>
      <c r="EE497" s="199"/>
      <c r="EF497" s="200"/>
      <c r="EG497" s="201"/>
      <c r="EH497" s="199"/>
      <c r="EI497" s="199"/>
      <c r="EJ497" s="202"/>
      <c r="EK497" s="202"/>
      <c r="EL497" s="202"/>
      <c r="EM497" s="199"/>
      <c r="EN497" s="199"/>
      <c r="EQ497" s="204"/>
      <c r="ER497" s="204"/>
      <c r="ES497" s="204"/>
      <c r="ET497" s="204"/>
      <c r="EU497" s="199"/>
      <c r="EV497" s="199"/>
      <c r="EW497" s="200"/>
      <c r="EX497" s="201"/>
      <c r="EY497" s="199"/>
      <c r="EZ497" s="199"/>
      <c r="FA497" s="202"/>
      <c r="FB497" s="202"/>
      <c r="FC497" s="202"/>
      <c r="FD497" s="199"/>
      <c r="FE497" s="199"/>
      <c r="FH497" s="204"/>
      <c r="FI497" s="204"/>
      <c r="FJ497" s="204"/>
      <c r="FK497" s="204"/>
      <c r="FL497" s="199"/>
      <c r="FM497" s="199"/>
      <c r="FN497" s="200"/>
      <c r="FO497" s="201"/>
      <c r="FP497" s="199"/>
      <c r="FQ497" s="199"/>
      <c r="FR497" s="202"/>
      <c r="FS497" s="202"/>
      <c r="FT497" s="202"/>
      <c r="FU497" s="199"/>
      <c r="FV497" s="199"/>
      <c r="FY497" s="204"/>
      <c r="FZ497" s="204"/>
      <c r="GA497" s="204"/>
      <c r="GB497" s="204"/>
      <c r="GC497" s="199"/>
      <c r="GD497" s="199"/>
      <c r="GE497" s="200"/>
      <c r="GF497" s="201"/>
      <c r="GG497" s="199"/>
      <c r="GH497" s="199"/>
      <c r="GI497" s="202"/>
      <c r="GJ497" s="202"/>
      <c r="GK497" s="202"/>
      <c r="GL497" s="199"/>
      <c r="GM497" s="199"/>
      <c r="GP497" s="204"/>
      <c r="GQ497" s="204"/>
      <c r="GR497" s="204"/>
      <c r="GS497" s="204"/>
      <c r="GT497" s="199"/>
      <c r="GU497" s="199"/>
      <c r="GV497" s="200"/>
      <c r="GW497" s="201"/>
      <c r="GX497" s="199"/>
      <c r="GY497" s="199"/>
      <c r="GZ497" s="202"/>
      <c r="HA497" s="202"/>
      <c r="HB497" s="202"/>
      <c r="HC497" s="199"/>
      <c r="HD497" s="199"/>
      <c r="HG497" s="204"/>
    </row>
    <row r="498" spans="1:215" s="203" customFormat="1" ht="41.25" customHeight="1">
      <c r="A498" s="78" t="s">
        <v>4873</v>
      </c>
      <c r="B498" s="79" t="s">
        <v>2678</v>
      </c>
      <c r="C498" s="79" t="s">
        <v>2678</v>
      </c>
      <c r="D498" s="79" t="s">
        <v>3242</v>
      </c>
      <c r="E498" s="80" t="str">
        <f t="shared" si="14"/>
        <v>岩国市平田5-31-7</v>
      </c>
      <c r="F498" s="80" t="s">
        <v>930</v>
      </c>
      <c r="G498" s="75">
        <v>36281</v>
      </c>
      <c r="H498" s="80" t="s">
        <v>1979</v>
      </c>
      <c r="I498" s="81" t="s">
        <v>436</v>
      </c>
      <c r="J498" s="318" t="s">
        <v>4316</v>
      </c>
      <c r="K498" s="90" t="s">
        <v>1521</v>
      </c>
      <c r="L498" s="90" t="s">
        <v>1522</v>
      </c>
      <c r="M498" s="80" t="s">
        <v>2098</v>
      </c>
      <c r="N498" s="80" t="s">
        <v>4872</v>
      </c>
      <c r="O498" s="91" t="s">
        <v>236</v>
      </c>
      <c r="P498" s="92" t="s">
        <v>9</v>
      </c>
      <c r="Q498" s="200"/>
      <c r="R498" s="201"/>
      <c r="S498" s="199"/>
      <c r="T498" s="199"/>
      <c r="U498" s="202"/>
      <c r="V498" s="202"/>
      <c r="W498" s="202"/>
      <c r="X498" s="199"/>
      <c r="Y498" s="199"/>
      <c r="AB498" s="204"/>
      <c r="AC498" s="204"/>
      <c r="AD498" s="204"/>
      <c r="AE498" s="204"/>
      <c r="AF498" s="199"/>
      <c r="AG498" s="199"/>
      <c r="AH498" s="200"/>
      <c r="AI498" s="201"/>
      <c r="AJ498" s="199"/>
      <c r="AK498" s="199"/>
      <c r="AL498" s="202"/>
      <c r="AM498" s="202"/>
      <c r="AN498" s="202"/>
      <c r="AO498" s="199"/>
      <c r="AP498" s="199"/>
      <c r="AS498" s="204"/>
      <c r="AT498" s="204"/>
      <c r="AU498" s="204"/>
      <c r="AV498" s="204"/>
      <c r="AW498" s="199"/>
      <c r="AX498" s="199"/>
      <c r="AY498" s="200"/>
      <c r="AZ498" s="201"/>
      <c r="BA498" s="199"/>
      <c r="BB498" s="199"/>
      <c r="BC498" s="202"/>
      <c r="BD498" s="202"/>
      <c r="BE498" s="202"/>
      <c r="BF498" s="199"/>
      <c r="BG498" s="199"/>
      <c r="BJ498" s="204"/>
      <c r="BK498" s="204"/>
      <c r="BL498" s="204"/>
      <c r="BM498" s="204"/>
      <c r="BN498" s="199"/>
      <c r="BO498" s="199"/>
      <c r="BP498" s="200"/>
      <c r="BQ498" s="201"/>
      <c r="BR498" s="199"/>
      <c r="BS498" s="199"/>
      <c r="BT498" s="202"/>
      <c r="BU498" s="202"/>
      <c r="BV498" s="202"/>
      <c r="BW498" s="199"/>
      <c r="BX498" s="199"/>
      <c r="CA498" s="204"/>
      <c r="CB498" s="204"/>
      <c r="CC498" s="204"/>
      <c r="CD498" s="204"/>
      <c r="CE498" s="199"/>
      <c r="CF498" s="199"/>
      <c r="CG498" s="200"/>
      <c r="CH498" s="201"/>
      <c r="CI498" s="199"/>
      <c r="CJ498" s="199"/>
      <c r="CK498" s="202"/>
      <c r="CL498" s="202"/>
      <c r="CM498" s="202"/>
      <c r="CN498" s="199"/>
      <c r="CO498" s="199"/>
      <c r="CR498" s="204"/>
      <c r="CS498" s="204"/>
      <c r="CT498" s="204"/>
      <c r="CU498" s="204"/>
      <c r="CV498" s="199"/>
      <c r="CW498" s="199"/>
      <c r="CX498" s="200"/>
      <c r="CY498" s="201"/>
      <c r="CZ498" s="199"/>
      <c r="DA498" s="199"/>
      <c r="DB498" s="202"/>
      <c r="DC498" s="202"/>
      <c r="DD498" s="202"/>
      <c r="DE498" s="199"/>
      <c r="DF498" s="199"/>
      <c r="DI498" s="204"/>
      <c r="DJ498" s="204"/>
      <c r="DK498" s="204"/>
      <c r="DL498" s="204"/>
      <c r="DM498" s="199"/>
      <c r="DN498" s="199"/>
      <c r="DO498" s="200"/>
      <c r="DP498" s="201"/>
      <c r="DQ498" s="199"/>
      <c r="DR498" s="199"/>
      <c r="DS498" s="202"/>
      <c r="DT498" s="202"/>
      <c r="DU498" s="202"/>
      <c r="DV498" s="199"/>
      <c r="DW498" s="199"/>
      <c r="DZ498" s="204"/>
      <c r="EA498" s="204"/>
      <c r="EB498" s="204"/>
      <c r="EC498" s="204"/>
      <c r="ED498" s="199"/>
      <c r="EE498" s="199"/>
      <c r="EF498" s="200"/>
      <c r="EG498" s="201"/>
      <c r="EH498" s="199"/>
      <c r="EI498" s="199"/>
      <c r="EJ498" s="202"/>
      <c r="EK498" s="202"/>
      <c r="EL498" s="202"/>
      <c r="EM498" s="199"/>
      <c r="EN498" s="199"/>
      <c r="EQ498" s="204"/>
      <c r="ER498" s="204"/>
      <c r="ES498" s="204"/>
      <c r="ET498" s="204"/>
      <c r="EU498" s="199"/>
      <c r="EV498" s="199"/>
      <c r="EW498" s="200"/>
      <c r="EX498" s="201"/>
      <c r="EY498" s="199"/>
      <c r="EZ498" s="199"/>
      <c r="FA498" s="202"/>
      <c r="FB498" s="202"/>
      <c r="FC498" s="202"/>
      <c r="FD498" s="199"/>
      <c r="FE498" s="199"/>
      <c r="FH498" s="204"/>
      <c r="FI498" s="204"/>
      <c r="FJ498" s="204"/>
      <c r="FK498" s="204"/>
      <c r="FL498" s="199"/>
      <c r="FM498" s="199"/>
      <c r="FN498" s="200"/>
      <c r="FO498" s="201"/>
      <c r="FP498" s="199"/>
      <c r="FQ498" s="199"/>
      <c r="FR498" s="202"/>
      <c r="FS498" s="202"/>
      <c r="FT498" s="202"/>
      <c r="FU498" s="199"/>
      <c r="FV498" s="199"/>
      <c r="FY498" s="204"/>
      <c r="FZ498" s="204"/>
      <c r="GA498" s="204"/>
      <c r="GB498" s="204"/>
      <c r="GC498" s="199"/>
      <c r="GD498" s="199"/>
      <c r="GE498" s="200"/>
      <c r="GF498" s="201"/>
      <c r="GG498" s="199"/>
      <c r="GH498" s="199"/>
      <c r="GI498" s="202"/>
      <c r="GJ498" s="202"/>
      <c r="GK498" s="202"/>
      <c r="GL498" s="199"/>
      <c r="GM498" s="199"/>
      <c r="GP498" s="204"/>
      <c r="GQ498" s="204"/>
      <c r="GR498" s="204"/>
      <c r="GS498" s="204"/>
      <c r="GT498" s="199"/>
      <c r="GU498" s="199"/>
      <c r="GV498" s="200"/>
      <c r="GW498" s="201"/>
      <c r="GX498" s="199"/>
      <c r="GY498" s="199"/>
      <c r="GZ498" s="202"/>
      <c r="HA498" s="202"/>
      <c r="HB498" s="202"/>
      <c r="HC498" s="199"/>
      <c r="HD498" s="199"/>
      <c r="HG498" s="204"/>
    </row>
    <row r="499" spans="1:215" s="203" customFormat="1" ht="41.25" customHeight="1">
      <c r="A499" s="78" t="s">
        <v>4871</v>
      </c>
      <c r="B499" s="79" t="s">
        <v>2678</v>
      </c>
      <c r="C499" s="79" t="s">
        <v>2678</v>
      </c>
      <c r="D499" s="79" t="s">
        <v>1290</v>
      </c>
      <c r="E499" s="80" t="str">
        <f t="shared" si="14"/>
        <v>岩国市黒磯町2-50-14</v>
      </c>
      <c r="F499" s="80" t="s">
        <v>1221</v>
      </c>
      <c r="G499" s="75">
        <v>36658</v>
      </c>
      <c r="H499" s="80" t="s">
        <v>1980</v>
      </c>
      <c r="I499" s="81" t="s">
        <v>436</v>
      </c>
      <c r="J499" s="318" t="s">
        <v>4316</v>
      </c>
      <c r="K499" s="90" t="s">
        <v>1521</v>
      </c>
      <c r="L499" s="90" t="s">
        <v>1522</v>
      </c>
      <c r="M499" s="80" t="s">
        <v>2099</v>
      </c>
      <c r="N499" s="80" t="s">
        <v>4870</v>
      </c>
      <c r="O499" s="91" t="s">
        <v>236</v>
      </c>
      <c r="P499" s="92" t="s">
        <v>9</v>
      </c>
      <c r="Q499" s="200"/>
      <c r="R499" s="201"/>
      <c r="S499" s="199"/>
      <c r="T499" s="199"/>
      <c r="U499" s="202"/>
      <c r="V499" s="202"/>
      <c r="W499" s="202"/>
      <c r="X499" s="199"/>
      <c r="Y499" s="199"/>
      <c r="AB499" s="204"/>
      <c r="AC499" s="204"/>
      <c r="AD499" s="204"/>
      <c r="AE499" s="204"/>
      <c r="AF499" s="199"/>
      <c r="AG499" s="199"/>
      <c r="AH499" s="200"/>
      <c r="AI499" s="201"/>
      <c r="AJ499" s="199"/>
      <c r="AK499" s="199"/>
      <c r="AL499" s="202"/>
      <c r="AM499" s="202"/>
      <c r="AN499" s="202"/>
      <c r="AO499" s="199"/>
      <c r="AP499" s="199"/>
      <c r="AS499" s="204"/>
      <c r="AT499" s="204"/>
      <c r="AU499" s="204"/>
      <c r="AV499" s="204"/>
      <c r="AW499" s="199"/>
      <c r="AX499" s="199"/>
      <c r="AY499" s="200"/>
      <c r="AZ499" s="201"/>
      <c r="BA499" s="199"/>
      <c r="BB499" s="199"/>
      <c r="BC499" s="202"/>
      <c r="BD499" s="202"/>
      <c r="BE499" s="202"/>
      <c r="BF499" s="199"/>
      <c r="BG499" s="199"/>
      <c r="BJ499" s="204"/>
      <c r="BK499" s="204"/>
      <c r="BL499" s="204"/>
      <c r="BM499" s="204"/>
      <c r="BN499" s="199"/>
      <c r="BO499" s="199"/>
      <c r="BP499" s="200"/>
      <c r="BQ499" s="201"/>
      <c r="BR499" s="199"/>
      <c r="BS499" s="199"/>
      <c r="BT499" s="202"/>
      <c r="BU499" s="202"/>
      <c r="BV499" s="202"/>
      <c r="BW499" s="199"/>
      <c r="BX499" s="199"/>
      <c r="CA499" s="204"/>
      <c r="CB499" s="204"/>
      <c r="CC499" s="204"/>
      <c r="CD499" s="204"/>
      <c r="CE499" s="199"/>
      <c r="CF499" s="199"/>
      <c r="CG499" s="200"/>
      <c r="CH499" s="201"/>
      <c r="CI499" s="199"/>
      <c r="CJ499" s="199"/>
      <c r="CK499" s="202"/>
      <c r="CL499" s="202"/>
      <c r="CM499" s="202"/>
      <c r="CN499" s="199"/>
      <c r="CO499" s="199"/>
      <c r="CR499" s="204"/>
      <c r="CS499" s="204"/>
      <c r="CT499" s="204"/>
      <c r="CU499" s="204"/>
      <c r="CV499" s="199"/>
      <c r="CW499" s="199"/>
      <c r="CX499" s="200"/>
      <c r="CY499" s="201"/>
      <c r="CZ499" s="199"/>
      <c r="DA499" s="199"/>
      <c r="DB499" s="202"/>
      <c r="DC499" s="202"/>
      <c r="DD499" s="202"/>
      <c r="DE499" s="199"/>
      <c r="DF499" s="199"/>
      <c r="DI499" s="204"/>
      <c r="DJ499" s="204"/>
      <c r="DK499" s="204"/>
      <c r="DL499" s="204"/>
      <c r="DM499" s="199"/>
      <c r="DN499" s="199"/>
      <c r="DO499" s="200"/>
      <c r="DP499" s="201"/>
      <c r="DQ499" s="199"/>
      <c r="DR499" s="199"/>
      <c r="DS499" s="202"/>
      <c r="DT499" s="202"/>
      <c r="DU499" s="202"/>
      <c r="DV499" s="199"/>
      <c r="DW499" s="199"/>
      <c r="DZ499" s="204"/>
      <c r="EA499" s="204"/>
      <c r="EB499" s="204"/>
      <c r="EC499" s="204"/>
      <c r="ED499" s="199"/>
      <c r="EE499" s="199"/>
      <c r="EF499" s="200"/>
      <c r="EG499" s="201"/>
      <c r="EH499" s="199"/>
      <c r="EI499" s="199"/>
      <c r="EJ499" s="202"/>
      <c r="EK499" s="202"/>
      <c r="EL499" s="202"/>
      <c r="EM499" s="199"/>
      <c r="EN499" s="199"/>
      <c r="EQ499" s="204"/>
      <c r="ER499" s="204"/>
      <c r="ES499" s="204"/>
      <c r="ET499" s="204"/>
      <c r="EU499" s="199"/>
      <c r="EV499" s="199"/>
      <c r="EW499" s="200"/>
      <c r="EX499" s="201"/>
      <c r="EY499" s="199"/>
      <c r="EZ499" s="199"/>
      <c r="FA499" s="202"/>
      <c r="FB499" s="202"/>
      <c r="FC499" s="202"/>
      <c r="FD499" s="199"/>
      <c r="FE499" s="199"/>
      <c r="FH499" s="204"/>
      <c r="FI499" s="204"/>
      <c r="FJ499" s="204"/>
      <c r="FK499" s="204"/>
      <c r="FL499" s="199"/>
      <c r="FM499" s="199"/>
      <c r="FN499" s="200"/>
      <c r="FO499" s="201"/>
      <c r="FP499" s="199"/>
      <c r="FQ499" s="199"/>
      <c r="FR499" s="202"/>
      <c r="FS499" s="202"/>
      <c r="FT499" s="202"/>
      <c r="FU499" s="199"/>
      <c r="FV499" s="199"/>
      <c r="FY499" s="204"/>
      <c r="FZ499" s="204"/>
      <c r="GA499" s="204"/>
      <c r="GB499" s="204"/>
      <c r="GC499" s="199"/>
      <c r="GD499" s="199"/>
      <c r="GE499" s="200"/>
      <c r="GF499" s="201"/>
      <c r="GG499" s="199"/>
      <c r="GH499" s="199"/>
      <c r="GI499" s="202"/>
      <c r="GJ499" s="202"/>
      <c r="GK499" s="202"/>
      <c r="GL499" s="199"/>
      <c r="GM499" s="199"/>
      <c r="GP499" s="204"/>
      <c r="GQ499" s="204"/>
      <c r="GR499" s="204"/>
      <c r="GS499" s="204"/>
      <c r="GT499" s="199"/>
      <c r="GU499" s="199"/>
      <c r="GV499" s="200"/>
      <c r="GW499" s="201"/>
      <c r="GX499" s="199"/>
      <c r="GY499" s="199"/>
      <c r="GZ499" s="202"/>
      <c r="HA499" s="202"/>
      <c r="HB499" s="202"/>
      <c r="HC499" s="199"/>
      <c r="HD499" s="199"/>
      <c r="HG499" s="204"/>
    </row>
    <row r="500" spans="1:215" s="259" customFormat="1" ht="41.25" customHeight="1">
      <c r="A500" s="78" t="s">
        <v>4869</v>
      </c>
      <c r="B500" s="79" t="s">
        <v>4799</v>
      </c>
      <c r="C500" s="79" t="s">
        <v>4799</v>
      </c>
      <c r="D500" s="79" t="s">
        <v>3683</v>
      </c>
      <c r="E500" s="80" t="str">
        <f t="shared" si="14"/>
        <v>岩国市室の木町1-1-50</v>
      </c>
      <c r="F500" s="80" t="s">
        <v>4868</v>
      </c>
      <c r="G500" s="75">
        <v>36726</v>
      </c>
      <c r="H500" s="80" t="s">
        <v>4867</v>
      </c>
      <c r="I500" s="81" t="s">
        <v>436</v>
      </c>
      <c r="J500" s="318" t="s">
        <v>4316</v>
      </c>
      <c r="K500" s="90" t="s">
        <v>1521</v>
      </c>
      <c r="L500" s="90" t="s">
        <v>1522</v>
      </c>
      <c r="M500" s="80" t="s">
        <v>3904</v>
      </c>
      <c r="N500" s="80" t="s">
        <v>4866</v>
      </c>
      <c r="O500" s="91" t="s">
        <v>236</v>
      </c>
      <c r="P500" s="92" t="s">
        <v>3561</v>
      </c>
      <c r="Q500" s="248"/>
      <c r="R500" s="249"/>
      <c r="S500" s="250"/>
      <c r="T500" s="251"/>
      <c r="U500" s="252"/>
      <c r="V500" s="253"/>
      <c r="W500" s="253"/>
      <c r="X500" s="254"/>
      <c r="Y500" s="254"/>
      <c r="Z500" s="255"/>
      <c r="AA500" s="256"/>
      <c r="AB500" s="257"/>
      <c r="AC500" s="258"/>
      <c r="AD500" s="258"/>
      <c r="AE500" s="258"/>
      <c r="AF500" s="250"/>
      <c r="AG500" s="250"/>
      <c r="AH500" s="248"/>
      <c r="AI500" s="249"/>
      <c r="AJ500" s="250"/>
      <c r="AK500" s="251"/>
      <c r="AL500" s="252"/>
      <c r="AM500" s="253"/>
      <c r="AN500" s="253"/>
      <c r="AO500" s="254"/>
      <c r="AP500" s="254"/>
      <c r="AQ500" s="255"/>
      <c r="AR500" s="256"/>
      <c r="AS500" s="257"/>
      <c r="AT500" s="258"/>
      <c r="AU500" s="258"/>
      <c r="AV500" s="258"/>
      <c r="AW500" s="250"/>
      <c r="AX500" s="250"/>
      <c r="AY500" s="248"/>
      <c r="AZ500" s="249"/>
      <c r="BA500" s="250"/>
      <c r="BB500" s="251"/>
      <c r="BC500" s="252"/>
      <c r="BD500" s="253"/>
      <c r="BE500" s="253"/>
      <c r="BF500" s="254"/>
      <c r="BG500" s="254"/>
      <c r="BH500" s="255"/>
      <c r="BI500" s="256"/>
      <c r="BJ500" s="257"/>
      <c r="BK500" s="258"/>
      <c r="BL500" s="258"/>
      <c r="BM500" s="258"/>
      <c r="BN500" s="250"/>
      <c r="BO500" s="250"/>
      <c r="BP500" s="248"/>
      <c r="BQ500" s="249"/>
      <c r="BR500" s="250"/>
      <c r="BS500" s="251"/>
      <c r="BT500" s="252"/>
      <c r="BU500" s="253"/>
      <c r="BV500" s="253"/>
      <c r="BW500" s="254"/>
      <c r="BX500" s="254"/>
      <c r="BY500" s="255"/>
      <c r="BZ500" s="256"/>
      <c r="CA500" s="257"/>
      <c r="CB500" s="258"/>
      <c r="CC500" s="258"/>
      <c r="CD500" s="258"/>
      <c r="CE500" s="250"/>
      <c r="CF500" s="250"/>
      <c r="CG500" s="248"/>
      <c r="CH500" s="249"/>
      <c r="CI500" s="250"/>
      <c r="CJ500" s="251"/>
      <c r="CK500" s="252"/>
      <c r="CL500" s="253"/>
      <c r="CM500" s="253"/>
      <c r="CN500" s="254"/>
      <c r="CO500" s="254"/>
      <c r="CP500" s="255"/>
      <c r="CQ500" s="256"/>
      <c r="CR500" s="257"/>
      <c r="CS500" s="258"/>
      <c r="CT500" s="258"/>
      <c r="CU500" s="258"/>
      <c r="CV500" s="250"/>
      <c r="CW500" s="250"/>
      <c r="CX500" s="248"/>
      <c r="CY500" s="249"/>
      <c r="CZ500" s="250"/>
      <c r="DA500" s="251"/>
      <c r="DB500" s="252"/>
      <c r="DC500" s="253"/>
      <c r="DD500" s="253"/>
      <c r="DE500" s="254"/>
      <c r="DF500" s="254"/>
      <c r="DG500" s="255"/>
      <c r="DH500" s="256"/>
      <c r="DI500" s="257"/>
      <c r="DJ500" s="258"/>
      <c r="DK500" s="258"/>
      <c r="DL500" s="258"/>
      <c r="DM500" s="250"/>
      <c r="DN500" s="250"/>
      <c r="DO500" s="248"/>
      <c r="DP500" s="249"/>
      <c r="DQ500" s="250"/>
      <c r="DR500" s="251"/>
      <c r="DS500" s="252"/>
      <c r="DT500" s="253"/>
      <c r="DU500" s="253"/>
      <c r="DV500" s="254"/>
      <c r="DW500" s="254"/>
      <c r="DX500" s="255"/>
      <c r="DY500" s="256"/>
      <c r="DZ500" s="257"/>
      <c r="EA500" s="258"/>
      <c r="EB500" s="258"/>
      <c r="EC500" s="258"/>
      <c r="ED500" s="250"/>
      <c r="EE500" s="250"/>
      <c r="EF500" s="248"/>
      <c r="EG500" s="249"/>
      <c r="EH500" s="250"/>
      <c r="EI500" s="251"/>
      <c r="EJ500" s="252"/>
      <c r="EK500" s="253"/>
      <c r="EL500" s="253"/>
      <c r="EM500" s="254"/>
      <c r="EN500" s="254"/>
      <c r="EO500" s="255"/>
      <c r="EP500" s="256"/>
      <c r="EQ500" s="257"/>
      <c r="ER500" s="258"/>
      <c r="ES500" s="258"/>
      <c r="ET500" s="258"/>
      <c r="EU500" s="250"/>
      <c r="EV500" s="250"/>
      <c r="EW500" s="248"/>
      <c r="EX500" s="249"/>
      <c r="EY500" s="250"/>
      <c r="EZ500" s="251"/>
      <c r="FA500" s="252"/>
      <c r="FB500" s="253"/>
      <c r="FC500" s="253"/>
      <c r="FD500" s="254"/>
      <c r="FE500" s="254"/>
      <c r="FF500" s="255"/>
      <c r="FG500" s="256"/>
      <c r="FH500" s="257"/>
      <c r="FI500" s="258"/>
      <c r="FJ500" s="258"/>
      <c r="FK500" s="258"/>
      <c r="FL500" s="250"/>
      <c r="FM500" s="250"/>
      <c r="FN500" s="248"/>
      <c r="FO500" s="249"/>
      <c r="FP500" s="250"/>
      <c r="FQ500" s="251"/>
      <c r="FR500" s="252"/>
      <c r="FS500" s="253"/>
      <c r="FT500" s="253"/>
      <c r="FU500" s="254"/>
      <c r="FV500" s="254"/>
      <c r="FW500" s="255"/>
      <c r="FX500" s="256"/>
      <c r="FY500" s="257"/>
      <c r="FZ500" s="258"/>
      <c r="GA500" s="258"/>
      <c r="GB500" s="258"/>
      <c r="GC500" s="250"/>
      <c r="GD500" s="250"/>
      <c r="GE500" s="248"/>
      <c r="GF500" s="249"/>
      <c r="GG500" s="250"/>
      <c r="GH500" s="251"/>
      <c r="GI500" s="252"/>
      <c r="GJ500" s="253"/>
      <c r="GK500" s="253"/>
      <c r="GL500" s="254"/>
      <c r="GM500" s="254"/>
      <c r="GN500" s="255"/>
      <c r="GO500" s="256"/>
      <c r="GP500" s="257"/>
      <c r="GQ500" s="258"/>
      <c r="GR500" s="258"/>
      <c r="GS500" s="258"/>
      <c r="GT500" s="250"/>
      <c r="GU500" s="250"/>
      <c r="GV500" s="248"/>
      <c r="GW500" s="249"/>
      <c r="GX500" s="250"/>
      <c r="GY500" s="251"/>
      <c r="GZ500" s="252"/>
      <c r="HA500" s="253"/>
      <c r="HB500" s="253"/>
      <c r="HC500" s="254"/>
      <c r="HD500" s="254"/>
      <c r="HE500" s="255"/>
      <c r="HF500" s="256"/>
      <c r="HG500" s="257"/>
    </row>
    <row r="501" spans="1:215" s="203" customFormat="1" ht="70" customHeight="1">
      <c r="A501" s="78" t="s">
        <v>3049</v>
      </c>
      <c r="B501" s="79" t="s">
        <v>4799</v>
      </c>
      <c r="C501" s="79" t="s">
        <v>4799</v>
      </c>
      <c r="D501" s="366" t="s">
        <v>8479</v>
      </c>
      <c r="E501" s="80" t="str">
        <f t="shared" si="14"/>
        <v>岩国市麻里布町3-5-5</v>
      </c>
      <c r="F501" s="80" t="s">
        <v>4865</v>
      </c>
      <c r="G501" s="75">
        <v>36951</v>
      </c>
      <c r="H501" s="80" t="s">
        <v>1981</v>
      </c>
      <c r="I501" s="81" t="s">
        <v>436</v>
      </c>
      <c r="J501" s="318" t="s">
        <v>4316</v>
      </c>
      <c r="K501" s="90" t="s">
        <v>1521</v>
      </c>
      <c r="L501" s="90" t="s">
        <v>1522</v>
      </c>
      <c r="M501" s="80" t="s">
        <v>3903</v>
      </c>
      <c r="N501" s="80" t="s">
        <v>3245</v>
      </c>
      <c r="O501" s="91" t="s">
        <v>236</v>
      </c>
      <c r="P501" s="92" t="s">
        <v>3561</v>
      </c>
      <c r="Q501" s="200"/>
      <c r="R501" s="201"/>
      <c r="S501" s="199"/>
      <c r="T501" s="199"/>
      <c r="U501" s="202"/>
      <c r="V501" s="202"/>
      <c r="W501" s="202"/>
      <c r="X501" s="199"/>
      <c r="Y501" s="199"/>
      <c r="AB501" s="204"/>
      <c r="AC501" s="204"/>
      <c r="AD501" s="204"/>
      <c r="AE501" s="204"/>
      <c r="AF501" s="199"/>
      <c r="AG501" s="199"/>
      <c r="AH501" s="200"/>
      <c r="AI501" s="201"/>
      <c r="AJ501" s="199"/>
      <c r="AK501" s="199"/>
      <c r="AL501" s="202"/>
      <c r="AM501" s="202"/>
      <c r="AN501" s="202"/>
      <c r="AO501" s="199"/>
      <c r="AP501" s="199"/>
      <c r="AS501" s="204"/>
      <c r="AT501" s="204"/>
      <c r="AU501" s="204"/>
      <c r="AV501" s="204"/>
      <c r="AW501" s="199"/>
      <c r="AX501" s="199"/>
      <c r="AY501" s="200"/>
      <c r="AZ501" s="201"/>
      <c r="BA501" s="199"/>
      <c r="BB501" s="199"/>
      <c r="BC501" s="202"/>
      <c r="BD501" s="202"/>
      <c r="BE501" s="202"/>
      <c r="BF501" s="199"/>
      <c r="BG501" s="199"/>
      <c r="BJ501" s="204"/>
      <c r="BK501" s="204"/>
      <c r="BL501" s="204"/>
      <c r="BM501" s="204"/>
      <c r="BN501" s="199"/>
      <c r="BO501" s="199"/>
      <c r="BP501" s="200"/>
      <c r="BQ501" s="201"/>
      <c r="BR501" s="199"/>
      <c r="BS501" s="199"/>
      <c r="BT501" s="202"/>
      <c r="BU501" s="202"/>
      <c r="BV501" s="202"/>
      <c r="BW501" s="199"/>
      <c r="BX501" s="199"/>
      <c r="CA501" s="204"/>
      <c r="CB501" s="204"/>
      <c r="CC501" s="204"/>
      <c r="CD501" s="204"/>
      <c r="CE501" s="199"/>
      <c r="CF501" s="199"/>
      <c r="CG501" s="200"/>
      <c r="CH501" s="201"/>
      <c r="CI501" s="199"/>
      <c r="CJ501" s="199"/>
      <c r="CK501" s="202"/>
      <c r="CL501" s="202"/>
      <c r="CM501" s="202"/>
      <c r="CN501" s="199"/>
      <c r="CO501" s="199"/>
      <c r="CR501" s="204"/>
      <c r="CS501" s="204"/>
      <c r="CT501" s="204"/>
      <c r="CU501" s="204"/>
      <c r="CV501" s="199"/>
      <c r="CW501" s="199"/>
      <c r="CX501" s="200"/>
      <c r="CY501" s="201"/>
      <c r="CZ501" s="199"/>
      <c r="DA501" s="199"/>
      <c r="DB501" s="202"/>
      <c r="DC501" s="202"/>
      <c r="DD501" s="202"/>
      <c r="DE501" s="199"/>
      <c r="DF501" s="199"/>
      <c r="DI501" s="204"/>
      <c r="DJ501" s="204"/>
      <c r="DK501" s="204"/>
      <c r="DL501" s="204"/>
      <c r="DM501" s="199"/>
      <c r="DN501" s="199"/>
      <c r="DO501" s="200"/>
      <c r="DP501" s="201"/>
      <c r="DQ501" s="199"/>
      <c r="DR501" s="199"/>
      <c r="DS501" s="202"/>
      <c r="DT501" s="202"/>
      <c r="DU501" s="202"/>
      <c r="DV501" s="199"/>
      <c r="DW501" s="199"/>
      <c r="DZ501" s="204"/>
      <c r="EA501" s="204"/>
      <c r="EB501" s="204"/>
      <c r="EC501" s="204"/>
      <c r="ED501" s="199"/>
      <c r="EE501" s="199"/>
      <c r="EF501" s="200"/>
      <c r="EG501" s="201"/>
      <c r="EH501" s="199"/>
      <c r="EI501" s="199"/>
      <c r="EJ501" s="202"/>
      <c r="EK501" s="202"/>
      <c r="EL501" s="202"/>
      <c r="EM501" s="199"/>
      <c r="EN501" s="199"/>
      <c r="EQ501" s="204"/>
      <c r="ER501" s="204"/>
      <c r="ES501" s="204"/>
      <c r="ET501" s="204"/>
      <c r="EU501" s="199"/>
      <c r="EV501" s="199"/>
      <c r="EW501" s="200"/>
      <c r="EX501" s="201"/>
      <c r="EY501" s="199"/>
      <c r="EZ501" s="199"/>
      <c r="FA501" s="202"/>
      <c r="FB501" s="202"/>
      <c r="FC501" s="202"/>
      <c r="FD501" s="199"/>
      <c r="FE501" s="199"/>
      <c r="FH501" s="204"/>
      <c r="FI501" s="204"/>
      <c r="FJ501" s="204"/>
      <c r="FK501" s="204"/>
      <c r="FL501" s="199"/>
      <c r="FM501" s="199"/>
      <c r="FN501" s="200"/>
      <c r="FO501" s="201"/>
      <c r="FP501" s="199"/>
      <c r="FQ501" s="199"/>
      <c r="FR501" s="202"/>
      <c r="FS501" s="202"/>
      <c r="FT501" s="202"/>
      <c r="FU501" s="199"/>
      <c r="FV501" s="199"/>
      <c r="FY501" s="204"/>
      <c r="FZ501" s="204"/>
      <c r="GA501" s="204"/>
      <c r="GB501" s="204"/>
      <c r="GC501" s="199"/>
      <c r="GD501" s="199"/>
      <c r="GE501" s="200"/>
      <c r="GF501" s="201"/>
      <c r="GG501" s="199"/>
      <c r="GH501" s="199"/>
      <c r="GI501" s="202"/>
      <c r="GJ501" s="202"/>
      <c r="GK501" s="202"/>
      <c r="GL501" s="199"/>
      <c r="GM501" s="199"/>
      <c r="GP501" s="204"/>
      <c r="GQ501" s="204"/>
      <c r="GR501" s="204"/>
      <c r="GS501" s="204"/>
      <c r="GT501" s="199"/>
      <c r="GU501" s="199"/>
      <c r="GV501" s="200"/>
      <c r="GW501" s="201"/>
      <c r="GX501" s="199"/>
      <c r="GY501" s="199"/>
      <c r="GZ501" s="202"/>
      <c r="HA501" s="202"/>
      <c r="HB501" s="202"/>
      <c r="HC501" s="199"/>
      <c r="HD501" s="199"/>
      <c r="HG501" s="204"/>
    </row>
    <row r="502" spans="1:215" s="203" customFormat="1" ht="41.25" customHeight="1">
      <c r="A502" s="78" t="s">
        <v>4864</v>
      </c>
      <c r="B502" s="79" t="s">
        <v>4863</v>
      </c>
      <c r="C502" s="79" t="s">
        <v>4863</v>
      </c>
      <c r="D502" s="79" t="s">
        <v>4862</v>
      </c>
      <c r="E502" s="80" t="str">
        <f>L502&amp;M502</f>
        <v>岩国市昭和町2-18-23</v>
      </c>
      <c r="F502" s="80" t="s">
        <v>1224</v>
      </c>
      <c r="G502" s="75">
        <v>37012</v>
      </c>
      <c r="H502" s="80" t="s">
        <v>1982</v>
      </c>
      <c r="I502" s="81" t="s">
        <v>436</v>
      </c>
      <c r="J502" s="318" t="s">
        <v>4316</v>
      </c>
      <c r="K502" s="90" t="s">
        <v>1521</v>
      </c>
      <c r="L502" s="90" t="s">
        <v>1522</v>
      </c>
      <c r="M502" s="80" t="s">
        <v>2100</v>
      </c>
      <c r="N502" s="80" t="s">
        <v>4861</v>
      </c>
      <c r="O502" s="91" t="s">
        <v>236</v>
      </c>
      <c r="P502" s="92" t="s">
        <v>3561</v>
      </c>
      <c r="Q502" s="200"/>
      <c r="R502" s="201"/>
      <c r="S502" s="199"/>
      <c r="T502" s="199"/>
      <c r="U502" s="202"/>
      <c r="V502" s="202"/>
      <c r="W502" s="202"/>
      <c r="X502" s="199"/>
      <c r="Y502" s="199"/>
      <c r="AB502" s="204"/>
      <c r="AC502" s="204"/>
      <c r="AD502" s="204"/>
      <c r="AE502" s="204"/>
      <c r="AF502" s="199"/>
      <c r="AG502" s="199"/>
      <c r="AH502" s="200"/>
      <c r="AI502" s="201"/>
      <c r="AJ502" s="199"/>
      <c r="AK502" s="199"/>
      <c r="AL502" s="202"/>
      <c r="AM502" s="202"/>
      <c r="AN502" s="202"/>
      <c r="AO502" s="199"/>
      <c r="AP502" s="199"/>
      <c r="AS502" s="204"/>
      <c r="AT502" s="204"/>
      <c r="AU502" s="204"/>
      <c r="AV502" s="204"/>
      <c r="AW502" s="199"/>
      <c r="AX502" s="199"/>
      <c r="AY502" s="200"/>
      <c r="AZ502" s="201"/>
      <c r="BA502" s="199"/>
      <c r="BB502" s="199"/>
      <c r="BC502" s="202"/>
      <c r="BD502" s="202"/>
      <c r="BE502" s="202"/>
      <c r="BF502" s="199"/>
      <c r="BG502" s="199"/>
      <c r="BJ502" s="204"/>
      <c r="BK502" s="204"/>
      <c r="BL502" s="204"/>
      <c r="BM502" s="204"/>
      <c r="BN502" s="199"/>
      <c r="BO502" s="199"/>
      <c r="BP502" s="200"/>
      <c r="BQ502" s="201"/>
      <c r="BR502" s="199"/>
      <c r="BS502" s="199"/>
      <c r="BT502" s="202"/>
      <c r="BU502" s="202"/>
      <c r="BV502" s="202"/>
      <c r="BW502" s="199"/>
      <c r="BX502" s="199"/>
      <c r="CA502" s="204"/>
      <c r="CB502" s="204"/>
      <c r="CC502" s="204"/>
      <c r="CD502" s="204"/>
      <c r="CE502" s="199"/>
      <c r="CF502" s="199"/>
      <c r="CG502" s="200"/>
      <c r="CH502" s="201"/>
      <c r="CI502" s="199"/>
      <c r="CJ502" s="199"/>
      <c r="CK502" s="202"/>
      <c r="CL502" s="202"/>
      <c r="CM502" s="202"/>
      <c r="CN502" s="199"/>
      <c r="CO502" s="199"/>
      <c r="CR502" s="204"/>
      <c r="CS502" s="204"/>
      <c r="CT502" s="204"/>
      <c r="CU502" s="204"/>
      <c r="CV502" s="199"/>
      <c r="CW502" s="199"/>
      <c r="CX502" s="200"/>
      <c r="CY502" s="201"/>
      <c r="CZ502" s="199"/>
      <c r="DA502" s="199"/>
      <c r="DB502" s="202"/>
      <c r="DC502" s="202"/>
      <c r="DD502" s="202"/>
      <c r="DE502" s="199"/>
      <c r="DF502" s="199"/>
      <c r="DI502" s="204"/>
      <c r="DJ502" s="204"/>
      <c r="DK502" s="204"/>
      <c r="DL502" s="204"/>
      <c r="DM502" s="199"/>
      <c r="DN502" s="199"/>
      <c r="DO502" s="200"/>
      <c r="DP502" s="201"/>
      <c r="DQ502" s="199"/>
      <c r="DR502" s="199"/>
      <c r="DS502" s="202"/>
      <c r="DT502" s="202"/>
      <c r="DU502" s="202"/>
      <c r="DV502" s="199"/>
      <c r="DW502" s="199"/>
      <c r="DZ502" s="204"/>
      <c r="EA502" s="204"/>
      <c r="EB502" s="204"/>
      <c r="EC502" s="204"/>
      <c r="ED502" s="199"/>
      <c r="EE502" s="199"/>
      <c r="EF502" s="200"/>
      <c r="EG502" s="201"/>
      <c r="EH502" s="199"/>
      <c r="EI502" s="199"/>
      <c r="EJ502" s="202"/>
      <c r="EK502" s="202"/>
      <c r="EL502" s="202"/>
      <c r="EM502" s="199"/>
      <c r="EN502" s="199"/>
      <c r="EQ502" s="204"/>
      <c r="ER502" s="204"/>
      <c r="ES502" s="204"/>
      <c r="ET502" s="204"/>
      <c r="EU502" s="199"/>
      <c r="EV502" s="199"/>
      <c r="EW502" s="200"/>
      <c r="EX502" s="201"/>
      <c r="EY502" s="199"/>
      <c r="EZ502" s="199"/>
      <c r="FA502" s="202"/>
      <c r="FB502" s="202"/>
      <c r="FC502" s="202"/>
      <c r="FD502" s="199"/>
      <c r="FE502" s="199"/>
      <c r="FH502" s="204"/>
      <c r="FI502" s="204"/>
      <c r="FJ502" s="204"/>
      <c r="FK502" s="204"/>
      <c r="FL502" s="199"/>
      <c r="FM502" s="199"/>
      <c r="FN502" s="200"/>
      <c r="FO502" s="201"/>
      <c r="FP502" s="199"/>
      <c r="FQ502" s="199"/>
      <c r="FR502" s="202"/>
      <c r="FS502" s="202"/>
      <c r="FT502" s="202"/>
      <c r="FU502" s="199"/>
      <c r="FV502" s="199"/>
      <c r="FY502" s="204"/>
      <c r="FZ502" s="204"/>
      <c r="GA502" s="204"/>
      <c r="GB502" s="204"/>
      <c r="GC502" s="199"/>
      <c r="GD502" s="199"/>
      <c r="GE502" s="200"/>
      <c r="GF502" s="201"/>
      <c r="GG502" s="199"/>
      <c r="GH502" s="199"/>
      <c r="GI502" s="202"/>
      <c r="GJ502" s="202"/>
      <c r="GK502" s="202"/>
      <c r="GL502" s="199"/>
      <c r="GM502" s="199"/>
      <c r="GP502" s="204"/>
      <c r="GQ502" s="204"/>
      <c r="GR502" s="204"/>
      <c r="GS502" s="204"/>
      <c r="GT502" s="199"/>
      <c r="GU502" s="199"/>
      <c r="GV502" s="200"/>
      <c r="GW502" s="201"/>
      <c r="GX502" s="199"/>
      <c r="GY502" s="199"/>
      <c r="GZ502" s="202"/>
      <c r="HA502" s="202"/>
      <c r="HB502" s="202"/>
      <c r="HC502" s="199"/>
      <c r="HD502" s="199"/>
      <c r="HG502" s="204"/>
    </row>
    <row r="503" spans="1:215" s="203" customFormat="1" ht="41.25" customHeight="1">
      <c r="A503" s="78" t="s">
        <v>4860</v>
      </c>
      <c r="B503" s="79" t="s">
        <v>4799</v>
      </c>
      <c r="C503" s="79" t="s">
        <v>4799</v>
      </c>
      <c r="D503" s="79" t="s">
        <v>7477</v>
      </c>
      <c r="E503" s="80" t="str">
        <f t="shared" si="14"/>
        <v>岩国市美和町渋前977-1</v>
      </c>
      <c r="F503" s="80" t="s">
        <v>4859</v>
      </c>
      <c r="G503" s="75">
        <v>38047</v>
      </c>
      <c r="H503" s="80" t="s">
        <v>4858</v>
      </c>
      <c r="I503" s="81" t="s">
        <v>3243</v>
      </c>
      <c r="J503" s="318" t="s">
        <v>4316</v>
      </c>
      <c r="K503" s="90" t="s">
        <v>1521</v>
      </c>
      <c r="L503" s="90" t="s">
        <v>1522</v>
      </c>
      <c r="M503" s="80" t="s">
        <v>3685</v>
      </c>
      <c r="N503" s="80" t="s">
        <v>4857</v>
      </c>
      <c r="O503" s="91" t="s">
        <v>236</v>
      </c>
      <c r="P503" s="92" t="s">
        <v>3561</v>
      </c>
      <c r="Q503" s="200"/>
      <c r="R503" s="201"/>
      <c r="S503" s="199"/>
      <c r="T503" s="199"/>
      <c r="U503" s="202"/>
      <c r="V503" s="202"/>
      <c r="W503" s="202"/>
      <c r="X503" s="199"/>
      <c r="Y503" s="199"/>
      <c r="AB503" s="204"/>
      <c r="AC503" s="204"/>
      <c r="AD503" s="204"/>
      <c r="AE503" s="204"/>
      <c r="AF503" s="199"/>
      <c r="AG503" s="199"/>
      <c r="AH503" s="200"/>
      <c r="AI503" s="201"/>
      <c r="AJ503" s="199"/>
      <c r="AK503" s="199"/>
      <c r="AL503" s="202"/>
      <c r="AM503" s="202"/>
      <c r="AN503" s="202"/>
      <c r="AO503" s="199"/>
      <c r="AP503" s="199"/>
      <c r="AS503" s="204"/>
      <c r="AT503" s="204"/>
      <c r="AU503" s="204"/>
      <c r="AV503" s="204"/>
      <c r="AW503" s="199"/>
      <c r="AX503" s="199"/>
      <c r="AY503" s="200"/>
      <c r="AZ503" s="201"/>
      <c r="BA503" s="199"/>
      <c r="BB503" s="199"/>
      <c r="BC503" s="202"/>
      <c r="BD503" s="202"/>
      <c r="BE503" s="202"/>
      <c r="BF503" s="199"/>
      <c r="BG503" s="199"/>
      <c r="BJ503" s="204"/>
      <c r="BK503" s="204"/>
      <c r="BL503" s="204"/>
      <c r="BM503" s="204"/>
      <c r="BN503" s="199"/>
      <c r="BO503" s="199"/>
      <c r="BP503" s="200"/>
      <c r="BQ503" s="201"/>
      <c r="BR503" s="199"/>
      <c r="BS503" s="199"/>
      <c r="BT503" s="202"/>
      <c r="BU503" s="202"/>
      <c r="BV503" s="202"/>
      <c r="BW503" s="199"/>
      <c r="BX503" s="199"/>
      <c r="CA503" s="204"/>
      <c r="CB503" s="204"/>
      <c r="CC503" s="204"/>
      <c r="CD503" s="204"/>
      <c r="CE503" s="199"/>
      <c r="CF503" s="199"/>
      <c r="CG503" s="200"/>
      <c r="CH503" s="201"/>
      <c r="CI503" s="199"/>
      <c r="CJ503" s="199"/>
      <c r="CK503" s="202"/>
      <c r="CL503" s="202"/>
      <c r="CM503" s="202"/>
      <c r="CN503" s="199"/>
      <c r="CO503" s="199"/>
      <c r="CR503" s="204"/>
      <c r="CS503" s="204"/>
      <c r="CT503" s="204"/>
      <c r="CU503" s="204"/>
      <c r="CV503" s="199"/>
      <c r="CW503" s="199"/>
      <c r="CX503" s="200"/>
      <c r="CY503" s="201"/>
      <c r="CZ503" s="199"/>
      <c r="DA503" s="199"/>
      <c r="DB503" s="202"/>
      <c r="DC503" s="202"/>
      <c r="DD503" s="202"/>
      <c r="DE503" s="199"/>
      <c r="DF503" s="199"/>
      <c r="DI503" s="204"/>
      <c r="DJ503" s="204"/>
      <c r="DK503" s="204"/>
      <c r="DL503" s="204"/>
      <c r="DM503" s="199"/>
      <c r="DN503" s="199"/>
      <c r="DO503" s="200"/>
      <c r="DP503" s="201"/>
      <c r="DQ503" s="199"/>
      <c r="DR503" s="199"/>
      <c r="DS503" s="202"/>
      <c r="DT503" s="202"/>
      <c r="DU503" s="202"/>
      <c r="DV503" s="199"/>
      <c r="DW503" s="199"/>
      <c r="DZ503" s="204"/>
      <c r="EA503" s="204"/>
      <c r="EB503" s="204"/>
      <c r="EC503" s="204"/>
      <c r="ED503" s="199"/>
      <c r="EE503" s="199"/>
      <c r="EF503" s="200"/>
      <c r="EG503" s="201"/>
      <c r="EH503" s="199"/>
      <c r="EI503" s="199"/>
      <c r="EJ503" s="202"/>
      <c r="EK503" s="202"/>
      <c r="EL503" s="202"/>
      <c r="EM503" s="199"/>
      <c r="EN503" s="199"/>
      <c r="EQ503" s="204"/>
      <c r="ER503" s="204"/>
      <c r="ES503" s="204"/>
      <c r="ET503" s="204"/>
      <c r="EU503" s="199"/>
      <c r="EV503" s="199"/>
      <c r="EW503" s="200"/>
      <c r="EX503" s="201"/>
      <c r="EY503" s="199"/>
      <c r="EZ503" s="199"/>
      <c r="FA503" s="202"/>
      <c r="FB503" s="202"/>
      <c r="FC503" s="202"/>
      <c r="FD503" s="199"/>
      <c r="FE503" s="199"/>
      <c r="FH503" s="204"/>
      <c r="FI503" s="204"/>
      <c r="FJ503" s="204"/>
      <c r="FK503" s="204"/>
      <c r="FL503" s="199"/>
      <c r="FM503" s="199"/>
      <c r="FN503" s="200"/>
      <c r="FO503" s="201"/>
      <c r="FP503" s="199"/>
      <c r="FQ503" s="199"/>
      <c r="FR503" s="202"/>
      <c r="FS503" s="202"/>
      <c r="FT503" s="202"/>
      <c r="FU503" s="199"/>
      <c r="FV503" s="199"/>
      <c r="FY503" s="204"/>
      <c r="FZ503" s="204"/>
      <c r="GA503" s="204"/>
      <c r="GB503" s="204"/>
      <c r="GC503" s="199"/>
      <c r="GD503" s="199"/>
      <c r="GE503" s="200"/>
      <c r="GF503" s="201"/>
      <c r="GG503" s="199"/>
      <c r="GH503" s="199"/>
      <c r="GI503" s="202"/>
      <c r="GJ503" s="202"/>
      <c r="GK503" s="202"/>
      <c r="GL503" s="199"/>
      <c r="GM503" s="199"/>
      <c r="GP503" s="204"/>
      <c r="GQ503" s="204"/>
      <c r="GR503" s="204"/>
      <c r="GS503" s="204"/>
      <c r="GT503" s="199"/>
      <c r="GU503" s="199"/>
      <c r="GV503" s="200"/>
      <c r="GW503" s="201"/>
      <c r="GX503" s="199"/>
      <c r="GY503" s="199"/>
      <c r="GZ503" s="202"/>
      <c r="HA503" s="202"/>
      <c r="HB503" s="202"/>
      <c r="HC503" s="199"/>
      <c r="HD503" s="199"/>
      <c r="HG503" s="204"/>
    </row>
    <row r="504" spans="1:215" s="203" customFormat="1" ht="41.25" customHeight="1">
      <c r="A504" s="78" t="s">
        <v>4856</v>
      </c>
      <c r="B504" s="79" t="s">
        <v>4855</v>
      </c>
      <c r="C504" s="79" t="s">
        <v>4855</v>
      </c>
      <c r="D504" s="79" t="s">
        <v>1291</v>
      </c>
      <c r="E504" s="80" t="str">
        <f t="shared" si="14"/>
        <v>岩国市玖珂町992</v>
      </c>
      <c r="F504" s="80" t="s">
        <v>1225</v>
      </c>
      <c r="G504" s="75">
        <v>38384</v>
      </c>
      <c r="H504" s="80" t="s">
        <v>1983</v>
      </c>
      <c r="I504" s="81" t="s">
        <v>3185</v>
      </c>
      <c r="J504" s="318" t="s">
        <v>4316</v>
      </c>
      <c r="K504" s="90" t="s">
        <v>1521</v>
      </c>
      <c r="L504" s="90" t="s">
        <v>1522</v>
      </c>
      <c r="M504" s="80" t="s">
        <v>4854</v>
      </c>
      <c r="N504" s="80" t="s">
        <v>4853</v>
      </c>
      <c r="O504" s="91" t="s">
        <v>236</v>
      </c>
      <c r="P504" s="92" t="s">
        <v>3561</v>
      </c>
      <c r="Q504" s="200"/>
      <c r="R504" s="201"/>
      <c r="S504" s="199"/>
      <c r="T504" s="199"/>
      <c r="U504" s="202"/>
      <c r="V504" s="202"/>
      <c r="W504" s="202"/>
      <c r="X504" s="199"/>
      <c r="Y504" s="199"/>
      <c r="AB504" s="204"/>
      <c r="AC504" s="204"/>
      <c r="AD504" s="204"/>
      <c r="AE504" s="204"/>
      <c r="AF504" s="199"/>
      <c r="AG504" s="199"/>
      <c r="AH504" s="200"/>
      <c r="AI504" s="201"/>
      <c r="AJ504" s="199"/>
      <c r="AK504" s="199"/>
      <c r="AL504" s="202"/>
      <c r="AM504" s="202"/>
      <c r="AN504" s="202"/>
      <c r="AO504" s="199"/>
      <c r="AP504" s="199"/>
      <c r="AS504" s="204"/>
      <c r="AT504" s="204"/>
      <c r="AU504" s="204"/>
      <c r="AV504" s="204"/>
      <c r="AW504" s="199"/>
      <c r="AX504" s="199"/>
      <c r="AY504" s="200"/>
      <c r="AZ504" s="201"/>
      <c r="BA504" s="199"/>
      <c r="BB504" s="199"/>
      <c r="BC504" s="202"/>
      <c r="BD504" s="202"/>
      <c r="BE504" s="202"/>
      <c r="BF504" s="199"/>
      <c r="BG504" s="199"/>
      <c r="BJ504" s="204"/>
      <c r="BK504" s="204"/>
      <c r="BL504" s="204"/>
      <c r="BM504" s="204"/>
      <c r="BN504" s="199"/>
      <c r="BO504" s="199"/>
      <c r="BP504" s="200"/>
      <c r="BQ504" s="201"/>
      <c r="BR504" s="199"/>
      <c r="BS504" s="199"/>
      <c r="BT504" s="202"/>
      <c r="BU504" s="202"/>
      <c r="BV504" s="202"/>
      <c r="BW504" s="199"/>
      <c r="BX504" s="199"/>
      <c r="CA504" s="204"/>
      <c r="CB504" s="204"/>
      <c r="CC504" s="204"/>
      <c r="CD504" s="204"/>
      <c r="CE504" s="199"/>
      <c r="CF504" s="199"/>
      <c r="CG504" s="200"/>
      <c r="CH504" s="201"/>
      <c r="CI504" s="199"/>
      <c r="CJ504" s="199"/>
      <c r="CK504" s="202"/>
      <c r="CL504" s="202"/>
      <c r="CM504" s="202"/>
      <c r="CN504" s="199"/>
      <c r="CO504" s="199"/>
      <c r="CR504" s="204"/>
      <c r="CS504" s="204"/>
      <c r="CT504" s="204"/>
      <c r="CU504" s="204"/>
      <c r="CV504" s="199"/>
      <c r="CW504" s="199"/>
      <c r="CX504" s="200"/>
      <c r="CY504" s="201"/>
      <c r="CZ504" s="199"/>
      <c r="DA504" s="199"/>
      <c r="DB504" s="202"/>
      <c r="DC504" s="202"/>
      <c r="DD504" s="202"/>
      <c r="DE504" s="199"/>
      <c r="DF504" s="199"/>
      <c r="DI504" s="204"/>
      <c r="DJ504" s="204"/>
      <c r="DK504" s="204"/>
      <c r="DL504" s="204"/>
      <c r="DM504" s="199"/>
      <c r="DN504" s="199"/>
      <c r="DO504" s="200"/>
      <c r="DP504" s="201"/>
      <c r="DQ504" s="199"/>
      <c r="DR504" s="199"/>
      <c r="DS504" s="202"/>
      <c r="DT504" s="202"/>
      <c r="DU504" s="202"/>
      <c r="DV504" s="199"/>
      <c r="DW504" s="199"/>
      <c r="DZ504" s="204"/>
      <c r="EA504" s="204"/>
      <c r="EB504" s="204"/>
      <c r="EC504" s="204"/>
      <c r="ED504" s="199"/>
      <c r="EE504" s="199"/>
      <c r="EF504" s="200"/>
      <c r="EG504" s="201"/>
      <c r="EH504" s="199"/>
      <c r="EI504" s="199"/>
      <c r="EJ504" s="202"/>
      <c r="EK504" s="202"/>
      <c r="EL504" s="202"/>
      <c r="EM504" s="199"/>
      <c r="EN504" s="199"/>
      <c r="EQ504" s="204"/>
      <c r="ER504" s="204"/>
      <c r="ES504" s="204"/>
      <c r="ET504" s="204"/>
      <c r="EU504" s="199"/>
      <c r="EV504" s="199"/>
      <c r="EW504" s="200"/>
      <c r="EX504" s="201"/>
      <c r="EY504" s="199"/>
      <c r="EZ504" s="199"/>
      <c r="FA504" s="202"/>
      <c r="FB504" s="202"/>
      <c r="FC504" s="202"/>
      <c r="FD504" s="199"/>
      <c r="FE504" s="199"/>
      <c r="FH504" s="204"/>
      <c r="FI504" s="204"/>
      <c r="FJ504" s="204"/>
      <c r="FK504" s="204"/>
      <c r="FL504" s="199"/>
      <c r="FM504" s="199"/>
      <c r="FN504" s="200"/>
      <c r="FO504" s="201"/>
      <c r="FP504" s="199"/>
      <c r="FQ504" s="199"/>
      <c r="FR504" s="202"/>
      <c r="FS504" s="202"/>
      <c r="FT504" s="202"/>
      <c r="FU504" s="199"/>
      <c r="FV504" s="199"/>
      <c r="FY504" s="204"/>
      <c r="FZ504" s="204"/>
      <c r="GA504" s="204"/>
      <c r="GB504" s="204"/>
      <c r="GC504" s="199"/>
      <c r="GD504" s="199"/>
      <c r="GE504" s="200"/>
      <c r="GF504" s="201"/>
      <c r="GG504" s="199"/>
      <c r="GH504" s="199"/>
      <c r="GI504" s="202"/>
      <c r="GJ504" s="202"/>
      <c r="GK504" s="202"/>
      <c r="GL504" s="199"/>
      <c r="GM504" s="199"/>
      <c r="GP504" s="204"/>
      <c r="GQ504" s="204"/>
      <c r="GR504" s="204"/>
      <c r="GS504" s="204"/>
      <c r="GT504" s="199"/>
      <c r="GU504" s="199"/>
      <c r="GV504" s="200"/>
      <c r="GW504" s="201"/>
      <c r="GX504" s="199"/>
      <c r="GY504" s="199"/>
      <c r="GZ504" s="202"/>
      <c r="HA504" s="202"/>
      <c r="HB504" s="202"/>
      <c r="HC504" s="199"/>
      <c r="HD504" s="199"/>
      <c r="HG504" s="204"/>
    </row>
    <row r="505" spans="1:215" s="203" customFormat="1" ht="41.25" customHeight="1">
      <c r="A505" s="78" t="s">
        <v>4852</v>
      </c>
      <c r="B505" s="79" t="s">
        <v>4851</v>
      </c>
      <c r="C505" s="79" t="s">
        <v>4851</v>
      </c>
      <c r="D505" s="79" t="s">
        <v>3902</v>
      </c>
      <c r="E505" s="80" t="str">
        <f t="shared" si="14"/>
        <v>岩国市南岩国町1-18-20</v>
      </c>
      <c r="F505" s="80" t="s">
        <v>1080</v>
      </c>
      <c r="G505" s="75">
        <v>38443</v>
      </c>
      <c r="H505" s="80" t="s">
        <v>1984</v>
      </c>
      <c r="I505" s="81" t="s">
        <v>436</v>
      </c>
      <c r="J505" s="318" t="s">
        <v>4316</v>
      </c>
      <c r="K505" s="90" t="s">
        <v>1521</v>
      </c>
      <c r="L505" s="90" t="s">
        <v>1522</v>
      </c>
      <c r="M505" s="80" t="s">
        <v>662</v>
      </c>
      <c r="N505" s="80" t="s">
        <v>4850</v>
      </c>
      <c r="O505" s="91" t="s">
        <v>236</v>
      </c>
      <c r="P505" s="92" t="s">
        <v>3561</v>
      </c>
      <c r="Q505" s="201"/>
      <c r="R505" s="199"/>
      <c r="S505" s="199"/>
      <c r="T505" s="202"/>
      <c r="U505" s="202"/>
      <c r="V505" s="202"/>
      <c r="W505" s="199"/>
      <c r="X505" s="199"/>
      <c r="AA505" s="204"/>
      <c r="AB505" s="204"/>
      <c r="AC505" s="204"/>
      <c r="AD505" s="204"/>
      <c r="AE505" s="199"/>
      <c r="AF505" s="199"/>
      <c r="AG505" s="200"/>
      <c r="AH505" s="201"/>
      <c r="AI505" s="199"/>
      <c r="AJ505" s="199"/>
      <c r="AK505" s="202"/>
      <c r="AL505" s="202"/>
      <c r="AM505" s="202"/>
      <c r="AN505" s="199"/>
      <c r="AO505" s="199"/>
      <c r="AR505" s="204"/>
      <c r="AS505" s="204"/>
      <c r="AT505" s="204"/>
      <c r="AU505" s="204"/>
      <c r="AV505" s="199"/>
      <c r="AW505" s="199"/>
      <c r="AX505" s="200"/>
      <c r="AY505" s="201"/>
      <c r="AZ505" s="199"/>
      <c r="BA505" s="199"/>
      <c r="BB505" s="202"/>
      <c r="BC505" s="202"/>
      <c r="BD505" s="202"/>
      <c r="BE505" s="199"/>
      <c r="BF505" s="199"/>
      <c r="BI505" s="204"/>
      <c r="BJ505" s="204"/>
      <c r="BK505" s="204"/>
      <c r="BL505" s="204"/>
      <c r="BM505" s="199"/>
      <c r="BN505" s="199"/>
      <c r="BO505" s="200"/>
      <c r="BP505" s="201"/>
      <c r="BQ505" s="199"/>
      <c r="BR505" s="199"/>
      <c r="BS505" s="202"/>
      <c r="BT505" s="202"/>
      <c r="BU505" s="202"/>
      <c r="BV505" s="199"/>
      <c r="BW505" s="199"/>
      <c r="BZ505" s="204"/>
      <c r="CA505" s="204"/>
      <c r="CB505" s="204"/>
      <c r="CC505" s="204"/>
      <c r="CD505" s="199"/>
      <c r="CE505" s="199"/>
      <c r="CF505" s="200"/>
      <c r="CG505" s="201"/>
      <c r="CH505" s="199"/>
      <c r="CI505" s="199"/>
      <c r="CJ505" s="202"/>
      <c r="CK505" s="202"/>
      <c r="CL505" s="202"/>
      <c r="CM505" s="199"/>
      <c r="CN505" s="199"/>
      <c r="CQ505" s="204"/>
      <c r="CR505" s="204"/>
      <c r="CS505" s="204"/>
      <c r="CT505" s="204"/>
      <c r="CU505" s="199"/>
      <c r="CV505" s="199"/>
      <c r="CW505" s="200"/>
      <c r="CX505" s="201"/>
      <c r="CY505" s="199"/>
      <c r="CZ505" s="199"/>
      <c r="DA505" s="202"/>
      <c r="DB505" s="202"/>
      <c r="DC505" s="202"/>
      <c r="DD505" s="199"/>
      <c r="DE505" s="199"/>
      <c r="DH505" s="204"/>
      <c r="DI505" s="204"/>
      <c r="DJ505" s="204"/>
      <c r="DK505" s="204"/>
      <c r="DL505" s="199"/>
      <c r="DM505" s="199"/>
      <c r="DN505" s="200"/>
      <c r="DO505" s="201"/>
      <c r="DP505" s="199"/>
      <c r="DQ505" s="199"/>
      <c r="DR505" s="202"/>
      <c r="DS505" s="202"/>
      <c r="DT505" s="202"/>
      <c r="DU505" s="199"/>
      <c r="DV505" s="199"/>
      <c r="DY505" s="204"/>
      <c r="DZ505" s="204"/>
      <c r="EA505" s="204"/>
      <c r="EB505" s="204"/>
      <c r="EC505" s="199"/>
      <c r="ED505" s="199"/>
      <c r="EE505" s="200"/>
      <c r="EF505" s="201"/>
      <c r="EG505" s="199"/>
      <c r="EH505" s="199"/>
      <c r="EI505" s="202"/>
      <c r="EJ505" s="202"/>
      <c r="EK505" s="202"/>
      <c r="EL505" s="199"/>
      <c r="EM505" s="199"/>
      <c r="EP505" s="204"/>
      <c r="EQ505" s="204"/>
      <c r="ER505" s="204"/>
      <c r="ES505" s="204"/>
      <c r="ET505" s="199"/>
      <c r="EU505" s="199"/>
      <c r="EV505" s="200"/>
      <c r="EW505" s="201"/>
      <c r="EX505" s="199"/>
      <c r="EY505" s="199"/>
      <c r="EZ505" s="202"/>
      <c r="FA505" s="202"/>
      <c r="FB505" s="202"/>
      <c r="FC505" s="199"/>
      <c r="FD505" s="199"/>
      <c r="FG505" s="204"/>
      <c r="FH505" s="204"/>
      <c r="FI505" s="204"/>
      <c r="FJ505" s="204"/>
      <c r="FK505" s="199"/>
      <c r="FL505" s="199"/>
      <c r="FM505" s="200"/>
      <c r="FN505" s="201"/>
      <c r="FO505" s="199"/>
      <c r="FP505" s="199"/>
      <c r="FQ505" s="202"/>
      <c r="FR505" s="202"/>
      <c r="FS505" s="202"/>
      <c r="FT505" s="199"/>
      <c r="FU505" s="199"/>
      <c r="FX505" s="204"/>
      <c r="FY505" s="204"/>
      <c r="FZ505" s="204"/>
      <c r="GA505" s="204"/>
      <c r="GB505" s="199"/>
      <c r="GC505" s="199"/>
      <c r="GD505" s="200"/>
      <c r="GE505" s="201"/>
      <c r="GF505" s="199"/>
      <c r="GG505" s="199"/>
      <c r="GH505" s="202"/>
      <c r="GI505" s="202"/>
      <c r="GJ505" s="202"/>
      <c r="GK505" s="199"/>
      <c r="GL505" s="199"/>
      <c r="GO505" s="204"/>
      <c r="GP505" s="204"/>
      <c r="GQ505" s="204"/>
      <c r="GR505" s="204"/>
      <c r="GS505" s="199"/>
      <c r="GT505" s="199"/>
      <c r="GU505" s="200"/>
      <c r="GV505" s="201"/>
      <c r="GW505" s="199"/>
      <c r="GX505" s="199"/>
      <c r="GY505" s="202"/>
      <c r="GZ505" s="202"/>
      <c r="HA505" s="202"/>
      <c r="HB505" s="199"/>
      <c r="HC505" s="199"/>
      <c r="HF505" s="204"/>
    </row>
    <row r="506" spans="1:215" s="203" customFormat="1" ht="41.25" customHeight="1">
      <c r="A506" s="78" t="s">
        <v>4849</v>
      </c>
      <c r="B506" s="79" t="s">
        <v>4848</v>
      </c>
      <c r="C506" s="79" t="s">
        <v>4848</v>
      </c>
      <c r="D506" s="79" t="s">
        <v>534</v>
      </c>
      <c r="E506" s="80" t="str">
        <f t="shared" si="14"/>
        <v>岩国市美和町渋前603-2</v>
      </c>
      <c r="F506" s="80" t="s">
        <v>1226</v>
      </c>
      <c r="G506" s="75">
        <v>38443</v>
      </c>
      <c r="H506" s="80" t="s">
        <v>1985</v>
      </c>
      <c r="I506" s="81" t="s">
        <v>3185</v>
      </c>
      <c r="J506" s="318" t="s">
        <v>4316</v>
      </c>
      <c r="K506" s="90" t="s">
        <v>1521</v>
      </c>
      <c r="L506" s="90" t="s">
        <v>1522</v>
      </c>
      <c r="M506" s="80" t="s">
        <v>2101</v>
      </c>
      <c r="N506" s="80" t="s">
        <v>4847</v>
      </c>
      <c r="O506" s="91" t="s">
        <v>236</v>
      </c>
      <c r="P506" s="92" t="s">
        <v>3561</v>
      </c>
      <c r="Q506" s="201"/>
      <c r="R506" s="199"/>
      <c r="S506" s="199"/>
      <c r="T506" s="202"/>
      <c r="U506" s="202"/>
      <c r="V506" s="202"/>
      <c r="W506" s="199"/>
      <c r="X506" s="199"/>
      <c r="AA506" s="204"/>
      <c r="AB506" s="204"/>
      <c r="AC506" s="204"/>
      <c r="AD506" s="204"/>
      <c r="AE506" s="199"/>
      <c r="AF506" s="199"/>
      <c r="AG506" s="200"/>
      <c r="AH506" s="201"/>
      <c r="AI506" s="199"/>
      <c r="AJ506" s="199"/>
      <c r="AK506" s="202"/>
      <c r="AL506" s="202"/>
      <c r="AM506" s="202"/>
      <c r="AN506" s="199"/>
      <c r="AO506" s="199"/>
      <c r="AR506" s="204"/>
      <c r="AS506" s="204"/>
      <c r="AT506" s="204"/>
      <c r="AU506" s="204"/>
      <c r="AV506" s="199"/>
      <c r="AW506" s="199"/>
      <c r="AX506" s="200"/>
      <c r="AY506" s="201"/>
      <c r="AZ506" s="199"/>
      <c r="BA506" s="199"/>
      <c r="BB506" s="202"/>
      <c r="BC506" s="202"/>
      <c r="BD506" s="202"/>
      <c r="BE506" s="199"/>
      <c r="BF506" s="199"/>
      <c r="BI506" s="204"/>
      <c r="BJ506" s="204"/>
      <c r="BK506" s="204"/>
      <c r="BL506" s="204"/>
      <c r="BM506" s="199"/>
      <c r="BN506" s="199"/>
      <c r="BO506" s="200"/>
      <c r="BP506" s="201"/>
      <c r="BQ506" s="199"/>
      <c r="BR506" s="199"/>
      <c r="BS506" s="202"/>
      <c r="BT506" s="202"/>
      <c r="BU506" s="202"/>
      <c r="BV506" s="199"/>
      <c r="BW506" s="199"/>
      <c r="BZ506" s="204"/>
      <c r="CA506" s="204"/>
      <c r="CB506" s="204"/>
      <c r="CC506" s="204"/>
      <c r="CD506" s="199"/>
      <c r="CE506" s="199"/>
      <c r="CF506" s="200"/>
      <c r="CG506" s="201"/>
      <c r="CH506" s="199"/>
      <c r="CI506" s="199"/>
      <c r="CJ506" s="202"/>
      <c r="CK506" s="202"/>
      <c r="CL506" s="202"/>
      <c r="CM506" s="199"/>
      <c r="CN506" s="199"/>
      <c r="CQ506" s="204"/>
      <c r="CR506" s="204"/>
      <c r="CS506" s="204"/>
      <c r="CT506" s="204"/>
      <c r="CU506" s="199"/>
      <c r="CV506" s="199"/>
      <c r="CW506" s="200"/>
      <c r="CX506" s="201"/>
      <c r="CY506" s="199"/>
      <c r="CZ506" s="199"/>
      <c r="DA506" s="202"/>
      <c r="DB506" s="202"/>
      <c r="DC506" s="202"/>
      <c r="DD506" s="199"/>
      <c r="DE506" s="199"/>
      <c r="DH506" s="204"/>
      <c r="DI506" s="204"/>
      <c r="DJ506" s="204"/>
      <c r="DK506" s="204"/>
      <c r="DL506" s="199"/>
      <c r="DM506" s="199"/>
      <c r="DN506" s="200"/>
      <c r="DO506" s="201"/>
      <c r="DP506" s="199"/>
      <c r="DQ506" s="199"/>
      <c r="DR506" s="202"/>
      <c r="DS506" s="202"/>
      <c r="DT506" s="202"/>
      <c r="DU506" s="199"/>
      <c r="DV506" s="199"/>
      <c r="DY506" s="204"/>
      <c r="DZ506" s="204"/>
      <c r="EA506" s="204"/>
      <c r="EB506" s="204"/>
      <c r="EC506" s="199"/>
      <c r="ED506" s="199"/>
      <c r="EE506" s="200"/>
      <c r="EF506" s="201"/>
      <c r="EG506" s="199"/>
      <c r="EH506" s="199"/>
      <c r="EI506" s="202"/>
      <c r="EJ506" s="202"/>
      <c r="EK506" s="202"/>
      <c r="EL506" s="199"/>
      <c r="EM506" s="199"/>
      <c r="EP506" s="204"/>
      <c r="EQ506" s="204"/>
      <c r="ER506" s="204"/>
      <c r="ES506" s="204"/>
      <c r="ET506" s="199"/>
      <c r="EU506" s="199"/>
      <c r="EV506" s="200"/>
      <c r="EW506" s="201"/>
      <c r="EX506" s="199"/>
      <c r="EY506" s="199"/>
      <c r="EZ506" s="202"/>
      <c r="FA506" s="202"/>
      <c r="FB506" s="202"/>
      <c r="FC506" s="199"/>
      <c r="FD506" s="199"/>
      <c r="FG506" s="204"/>
      <c r="FH506" s="204"/>
      <c r="FI506" s="204"/>
      <c r="FJ506" s="204"/>
      <c r="FK506" s="199"/>
      <c r="FL506" s="199"/>
      <c r="FM506" s="200"/>
      <c r="FN506" s="201"/>
      <c r="FO506" s="199"/>
      <c r="FP506" s="199"/>
      <c r="FQ506" s="202"/>
      <c r="FR506" s="202"/>
      <c r="FS506" s="202"/>
      <c r="FT506" s="199"/>
      <c r="FU506" s="199"/>
      <c r="FX506" s="204"/>
      <c r="FY506" s="204"/>
      <c r="FZ506" s="204"/>
      <c r="GA506" s="204"/>
      <c r="GB506" s="199"/>
      <c r="GC506" s="199"/>
      <c r="GD506" s="200"/>
      <c r="GE506" s="201"/>
      <c r="GF506" s="199"/>
      <c r="GG506" s="199"/>
      <c r="GH506" s="202"/>
      <c r="GI506" s="202"/>
      <c r="GJ506" s="202"/>
      <c r="GK506" s="199"/>
      <c r="GL506" s="199"/>
      <c r="GO506" s="204"/>
      <c r="GP506" s="204"/>
      <c r="GQ506" s="204"/>
      <c r="GR506" s="204"/>
      <c r="GS506" s="199"/>
      <c r="GT506" s="199"/>
      <c r="GU506" s="200"/>
      <c r="GV506" s="201"/>
      <c r="GW506" s="199"/>
      <c r="GX506" s="199"/>
      <c r="GY506" s="202"/>
      <c r="GZ506" s="202"/>
      <c r="HA506" s="202"/>
      <c r="HB506" s="199"/>
      <c r="HC506" s="199"/>
      <c r="HF506" s="204"/>
    </row>
    <row r="507" spans="1:215" s="203" customFormat="1" ht="41.25" customHeight="1">
      <c r="A507" s="78" t="s">
        <v>8480</v>
      </c>
      <c r="B507" s="79" t="s">
        <v>4846</v>
      </c>
      <c r="C507" s="79" t="s">
        <v>4846</v>
      </c>
      <c r="D507" s="79" t="s">
        <v>3901</v>
      </c>
      <c r="E507" s="80" t="str">
        <f t="shared" si="14"/>
        <v>岩国市麻里布町2-1-9</v>
      </c>
      <c r="F507" s="80" t="s">
        <v>1222</v>
      </c>
      <c r="G507" s="75">
        <v>38473</v>
      </c>
      <c r="H507" s="80" t="s">
        <v>1986</v>
      </c>
      <c r="I507" s="81" t="s">
        <v>436</v>
      </c>
      <c r="J507" s="318" t="s">
        <v>4316</v>
      </c>
      <c r="K507" s="90" t="s">
        <v>1521</v>
      </c>
      <c r="L507" s="90" t="s">
        <v>1522</v>
      </c>
      <c r="M507" s="80" t="s">
        <v>2102</v>
      </c>
      <c r="N507" s="80" t="s">
        <v>4845</v>
      </c>
      <c r="O507" s="91" t="s">
        <v>236</v>
      </c>
      <c r="P507" s="92" t="s">
        <v>3561</v>
      </c>
      <c r="Q507" s="201"/>
      <c r="R507" s="199"/>
      <c r="S507" s="199"/>
      <c r="T507" s="202"/>
      <c r="U507" s="202"/>
      <c r="V507" s="202"/>
      <c r="W507" s="199"/>
      <c r="X507" s="199"/>
      <c r="AA507" s="204"/>
      <c r="AB507" s="204"/>
      <c r="AC507" s="204"/>
      <c r="AD507" s="204"/>
      <c r="AE507" s="199"/>
      <c r="AF507" s="199"/>
      <c r="AG507" s="200"/>
      <c r="AH507" s="201"/>
      <c r="AI507" s="199"/>
      <c r="AJ507" s="199"/>
      <c r="AK507" s="202"/>
      <c r="AL507" s="202"/>
      <c r="AM507" s="202"/>
      <c r="AN507" s="199"/>
      <c r="AO507" s="199"/>
      <c r="AR507" s="204"/>
      <c r="AS507" s="204"/>
      <c r="AT507" s="204"/>
      <c r="AU507" s="204"/>
      <c r="AV507" s="199"/>
      <c r="AW507" s="199"/>
      <c r="AX507" s="200"/>
      <c r="AY507" s="201"/>
      <c r="AZ507" s="199"/>
      <c r="BA507" s="199"/>
      <c r="BB507" s="202"/>
      <c r="BC507" s="202"/>
      <c r="BD507" s="202"/>
      <c r="BE507" s="199"/>
      <c r="BF507" s="199"/>
      <c r="BI507" s="204"/>
      <c r="BJ507" s="204"/>
      <c r="BK507" s="204"/>
      <c r="BL507" s="204"/>
      <c r="BM507" s="199"/>
      <c r="BN507" s="199"/>
      <c r="BO507" s="200"/>
      <c r="BP507" s="201"/>
      <c r="BQ507" s="199"/>
      <c r="BR507" s="199"/>
      <c r="BS507" s="202"/>
      <c r="BT507" s="202"/>
      <c r="BU507" s="202"/>
      <c r="BV507" s="199"/>
      <c r="BW507" s="199"/>
      <c r="BZ507" s="204"/>
      <c r="CA507" s="204"/>
      <c r="CB507" s="204"/>
      <c r="CC507" s="204"/>
      <c r="CD507" s="199"/>
      <c r="CE507" s="199"/>
      <c r="CF507" s="200"/>
      <c r="CG507" s="201"/>
      <c r="CH507" s="199"/>
      <c r="CI507" s="199"/>
      <c r="CJ507" s="202"/>
      <c r="CK507" s="202"/>
      <c r="CL507" s="202"/>
      <c r="CM507" s="199"/>
      <c r="CN507" s="199"/>
      <c r="CQ507" s="204"/>
      <c r="CR507" s="204"/>
      <c r="CS507" s="204"/>
      <c r="CT507" s="204"/>
      <c r="CU507" s="199"/>
      <c r="CV507" s="199"/>
      <c r="CW507" s="200"/>
      <c r="CX507" s="201"/>
      <c r="CY507" s="199"/>
      <c r="CZ507" s="199"/>
      <c r="DA507" s="202"/>
      <c r="DB507" s="202"/>
      <c r="DC507" s="202"/>
      <c r="DD507" s="199"/>
      <c r="DE507" s="199"/>
      <c r="DH507" s="204"/>
      <c r="DI507" s="204"/>
      <c r="DJ507" s="204"/>
      <c r="DK507" s="204"/>
      <c r="DL507" s="199"/>
      <c r="DM507" s="199"/>
      <c r="DN507" s="200"/>
      <c r="DO507" s="201"/>
      <c r="DP507" s="199"/>
      <c r="DQ507" s="199"/>
      <c r="DR507" s="202"/>
      <c r="DS507" s="202"/>
      <c r="DT507" s="202"/>
      <c r="DU507" s="199"/>
      <c r="DV507" s="199"/>
      <c r="DY507" s="204"/>
      <c r="DZ507" s="204"/>
      <c r="EA507" s="204"/>
      <c r="EB507" s="204"/>
      <c r="EC507" s="199"/>
      <c r="ED507" s="199"/>
      <c r="EE507" s="200"/>
      <c r="EF507" s="201"/>
      <c r="EG507" s="199"/>
      <c r="EH507" s="199"/>
      <c r="EI507" s="202"/>
      <c r="EJ507" s="202"/>
      <c r="EK507" s="202"/>
      <c r="EL507" s="199"/>
      <c r="EM507" s="199"/>
      <c r="EP507" s="204"/>
      <c r="EQ507" s="204"/>
      <c r="ER507" s="204"/>
      <c r="ES507" s="204"/>
      <c r="ET507" s="199"/>
      <c r="EU507" s="199"/>
      <c r="EV507" s="200"/>
      <c r="EW507" s="201"/>
      <c r="EX507" s="199"/>
      <c r="EY507" s="199"/>
      <c r="EZ507" s="202"/>
      <c r="FA507" s="202"/>
      <c r="FB507" s="202"/>
      <c r="FC507" s="199"/>
      <c r="FD507" s="199"/>
      <c r="FG507" s="204"/>
      <c r="FH507" s="204"/>
      <c r="FI507" s="204"/>
      <c r="FJ507" s="204"/>
      <c r="FK507" s="199"/>
      <c r="FL507" s="199"/>
      <c r="FM507" s="200"/>
      <c r="FN507" s="201"/>
      <c r="FO507" s="199"/>
      <c r="FP507" s="199"/>
      <c r="FQ507" s="202"/>
      <c r="FR507" s="202"/>
      <c r="FS507" s="202"/>
      <c r="FT507" s="199"/>
      <c r="FU507" s="199"/>
      <c r="FX507" s="204"/>
      <c r="FY507" s="204"/>
      <c r="FZ507" s="204"/>
      <c r="GA507" s="204"/>
      <c r="GB507" s="199"/>
      <c r="GC507" s="199"/>
      <c r="GD507" s="200"/>
      <c r="GE507" s="201"/>
      <c r="GF507" s="199"/>
      <c r="GG507" s="199"/>
      <c r="GH507" s="202"/>
      <c r="GI507" s="202"/>
      <c r="GJ507" s="202"/>
      <c r="GK507" s="199"/>
      <c r="GL507" s="199"/>
      <c r="GO507" s="204"/>
      <c r="GP507" s="204"/>
      <c r="GQ507" s="204"/>
      <c r="GR507" s="204"/>
      <c r="GS507" s="199"/>
      <c r="GT507" s="199"/>
      <c r="GU507" s="200"/>
      <c r="GV507" s="201"/>
      <c r="GW507" s="199"/>
      <c r="GX507" s="199"/>
      <c r="GY507" s="202"/>
      <c r="GZ507" s="202"/>
      <c r="HA507" s="202"/>
      <c r="HB507" s="199"/>
      <c r="HC507" s="199"/>
      <c r="HF507" s="204"/>
    </row>
    <row r="508" spans="1:215" s="203" customFormat="1" ht="41.25" customHeight="1">
      <c r="A508" s="367" t="s">
        <v>634</v>
      </c>
      <c r="B508" s="345" t="s">
        <v>4844</v>
      </c>
      <c r="C508" s="345" t="s">
        <v>4844</v>
      </c>
      <c r="D508" s="368" t="s">
        <v>1292</v>
      </c>
      <c r="E508" s="80" t="str">
        <f t="shared" si="14"/>
        <v>岩国市平田2-18-12</v>
      </c>
      <c r="F508" s="80" t="s">
        <v>930</v>
      </c>
      <c r="G508" s="75">
        <v>38657</v>
      </c>
      <c r="H508" s="80" t="s">
        <v>1987</v>
      </c>
      <c r="I508" s="81" t="s">
        <v>3185</v>
      </c>
      <c r="J508" s="318" t="s">
        <v>4316</v>
      </c>
      <c r="K508" s="90" t="s">
        <v>1521</v>
      </c>
      <c r="L508" s="90" t="s">
        <v>225</v>
      </c>
      <c r="M508" s="80" t="s">
        <v>2103</v>
      </c>
      <c r="N508" s="80" t="s">
        <v>4843</v>
      </c>
      <c r="O508" s="91" t="s">
        <v>236</v>
      </c>
      <c r="P508" s="92" t="s">
        <v>3561</v>
      </c>
      <c r="Q508" s="201"/>
      <c r="R508" s="199"/>
      <c r="S508" s="199"/>
      <c r="T508" s="202"/>
      <c r="U508" s="202"/>
      <c r="V508" s="202"/>
      <c r="W508" s="199"/>
      <c r="X508" s="199"/>
      <c r="AA508" s="204"/>
      <c r="AB508" s="204"/>
      <c r="AC508" s="204"/>
      <c r="AD508" s="204"/>
      <c r="AE508" s="199"/>
      <c r="AF508" s="199"/>
      <c r="AG508" s="200"/>
      <c r="AH508" s="201"/>
      <c r="AI508" s="199"/>
      <c r="AJ508" s="199"/>
      <c r="AK508" s="202"/>
      <c r="AL508" s="202"/>
      <c r="AM508" s="202"/>
      <c r="AN508" s="199"/>
      <c r="AO508" s="199"/>
      <c r="AR508" s="204"/>
      <c r="AS508" s="204"/>
      <c r="AT508" s="204"/>
      <c r="AU508" s="204"/>
      <c r="AV508" s="199"/>
      <c r="AW508" s="199"/>
      <c r="AX508" s="200"/>
      <c r="AY508" s="201"/>
      <c r="AZ508" s="199"/>
      <c r="BA508" s="199"/>
      <c r="BB508" s="202"/>
      <c r="BC508" s="202"/>
      <c r="BD508" s="202"/>
      <c r="BE508" s="199"/>
      <c r="BF508" s="199"/>
      <c r="BI508" s="204"/>
      <c r="BJ508" s="204"/>
      <c r="BK508" s="204"/>
      <c r="BL508" s="204"/>
      <c r="BM508" s="199"/>
      <c r="BN508" s="199"/>
      <c r="BO508" s="200"/>
      <c r="BP508" s="201"/>
      <c r="BQ508" s="199"/>
      <c r="BR508" s="199"/>
      <c r="BS508" s="202"/>
      <c r="BT508" s="202"/>
      <c r="BU508" s="202"/>
      <c r="BV508" s="199"/>
      <c r="BW508" s="199"/>
      <c r="BZ508" s="204"/>
      <c r="CA508" s="204"/>
      <c r="CB508" s="204"/>
      <c r="CC508" s="204"/>
      <c r="CD508" s="199"/>
      <c r="CE508" s="199"/>
      <c r="CF508" s="200"/>
      <c r="CG508" s="201"/>
      <c r="CH508" s="199"/>
      <c r="CI508" s="199"/>
      <c r="CJ508" s="202"/>
      <c r="CK508" s="202"/>
      <c r="CL508" s="202"/>
      <c r="CM508" s="199"/>
      <c r="CN508" s="199"/>
      <c r="CQ508" s="204"/>
      <c r="CR508" s="204"/>
      <c r="CS508" s="204"/>
      <c r="CT508" s="204"/>
      <c r="CU508" s="199"/>
      <c r="CV508" s="199"/>
      <c r="CW508" s="200"/>
      <c r="CX508" s="201"/>
      <c r="CY508" s="199"/>
      <c r="CZ508" s="199"/>
      <c r="DA508" s="202"/>
      <c r="DB508" s="202"/>
      <c r="DC508" s="202"/>
      <c r="DD508" s="199"/>
      <c r="DE508" s="199"/>
      <c r="DH508" s="204"/>
      <c r="DI508" s="204"/>
      <c r="DJ508" s="204"/>
      <c r="DK508" s="204"/>
      <c r="DL508" s="199"/>
      <c r="DM508" s="199"/>
      <c r="DN508" s="200"/>
      <c r="DO508" s="201"/>
      <c r="DP508" s="199"/>
      <c r="DQ508" s="199"/>
      <c r="DR508" s="202"/>
      <c r="DS508" s="202"/>
      <c r="DT508" s="202"/>
      <c r="DU508" s="199"/>
      <c r="DV508" s="199"/>
      <c r="DY508" s="204"/>
      <c r="DZ508" s="204"/>
      <c r="EA508" s="204"/>
      <c r="EB508" s="204"/>
      <c r="EC508" s="199"/>
      <c r="ED508" s="199"/>
      <c r="EE508" s="200"/>
      <c r="EF508" s="201"/>
      <c r="EG508" s="199"/>
      <c r="EH508" s="199"/>
      <c r="EI508" s="202"/>
      <c r="EJ508" s="202"/>
      <c r="EK508" s="202"/>
      <c r="EL508" s="199"/>
      <c r="EM508" s="199"/>
      <c r="EP508" s="204"/>
      <c r="EQ508" s="204"/>
      <c r="ER508" s="204"/>
      <c r="ES508" s="204"/>
      <c r="ET508" s="199"/>
      <c r="EU508" s="199"/>
      <c r="EV508" s="200"/>
      <c r="EW508" s="201"/>
      <c r="EX508" s="199"/>
      <c r="EY508" s="199"/>
      <c r="EZ508" s="202"/>
      <c r="FA508" s="202"/>
      <c r="FB508" s="202"/>
      <c r="FC508" s="199"/>
      <c r="FD508" s="199"/>
      <c r="FG508" s="204"/>
      <c r="FH508" s="204"/>
      <c r="FI508" s="204"/>
      <c r="FJ508" s="204"/>
      <c r="FK508" s="199"/>
      <c r="FL508" s="199"/>
      <c r="FM508" s="200"/>
      <c r="FN508" s="201"/>
      <c r="FO508" s="199"/>
      <c r="FP508" s="199"/>
      <c r="FQ508" s="202"/>
      <c r="FR508" s="202"/>
      <c r="FS508" s="202"/>
      <c r="FT508" s="199"/>
      <c r="FU508" s="199"/>
      <c r="FX508" s="204"/>
      <c r="FY508" s="204"/>
      <c r="FZ508" s="204"/>
      <c r="GA508" s="204"/>
      <c r="GB508" s="199"/>
      <c r="GC508" s="199"/>
      <c r="GD508" s="200"/>
      <c r="GE508" s="201"/>
      <c r="GF508" s="199"/>
      <c r="GG508" s="199"/>
      <c r="GH508" s="202"/>
      <c r="GI508" s="202"/>
      <c r="GJ508" s="202"/>
      <c r="GK508" s="199"/>
      <c r="GL508" s="199"/>
      <c r="GO508" s="204"/>
      <c r="GP508" s="204"/>
      <c r="GQ508" s="204"/>
      <c r="GR508" s="204"/>
      <c r="GS508" s="199"/>
      <c r="GT508" s="199"/>
      <c r="GU508" s="200"/>
      <c r="GV508" s="201"/>
      <c r="GW508" s="199"/>
      <c r="GX508" s="199"/>
      <c r="GY508" s="202"/>
      <c r="GZ508" s="202"/>
      <c r="HA508" s="202"/>
      <c r="HB508" s="199"/>
      <c r="HC508" s="199"/>
      <c r="HF508" s="204"/>
    </row>
    <row r="509" spans="1:215" s="203" customFormat="1" ht="41.25" customHeight="1">
      <c r="A509" s="78" t="s">
        <v>4842</v>
      </c>
      <c r="B509" s="79" t="s">
        <v>2664</v>
      </c>
      <c r="C509" s="79" t="s">
        <v>2664</v>
      </c>
      <c r="D509" s="79" t="s">
        <v>535</v>
      </c>
      <c r="E509" s="80" t="str">
        <f t="shared" si="14"/>
        <v>岩国市周東町下久原443-6</v>
      </c>
      <c r="F509" s="80" t="s">
        <v>1098</v>
      </c>
      <c r="G509" s="75">
        <v>38749</v>
      </c>
      <c r="H509" s="80" t="s">
        <v>1791</v>
      </c>
      <c r="I509" s="81" t="s">
        <v>436</v>
      </c>
      <c r="J509" s="318" t="s">
        <v>4316</v>
      </c>
      <c r="K509" s="90" t="s">
        <v>1521</v>
      </c>
      <c r="L509" s="90" t="s">
        <v>1522</v>
      </c>
      <c r="M509" s="80" t="s">
        <v>1801</v>
      </c>
      <c r="N509" s="80" t="s">
        <v>4841</v>
      </c>
      <c r="O509" s="91" t="s">
        <v>236</v>
      </c>
      <c r="P509" s="92" t="s">
        <v>9</v>
      </c>
      <c r="Q509" s="200"/>
      <c r="R509" s="201"/>
      <c r="S509" s="199"/>
      <c r="T509" s="199"/>
      <c r="U509" s="202"/>
      <c r="V509" s="202"/>
      <c r="W509" s="202"/>
      <c r="X509" s="199"/>
      <c r="Y509" s="199"/>
      <c r="AB509" s="204"/>
      <c r="AC509" s="204"/>
      <c r="AD509" s="204"/>
      <c r="AE509" s="204"/>
      <c r="AF509" s="199"/>
      <c r="AG509" s="199"/>
      <c r="AH509" s="200"/>
      <c r="AI509" s="201"/>
      <c r="AJ509" s="199"/>
      <c r="AK509" s="199"/>
      <c r="AL509" s="202"/>
      <c r="AM509" s="202"/>
      <c r="AN509" s="202"/>
      <c r="AO509" s="199"/>
      <c r="AP509" s="199"/>
      <c r="AS509" s="204"/>
      <c r="AT509" s="204"/>
      <c r="AU509" s="204"/>
      <c r="AV509" s="204"/>
      <c r="AW509" s="199"/>
      <c r="AX509" s="199"/>
      <c r="AY509" s="200"/>
      <c r="AZ509" s="201"/>
      <c r="BA509" s="199"/>
      <c r="BB509" s="199"/>
      <c r="BC509" s="202"/>
      <c r="BD509" s="202"/>
      <c r="BE509" s="202"/>
      <c r="BF509" s="199"/>
      <c r="BG509" s="199"/>
      <c r="BJ509" s="204"/>
      <c r="BK509" s="204"/>
      <c r="BL509" s="204"/>
      <c r="BM509" s="204"/>
      <c r="BN509" s="199"/>
      <c r="BO509" s="199"/>
      <c r="BP509" s="200"/>
      <c r="BQ509" s="201"/>
      <c r="BR509" s="199"/>
      <c r="BS509" s="199"/>
      <c r="BT509" s="202"/>
      <c r="BU509" s="202"/>
      <c r="BV509" s="202"/>
      <c r="BW509" s="199"/>
      <c r="BX509" s="199"/>
      <c r="CA509" s="204"/>
      <c r="CB509" s="204"/>
      <c r="CC509" s="204"/>
      <c r="CD509" s="204"/>
      <c r="CE509" s="199"/>
      <c r="CF509" s="199"/>
      <c r="CG509" s="200"/>
      <c r="CH509" s="201"/>
      <c r="CI509" s="199"/>
      <c r="CJ509" s="199"/>
      <c r="CK509" s="202"/>
      <c r="CL509" s="202"/>
      <c r="CM509" s="202"/>
      <c r="CN509" s="199"/>
      <c r="CO509" s="199"/>
      <c r="CR509" s="204"/>
      <c r="CS509" s="204"/>
      <c r="CT509" s="204"/>
      <c r="CU509" s="204"/>
      <c r="CV509" s="199"/>
      <c r="CW509" s="199"/>
      <c r="CX509" s="200"/>
      <c r="CY509" s="201"/>
      <c r="CZ509" s="199"/>
      <c r="DA509" s="199"/>
      <c r="DB509" s="202"/>
      <c r="DC509" s="202"/>
      <c r="DD509" s="202"/>
      <c r="DE509" s="199"/>
      <c r="DF509" s="199"/>
      <c r="DI509" s="204"/>
      <c r="DJ509" s="204"/>
      <c r="DK509" s="204"/>
      <c r="DL509" s="204"/>
      <c r="DM509" s="199"/>
      <c r="DN509" s="199"/>
      <c r="DO509" s="200"/>
      <c r="DP509" s="201"/>
      <c r="DQ509" s="199"/>
      <c r="DR509" s="199"/>
      <c r="DS509" s="202"/>
      <c r="DT509" s="202"/>
      <c r="DU509" s="202"/>
      <c r="DV509" s="199"/>
      <c r="DW509" s="199"/>
      <c r="DZ509" s="204"/>
      <c r="EA509" s="204"/>
      <c r="EB509" s="204"/>
      <c r="EC509" s="204"/>
      <c r="ED509" s="199"/>
      <c r="EE509" s="199"/>
      <c r="EF509" s="200"/>
      <c r="EG509" s="201"/>
      <c r="EH509" s="199"/>
      <c r="EI509" s="199"/>
      <c r="EJ509" s="202"/>
      <c r="EK509" s="202"/>
      <c r="EL509" s="202"/>
      <c r="EM509" s="199"/>
      <c r="EN509" s="199"/>
      <c r="EQ509" s="204"/>
      <c r="ER509" s="204"/>
      <c r="ES509" s="204"/>
      <c r="ET509" s="204"/>
      <c r="EU509" s="199"/>
      <c r="EV509" s="199"/>
      <c r="EW509" s="200"/>
      <c r="EX509" s="201"/>
      <c r="EY509" s="199"/>
      <c r="EZ509" s="199"/>
      <c r="FA509" s="202"/>
      <c r="FB509" s="202"/>
      <c r="FC509" s="202"/>
      <c r="FD509" s="199"/>
      <c r="FE509" s="199"/>
      <c r="FH509" s="204"/>
      <c r="FI509" s="204"/>
      <c r="FJ509" s="204"/>
      <c r="FK509" s="204"/>
      <c r="FL509" s="199"/>
      <c r="FM509" s="199"/>
      <c r="FN509" s="200"/>
      <c r="FO509" s="201"/>
      <c r="FP509" s="199"/>
      <c r="FQ509" s="199"/>
      <c r="FR509" s="202"/>
      <c r="FS509" s="202"/>
      <c r="FT509" s="202"/>
      <c r="FU509" s="199"/>
      <c r="FV509" s="199"/>
      <c r="FY509" s="204"/>
      <c r="FZ509" s="204"/>
      <c r="GA509" s="204"/>
      <c r="GB509" s="204"/>
      <c r="GC509" s="199"/>
      <c r="GD509" s="199"/>
      <c r="GE509" s="200"/>
      <c r="GF509" s="201"/>
      <c r="GG509" s="199"/>
      <c r="GH509" s="199"/>
      <c r="GI509" s="202"/>
      <c r="GJ509" s="202"/>
      <c r="GK509" s="202"/>
      <c r="GL509" s="199"/>
      <c r="GM509" s="199"/>
      <c r="GP509" s="204"/>
      <c r="GQ509" s="204"/>
      <c r="GR509" s="204"/>
      <c r="GS509" s="204"/>
      <c r="GT509" s="199"/>
      <c r="GU509" s="199"/>
      <c r="GV509" s="200"/>
      <c r="GW509" s="201"/>
      <c r="GX509" s="199"/>
      <c r="GY509" s="199"/>
      <c r="GZ509" s="202"/>
      <c r="HA509" s="202"/>
      <c r="HB509" s="202"/>
      <c r="HC509" s="199"/>
      <c r="HD509" s="199"/>
      <c r="HG509" s="204"/>
    </row>
    <row r="510" spans="1:215" s="203" customFormat="1" ht="41.25" customHeight="1">
      <c r="A510" s="78" t="s">
        <v>6961</v>
      </c>
      <c r="B510" s="79" t="s">
        <v>6962</v>
      </c>
      <c r="C510" s="79" t="s">
        <v>6962</v>
      </c>
      <c r="D510" s="79" t="s">
        <v>6963</v>
      </c>
      <c r="E510" s="80" t="str">
        <f t="shared" si="14"/>
        <v>岩国市今津町1-10-9</v>
      </c>
      <c r="F510" s="80" t="s">
        <v>1227</v>
      </c>
      <c r="G510" s="75">
        <v>38777</v>
      </c>
      <c r="H510" s="80" t="s">
        <v>1988</v>
      </c>
      <c r="I510" s="81" t="s">
        <v>436</v>
      </c>
      <c r="J510" s="318" t="s">
        <v>4316</v>
      </c>
      <c r="K510" s="90" t="s">
        <v>1521</v>
      </c>
      <c r="L510" s="90" t="s">
        <v>1522</v>
      </c>
      <c r="M510" s="80" t="s">
        <v>2104</v>
      </c>
      <c r="N510" s="80" t="s">
        <v>6964</v>
      </c>
      <c r="O510" s="91" t="s">
        <v>236</v>
      </c>
      <c r="P510" s="92" t="s">
        <v>3561</v>
      </c>
      <c r="Q510" s="200"/>
      <c r="R510" s="201"/>
      <c r="S510" s="199"/>
      <c r="T510" s="199"/>
      <c r="U510" s="202"/>
      <c r="V510" s="202"/>
      <c r="W510" s="202"/>
      <c r="X510" s="199"/>
      <c r="Y510" s="199"/>
      <c r="AB510" s="204"/>
      <c r="AC510" s="204"/>
      <c r="AD510" s="204"/>
      <c r="AE510" s="204"/>
      <c r="AF510" s="199"/>
      <c r="AG510" s="199"/>
      <c r="AH510" s="200"/>
      <c r="AI510" s="201"/>
      <c r="AJ510" s="199"/>
      <c r="AK510" s="199"/>
      <c r="AL510" s="202"/>
      <c r="AM510" s="202"/>
      <c r="AN510" s="202"/>
      <c r="AO510" s="199"/>
      <c r="AP510" s="199"/>
      <c r="AS510" s="204"/>
      <c r="AT510" s="204"/>
      <c r="AU510" s="204"/>
      <c r="AV510" s="204"/>
      <c r="AW510" s="199"/>
      <c r="AX510" s="199"/>
      <c r="AY510" s="200"/>
      <c r="AZ510" s="201"/>
      <c r="BA510" s="199"/>
      <c r="BB510" s="199"/>
      <c r="BC510" s="202"/>
      <c r="BD510" s="202"/>
      <c r="BE510" s="202"/>
      <c r="BF510" s="199"/>
      <c r="BG510" s="199"/>
      <c r="BJ510" s="204"/>
      <c r="BK510" s="204"/>
      <c r="BL510" s="204"/>
      <c r="BM510" s="204"/>
      <c r="BN510" s="199"/>
      <c r="BO510" s="199"/>
      <c r="BP510" s="200"/>
      <c r="BQ510" s="201"/>
      <c r="BR510" s="199"/>
      <c r="BS510" s="199"/>
      <c r="BT510" s="202"/>
      <c r="BU510" s="202"/>
      <c r="BV510" s="202"/>
      <c r="BW510" s="199"/>
      <c r="BX510" s="199"/>
      <c r="CA510" s="204"/>
      <c r="CB510" s="204"/>
      <c r="CC510" s="204"/>
      <c r="CD510" s="204"/>
      <c r="CE510" s="199"/>
      <c r="CF510" s="199"/>
      <c r="CG510" s="200"/>
      <c r="CH510" s="201"/>
      <c r="CI510" s="199"/>
      <c r="CJ510" s="199"/>
      <c r="CK510" s="202"/>
      <c r="CL510" s="202"/>
      <c r="CM510" s="202"/>
      <c r="CN510" s="199"/>
      <c r="CO510" s="199"/>
      <c r="CR510" s="204"/>
      <c r="CS510" s="204"/>
      <c r="CT510" s="204"/>
      <c r="CU510" s="204"/>
      <c r="CV510" s="199"/>
      <c r="CW510" s="199"/>
      <c r="CX510" s="200"/>
      <c r="CY510" s="201"/>
      <c r="CZ510" s="199"/>
      <c r="DA510" s="199"/>
      <c r="DB510" s="202"/>
      <c r="DC510" s="202"/>
      <c r="DD510" s="202"/>
      <c r="DE510" s="199"/>
      <c r="DF510" s="199"/>
      <c r="DI510" s="204"/>
      <c r="DJ510" s="204"/>
      <c r="DK510" s="204"/>
      <c r="DL510" s="204"/>
      <c r="DM510" s="199"/>
      <c r="DN510" s="199"/>
      <c r="DO510" s="200"/>
      <c r="DP510" s="201"/>
      <c r="DQ510" s="199"/>
      <c r="DR510" s="199"/>
      <c r="DS510" s="202"/>
      <c r="DT510" s="202"/>
      <c r="DU510" s="202"/>
      <c r="DV510" s="199"/>
      <c r="DW510" s="199"/>
      <c r="DZ510" s="204"/>
      <c r="EA510" s="204"/>
      <c r="EB510" s="204"/>
      <c r="EC510" s="204"/>
      <c r="ED510" s="199"/>
      <c r="EE510" s="199"/>
      <c r="EF510" s="200"/>
      <c r="EG510" s="201"/>
      <c r="EH510" s="199"/>
      <c r="EI510" s="199"/>
      <c r="EJ510" s="202"/>
      <c r="EK510" s="202"/>
      <c r="EL510" s="202"/>
      <c r="EM510" s="199"/>
      <c r="EN510" s="199"/>
      <c r="EQ510" s="204"/>
      <c r="ER510" s="204"/>
      <c r="ES510" s="204"/>
      <c r="ET510" s="204"/>
      <c r="EU510" s="199"/>
      <c r="EV510" s="199"/>
      <c r="EW510" s="200"/>
      <c r="EX510" s="201"/>
      <c r="EY510" s="199"/>
      <c r="EZ510" s="199"/>
      <c r="FA510" s="202"/>
      <c r="FB510" s="202"/>
      <c r="FC510" s="202"/>
      <c r="FD510" s="199"/>
      <c r="FE510" s="199"/>
      <c r="FH510" s="204"/>
      <c r="FI510" s="204"/>
      <c r="FJ510" s="204"/>
      <c r="FK510" s="204"/>
      <c r="FL510" s="199"/>
      <c r="FM510" s="199"/>
      <c r="FN510" s="200"/>
      <c r="FO510" s="201"/>
      <c r="FP510" s="199"/>
      <c r="FQ510" s="199"/>
      <c r="FR510" s="202"/>
      <c r="FS510" s="202"/>
      <c r="FT510" s="202"/>
      <c r="FU510" s="199"/>
      <c r="FV510" s="199"/>
      <c r="FY510" s="204"/>
      <c r="FZ510" s="204"/>
      <c r="GA510" s="204"/>
      <c r="GB510" s="204"/>
      <c r="GC510" s="199"/>
      <c r="GD510" s="199"/>
      <c r="GE510" s="200"/>
      <c r="GF510" s="201"/>
      <c r="GG510" s="199"/>
      <c r="GH510" s="199"/>
      <c r="GI510" s="202"/>
      <c r="GJ510" s="202"/>
      <c r="GK510" s="202"/>
      <c r="GL510" s="199"/>
      <c r="GM510" s="199"/>
      <c r="GP510" s="204"/>
      <c r="GQ510" s="204"/>
      <c r="GR510" s="204"/>
      <c r="GS510" s="204"/>
      <c r="GT510" s="199"/>
      <c r="GU510" s="199"/>
      <c r="GV510" s="200"/>
      <c r="GW510" s="201"/>
      <c r="GX510" s="199"/>
      <c r="GY510" s="199"/>
      <c r="GZ510" s="202"/>
      <c r="HA510" s="202"/>
      <c r="HB510" s="202"/>
      <c r="HC510" s="199"/>
      <c r="HD510" s="199"/>
      <c r="HG510" s="204"/>
    </row>
    <row r="511" spans="1:215" s="203" customFormat="1" ht="41.25" customHeight="1">
      <c r="A511" s="78" t="s">
        <v>8481</v>
      </c>
      <c r="B511" s="79" t="s">
        <v>4840</v>
      </c>
      <c r="C511" s="79" t="s">
        <v>4840</v>
      </c>
      <c r="D511" s="79" t="s">
        <v>8482</v>
      </c>
      <c r="E511" s="80" t="str">
        <f t="shared" si="14"/>
        <v>岩国市南岩国町4-59-5-1</v>
      </c>
      <c r="F511" s="80" t="s">
        <v>1080</v>
      </c>
      <c r="G511" s="75">
        <v>38777</v>
      </c>
      <c r="H511" s="80" t="s">
        <v>8483</v>
      </c>
      <c r="I511" s="81" t="s">
        <v>552</v>
      </c>
      <c r="J511" s="318" t="s">
        <v>4316</v>
      </c>
      <c r="K511" s="90" t="s">
        <v>1521</v>
      </c>
      <c r="L511" s="90" t="s">
        <v>1522</v>
      </c>
      <c r="M511" s="80" t="s">
        <v>8484</v>
      </c>
      <c r="N511" s="80" t="s">
        <v>8485</v>
      </c>
      <c r="O511" s="91" t="s">
        <v>236</v>
      </c>
      <c r="P511" s="92" t="s">
        <v>3561</v>
      </c>
      <c r="Q511" s="200"/>
      <c r="R511" s="201"/>
      <c r="S511" s="199"/>
      <c r="T511" s="199"/>
      <c r="U511" s="202"/>
      <c r="V511" s="202"/>
      <c r="W511" s="202"/>
      <c r="X511" s="199"/>
      <c r="Y511" s="199"/>
      <c r="AB511" s="204"/>
      <c r="AC511" s="204"/>
      <c r="AD511" s="204"/>
      <c r="AE511" s="204"/>
      <c r="AF511" s="199"/>
      <c r="AG511" s="199"/>
      <c r="AH511" s="200"/>
      <c r="AI511" s="201"/>
      <c r="AJ511" s="199"/>
      <c r="AK511" s="199"/>
      <c r="AL511" s="202"/>
      <c r="AM511" s="202"/>
      <c r="AN511" s="202"/>
      <c r="AO511" s="199"/>
      <c r="AP511" s="199"/>
      <c r="AS511" s="204"/>
      <c r="AT511" s="204"/>
      <c r="AU511" s="204"/>
      <c r="AV511" s="204"/>
      <c r="AW511" s="199"/>
      <c r="AX511" s="199"/>
      <c r="AY511" s="200"/>
      <c r="AZ511" s="201"/>
      <c r="BA511" s="199"/>
      <c r="BB511" s="199"/>
      <c r="BC511" s="202"/>
      <c r="BD511" s="202"/>
      <c r="BE511" s="202"/>
      <c r="BF511" s="199"/>
      <c r="BG511" s="199"/>
      <c r="BJ511" s="204"/>
      <c r="BK511" s="204"/>
      <c r="BL511" s="204"/>
      <c r="BM511" s="204"/>
      <c r="BN511" s="199"/>
      <c r="BO511" s="199"/>
      <c r="BP511" s="200"/>
      <c r="BQ511" s="201"/>
      <c r="BR511" s="199"/>
      <c r="BS511" s="199"/>
      <c r="BT511" s="202"/>
      <c r="BU511" s="202"/>
      <c r="BV511" s="202"/>
      <c r="BW511" s="199"/>
      <c r="BX511" s="199"/>
      <c r="CA511" s="204"/>
      <c r="CB511" s="204"/>
      <c r="CC511" s="204"/>
      <c r="CD511" s="204"/>
      <c r="CE511" s="199"/>
      <c r="CF511" s="199"/>
      <c r="CG511" s="200"/>
      <c r="CH511" s="201"/>
      <c r="CI511" s="199"/>
      <c r="CJ511" s="199"/>
      <c r="CK511" s="202"/>
      <c r="CL511" s="202"/>
      <c r="CM511" s="202"/>
      <c r="CN511" s="199"/>
      <c r="CO511" s="199"/>
      <c r="CR511" s="204"/>
      <c r="CS511" s="204"/>
      <c r="CT511" s="204"/>
      <c r="CU511" s="204"/>
      <c r="CV511" s="199"/>
      <c r="CW511" s="199"/>
      <c r="CX511" s="200"/>
      <c r="CY511" s="201"/>
      <c r="CZ511" s="199"/>
      <c r="DA511" s="199"/>
      <c r="DB511" s="202"/>
      <c r="DC511" s="202"/>
      <c r="DD511" s="202"/>
      <c r="DE511" s="199"/>
      <c r="DF511" s="199"/>
      <c r="DI511" s="204"/>
      <c r="DJ511" s="204"/>
      <c r="DK511" s="204"/>
      <c r="DL511" s="204"/>
      <c r="DM511" s="199"/>
      <c r="DN511" s="199"/>
      <c r="DO511" s="200"/>
      <c r="DP511" s="201"/>
      <c r="DQ511" s="199"/>
      <c r="DR511" s="199"/>
      <c r="DS511" s="202"/>
      <c r="DT511" s="202"/>
      <c r="DU511" s="202"/>
      <c r="DV511" s="199"/>
      <c r="DW511" s="199"/>
      <c r="DZ511" s="204"/>
      <c r="EA511" s="204"/>
      <c r="EB511" s="204"/>
      <c r="EC511" s="204"/>
      <c r="ED511" s="199"/>
      <c r="EE511" s="199"/>
      <c r="EF511" s="200"/>
      <c r="EG511" s="201"/>
      <c r="EH511" s="199"/>
      <c r="EI511" s="199"/>
      <c r="EJ511" s="202"/>
      <c r="EK511" s="202"/>
      <c r="EL511" s="202"/>
      <c r="EM511" s="199"/>
      <c r="EN511" s="199"/>
      <c r="EQ511" s="204"/>
      <c r="ER511" s="204"/>
      <c r="ES511" s="204"/>
      <c r="ET511" s="204"/>
      <c r="EU511" s="199"/>
      <c r="EV511" s="199"/>
      <c r="EW511" s="200"/>
      <c r="EX511" s="201"/>
      <c r="EY511" s="199"/>
      <c r="EZ511" s="199"/>
      <c r="FA511" s="202"/>
      <c r="FB511" s="202"/>
      <c r="FC511" s="202"/>
      <c r="FD511" s="199"/>
      <c r="FE511" s="199"/>
      <c r="FH511" s="204"/>
      <c r="FI511" s="204"/>
      <c r="FJ511" s="204"/>
      <c r="FK511" s="204"/>
      <c r="FL511" s="199"/>
      <c r="FM511" s="199"/>
      <c r="FN511" s="200"/>
      <c r="FO511" s="201"/>
      <c r="FP511" s="199"/>
      <c r="FQ511" s="199"/>
      <c r="FR511" s="202"/>
      <c r="FS511" s="202"/>
      <c r="FT511" s="202"/>
      <c r="FU511" s="199"/>
      <c r="FV511" s="199"/>
      <c r="FY511" s="204"/>
      <c r="FZ511" s="204"/>
      <c r="GA511" s="204"/>
      <c r="GB511" s="204"/>
      <c r="GC511" s="199"/>
      <c r="GD511" s="199"/>
      <c r="GE511" s="200"/>
      <c r="GF511" s="201"/>
      <c r="GG511" s="199"/>
      <c r="GH511" s="199"/>
      <c r="GI511" s="202"/>
      <c r="GJ511" s="202"/>
      <c r="GK511" s="202"/>
      <c r="GL511" s="199"/>
      <c r="GM511" s="199"/>
      <c r="GP511" s="204"/>
      <c r="GQ511" s="204"/>
      <c r="GR511" s="204"/>
      <c r="GS511" s="204"/>
      <c r="GT511" s="199"/>
      <c r="GU511" s="199"/>
      <c r="GV511" s="200"/>
      <c r="GW511" s="201"/>
      <c r="GX511" s="199"/>
      <c r="GY511" s="199"/>
      <c r="GZ511" s="202"/>
      <c r="HA511" s="202"/>
      <c r="HB511" s="202"/>
      <c r="HC511" s="199"/>
      <c r="HD511" s="199"/>
      <c r="HG511" s="204"/>
    </row>
    <row r="512" spans="1:215" s="203" customFormat="1" ht="41.25" customHeight="1">
      <c r="A512" s="353" t="s">
        <v>7996</v>
      </c>
      <c r="B512" s="79" t="s">
        <v>4840</v>
      </c>
      <c r="C512" s="79" t="s">
        <v>4840</v>
      </c>
      <c r="D512" s="79" t="s">
        <v>7997</v>
      </c>
      <c r="E512" s="80" t="str">
        <f t="shared" si="14"/>
        <v>岩国市南岩国町4-59-5-1</v>
      </c>
      <c r="F512" s="80" t="s">
        <v>1080</v>
      </c>
      <c r="G512" s="75">
        <v>44958</v>
      </c>
      <c r="H512" s="80" t="s">
        <v>7998</v>
      </c>
      <c r="I512" s="81" t="s">
        <v>4752</v>
      </c>
      <c r="J512" s="318" t="s">
        <v>4316</v>
      </c>
      <c r="K512" s="90" t="s">
        <v>1521</v>
      </c>
      <c r="L512" s="90" t="s">
        <v>1522</v>
      </c>
      <c r="M512" s="80" t="s">
        <v>2105</v>
      </c>
      <c r="N512" s="80" t="s">
        <v>7999</v>
      </c>
      <c r="O512" s="91" t="s">
        <v>236</v>
      </c>
      <c r="P512" s="92" t="s">
        <v>3561</v>
      </c>
      <c r="Q512" s="200"/>
      <c r="R512" s="201"/>
      <c r="S512" s="199"/>
      <c r="T512" s="199"/>
      <c r="U512" s="202"/>
      <c r="V512" s="202"/>
      <c r="W512" s="202"/>
      <c r="X512" s="199"/>
      <c r="Y512" s="199"/>
      <c r="AB512" s="204"/>
      <c r="AC512" s="204"/>
      <c r="AD512" s="204"/>
      <c r="AE512" s="204"/>
      <c r="AF512" s="199"/>
      <c r="AG512" s="199"/>
      <c r="AH512" s="200"/>
      <c r="AI512" s="201"/>
      <c r="AJ512" s="199"/>
      <c r="AK512" s="199"/>
      <c r="AL512" s="202"/>
      <c r="AM512" s="202"/>
      <c r="AN512" s="202"/>
      <c r="AO512" s="199"/>
      <c r="AP512" s="199"/>
      <c r="AS512" s="204"/>
      <c r="AT512" s="204"/>
      <c r="AU512" s="204"/>
      <c r="AV512" s="204"/>
      <c r="AW512" s="199"/>
      <c r="AX512" s="199"/>
      <c r="AY512" s="200"/>
      <c r="AZ512" s="201"/>
      <c r="BA512" s="199"/>
      <c r="BB512" s="199"/>
      <c r="BC512" s="202"/>
      <c r="BD512" s="202"/>
      <c r="BE512" s="202"/>
      <c r="BF512" s="199"/>
      <c r="BG512" s="199"/>
      <c r="BJ512" s="204"/>
      <c r="BK512" s="204"/>
      <c r="BL512" s="204"/>
      <c r="BM512" s="204"/>
      <c r="BN512" s="199"/>
      <c r="BO512" s="199"/>
      <c r="BP512" s="200"/>
      <c r="BQ512" s="201"/>
      <c r="BR512" s="199"/>
      <c r="BS512" s="199"/>
      <c r="BT512" s="202"/>
      <c r="BU512" s="202"/>
      <c r="BV512" s="202"/>
      <c r="BW512" s="199"/>
      <c r="BX512" s="199"/>
      <c r="CA512" s="204"/>
      <c r="CB512" s="204"/>
      <c r="CC512" s="204"/>
      <c r="CD512" s="204"/>
      <c r="CE512" s="199"/>
      <c r="CF512" s="199"/>
      <c r="CG512" s="200"/>
      <c r="CH512" s="201"/>
      <c r="CI512" s="199"/>
      <c r="CJ512" s="199"/>
      <c r="CK512" s="202"/>
      <c r="CL512" s="202"/>
      <c r="CM512" s="202"/>
      <c r="CN512" s="199"/>
      <c r="CO512" s="199"/>
      <c r="CR512" s="204"/>
      <c r="CS512" s="204"/>
      <c r="CT512" s="204"/>
      <c r="CU512" s="204"/>
      <c r="CV512" s="199"/>
      <c r="CW512" s="199"/>
      <c r="CX512" s="200"/>
      <c r="CY512" s="201"/>
      <c r="CZ512" s="199"/>
      <c r="DA512" s="199"/>
      <c r="DB512" s="202"/>
      <c r="DC512" s="202"/>
      <c r="DD512" s="202"/>
      <c r="DE512" s="199"/>
      <c r="DF512" s="199"/>
      <c r="DI512" s="204"/>
      <c r="DJ512" s="204"/>
      <c r="DK512" s="204"/>
      <c r="DL512" s="204"/>
      <c r="DM512" s="199"/>
      <c r="DN512" s="199"/>
      <c r="DO512" s="200"/>
      <c r="DP512" s="201"/>
      <c r="DQ512" s="199"/>
      <c r="DR512" s="199"/>
      <c r="DS512" s="202"/>
      <c r="DT512" s="202"/>
      <c r="DU512" s="202"/>
      <c r="DV512" s="199"/>
      <c r="DW512" s="199"/>
      <c r="DZ512" s="204"/>
      <c r="EA512" s="204"/>
      <c r="EB512" s="204"/>
      <c r="EC512" s="204"/>
      <c r="ED512" s="199"/>
      <c r="EE512" s="199"/>
      <c r="EF512" s="200"/>
      <c r="EG512" s="201"/>
      <c r="EH512" s="199"/>
      <c r="EI512" s="199"/>
      <c r="EJ512" s="202"/>
      <c r="EK512" s="202"/>
      <c r="EL512" s="202"/>
      <c r="EM512" s="199"/>
      <c r="EN512" s="199"/>
      <c r="EQ512" s="204"/>
      <c r="ER512" s="204"/>
      <c r="ES512" s="204"/>
      <c r="ET512" s="204"/>
      <c r="EU512" s="199"/>
      <c r="EV512" s="199"/>
      <c r="EW512" s="200"/>
      <c r="EX512" s="201"/>
      <c r="EY512" s="199"/>
      <c r="EZ512" s="199"/>
      <c r="FA512" s="202"/>
      <c r="FB512" s="202"/>
      <c r="FC512" s="202"/>
      <c r="FD512" s="199"/>
      <c r="FE512" s="199"/>
      <c r="FH512" s="204"/>
      <c r="FI512" s="204"/>
      <c r="FJ512" s="204"/>
      <c r="FK512" s="204"/>
      <c r="FL512" s="199"/>
      <c r="FM512" s="199"/>
      <c r="FN512" s="200"/>
      <c r="FO512" s="201"/>
      <c r="FP512" s="199"/>
      <c r="FQ512" s="199"/>
      <c r="FR512" s="202"/>
      <c r="FS512" s="202"/>
      <c r="FT512" s="202"/>
      <c r="FU512" s="199"/>
      <c r="FV512" s="199"/>
      <c r="FY512" s="204"/>
      <c r="FZ512" s="204"/>
      <c r="GA512" s="204"/>
      <c r="GB512" s="204"/>
      <c r="GC512" s="199"/>
      <c r="GD512" s="199"/>
      <c r="GE512" s="200"/>
      <c r="GF512" s="201"/>
      <c r="GG512" s="199"/>
      <c r="GH512" s="199"/>
      <c r="GI512" s="202"/>
      <c r="GJ512" s="202"/>
      <c r="GK512" s="202"/>
      <c r="GL512" s="199"/>
      <c r="GM512" s="199"/>
      <c r="GP512" s="204"/>
      <c r="GQ512" s="204"/>
      <c r="GR512" s="204"/>
      <c r="GS512" s="204"/>
      <c r="GT512" s="199"/>
      <c r="GU512" s="199"/>
      <c r="GV512" s="200"/>
      <c r="GW512" s="201"/>
      <c r="GX512" s="199"/>
      <c r="GY512" s="199"/>
      <c r="GZ512" s="202"/>
      <c r="HA512" s="202"/>
      <c r="HB512" s="202"/>
      <c r="HC512" s="199"/>
      <c r="HD512" s="199"/>
      <c r="HG512" s="204"/>
    </row>
    <row r="513" spans="1:215" s="203" customFormat="1" ht="41.25" customHeight="1">
      <c r="A513" s="78" t="s">
        <v>4839</v>
      </c>
      <c r="B513" s="79" t="s">
        <v>4799</v>
      </c>
      <c r="C513" s="79" t="s">
        <v>4799</v>
      </c>
      <c r="D513" s="79" t="s">
        <v>8486</v>
      </c>
      <c r="E513" s="80" t="str">
        <f t="shared" si="14"/>
        <v>岩国市平田6-33-4</v>
      </c>
      <c r="F513" s="80" t="s">
        <v>4838</v>
      </c>
      <c r="G513" s="75">
        <v>38777</v>
      </c>
      <c r="H513" s="80" t="s">
        <v>4837</v>
      </c>
      <c r="I513" s="81" t="s">
        <v>3243</v>
      </c>
      <c r="J513" s="318" t="s">
        <v>4316</v>
      </c>
      <c r="K513" s="90" t="s">
        <v>1521</v>
      </c>
      <c r="L513" s="90" t="s">
        <v>1522</v>
      </c>
      <c r="M513" s="80" t="s">
        <v>8000</v>
      </c>
      <c r="N513" s="80" t="s">
        <v>4836</v>
      </c>
      <c r="O513" s="91" t="s">
        <v>236</v>
      </c>
      <c r="P513" s="92" t="s">
        <v>3561</v>
      </c>
      <c r="Q513" s="200"/>
      <c r="R513" s="201"/>
      <c r="S513" s="199"/>
      <c r="T513" s="199"/>
      <c r="U513" s="202"/>
      <c r="V513" s="202"/>
      <c r="W513" s="202"/>
      <c r="X513" s="199"/>
      <c r="Y513" s="199"/>
      <c r="AB513" s="204"/>
      <c r="AC513" s="204"/>
      <c r="AD513" s="204"/>
      <c r="AE513" s="204"/>
      <c r="AF513" s="199"/>
      <c r="AG513" s="199"/>
      <c r="AH513" s="200"/>
      <c r="AI513" s="201"/>
      <c r="AJ513" s="199"/>
      <c r="AK513" s="199"/>
      <c r="AL513" s="202"/>
      <c r="AM513" s="202"/>
      <c r="AN513" s="202"/>
      <c r="AO513" s="199"/>
      <c r="AP513" s="199"/>
      <c r="AS513" s="204"/>
      <c r="AT513" s="204"/>
      <c r="AU513" s="204"/>
      <c r="AV513" s="204"/>
      <c r="AW513" s="199"/>
      <c r="AX513" s="199"/>
      <c r="AY513" s="200"/>
      <c r="AZ513" s="201"/>
      <c r="BA513" s="199"/>
      <c r="BB513" s="199"/>
      <c r="BC513" s="202"/>
      <c r="BD513" s="202"/>
      <c r="BE513" s="202"/>
      <c r="BF513" s="199"/>
      <c r="BG513" s="199"/>
      <c r="BJ513" s="204"/>
      <c r="BK513" s="204"/>
      <c r="BL513" s="204"/>
      <c r="BM513" s="204"/>
      <c r="BN513" s="199"/>
      <c r="BO513" s="199"/>
      <c r="BP513" s="200"/>
      <c r="BQ513" s="201"/>
      <c r="BR513" s="199"/>
      <c r="BS513" s="199"/>
      <c r="BT513" s="202"/>
      <c r="BU513" s="202"/>
      <c r="BV513" s="202"/>
      <c r="BW513" s="199"/>
      <c r="BX513" s="199"/>
      <c r="CA513" s="204"/>
      <c r="CB513" s="204"/>
      <c r="CC513" s="204"/>
      <c r="CD513" s="204"/>
      <c r="CE513" s="199"/>
      <c r="CF513" s="199"/>
      <c r="CG513" s="200"/>
      <c r="CH513" s="201"/>
      <c r="CI513" s="199"/>
      <c r="CJ513" s="199"/>
      <c r="CK513" s="202"/>
      <c r="CL513" s="202"/>
      <c r="CM513" s="202"/>
      <c r="CN513" s="199"/>
      <c r="CO513" s="199"/>
      <c r="CR513" s="204"/>
      <c r="CS513" s="204"/>
      <c r="CT513" s="204"/>
      <c r="CU513" s="204"/>
      <c r="CV513" s="199"/>
      <c r="CW513" s="199"/>
      <c r="CX513" s="200"/>
      <c r="CY513" s="201"/>
      <c r="CZ513" s="199"/>
      <c r="DA513" s="199"/>
      <c r="DB513" s="202"/>
      <c r="DC513" s="202"/>
      <c r="DD513" s="202"/>
      <c r="DE513" s="199"/>
      <c r="DF513" s="199"/>
      <c r="DI513" s="204"/>
      <c r="DJ513" s="204"/>
      <c r="DK513" s="204"/>
      <c r="DL513" s="204"/>
      <c r="DM513" s="199"/>
      <c r="DN513" s="199"/>
      <c r="DO513" s="200"/>
      <c r="DP513" s="201"/>
      <c r="DQ513" s="199"/>
      <c r="DR513" s="199"/>
      <c r="DS513" s="202"/>
      <c r="DT513" s="202"/>
      <c r="DU513" s="202"/>
      <c r="DV513" s="199"/>
      <c r="DW513" s="199"/>
      <c r="DZ513" s="204"/>
      <c r="EA513" s="204"/>
      <c r="EB513" s="204"/>
      <c r="EC513" s="204"/>
      <c r="ED513" s="199"/>
      <c r="EE513" s="199"/>
      <c r="EF513" s="200"/>
      <c r="EG513" s="201"/>
      <c r="EH513" s="199"/>
      <c r="EI513" s="199"/>
      <c r="EJ513" s="202"/>
      <c r="EK513" s="202"/>
      <c r="EL513" s="202"/>
      <c r="EM513" s="199"/>
      <c r="EN513" s="199"/>
      <c r="EQ513" s="204"/>
      <c r="ER513" s="204"/>
      <c r="ES513" s="204"/>
      <c r="ET513" s="204"/>
      <c r="EU513" s="199"/>
      <c r="EV513" s="199"/>
      <c r="EW513" s="200"/>
      <c r="EX513" s="201"/>
      <c r="EY513" s="199"/>
      <c r="EZ513" s="199"/>
      <c r="FA513" s="202"/>
      <c r="FB513" s="202"/>
      <c r="FC513" s="202"/>
      <c r="FD513" s="199"/>
      <c r="FE513" s="199"/>
      <c r="FH513" s="204"/>
      <c r="FI513" s="204"/>
      <c r="FJ513" s="204"/>
      <c r="FK513" s="204"/>
      <c r="FL513" s="199"/>
      <c r="FM513" s="199"/>
      <c r="FN513" s="200"/>
      <c r="FO513" s="201"/>
      <c r="FP513" s="199"/>
      <c r="FQ513" s="199"/>
      <c r="FR513" s="202"/>
      <c r="FS513" s="202"/>
      <c r="FT513" s="202"/>
      <c r="FU513" s="199"/>
      <c r="FV513" s="199"/>
      <c r="FY513" s="204"/>
      <c r="FZ513" s="204"/>
      <c r="GA513" s="204"/>
      <c r="GB513" s="204"/>
      <c r="GC513" s="199"/>
      <c r="GD513" s="199"/>
      <c r="GE513" s="200"/>
      <c r="GF513" s="201"/>
      <c r="GG513" s="199"/>
      <c r="GH513" s="199"/>
      <c r="GI513" s="202"/>
      <c r="GJ513" s="202"/>
      <c r="GK513" s="202"/>
      <c r="GL513" s="199"/>
      <c r="GM513" s="199"/>
      <c r="GP513" s="204"/>
      <c r="GQ513" s="204"/>
      <c r="GR513" s="204"/>
      <c r="GS513" s="204"/>
      <c r="GT513" s="199"/>
      <c r="GU513" s="199"/>
      <c r="GV513" s="200"/>
      <c r="GW513" s="201"/>
      <c r="GX513" s="199"/>
      <c r="GY513" s="199"/>
      <c r="GZ513" s="202"/>
      <c r="HA513" s="202"/>
      <c r="HB513" s="202"/>
      <c r="HC513" s="199"/>
      <c r="HD513" s="199"/>
      <c r="HG513" s="204"/>
    </row>
    <row r="514" spans="1:215" s="203" customFormat="1" ht="41.25" customHeight="1">
      <c r="A514" s="78" t="s">
        <v>4835</v>
      </c>
      <c r="B514" s="79" t="s">
        <v>4832</v>
      </c>
      <c r="C514" s="79" t="s">
        <v>4832</v>
      </c>
      <c r="D514" s="79" t="s">
        <v>8487</v>
      </c>
      <c r="E514" s="80" t="str">
        <f t="shared" si="14"/>
        <v>岩国市錦見2-6-12</v>
      </c>
      <c r="F514" s="80" t="s">
        <v>1007</v>
      </c>
      <c r="G514" s="75">
        <v>38796</v>
      </c>
      <c r="H514" s="80" t="s">
        <v>1989</v>
      </c>
      <c r="I514" s="81" t="s">
        <v>436</v>
      </c>
      <c r="J514" s="318" t="s">
        <v>4316</v>
      </c>
      <c r="K514" s="90" t="s">
        <v>1521</v>
      </c>
      <c r="L514" s="90" t="s">
        <v>1522</v>
      </c>
      <c r="M514" s="80" t="s">
        <v>2106</v>
      </c>
      <c r="N514" s="80" t="s">
        <v>4834</v>
      </c>
      <c r="O514" s="91" t="s">
        <v>236</v>
      </c>
      <c r="P514" s="92" t="s">
        <v>9</v>
      </c>
      <c r="Q514" s="200"/>
      <c r="R514" s="201"/>
      <c r="S514" s="199"/>
      <c r="T514" s="199"/>
      <c r="U514" s="202"/>
      <c r="V514" s="202"/>
      <c r="W514" s="202"/>
      <c r="X514" s="199"/>
      <c r="Y514" s="199"/>
      <c r="AB514" s="204"/>
      <c r="AC514" s="204"/>
      <c r="AD514" s="204"/>
      <c r="AE514" s="204"/>
      <c r="AF514" s="199"/>
      <c r="AG514" s="199"/>
      <c r="AH514" s="200"/>
      <c r="AI514" s="201"/>
      <c r="AJ514" s="199"/>
      <c r="AK514" s="199"/>
      <c r="AL514" s="202"/>
      <c r="AM514" s="202"/>
      <c r="AN514" s="202"/>
      <c r="AO514" s="199"/>
      <c r="AP514" s="199"/>
      <c r="AS514" s="204"/>
      <c r="AT514" s="204"/>
      <c r="AU514" s="204"/>
      <c r="AV514" s="204"/>
      <c r="AW514" s="199"/>
      <c r="AX514" s="199"/>
      <c r="AY514" s="200"/>
      <c r="AZ514" s="201"/>
      <c r="BA514" s="199"/>
      <c r="BB514" s="199"/>
      <c r="BC514" s="202"/>
      <c r="BD514" s="202"/>
      <c r="BE514" s="202"/>
      <c r="BF514" s="199"/>
      <c r="BG514" s="199"/>
      <c r="BJ514" s="204"/>
      <c r="BK514" s="204"/>
      <c r="BL514" s="204"/>
      <c r="BM514" s="204"/>
      <c r="BN514" s="199"/>
      <c r="BO514" s="199"/>
      <c r="BP514" s="200"/>
      <c r="BQ514" s="201"/>
      <c r="BR514" s="199"/>
      <c r="BS514" s="199"/>
      <c r="BT514" s="202"/>
      <c r="BU514" s="202"/>
      <c r="BV514" s="202"/>
      <c r="BW514" s="199"/>
      <c r="BX514" s="199"/>
      <c r="CA514" s="204"/>
      <c r="CB514" s="204"/>
      <c r="CC514" s="204"/>
      <c r="CD514" s="204"/>
      <c r="CE514" s="199"/>
      <c r="CF514" s="199"/>
      <c r="CG514" s="200"/>
      <c r="CH514" s="201"/>
      <c r="CI514" s="199"/>
      <c r="CJ514" s="199"/>
      <c r="CK514" s="202"/>
      <c r="CL514" s="202"/>
      <c r="CM514" s="202"/>
      <c r="CN514" s="199"/>
      <c r="CO514" s="199"/>
      <c r="CR514" s="204"/>
      <c r="CS514" s="204"/>
      <c r="CT514" s="204"/>
      <c r="CU514" s="204"/>
      <c r="CV514" s="199"/>
      <c r="CW514" s="199"/>
      <c r="CX514" s="200"/>
      <c r="CY514" s="201"/>
      <c r="CZ514" s="199"/>
      <c r="DA514" s="199"/>
      <c r="DB514" s="202"/>
      <c r="DC514" s="202"/>
      <c r="DD514" s="202"/>
      <c r="DE514" s="199"/>
      <c r="DF514" s="199"/>
      <c r="DI514" s="204"/>
      <c r="DJ514" s="204"/>
      <c r="DK514" s="204"/>
      <c r="DL514" s="204"/>
      <c r="DM514" s="199"/>
      <c r="DN514" s="199"/>
      <c r="DO514" s="200"/>
      <c r="DP514" s="201"/>
      <c r="DQ514" s="199"/>
      <c r="DR514" s="199"/>
      <c r="DS514" s="202"/>
      <c r="DT514" s="202"/>
      <c r="DU514" s="202"/>
      <c r="DV514" s="199"/>
      <c r="DW514" s="199"/>
      <c r="DZ514" s="204"/>
      <c r="EA514" s="204"/>
      <c r="EB514" s="204"/>
      <c r="EC514" s="204"/>
      <c r="ED514" s="199"/>
      <c r="EE514" s="199"/>
      <c r="EF514" s="200"/>
      <c r="EG514" s="201"/>
      <c r="EH514" s="199"/>
      <c r="EI514" s="199"/>
      <c r="EJ514" s="202"/>
      <c r="EK514" s="202"/>
      <c r="EL514" s="202"/>
      <c r="EM514" s="199"/>
      <c r="EN514" s="199"/>
      <c r="EQ514" s="204"/>
      <c r="ER514" s="204"/>
      <c r="ES514" s="204"/>
      <c r="ET514" s="204"/>
      <c r="EU514" s="199"/>
      <c r="EV514" s="199"/>
      <c r="EW514" s="200"/>
      <c r="EX514" s="201"/>
      <c r="EY514" s="199"/>
      <c r="EZ514" s="199"/>
      <c r="FA514" s="202"/>
      <c r="FB514" s="202"/>
      <c r="FC514" s="202"/>
      <c r="FD514" s="199"/>
      <c r="FE514" s="199"/>
      <c r="FH514" s="204"/>
      <c r="FI514" s="204"/>
      <c r="FJ514" s="204"/>
      <c r="FK514" s="204"/>
      <c r="FL514" s="199"/>
      <c r="FM514" s="199"/>
      <c r="FN514" s="200"/>
      <c r="FO514" s="201"/>
      <c r="FP514" s="199"/>
      <c r="FQ514" s="199"/>
      <c r="FR514" s="202"/>
      <c r="FS514" s="202"/>
      <c r="FT514" s="202"/>
      <c r="FU514" s="199"/>
      <c r="FV514" s="199"/>
      <c r="FY514" s="204"/>
      <c r="FZ514" s="204"/>
      <c r="GA514" s="204"/>
      <c r="GB514" s="204"/>
      <c r="GC514" s="199"/>
      <c r="GD514" s="199"/>
      <c r="GE514" s="200"/>
      <c r="GF514" s="201"/>
      <c r="GG514" s="199"/>
      <c r="GH514" s="199"/>
      <c r="GI514" s="202"/>
      <c r="GJ514" s="202"/>
      <c r="GK514" s="202"/>
      <c r="GL514" s="199"/>
      <c r="GM514" s="199"/>
      <c r="GP514" s="204"/>
      <c r="GQ514" s="204"/>
      <c r="GR514" s="204"/>
      <c r="GS514" s="204"/>
      <c r="GT514" s="199"/>
      <c r="GU514" s="199"/>
      <c r="GV514" s="200"/>
      <c r="GW514" s="201"/>
      <c r="GX514" s="199"/>
      <c r="GY514" s="199"/>
      <c r="GZ514" s="202"/>
      <c r="HA514" s="202"/>
      <c r="HB514" s="202"/>
      <c r="HC514" s="199"/>
      <c r="HD514" s="199"/>
      <c r="HG514" s="204"/>
    </row>
    <row r="515" spans="1:215" s="203" customFormat="1" ht="41.25" customHeight="1">
      <c r="A515" s="78" t="s">
        <v>4833</v>
      </c>
      <c r="B515" s="79" t="s">
        <v>4832</v>
      </c>
      <c r="C515" s="79" t="s">
        <v>4832</v>
      </c>
      <c r="D515" s="79" t="s">
        <v>8001</v>
      </c>
      <c r="E515" s="80" t="str">
        <f t="shared" si="14"/>
        <v>岩国市本郷町本郷2090</v>
      </c>
      <c r="F515" s="80" t="s">
        <v>931</v>
      </c>
      <c r="G515" s="75">
        <v>38796</v>
      </c>
      <c r="H515" s="80" t="s">
        <v>1990</v>
      </c>
      <c r="I515" s="81" t="s">
        <v>3185</v>
      </c>
      <c r="J515" s="318" t="s">
        <v>4316</v>
      </c>
      <c r="K515" s="90" t="s">
        <v>1521</v>
      </c>
      <c r="L515" s="90" t="s">
        <v>1522</v>
      </c>
      <c r="M515" s="80" t="s">
        <v>4831</v>
      </c>
      <c r="N515" s="80" t="s">
        <v>4830</v>
      </c>
      <c r="O515" s="91" t="s">
        <v>236</v>
      </c>
      <c r="P515" s="92" t="s">
        <v>9</v>
      </c>
      <c r="Q515" s="200"/>
      <c r="R515" s="201"/>
      <c r="S515" s="199"/>
      <c r="T515" s="199"/>
      <c r="U515" s="202"/>
      <c r="V515" s="202"/>
      <c r="W515" s="202"/>
      <c r="X515" s="199"/>
      <c r="Y515" s="199"/>
      <c r="AB515" s="204"/>
      <c r="AC515" s="204"/>
      <c r="AD515" s="204"/>
      <c r="AE515" s="204"/>
      <c r="AF515" s="199"/>
      <c r="AG515" s="199"/>
      <c r="AH515" s="200"/>
      <c r="AI515" s="201"/>
      <c r="AJ515" s="199"/>
      <c r="AK515" s="199"/>
      <c r="AL515" s="202"/>
      <c r="AM515" s="202"/>
      <c r="AN515" s="202"/>
      <c r="AO515" s="199"/>
      <c r="AP515" s="199"/>
      <c r="AS515" s="204"/>
      <c r="AT515" s="204"/>
      <c r="AU515" s="204"/>
      <c r="AV515" s="204"/>
      <c r="AW515" s="199"/>
      <c r="AX515" s="199"/>
      <c r="AY515" s="200"/>
      <c r="AZ515" s="201"/>
      <c r="BA515" s="199"/>
      <c r="BB515" s="199"/>
      <c r="BC515" s="202"/>
      <c r="BD515" s="202"/>
      <c r="BE515" s="202"/>
      <c r="BF515" s="199"/>
      <c r="BG515" s="199"/>
      <c r="BJ515" s="204"/>
      <c r="BK515" s="204"/>
      <c r="BL515" s="204"/>
      <c r="BM515" s="204"/>
      <c r="BN515" s="199"/>
      <c r="BO515" s="199"/>
      <c r="BP515" s="200"/>
      <c r="BQ515" s="201"/>
      <c r="BR515" s="199"/>
      <c r="BS515" s="199"/>
      <c r="BT515" s="202"/>
      <c r="BU515" s="202"/>
      <c r="BV515" s="202"/>
      <c r="BW515" s="199"/>
      <c r="BX515" s="199"/>
      <c r="CA515" s="204"/>
      <c r="CB515" s="204"/>
      <c r="CC515" s="204"/>
      <c r="CD515" s="204"/>
      <c r="CE515" s="199"/>
      <c r="CF515" s="199"/>
      <c r="CG515" s="200"/>
      <c r="CH515" s="201"/>
      <c r="CI515" s="199"/>
      <c r="CJ515" s="199"/>
      <c r="CK515" s="202"/>
      <c r="CL515" s="202"/>
      <c r="CM515" s="202"/>
      <c r="CN515" s="199"/>
      <c r="CO515" s="199"/>
      <c r="CR515" s="204"/>
      <c r="CS515" s="204"/>
      <c r="CT515" s="204"/>
      <c r="CU515" s="204"/>
      <c r="CV515" s="199"/>
      <c r="CW515" s="199"/>
      <c r="CX515" s="200"/>
      <c r="CY515" s="201"/>
      <c r="CZ515" s="199"/>
      <c r="DA515" s="199"/>
      <c r="DB515" s="202"/>
      <c r="DC515" s="202"/>
      <c r="DD515" s="202"/>
      <c r="DE515" s="199"/>
      <c r="DF515" s="199"/>
      <c r="DI515" s="204"/>
      <c r="DJ515" s="204"/>
      <c r="DK515" s="204"/>
      <c r="DL515" s="204"/>
      <c r="DM515" s="199"/>
      <c r="DN515" s="199"/>
      <c r="DO515" s="200"/>
      <c r="DP515" s="201"/>
      <c r="DQ515" s="199"/>
      <c r="DR515" s="199"/>
      <c r="DS515" s="202"/>
      <c r="DT515" s="202"/>
      <c r="DU515" s="202"/>
      <c r="DV515" s="199"/>
      <c r="DW515" s="199"/>
      <c r="DZ515" s="204"/>
      <c r="EA515" s="204"/>
      <c r="EB515" s="204"/>
      <c r="EC515" s="204"/>
      <c r="ED515" s="199"/>
      <c r="EE515" s="199"/>
      <c r="EF515" s="200"/>
      <c r="EG515" s="201"/>
      <c r="EH515" s="199"/>
      <c r="EI515" s="199"/>
      <c r="EJ515" s="202"/>
      <c r="EK515" s="202"/>
      <c r="EL515" s="202"/>
      <c r="EM515" s="199"/>
      <c r="EN515" s="199"/>
      <c r="EQ515" s="204"/>
      <c r="ER515" s="204"/>
      <c r="ES515" s="204"/>
      <c r="ET515" s="204"/>
      <c r="EU515" s="199"/>
      <c r="EV515" s="199"/>
      <c r="EW515" s="200"/>
      <c r="EX515" s="201"/>
      <c r="EY515" s="199"/>
      <c r="EZ515" s="199"/>
      <c r="FA515" s="202"/>
      <c r="FB515" s="202"/>
      <c r="FC515" s="202"/>
      <c r="FD515" s="199"/>
      <c r="FE515" s="199"/>
      <c r="FH515" s="204"/>
      <c r="FI515" s="204"/>
      <c r="FJ515" s="204"/>
      <c r="FK515" s="204"/>
      <c r="FL515" s="199"/>
      <c r="FM515" s="199"/>
      <c r="FN515" s="200"/>
      <c r="FO515" s="201"/>
      <c r="FP515" s="199"/>
      <c r="FQ515" s="199"/>
      <c r="FR515" s="202"/>
      <c r="FS515" s="202"/>
      <c r="FT515" s="202"/>
      <c r="FU515" s="199"/>
      <c r="FV515" s="199"/>
      <c r="FY515" s="204"/>
      <c r="FZ515" s="204"/>
      <c r="GA515" s="204"/>
      <c r="GB515" s="204"/>
      <c r="GC515" s="199"/>
      <c r="GD515" s="199"/>
      <c r="GE515" s="200"/>
      <c r="GF515" s="201"/>
      <c r="GG515" s="199"/>
      <c r="GH515" s="199"/>
      <c r="GI515" s="202"/>
      <c r="GJ515" s="202"/>
      <c r="GK515" s="202"/>
      <c r="GL515" s="199"/>
      <c r="GM515" s="199"/>
      <c r="GP515" s="204"/>
      <c r="GQ515" s="204"/>
      <c r="GR515" s="204"/>
      <c r="GS515" s="204"/>
      <c r="GT515" s="199"/>
      <c r="GU515" s="199"/>
      <c r="GV515" s="200"/>
      <c r="GW515" s="201"/>
      <c r="GX515" s="199"/>
      <c r="GY515" s="199"/>
      <c r="GZ515" s="202"/>
      <c r="HA515" s="202"/>
      <c r="HB515" s="202"/>
      <c r="HC515" s="199"/>
      <c r="HD515" s="199"/>
      <c r="HG515" s="204"/>
    </row>
    <row r="516" spans="1:215" s="203" customFormat="1" ht="41.25" customHeight="1">
      <c r="A516" s="78" t="s">
        <v>4829</v>
      </c>
      <c r="B516" s="79" t="s">
        <v>4828</v>
      </c>
      <c r="C516" s="79" t="s">
        <v>4828</v>
      </c>
      <c r="D516" s="79" t="s">
        <v>8002</v>
      </c>
      <c r="E516" s="80" t="str">
        <f t="shared" si="14"/>
        <v>岩国市多田3-104-2</v>
      </c>
      <c r="F516" s="80" t="s">
        <v>1228</v>
      </c>
      <c r="G516" s="75">
        <v>38869</v>
      </c>
      <c r="H516" s="80" t="s">
        <v>4827</v>
      </c>
      <c r="I516" s="81" t="s">
        <v>3185</v>
      </c>
      <c r="J516" s="318" t="s">
        <v>4316</v>
      </c>
      <c r="K516" s="90" t="s">
        <v>1521</v>
      </c>
      <c r="L516" s="90" t="s">
        <v>1522</v>
      </c>
      <c r="M516" s="80" t="s">
        <v>2107</v>
      </c>
      <c r="N516" s="80" t="s">
        <v>4826</v>
      </c>
      <c r="O516" s="91" t="s">
        <v>236</v>
      </c>
      <c r="P516" s="92" t="s">
        <v>3561</v>
      </c>
      <c r="Q516" s="200"/>
      <c r="R516" s="201"/>
      <c r="S516" s="199"/>
      <c r="T516" s="199"/>
      <c r="U516" s="202"/>
      <c r="V516" s="202"/>
      <c r="W516" s="202"/>
      <c r="X516" s="199"/>
      <c r="Y516" s="199"/>
      <c r="AB516" s="204"/>
      <c r="AC516" s="204"/>
      <c r="AD516" s="204"/>
      <c r="AE516" s="204"/>
      <c r="AF516" s="199"/>
      <c r="AG516" s="199"/>
      <c r="AH516" s="200"/>
      <c r="AI516" s="201"/>
      <c r="AJ516" s="199"/>
      <c r="AK516" s="199"/>
      <c r="AL516" s="202"/>
      <c r="AM516" s="202"/>
      <c r="AN516" s="202"/>
      <c r="AO516" s="199"/>
      <c r="AP516" s="199"/>
      <c r="AS516" s="204"/>
      <c r="AT516" s="204"/>
      <c r="AU516" s="204"/>
      <c r="AV516" s="204"/>
      <c r="AW516" s="199"/>
      <c r="AX516" s="199"/>
      <c r="AY516" s="200"/>
      <c r="AZ516" s="201"/>
      <c r="BA516" s="199"/>
      <c r="BB516" s="199"/>
      <c r="BC516" s="202"/>
      <c r="BD516" s="202"/>
      <c r="BE516" s="202"/>
      <c r="BF516" s="199"/>
      <c r="BG516" s="199"/>
      <c r="BJ516" s="204"/>
      <c r="BK516" s="204"/>
      <c r="BL516" s="204"/>
      <c r="BM516" s="204"/>
      <c r="BN516" s="199"/>
      <c r="BO516" s="199"/>
      <c r="BP516" s="200"/>
      <c r="BQ516" s="201"/>
      <c r="BR516" s="199"/>
      <c r="BS516" s="199"/>
      <c r="BT516" s="202"/>
      <c r="BU516" s="202"/>
      <c r="BV516" s="202"/>
      <c r="BW516" s="199"/>
      <c r="BX516" s="199"/>
      <c r="CA516" s="204"/>
      <c r="CB516" s="204"/>
      <c r="CC516" s="204"/>
      <c r="CD516" s="204"/>
      <c r="CE516" s="199"/>
      <c r="CF516" s="199"/>
      <c r="CG516" s="200"/>
      <c r="CH516" s="201"/>
      <c r="CI516" s="199"/>
      <c r="CJ516" s="199"/>
      <c r="CK516" s="202"/>
      <c r="CL516" s="202"/>
      <c r="CM516" s="202"/>
      <c r="CN516" s="199"/>
      <c r="CO516" s="199"/>
      <c r="CR516" s="204"/>
      <c r="CS516" s="204"/>
      <c r="CT516" s="204"/>
      <c r="CU516" s="204"/>
      <c r="CV516" s="199"/>
      <c r="CW516" s="199"/>
      <c r="CX516" s="200"/>
      <c r="CY516" s="201"/>
      <c r="CZ516" s="199"/>
      <c r="DA516" s="199"/>
      <c r="DB516" s="202"/>
      <c r="DC516" s="202"/>
      <c r="DD516" s="202"/>
      <c r="DE516" s="199"/>
      <c r="DF516" s="199"/>
      <c r="DI516" s="204"/>
      <c r="DJ516" s="204"/>
      <c r="DK516" s="204"/>
      <c r="DL516" s="204"/>
      <c r="DM516" s="199"/>
      <c r="DN516" s="199"/>
      <c r="DO516" s="200"/>
      <c r="DP516" s="201"/>
      <c r="DQ516" s="199"/>
      <c r="DR516" s="199"/>
      <c r="DS516" s="202"/>
      <c r="DT516" s="202"/>
      <c r="DU516" s="202"/>
      <c r="DV516" s="199"/>
      <c r="DW516" s="199"/>
      <c r="DZ516" s="204"/>
      <c r="EA516" s="204"/>
      <c r="EB516" s="204"/>
      <c r="EC516" s="204"/>
      <c r="ED516" s="199"/>
      <c r="EE516" s="199"/>
      <c r="EF516" s="200"/>
      <c r="EG516" s="201"/>
      <c r="EH516" s="199"/>
      <c r="EI516" s="199"/>
      <c r="EJ516" s="202"/>
      <c r="EK516" s="202"/>
      <c r="EL516" s="202"/>
      <c r="EM516" s="199"/>
      <c r="EN516" s="199"/>
      <c r="EQ516" s="204"/>
      <c r="ER516" s="204"/>
      <c r="ES516" s="204"/>
      <c r="ET516" s="204"/>
      <c r="EU516" s="199"/>
      <c r="EV516" s="199"/>
      <c r="EW516" s="200"/>
      <c r="EX516" s="201"/>
      <c r="EY516" s="199"/>
      <c r="EZ516" s="199"/>
      <c r="FA516" s="202"/>
      <c r="FB516" s="202"/>
      <c r="FC516" s="202"/>
      <c r="FD516" s="199"/>
      <c r="FE516" s="199"/>
      <c r="FH516" s="204"/>
      <c r="FI516" s="204"/>
      <c r="FJ516" s="204"/>
      <c r="FK516" s="204"/>
      <c r="FL516" s="199"/>
      <c r="FM516" s="199"/>
      <c r="FN516" s="200"/>
      <c r="FO516" s="201"/>
      <c r="FP516" s="199"/>
      <c r="FQ516" s="199"/>
      <c r="FR516" s="202"/>
      <c r="FS516" s="202"/>
      <c r="FT516" s="202"/>
      <c r="FU516" s="199"/>
      <c r="FV516" s="199"/>
      <c r="FY516" s="204"/>
      <c r="FZ516" s="204"/>
      <c r="GA516" s="204"/>
      <c r="GB516" s="204"/>
      <c r="GC516" s="199"/>
      <c r="GD516" s="199"/>
      <c r="GE516" s="200"/>
      <c r="GF516" s="201"/>
      <c r="GG516" s="199"/>
      <c r="GH516" s="199"/>
      <c r="GI516" s="202"/>
      <c r="GJ516" s="202"/>
      <c r="GK516" s="202"/>
      <c r="GL516" s="199"/>
      <c r="GM516" s="199"/>
      <c r="GP516" s="204"/>
      <c r="GQ516" s="204"/>
      <c r="GR516" s="204"/>
      <c r="GS516" s="204"/>
      <c r="GT516" s="199"/>
      <c r="GU516" s="199"/>
      <c r="GV516" s="200"/>
      <c r="GW516" s="201"/>
      <c r="GX516" s="199"/>
      <c r="GY516" s="199"/>
      <c r="GZ516" s="202"/>
      <c r="HA516" s="202"/>
      <c r="HB516" s="202"/>
      <c r="HC516" s="199"/>
      <c r="HD516" s="199"/>
      <c r="HG516" s="204"/>
    </row>
    <row r="517" spans="1:215" s="203" customFormat="1" ht="41.25" customHeight="1">
      <c r="A517" s="78" t="s">
        <v>4825</v>
      </c>
      <c r="B517" s="79" t="s">
        <v>4824</v>
      </c>
      <c r="C517" s="79" t="s">
        <v>4824</v>
      </c>
      <c r="D517" s="79" t="s">
        <v>3357</v>
      </c>
      <c r="E517" s="80" t="str">
        <f t="shared" si="14"/>
        <v>岩国市通津11117-297</v>
      </c>
      <c r="F517" s="80" t="s">
        <v>1059</v>
      </c>
      <c r="G517" s="75">
        <v>38930</v>
      </c>
      <c r="H517" s="80" t="s">
        <v>1991</v>
      </c>
      <c r="I517" s="81" t="s">
        <v>436</v>
      </c>
      <c r="J517" s="318" t="s">
        <v>4316</v>
      </c>
      <c r="K517" s="90" t="s">
        <v>1521</v>
      </c>
      <c r="L517" s="90" t="s">
        <v>1522</v>
      </c>
      <c r="M517" s="80" t="s">
        <v>4823</v>
      </c>
      <c r="N517" s="80" t="s">
        <v>4822</v>
      </c>
      <c r="O517" s="91" t="s">
        <v>236</v>
      </c>
      <c r="P517" s="92" t="s">
        <v>9</v>
      </c>
      <c r="Q517" s="200"/>
      <c r="R517" s="201"/>
      <c r="S517" s="199"/>
      <c r="T517" s="199"/>
      <c r="U517" s="202"/>
      <c r="V517" s="202"/>
      <c r="W517" s="202"/>
      <c r="X517" s="199"/>
      <c r="Y517" s="199"/>
      <c r="AB517" s="204"/>
      <c r="AC517" s="204"/>
      <c r="AD517" s="204"/>
      <c r="AE517" s="204"/>
      <c r="AF517" s="199"/>
      <c r="AG517" s="199"/>
      <c r="AH517" s="200"/>
      <c r="AI517" s="201"/>
      <c r="AJ517" s="199"/>
      <c r="AK517" s="199"/>
      <c r="AL517" s="202"/>
      <c r="AM517" s="202"/>
      <c r="AN517" s="202"/>
      <c r="AO517" s="199"/>
      <c r="AP517" s="199"/>
      <c r="AS517" s="204"/>
      <c r="AT517" s="204"/>
      <c r="AU517" s="204"/>
      <c r="AV517" s="204"/>
      <c r="AW517" s="199"/>
      <c r="AX517" s="199"/>
      <c r="AY517" s="200"/>
      <c r="AZ517" s="201"/>
      <c r="BA517" s="199"/>
      <c r="BB517" s="199"/>
      <c r="BC517" s="202"/>
      <c r="BD517" s="202"/>
      <c r="BE517" s="202"/>
      <c r="BF517" s="199"/>
      <c r="BG517" s="199"/>
      <c r="BJ517" s="204"/>
      <c r="BK517" s="204"/>
      <c r="BL517" s="204"/>
      <c r="BM517" s="204"/>
      <c r="BN517" s="199"/>
      <c r="BO517" s="199"/>
      <c r="BP517" s="200"/>
      <c r="BQ517" s="201"/>
      <c r="BR517" s="199"/>
      <c r="BS517" s="199"/>
      <c r="BT517" s="202"/>
      <c r="BU517" s="202"/>
      <c r="BV517" s="202"/>
      <c r="BW517" s="199"/>
      <c r="BX517" s="199"/>
      <c r="CA517" s="204"/>
      <c r="CB517" s="204"/>
      <c r="CC517" s="204"/>
      <c r="CD517" s="204"/>
      <c r="CE517" s="199"/>
      <c r="CF517" s="199"/>
      <c r="CG517" s="200"/>
      <c r="CH517" s="201"/>
      <c r="CI517" s="199"/>
      <c r="CJ517" s="199"/>
      <c r="CK517" s="202"/>
      <c r="CL517" s="202"/>
      <c r="CM517" s="202"/>
      <c r="CN517" s="199"/>
      <c r="CO517" s="199"/>
      <c r="CR517" s="204"/>
      <c r="CS517" s="204"/>
      <c r="CT517" s="204"/>
      <c r="CU517" s="204"/>
      <c r="CV517" s="199"/>
      <c r="CW517" s="199"/>
      <c r="CX517" s="200"/>
      <c r="CY517" s="201"/>
      <c r="CZ517" s="199"/>
      <c r="DA517" s="199"/>
      <c r="DB517" s="202"/>
      <c r="DC517" s="202"/>
      <c r="DD517" s="202"/>
      <c r="DE517" s="199"/>
      <c r="DF517" s="199"/>
      <c r="DI517" s="204"/>
      <c r="DJ517" s="204"/>
      <c r="DK517" s="204"/>
      <c r="DL517" s="204"/>
      <c r="DM517" s="199"/>
      <c r="DN517" s="199"/>
      <c r="DO517" s="200"/>
      <c r="DP517" s="201"/>
      <c r="DQ517" s="199"/>
      <c r="DR517" s="199"/>
      <c r="DS517" s="202"/>
      <c r="DT517" s="202"/>
      <c r="DU517" s="202"/>
      <c r="DV517" s="199"/>
      <c r="DW517" s="199"/>
      <c r="DZ517" s="204"/>
      <c r="EA517" s="204"/>
      <c r="EB517" s="204"/>
      <c r="EC517" s="204"/>
      <c r="ED517" s="199"/>
      <c r="EE517" s="199"/>
      <c r="EF517" s="200"/>
      <c r="EG517" s="201"/>
      <c r="EH517" s="199"/>
      <c r="EI517" s="199"/>
      <c r="EJ517" s="202"/>
      <c r="EK517" s="202"/>
      <c r="EL517" s="202"/>
      <c r="EM517" s="199"/>
      <c r="EN517" s="199"/>
      <c r="EQ517" s="204"/>
      <c r="ER517" s="204"/>
      <c r="ES517" s="204"/>
      <c r="ET517" s="204"/>
      <c r="EU517" s="199"/>
      <c r="EV517" s="199"/>
      <c r="EW517" s="200"/>
      <c r="EX517" s="201"/>
      <c r="EY517" s="199"/>
      <c r="EZ517" s="199"/>
      <c r="FA517" s="202"/>
      <c r="FB517" s="202"/>
      <c r="FC517" s="202"/>
      <c r="FD517" s="199"/>
      <c r="FE517" s="199"/>
      <c r="FH517" s="204"/>
      <c r="FI517" s="204"/>
      <c r="FJ517" s="204"/>
      <c r="FK517" s="204"/>
      <c r="FL517" s="199"/>
      <c r="FM517" s="199"/>
      <c r="FN517" s="200"/>
      <c r="FO517" s="201"/>
      <c r="FP517" s="199"/>
      <c r="FQ517" s="199"/>
      <c r="FR517" s="202"/>
      <c r="FS517" s="202"/>
      <c r="FT517" s="202"/>
      <c r="FU517" s="199"/>
      <c r="FV517" s="199"/>
      <c r="FY517" s="204"/>
      <c r="FZ517" s="204"/>
      <c r="GA517" s="204"/>
      <c r="GB517" s="204"/>
      <c r="GC517" s="199"/>
      <c r="GD517" s="199"/>
      <c r="GE517" s="200"/>
      <c r="GF517" s="201"/>
      <c r="GG517" s="199"/>
      <c r="GH517" s="199"/>
      <c r="GI517" s="202"/>
      <c r="GJ517" s="202"/>
      <c r="GK517" s="202"/>
      <c r="GL517" s="199"/>
      <c r="GM517" s="199"/>
      <c r="GP517" s="204"/>
      <c r="GQ517" s="204"/>
      <c r="GR517" s="204"/>
      <c r="GS517" s="204"/>
      <c r="GT517" s="199"/>
      <c r="GU517" s="199"/>
      <c r="GV517" s="200"/>
      <c r="GW517" s="201"/>
      <c r="GX517" s="199"/>
      <c r="GY517" s="199"/>
      <c r="GZ517" s="202"/>
      <c r="HA517" s="202"/>
      <c r="HB517" s="202"/>
      <c r="HC517" s="199"/>
      <c r="HD517" s="199"/>
      <c r="HG517" s="204"/>
    </row>
    <row r="518" spans="1:215" s="203" customFormat="1" ht="24">
      <c r="A518" s="78" t="s">
        <v>4821</v>
      </c>
      <c r="B518" s="79" t="s">
        <v>4799</v>
      </c>
      <c r="C518" s="79" t="s">
        <v>4799</v>
      </c>
      <c r="D518" s="79" t="s">
        <v>7478</v>
      </c>
      <c r="E518" s="80" t="str">
        <f t="shared" si="14"/>
        <v>岩国市山手町1-5-11</v>
      </c>
      <c r="F518" s="80" t="s">
        <v>4820</v>
      </c>
      <c r="G518" s="75">
        <v>39630</v>
      </c>
      <c r="H518" s="80" t="s">
        <v>4819</v>
      </c>
      <c r="I518" s="81" t="s">
        <v>3243</v>
      </c>
      <c r="J518" s="318" t="s">
        <v>4316</v>
      </c>
      <c r="K518" s="90" t="s">
        <v>1521</v>
      </c>
      <c r="L518" s="90" t="s">
        <v>1522</v>
      </c>
      <c r="M518" s="80" t="s">
        <v>3684</v>
      </c>
      <c r="N518" s="80" t="s">
        <v>3244</v>
      </c>
      <c r="O518" s="91" t="s">
        <v>236</v>
      </c>
      <c r="P518" s="92" t="s">
        <v>3561</v>
      </c>
      <c r="Q518" s="200"/>
      <c r="R518" s="201"/>
      <c r="S518" s="199"/>
      <c r="T518" s="199"/>
      <c r="U518" s="202"/>
      <c r="V518" s="202"/>
      <c r="W518" s="202"/>
      <c r="X518" s="199"/>
      <c r="Y518" s="199"/>
      <c r="AB518" s="204"/>
      <c r="AC518" s="204"/>
      <c r="AD518" s="204"/>
      <c r="AE518" s="204"/>
      <c r="AF518" s="199"/>
      <c r="AG518" s="199"/>
      <c r="AH518" s="200"/>
      <c r="AI518" s="201"/>
      <c r="AJ518" s="199"/>
      <c r="AK518" s="199"/>
      <c r="AL518" s="202"/>
      <c r="AM518" s="202"/>
      <c r="AN518" s="202"/>
      <c r="AO518" s="199"/>
      <c r="AP518" s="199"/>
      <c r="AS518" s="204"/>
      <c r="AT518" s="204"/>
      <c r="AU518" s="204"/>
      <c r="AV518" s="204"/>
      <c r="AW518" s="199"/>
      <c r="AX518" s="199"/>
      <c r="AY518" s="200"/>
      <c r="AZ518" s="201"/>
      <c r="BA518" s="199"/>
      <c r="BB518" s="199"/>
      <c r="BC518" s="202"/>
      <c r="BD518" s="202"/>
      <c r="BE518" s="202"/>
      <c r="BF518" s="199"/>
      <c r="BG518" s="199"/>
      <c r="BJ518" s="204"/>
      <c r="BK518" s="204"/>
      <c r="BL518" s="204"/>
      <c r="BM518" s="204"/>
      <c r="BN518" s="199"/>
      <c r="BO518" s="199"/>
      <c r="BP518" s="200"/>
      <c r="BQ518" s="201"/>
      <c r="BR518" s="199"/>
      <c r="BS518" s="199"/>
      <c r="BT518" s="202"/>
      <c r="BU518" s="202"/>
      <c r="BV518" s="202"/>
      <c r="BW518" s="199"/>
      <c r="BX518" s="199"/>
      <c r="CA518" s="204"/>
      <c r="CB518" s="204"/>
      <c r="CC518" s="204"/>
      <c r="CD518" s="204"/>
      <c r="CE518" s="199"/>
      <c r="CF518" s="199"/>
      <c r="CG518" s="200"/>
      <c r="CH518" s="201"/>
      <c r="CI518" s="199"/>
      <c r="CJ518" s="199"/>
      <c r="CK518" s="202"/>
      <c r="CL518" s="202"/>
      <c r="CM518" s="202"/>
      <c r="CN518" s="199"/>
      <c r="CO518" s="199"/>
      <c r="CR518" s="204"/>
      <c r="CS518" s="204"/>
      <c r="CT518" s="204"/>
      <c r="CU518" s="204"/>
      <c r="CV518" s="199"/>
      <c r="CW518" s="199"/>
      <c r="CX518" s="200"/>
      <c r="CY518" s="201"/>
      <c r="CZ518" s="199"/>
      <c r="DA518" s="199"/>
      <c r="DB518" s="202"/>
      <c r="DC518" s="202"/>
      <c r="DD518" s="202"/>
      <c r="DE518" s="199"/>
      <c r="DF518" s="199"/>
      <c r="DI518" s="204"/>
      <c r="DJ518" s="204"/>
      <c r="DK518" s="204"/>
      <c r="DL518" s="204"/>
      <c r="DM518" s="199"/>
      <c r="DN518" s="199"/>
      <c r="DO518" s="200"/>
      <c r="DP518" s="201"/>
      <c r="DQ518" s="199"/>
      <c r="DR518" s="199"/>
      <c r="DS518" s="202"/>
      <c r="DT518" s="202"/>
      <c r="DU518" s="202"/>
      <c r="DV518" s="199"/>
      <c r="DW518" s="199"/>
      <c r="DZ518" s="204"/>
      <c r="EA518" s="204"/>
      <c r="EB518" s="204"/>
      <c r="EC518" s="204"/>
      <c r="ED518" s="199"/>
      <c r="EE518" s="199"/>
      <c r="EF518" s="200"/>
      <c r="EG518" s="201"/>
      <c r="EH518" s="199"/>
      <c r="EI518" s="199"/>
      <c r="EJ518" s="202"/>
      <c r="EK518" s="202"/>
      <c r="EL518" s="202"/>
      <c r="EM518" s="199"/>
      <c r="EN518" s="199"/>
      <c r="EQ518" s="204"/>
      <c r="ER518" s="204"/>
      <c r="ES518" s="204"/>
      <c r="ET518" s="204"/>
      <c r="EU518" s="199"/>
      <c r="EV518" s="199"/>
      <c r="EW518" s="200"/>
      <c r="EX518" s="201"/>
      <c r="EY518" s="199"/>
      <c r="EZ518" s="199"/>
      <c r="FA518" s="202"/>
      <c r="FB518" s="202"/>
      <c r="FC518" s="202"/>
      <c r="FD518" s="199"/>
      <c r="FE518" s="199"/>
      <c r="FH518" s="204"/>
      <c r="FI518" s="204"/>
      <c r="FJ518" s="204"/>
      <c r="FK518" s="204"/>
      <c r="FL518" s="199"/>
      <c r="FM518" s="199"/>
      <c r="FN518" s="200"/>
      <c r="FO518" s="201"/>
      <c r="FP518" s="199"/>
      <c r="FQ518" s="199"/>
      <c r="FR518" s="202"/>
      <c r="FS518" s="202"/>
      <c r="FT518" s="202"/>
      <c r="FU518" s="199"/>
      <c r="FV518" s="199"/>
      <c r="FY518" s="204"/>
      <c r="FZ518" s="204"/>
      <c r="GA518" s="204"/>
      <c r="GB518" s="204"/>
      <c r="GC518" s="199"/>
      <c r="GD518" s="199"/>
      <c r="GE518" s="200"/>
      <c r="GF518" s="201"/>
      <c r="GG518" s="199"/>
      <c r="GH518" s="199"/>
      <c r="GI518" s="202"/>
      <c r="GJ518" s="202"/>
      <c r="GK518" s="202"/>
      <c r="GL518" s="199"/>
      <c r="GM518" s="199"/>
      <c r="GP518" s="204"/>
      <c r="GQ518" s="204"/>
      <c r="GR518" s="204"/>
      <c r="GS518" s="204"/>
      <c r="GT518" s="199"/>
      <c r="GU518" s="199"/>
      <c r="GV518" s="200"/>
      <c r="GW518" s="201"/>
      <c r="GX518" s="199"/>
      <c r="GY518" s="199"/>
      <c r="GZ518" s="202"/>
      <c r="HA518" s="202"/>
      <c r="HB518" s="202"/>
      <c r="HC518" s="199"/>
      <c r="HD518" s="199"/>
      <c r="HG518" s="204"/>
    </row>
    <row r="519" spans="1:215" s="203" customFormat="1" ht="41.25" customHeight="1">
      <c r="A519" s="78" t="s">
        <v>4818</v>
      </c>
      <c r="B519" s="79" t="s">
        <v>4228</v>
      </c>
      <c r="C519" s="79" t="s">
        <v>4228</v>
      </c>
      <c r="D519" s="79" t="s">
        <v>3900</v>
      </c>
      <c r="E519" s="80" t="str">
        <f t="shared" si="14"/>
        <v>岩国市通津2470</v>
      </c>
      <c r="F519" s="80" t="s">
        <v>4817</v>
      </c>
      <c r="G519" s="75">
        <v>39630</v>
      </c>
      <c r="H519" s="80" t="s">
        <v>4816</v>
      </c>
      <c r="I519" s="81" t="s">
        <v>3243</v>
      </c>
      <c r="J519" s="318" t="s">
        <v>4316</v>
      </c>
      <c r="K519" s="90" t="s">
        <v>1521</v>
      </c>
      <c r="L519" s="90" t="s">
        <v>1522</v>
      </c>
      <c r="M519" s="80" t="s">
        <v>4815</v>
      </c>
      <c r="N519" s="80" t="s">
        <v>3246</v>
      </c>
      <c r="O519" s="91" t="s">
        <v>236</v>
      </c>
      <c r="P519" s="92" t="s">
        <v>3561</v>
      </c>
      <c r="Q519" s="200"/>
      <c r="R519" s="201"/>
      <c r="S519" s="199"/>
      <c r="T519" s="199"/>
      <c r="U519" s="202"/>
      <c r="V519" s="202"/>
      <c r="W519" s="202"/>
      <c r="X519" s="199"/>
      <c r="Y519" s="199"/>
      <c r="AB519" s="204"/>
      <c r="AC519" s="204"/>
      <c r="AD519" s="204"/>
      <c r="AE519" s="204"/>
      <c r="AF519" s="199"/>
      <c r="AG519" s="199"/>
      <c r="AH519" s="200"/>
      <c r="AI519" s="201"/>
      <c r="AJ519" s="199"/>
      <c r="AK519" s="199"/>
      <c r="AL519" s="202"/>
      <c r="AM519" s="202"/>
      <c r="AN519" s="202"/>
      <c r="AO519" s="199"/>
      <c r="AP519" s="199"/>
      <c r="AS519" s="204"/>
      <c r="AT519" s="204"/>
      <c r="AU519" s="204"/>
      <c r="AV519" s="204"/>
      <c r="AW519" s="199"/>
      <c r="AX519" s="199"/>
      <c r="AY519" s="200"/>
      <c r="AZ519" s="201"/>
      <c r="BA519" s="199"/>
      <c r="BB519" s="199"/>
      <c r="BC519" s="202"/>
      <c r="BD519" s="202"/>
      <c r="BE519" s="202"/>
      <c r="BF519" s="199"/>
      <c r="BG519" s="199"/>
      <c r="BJ519" s="204"/>
      <c r="BK519" s="204"/>
      <c r="BL519" s="204"/>
      <c r="BM519" s="204"/>
      <c r="BN519" s="199"/>
      <c r="BO519" s="199"/>
      <c r="BP519" s="200"/>
      <c r="BQ519" s="201"/>
      <c r="BR519" s="199"/>
      <c r="BS519" s="199"/>
      <c r="BT519" s="202"/>
      <c r="BU519" s="202"/>
      <c r="BV519" s="202"/>
      <c r="BW519" s="199"/>
      <c r="BX519" s="199"/>
      <c r="CA519" s="204"/>
      <c r="CB519" s="204"/>
      <c r="CC519" s="204"/>
      <c r="CD519" s="204"/>
      <c r="CE519" s="199"/>
      <c r="CF519" s="199"/>
      <c r="CG519" s="200"/>
      <c r="CH519" s="201"/>
      <c r="CI519" s="199"/>
      <c r="CJ519" s="199"/>
      <c r="CK519" s="202"/>
      <c r="CL519" s="202"/>
      <c r="CM519" s="202"/>
      <c r="CN519" s="199"/>
      <c r="CO519" s="199"/>
      <c r="CR519" s="204"/>
      <c r="CS519" s="204"/>
      <c r="CT519" s="204"/>
      <c r="CU519" s="204"/>
      <c r="CV519" s="199"/>
      <c r="CW519" s="199"/>
      <c r="CX519" s="200"/>
      <c r="CY519" s="201"/>
      <c r="CZ519" s="199"/>
      <c r="DA519" s="199"/>
      <c r="DB519" s="202"/>
      <c r="DC519" s="202"/>
      <c r="DD519" s="202"/>
      <c r="DE519" s="199"/>
      <c r="DF519" s="199"/>
      <c r="DI519" s="204"/>
      <c r="DJ519" s="204"/>
      <c r="DK519" s="204"/>
      <c r="DL519" s="204"/>
      <c r="DM519" s="199"/>
      <c r="DN519" s="199"/>
      <c r="DO519" s="200"/>
      <c r="DP519" s="201"/>
      <c r="DQ519" s="199"/>
      <c r="DR519" s="199"/>
      <c r="DS519" s="202"/>
      <c r="DT519" s="202"/>
      <c r="DU519" s="202"/>
      <c r="DV519" s="199"/>
      <c r="DW519" s="199"/>
      <c r="DZ519" s="204"/>
      <c r="EA519" s="204"/>
      <c r="EB519" s="204"/>
      <c r="EC519" s="204"/>
      <c r="ED519" s="199"/>
      <c r="EE519" s="199"/>
      <c r="EF519" s="200"/>
      <c r="EG519" s="201"/>
      <c r="EH519" s="199"/>
      <c r="EI519" s="199"/>
      <c r="EJ519" s="202"/>
      <c r="EK519" s="202"/>
      <c r="EL519" s="202"/>
      <c r="EM519" s="199"/>
      <c r="EN519" s="199"/>
      <c r="EQ519" s="204"/>
      <c r="ER519" s="204"/>
      <c r="ES519" s="204"/>
      <c r="ET519" s="204"/>
      <c r="EU519" s="199"/>
      <c r="EV519" s="199"/>
      <c r="EW519" s="200"/>
      <c r="EX519" s="201"/>
      <c r="EY519" s="199"/>
      <c r="EZ519" s="199"/>
      <c r="FA519" s="202"/>
      <c r="FB519" s="202"/>
      <c r="FC519" s="202"/>
      <c r="FD519" s="199"/>
      <c r="FE519" s="199"/>
      <c r="FH519" s="204"/>
      <c r="FI519" s="204"/>
      <c r="FJ519" s="204"/>
      <c r="FK519" s="204"/>
      <c r="FL519" s="199"/>
      <c r="FM519" s="199"/>
      <c r="FN519" s="200"/>
      <c r="FO519" s="201"/>
      <c r="FP519" s="199"/>
      <c r="FQ519" s="199"/>
      <c r="FR519" s="202"/>
      <c r="FS519" s="202"/>
      <c r="FT519" s="202"/>
      <c r="FU519" s="199"/>
      <c r="FV519" s="199"/>
      <c r="FY519" s="204"/>
      <c r="FZ519" s="204"/>
      <c r="GA519" s="204"/>
      <c r="GB519" s="204"/>
      <c r="GC519" s="199"/>
      <c r="GD519" s="199"/>
      <c r="GE519" s="200"/>
      <c r="GF519" s="201"/>
      <c r="GG519" s="199"/>
      <c r="GH519" s="199"/>
      <c r="GI519" s="202"/>
      <c r="GJ519" s="202"/>
      <c r="GK519" s="202"/>
      <c r="GL519" s="199"/>
      <c r="GM519" s="199"/>
      <c r="GP519" s="204"/>
      <c r="GQ519" s="204"/>
      <c r="GR519" s="204"/>
      <c r="GS519" s="204"/>
      <c r="GT519" s="199"/>
      <c r="GU519" s="199"/>
      <c r="GV519" s="200"/>
      <c r="GW519" s="201"/>
      <c r="GX519" s="199"/>
      <c r="GY519" s="199"/>
      <c r="GZ519" s="202"/>
      <c r="HA519" s="202"/>
      <c r="HB519" s="202"/>
      <c r="HC519" s="199"/>
      <c r="HD519" s="199"/>
      <c r="HG519" s="204"/>
    </row>
    <row r="520" spans="1:215" s="203" customFormat="1" ht="41.25" customHeight="1">
      <c r="A520" s="78" t="s">
        <v>6965</v>
      </c>
      <c r="B520" s="79" t="s">
        <v>576</v>
      </c>
      <c r="C520" s="79" t="s">
        <v>577</v>
      </c>
      <c r="D520" s="79" t="s">
        <v>6966</v>
      </c>
      <c r="E520" s="80" t="str">
        <f t="shared" si="14"/>
        <v>岩国市岩国2-7-4</v>
      </c>
      <c r="F520" s="80" t="s">
        <v>1229</v>
      </c>
      <c r="G520" s="75">
        <v>39965</v>
      </c>
      <c r="H520" s="80" t="s">
        <v>1993</v>
      </c>
      <c r="I520" s="81" t="s">
        <v>3185</v>
      </c>
      <c r="J520" s="318" t="s">
        <v>4316</v>
      </c>
      <c r="K520" s="90" t="s">
        <v>1521</v>
      </c>
      <c r="L520" s="90" t="s">
        <v>225</v>
      </c>
      <c r="M520" s="80" t="s">
        <v>578</v>
      </c>
      <c r="N520" s="80" t="s">
        <v>6967</v>
      </c>
      <c r="O520" s="91" t="s">
        <v>236</v>
      </c>
      <c r="P520" s="92" t="s">
        <v>3561</v>
      </c>
      <c r="Q520" s="200"/>
      <c r="R520" s="201"/>
      <c r="S520" s="199"/>
      <c r="T520" s="199"/>
      <c r="U520" s="202"/>
      <c r="V520" s="202"/>
      <c r="W520" s="202"/>
      <c r="X520" s="199"/>
      <c r="Y520" s="199"/>
      <c r="AB520" s="204"/>
      <c r="AC520" s="204"/>
      <c r="AD520" s="204"/>
      <c r="AE520" s="204"/>
      <c r="AF520" s="199"/>
      <c r="AG520" s="199"/>
      <c r="AH520" s="200"/>
      <c r="AI520" s="201"/>
      <c r="AJ520" s="199"/>
      <c r="AK520" s="199"/>
      <c r="AL520" s="202"/>
      <c r="AM520" s="202"/>
      <c r="AN520" s="202"/>
      <c r="AO520" s="199"/>
      <c r="AP520" s="199"/>
      <c r="AS520" s="204"/>
      <c r="AT520" s="204"/>
      <c r="AU520" s="204"/>
      <c r="AV520" s="204"/>
      <c r="AW520" s="199"/>
      <c r="AX520" s="199"/>
      <c r="AY520" s="200"/>
      <c r="AZ520" s="201"/>
      <c r="BA520" s="199"/>
      <c r="BB520" s="199"/>
      <c r="BC520" s="202"/>
      <c r="BD520" s="202"/>
      <c r="BE520" s="202"/>
      <c r="BF520" s="199"/>
      <c r="BG520" s="199"/>
      <c r="BJ520" s="204"/>
      <c r="BK520" s="204"/>
      <c r="BL520" s="204"/>
      <c r="BM520" s="204"/>
      <c r="BN520" s="199"/>
      <c r="BO520" s="199"/>
      <c r="BP520" s="200"/>
      <c r="BQ520" s="201"/>
      <c r="BR520" s="199"/>
      <c r="BS520" s="199"/>
      <c r="BT520" s="202"/>
      <c r="BU520" s="202"/>
      <c r="BV520" s="202"/>
      <c r="BW520" s="199"/>
      <c r="BX520" s="199"/>
      <c r="CA520" s="204"/>
      <c r="CB520" s="204"/>
      <c r="CC520" s="204"/>
      <c r="CD520" s="204"/>
      <c r="CE520" s="199"/>
      <c r="CF520" s="199"/>
      <c r="CG520" s="200"/>
      <c r="CH520" s="201"/>
      <c r="CI520" s="199"/>
      <c r="CJ520" s="199"/>
      <c r="CK520" s="202"/>
      <c r="CL520" s="202"/>
      <c r="CM520" s="202"/>
      <c r="CN520" s="199"/>
      <c r="CO520" s="199"/>
      <c r="CR520" s="204"/>
      <c r="CS520" s="204"/>
      <c r="CT520" s="204"/>
      <c r="CU520" s="204"/>
      <c r="CV520" s="199"/>
      <c r="CW520" s="199"/>
      <c r="CX520" s="200"/>
      <c r="CY520" s="201"/>
      <c r="CZ520" s="199"/>
      <c r="DA520" s="199"/>
      <c r="DB520" s="202"/>
      <c r="DC520" s="202"/>
      <c r="DD520" s="202"/>
      <c r="DE520" s="199"/>
      <c r="DF520" s="199"/>
      <c r="DI520" s="204"/>
      <c r="DJ520" s="204"/>
      <c r="DK520" s="204"/>
      <c r="DL520" s="204"/>
      <c r="DM520" s="199"/>
      <c r="DN520" s="199"/>
      <c r="DO520" s="200"/>
      <c r="DP520" s="201"/>
      <c r="DQ520" s="199"/>
      <c r="DR520" s="199"/>
      <c r="DS520" s="202"/>
      <c r="DT520" s="202"/>
      <c r="DU520" s="202"/>
      <c r="DV520" s="199"/>
      <c r="DW520" s="199"/>
      <c r="DZ520" s="204"/>
      <c r="EA520" s="204"/>
      <c r="EB520" s="204"/>
      <c r="EC520" s="204"/>
      <c r="ED520" s="199"/>
      <c r="EE520" s="199"/>
      <c r="EF520" s="200"/>
      <c r="EG520" s="201"/>
      <c r="EH520" s="199"/>
      <c r="EI520" s="199"/>
      <c r="EJ520" s="202"/>
      <c r="EK520" s="202"/>
      <c r="EL520" s="202"/>
      <c r="EM520" s="199"/>
      <c r="EN520" s="199"/>
      <c r="EQ520" s="204"/>
      <c r="ER520" s="204"/>
      <c r="ES520" s="204"/>
      <c r="ET520" s="204"/>
      <c r="EU520" s="199"/>
      <c r="EV520" s="199"/>
      <c r="EW520" s="200"/>
      <c r="EX520" s="201"/>
      <c r="EY520" s="199"/>
      <c r="EZ520" s="199"/>
      <c r="FA520" s="202"/>
      <c r="FB520" s="202"/>
      <c r="FC520" s="202"/>
      <c r="FD520" s="199"/>
      <c r="FE520" s="199"/>
      <c r="FH520" s="204"/>
      <c r="FI520" s="204"/>
      <c r="FJ520" s="204"/>
      <c r="FK520" s="204"/>
      <c r="FL520" s="199"/>
      <c r="FM520" s="199"/>
      <c r="FN520" s="200"/>
      <c r="FO520" s="201"/>
      <c r="FP520" s="199"/>
      <c r="FQ520" s="199"/>
      <c r="FR520" s="202"/>
      <c r="FS520" s="202"/>
      <c r="FT520" s="202"/>
      <c r="FU520" s="199"/>
      <c r="FV520" s="199"/>
      <c r="FY520" s="204"/>
      <c r="FZ520" s="204"/>
      <c r="GA520" s="204"/>
      <c r="GB520" s="204"/>
      <c r="GC520" s="199"/>
      <c r="GD520" s="199"/>
      <c r="GE520" s="200"/>
      <c r="GF520" s="201"/>
      <c r="GG520" s="199"/>
      <c r="GH520" s="199"/>
      <c r="GI520" s="202"/>
      <c r="GJ520" s="202"/>
      <c r="GK520" s="202"/>
      <c r="GL520" s="199"/>
      <c r="GM520" s="199"/>
      <c r="GP520" s="204"/>
      <c r="GQ520" s="204"/>
      <c r="GR520" s="204"/>
      <c r="GS520" s="204"/>
      <c r="GT520" s="199"/>
      <c r="GU520" s="199"/>
      <c r="GV520" s="200"/>
      <c r="GW520" s="201"/>
      <c r="GX520" s="199"/>
      <c r="GY520" s="199"/>
      <c r="GZ520" s="202"/>
      <c r="HA520" s="202"/>
      <c r="HB520" s="202"/>
      <c r="HC520" s="199"/>
      <c r="HD520" s="199"/>
      <c r="HG520" s="204"/>
    </row>
    <row r="521" spans="1:215" s="203" customFormat="1" ht="41.25" customHeight="1">
      <c r="A521" s="78" t="s">
        <v>1498</v>
      </c>
      <c r="B521" s="79" t="s">
        <v>7479</v>
      </c>
      <c r="C521" s="79" t="s">
        <v>7479</v>
      </c>
      <c r="D521" s="79" t="s">
        <v>6968</v>
      </c>
      <c r="E521" s="80" t="str">
        <f t="shared" si="14"/>
        <v>岩国市由宇町南沖1-10-25</v>
      </c>
      <c r="F521" s="80" t="s">
        <v>1230</v>
      </c>
      <c r="G521" s="75">
        <v>40026</v>
      </c>
      <c r="H521" s="80" t="s">
        <v>1994</v>
      </c>
      <c r="I521" s="81" t="s">
        <v>3185</v>
      </c>
      <c r="J521" s="318" t="s">
        <v>4316</v>
      </c>
      <c r="K521" s="90" t="s">
        <v>1521</v>
      </c>
      <c r="L521" s="90" t="s">
        <v>225</v>
      </c>
      <c r="M521" s="80" t="s">
        <v>7480</v>
      </c>
      <c r="N521" s="80" t="s">
        <v>6969</v>
      </c>
      <c r="O521" s="91" t="s">
        <v>236</v>
      </c>
      <c r="P521" s="92" t="s">
        <v>3561</v>
      </c>
      <c r="Q521" s="200"/>
      <c r="R521" s="201"/>
      <c r="S521" s="199"/>
      <c r="T521" s="199"/>
      <c r="U521" s="202"/>
      <c r="V521" s="202"/>
      <c r="W521" s="202"/>
      <c r="X521" s="199"/>
      <c r="Y521" s="199"/>
      <c r="AB521" s="204"/>
      <c r="AC521" s="204"/>
      <c r="AD521" s="204"/>
      <c r="AE521" s="204"/>
      <c r="AF521" s="199"/>
      <c r="AG521" s="199"/>
      <c r="AH521" s="200"/>
      <c r="AI521" s="201"/>
      <c r="AJ521" s="199"/>
      <c r="AK521" s="199"/>
      <c r="AL521" s="202"/>
      <c r="AM521" s="202"/>
      <c r="AN521" s="202"/>
      <c r="AO521" s="199"/>
      <c r="AP521" s="199"/>
      <c r="AS521" s="204"/>
      <c r="AT521" s="204"/>
      <c r="AU521" s="204"/>
      <c r="AV521" s="204"/>
      <c r="AW521" s="199"/>
      <c r="AX521" s="199"/>
      <c r="AY521" s="200"/>
      <c r="AZ521" s="201"/>
      <c r="BA521" s="199"/>
      <c r="BB521" s="199"/>
      <c r="BC521" s="202"/>
      <c r="BD521" s="202"/>
      <c r="BE521" s="202"/>
      <c r="BF521" s="199"/>
      <c r="BG521" s="199"/>
      <c r="BJ521" s="204"/>
      <c r="BK521" s="204"/>
      <c r="BL521" s="204"/>
      <c r="BM521" s="204"/>
      <c r="BN521" s="199"/>
      <c r="BO521" s="199"/>
      <c r="BP521" s="200"/>
      <c r="BQ521" s="201"/>
      <c r="BR521" s="199"/>
      <c r="BS521" s="199"/>
      <c r="BT521" s="202"/>
      <c r="BU521" s="202"/>
      <c r="BV521" s="202"/>
      <c r="BW521" s="199"/>
      <c r="BX521" s="199"/>
      <c r="CA521" s="204"/>
      <c r="CB521" s="204"/>
      <c r="CC521" s="204"/>
      <c r="CD521" s="204"/>
      <c r="CE521" s="199"/>
      <c r="CF521" s="199"/>
      <c r="CG521" s="200"/>
      <c r="CH521" s="201"/>
      <c r="CI521" s="199"/>
      <c r="CJ521" s="199"/>
      <c r="CK521" s="202"/>
      <c r="CL521" s="202"/>
      <c r="CM521" s="202"/>
      <c r="CN521" s="199"/>
      <c r="CO521" s="199"/>
      <c r="CR521" s="204"/>
      <c r="CS521" s="204"/>
      <c r="CT521" s="204"/>
      <c r="CU521" s="204"/>
      <c r="CV521" s="199"/>
      <c r="CW521" s="199"/>
      <c r="CX521" s="200"/>
      <c r="CY521" s="201"/>
      <c r="CZ521" s="199"/>
      <c r="DA521" s="199"/>
      <c r="DB521" s="202"/>
      <c r="DC521" s="202"/>
      <c r="DD521" s="202"/>
      <c r="DE521" s="199"/>
      <c r="DF521" s="199"/>
      <c r="DI521" s="204"/>
      <c r="DJ521" s="204"/>
      <c r="DK521" s="204"/>
      <c r="DL521" s="204"/>
      <c r="DM521" s="199"/>
      <c r="DN521" s="199"/>
      <c r="DO521" s="200"/>
      <c r="DP521" s="201"/>
      <c r="DQ521" s="199"/>
      <c r="DR521" s="199"/>
      <c r="DS521" s="202"/>
      <c r="DT521" s="202"/>
      <c r="DU521" s="202"/>
      <c r="DV521" s="199"/>
      <c r="DW521" s="199"/>
      <c r="DZ521" s="204"/>
      <c r="EA521" s="204"/>
      <c r="EB521" s="204"/>
      <c r="EC521" s="204"/>
      <c r="ED521" s="199"/>
      <c r="EE521" s="199"/>
      <c r="EF521" s="200"/>
      <c r="EG521" s="201"/>
      <c r="EH521" s="199"/>
      <c r="EI521" s="199"/>
      <c r="EJ521" s="202"/>
      <c r="EK521" s="202"/>
      <c r="EL521" s="202"/>
      <c r="EM521" s="199"/>
      <c r="EN521" s="199"/>
      <c r="EQ521" s="204"/>
      <c r="ER521" s="204"/>
      <c r="ES521" s="204"/>
      <c r="ET521" s="204"/>
      <c r="EU521" s="199"/>
      <c r="EV521" s="199"/>
      <c r="EW521" s="200"/>
      <c r="EX521" s="201"/>
      <c r="EY521" s="199"/>
      <c r="EZ521" s="199"/>
      <c r="FA521" s="202"/>
      <c r="FB521" s="202"/>
      <c r="FC521" s="202"/>
      <c r="FD521" s="199"/>
      <c r="FE521" s="199"/>
      <c r="FH521" s="204"/>
      <c r="FI521" s="204"/>
      <c r="FJ521" s="204"/>
      <c r="FK521" s="204"/>
      <c r="FL521" s="199"/>
      <c r="FM521" s="199"/>
      <c r="FN521" s="200"/>
      <c r="FO521" s="201"/>
      <c r="FP521" s="199"/>
      <c r="FQ521" s="199"/>
      <c r="FR521" s="202"/>
      <c r="FS521" s="202"/>
      <c r="FT521" s="202"/>
      <c r="FU521" s="199"/>
      <c r="FV521" s="199"/>
      <c r="FY521" s="204"/>
      <c r="FZ521" s="204"/>
      <c r="GA521" s="204"/>
      <c r="GB521" s="204"/>
      <c r="GC521" s="199"/>
      <c r="GD521" s="199"/>
      <c r="GE521" s="200"/>
      <c r="GF521" s="201"/>
      <c r="GG521" s="199"/>
      <c r="GH521" s="199"/>
      <c r="GI521" s="202"/>
      <c r="GJ521" s="202"/>
      <c r="GK521" s="202"/>
      <c r="GL521" s="199"/>
      <c r="GM521" s="199"/>
      <c r="GP521" s="204"/>
      <c r="GQ521" s="204"/>
      <c r="GR521" s="204"/>
      <c r="GS521" s="204"/>
      <c r="GT521" s="199"/>
      <c r="GU521" s="199"/>
      <c r="GV521" s="200"/>
      <c r="GW521" s="201"/>
      <c r="GX521" s="199"/>
      <c r="GY521" s="199"/>
      <c r="GZ521" s="202"/>
      <c r="HA521" s="202"/>
      <c r="HB521" s="202"/>
      <c r="HC521" s="199"/>
      <c r="HD521" s="199"/>
      <c r="HG521" s="204"/>
    </row>
    <row r="522" spans="1:215" s="203" customFormat="1" ht="41.25" customHeight="1">
      <c r="A522" s="78" t="s">
        <v>1499</v>
      </c>
      <c r="B522" s="79" t="s">
        <v>663</v>
      </c>
      <c r="C522" s="79" t="s">
        <v>664</v>
      </c>
      <c r="D522" s="79" t="s">
        <v>3050</v>
      </c>
      <c r="E522" s="80" t="str">
        <f t="shared" si="14"/>
        <v>岩国市麻里布町5-3-8</v>
      </c>
      <c r="F522" s="80" t="s">
        <v>1222</v>
      </c>
      <c r="G522" s="75">
        <v>40664</v>
      </c>
      <c r="H522" s="80" t="s">
        <v>1995</v>
      </c>
      <c r="I522" s="81" t="s">
        <v>552</v>
      </c>
      <c r="J522" s="318" t="s">
        <v>4316</v>
      </c>
      <c r="K522" s="90" t="s">
        <v>1521</v>
      </c>
      <c r="L522" s="90" t="s">
        <v>225</v>
      </c>
      <c r="M522" s="80" t="s">
        <v>665</v>
      </c>
      <c r="N522" s="80" t="s">
        <v>4814</v>
      </c>
      <c r="O522" s="91" t="s">
        <v>236</v>
      </c>
      <c r="P522" s="92" t="s">
        <v>114</v>
      </c>
      <c r="Q522" s="200"/>
      <c r="R522" s="201"/>
      <c r="S522" s="199"/>
      <c r="T522" s="199"/>
      <c r="U522" s="202"/>
      <c r="V522" s="202"/>
      <c r="W522" s="202"/>
      <c r="X522" s="199"/>
      <c r="Y522" s="199"/>
      <c r="AB522" s="204"/>
      <c r="AC522" s="204"/>
      <c r="AD522" s="204"/>
      <c r="AE522" s="204"/>
      <c r="AF522" s="199"/>
      <c r="AG522" s="199"/>
      <c r="AH522" s="200"/>
      <c r="AI522" s="201"/>
      <c r="AJ522" s="199"/>
      <c r="AK522" s="199"/>
      <c r="AL522" s="202"/>
      <c r="AM522" s="202"/>
      <c r="AN522" s="202"/>
      <c r="AO522" s="199"/>
      <c r="AP522" s="199"/>
      <c r="AS522" s="204"/>
      <c r="AT522" s="204"/>
      <c r="AU522" s="204"/>
      <c r="AV522" s="204"/>
      <c r="AW522" s="199"/>
      <c r="AX522" s="199"/>
      <c r="AY522" s="200"/>
      <c r="AZ522" s="201"/>
      <c r="BA522" s="199"/>
      <c r="BB522" s="199"/>
      <c r="BC522" s="202"/>
      <c r="BD522" s="202"/>
      <c r="BE522" s="202"/>
      <c r="BF522" s="199"/>
      <c r="BG522" s="199"/>
      <c r="BJ522" s="204"/>
      <c r="BK522" s="204"/>
      <c r="BL522" s="204"/>
      <c r="BM522" s="204"/>
      <c r="BN522" s="199"/>
      <c r="BO522" s="199"/>
      <c r="BP522" s="200"/>
      <c r="BQ522" s="201"/>
      <c r="BR522" s="199"/>
      <c r="BS522" s="199"/>
      <c r="BT522" s="202"/>
      <c r="BU522" s="202"/>
      <c r="BV522" s="202"/>
      <c r="BW522" s="199"/>
      <c r="BX522" s="199"/>
      <c r="CA522" s="204"/>
      <c r="CB522" s="204"/>
      <c r="CC522" s="204"/>
      <c r="CD522" s="204"/>
      <c r="CE522" s="199"/>
      <c r="CF522" s="199"/>
      <c r="CG522" s="200"/>
      <c r="CH522" s="201"/>
      <c r="CI522" s="199"/>
      <c r="CJ522" s="199"/>
      <c r="CK522" s="202"/>
      <c r="CL522" s="202"/>
      <c r="CM522" s="202"/>
      <c r="CN522" s="199"/>
      <c r="CO522" s="199"/>
      <c r="CR522" s="204"/>
      <c r="CS522" s="204"/>
      <c r="CT522" s="204"/>
      <c r="CU522" s="204"/>
      <c r="CV522" s="199"/>
      <c r="CW522" s="199"/>
      <c r="CX522" s="200"/>
      <c r="CY522" s="201"/>
      <c r="CZ522" s="199"/>
      <c r="DA522" s="199"/>
      <c r="DB522" s="202"/>
      <c r="DC522" s="202"/>
      <c r="DD522" s="202"/>
      <c r="DE522" s="199"/>
      <c r="DF522" s="199"/>
      <c r="DI522" s="204"/>
      <c r="DJ522" s="204"/>
      <c r="DK522" s="204"/>
      <c r="DL522" s="204"/>
      <c r="DM522" s="199"/>
      <c r="DN522" s="199"/>
      <c r="DO522" s="200"/>
      <c r="DP522" s="201"/>
      <c r="DQ522" s="199"/>
      <c r="DR522" s="199"/>
      <c r="DS522" s="202"/>
      <c r="DT522" s="202"/>
      <c r="DU522" s="202"/>
      <c r="DV522" s="199"/>
      <c r="DW522" s="199"/>
      <c r="DZ522" s="204"/>
      <c r="EA522" s="204"/>
      <c r="EB522" s="204"/>
      <c r="EC522" s="204"/>
      <c r="ED522" s="199"/>
      <c r="EE522" s="199"/>
      <c r="EF522" s="200"/>
      <c r="EG522" s="201"/>
      <c r="EH522" s="199"/>
      <c r="EI522" s="199"/>
      <c r="EJ522" s="202"/>
      <c r="EK522" s="202"/>
      <c r="EL522" s="202"/>
      <c r="EM522" s="199"/>
      <c r="EN522" s="199"/>
      <c r="EQ522" s="204"/>
      <c r="ER522" s="204"/>
      <c r="ES522" s="204"/>
      <c r="ET522" s="204"/>
      <c r="EU522" s="199"/>
      <c r="EV522" s="199"/>
      <c r="EW522" s="200"/>
      <c r="EX522" s="201"/>
      <c r="EY522" s="199"/>
      <c r="EZ522" s="199"/>
      <c r="FA522" s="202"/>
      <c r="FB522" s="202"/>
      <c r="FC522" s="202"/>
      <c r="FD522" s="199"/>
      <c r="FE522" s="199"/>
      <c r="FH522" s="204"/>
      <c r="FI522" s="204"/>
      <c r="FJ522" s="204"/>
      <c r="FK522" s="204"/>
      <c r="FL522" s="199"/>
      <c r="FM522" s="199"/>
      <c r="FN522" s="200"/>
      <c r="FO522" s="201"/>
      <c r="FP522" s="199"/>
      <c r="FQ522" s="199"/>
      <c r="FR522" s="202"/>
      <c r="FS522" s="202"/>
      <c r="FT522" s="202"/>
      <c r="FU522" s="199"/>
      <c r="FV522" s="199"/>
      <c r="FY522" s="204"/>
      <c r="FZ522" s="204"/>
      <c r="GA522" s="204"/>
      <c r="GB522" s="204"/>
      <c r="GC522" s="199"/>
      <c r="GD522" s="199"/>
      <c r="GE522" s="200"/>
      <c r="GF522" s="201"/>
      <c r="GG522" s="199"/>
      <c r="GH522" s="199"/>
      <c r="GI522" s="202"/>
      <c r="GJ522" s="202"/>
      <c r="GK522" s="202"/>
      <c r="GL522" s="199"/>
      <c r="GM522" s="199"/>
      <c r="GP522" s="204"/>
      <c r="GQ522" s="204"/>
      <c r="GR522" s="204"/>
      <c r="GS522" s="204"/>
      <c r="GT522" s="199"/>
      <c r="GU522" s="199"/>
      <c r="GV522" s="200"/>
      <c r="GW522" s="201"/>
      <c r="GX522" s="199"/>
      <c r="GY522" s="199"/>
      <c r="GZ522" s="202"/>
      <c r="HA522" s="202"/>
      <c r="HB522" s="202"/>
      <c r="HC522" s="199"/>
      <c r="HD522" s="199"/>
      <c r="HG522" s="204"/>
    </row>
    <row r="523" spans="1:215" s="203" customFormat="1" ht="41.25" customHeight="1">
      <c r="A523" s="78" t="s">
        <v>4813</v>
      </c>
      <c r="B523" s="79" t="s">
        <v>4812</v>
      </c>
      <c r="C523" s="79" t="s">
        <v>882</v>
      </c>
      <c r="D523" s="79" t="s">
        <v>8003</v>
      </c>
      <c r="E523" s="80" t="str">
        <f t="shared" si="14"/>
        <v>岩国市錦見8-23-1</v>
      </c>
      <c r="F523" s="80" t="s">
        <v>1007</v>
      </c>
      <c r="G523" s="75">
        <v>41061</v>
      </c>
      <c r="H523" s="80" t="s">
        <v>3051</v>
      </c>
      <c r="I523" s="81" t="s">
        <v>3185</v>
      </c>
      <c r="J523" s="318" t="s">
        <v>4316</v>
      </c>
      <c r="K523" s="90" t="s">
        <v>445</v>
      </c>
      <c r="L523" s="90" t="s">
        <v>446</v>
      </c>
      <c r="M523" s="80" t="s">
        <v>2108</v>
      </c>
      <c r="N523" s="80" t="s">
        <v>4811</v>
      </c>
      <c r="O523" s="91" t="s">
        <v>236</v>
      </c>
      <c r="P523" s="92" t="s">
        <v>525</v>
      </c>
      <c r="Q523" s="200"/>
      <c r="R523" s="201"/>
      <c r="S523" s="199"/>
      <c r="T523" s="199"/>
      <c r="U523" s="202"/>
      <c r="V523" s="202"/>
      <c r="W523" s="202"/>
      <c r="X523" s="199"/>
      <c r="Y523" s="199"/>
      <c r="AB523" s="204"/>
      <c r="AC523" s="204"/>
      <c r="AD523" s="204"/>
      <c r="AE523" s="204"/>
      <c r="AF523" s="199"/>
      <c r="AG523" s="199"/>
      <c r="AH523" s="200"/>
      <c r="AI523" s="201"/>
      <c r="AJ523" s="199"/>
      <c r="AK523" s="199"/>
      <c r="AL523" s="202"/>
      <c r="AM523" s="202"/>
      <c r="AN523" s="202"/>
      <c r="AO523" s="199"/>
      <c r="AP523" s="199"/>
      <c r="AS523" s="204"/>
      <c r="AT523" s="204"/>
      <c r="AU523" s="204"/>
      <c r="AV523" s="204"/>
      <c r="AW523" s="199"/>
      <c r="AX523" s="199"/>
      <c r="AY523" s="200"/>
      <c r="AZ523" s="201"/>
      <c r="BA523" s="199"/>
      <c r="BB523" s="199"/>
      <c r="BC523" s="202"/>
      <c r="BD523" s="202"/>
      <c r="BE523" s="202"/>
      <c r="BF523" s="199"/>
      <c r="BG523" s="199"/>
      <c r="BJ523" s="204"/>
      <c r="BK523" s="204"/>
      <c r="BL523" s="204"/>
      <c r="BM523" s="204"/>
      <c r="BN523" s="199"/>
      <c r="BO523" s="199"/>
      <c r="BP523" s="200"/>
      <c r="BQ523" s="201"/>
      <c r="BR523" s="199"/>
      <c r="BS523" s="199"/>
      <c r="BT523" s="202"/>
      <c r="BU523" s="202"/>
      <c r="BV523" s="202"/>
      <c r="BW523" s="199"/>
      <c r="BX523" s="199"/>
      <c r="CA523" s="204"/>
      <c r="CB523" s="204"/>
      <c r="CC523" s="204"/>
      <c r="CD523" s="204"/>
      <c r="CE523" s="199"/>
      <c r="CF523" s="199"/>
      <c r="CG523" s="200"/>
      <c r="CH523" s="201"/>
      <c r="CI523" s="199"/>
      <c r="CJ523" s="199"/>
      <c r="CK523" s="202"/>
      <c r="CL523" s="202"/>
      <c r="CM523" s="202"/>
      <c r="CN523" s="199"/>
      <c r="CO523" s="199"/>
      <c r="CR523" s="204"/>
      <c r="CS523" s="204"/>
      <c r="CT523" s="204"/>
      <c r="CU523" s="204"/>
      <c r="CV523" s="199"/>
      <c r="CW523" s="199"/>
      <c r="CX523" s="200"/>
      <c r="CY523" s="201"/>
      <c r="CZ523" s="199"/>
      <c r="DA523" s="199"/>
      <c r="DB523" s="202"/>
      <c r="DC523" s="202"/>
      <c r="DD523" s="202"/>
      <c r="DE523" s="199"/>
      <c r="DF523" s="199"/>
      <c r="DI523" s="204"/>
      <c r="DJ523" s="204"/>
      <c r="DK523" s="204"/>
      <c r="DL523" s="204"/>
      <c r="DM523" s="199"/>
      <c r="DN523" s="199"/>
      <c r="DO523" s="200"/>
      <c r="DP523" s="201"/>
      <c r="DQ523" s="199"/>
      <c r="DR523" s="199"/>
      <c r="DS523" s="202"/>
      <c r="DT523" s="202"/>
      <c r="DU523" s="202"/>
      <c r="DV523" s="199"/>
      <c r="DW523" s="199"/>
      <c r="DZ523" s="204"/>
      <c r="EA523" s="204"/>
      <c r="EB523" s="204"/>
      <c r="EC523" s="204"/>
      <c r="ED523" s="199"/>
      <c r="EE523" s="199"/>
      <c r="EF523" s="200"/>
      <c r="EG523" s="201"/>
      <c r="EH523" s="199"/>
      <c r="EI523" s="199"/>
      <c r="EJ523" s="202"/>
      <c r="EK523" s="202"/>
      <c r="EL523" s="202"/>
      <c r="EM523" s="199"/>
      <c r="EN523" s="199"/>
      <c r="EQ523" s="204"/>
      <c r="ER523" s="204"/>
      <c r="ES523" s="204"/>
      <c r="ET523" s="204"/>
      <c r="EU523" s="199"/>
      <c r="EV523" s="199"/>
      <c r="EW523" s="200"/>
      <c r="EX523" s="201"/>
      <c r="EY523" s="199"/>
      <c r="EZ523" s="199"/>
      <c r="FA523" s="202"/>
      <c r="FB523" s="202"/>
      <c r="FC523" s="202"/>
      <c r="FD523" s="199"/>
      <c r="FE523" s="199"/>
      <c r="FH523" s="204"/>
      <c r="FI523" s="204"/>
      <c r="FJ523" s="204"/>
      <c r="FK523" s="204"/>
      <c r="FL523" s="199"/>
      <c r="FM523" s="199"/>
      <c r="FN523" s="200"/>
      <c r="FO523" s="201"/>
      <c r="FP523" s="199"/>
      <c r="FQ523" s="199"/>
      <c r="FR523" s="202"/>
      <c r="FS523" s="202"/>
      <c r="FT523" s="202"/>
      <c r="FU523" s="199"/>
      <c r="FV523" s="199"/>
      <c r="FY523" s="204"/>
      <c r="FZ523" s="204"/>
      <c r="GA523" s="204"/>
      <c r="GB523" s="204"/>
      <c r="GC523" s="199"/>
      <c r="GD523" s="199"/>
      <c r="GE523" s="200"/>
      <c r="GF523" s="201"/>
      <c r="GG523" s="199"/>
      <c r="GH523" s="199"/>
      <c r="GI523" s="202"/>
      <c r="GJ523" s="202"/>
      <c r="GK523" s="202"/>
      <c r="GL523" s="199"/>
      <c r="GM523" s="199"/>
      <c r="GP523" s="204"/>
      <c r="GQ523" s="204"/>
      <c r="GR523" s="204"/>
      <c r="GS523" s="204"/>
      <c r="GT523" s="199"/>
      <c r="GU523" s="199"/>
      <c r="GV523" s="200"/>
      <c r="GW523" s="201"/>
      <c r="GX523" s="199"/>
      <c r="GY523" s="199"/>
      <c r="GZ523" s="202"/>
      <c r="HA523" s="202"/>
      <c r="HB523" s="202"/>
      <c r="HC523" s="199"/>
      <c r="HD523" s="199"/>
      <c r="HG523" s="204"/>
    </row>
    <row r="524" spans="1:215" s="203" customFormat="1" ht="41.25" customHeight="1">
      <c r="A524" s="78" t="s">
        <v>4810</v>
      </c>
      <c r="B524" s="79" t="s">
        <v>4809</v>
      </c>
      <c r="C524" s="79" t="s">
        <v>883</v>
      </c>
      <c r="D524" s="369" t="s">
        <v>8004</v>
      </c>
      <c r="E524" s="80" t="str">
        <f t="shared" si="14"/>
        <v>岩国市藤生町3-27-8</v>
      </c>
      <c r="F524" s="80" t="s">
        <v>1010</v>
      </c>
      <c r="G524" s="75">
        <v>41091</v>
      </c>
      <c r="H524" s="80" t="s">
        <v>1650</v>
      </c>
      <c r="I524" s="81" t="s">
        <v>552</v>
      </c>
      <c r="J524" s="318" t="s">
        <v>4316</v>
      </c>
      <c r="K524" s="90" t="s">
        <v>445</v>
      </c>
      <c r="L524" s="90" t="s">
        <v>446</v>
      </c>
      <c r="M524" s="80" t="s">
        <v>2109</v>
      </c>
      <c r="N524" s="80" t="s">
        <v>4808</v>
      </c>
      <c r="O524" s="91" t="s">
        <v>236</v>
      </c>
      <c r="P524" s="92" t="s">
        <v>525</v>
      </c>
      <c r="Q524" s="200"/>
      <c r="R524" s="201"/>
      <c r="S524" s="199"/>
      <c r="T524" s="199"/>
      <c r="U524" s="202"/>
      <c r="V524" s="202"/>
      <c r="W524" s="202"/>
      <c r="X524" s="199"/>
      <c r="Y524" s="199"/>
      <c r="AB524" s="204"/>
      <c r="AC524" s="204"/>
      <c r="AD524" s="204"/>
      <c r="AE524" s="204"/>
      <c r="AF524" s="199"/>
      <c r="AG524" s="199"/>
      <c r="AH524" s="200"/>
      <c r="AI524" s="201"/>
      <c r="AJ524" s="199"/>
      <c r="AK524" s="199"/>
      <c r="AL524" s="202"/>
      <c r="AM524" s="202"/>
      <c r="AN524" s="202"/>
      <c r="AO524" s="199"/>
      <c r="AP524" s="199"/>
      <c r="AS524" s="204"/>
      <c r="AT524" s="204"/>
      <c r="AU524" s="204"/>
      <c r="AV524" s="204"/>
      <c r="AW524" s="199"/>
      <c r="AX524" s="199"/>
      <c r="AY524" s="200"/>
      <c r="AZ524" s="201"/>
      <c r="BA524" s="199"/>
      <c r="BB524" s="199"/>
      <c r="BC524" s="202"/>
      <c r="BD524" s="202"/>
      <c r="BE524" s="202"/>
      <c r="BF524" s="199"/>
      <c r="BG524" s="199"/>
      <c r="BJ524" s="204"/>
      <c r="BK524" s="204"/>
      <c r="BL524" s="204"/>
      <c r="BM524" s="204"/>
      <c r="BN524" s="199"/>
      <c r="BO524" s="199"/>
      <c r="BP524" s="200"/>
      <c r="BQ524" s="201"/>
      <c r="BR524" s="199"/>
      <c r="BS524" s="199"/>
      <c r="BT524" s="202"/>
      <c r="BU524" s="202"/>
      <c r="BV524" s="202"/>
      <c r="BW524" s="199"/>
      <c r="BX524" s="199"/>
      <c r="CA524" s="204"/>
      <c r="CB524" s="204"/>
      <c r="CC524" s="204"/>
      <c r="CD524" s="204"/>
      <c r="CE524" s="199"/>
      <c r="CF524" s="199"/>
      <c r="CG524" s="200"/>
      <c r="CH524" s="201"/>
      <c r="CI524" s="199"/>
      <c r="CJ524" s="199"/>
      <c r="CK524" s="202"/>
      <c r="CL524" s="202"/>
      <c r="CM524" s="202"/>
      <c r="CN524" s="199"/>
      <c r="CO524" s="199"/>
      <c r="CR524" s="204"/>
      <c r="CS524" s="204"/>
      <c r="CT524" s="204"/>
      <c r="CU524" s="204"/>
      <c r="CV524" s="199"/>
      <c r="CW524" s="199"/>
      <c r="CX524" s="200"/>
      <c r="CY524" s="201"/>
      <c r="CZ524" s="199"/>
      <c r="DA524" s="199"/>
      <c r="DB524" s="202"/>
      <c r="DC524" s="202"/>
      <c r="DD524" s="202"/>
      <c r="DE524" s="199"/>
      <c r="DF524" s="199"/>
      <c r="DI524" s="204"/>
      <c r="DJ524" s="204"/>
      <c r="DK524" s="204"/>
      <c r="DL524" s="204"/>
      <c r="DM524" s="199"/>
      <c r="DN524" s="199"/>
      <c r="DO524" s="200"/>
      <c r="DP524" s="201"/>
      <c r="DQ524" s="199"/>
      <c r="DR524" s="199"/>
      <c r="DS524" s="202"/>
      <c r="DT524" s="202"/>
      <c r="DU524" s="202"/>
      <c r="DV524" s="199"/>
      <c r="DW524" s="199"/>
      <c r="DZ524" s="204"/>
      <c r="EA524" s="204"/>
      <c r="EB524" s="204"/>
      <c r="EC524" s="204"/>
      <c r="ED524" s="199"/>
      <c r="EE524" s="199"/>
      <c r="EF524" s="200"/>
      <c r="EG524" s="201"/>
      <c r="EH524" s="199"/>
      <c r="EI524" s="199"/>
      <c r="EJ524" s="202"/>
      <c r="EK524" s="202"/>
      <c r="EL524" s="202"/>
      <c r="EM524" s="199"/>
      <c r="EN524" s="199"/>
      <c r="EQ524" s="204"/>
      <c r="ER524" s="204"/>
      <c r="ES524" s="204"/>
      <c r="ET524" s="204"/>
      <c r="EU524" s="199"/>
      <c r="EV524" s="199"/>
      <c r="EW524" s="200"/>
      <c r="EX524" s="201"/>
      <c r="EY524" s="199"/>
      <c r="EZ524" s="199"/>
      <c r="FA524" s="202"/>
      <c r="FB524" s="202"/>
      <c r="FC524" s="202"/>
      <c r="FD524" s="199"/>
      <c r="FE524" s="199"/>
      <c r="FH524" s="204"/>
      <c r="FI524" s="204"/>
      <c r="FJ524" s="204"/>
      <c r="FK524" s="204"/>
      <c r="FL524" s="199"/>
      <c r="FM524" s="199"/>
      <c r="FN524" s="200"/>
      <c r="FO524" s="201"/>
      <c r="FP524" s="199"/>
      <c r="FQ524" s="199"/>
      <c r="FR524" s="202"/>
      <c r="FS524" s="202"/>
      <c r="FT524" s="202"/>
      <c r="FU524" s="199"/>
      <c r="FV524" s="199"/>
      <c r="FY524" s="204"/>
      <c r="FZ524" s="204"/>
      <c r="GA524" s="204"/>
      <c r="GB524" s="204"/>
      <c r="GC524" s="199"/>
      <c r="GD524" s="199"/>
      <c r="GE524" s="200"/>
      <c r="GF524" s="201"/>
      <c r="GG524" s="199"/>
      <c r="GH524" s="199"/>
      <c r="GI524" s="202"/>
      <c r="GJ524" s="202"/>
      <c r="GK524" s="202"/>
      <c r="GL524" s="199"/>
      <c r="GM524" s="199"/>
      <c r="GP524" s="204"/>
      <c r="GQ524" s="204"/>
      <c r="GR524" s="204"/>
      <c r="GS524" s="204"/>
      <c r="GT524" s="199"/>
      <c r="GU524" s="199"/>
      <c r="GV524" s="200"/>
      <c r="GW524" s="201"/>
      <c r="GX524" s="199"/>
      <c r="GY524" s="199"/>
      <c r="GZ524" s="202"/>
      <c r="HA524" s="202"/>
      <c r="HB524" s="202"/>
      <c r="HC524" s="199"/>
      <c r="HD524" s="199"/>
      <c r="HG524" s="204"/>
    </row>
    <row r="525" spans="1:215" s="203" customFormat="1" ht="70" customHeight="1">
      <c r="A525" s="78" t="s">
        <v>6970</v>
      </c>
      <c r="B525" s="79" t="s">
        <v>3899</v>
      </c>
      <c r="C525" s="79" t="s">
        <v>3899</v>
      </c>
      <c r="D525" s="79" t="s">
        <v>8005</v>
      </c>
      <c r="E525" s="80" t="str">
        <f>L525&amp;M525</f>
        <v>岩国市関戸1-105-29</v>
      </c>
      <c r="F525" s="80" t="s">
        <v>1231</v>
      </c>
      <c r="G525" s="75">
        <v>41091</v>
      </c>
      <c r="H525" s="80" t="s">
        <v>1996</v>
      </c>
      <c r="I525" s="81" t="s">
        <v>3185</v>
      </c>
      <c r="J525" s="318" t="s">
        <v>4316</v>
      </c>
      <c r="K525" s="90" t="s">
        <v>445</v>
      </c>
      <c r="L525" s="90" t="s">
        <v>446</v>
      </c>
      <c r="M525" s="80" t="s">
        <v>8488</v>
      </c>
      <c r="N525" s="80" t="s">
        <v>6971</v>
      </c>
      <c r="O525" s="91" t="s">
        <v>236</v>
      </c>
      <c r="P525" s="92" t="s">
        <v>527</v>
      </c>
      <c r="Q525" s="200"/>
      <c r="R525" s="201"/>
      <c r="S525" s="199"/>
      <c r="T525" s="199"/>
      <c r="U525" s="202"/>
      <c r="V525" s="202"/>
      <c r="W525" s="202"/>
      <c r="X525" s="199"/>
      <c r="Y525" s="199"/>
      <c r="AB525" s="204"/>
      <c r="AC525" s="204"/>
      <c r="AD525" s="204"/>
      <c r="AE525" s="204"/>
      <c r="AF525" s="199"/>
      <c r="AG525" s="199"/>
      <c r="AH525" s="200"/>
      <c r="AI525" s="201"/>
      <c r="AJ525" s="199"/>
      <c r="AK525" s="199"/>
      <c r="AL525" s="202"/>
      <c r="AM525" s="202"/>
      <c r="AN525" s="202"/>
      <c r="AO525" s="199"/>
      <c r="AP525" s="199"/>
      <c r="AS525" s="204"/>
      <c r="AT525" s="204"/>
      <c r="AU525" s="204"/>
      <c r="AV525" s="204"/>
      <c r="AW525" s="199"/>
      <c r="AX525" s="199"/>
      <c r="AY525" s="200"/>
      <c r="AZ525" s="201"/>
      <c r="BA525" s="199"/>
      <c r="BB525" s="199"/>
      <c r="BC525" s="202"/>
      <c r="BD525" s="202"/>
      <c r="BE525" s="202"/>
      <c r="BF525" s="199"/>
      <c r="BG525" s="199"/>
      <c r="BJ525" s="204"/>
      <c r="BK525" s="204"/>
      <c r="BL525" s="204"/>
      <c r="BM525" s="204"/>
      <c r="BN525" s="199"/>
      <c r="BO525" s="199"/>
      <c r="BP525" s="200"/>
      <c r="BQ525" s="201"/>
      <c r="BR525" s="199"/>
      <c r="BS525" s="199"/>
      <c r="BT525" s="202"/>
      <c r="BU525" s="202"/>
      <c r="BV525" s="202"/>
      <c r="BW525" s="199"/>
      <c r="BX525" s="199"/>
      <c r="CA525" s="204"/>
      <c r="CB525" s="204"/>
      <c r="CC525" s="204"/>
      <c r="CD525" s="204"/>
      <c r="CE525" s="199"/>
      <c r="CF525" s="199"/>
      <c r="CG525" s="200"/>
      <c r="CH525" s="201"/>
      <c r="CI525" s="199"/>
      <c r="CJ525" s="199"/>
      <c r="CK525" s="202"/>
      <c r="CL525" s="202"/>
      <c r="CM525" s="202"/>
      <c r="CN525" s="199"/>
      <c r="CO525" s="199"/>
      <c r="CR525" s="204"/>
      <c r="CS525" s="204"/>
      <c r="CT525" s="204"/>
      <c r="CU525" s="204"/>
      <c r="CV525" s="199"/>
      <c r="CW525" s="199"/>
      <c r="CX525" s="200"/>
      <c r="CY525" s="201"/>
      <c r="CZ525" s="199"/>
      <c r="DA525" s="199"/>
      <c r="DB525" s="202"/>
      <c r="DC525" s="202"/>
      <c r="DD525" s="202"/>
      <c r="DE525" s="199"/>
      <c r="DF525" s="199"/>
      <c r="DI525" s="204"/>
      <c r="DJ525" s="204"/>
      <c r="DK525" s="204"/>
      <c r="DL525" s="204"/>
      <c r="DM525" s="199"/>
      <c r="DN525" s="199"/>
      <c r="DO525" s="200"/>
      <c r="DP525" s="201"/>
      <c r="DQ525" s="199"/>
      <c r="DR525" s="199"/>
      <c r="DS525" s="202"/>
      <c r="DT525" s="202"/>
      <c r="DU525" s="202"/>
      <c r="DV525" s="199"/>
      <c r="DW525" s="199"/>
      <c r="DZ525" s="204"/>
      <c r="EA525" s="204"/>
      <c r="EB525" s="204"/>
      <c r="EC525" s="204"/>
      <c r="ED525" s="199"/>
      <c r="EE525" s="199"/>
      <c r="EF525" s="200"/>
      <c r="EG525" s="201"/>
      <c r="EH525" s="199"/>
      <c r="EI525" s="199"/>
      <c r="EJ525" s="202"/>
      <c r="EK525" s="202"/>
      <c r="EL525" s="202"/>
      <c r="EM525" s="199"/>
      <c r="EN525" s="199"/>
      <c r="EQ525" s="204"/>
      <c r="ER525" s="204"/>
      <c r="ES525" s="204"/>
      <c r="ET525" s="204"/>
      <c r="EU525" s="199"/>
      <c r="EV525" s="199"/>
      <c r="EW525" s="200"/>
      <c r="EX525" s="201"/>
      <c r="EY525" s="199"/>
      <c r="EZ525" s="199"/>
      <c r="FA525" s="202"/>
      <c r="FB525" s="202"/>
      <c r="FC525" s="202"/>
      <c r="FD525" s="199"/>
      <c r="FE525" s="199"/>
      <c r="FH525" s="204"/>
      <c r="FI525" s="204"/>
      <c r="FJ525" s="204"/>
      <c r="FK525" s="204"/>
      <c r="FL525" s="199"/>
      <c r="FM525" s="199"/>
      <c r="FN525" s="200"/>
      <c r="FO525" s="201"/>
      <c r="FP525" s="199"/>
      <c r="FQ525" s="199"/>
      <c r="FR525" s="202"/>
      <c r="FS525" s="202"/>
      <c r="FT525" s="202"/>
      <c r="FU525" s="199"/>
      <c r="FV525" s="199"/>
      <c r="FY525" s="204"/>
      <c r="FZ525" s="204"/>
      <c r="GA525" s="204"/>
      <c r="GB525" s="204"/>
      <c r="GC525" s="199"/>
      <c r="GD525" s="199"/>
      <c r="GE525" s="200"/>
      <c r="GF525" s="201"/>
      <c r="GG525" s="199"/>
      <c r="GH525" s="199"/>
      <c r="GI525" s="202"/>
      <c r="GJ525" s="202"/>
      <c r="GK525" s="202"/>
      <c r="GL525" s="199"/>
      <c r="GM525" s="199"/>
      <c r="GP525" s="204"/>
      <c r="GQ525" s="204"/>
      <c r="GR525" s="204"/>
      <c r="GS525" s="204"/>
      <c r="GT525" s="199"/>
      <c r="GU525" s="199"/>
      <c r="GV525" s="200"/>
      <c r="GW525" s="201"/>
      <c r="GX525" s="199"/>
      <c r="GY525" s="199"/>
      <c r="GZ525" s="202"/>
      <c r="HA525" s="202"/>
      <c r="HB525" s="202"/>
      <c r="HC525" s="199"/>
      <c r="HD525" s="199"/>
      <c r="HG525" s="204"/>
    </row>
    <row r="526" spans="1:215" s="203" customFormat="1" ht="41.25" customHeight="1">
      <c r="A526" s="78" t="s">
        <v>4807</v>
      </c>
      <c r="B526" s="79" t="s">
        <v>4806</v>
      </c>
      <c r="C526" s="79" t="s">
        <v>884</v>
      </c>
      <c r="D526" s="79" t="s">
        <v>1293</v>
      </c>
      <c r="E526" s="80" t="str">
        <f t="shared" si="14"/>
        <v>岩国市玖珂町4991-1</v>
      </c>
      <c r="F526" s="80" t="s">
        <v>1082</v>
      </c>
      <c r="G526" s="75">
        <v>41214</v>
      </c>
      <c r="H526" s="80" t="s">
        <v>1997</v>
      </c>
      <c r="I526" s="81" t="s">
        <v>3185</v>
      </c>
      <c r="J526" s="318" t="s">
        <v>4316</v>
      </c>
      <c r="K526" s="90" t="s">
        <v>445</v>
      </c>
      <c r="L526" s="90" t="s">
        <v>446</v>
      </c>
      <c r="M526" s="80" t="s">
        <v>2110</v>
      </c>
      <c r="N526" s="80" t="s">
        <v>4805</v>
      </c>
      <c r="O526" s="91" t="s">
        <v>236</v>
      </c>
      <c r="P526" s="92" t="s">
        <v>527</v>
      </c>
      <c r="Q526" s="200"/>
      <c r="R526" s="201"/>
      <c r="S526" s="199"/>
      <c r="T526" s="199"/>
      <c r="U526" s="202"/>
      <c r="V526" s="202"/>
      <c r="W526" s="202"/>
      <c r="X526" s="199"/>
      <c r="Y526" s="199"/>
      <c r="AB526" s="204"/>
      <c r="AC526" s="204"/>
      <c r="AD526" s="204"/>
      <c r="AE526" s="204"/>
      <c r="AF526" s="199"/>
      <c r="AG526" s="199"/>
      <c r="AH526" s="200"/>
      <c r="AI526" s="201"/>
      <c r="AJ526" s="199"/>
      <c r="AK526" s="199"/>
      <c r="AL526" s="202"/>
      <c r="AM526" s="202"/>
      <c r="AN526" s="202"/>
      <c r="AO526" s="199"/>
      <c r="AP526" s="199"/>
      <c r="AS526" s="204"/>
      <c r="AT526" s="204"/>
      <c r="AU526" s="204"/>
      <c r="AV526" s="204"/>
      <c r="AW526" s="199"/>
      <c r="AX526" s="199"/>
      <c r="AY526" s="200"/>
      <c r="AZ526" s="201"/>
      <c r="BA526" s="199"/>
      <c r="BB526" s="199"/>
      <c r="BC526" s="202"/>
      <c r="BD526" s="202"/>
      <c r="BE526" s="202"/>
      <c r="BF526" s="199"/>
      <c r="BG526" s="199"/>
      <c r="BJ526" s="204"/>
      <c r="BK526" s="204"/>
      <c r="BL526" s="204"/>
      <c r="BM526" s="204"/>
      <c r="BN526" s="199"/>
      <c r="BO526" s="199"/>
      <c r="BP526" s="200"/>
      <c r="BQ526" s="201"/>
      <c r="BR526" s="199"/>
      <c r="BS526" s="199"/>
      <c r="BT526" s="202"/>
      <c r="BU526" s="202"/>
      <c r="BV526" s="202"/>
      <c r="BW526" s="199"/>
      <c r="BX526" s="199"/>
      <c r="CA526" s="204"/>
      <c r="CB526" s="204"/>
      <c r="CC526" s="204"/>
      <c r="CD526" s="204"/>
      <c r="CE526" s="199"/>
      <c r="CF526" s="199"/>
      <c r="CG526" s="200"/>
      <c r="CH526" s="201"/>
      <c r="CI526" s="199"/>
      <c r="CJ526" s="199"/>
      <c r="CK526" s="202"/>
      <c r="CL526" s="202"/>
      <c r="CM526" s="202"/>
      <c r="CN526" s="199"/>
      <c r="CO526" s="199"/>
      <c r="CR526" s="204"/>
      <c r="CS526" s="204"/>
      <c r="CT526" s="204"/>
      <c r="CU526" s="204"/>
      <c r="CV526" s="199"/>
      <c r="CW526" s="199"/>
      <c r="CX526" s="200"/>
      <c r="CY526" s="201"/>
      <c r="CZ526" s="199"/>
      <c r="DA526" s="199"/>
      <c r="DB526" s="202"/>
      <c r="DC526" s="202"/>
      <c r="DD526" s="202"/>
      <c r="DE526" s="199"/>
      <c r="DF526" s="199"/>
      <c r="DI526" s="204"/>
      <c r="DJ526" s="204"/>
      <c r="DK526" s="204"/>
      <c r="DL526" s="204"/>
      <c r="DM526" s="199"/>
      <c r="DN526" s="199"/>
      <c r="DO526" s="200"/>
      <c r="DP526" s="201"/>
      <c r="DQ526" s="199"/>
      <c r="DR526" s="199"/>
      <c r="DS526" s="202"/>
      <c r="DT526" s="202"/>
      <c r="DU526" s="202"/>
      <c r="DV526" s="199"/>
      <c r="DW526" s="199"/>
      <c r="DZ526" s="204"/>
      <c r="EA526" s="204"/>
      <c r="EB526" s="204"/>
      <c r="EC526" s="204"/>
      <c r="ED526" s="199"/>
      <c r="EE526" s="199"/>
      <c r="EF526" s="200"/>
      <c r="EG526" s="201"/>
      <c r="EH526" s="199"/>
      <c r="EI526" s="199"/>
      <c r="EJ526" s="202"/>
      <c r="EK526" s="202"/>
      <c r="EL526" s="202"/>
      <c r="EM526" s="199"/>
      <c r="EN526" s="199"/>
      <c r="EQ526" s="204"/>
      <c r="ER526" s="204"/>
      <c r="ES526" s="204"/>
      <c r="ET526" s="204"/>
      <c r="EU526" s="199"/>
      <c r="EV526" s="199"/>
      <c r="EW526" s="200"/>
      <c r="EX526" s="201"/>
      <c r="EY526" s="199"/>
      <c r="EZ526" s="199"/>
      <c r="FA526" s="202"/>
      <c r="FB526" s="202"/>
      <c r="FC526" s="202"/>
      <c r="FD526" s="199"/>
      <c r="FE526" s="199"/>
      <c r="FH526" s="204"/>
      <c r="FI526" s="204"/>
      <c r="FJ526" s="204"/>
      <c r="FK526" s="204"/>
      <c r="FL526" s="199"/>
      <c r="FM526" s="199"/>
      <c r="FN526" s="200"/>
      <c r="FO526" s="201"/>
      <c r="FP526" s="199"/>
      <c r="FQ526" s="199"/>
      <c r="FR526" s="202"/>
      <c r="FS526" s="202"/>
      <c r="FT526" s="202"/>
      <c r="FU526" s="199"/>
      <c r="FV526" s="199"/>
      <c r="FY526" s="204"/>
      <c r="FZ526" s="204"/>
      <c r="GA526" s="204"/>
      <c r="GB526" s="204"/>
      <c r="GC526" s="199"/>
      <c r="GD526" s="199"/>
      <c r="GE526" s="200"/>
      <c r="GF526" s="201"/>
      <c r="GG526" s="199"/>
      <c r="GH526" s="199"/>
      <c r="GI526" s="202"/>
      <c r="GJ526" s="202"/>
      <c r="GK526" s="202"/>
      <c r="GL526" s="199"/>
      <c r="GM526" s="199"/>
      <c r="GP526" s="204"/>
      <c r="GQ526" s="204"/>
      <c r="GR526" s="204"/>
      <c r="GS526" s="204"/>
      <c r="GT526" s="199"/>
      <c r="GU526" s="199"/>
      <c r="GV526" s="200"/>
      <c r="GW526" s="201"/>
      <c r="GX526" s="199"/>
      <c r="GY526" s="199"/>
      <c r="GZ526" s="202"/>
      <c r="HA526" s="202"/>
      <c r="HB526" s="202"/>
      <c r="HC526" s="199"/>
      <c r="HD526" s="199"/>
      <c r="HG526" s="204"/>
    </row>
    <row r="527" spans="1:215" s="203" customFormat="1" ht="41.25" customHeight="1">
      <c r="A527" s="78" t="s">
        <v>4804</v>
      </c>
      <c r="B527" s="79" t="s">
        <v>4803</v>
      </c>
      <c r="C527" s="79" t="s">
        <v>4803</v>
      </c>
      <c r="D527" s="79" t="s">
        <v>8489</v>
      </c>
      <c r="E527" s="80" t="str">
        <f t="shared" si="14"/>
        <v>岩国市愛宕町1-5-1</v>
      </c>
      <c r="F527" s="80" t="s">
        <v>999</v>
      </c>
      <c r="G527" s="75">
        <v>41456</v>
      </c>
      <c r="H527" s="80" t="s">
        <v>4802</v>
      </c>
      <c r="I527" s="81" t="s">
        <v>3185</v>
      </c>
      <c r="J527" s="318" t="s">
        <v>4316</v>
      </c>
      <c r="K527" s="90" t="s">
        <v>1521</v>
      </c>
      <c r="L527" s="90" t="s">
        <v>1522</v>
      </c>
      <c r="M527" s="80" t="s">
        <v>3686</v>
      </c>
      <c r="N527" s="80" t="s">
        <v>2524</v>
      </c>
      <c r="O527" s="91" t="s">
        <v>236</v>
      </c>
      <c r="P527" s="92" t="s">
        <v>525</v>
      </c>
      <c r="Q527" s="200"/>
      <c r="R527" s="201"/>
      <c r="S527" s="199"/>
      <c r="T527" s="199"/>
      <c r="U527" s="202"/>
      <c r="V527" s="202"/>
      <c r="W527" s="202"/>
      <c r="X527" s="199"/>
      <c r="Y527" s="199"/>
      <c r="AB527" s="204"/>
      <c r="AC527" s="204"/>
      <c r="AD527" s="204"/>
      <c r="AE527" s="204"/>
      <c r="AF527" s="199"/>
      <c r="AG527" s="199"/>
      <c r="AH527" s="200"/>
      <c r="AI527" s="201"/>
      <c r="AJ527" s="199"/>
      <c r="AK527" s="199"/>
      <c r="AL527" s="202"/>
      <c r="AM527" s="202"/>
      <c r="AN527" s="202"/>
      <c r="AO527" s="199"/>
      <c r="AP527" s="199"/>
      <c r="AS527" s="204"/>
      <c r="AT527" s="204"/>
      <c r="AU527" s="204"/>
      <c r="AV527" s="204"/>
      <c r="AW527" s="199"/>
      <c r="AX527" s="199"/>
      <c r="AY527" s="200"/>
      <c r="AZ527" s="201"/>
      <c r="BA527" s="199"/>
      <c r="BB527" s="199"/>
      <c r="BC527" s="202"/>
      <c r="BD527" s="202"/>
      <c r="BE527" s="202"/>
      <c r="BF527" s="199"/>
      <c r="BG527" s="199"/>
      <c r="BJ527" s="204"/>
      <c r="BK527" s="204"/>
      <c r="BL527" s="204"/>
      <c r="BM527" s="204"/>
      <c r="BN527" s="199"/>
      <c r="BO527" s="199"/>
      <c r="BP527" s="200"/>
      <c r="BQ527" s="201"/>
      <c r="BR527" s="199"/>
      <c r="BS527" s="199"/>
      <c r="BT527" s="202"/>
      <c r="BU527" s="202"/>
      <c r="BV527" s="202"/>
      <c r="BW527" s="199"/>
      <c r="BX527" s="199"/>
      <c r="CA527" s="204"/>
      <c r="CB527" s="204"/>
      <c r="CC527" s="204"/>
      <c r="CD527" s="204"/>
      <c r="CE527" s="199"/>
      <c r="CF527" s="199"/>
      <c r="CG527" s="200"/>
      <c r="CH527" s="201"/>
      <c r="CI527" s="199"/>
      <c r="CJ527" s="199"/>
      <c r="CK527" s="202"/>
      <c r="CL527" s="202"/>
      <c r="CM527" s="202"/>
      <c r="CN527" s="199"/>
      <c r="CO527" s="199"/>
      <c r="CR527" s="204"/>
      <c r="CS527" s="204"/>
      <c r="CT527" s="204"/>
      <c r="CU527" s="204"/>
      <c r="CV527" s="199"/>
      <c r="CW527" s="199"/>
      <c r="CX527" s="200"/>
      <c r="CY527" s="201"/>
      <c r="CZ527" s="199"/>
      <c r="DA527" s="199"/>
      <c r="DB527" s="202"/>
      <c r="DC527" s="202"/>
      <c r="DD527" s="202"/>
      <c r="DE527" s="199"/>
      <c r="DF527" s="199"/>
      <c r="DI527" s="204"/>
      <c r="DJ527" s="204"/>
      <c r="DK527" s="204"/>
      <c r="DL527" s="204"/>
      <c r="DM527" s="199"/>
      <c r="DN527" s="199"/>
      <c r="DO527" s="200"/>
      <c r="DP527" s="201"/>
      <c r="DQ527" s="199"/>
      <c r="DR527" s="199"/>
      <c r="DS527" s="202"/>
      <c r="DT527" s="202"/>
      <c r="DU527" s="202"/>
      <c r="DV527" s="199"/>
      <c r="DW527" s="199"/>
      <c r="DZ527" s="204"/>
      <c r="EA527" s="204"/>
      <c r="EB527" s="204"/>
      <c r="EC527" s="204"/>
      <c r="ED527" s="199"/>
      <c r="EE527" s="199"/>
      <c r="EF527" s="200"/>
      <c r="EG527" s="201"/>
      <c r="EH527" s="199"/>
      <c r="EI527" s="199"/>
      <c r="EJ527" s="202"/>
      <c r="EK527" s="202"/>
      <c r="EL527" s="202"/>
      <c r="EM527" s="199"/>
      <c r="EN527" s="199"/>
      <c r="EQ527" s="204"/>
      <c r="ER527" s="204"/>
      <c r="ES527" s="204"/>
      <c r="ET527" s="204"/>
      <c r="EU527" s="199"/>
      <c r="EV527" s="199"/>
      <c r="EW527" s="200"/>
      <c r="EX527" s="201"/>
      <c r="EY527" s="199"/>
      <c r="EZ527" s="199"/>
      <c r="FA527" s="202"/>
      <c r="FB527" s="202"/>
      <c r="FC527" s="202"/>
      <c r="FD527" s="199"/>
      <c r="FE527" s="199"/>
      <c r="FH527" s="204"/>
      <c r="FI527" s="204"/>
      <c r="FJ527" s="204"/>
      <c r="FK527" s="204"/>
      <c r="FL527" s="199"/>
      <c r="FM527" s="199"/>
      <c r="FN527" s="200"/>
      <c r="FO527" s="201"/>
      <c r="FP527" s="199"/>
      <c r="FQ527" s="199"/>
      <c r="FR527" s="202"/>
      <c r="FS527" s="202"/>
      <c r="FT527" s="202"/>
      <c r="FU527" s="199"/>
      <c r="FV527" s="199"/>
      <c r="FY527" s="204"/>
      <c r="FZ527" s="204"/>
      <c r="GA527" s="204"/>
      <c r="GB527" s="204"/>
      <c r="GC527" s="199"/>
      <c r="GD527" s="199"/>
      <c r="GE527" s="200"/>
      <c r="GF527" s="201"/>
      <c r="GG527" s="199"/>
      <c r="GH527" s="199"/>
      <c r="GI527" s="202"/>
      <c r="GJ527" s="202"/>
      <c r="GK527" s="202"/>
      <c r="GL527" s="199"/>
      <c r="GM527" s="199"/>
      <c r="GP527" s="204"/>
      <c r="GQ527" s="204"/>
      <c r="GR527" s="204"/>
      <c r="GS527" s="204"/>
      <c r="GT527" s="199"/>
      <c r="GU527" s="199"/>
      <c r="GV527" s="200"/>
      <c r="GW527" s="201"/>
      <c r="GX527" s="199"/>
      <c r="GY527" s="199"/>
      <c r="GZ527" s="202"/>
      <c r="HA527" s="202"/>
      <c r="HB527" s="202"/>
      <c r="HC527" s="199"/>
      <c r="HD527" s="199"/>
      <c r="HG527" s="204"/>
    </row>
    <row r="528" spans="1:215" s="203" customFormat="1" ht="41.25" customHeight="1">
      <c r="A528" s="78" t="s">
        <v>2525</v>
      </c>
      <c r="B528" s="79" t="s">
        <v>2526</v>
      </c>
      <c r="C528" s="79" t="s">
        <v>2526</v>
      </c>
      <c r="D528" s="79" t="s">
        <v>2527</v>
      </c>
      <c r="E528" s="80" t="str">
        <f t="shared" si="14"/>
        <v>岩国市室の木町4-1-1</v>
      </c>
      <c r="F528" s="80" t="s">
        <v>1223</v>
      </c>
      <c r="G528" s="75">
        <v>41456</v>
      </c>
      <c r="H528" s="80" t="s">
        <v>4801</v>
      </c>
      <c r="I528" s="81" t="s">
        <v>3185</v>
      </c>
      <c r="J528" s="318" t="s">
        <v>4316</v>
      </c>
      <c r="K528" s="90" t="s">
        <v>1521</v>
      </c>
      <c r="L528" s="90" t="s">
        <v>1522</v>
      </c>
      <c r="M528" s="80" t="s">
        <v>3687</v>
      </c>
      <c r="N528" s="80" t="s">
        <v>2528</v>
      </c>
      <c r="O528" s="91" t="s">
        <v>236</v>
      </c>
      <c r="P528" s="92" t="s">
        <v>527</v>
      </c>
      <c r="Q528" s="200"/>
      <c r="R528" s="201"/>
      <c r="S528" s="199"/>
      <c r="T528" s="199"/>
      <c r="U528" s="202"/>
      <c r="V528" s="202"/>
      <c r="W528" s="202"/>
      <c r="X528" s="199"/>
      <c r="Y528" s="199"/>
      <c r="AB528" s="204"/>
      <c r="AC528" s="204"/>
      <c r="AD528" s="204"/>
      <c r="AE528" s="204"/>
      <c r="AF528" s="199"/>
      <c r="AG528" s="199"/>
      <c r="AH528" s="200"/>
      <c r="AI528" s="201"/>
      <c r="AJ528" s="199"/>
      <c r="AK528" s="199"/>
      <c r="AL528" s="202"/>
      <c r="AM528" s="202"/>
      <c r="AN528" s="202"/>
      <c r="AO528" s="199"/>
      <c r="AP528" s="199"/>
      <c r="AS528" s="204"/>
      <c r="AT528" s="204"/>
      <c r="AU528" s="204"/>
      <c r="AV528" s="204"/>
      <c r="AW528" s="199"/>
      <c r="AX528" s="199"/>
      <c r="AY528" s="200"/>
      <c r="AZ528" s="201"/>
      <c r="BA528" s="199"/>
      <c r="BB528" s="199"/>
      <c r="BC528" s="202"/>
      <c r="BD528" s="202"/>
      <c r="BE528" s="202"/>
      <c r="BF528" s="199"/>
      <c r="BG528" s="199"/>
      <c r="BJ528" s="204"/>
      <c r="BK528" s="204"/>
      <c r="BL528" s="204"/>
      <c r="BM528" s="204"/>
      <c r="BN528" s="199"/>
      <c r="BO528" s="199"/>
      <c r="BP528" s="200"/>
      <c r="BQ528" s="201"/>
      <c r="BR528" s="199"/>
      <c r="BS528" s="199"/>
      <c r="BT528" s="202"/>
      <c r="BU528" s="202"/>
      <c r="BV528" s="202"/>
      <c r="BW528" s="199"/>
      <c r="BX528" s="199"/>
      <c r="CA528" s="204"/>
      <c r="CB528" s="204"/>
      <c r="CC528" s="204"/>
      <c r="CD528" s="204"/>
      <c r="CE528" s="199"/>
      <c r="CF528" s="199"/>
      <c r="CG528" s="200"/>
      <c r="CH528" s="201"/>
      <c r="CI528" s="199"/>
      <c r="CJ528" s="199"/>
      <c r="CK528" s="202"/>
      <c r="CL528" s="202"/>
      <c r="CM528" s="202"/>
      <c r="CN528" s="199"/>
      <c r="CO528" s="199"/>
      <c r="CR528" s="204"/>
      <c r="CS528" s="204"/>
      <c r="CT528" s="204"/>
      <c r="CU528" s="204"/>
      <c r="CV528" s="199"/>
      <c r="CW528" s="199"/>
      <c r="CX528" s="200"/>
      <c r="CY528" s="201"/>
      <c r="CZ528" s="199"/>
      <c r="DA528" s="199"/>
      <c r="DB528" s="202"/>
      <c r="DC528" s="202"/>
      <c r="DD528" s="202"/>
      <c r="DE528" s="199"/>
      <c r="DF528" s="199"/>
      <c r="DI528" s="204"/>
      <c r="DJ528" s="204"/>
      <c r="DK528" s="204"/>
      <c r="DL528" s="204"/>
      <c r="DM528" s="199"/>
      <c r="DN528" s="199"/>
      <c r="DO528" s="200"/>
      <c r="DP528" s="201"/>
      <c r="DQ528" s="199"/>
      <c r="DR528" s="199"/>
      <c r="DS528" s="202"/>
      <c r="DT528" s="202"/>
      <c r="DU528" s="202"/>
      <c r="DV528" s="199"/>
      <c r="DW528" s="199"/>
      <c r="DZ528" s="204"/>
      <c r="EA528" s="204"/>
      <c r="EB528" s="204"/>
      <c r="EC528" s="204"/>
      <c r="ED528" s="199"/>
      <c r="EE528" s="199"/>
      <c r="EF528" s="200"/>
      <c r="EG528" s="201"/>
      <c r="EH528" s="199"/>
      <c r="EI528" s="199"/>
      <c r="EJ528" s="202"/>
      <c r="EK528" s="202"/>
      <c r="EL528" s="202"/>
      <c r="EM528" s="199"/>
      <c r="EN528" s="199"/>
      <c r="EQ528" s="204"/>
      <c r="ER528" s="204"/>
      <c r="ES528" s="204"/>
      <c r="ET528" s="204"/>
      <c r="EU528" s="199"/>
      <c r="EV528" s="199"/>
      <c r="EW528" s="200"/>
      <c r="EX528" s="201"/>
      <c r="EY528" s="199"/>
      <c r="EZ528" s="199"/>
      <c r="FA528" s="202"/>
      <c r="FB528" s="202"/>
      <c r="FC528" s="202"/>
      <c r="FD528" s="199"/>
      <c r="FE528" s="199"/>
      <c r="FH528" s="204"/>
      <c r="FI528" s="204"/>
      <c r="FJ528" s="204"/>
      <c r="FK528" s="204"/>
      <c r="FL528" s="199"/>
      <c r="FM528" s="199"/>
      <c r="FN528" s="200"/>
      <c r="FO528" s="201"/>
      <c r="FP528" s="199"/>
      <c r="FQ528" s="199"/>
      <c r="FR528" s="202"/>
      <c r="FS528" s="202"/>
      <c r="FT528" s="202"/>
      <c r="FU528" s="199"/>
      <c r="FV528" s="199"/>
      <c r="FY528" s="204"/>
      <c r="FZ528" s="204"/>
      <c r="GA528" s="204"/>
      <c r="GB528" s="204"/>
      <c r="GC528" s="199"/>
      <c r="GD528" s="199"/>
      <c r="GE528" s="200"/>
      <c r="GF528" s="201"/>
      <c r="GG528" s="199"/>
      <c r="GH528" s="199"/>
      <c r="GI528" s="202"/>
      <c r="GJ528" s="202"/>
      <c r="GK528" s="202"/>
      <c r="GL528" s="199"/>
      <c r="GM528" s="199"/>
      <c r="GP528" s="204"/>
      <c r="GQ528" s="204"/>
      <c r="GR528" s="204"/>
      <c r="GS528" s="204"/>
      <c r="GT528" s="199"/>
      <c r="GU528" s="199"/>
      <c r="GV528" s="200"/>
      <c r="GW528" s="201"/>
      <c r="GX528" s="199"/>
      <c r="GY528" s="199"/>
      <c r="GZ528" s="202"/>
      <c r="HA528" s="202"/>
      <c r="HB528" s="202"/>
      <c r="HC528" s="199"/>
      <c r="HD528" s="199"/>
      <c r="HG528" s="204"/>
    </row>
    <row r="529" spans="1:215" s="203" customFormat="1" ht="50" customHeight="1">
      <c r="A529" s="78" t="s">
        <v>4800</v>
      </c>
      <c r="B529" s="79" t="s">
        <v>4799</v>
      </c>
      <c r="C529" s="79" t="s">
        <v>4799</v>
      </c>
      <c r="D529" s="79" t="s">
        <v>8479</v>
      </c>
      <c r="E529" s="80" t="str">
        <f t="shared" si="14"/>
        <v>岩国市麻里布町3-5-5</v>
      </c>
      <c r="F529" s="80" t="s">
        <v>4782</v>
      </c>
      <c r="G529" s="75">
        <v>41699</v>
      </c>
      <c r="H529" s="80" t="s">
        <v>4798</v>
      </c>
      <c r="I529" s="81" t="s">
        <v>3243</v>
      </c>
      <c r="J529" s="318" t="s">
        <v>4316</v>
      </c>
      <c r="K529" s="90" t="s">
        <v>1521</v>
      </c>
      <c r="L529" s="90" t="s">
        <v>225</v>
      </c>
      <c r="M529" s="80" t="s">
        <v>3688</v>
      </c>
      <c r="N529" s="80" t="s">
        <v>4797</v>
      </c>
      <c r="O529" s="91" t="s">
        <v>236</v>
      </c>
      <c r="P529" s="92" t="s">
        <v>527</v>
      </c>
      <c r="Q529" s="200"/>
      <c r="R529" s="201"/>
      <c r="S529" s="199"/>
      <c r="T529" s="199"/>
      <c r="U529" s="202"/>
      <c r="V529" s="202"/>
      <c r="W529" s="202"/>
      <c r="X529" s="199"/>
      <c r="Y529" s="199"/>
      <c r="AB529" s="204"/>
      <c r="AC529" s="204"/>
      <c r="AD529" s="204"/>
      <c r="AE529" s="204"/>
      <c r="AF529" s="199"/>
      <c r="AG529" s="199"/>
      <c r="AH529" s="200"/>
      <c r="AI529" s="201"/>
      <c r="AJ529" s="199"/>
      <c r="AK529" s="199"/>
      <c r="AL529" s="202"/>
      <c r="AM529" s="202"/>
      <c r="AN529" s="202"/>
      <c r="AO529" s="199"/>
      <c r="AP529" s="199"/>
      <c r="AS529" s="204"/>
      <c r="AT529" s="204"/>
      <c r="AU529" s="204"/>
      <c r="AV529" s="204"/>
      <c r="AW529" s="199"/>
      <c r="AX529" s="199"/>
      <c r="AY529" s="200"/>
      <c r="AZ529" s="201"/>
      <c r="BA529" s="199"/>
      <c r="BB529" s="199"/>
      <c r="BC529" s="202"/>
      <c r="BD529" s="202"/>
      <c r="BE529" s="202"/>
      <c r="BF529" s="199"/>
      <c r="BG529" s="199"/>
      <c r="BJ529" s="204"/>
      <c r="BK529" s="204"/>
      <c r="BL529" s="204"/>
      <c r="BM529" s="204"/>
      <c r="BN529" s="199"/>
      <c r="BO529" s="199"/>
      <c r="BP529" s="200"/>
      <c r="BQ529" s="201"/>
      <c r="BR529" s="199"/>
      <c r="BS529" s="199"/>
      <c r="BT529" s="202"/>
      <c r="BU529" s="202"/>
      <c r="BV529" s="202"/>
      <c r="BW529" s="199"/>
      <c r="BX529" s="199"/>
      <c r="CA529" s="204"/>
      <c r="CB529" s="204"/>
      <c r="CC529" s="204"/>
      <c r="CD529" s="204"/>
      <c r="CE529" s="199"/>
      <c r="CF529" s="199"/>
      <c r="CG529" s="200"/>
      <c r="CH529" s="201"/>
      <c r="CI529" s="199"/>
      <c r="CJ529" s="199"/>
      <c r="CK529" s="202"/>
      <c r="CL529" s="202"/>
      <c r="CM529" s="202"/>
      <c r="CN529" s="199"/>
      <c r="CO529" s="199"/>
      <c r="CR529" s="204"/>
      <c r="CS529" s="204"/>
      <c r="CT529" s="204"/>
      <c r="CU529" s="204"/>
      <c r="CV529" s="199"/>
      <c r="CW529" s="199"/>
      <c r="CX529" s="200"/>
      <c r="CY529" s="201"/>
      <c r="CZ529" s="199"/>
      <c r="DA529" s="199"/>
      <c r="DB529" s="202"/>
      <c r="DC529" s="202"/>
      <c r="DD529" s="202"/>
      <c r="DE529" s="199"/>
      <c r="DF529" s="199"/>
      <c r="DI529" s="204"/>
      <c r="DJ529" s="204"/>
      <c r="DK529" s="204"/>
      <c r="DL529" s="204"/>
      <c r="DM529" s="199"/>
      <c r="DN529" s="199"/>
      <c r="DO529" s="200"/>
      <c r="DP529" s="201"/>
      <c r="DQ529" s="199"/>
      <c r="DR529" s="199"/>
      <c r="DS529" s="202"/>
      <c r="DT529" s="202"/>
      <c r="DU529" s="202"/>
      <c r="DV529" s="199"/>
      <c r="DW529" s="199"/>
      <c r="DZ529" s="204"/>
      <c r="EA529" s="204"/>
      <c r="EB529" s="204"/>
      <c r="EC529" s="204"/>
      <c r="ED529" s="199"/>
      <c r="EE529" s="199"/>
      <c r="EF529" s="200"/>
      <c r="EG529" s="201"/>
      <c r="EH529" s="199"/>
      <c r="EI529" s="199"/>
      <c r="EJ529" s="202"/>
      <c r="EK529" s="202"/>
      <c r="EL529" s="202"/>
      <c r="EM529" s="199"/>
      <c r="EN529" s="199"/>
      <c r="EQ529" s="204"/>
      <c r="ER529" s="204"/>
      <c r="ES529" s="204"/>
      <c r="ET529" s="204"/>
      <c r="EU529" s="199"/>
      <c r="EV529" s="199"/>
      <c r="EW529" s="200"/>
      <c r="EX529" s="201"/>
      <c r="EY529" s="199"/>
      <c r="EZ529" s="199"/>
      <c r="FA529" s="202"/>
      <c r="FB529" s="202"/>
      <c r="FC529" s="202"/>
      <c r="FD529" s="199"/>
      <c r="FE529" s="199"/>
      <c r="FH529" s="204"/>
      <c r="FI529" s="204"/>
      <c r="FJ529" s="204"/>
      <c r="FK529" s="204"/>
      <c r="FL529" s="199"/>
      <c r="FM529" s="199"/>
      <c r="FN529" s="200"/>
      <c r="FO529" s="201"/>
      <c r="FP529" s="199"/>
      <c r="FQ529" s="199"/>
      <c r="FR529" s="202"/>
      <c r="FS529" s="202"/>
      <c r="FT529" s="202"/>
      <c r="FU529" s="199"/>
      <c r="FV529" s="199"/>
      <c r="FY529" s="204"/>
      <c r="FZ529" s="204"/>
      <c r="GA529" s="204"/>
      <c r="GB529" s="204"/>
      <c r="GC529" s="199"/>
      <c r="GD529" s="199"/>
      <c r="GE529" s="200"/>
      <c r="GF529" s="201"/>
      <c r="GG529" s="199"/>
      <c r="GH529" s="199"/>
      <c r="GI529" s="202"/>
      <c r="GJ529" s="202"/>
      <c r="GK529" s="202"/>
      <c r="GL529" s="199"/>
      <c r="GM529" s="199"/>
      <c r="GP529" s="204"/>
      <c r="GQ529" s="204"/>
      <c r="GR529" s="204"/>
      <c r="GS529" s="204"/>
      <c r="GT529" s="199"/>
      <c r="GU529" s="199"/>
      <c r="GV529" s="200"/>
      <c r="GW529" s="201"/>
      <c r="GX529" s="199"/>
      <c r="GY529" s="199"/>
      <c r="GZ529" s="202"/>
      <c r="HA529" s="202"/>
      <c r="HB529" s="202"/>
      <c r="HC529" s="199"/>
      <c r="HD529" s="199"/>
      <c r="HG529" s="204"/>
    </row>
    <row r="530" spans="1:215" s="203" customFormat="1" ht="41.25" customHeight="1">
      <c r="A530" s="78" t="s">
        <v>2529</v>
      </c>
      <c r="B530" s="79" t="s">
        <v>2530</v>
      </c>
      <c r="C530" s="79" t="s">
        <v>2530</v>
      </c>
      <c r="D530" s="79" t="s">
        <v>2531</v>
      </c>
      <c r="E530" s="80" t="str">
        <f t="shared" si="14"/>
        <v>岩国市岩国2-7-4</v>
      </c>
      <c r="F530" s="80" t="s">
        <v>1229</v>
      </c>
      <c r="G530" s="75">
        <v>41730</v>
      </c>
      <c r="H530" s="80" t="s">
        <v>4796</v>
      </c>
      <c r="I530" s="81" t="s">
        <v>3185</v>
      </c>
      <c r="J530" s="318" t="s">
        <v>4316</v>
      </c>
      <c r="K530" s="90" t="s">
        <v>1521</v>
      </c>
      <c r="L530" s="90" t="s">
        <v>1522</v>
      </c>
      <c r="M530" s="80" t="s">
        <v>3689</v>
      </c>
      <c r="N530" s="80" t="s">
        <v>2532</v>
      </c>
      <c r="O530" s="91" t="s">
        <v>236</v>
      </c>
      <c r="P530" s="92" t="s">
        <v>527</v>
      </c>
      <c r="Q530" s="200"/>
      <c r="R530" s="201"/>
      <c r="S530" s="199"/>
      <c r="T530" s="199"/>
      <c r="U530" s="202"/>
      <c r="V530" s="202"/>
      <c r="W530" s="202"/>
      <c r="X530" s="199"/>
      <c r="Y530" s="199"/>
      <c r="AB530" s="204"/>
      <c r="AC530" s="204"/>
      <c r="AD530" s="204"/>
      <c r="AE530" s="204"/>
      <c r="AF530" s="199"/>
      <c r="AG530" s="199"/>
      <c r="AH530" s="200"/>
      <c r="AI530" s="201"/>
      <c r="AJ530" s="199"/>
      <c r="AK530" s="199"/>
      <c r="AL530" s="202"/>
      <c r="AM530" s="202"/>
      <c r="AN530" s="202"/>
      <c r="AO530" s="199"/>
      <c r="AP530" s="199"/>
      <c r="AS530" s="204"/>
      <c r="AT530" s="204"/>
      <c r="AU530" s="204"/>
      <c r="AV530" s="204"/>
      <c r="AW530" s="199"/>
      <c r="AX530" s="199"/>
      <c r="AY530" s="200"/>
      <c r="AZ530" s="201"/>
      <c r="BA530" s="199"/>
      <c r="BB530" s="199"/>
      <c r="BC530" s="202"/>
      <c r="BD530" s="202"/>
      <c r="BE530" s="202"/>
      <c r="BF530" s="199"/>
      <c r="BG530" s="199"/>
      <c r="BJ530" s="204"/>
      <c r="BK530" s="204"/>
      <c r="BL530" s="204"/>
      <c r="BM530" s="204"/>
      <c r="BN530" s="199"/>
      <c r="BO530" s="199"/>
      <c r="BP530" s="200"/>
      <c r="BQ530" s="201"/>
      <c r="BR530" s="199"/>
      <c r="BS530" s="199"/>
      <c r="BT530" s="202"/>
      <c r="BU530" s="202"/>
      <c r="BV530" s="202"/>
      <c r="BW530" s="199"/>
      <c r="BX530" s="199"/>
      <c r="CA530" s="204"/>
      <c r="CB530" s="204"/>
      <c r="CC530" s="204"/>
      <c r="CD530" s="204"/>
      <c r="CE530" s="199"/>
      <c r="CF530" s="199"/>
      <c r="CG530" s="200"/>
      <c r="CH530" s="201"/>
      <c r="CI530" s="199"/>
      <c r="CJ530" s="199"/>
      <c r="CK530" s="202"/>
      <c r="CL530" s="202"/>
      <c r="CM530" s="202"/>
      <c r="CN530" s="199"/>
      <c r="CO530" s="199"/>
      <c r="CR530" s="204"/>
      <c r="CS530" s="204"/>
      <c r="CT530" s="204"/>
      <c r="CU530" s="204"/>
      <c r="CV530" s="199"/>
      <c r="CW530" s="199"/>
      <c r="CX530" s="200"/>
      <c r="CY530" s="201"/>
      <c r="CZ530" s="199"/>
      <c r="DA530" s="199"/>
      <c r="DB530" s="202"/>
      <c r="DC530" s="202"/>
      <c r="DD530" s="202"/>
      <c r="DE530" s="199"/>
      <c r="DF530" s="199"/>
      <c r="DI530" s="204"/>
      <c r="DJ530" s="204"/>
      <c r="DK530" s="204"/>
      <c r="DL530" s="204"/>
      <c r="DM530" s="199"/>
      <c r="DN530" s="199"/>
      <c r="DO530" s="200"/>
      <c r="DP530" s="201"/>
      <c r="DQ530" s="199"/>
      <c r="DR530" s="199"/>
      <c r="DS530" s="202"/>
      <c r="DT530" s="202"/>
      <c r="DU530" s="202"/>
      <c r="DV530" s="199"/>
      <c r="DW530" s="199"/>
      <c r="DZ530" s="204"/>
      <c r="EA530" s="204"/>
      <c r="EB530" s="204"/>
      <c r="EC530" s="204"/>
      <c r="ED530" s="199"/>
      <c r="EE530" s="199"/>
      <c r="EF530" s="200"/>
      <c r="EG530" s="201"/>
      <c r="EH530" s="199"/>
      <c r="EI530" s="199"/>
      <c r="EJ530" s="202"/>
      <c r="EK530" s="202"/>
      <c r="EL530" s="202"/>
      <c r="EM530" s="199"/>
      <c r="EN530" s="199"/>
      <c r="EQ530" s="204"/>
      <c r="ER530" s="204"/>
      <c r="ES530" s="204"/>
      <c r="ET530" s="204"/>
      <c r="EU530" s="199"/>
      <c r="EV530" s="199"/>
      <c r="EW530" s="200"/>
      <c r="EX530" s="201"/>
      <c r="EY530" s="199"/>
      <c r="EZ530" s="199"/>
      <c r="FA530" s="202"/>
      <c r="FB530" s="202"/>
      <c r="FC530" s="202"/>
      <c r="FD530" s="199"/>
      <c r="FE530" s="199"/>
      <c r="FH530" s="204"/>
      <c r="FI530" s="204"/>
      <c r="FJ530" s="204"/>
      <c r="FK530" s="204"/>
      <c r="FL530" s="199"/>
      <c r="FM530" s="199"/>
      <c r="FN530" s="200"/>
      <c r="FO530" s="201"/>
      <c r="FP530" s="199"/>
      <c r="FQ530" s="199"/>
      <c r="FR530" s="202"/>
      <c r="FS530" s="202"/>
      <c r="FT530" s="202"/>
      <c r="FU530" s="199"/>
      <c r="FV530" s="199"/>
      <c r="FY530" s="204"/>
      <c r="FZ530" s="204"/>
      <c r="GA530" s="204"/>
      <c r="GB530" s="204"/>
      <c r="GC530" s="199"/>
      <c r="GD530" s="199"/>
      <c r="GE530" s="200"/>
      <c r="GF530" s="201"/>
      <c r="GG530" s="199"/>
      <c r="GH530" s="199"/>
      <c r="GI530" s="202"/>
      <c r="GJ530" s="202"/>
      <c r="GK530" s="202"/>
      <c r="GL530" s="199"/>
      <c r="GM530" s="199"/>
      <c r="GP530" s="204"/>
      <c r="GQ530" s="204"/>
      <c r="GR530" s="204"/>
      <c r="GS530" s="204"/>
      <c r="GT530" s="199"/>
      <c r="GU530" s="199"/>
      <c r="GV530" s="200"/>
      <c r="GW530" s="201"/>
      <c r="GX530" s="199"/>
      <c r="GY530" s="199"/>
      <c r="GZ530" s="202"/>
      <c r="HA530" s="202"/>
      <c r="HB530" s="202"/>
      <c r="HC530" s="199"/>
      <c r="HD530" s="199"/>
      <c r="HG530" s="204"/>
    </row>
    <row r="531" spans="1:215" s="203" customFormat="1" ht="41.25" customHeight="1">
      <c r="A531" s="78" t="s">
        <v>4795</v>
      </c>
      <c r="B531" s="79" t="s">
        <v>4794</v>
      </c>
      <c r="C531" s="79" t="s">
        <v>2815</v>
      </c>
      <c r="D531" s="79" t="s">
        <v>8006</v>
      </c>
      <c r="E531" s="80" t="str">
        <f t="shared" si="14"/>
        <v>岩国市岩国3-13-5　クラール1Ｆ</v>
      </c>
      <c r="F531" s="80" t="s">
        <v>4793</v>
      </c>
      <c r="G531" s="75">
        <v>41913</v>
      </c>
      <c r="H531" s="80" t="s">
        <v>4792</v>
      </c>
      <c r="I531" s="81" t="s">
        <v>3185</v>
      </c>
      <c r="J531" s="318" t="s">
        <v>780</v>
      </c>
      <c r="K531" s="90" t="s">
        <v>445</v>
      </c>
      <c r="L531" s="90" t="s">
        <v>1522</v>
      </c>
      <c r="M531" s="80" t="s">
        <v>3690</v>
      </c>
      <c r="N531" s="80" t="s">
        <v>4791</v>
      </c>
      <c r="O531" s="91" t="s">
        <v>236</v>
      </c>
      <c r="P531" s="92" t="s">
        <v>527</v>
      </c>
      <c r="Q531" s="200"/>
      <c r="R531" s="201"/>
      <c r="S531" s="199"/>
      <c r="T531" s="199"/>
      <c r="U531" s="202"/>
      <c r="V531" s="202"/>
      <c r="W531" s="202"/>
      <c r="X531" s="199"/>
      <c r="Y531" s="199"/>
      <c r="AB531" s="204"/>
      <c r="AC531" s="204"/>
      <c r="AD531" s="204"/>
      <c r="AE531" s="204"/>
      <c r="AF531" s="199"/>
      <c r="AG531" s="199"/>
      <c r="AH531" s="200"/>
      <c r="AI531" s="201"/>
      <c r="AJ531" s="199"/>
      <c r="AK531" s="199"/>
      <c r="AL531" s="202"/>
      <c r="AM531" s="202"/>
      <c r="AN531" s="202"/>
      <c r="AO531" s="199"/>
      <c r="AP531" s="199"/>
      <c r="AS531" s="204"/>
      <c r="AT531" s="204"/>
      <c r="AU531" s="204"/>
      <c r="AV531" s="204"/>
      <c r="AW531" s="199"/>
      <c r="AX531" s="199"/>
      <c r="AY531" s="200"/>
      <c r="AZ531" s="201"/>
      <c r="BA531" s="199"/>
      <c r="BB531" s="199"/>
      <c r="BC531" s="202"/>
      <c r="BD531" s="202"/>
      <c r="BE531" s="202"/>
      <c r="BF531" s="199"/>
      <c r="BG531" s="199"/>
      <c r="BJ531" s="204"/>
      <c r="BK531" s="204"/>
      <c r="BL531" s="204"/>
      <c r="BM531" s="204"/>
      <c r="BN531" s="199"/>
      <c r="BO531" s="199"/>
      <c r="BP531" s="200"/>
      <c r="BQ531" s="201"/>
      <c r="BR531" s="199"/>
      <c r="BS531" s="199"/>
      <c r="BT531" s="202"/>
      <c r="BU531" s="202"/>
      <c r="BV531" s="202"/>
      <c r="BW531" s="199"/>
      <c r="BX531" s="199"/>
      <c r="CA531" s="204"/>
      <c r="CB531" s="204"/>
      <c r="CC531" s="204"/>
      <c r="CD531" s="204"/>
      <c r="CE531" s="199"/>
      <c r="CF531" s="199"/>
      <c r="CG531" s="200"/>
      <c r="CH531" s="201"/>
      <c r="CI531" s="199"/>
      <c r="CJ531" s="199"/>
      <c r="CK531" s="202"/>
      <c r="CL531" s="202"/>
      <c r="CM531" s="202"/>
      <c r="CN531" s="199"/>
      <c r="CO531" s="199"/>
      <c r="CR531" s="204"/>
      <c r="CS531" s="204"/>
      <c r="CT531" s="204"/>
      <c r="CU531" s="204"/>
      <c r="CV531" s="199"/>
      <c r="CW531" s="199"/>
      <c r="CX531" s="200"/>
      <c r="CY531" s="201"/>
      <c r="CZ531" s="199"/>
      <c r="DA531" s="199"/>
      <c r="DB531" s="202"/>
      <c r="DC531" s="202"/>
      <c r="DD531" s="202"/>
      <c r="DE531" s="199"/>
      <c r="DF531" s="199"/>
      <c r="DI531" s="204"/>
      <c r="DJ531" s="204"/>
      <c r="DK531" s="204"/>
      <c r="DL531" s="204"/>
      <c r="DM531" s="199"/>
      <c r="DN531" s="199"/>
      <c r="DO531" s="200"/>
      <c r="DP531" s="201"/>
      <c r="DQ531" s="199"/>
      <c r="DR531" s="199"/>
      <c r="DS531" s="202"/>
      <c r="DT531" s="202"/>
      <c r="DU531" s="202"/>
      <c r="DV531" s="199"/>
      <c r="DW531" s="199"/>
      <c r="DZ531" s="204"/>
      <c r="EA531" s="204"/>
      <c r="EB531" s="204"/>
      <c r="EC531" s="204"/>
      <c r="ED531" s="199"/>
      <c r="EE531" s="199"/>
      <c r="EF531" s="200"/>
      <c r="EG531" s="201"/>
      <c r="EH531" s="199"/>
      <c r="EI531" s="199"/>
      <c r="EJ531" s="202"/>
      <c r="EK531" s="202"/>
      <c r="EL531" s="202"/>
      <c r="EM531" s="199"/>
      <c r="EN531" s="199"/>
      <c r="EQ531" s="204"/>
      <c r="ER531" s="204"/>
      <c r="ES531" s="204"/>
      <c r="ET531" s="204"/>
      <c r="EU531" s="199"/>
      <c r="EV531" s="199"/>
      <c r="EW531" s="200"/>
      <c r="EX531" s="201"/>
      <c r="EY531" s="199"/>
      <c r="EZ531" s="199"/>
      <c r="FA531" s="202"/>
      <c r="FB531" s="202"/>
      <c r="FC531" s="202"/>
      <c r="FD531" s="199"/>
      <c r="FE531" s="199"/>
      <c r="FH531" s="204"/>
      <c r="FI531" s="204"/>
      <c r="FJ531" s="204"/>
      <c r="FK531" s="204"/>
      <c r="FL531" s="199"/>
      <c r="FM531" s="199"/>
      <c r="FN531" s="200"/>
      <c r="FO531" s="201"/>
      <c r="FP531" s="199"/>
      <c r="FQ531" s="199"/>
      <c r="FR531" s="202"/>
      <c r="FS531" s="202"/>
      <c r="FT531" s="202"/>
      <c r="FU531" s="199"/>
      <c r="FV531" s="199"/>
      <c r="FY531" s="204"/>
      <c r="FZ531" s="204"/>
      <c r="GA531" s="204"/>
      <c r="GB531" s="204"/>
      <c r="GC531" s="199"/>
      <c r="GD531" s="199"/>
      <c r="GE531" s="200"/>
      <c r="GF531" s="201"/>
      <c r="GG531" s="199"/>
      <c r="GH531" s="199"/>
      <c r="GI531" s="202"/>
      <c r="GJ531" s="202"/>
      <c r="GK531" s="202"/>
      <c r="GL531" s="199"/>
      <c r="GM531" s="199"/>
      <c r="GP531" s="204"/>
      <c r="GQ531" s="204"/>
      <c r="GR531" s="204"/>
      <c r="GS531" s="204"/>
      <c r="GT531" s="199"/>
      <c r="GU531" s="199"/>
      <c r="GV531" s="200"/>
      <c r="GW531" s="201"/>
      <c r="GX531" s="199"/>
      <c r="GY531" s="199"/>
      <c r="GZ531" s="202"/>
      <c r="HA531" s="202"/>
      <c r="HB531" s="202"/>
      <c r="HC531" s="199"/>
      <c r="HD531" s="199"/>
      <c r="HG531" s="204"/>
    </row>
    <row r="532" spans="1:215" s="203" customFormat="1" ht="41.25" customHeight="1">
      <c r="A532" s="78" t="s">
        <v>4790</v>
      </c>
      <c r="B532" s="79" t="s">
        <v>4789</v>
      </c>
      <c r="C532" s="79" t="s">
        <v>4789</v>
      </c>
      <c r="D532" s="79" t="s">
        <v>8007</v>
      </c>
      <c r="E532" s="80" t="str">
        <f t="shared" si="14"/>
        <v>岩国市由宇町3918-1</v>
      </c>
      <c r="F532" s="80" t="s">
        <v>7995</v>
      </c>
      <c r="G532" s="75">
        <v>42248</v>
      </c>
      <c r="H532" s="80" t="s">
        <v>4788</v>
      </c>
      <c r="I532" s="352" t="s">
        <v>552</v>
      </c>
      <c r="J532" s="318" t="s">
        <v>4316</v>
      </c>
      <c r="K532" s="90" t="s">
        <v>1521</v>
      </c>
      <c r="L532" s="90" t="s">
        <v>225</v>
      </c>
      <c r="M532" s="80" t="s">
        <v>3692</v>
      </c>
      <c r="N532" s="80" t="s">
        <v>4787</v>
      </c>
      <c r="O532" s="91" t="s">
        <v>4288</v>
      </c>
      <c r="P532" s="92" t="s">
        <v>3561</v>
      </c>
      <c r="Q532" s="200"/>
      <c r="R532" s="201"/>
      <c r="S532" s="199"/>
      <c r="T532" s="199"/>
      <c r="U532" s="202"/>
      <c r="V532" s="202"/>
      <c r="W532" s="202"/>
      <c r="X532" s="199"/>
      <c r="Y532" s="199"/>
      <c r="AB532" s="204"/>
      <c r="AC532" s="204"/>
      <c r="AD532" s="204"/>
      <c r="AE532" s="204"/>
      <c r="AF532" s="199"/>
      <c r="AG532" s="199"/>
      <c r="AH532" s="200"/>
      <c r="AI532" s="201"/>
      <c r="AJ532" s="199"/>
      <c r="AK532" s="199"/>
      <c r="AL532" s="202"/>
      <c r="AM532" s="202"/>
      <c r="AN532" s="202"/>
      <c r="AO532" s="199"/>
      <c r="AP532" s="199"/>
      <c r="AS532" s="204"/>
      <c r="AT532" s="204"/>
      <c r="AU532" s="204"/>
      <c r="AV532" s="204"/>
      <c r="AW532" s="199"/>
      <c r="AX532" s="199"/>
      <c r="AY532" s="200"/>
      <c r="AZ532" s="201"/>
      <c r="BA532" s="199"/>
      <c r="BB532" s="199"/>
      <c r="BC532" s="202"/>
      <c r="BD532" s="202"/>
      <c r="BE532" s="202"/>
      <c r="BF532" s="199"/>
      <c r="BG532" s="199"/>
      <c r="BJ532" s="204"/>
      <c r="BK532" s="204"/>
      <c r="BL532" s="204"/>
      <c r="BM532" s="204"/>
      <c r="BN532" s="199"/>
      <c r="BO532" s="199"/>
      <c r="BP532" s="200"/>
      <c r="BQ532" s="201"/>
      <c r="BR532" s="199"/>
      <c r="BS532" s="199"/>
      <c r="BT532" s="202"/>
      <c r="BU532" s="202"/>
      <c r="BV532" s="202"/>
      <c r="BW532" s="199"/>
      <c r="BX532" s="199"/>
      <c r="CA532" s="204"/>
      <c r="CB532" s="204"/>
      <c r="CC532" s="204"/>
      <c r="CD532" s="204"/>
      <c r="CE532" s="199"/>
      <c r="CF532" s="199"/>
      <c r="CG532" s="200"/>
      <c r="CH532" s="201"/>
      <c r="CI532" s="199"/>
      <c r="CJ532" s="199"/>
      <c r="CK532" s="202"/>
      <c r="CL532" s="202"/>
      <c r="CM532" s="202"/>
      <c r="CN532" s="199"/>
      <c r="CO532" s="199"/>
      <c r="CR532" s="204"/>
      <c r="CS532" s="204"/>
      <c r="CT532" s="204"/>
      <c r="CU532" s="204"/>
      <c r="CV532" s="199"/>
      <c r="CW532" s="199"/>
      <c r="CX532" s="200"/>
      <c r="CY532" s="201"/>
      <c r="CZ532" s="199"/>
      <c r="DA532" s="199"/>
      <c r="DB532" s="202"/>
      <c r="DC532" s="202"/>
      <c r="DD532" s="202"/>
      <c r="DE532" s="199"/>
      <c r="DF532" s="199"/>
      <c r="DI532" s="204"/>
      <c r="DJ532" s="204"/>
      <c r="DK532" s="204"/>
      <c r="DL532" s="204"/>
      <c r="DM532" s="199"/>
      <c r="DN532" s="199"/>
      <c r="DO532" s="200"/>
      <c r="DP532" s="201"/>
      <c r="DQ532" s="199"/>
      <c r="DR532" s="199"/>
      <c r="DS532" s="202"/>
      <c r="DT532" s="202"/>
      <c r="DU532" s="202"/>
      <c r="DV532" s="199"/>
      <c r="DW532" s="199"/>
      <c r="DZ532" s="204"/>
      <c r="EA532" s="204"/>
      <c r="EB532" s="204"/>
      <c r="EC532" s="204"/>
      <c r="ED532" s="199"/>
      <c r="EE532" s="199"/>
      <c r="EF532" s="200"/>
      <c r="EG532" s="201"/>
      <c r="EH532" s="199"/>
      <c r="EI532" s="199"/>
      <c r="EJ532" s="202"/>
      <c r="EK532" s="202"/>
      <c r="EL532" s="202"/>
      <c r="EM532" s="199"/>
      <c r="EN532" s="199"/>
      <c r="EQ532" s="204"/>
      <c r="ER532" s="204"/>
      <c r="ES532" s="204"/>
      <c r="ET532" s="204"/>
      <c r="EU532" s="199"/>
      <c r="EV532" s="199"/>
      <c r="EW532" s="200"/>
      <c r="EX532" s="201"/>
      <c r="EY532" s="199"/>
      <c r="EZ532" s="199"/>
      <c r="FA532" s="202"/>
      <c r="FB532" s="202"/>
      <c r="FC532" s="202"/>
      <c r="FD532" s="199"/>
      <c r="FE532" s="199"/>
      <c r="FH532" s="204"/>
      <c r="FI532" s="204"/>
      <c r="FJ532" s="204"/>
      <c r="FK532" s="204"/>
      <c r="FL532" s="199"/>
      <c r="FM532" s="199"/>
      <c r="FN532" s="200"/>
      <c r="FO532" s="201"/>
      <c r="FP532" s="199"/>
      <c r="FQ532" s="199"/>
      <c r="FR532" s="202"/>
      <c r="FS532" s="202"/>
      <c r="FT532" s="202"/>
      <c r="FU532" s="199"/>
      <c r="FV532" s="199"/>
      <c r="FY532" s="204"/>
      <c r="FZ532" s="204"/>
      <c r="GA532" s="204"/>
      <c r="GB532" s="204"/>
      <c r="GC532" s="199"/>
      <c r="GD532" s="199"/>
      <c r="GE532" s="200"/>
      <c r="GF532" s="201"/>
      <c r="GG532" s="199"/>
      <c r="GH532" s="199"/>
      <c r="GI532" s="202"/>
      <c r="GJ532" s="202"/>
      <c r="GK532" s="202"/>
      <c r="GL532" s="199"/>
      <c r="GM532" s="199"/>
      <c r="GP532" s="204"/>
      <c r="GQ532" s="204"/>
      <c r="GR532" s="204"/>
      <c r="GS532" s="204"/>
      <c r="GT532" s="199"/>
      <c r="GU532" s="199"/>
      <c r="GV532" s="200"/>
      <c r="GW532" s="201"/>
      <c r="GX532" s="199"/>
      <c r="GY532" s="199"/>
      <c r="GZ532" s="202"/>
      <c r="HA532" s="202"/>
      <c r="HB532" s="202"/>
      <c r="HC532" s="199"/>
      <c r="HD532" s="199"/>
      <c r="HG532" s="204"/>
    </row>
    <row r="533" spans="1:215" s="203" customFormat="1" ht="41.25" customHeight="1">
      <c r="A533" s="78" t="s">
        <v>3898</v>
      </c>
      <c r="B533" s="79" t="s">
        <v>4786</v>
      </c>
      <c r="C533" s="79" t="s">
        <v>3052</v>
      </c>
      <c r="D533" s="79" t="s">
        <v>8008</v>
      </c>
      <c r="E533" s="80" t="str">
        <f t="shared" si="14"/>
        <v>岩国市通津2409-1</v>
      </c>
      <c r="F533" s="80" t="s">
        <v>1059</v>
      </c>
      <c r="G533" s="75">
        <v>42461</v>
      </c>
      <c r="H533" s="80" t="s">
        <v>4785</v>
      </c>
      <c r="I533" s="352" t="s">
        <v>552</v>
      </c>
      <c r="J533" s="318" t="s">
        <v>4316</v>
      </c>
      <c r="K533" s="90" t="s">
        <v>1521</v>
      </c>
      <c r="L533" s="90" t="s">
        <v>225</v>
      </c>
      <c r="M533" s="80" t="s">
        <v>3693</v>
      </c>
      <c r="N533" s="80" t="s">
        <v>4784</v>
      </c>
      <c r="O533" s="91" t="s">
        <v>4288</v>
      </c>
      <c r="P533" s="92" t="s">
        <v>3561</v>
      </c>
      <c r="Q533" s="200"/>
      <c r="R533" s="201"/>
      <c r="S533" s="199"/>
      <c r="T533" s="199"/>
      <c r="U533" s="202"/>
      <c r="V533" s="202"/>
      <c r="W533" s="202"/>
      <c r="X533" s="199"/>
      <c r="Y533" s="199"/>
      <c r="AB533" s="204"/>
      <c r="AC533" s="204"/>
      <c r="AD533" s="204"/>
      <c r="AE533" s="204"/>
      <c r="AF533" s="199"/>
      <c r="AG533" s="199"/>
      <c r="AH533" s="200"/>
      <c r="AI533" s="201"/>
      <c r="AJ533" s="199"/>
      <c r="AK533" s="199"/>
      <c r="AL533" s="202"/>
      <c r="AM533" s="202"/>
      <c r="AN533" s="202"/>
      <c r="AO533" s="199"/>
      <c r="AP533" s="199"/>
      <c r="AS533" s="204"/>
      <c r="AT533" s="204"/>
      <c r="AU533" s="204"/>
      <c r="AV533" s="204"/>
      <c r="AW533" s="199"/>
      <c r="AX533" s="199"/>
      <c r="AY533" s="200"/>
      <c r="AZ533" s="201"/>
      <c r="BA533" s="199"/>
      <c r="BB533" s="199"/>
      <c r="BC533" s="202"/>
      <c r="BD533" s="202"/>
      <c r="BE533" s="202"/>
      <c r="BF533" s="199"/>
      <c r="BG533" s="199"/>
      <c r="BJ533" s="204"/>
      <c r="BK533" s="204"/>
      <c r="BL533" s="204"/>
      <c r="BM533" s="204"/>
      <c r="BN533" s="199"/>
      <c r="BO533" s="199"/>
      <c r="BP533" s="200"/>
      <c r="BQ533" s="201"/>
      <c r="BR533" s="199"/>
      <c r="BS533" s="199"/>
      <c r="BT533" s="202"/>
      <c r="BU533" s="202"/>
      <c r="BV533" s="202"/>
      <c r="BW533" s="199"/>
      <c r="BX533" s="199"/>
      <c r="CA533" s="204"/>
      <c r="CB533" s="204"/>
      <c r="CC533" s="204"/>
      <c r="CD533" s="204"/>
      <c r="CE533" s="199"/>
      <c r="CF533" s="199"/>
      <c r="CG533" s="200"/>
      <c r="CH533" s="201"/>
      <c r="CI533" s="199"/>
      <c r="CJ533" s="199"/>
      <c r="CK533" s="202"/>
      <c r="CL533" s="202"/>
      <c r="CM533" s="202"/>
      <c r="CN533" s="199"/>
      <c r="CO533" s="199"/>
      <c r="CR533" s="204"/>
      <c r="CS533" s="204"/>
      <c r="CT533" s="204"/>
      <c r="CU533" s="204"/>
      <c r="CV533" s="199"/>
      <c r="CW533" s="199"/>
      <c r="CX533" s="200"/>
      <c r="CY533" s="201"/>
      <c r="CZ533" s="199"/>
      <c r="DA533" s="199"/>
      <c r="DB533" s="202"/>
      <c r="DC533" s="202"/>
      <c r="DD533" s="202"/>
      <c r="DE533" s="199"/>
      <c r="DF533" s="199"/>
      <c r="DI533" s="204"/>
      <c r="DJ533" s="204"/>
      <c r="DK533" s="204"/>
      <c r="DL533" s="204"/>
      <c r="DM533" s="199"/>
      <c r="DN533" s="199"/>
      <c r="DO533" s="200"/>
      <c r="DP533" s="201"/>
      <c r="DQ533" s="199"/>
      <c r="DR533" s="199"/>
      <c r="DS533" s="202"/>
      <c r="DT533" s="202"/>
      <c r="DU533" s="202"/>
      <c r="DV533" s="199"/>
      <c r="DW533" s="199"/>
      <c r="DZ533" s="204"/>
      <c r="EA533" s="204"/>
      <c r="EB533" s="204"/>
      <c r="EC533" s="204"/>
      <c r="ED533" s="199"/>
      <c r="EE533" s="199"/>
      <c r="EF533" s="200"/>
      <c r="EG533" s="201"/>
      <c r="EH533" s="199"/>
      <c r="EI533" s="199"/>
      <c r="EJ533" s="202"/>
      <c r="EK533" s="202"/>
      <c r="EL533" s="202"/>
      <c r="EM533" s="199"/>
      <c r="EN533" s="199"/>
      <c r="EQ533" s="204"/>
      <c r="ER533" s="204"/>
      <c r="ES533" s="204"/>
      <c r="ET533" s="204"/>
      <c r="EU533" s="199"/>
      <c r="EV533" s="199"/>
      <c r="EW533" s="200"/>
      <c r="EX533" s="201"/>
      <c r="EY533" s="199"/>
      <c r="EZ533" s="199"/>
      <c r="FA533" s="202"/>
      <c r="FB533" s="202"/>
      <c r="FC533" s="202"/>
      <c r="FD533" s="199"/>
      <c r="FE533" s="199"/>
      <c r="FH533" s="204"/>
      <c r="FI533" s="204"/>
      <c r="FJ533" s="204"/>
      <c r="FK533" s="204"/>
      <c r="FL533" s="199"/>
      <c r="FM533" s="199"/>
      <c r="FN533" s="200"/>
      <c r="FO533" s="201"/>
      <c r="FP533" s="199"/>
      <c r="FQ533" s="199"/>
      <c r="FR533" s="202"/>
      <c r="FS533" s="202"/>
      <c r="FT533" s="202"/>
      <c r="FU533" s="199"/>
      <c r="FV533" s="199"/>
      <c r="FY533" s="204"/>
      <c r="FZ533" s="204"/>
      <c r="GA533" s="204"/>
      <c r="GB533" s="204"/>
      <c r="GC533" s="199"/>
      <c r="GD533" s="199"/>
      <c r="GE533" s="200"/>
      <c r="GF533" s="201"/>
      <c r="GG533" s="199"/>
      <c r="GH533" s="199"/>
      <c r="GI533" s="202"/>
      <c r="GJ533" s="202"/>
      <c r="GK533" s="202"/>
      <c r="GL533" s="199"/>
      <c r="GM533" s="199"/>
      <c r="GP533" s="204"/>
      <c r="GQ533" s="204"/>
      <c r="GR533" s="204"/>
      <c r="GS533" s="204"/>
      <c r="GT533" s="199"/>
      <c r="GU533" s="199"/>
      <c r="GV533" s="200"/>
      <c r="GW533" s="201"/>
      <c r="GX533" s="199"/>
      <c r="GY533" s="199"/>
      <c r="GZ533" s="202"/>
      <c r="HA533" s="202"/>
      <c r="HB533" s="202"/>
      <c r="HC533" s="199"/>
      <c r="HD533" s="199"/>
      <c r="HG533" s="204"/>
    </row>
    <row r="534" spans="1:215" s="203" customFormat="1" ht="41.25" customHeight="1">
      <c r="A534" s="78" t="s">
        <v>4783</v>
      </c>
      <c r="B534" s="79" t="s">
        <v>3247</v>
      </c>
      <c r="C534" s="79" t="s">
        <v>3247</v>
      </c>
      <c r="D534" s="79" t="s">
        <v>8009</v>
      </c>
      <c r="E534" s="80" t="str">
        <f t="shared" si="14"/>
        <v>岩国市麻里布町6-10-32</v>
      </c>
      <c r="F534" s="80" t="s">
        <v>4782</v>
      </c>
      <c r="G534" s="75">
        <v>42583</v>
      </c>
      <c r="H534" s="80" t="s">
        <v>4781</v>
      </c>
      <c r="I534" s="352" t="s">
        <v>552</v>
      </c>
      <c r="J534" s="318" t="s">
        <v>4316</v>
      </c>
      <c r="K534" s="90" t="s">
        <v>1521</v>
      </c>
      <c r="L534" s="90" t="s">
        <v>225</v>
      </c>
      <c r="M534" s="80" t="s">
        <v>3248</v>
      </c>
      <c r="N534" s="80" t="s">
        <v>4780</v>
      </c>
      <c r="O534" s="91" t="s">
        <v>4288</v>
      </c>
      <c r="P534" s="92" t="s">
        <v>3561</v>
      </c>
      <c r="Q534" s="200"/>
      <c r="R534" s="201"/>
      <c r="S534" s="199"/>
      <c r="T534" s="199"/>
      <c r="U534" s="202"/>
      <c r="V534" s="202"/>
      <c r="W534" s="202"/>
      <c r="X534" s="199"/>
      <c r="Y534" s="199"/>
      <c r="AB534" s="204"/>
      <c r="AC534" s="204"/>
      <c r="AD534" s="204"/>
      <c r="AE534" s="204"/>
      <c r="AF534" s="199"/>
      <c r="AG534" s="199"/>
      <c r="AH534" s="200"/>
      <c r="AI534" s="201"/>
      <c r="AJ534" s="199"/>
      <c r="AK534" s="199"/>
      <c r="AL534" s="202"/>
      <c r="AM534" s="202"/>
      <c r="AN534" s="202"/>
      <c r="AO534" s="199"/>
      <c r="AP534" s="199"/>
      <c r="AS534" s="204"/>
      <c r="AT534" s="204"/>
      <c r="AU534" s="204"/>
      <c r="AV534" s="204"/>
      <c r="AW534" s="199"/>
      <c r="AX534" s="199"/>
      <c r="AY534" s="200"/>
      <c r="AZ534" s="201"/>
      <c r="BA534" s="199"/>
      <c r="BB534" s="199"/>
      <c r="BC534" s="202"/>
      <c r="BD534" s="202"/>
      <c r="BE534" s="202"/>
      <c r="BF534" s="199"/>
      <c r="BG534" s="199"/>
      <c r="BJ534" s="204"/>
      <c r="BK534" s="204"/>
      <c r="BL534" s="204"/>
      <c r="BM534" s="204"/>
      <c r="BN534" s="199"/>
      <c r="BO534" s="199"/>
      <c r="BP534" s="200"/>
      <c r="BQ534" s="201"/>
      <c r="BR534" s="199"/>
      <c r="BS534" s="199"/>
      <c r="BT534" s="202"/>
      <c r="BU534" s="202"/>
      <c r="BV534" s="202"/>
      <c r="BW534" s="199"/>
      <c r="BX534" s="199"/>
      <c r="CA534" s="204"/>
      <c r="CB534" s="204"/>
      <c r="CC534" s="204"/>
      <c r="CD534" s="204"/>
      <c r="CE534" s="199"/>
      <c r="CF534" s="199"/>
      <c r="CG534" s="200"/>
      <c r="CH534" s="201"/>
      <c r="CI534" s="199"/>
      <c r="CJ534" s="199"/>
      <c r="CK534" s="202"/>
      <c r="CL534" s="202"/>
      <c r="CM534" s="202"/>
      <c r="CN534" s="199"/>
      <c r="CO534" s="199"/>
      <c r="CR534" s="204"/>
      <c r="CS534" s="204"/>
      <c r="CT534" s="204"/>
      <c r="CU534" s="204"/>
      <c r="CV534" s="199"/>
      <c r="CW534" s="199"/>
      <c r="CX534" s="200"/>
      <c r="CY534" s="201"/>
      <c r="CZ534" s="199"/>
      <c r="DA534" s="199"/>
      <c r="DB534" s="202"/>
      <c r="DC534" s="202"/>
      <c r="DD534" s="202"/>
      <c r="DE534" s="199"/>
      <c r="DF534" s="199"/>
      <c r="DI534" s="204"/>
      <c r="DJ534" s="204"/>
      <c r="DK534" s="204"/>
      <c r="DL534" s="204"/>
      <c r="DM534" s="199"/>
      <c r="DN534" s="199"/>
      <c r="DO534" s="200"/>
      <c r="DP534" s="201"/>
      <c r="DQ534" s="199"/>
      <c r="DR534" s="199"/>
      <c r="DS534" s="202"/>
      <c r="DT534" s="202"/>
      <c r="DU534" s="202"/>
      <c r="DV534" s="199"/>
      <c r="DW534" s="199"/>
      <c r="DZ534" s="204"/>
      <c r="EA534" s="204"/>
      <c r="EB534" s="204"/>
      <c r="EC534" s="204"/>
      <c r="ED534" s="199"/>
      <c r="EE534" s="199"/>
      <c r="EF534" s="200"/>
      <c r="EG534" s="201"/>
      <c r="EH534" s="199"/>
      <c r="EI534" s="199"/>
      <c r="EJ534" s="202"/>
      <c r="EK534" s="202"/>
      <c r="EL534" s="202"/>
      <c r="EM534" s="199"/>
      <c r="EN534" s="199"/>
      <c r="EQ534" s="204"/>
      <c r="ER534" s="204"/>
      <c r="ES534" s="204"/>
      <c r="ET534" s="204"/>
      <c r="EU534" s="199"/>
      <c r="EV534" s="199"/>
      <c r="EW534" s="200"/>
      <c r="EX534" s="201"/>
      <c r="EY534" s="199"/>
      <c r="EZ534" s="199"/>
      <c r="FA534" s="202"/>
      <c r="FB534" s="202"/>
      <c r="FC534" s="202"/>
      <c r="FD534" s="199"/>
      <c r="FE534" s="199"/>
      <c r="FH534" s="204"/>
      <c r="FI534" s="204"/>
      <c r="FJ534" s="204"/>
      <c r="FK534" s="204"/>
      <c r="FL534" s="199"/>
      <c r="FM534" s="199"/>
      <c r="FN534" s="200"/>
      <c r="FO534" s="201"/>
      <c r="FP534" s="199"/>
      <c r="FQ534" s="199"/>
      <c r="FR534" s="202"/>
      <c r="FS534" s="202"/>
      <c r="FT534" s="202"/>
      <c r="FU534" s="199"/>
      <c r="FV534" s="199"/>
      <c r="FY534" s="204"/>
      <c r="FZ534" s="204"/>
      <c r="GA534" s="204"/>
      <c r="GB534" s="204"/>
      <c r="GC534" s="199"/>
      <c r="GD534" s="199"/>
      <c r="GE534" s="200"/>
      <c r="GF534" s="201"/>
      <c r="GG534" s="199"/>
      <c r="GH534" s="199"/>
      <c r="GI534" s="202"/>
      <c r="GJ534" s="202"/>
      <c r="GK534" s="202"/>
      <c r="GL534" s="199"/>
      <c r="GM534" s="199"/>
      <c r="GP534" s="204"/>
      <c r="GQ534" s="204"/>
      <c r="GR534" s="204"/>
      <c r="GS534" s="204"/>
      <c r="GT534" s="199"/>
      <c r="GU534" s="199"/>
      <c r="GV534" s="200"/>
      <c r="GW534" s="201"/>
      <c r="GX534" s="199"/>
      <c r="GY534" s="199"/>
      <c r="GZ534" s="202"/>
      <c r="HA534" s="202"/>
      <c r="HB534" s="202"/>
      <c r="HC534" s="199"/>
      <c r="HD534" s="199"/>
      <c r="HG534" s="204"/>
    </row>
    <row r="535" spans="1:215" s="203" customFormat="1" ht="41.25" customHeight="1">
      <c r="A535" s="78" t="s">
        <v>3358</v>
      </c>
      <c r="B535" s="79" t="s">
        <v>4779</v>
      </c>
      <c r="C535" s="79" t="s">
        <v>4779</v>
      </c>
      <c r="D535" s="79" t="s">
        <v>8490</v>
      </c>
      <c r="E535" s="80" t="str">
        <f t="shared" si="14"/>
        <v>岩国市柱野832-1</v>
      </c>
      <c r="F535" s="80" t="s">
        <v>3359</v>
      </c>
      <c r="G535" s="75">
        <v>42895</v>
      </c>
      <c r="H535" s="80" t="s">
        <v>4778</v>
      </c>
      <c r="I535" s="352" t="s">
        <v>3139</v>
      </c>
      <c r="J535" s="318" t="s">
        <v>780</v>
      </c>
      <c r="K535" s="90" t="s">
        <v>445</v>
      </c>
      <c r="L535" s="90" t="s">
        <v>225</v>
      </c>
      <c r="M535" s="80" t="s">
        <v>3360</v>
      </c>
      <c r="N535" s="80" t="s">
        <v>4777</v>
      </c>
      <c r="O535" s="91" t="s">
        <v>236</v>
      </c>
      <c r="P535" s="92" t="s">
        <v>527</v>
      </c>
      <c r="Q535" s="200"/>
      <c r="R535" s="201"/>
      <c r="S535" s="199"/>
      <c r="T535" s="199"/>
      <c r="U535" s="202"/>
      <c r="V535" s="202"/>
      <c r="W535" s="202"/>
      <c r="X535" s="199"/>
      <c r="Y535" s="199"/>
      <c r="AB535" s="204"/>
      <c r="AC535" s="204"/>
      <c r="AD535" s="204"/>
      <c r="AE535" s="204"/>
      <c r="AF535" s="199"/>
      <c r="AG535" s="199"/>
      <c r="AH535" s="200"/>
      <c r="AI535" s="201"/>
      <c r="AJ535" s="199"/>
      <c r="AK535" s="199"/>
      <c r="AL535" s="202"/>
      <c r="AM535" s="202"/>
      <c r="AN535" s="202"/>
      <c r="AO535" s="199"/>
      <c r="AP535" s="199"/>
      <c r="AS535" s="204"/>
      <c r="AT535" s="204"/>
      <c r="AU535" s="204"/>
      <c r="AV535" s="204"/>
      <c r="AW535" s="199"/>
      <c r="AX535" s="199"/>
      <c r="AY535" s="200"/>
      <c r="AZ535" s="201"/>
      <c r="BA535" s="199"/>
      <c r="BB535" s="199"/>
      <c r="BC535" s="202"/>
      <c r="BD535" s="202"/>
      <c r="BE535" s="202"/>
      <c r="BF535" s="199"/>
      <c r="BG535" s="199"/>
      <c r="BJ535" s="204"/>
      <c r="BK535" s="204"/>
      <c r="BL535" s="204"/>
      <c r="BM535" s="204"/>
      <c r="BN535" s="199"/>
      <c r="BO535" s="199"/>
      <c r="BP535" s="200"/>
      <c r="BQ535" s="201"/>
      <c r="BR535" s="199"/>
      <c r="BS535" s="199"/>
      <c r="BT535" s="202"/>
      <c r="BU535" s="202"/>
      <c r="BV535" s="202"/>
      <c r="BW535" s="199"/>
      <c r="BX535" s="199"/>
      <c r="CA535" s="204"/>
      <c r="CB535" s="204"/>
      <c r="CC535" s="204"/>
      <c r="CD535" s="204"/>
      <c r="CE535" s="199"/>
      <c r="CF535" s="199"/>
      <c r="CG535" s="200"/>
      <c r="CH535" s="201"/>
      <c r="CI535" s="199"/>
      <c r="CJ535" s="199"/>
      <c r="CK535" s="202"/>
      <c r="CL535" s="202"/>
      <c r="CM535" s="202"/>
      <c r="CN535" s="199"/>
      <c r="CO535" s="199"/>
      <c r="CR535" s="204"/>
      <c r="CS535" s="204"/>
      <c r="CT535" s="204"/>
      <c r="CU535" s="204"/>
      <c r="CV535" s="199"/>
      <c r="CW535" s="199"/>
      <c r="CX535" s="200"/>
      <c r="CY535" s="201"/>
      <c r="CZ535" s="199"/>
      <c r="DA535" s="199"/>
      <c r="DB535" s="202"/>
      <c r="DC535" s="202"/>
      <c r="DD535" s="202"/>
      <c r="DE535" s="199"/>
      <c r="DF535" s="199"/>
      <c r="DI535" s="204"/>
      <c r="DJ535" s="204"/>
      <c r="DK535" s="204"/>
      <c r="DL535" s="204"/>
      <c r="DM535" s="199"/>
      <c r="DN535" s="199"/>
      <c r="DO535" s="200"/>
      <c r="DP535" s="201"/>
      <c r="DQ535" s="199"/>
      <c r="DR535" s="199"/>
      <c r="DS535" s="202"/>
      <c r="DT535" s="202"/>
      <c r="DU535" s="202"/>
      <c r="DV535" s="199"/>
      <c r="DW535" s="199"/>
      <c r="DZ535" s="204"/>
      <c r="EA535" s="204"/>
      <c r="EB535" s="204"/>
      <c r="EC535" s="204"/>
      <c r="ED535" s="199"/>
      <c r="EE535" s="199"/>
      <c r="EF535" s="200"/>
      <c r="EG535" s="201"/>
      <c r="EH535" s="199"/>
      <c r="EI535" s="199"/>
      <c r="EJ535" s="202"/>
      <c r="EK535" s="202"/>
      <c r="EL535" s="202"/>
      <c r="EM535" s="199"/>
      <c r="EN535" s="199"/>
      <c r="EQ535" s="204"/>
      <c r="ER535" s="204"/>
      <c r="ES535" s="204"/>
      <c r="ET535" s="204"/>
      <c r="EU535" s="199"/>
      <c r="EV535" s="199"/>
      <c r="EW535" s="200"/>
      <c r="EX535" s="201"/>
      <c r="EY535" s="199"/>
      <c r="EZ535" s="199"/>
      <c r="FA535" s="202"/>
      <c r="FB535" s="202"/>
      <c r="FC535" s="202"/>
      <c r="FD535" s="199"/>
      <c r="FE535" s="199"/>
      <c r="FH535" s="204"/>
      <c r="FI535" s="204"/>
      <c r="FJ535" s="204"/>
      <c r="FK535" s="204"/>
      <c r="FL535" s="199"/>
      <c r="FM535" s="199"/>
      <c r="FN535" s="200"/>
      <c r="FO535" s="201"/>
      <c r="FP535" s="199"/>
      <c r="FQ535" s="199"/>
      <c r="FR535" s="202"/>
      <c r="FS535" s="202"/>
      <c r="FT535" s="202"/>
      <c r="FU535" s="199"/>
      <c r="FV535" s="199"/>
      <c r="FY535" s="204"/>
      <c r="FZ535" s="204"/>
      <c r="GA535" s="204"/>
      <c r="GB535" s="204"/>
      <c r="GC535" s="199"/>
      <c r="GD535" s="199"/>
      <c r="GE535" s="200"/>
      <c r="GF535" s="201"/>
      <c r="GG535" s="199"/>
      <c r="GH535" s="199"/>
      <c r="GI535" s="202"/>
      <c r="GJ535" s="202"/>
      <c r="GK535" s="202"/>
      <c r="GL535" s="199"/>
      <c r="GM535" s="199"/>
      <c r="GP535" s="204"/>
      <c r="GQ535" s="204"/>
      <c r="GR535" s="204"/>
      <c r="GS535" s="204"/>
      <c r="GT535" s="199"/>
      <c r="GU535" s="199"/>
      <c r="GV535" s="200"/>
      <c r="GW535" s="201"/>
      <c r="GX535" s="199"/>
      <c r="GY535" s="199"/>
      <c r="GZ535" s="202"/>
      <c r="HA535" s="202"/>
      <c r="HB535" s="202"/>
      <c r="HC535" s="199"/>
      <c r="HD535" s="199"/>
      <c r="HG535" s="204"/>
    </row>
    <row r="536" spans="1:215" s="203" customFormat="1" ht="41.25" customHeight="1">
      <c r="A536" s="78" t="s">
        <v>8491</v>
      </c>
      <c r="B536" s="79" t="s">
        <v>4776</v>
      </c>
      <c r="C536" s="79" t="s">
        <v>4776</v>
      </c>
      <c r="D536" s="79" t="s">
        <v>8492</v>
      </c>
      <c r="E536" s="80" t="str">
        <f t="shared" si="14"/>
        <v>岩国市御庄1-107-6</v>
      </c>
      <c r="F536" s="80" t="s">
        <v>3361</v>
      </c>
      <c r="G536" s="75">
        <v>43070</v>
      </c>
      <c r="H536" s="80" t="s">
        <v>4775</v>
      </c>
      <c r="I536" s="352" t="s">
        <v>3139</v>
      </c>
      <c r="J536" s="318" t="s">
        <v>780</v>
      </c>
      <c r="K536" s="90" t="s">
        <v>445</v>
      </c>
      <c r="L536" s="90" t="s">
        <v>225</v>
      </c>
      <c r="M536" s="80" t="s">
        <v>3362</v>
      </c>
      <c r="N536" s="80" t="s">
        <v>4774</v>
      </c>
      <c r="O536" s="91" t="s">
        <v>236</v>
      </c>
      <c r="P536" s="92" t="s">
        <v>527</v>
      </c>
      <c r="Q536" s="200"/>
      <c r="R536" s="201"/>
      <c r="S536" s="199"/>
      <c r="T536" s="199"/>
      <c r="U536" s="202"/>
      <c r="V536" s="202"/>
      <c r="W536" s="202"/>
      <c r="X536" s="199"/>
      <c r="Y536" s="199"/>
      <c r="AB536" s="204"/>
      <c r="AC536" s="204"/>
      <c r="AD536" s="204"/>
      <c r="AE536" s="204"/>
      <c r="AF536" s="199"/>
      <c r="AG536" s="199"/>
      <c r="AH536" s="200"/>
      <c r="AI536" s="201"/>
      <c r="AJ536" s="199"/>
      <c r="AK536" s="199"/>
      <c r="AL536" s="202"/>
      <c r="AM536" s="202"/>
      <c r="AN536" s="202"/>
      <c r="AO536" s="199"/>
      <c r="AP536" s="199"/>
      <c r="AS536" s="204"/>
      <c r="AT536" s="204"/>
      <c r="AU536" s="204"/>
      <c r="AV536" s="204"/>
      <c r="AW536" s="199"/>
      <c r="AX536" s="199"/>
      <c r="AY536" s="200"/>
      <c r="AZ536" s="201"/>
      <c r="BA536" s="199"/>
      <c r="BB536" s="199"/>
      <c r="BC536" s="202"/>
      <c r="BD536" s="202"/>
      <c r="BE536" s="202"/>
      <c r="BF536" s="199"/>
      <c r="BG536" s="199"/>
      <c r="BJ536" s="204"/>
      <c r="BK536" s="204"/>
      <c r="BL536" s="204"/>
      <c r="BM536" s="204"/>
      <c r="BN536" s="199"/>
      <c r="BO536" s="199"/>
      <c r="BP536" s="200"/>
      <c r="BQ536" s="201"/>
      <c r="BR536" s="199"/>
      <c r="BS536" s="199"/>
      <c r="BT536" s="202"/>
      <c r="BU536" s="202"/>
      <c r="BV536" s="202"/>
      <c r="BW536" s="199"/>
      <c r="BX536" s="199"/>
      <c r="CA536" s="204"/>
      <c r="CB536" s="204"/>
      <c r="CC536" s="204"/>
      <c r="CD536" s="204"/>
      <c r="CE536" s="199"/>
      <c r="CF536" s="199"/>
      <c r="CG536" s="200"/>
      <c r="CH536" s="201"/>
      <c r="CI536" s="199"/>
      <c r="CJ536" s="199"/>
      <c r="CK536" s="202"/>
      <c r="CL536" s="202"/>
      <c r="CM536" s="202"/>
      <c r="CN536" s="199"/>
      <c r="CO536" s="199"/>
      <c r="CR536" s="204"/>
      <c r="CS536" s="204"/>
      <c r="CT536" s="204"/>
      <c r="CU536" s="204"/>
      <c r="CV536" s="199"/>
      <c r="CW536" s="199"/>
      <c r="CX536" s="200"/>
      <c r="CY536" s="201"/>
      <c r="CZ536" s="199"/>
      <c r="DA536" s="199"/>
      <c r="DB536" s="202"/>
      <c r="DC536" s="202"/>
      <c r="DD536" s="202"/>
      <c r="DE536" s="199"/>
      <c r="DF536" s="199"/>
      <c r="DI536" s="204"/>
      <c r="DJ536" s="204"/>
      <c r="DK536" s="204"/>
      <c r="DL536" s="204"/>
      <c r="DM536" s="199"/>
      <c r="DN536" s="199"/>
      <c r="DO536" s="200"/>
      <c r="DP536" s="201"/>
      <c r="DQ536" s="199"/>
      <c r="DR536" s="199"/>
      <c r="DS536" s="202"/>
      <c r="DT536" s="202"/>
      <c r="DU536" s="202"/>
      <c r="DV536" s="199"/>
      <c r="DW536" s="199"/>
      <c r="DZ536" s="204"/>
      <c r="EA536" s="204"/>
      <c r="EB536" s="204"/>
      <c r="EC536" s="204"/>
      <c r="ED536" s="199"/>
      <c r="EE536" s="199"/>
      <c r="EF536" s="200"/>
      <c r="EG536" s="201"/>
      <c r="EH536" s="199"/>
      <c r="EI536" s="199"/>
      <c r="EJ536" s="202"/>
      <c r="EK536" s="202"/>
      <c r="EL536" s="202"/>
      <c r="EM536" s="199"/>
      <c r="EN536" s="199"/>
      <c r="EQ536" s="204"/>
      <c r="ER536" s="204"/>
      <c r="ES536" s="204"/>
      <c r="ET536" s="204"/>
      <c r="EU536" s="199"/>
      <c r="EV536" s="199"/>
      <c r="EW536" s="200"/>
      <c r="EX536" s="201"/>
      <c r="EY536" s="199"/>
      <c r="EZ536" s="199"/>
      <c r="FA536" s="202"/>
      <c r="FB536" s="202"/>
      <c r="FC536" s="202"/>
      <c r="FD536" s="199"/>
      <c r="FE536" s="199"/>
      <c r="FH536" s="204"/>
      <c r="FI536" s="204"/>
      <c r="FJ536" s="204"/>
      <c r="FK536" s="204"/>
      <c r="FL536" s="199"/>
      <c r="FM536" s="199"/>
      <c r="FN536" s="200"/>
      <c r="FO536" s="201"/>
      <c r="FP536" s="199"/>
      <c r="FQ536" s="199"/>
      <c r="FR536" s="202"/>
      <c r="FS536" s="202"/>
      <c r="FT536" s="202"/>
      <c r="FU536" s="199"/>
      <c r="FV536" s="199"/>
      <c r="FY536" s="204"/>
      <c r="FZ536" s="204"/>
      <c r="GA536" s="204"/>
      <c r="GB536" s="204"/>
      <c r="GC536" s="199"/>
      <c r="GD536" s="199"/>
      <c r="GE536" s="200"/>
      <c r="GF536" s="201"/>
      <c r="GG536" s="199"/>
      <c r="GH536" s="199"/>
      <c r="GI536" s="202"/>
      <c r="GJ536" s="202"/>
      <c r="GK536" s="202"/>
      <c r="GL536" s="199"/>
      <c r="GM536" s="199"/>
      <c r="GP536" s="204"/>
      <c r="GQ536" s="204"/>
      <c r="GR536" s="204"/>
      <c r="GS536" s="204"/>
      <c r="GT536" s="199"/>
      <c r="GU536" s="199"/>
      <c r="GV536" s="200"/>
      <c r="GW536" s="201"/>
      <c r="GX536" s="199"/>
      <c r="GY536" s="199"/>
      <c r="GZ536" s="202"/>
      <c r="HA536" s="202"/>
      <c r="HB536" s="202"/>
      <c r="HC536" s="199"/>
      <c r="HD536" s="199"/>
      <c r="HG536" s="204"/>
    </row>
    <row r="537" spans="1:215" s="203" customFormat="1" ht="41.25" customHeight="1">
      <c r="A537" s="78" t="s">
        <v>3363</v>
      </c>
      <c r="B537" s="79" t="s">
        <v>4773</v>
      </c>
      <c r="C537" s="79" t="s">
        <v>4773</v>
      </c>
      <c r="D537" s="79" t="s">
        <v>3364</v>
      </c>
      <c r="E537" s="80" t="str">
        <f t="shared" si="14"/>
        <v>岩国市保津町2-9-33</v>
      </c>
      <c r="F537" s="80" t="s">
        <v>4772</v>
      </c>
      <c r="G537" s="75">
        <v>43191</v>
      </c>
      <c r="H537" s="80" t="s">
        <v>4771</v>
      </c>
      <c r="I537" s="352" t="s">
        <v>436</v>
      </c>
      <c r="J537" s="318" t="s">
        <v>780</v>
      </c>
      <c r="K537" s="90" t="s">
        <v>445</v>
      </c>
      <c r="L537" s="90" t="s">
        <v>225</v>
      </c>
      <c r="M537" s="80" t="s">
        <v>4770</v>
      </c>
      <c r="N537" s="80" t="s">
        <v>4769</v>
      </c>
      <c r="O537" s="91" t="s">
        <v>236</v>
      </c>
      <c r="P537" s="92" t="s">
        <v>527</v>
      </c>
      <c r="Q537" s="200"/>
      <c r="R537" s="201"/>
      <c r="S537" s="199"/>
      <c r="T537" s="199"/>
      <c r="U537" s="202"/>
      <c r="V537" s="202"/>
      <c r="W537" s="202"/>
      <c r="X537" s="199"/>
      <c r="Y537" s="199"/>
      <c r="AB537" s="204"/>
      <c r="AC537" s="204"/>
      <c r="AD537" s="204"/>
      <c r="AE537" s="204"/>
      <c r="AF537" s="199"/>
      <c r="AG537" s="199"/>
      <c r="AH537" s="200"/>
      <c r="AI537" s="201"/>
      <c r="AJ537" s="199"/>
      <c r="AK537" s="199"/>
      <c r="AL537" s="202"/>
      <c r="AM537" s="202"/>
      <c r="AN537" s="202"/>
      <c r="AO537" s="199"/>
      <c r="AP537" s="199"/>
      <c r="AS537" s="204"/>
      <c r="AT537" s="204"/>
      <c r="AU537" s="204"/>
      <c r="AV537" s="204"/>
      <c r="AW537" s="199"/>
      <c r="AX537" s="199"/>
      <c r="AY537" s="200"/>
      <c r="AZ537" s="201"/>
      <c r="BA537" s="199"/>
      <c r="BB537" s="199"/>
      <c r="BC537" s="202"/>
      <c r="BD537" s="202"/>
      <c r="BE537" s="202"/>
      <c r="BF537" s="199"/>
      <c r="BG537" s="199"/>
      <c r="BJ537" s="204"/>
      <c r="BK537" s="204"/>
      <c r="BL537" s="204"/>
      <c r="BM537" s="204"/>
      <c r="BN537" s="199"/>
      <c r="BO537" s="199"/>
      <c r="BP537" s="200"/>
      <c r="BQ537" s="201"/>
      <c r="BR537" s="199"/>
      <c r="BS537" s="199"/>
      <c r="BT537" s="202"/>
      <c r="BU537" s="202"/>
      <c r="BV537" s="202"/>
      <c r="BW537" s="199"/>
      <c r="BX537" s="199"/>
      <c r="CA537" s="204"/>
      <c r="CB537" s="204"/>
      <c r="CC537" s="204"/>
      <c r="CD537" s="204"/>
      <c r="CE537" s="199"/>
      <c r="CF537" s="199"/>
      <c r="CG537" s="200"/>
      <c r="CH537" s="201"/>
      <c r="CI537" s="199"/>
      <c r="CJ537" s="199"/>
      <c r="CK537" s="202"/>
      <c r="CL537" s="202"/>
      <c r="CM537" s="202"/>
      <c r="CN537" s="199"/>
      <c r="CO537" s="199"/>
      <c r="CR537" s="204"/>
      <c r="CS537" s="204"/>
      <c r="CT537" s="204"/>
      <c r="CU537" s="204"/>
      <c r="CV537" s="199"/>
      <c r="CW537" s="199"/>
      <c r="CX537" s="200"/>
      <c r="CY537" s="201"/>
      <c r="CZ537" s="199"/>
      <c r="DA537" s="199"/>
      <c r="DB537" s="202"/>
      <c r="DC537" s="202"/>
      <c r="DD537" s="202"/>
      <c r="DE537" s="199"/>
      <c r="DF537" s="199"/>
      <c r="DI537" s="204"/>
      <c r="DJ537" s="204"/>
      <c r="DK537" s="204"/>
      <c r="DL537" s="204"/>
      <c r="DM537" s="199"/>
      <c r="DN537" s="199"/>
      <c r="DO537" s="200"/>
      <c r="DP537" s="201"/>
      <c r="DQ537" s="199"/>
      <c r="DR537" s="199"/>
      <c r="DS537" s="202"/>
      <c r="DT537" s="202"/>
      <c r="DU537" s="202"/>
      <c r="DV537" s="199"/>
      <c r="DW537" s="199"/>
      <c r="DZ537" s="204"/>
      <c r="EA537" s="204"/>
      <c r="EB537" s="204"/>
      <c r="EC537" s="204"/>
      <c r="ED537" s="199"/>
      <c r="EE537" s="199"/>
      <c r="EF537" s="200"/>
      <c r="EG537" s="201"/>
      <c r="EH537" s="199"/>
      <c r="EI537" s="199"/>
      <c r="EJ537" s="202"/>
      <c r="EK537" s="202"/>
      <c r="EL537" s="202"/>
      <c r="EM537" s="199"/>
      <c r="EN537" s="199"/>
      <c r="EQ537" s="204"/>
      <c r="ER537" s="204"/>
      <c r="ES537" s="204"/>
      <c r="ET537" s="204"/>
      <c r="EU537" s="199"/>
      <c r="EV537" s="199"/>
      <c r="EW537" s="200"/>
      <c r="EX537" s="201"/>
      <c r="EY537" s="199"/>
      <c r="EZ537" s="199"/>
      <c r="FA537" s="202"/>
      <c r="FB537" s="202"/>
      <c r="FC537" s="202"/>
      <c r="FD537" s="199"/>
      <c r="FE537" s="199"/>
      <c r="FH537" s="204"/>
      <c r="FI537" s="204"/>
      <c r="FJ537" s="204"/>
      <c r="FK537" s="204"/>
      <c r="FL537" s="199"/>
      <c r="FM537" s="199"/>
      <c r="FN537" s="200"/>
      <c r="FO537" s="201"/>
      <c r="FP537" s="199"/>
      <c r="FQ537" s="199"/>
      <c r="FR537" s="202"/>
      <c r="FS537" s="202"/>
      <c r="FT537" s="202"/>
      <c r="FU537" s="199"/>
      <c r="FV537" s="199"/>
      <c r="FY537" s="204"/>
      <c r="FZ537" s="204"/>
      <c r="GA537" s="204"/>
      <c r="GB537" s="204"/>
      <c r="GC537" s="199"/>
      <c r="GD537" s="199"/>
      <c r="GE537" s="200"/>
      <c r="GF537" s="201"/>
      <c r="GG537" s="199"/>
      <c r="GH537" s="199"/>
      <c r="GI537" s="202"/>
      <c r="GJ537" s="202"/>
      <c r="GK537" s="202"/>
      <c r="GL537" s="199"/>
      <c r="GM537" s="199"/>
      <c r="GP537" s="204"/>
      <c r="GQ537" s="204"/>
      <c r="GR537" s="204"/>
      <c r="GS537" s="204"/>
      <c r="GT537" s="199"/>
      <c r="GU537" s="199"/>
      <c r="GV537" s="200"/>
      <c r="GW537" s="201"/>
      <c r="GX537" s="199"/>
      <c r="GY537" s="199"/>
      <c r="GZ537" s="202"/>
      <c r="HA537" s="202"/>
      <c r="HB537" s="202"/>
      <c r="HC537" s="199"/>
      <c r="HD537" s="199"/>
      <c r="HG537" s="204"/>
    </row>
    <row r="538" spans="1:215" s="203" customFormat="1" ht="41.25" customHeight="1">
      <c r="A538" s="78" t="s">
        <v>4768</v>
      </c>
      <c r="B538" s="79" t="s">
        <v>4767</v>
      </c>
      <c r="C538" s="79" t="s">
        <v>4767</v>
      </c>
      <c r="D538" s="79" t="s">
        <v>8493</v>
      </c>
      <c r="E538" s="80" t="str">
        <f t="shared" si="14"/>
        <v>岩国市周東町上久原1121-12</v>
      </c>
      <c r="F538" s="80" t="s">
        <v>4766</v>
      </c>
      <c r="G538" s="75">
        <v>43739</v>
      </c>
      <c r="H538" s="80" t="s">
        <v>4765</v>
      </c>
      <c r="I538" s="352" t="s">
        <v>436</v>
      </c>
      <c r="J538" s="318" t="s">
        <v>780</v>
      </c>
      <c r="K538" s="90" t="s">
        <v>445</v>
      </c>
      <c r="L538" s="90" t="s">
        <v>225</v>
      </c>
      <c r="M538" s="80" t="s">
        <v>4764</v>
      </c>
      <c r="N538" s="80" t="s">
        <v>4763</v>
      </c>
      <c r="O538" s="91" t="s">
        <v>236</v>
      </c>
      <c r="P538" s="92" t="s">
        <v>527</v>
      </c>
      <c r="Q538" s="200"/>
      <c r="R538" s="201"/>
      <c r="S538" s="199"/>
      <c r="T538" s="199"/>
      <c r="U538" s="202"/>
      <c r="V538" s="202"/>
      <c r="W538" s="202"/>
      <c r="X538" s="199"/>
      <c r="Y538" s="199"/>
      <c r="AB538" s="204"/>
      <c r="AC538" s="204"/>
      <c r="AD538" s="204"/>
      <c r="AE538" s="204"/>
      <c r="AF538" s="199"/>
      <c r="AG538" s="199"/>
      <c r="AH538" s="200"/>
      <c r="AI538" s="201"/>
      <c r="AJ538" s="199"/>
      <c r="AK538" s="199"/>
      <c r="AL538" s="202"/>
      <c r="AM538" s="202"/>
      <c r="AN538" s="202"/>
      <c r="AO538" s="199"/>
      <c r="AP538" s="199"/>
      <c r="AS538" s="204"/>
      <c r="AT538" s="204"/>
      <c r="AU538" s="204"/>
      <c r="AV538" s="204"/>
      <c r="AW538" s="199"/>
      <c r="AX538" s="199"/>
      <c r="AY538" s="200"/>
      <c r="AZ538" s="201"/>
      <c r="BA538" s="199"/>
      <c r="BB538" s="199"/>
      <c r="BC538" s="202"/>
      <c r="BD538" s="202"/>
      <c r="BE538" s="202"/>
      <c r="BF538" s="199"/>
      <c r="BG538" s="199"/>
      <c r="BJ538" s="204"/>
      <c r="BK538" s="204"/>
      <c r="BL538" s="204"/>
      <c r="BM538" s="204"/>
      <c r="BN538" s="199"/>
      <c r="BO538" s="199"/>
      <c r="BP538" s="200"/>
      <c r="BQ538" s="201"/>
      <c r="BR538" s="199"/>
      <c r="BS538" s="199"/>
      <c r="BT538" s="202"/>
      <c r="BU538" s="202"/>
      <c r="BV538" s="202"/>
      <c r="BW538" s="199"/>
      <c r="BX538" s="199"/>
      <c r="CA538" s="204"/>
      <c r="CB538" s="204"/>
      <c r="CC538" s="204"/>
      <c r="CD538" s="204"/>
      <c r="CE538" s="199"/>
      <c r="CF538" s="199"/>
      <c r="CG538" s="200"/>
      <c r="CH538" s="201"/>
      <c r="CI538" s="199"/>
      <c r="CJ538" s="199"/>
      <c r="CK538" s="202"/>
      <c r="CL538" s="202"/>
      <c r="CM538" s="202"/>
      <c r="CN538" s="199"/>
      <c r="CO538" s="199"/>
      <c r="CR538" s="204"/>
      <c r="CS538" s="204"/>
      <c r="CT538" s="204"/>
      <c r="CU538" s="204"/>
      <c r="CV538" s="199"/>
      <c r="CW538" s="199"/>
      <c r="CX538" s="200"/>
      <c r="CY538" s="201"/>
      <c r="CZ538" s="199"/>
      <c r="DA538" s="199"/>
      <c r="DB538" s="202"/>
      <c r="DC538" s="202"/>
      <c r="DD538" s="202"/>
      <c r="DE538" s="199"/>
      <c r="DF538" s="199"/>
      <c r="DI538" s="204"/>
      <c r="DJ538" s="204"/>
      <c r="DK538" s="204"/>
      <c r="DL538" s="204"/>
      <c r="DM538" s="199"/>
      <c r="DN538" s="199"/>
      <c r="DO538" s="200"/>
      <c r="DP538" s="201"/>
      <c r="DQ538" s="199"/>
      <c r="DR538" s="199"/>
      <c r="DS538" s="202"/>
      <c r="DT538" s="202"/>
      <c r="DU538" s="202"/>
      <c r="DV538" s="199"/>
      <c r="DW538" s="199"/>
      <c r="DZ538" s="204"/>
      <c r="EA538" s="204"/>
      <c r="EB538" s="204"/>
      <c r="EC538" s="204"/>
      <c r="ED538" s="199"/>
      <c r="EE538" s="199"/>
      <c r="EF538" s="200"/>
      <c r="EG538" s="201"/>
      <c r="EH538" s="199"/>
      <c r="EI538" s="199"/>
      <c r="EJ538" s="202"/>
      <c r="EK538" s="202"/>
      <c r="EL538" s="202"/>
      <c r="EM538" s="199"/>
      <c r="EN538" s="199"/>
      <c r="EQ538" s="204"/>
      <c r="ER538" s="204"/>
      <c r="ES538" s="204"/>
      <c r="ET538" s="204"/>
      <c r="EU538" s="199"/>
      <c r="EV538" s="199"/>
      <c r="EW538" s="200"/>
      <c r="EX538" s="201"/>
      <c r="EY538" s="199"/>
      <c r="EZ538" s="199"/>
      <c r="FA538" s="202"/>
      <c r="FB538" s="202"/>
      <c r="FC538" s="202"/>
      <c r="FD538" s="199"/>
      <c r="FE538" s="199"/>
      <c r="FH538" s="204"/>
      <c r="FI538" s="204"/>
      <c r="FJ538" s="204"/>
      <c r="FK538" s="204"/>
      <c r="FL538" s="199"/>
      <c r="FM538" s="199"/>
      <c r="FN538" s="200"/>
      <c r="FO538" s="201"/>
      <c r="FP538" s="199"/>
      <c r="FQ538" s="199"/>
      <c r="FR538" s="202"/>
      <c r="FS538" s="202"/>
      <c r="FT538" s="202"/>
      <c r="FU538" s="199"/>
      <c r="FV538" s="199"/>
      <c r="FY538" s="204"/>
      <c r="FZ538" s="204"/>
      <c r="GA538" s="204"/>
      <c r="GB538" s="204"/>
      <c r="GC538" s="199"/>
      <c r="GD538" s="199"/>
      <c r="GE538" s="200"/>
      <c r="GF538" s="201"/>
      <c r="GG538" s="199"/>
      <c r="GH538" s="199"/>
      <c r="GI538" s="202"/>
      <c r="GJ538" s="202"/>
      <c r="GK538" s="202"/>
      <c r="GL538" s="199"/>
      <c r="GM538" s="199"/>
      <c r="GP538" s="204"/>
      <c r="GQ538" s="204"/>
      <c r="GR538" s="204"/>
      <c r="GS538" s="204"/>
      <c r="GT538" s="199"/>
      <c r="GU538" s="199"/>
      <c r="GV538" s="200"/>
      <c r="GW538" s="201"/>
      <c r="GX538" s="199"/>
      <c r="GY538" s="199"/>
      <c r="GZ538" s="202"/>
      <c r="HA538" s="202"/>
      <c r="HB538" s="202"/>
      <c r="HC538" s="199"/>
      <c r="HD538" s="199"/>
      <c r="HG538" s="204"/>
    </row>
    <row r="539" spans="1:215" s="203" customFormat="1" ht="41.25" customHeight="1">
      <c r="A539" s="78" t="s">
        <v>6972</v>
      </c>
      <c r="B539" s="79" t="s">
        <v>8494</v>
      </c>
      <c r="C539" s="79" t="s">
        <v>8494</v>
      </c>
      <c r="D539" s="79" t="s">
        <v>7481</v>
      </c>
      <c r="E539" s="80" t="str">
        <f t="shared" si="14"/>
        <v>岩国市今津町1-12-27</v>
      </c>
      <c r="F539" s="80" t="s">
        <v>6973</v>
      </c>
      <c r="G539" s="75">
        <v>43952</v>
      </c>
      <c r="H539" s="80" t="s">
        <v>6974</v>
      </c>
      <c r="I539" s="352" t="s">
        <v>552</v>
      </c>
      <c r="J539" s="318" t="s">
        <v>4316</v>
      </c>
      <c r="K539" s="90" t="s">
        <v>1521</v>
      </c>
      <c r="L539" s="90" t="s">
        <v>446</v>
      </c>
      <c r="M539" s="80" t="s">
        <v>3691</v>
      </c>
      <c r="N539" s="80" t="s">
        <v>6975</v>
      </c>
      <c r="O539" s="91" t="s">
        <v>4288</v>
      </c>
      <c r="P539" s="92" t="s">
        <v>3561</v>
      </c>
      <c r="Q539" s="200"/>
      <c r="R539" s="201"/>
      <c r="S539" s="199"/>
      <c r="T539" s="199"/>
      <c r="U539" s="202"/>
      <c r="V539" s="202"/>
      <c r="W539" s="202"/>
      <c r="X539" s="199"/>
      <c r="Y539" s="199"/>
      <c r="AB539" s="204"/>
      <c r="AC539" s="204"/>
      <c r="AD539" s="204"/>
      <c r="AE539" s="204"/>
      <c r="AF539" s="199"/>
      <c r="AG539" s="199"/>
      <c r="AH539" s="200"/>
      <c r="AI539" s="201"/>
      <c r="AJ539" s="199"/>
      <c r="AK539" s="199"/>
      <c r="AL539" s="202"/>
      <c r="AM539" s="202"/>
      <c r="AN539" s="202"/>
      <c r="AO539" s="199"/>
      <c r="AP539" s="199"/>
      <c r="AS539" s="204"/>
      <c r="AT539" s="204"/>
      <c r="AU539" s="204"/>
      <c r="AV539" s="204"/>
      <c r="AW539" s="199"/>
      <c r="AX539" s="199"/>
      <c r="AY539" s="200"/>
      <c r="AZ539" s="201"/>
      <c r="BA539" s="199"/>
      <c r="BB539" s="199"/>
      <c r="BC539" s="202"/>
      <c r="BD539" s="202"/>
      <c r="BE539" s="202"/>
      <c r="BF539" s="199"/>
      <c r="BG539" s="199"/>
      <c r="BJ539" s="204"/>
      <c r="BK539" s="204"/>
      <c r="BL539" s="204"/>
      <c r="BM539" s="204"/>
      <c r="BN539" s="199"/>
      <c r="BO539" s="199"/>
      <c r="BP539" s="200"/>
      <c r="BQ539" s="201"/>
      <c r="BR539" s="199"/>
      <c r="BS539" s="199"/>
      <c r="BT539" s="202"/>
      <c r="BU539" s="202"/>
      <c r="BV539" s="202"/>
      <c r="BW539" s="199"/>
      <c r="BX539" s="199"/>
      <c r="CA539" s="204"/>
      <c r="CB539" s="204"/>
      <c r="CC539" s="204"/>
      <c r="CD539" s="204"/>
      <c r="CE539" s="199"/>
      <c r="CF539" s="199"/>
      <c r="CG539" s="200"/>
      <c r="CH539" s="201"/>
      <c r="CI539" s="199"/>
      <c r="CJ539" s="199"/>
      <c r="CK539" s="202"/>
      <c r="CL539" s="202"/>
      <c r="CM539" s="202"/>
      <c r="CN539" s="199"/>
      <c r="CO539" s="199"/>
      <c r="CR539" s="204"/>
      <c r="CS539" s="204"/>
      <c r="CT539" s="204"/>
      <c r="CU539" s="204"/>
      <c r="CV539" s="199"/>
      <c r="CW539" s="199"/>
      <c r="CX539" s="200"/>
      <c r="CY539" s="201"/>
      <c r="CZ539" s="199"/>
      <c r="DA539" s="199"/>
      <c r="DB539" s="202"/>
      <c r="DC539" s="202"/>
      <c r="DD539" s="202"/>
      <c r="DE539" s="199"/>
      <c r="DF539" s="199"/>
      <c r="DI539" s="204"/>
      <c r="DJ539" s="204"/>
      <c r="DK539" s="204"/>
      <c r="DL539" s="204"/>
      <c r="DM539" s="199"/>
      <c r="DN539" s="199"/>
      <c r="DO539" s="200"/>
      <c r="DP539" s="201"/>
      <c r="DQ539" s="199"/>
      <c r="DR539" s="199"/>
      <c r="DS539" s="202"/>
      <c r="DT539" s="202"/>
      <c r="DU539" s="202"/>
      <c r="DV539" s="199"/>
      <c r="DW539" s="199"/>
      <c r="DZ539" s="204"/>
      <c r="EA539" s="204"/>
      <c r="EB539" s="204"/>
      <c r="EC539" s="204"/>
      <c r="ED539" s="199"/>
      <c r="EE539" s="199"/>
      <c r="EF539" s="200"/>
      <c r="EG539" s="201"/>
      <c r="EH539" s="199"/>
      <c r="EI539" s="199"/>
      <c r="EJ539" s="202"/>
      <c r="EK539" s="202"/>
      <c r="EL539" s="202"/>
      <c r="EM539" s="199"/>
      <c r="EN539" s="199"/>
      <c r="EQ539" s="204"/>
      <c r="ER539" s="204"/>
      <c r="ES539" s="204"/>
      <c r="ET539" s="204"/>
      <c r="EU539" s="199"/>
      <c r="EV539" s="199"/>
      <c r="EW539" s="200"/>
      <c r="EX539" s="201"/>
      <c r="EY539" s="199"/>
      <c r="EZ539" s="199"/>
      <c r="FA539" s="202"/>
      <c r="FB539" s="202"/>
      <c r="FC539" s="202"/>
      <c r="FD539" s="199"/>
      <c r="FE539" s="199"/>
      <c r="FH539" s="204"/>
      <c r="FI539" s="204"/>
      <c r="FJ539" s="204"/>
      <c r="FK539" s="204"/>
      <c r="FL539" s="199"/>
      <c r="FM539" s="199"/>
      <c r="FN539" s="200"/>
      <c r="FO539" s="201"/>
      <c r="FP539" s="199"/>
      <c r="FQ539" s="199"/>
      <c r="FR539" s="202"/>
      <c r="FS539" s="202"/>
      <c r="FT539" s="202"/>
      <c r="FU539" s="199"/>
      <c r="FV539" s="199"/>
      <c r="FY539" s="204"/>
      <c r="FZ539" s="204"/>
      <c r="GA539" s="204"/>
      <c r="GB539" s="204"/>
      <c r="GC539" s="199"/>
      <c r="GD539" s="199"/>
      <c r="GE539" s="200"/>
      <c r="GF539" s="201"/>
      <c r="GG539" s="199"/>
      <c r="GH539" s="199"/>
      <c r="GI539" s="202"/>
      <c r="GJ539" s="202"/>
      <c r="GK539" s="202"/>
      <c r="GL539" s="199"/>
      <c r="GM539" s="199"/>
      <c r="GP539" s="204"/>
      <c r="GQ539" s="204"/>
      <c r="GR539" s="204"/>
      <c r="GS539" s="204"/>
      <c r="GT539" s="199"/>
      <c r="GU539" s="199"/>
      <c r="GV539" s="200"/>
      <c r="GW539" s="201"/>
      <c r="GX539" s="199"/>
      <c r="GY539" s="199"/>
      <c r="GZ539" s="202"/>
      <c r="HA539" s="202"/>
      <c r="HB539" s="202"/>
      <c r="HC539" s="199"/>
      <c r="HD539" s="199"/>
      <c r="HG539" s="204"/>
    </row>
    <row r="540" spans="1:215" s="203" customFormat="1" ht="41.25" customHeight="1">
      <c r="A540" s="78" t="s">
        <v>7482</v>
      </c>
      <c r="B540" s="79" t="s">
        <v>7483</v>
      </c>
      <c r="C540" s="79" t="s">
        <v>7483</v>
      </c>
      <c r="D540" s="79" t="s">
        <v>8495</v>
      </c>
      <c r="E540" s="80" t="str">
        <f t="shared" si="14"/>
        <v>岩国市岩国1-20-36</v>
      </c>
      <c r="F540" s="80" t="s">
        <v>7484</v>
      </c>
      <c r="G540" s="75">
        <v>44440</v>
      </c>
      <c r="H540" s="80" t="s">
        <v>7485</v>
      </c>
      <c r="I540" s="352" t="s">
        <v>4752</v>
      </c>
      <c r="J540" s="318" t="s">
        <v>4316</v>
      </c>
      <c r="K540" s="90" t="s">
        <v>1521</v>
      </c>
      <c r="L540" s="90" t="s">
        <v>225</v>
      </c>
      <c r="M540" s="80" t="s">
        <v>7486</v>
      </c>
      <c r="N540" s="80" t="s">
        <v>7765</v>
      </c>
      <c r="O540" s="91" t="s">
        <v>4288</v>
      </c>
      <c r="P540" s="92" t="s">
        <v>3561</v>
      </c>
      <c r="Q540" s="200"/>
      <c r="R540" s="201"/>
      <c r="S540" s="199"/>
      <c r="T540" s="199"/>
      <c r="U540" s="202"/>
      <c r="V540" s="202"/>
      <c r="W540" s="202"/>
      <c r="X540" s="199"/>
      <c r="Y540" s="199"/>
      <c r="AB540" s="204"/>
      <c r="AC540" s="204"/>
      <c r="AD540" s="204"/>
      <c r="AE540" s="204"/>
      <c r="AF540" s="199"/>
      <c r="AG540" s="199"/>
      <c r="AH540" s="200"/>
      <c r="AI540" s="201"/>
      <c r="AJ540" s="199"/>
      <c r="AK540" s="199"/>
      <c r="AL540" s="202"/>
      <c r="AM540" s="202"/>
      <c r="AN540" s="202"/>
      <c r="AO540" s="199"/>
      <c r="AP540" s="199"/>
      <c r="AS540" s="204"/>
      <c r="AT540" s="204"/>
      <c r="AU540" s="204"/>
      <c r="AV540" s="204"/>
      <c r="AW540" s="199"/>
      <c r="AX540" s="199"/>
      <c r="AY540" s="200"/>
      <c r="AZ540" s="201"/>
      <c r="BA540" s="199"/>
      <c r="BB540" s="199"/>
      <c r="BC540" s="202"/>
      <c r="BD540" s="202"/>
      <c r="BE540" s="202"/>
      <c r="BF540" s="199"/>
      <c r="BG540" s="199"/>
      <c r="BJ540" s="204"/>
      <c r="BK540" s="204"/>
      <c r="BL540" s="204"/>
      <c r="BM540" s="204"/>
      <c r="BN540" s="199"/>
      <c r="BO540" s="199"/>
      <c r="BP540" s="200"/>
      <c r="BQ540" s="201"/>
      <c r="BR540" s="199"/>
      <c r="BS540" s="199"/>
      <c r="BT540" s="202"/>
      <c r="BU540" s="202"/>
      <c r="BV540" s="202"/>
      <c r="BW540" s="199"/>
      <c r="BX540" s="199"/>
      <c r="CA540" s="204"/>
      <c r="CB540" s="204"/>
      <c r="CC540" s="204"/>
      <c r="CD540" s="204"/>
      <c r="CE540" s="199"/>
      <c r="CF540" s="199"/>
      <c r="CG540" s="200"/>
      <c r="CH540" s="201"/>
      <c r="CI540" s="199"/>
      <c r="CJ540" s="199"/>
      <c r="CK540" s="202"/>
      <c r="CL540" s="202"/>
      <c r="CM540" s="202"/>
      <c r="CN540" s="199"/>
      <c r="CO540" s="199"/>
      <c r="CR540" s="204"/>
      <c r="CS540" s="204"/>
      <c r="CT540" s="204"/>
      <c r="CU540" s="204"/>
      <c r="CV540" s="199"/>
      <c r="CW540" s="199"/>
      <c r="CX540" s="200"/>
      <c r="CY540" s="201"/>
      <c r="CZ540" s="199"/>
      <c r="DA540" s="199"/>
      <c r="DB540" s="202"/>
      <c r="DC540" s="202"/>
      <c r="DD540" s="202"/>
      <c r="DE540" s="199"/>
      <c r="DF540" s="199"/>
      <c r="DI540" s="204"/>
      <c r="DJ540" s="204"/>
      <c r="DK540" s="204"/>
      <c r="DL540" s="204"/>
      <c r="DM540" s="199"/>
      <c r="DN540" s="199"/>
      <c r="DO540" s="200"/>
      <c r="DP540" s="201"/>
      <c r="DQ540" s="199"/>
      <c r="DR540" s="199"/>
      <c r="DS540" s="202"/>
      <c r="DT540" s="202"/>
      <c r="DU540" s="202"/>
      <c r="DV540" s="199"/>
      <c r="DW540" s="199"/>
      <c r="DZ540" s="204"/>
      <c r="EA540" s="204"/>
      <c r="EB540" s="204"/>
      <c r="EC540" s="204"/>
      <c r="ED540" s="199"/>
      <c r="EE540" s="199"/>
      <c r="EF540" s="200"/>
      <c r="EG540" s="201"/>
      <c r="EH540" s="199"/>
      <c r="EI540" s="199"/>
      <c r="EJ540" s="202"/>
      <c r="EK540" s="202"/>
      <c r="EL540" s="202"/>
      <c r="EM540" s="199"/>
      <c r="EN540" s="199"/>
      <c r="EQ540" s="204"/>
      <c r="ER540" s="204"/>
      <c r="ES540" s="204"/>
      <c r="ET540" s="204"/>
      <c r="EU540" s="199"/>
      <c r="EV540" s="199"/>
      <c r="EW540" s="200"/>
      <c r="EX540" s="201"/>
      <c r="EY540" s="199"/>
      <c r="EZ540" s="199"/>
      <c r="FA540" s="202"/>
      <c r="FB540" s="202"/>
      <c r="FC540" s="202"/>
      <c r="FD540" s="199"/>
      <c r="FE540" s="199"/>
      <c r="FH540" s="204"/>
      <c r="FI540" s="204"/>
      <c r="FJ540" s="204"/>
      <c r="FK540" s="204"/>
      <c r="FL540" s="199"/>
      <c r="FM540" s="199"/>
      <c r="FN540" s="200"/>
      <c r="FO540" s="201"/>
      <c r="FP540" s="199"/>
      <c r="FQ540" s="199"/>
      <c r="FR540" s="202"/>
      <c r="FS540" s="202"/>
      <c r="FT540" s="202"/>
      <c r="FU540" s="199"/>
      <c r="FV540" s="199"/>
      <c r="FY540" s="204"/>
      <c r="FZ540" s="204"/>
      <c r="GA540" s="204"/>
      <c r="GB540" s="204"/>
      <c r="GC540" s="199"/>
      <c r="GD540" s="199"/>
      <c r="GE540" s="200"/>
      <c r="GF540" s="201"/>
      <c r="GG540" s="199"/>
      <c r="GH540" s="199"/>
      <c r="GI540" s="202"/>
      <c r="GJ540" s="202"/>
      <c r="GK540" s="202"/>
      <c r="GL540" s="199"/>
      <c r="GM540" s="199"/>
      <c r="GP540" s="204"/>
      <c r="GQ540" s="204"/>
      <c r="GR540" s="204"/>
      <c r="GS540" s="204"/>
      <c r="GT540" s="199"/>
      <c r="GU540" s="199"/>
      <c r="GV540" s="200"/>
      <c r="GW540" s="201"/>
      <c r="GX540" s="199"/>
      <c r="GY540" s="199"/>
      <c r="GZ540" s="202"/>
      <c r="HA540" s="202"/>
      <c r="HB540" s="202"/>
      <c r="HC540" s="199"/>
      <c r="HD540" s="199"/>
      <c r="HG540" s="204"/>
    </row>
    <row r="541" spans="1:215" s="203" customFormat="1" ht="41.25" customHeight="1">
      <c r="A541" s="78" t="s">
        <v>8011</v>
      </c>
      <c r="B541" s="79" t="s">
        <v>8012</v>
      </c>
      <c r="C541" s="79" t="s">
        <v>8012</v>
      </c>
      <c r="D541" s="79" t="s">
        <v>8013</v>
      </c>
      <c r="E541" s="80" t="str">
        <f t="shared" si="14"/>
        <v>岩国市麻里布町5-15-27</v>
      </c>
      <c r="F541" s="80" t="s">
        <v>2687</v>
      </c>
      <c r="G541" s="75">
        <v>44774</v>
      </c>
      <c r="H541" s="80" t="s">
        <v>8014</v>
      </c>
      <c r="I541" s="352" t="s">
        <v>552</v>
      </c>
      <c r="J541" s="318" t="s">
        <v>4316</v>
      </c>
      <c r="K541" s="90" t="s">
        <v>1521</v>
      </c>
      <c r="L541" s="90" t="s">
        <v>225</v>
      </c>
      <c r="M541" s="80" t="s">
        <v>8015</v>
      </c>
      <c r="N541" s="80" t="s">
        <v>8016</v>
      </c>
      <c r="O541" s="91" t="s">
        <v>4288</v>
      </c>
      <c r="P541" s="92" t="s">
        <v>3561</v>
      </c>
      <c r="Q541" s="200"/>
      <c r="R541" s="201"/>
      <c r="S541" s="199"/>
      <c r="T541" s="199"/>
      <c r="U541" s="202"/>
      <c r="V541" s="202"/>
      <c r="W541" s="202"/>
      <c r="X541" s="199"/>
      <c r="Y541" s="199"/>
      <c r="AB541" s="204"/>
      <c r="AC541" s="204"/>
      <c r="AD541" s="204"/>
      <c r="AE541" s="204"/>
      <c r="AF541" s="199"/>
      <c r="AG541" s="199"/>
      <c r="AH541" s="200"/>
      <c r="AI541" s="201"/>
      <c r="AJ541" s="199"/>
      <c r="AK541" s="199"/>
      <c r="AL541" s="202"/>
      <c r="AM541" s="202"/>
      <c r="AN541" s="202"/>
      <c r="AO541" s="199"/>
      <c r="AP541" s="199"/>
      <c r="AS541" s="204"/>
      <c r="AT541" s="204"/>
      <c r="AU541" s="204"/>
      <c r="AV541" s="204"/>
      <c r="AW541" s="199"/>
      <c r="AX541" s="199"/>
      <c r="AY541" s="200"/>
      <c r="AZ541" s="201"/>
      <c r="BA541" s="199"/>
      <c r="BB541" s="199"/>
      <c r="BC541" s="202"/>
      <c r="BD541" s="202"/>
      <c r="BE541" s="202"/>
      <c r="BF541" s="199"/>
      <c r="BG541" s="199"/>
      <c r="BJ541" s="204"/>
      <c r="BK541" s="204"/>
      <c r="BL541" s="204"/>
      <c r="BM541" s="204"/>
      <c r="BN541" s="199"/>
      <c r="BO541" s="199"/>
      <c r="BP541" s="200"/>
      <c r="BQ541" s="201"/>
      <c r="BR541" s="199"/>
      <c r="BS541" s="199"/>
      <c r="BT541" s="202"/>
      <c r="BU541" s="202"/>
      <c r="BV541" s="202"/>
      <c r="BW541" s="199"/>
      <c r="BX541" s="199"/>
      <c r="CA541" s="204"/>
      <c r="CB541" s="204"/>
      <c r="CC541" s="204"/>
      <c r="CD541" s="204"/>
      <c r="CE541" s="199"/>
      <c r="CF541" s="199"/>
      <c r="CG541" s="200"/>
      <c r="CH541" s="201"/>
      <c r="CI541" s="199"/>
      <c r="CJ541" s="199"/>
      <c r="CK541" s="202"/>
      <c r="CL541" s="202"/>
      <c r="CM541" s="202"/>
      <c r="CN541" s="199"/>
      <c r="CO541" s="199"/>
      <c r="CR541" s="204"/>
      <c r="CS541" s="204"/>
      <c r="CT541" s="204"/>
      <c r="CU541" s="204"/>
      <c r="CV541" s="199"/>
      <c r="CW541" s="199"/>
      <c r="CX541" s="200"/>
      <c r="CY541" s="201"/>
      <c r="CZ541" s="199"/>
      <c r="DA541" s="199"/>
      <c r="DB541" s="202"/>
      <c r="DC541" s="202"/>
      <c r="DD541" s="202"/>
      <c r="DE541" s="199"/>
      <c r="DF541" s="199"/>
      <c r="DI541" s="204"/>
      <c r="DJ541" s="204"/>
      <c r="DK541" s="204"/>
      <c r="DL541" s="204"/>
      <c r="DM541" s="199"/>
      <c r="DN541" s="199"/>
      <c r="DO541" s="200"/>
      <c r="DP541" s="201"/>
      <c r="DQ541" s="199"/>
      <c r="DR541" s="199"/>
      <c r="DS541" s="202"/>
      <c r="DT541" s="202"/>
      <c r="DU541" s="202"/>
      <c r="DV541" s="199"/>
      <c r="DW541" s="199"/>
      <c r="DZ541" s="204"/>
      <c r="EA541" s="204"/>
      <c r="EB541" s="204"/>
      <c r="EC541" s="204"/>
      <c r="ED541" s="199"/>
      <c r="EE541" s="199"/>
      <c r="EF541" s="200"/>
      <c r="EG541" s="201"/>
      <c r="EH541" s="199"/>
      <c r="EI541" s="199"/>
      <c r="EJ541" s="202"/>
      <c r="EK541" s="202"/>
      <c r="EL541" s="202"/>
      <c r="EM541" s="199"/>
      <c r="EN541" s="199"/>
      <c r="EQ541" s="204"/>
      <c r="ER541" s="204"/>
      <c r="ES541" s="204"/>
      <c r="ET541" s="204"/>
      <c r="EU541" s="199"/>
      <c r="EV541" s="199"/>
      <c r="EW541" s="200"/>
      <c r="EX541" s="201"/>
      <c r="EY541" s="199"/>
      <c r="EZ541" s="199"/>
      <c r="FA541" s="202"/>
      <c r="FB541" s="202"/>
      <c r="FC541" s="202"/>
      <c r="FD541" s="199"/>
      <c r="FE541" s="199"/>
      <c r="FH541" s="204"/>
      <c r="FI541" s="204"/>
      <c r="FJ541" s="204"/>
      <c r="FK541" s="204"/>
      <c r="FL541" s="199"/>
      <c r="FM541" s="199"/>
      <c r="FN541" s="200"/>
      <c r="FO541" s="201"/>
      <c r="FP541" s="199"/>
      <c r="FQ541" s="199"/>
      <c r="FR541" s="202"/>
      <c r="FS541" s="202"/>
      <c r="FT541" s="202"/>
      <c r="FU541" s="199"/>
      <c r="FV541" s="199"/>
      <c r="FY541" s="204"/>
      <c r="FZ541" s="204"/>
      <c r="GA541" s="204"/>
      <c r="GB541" s="204"/>
      <c r="GC541" s="199"/>
      <c r="GD541" s="199"/>
      <c r="GE541" s="200"/>
      <c r="GF541" s="201"/>
      <c r="GG541" s="199"/>
      <c r="GH541" s="199"/>
      <c r="GI541" s="202"/>
      <c r="GJ541" s="202"/>
      <c r="GK541" s="202"/>
      <c r="GL541" s="199"/>
      <c r="GM541" s="199"/>
      <c r="GP541" s="204"/>
      <c r="GQ541" s="204"/>
      <c r="GR541" s="204"/>
      <c r="GS541" s="204"/>
      <c r="GT541" s="199"/>
      <c r="GU541" s="199"/>
      <c r="GV541" s="200"/>
      <c r="GW541" s="201"/>
      <c r="GX541" s="199"/>
      <c r="GY541" s="199"/>
      <c r="GZ541" s="202"/>
      <c r="HA541" s="202"/>
      <c r="HB541" s="202"/>
      <c r="HC541" s="199"/>
      <c r="HD541" s="199"/>
      <c r="HG541" s="204"/>
    </row>
    <row r="542" spans="1:215" s="203" customFormat="1" ht="48" customHeight="1">
      <c r="A542" s="78" t="s">
        <v>8017</v>
      </c>
      <c r="B542" s="79" t="s">
        <v>8018</v>
      </c>
      <c r="C542" s="79" t="s">
        <v>8018</v>
      </c>
      <c r="D542" s="79" t="s">
        <v>8019</v>
      </c>
      <c r="E542" s="80" t="str">
        <f t="shared" si="14"/>
        <v>岩国市玖珂町4981-1</v>
      </c>
      <c r="F542" s="80" t="s">
        <v>8020</v>
      </c>
      <c r="G542" s="75">
        <v>44835</v>
      </c>
      <c r="H542" s="80" t="s">
        <v>8021</v>
      </c>
      <c r="I542" s="352" t="s">
        <v>4319</v>
      </c>
      <c r="J542" s="318" t="s">
        <v>4316</v>
      </c>
      <c r="K542" s="90" t="s">
        <v>1521</v>
      </c>
      <c r="L542" s="90" t="s">
        <v>225</v>
      </c>
      <c r="M542" s="80" t="s">
        <v>8022</v>
      </c>
      <c r="N542" s="80" t="s">
        <v>8023</v>
      </c>
      <c r="O542" s="91" t="s">
        <v>236</v>
      </c>
      <c r="P542" s="92" t="s">
        <v>9</v>
      </c>
      <c r="Q542" s="200"/>
      <c r="R542" s="201"/>
      <c r="S542" s="199"/>
      <c r="T542" s="199"/>
      <c r="U542" s="202"/>
      <c r="V542" s="202"/>
      <c r="W542" s="202"/>
      <c r="X542" s="199"/>
      <c r="Y542" s="199"/>
      <c r="AB542" s="204"/>
      <c r="AC542" s="204"/>
      <c r="AD542" s="204"/>
      <c r="AE542" s="204"/>
      <c r="AF542" s="199"/>
      <c r="AG542" s="199"/>
      <c r="AH542" s="200"/>
      <c r="AI542" s="201"/>
      <c r="AJ542" s="199"/>
      <c r="AK542" s="199"/>
      <c r="AL542" s="202"/>
      <c r="AM542" s="202"/>
      <c r="AN542" s="202"/>
      <c r="AO542" s="199"/>
      <c r="AP542" s="199"/>
      <c r="AS542" s="204"/>
      <c r="AT542" s="204"/>
      <c r="AU542" s="204"/>
      <c r="AV542" s="204"/>
      <c r="AW542" s="199"/>
      <c r="AX542" s="199"/>
      <c r="AY542" s="200"/>
      <c r="AZ542" s="201"/>
      <c r="BA542" s="199"/>
      <c r="BB542" s="199"/>
      <c r="BC542" s="202"/>
      <c r="BD542" s="202"/>
      <c r="BE542" s="202"/>
      <c r="BF542" s="199"/>
      <c r="BG542" s="199"/>
      <c r="BJ542" s="204"/>
      <c r="BK542" s="204"/>
      <c r="BL542" s="204"/>
      <c r="BM542" s="204"/>
      <c r="BN542" s="199"/>
      <c r="BO542" s="199"/>
      <c r="BP542" s="200"/>
      <c r="BQ542" s="201"/>
      <c r="BR542" s="199"/>
      <c r="BS542" s="199"/>
      <c r="BT542" s="202"/>
      <c r="BU542" s="202"/>
      <c r="BV542" s="202"/>
      <c r="BW542" s="199"/>
      <c r="BX542" s="199"/>
      <c r="CA542" s="204"/>
      <c r="CB542" s="204"/>
      <c r="CC542" s="204"/>
      <c r="CD542" s="204"/>
      <c r="CE542" s="199"/>
      <c r="CF542" s="199"/>
      <c r="CG542" s="200"/>
      <c r="CH542" s="201"/>
      <c r="CI542" s="199"/>
      <c r="CJ542" s="199"/>
      <c r="CK542" s="202"/>
      <c r="CL542" s="202"/>
      <c r="CM542" s="202"/>
      <c r="CN542" s="199"/>
      <c r="CO542" s="199"/>
      <c r="CR542" s="204"/>
      <c r="CS542" s="204"/>
      <c r="CT542" s="204"/>
      <c r="CU542" s="204"/>
      <c r="CV542" s="199"/>
      <c r="CW542" s="199"/>
      <c r="CX542" s="200"/>
      <c r="CY542" s="201"/>
      <c r="CZ542" s="199"/>
      <c r="DA542" s="199"/>
      <c r="DB542" s="202"/>
      <c r="DC542" s="202"/>
      <c r="DD542" s="202"/>
      <c r="DE542" s="199"/>
      <c r="DF542" s="199"/>
      <c r="DI542" s="204"/>
      <c r="DJ542" s="204"/>
      <c r="DK542" s="204"/>
      <c r="DL542" s="204"/>
      <c r="DM542" s="199"/>
      <c r="DN542" s="199"/>
      <c r="DO542" s="200"/>
      <c r="DP542" s="201"/>
      <c r="DQ542" s="199"/>
      <c r="DR542" s="199"/>
      <c r="DS542" s="202"/>
      <c r="DT542" s="202"/>
      <c r="DU542" s="202"/>
      <c r="DV542" s="199"/>
      <c r="DW542" s="199"/>
      <c r="DZ542" s="204"/>
      <c r="EA542" s="204"/>
      <c r="EB542" s="204"/>
      <c r="EC542" s="204"/>
      <c r="ED542" s="199"/>
      <c r="EE542" s="199"/>
      <c r="EF542" s="200"/>
      <c r="EG542" s="201"/>
      <c r="EH542" s="199"/>
      <c r="EI542" s="199"/>
      <c r="EJ542" s="202"/>
      <c r="EK542" s="202"/>
      <c r="EL542" s="202"/>
      <c r="EM542" s="199"/>
      <c r="EN542" s="199"/>
      <c r="EQ542" s="204"/>
      <c r="ER542" s="204"/>
      <c r="ES542" s="204"/>
      <c r="ET542" s="204"/>
      <c r="EU542" s="199"/>
      <c r="EV542" s="199"/>
      <c r="EW542" s="200"/>
      <c r="EX542" s="201"/>
      <c r="EY542" s="199"/>
      <c r="EZ542" s="199"/>
      <c r="FA542" s="202"/>
      <c r="FB542" s="202"/>
      <c r="FC542" s="202"/>
      <c r="FD542" s="199"/>
      <c r="FE542" s="199"/>
      <c r="FH542" s="204"/>
      <c r="FI542" s="204"/>
      <c r="FJ542" s="204"/>
      <c r="FK542" s="204"/>
      <c r="FL542" s="199"/>
      <c r="FM542" s="199"/>
      <c r="FN542" s="200"/>
      <c r="FO542" s="201"/>
      <c r="FP542" s="199"/>
      <c r="FQ542" s="199"/>
      <c r="FR542" s="202"/>
      <c r="FS542" s="202"/>
      <c r="FT542" s="202"/>
      <c r="FU542" s="199"/>
      <c r="FV542" s="199"/>
      <c r="FY542" s="204"/>
      <c r="FZ542" s="204"/>
      <c r="GA542" s="204"/>
      <c r="GB542" s="204"/>
      <c r="GC542" s="199"/>
      <c r="GD542" s="199"/>
      <c r="GE542" s="200"/>
      <c r="GF542" s="201"/>
      <c r="GG542" s="199"/>
      <c r="GH542" s="199"/>
      <c r="GI542" s="202"/>
      <c r="GJ542" s="202"/>
      <c r="GK542" s="202"/>
      <c r="GL542" s="199"/>
      <c r="GM542" s="199"/>
      <c r="GP542" s="204"/>
      <c r="GQ542" s="204"/>
      <c r="GR542" s="204"/>
      <c r="GS542" s="204"/>
      <c r="GT542" s="199"/>
      <c r="GU542" s="199"/>
      <c r="GV542" s="200"/>
      <c r="GW542" s="201"/>
      <c r="GX542" s="199"/>
      <c r="GY542" s="199"/>
      <c r="GZ542" s="202"/>
      <c r="HA542" s="202"/>
      <c r="HB542" s="202"/>
      <c r="HC542" s="199"/>
      <c r="HD542" s="199"/>
      <c r="HG542" s="204"/>
    </row>
    <row r="543" spans="1:215" s="203" customFormat="1" ht="41.25" customHeight="1">
      <c r="A543" s="78" t="s">
        <v>4762</v>
      </c>
      <c r="B543" s="79" t="s">
        <v>8496</v>
      </c>
      <c r="C543" s="79" t="s">
        <v>8496</v>
      </c>
      <c r="D543" s="79" t="s">
        <v>8010</v>
      </c>
      <c r="E543" s="80" t="s">
        <v>8497</v>
      </c>
      <c r="F543" s="80" t="s">
        <v>4761</v>
      </c>
      <c r="G543" s="75">
        <v>45352</v>
      </c>
      <c r="H543" s="80" t="s">
        <v>4760</v>
      </c>
      <c r="I543" s="352" t="s">
        <v>552</v>
      </c>
      <c r="J543" s="318" t="s">
        <v>4316</v>
      </c>
      <c r="K543" s="90" t="s">
        <v>1521</v>
      </c>
      <c r="L543" s="90" t="s">
        <v>225</v>
      </c>
      <c r="M543" s="80" t="s">
        <v>8498</v>
      </c>
      <c r="N543" s="80" t="s">
        <v>8499</v>
      </c>
      <c r="O543" s="91" t="s">
        <v>236</v>
      </c>
      <c r="P543" s="92" t="s">
        <v>527</v>
      </c>
      <c r="Q543" s="200"/>
      <c r="R543" s="201"/>
      <c r="S543" s="199"/>
      <c r="T543" s="199"/>
      <c r="U543" s="202"/>
      <c r="V543" s="202"/>
      <c r="W543" s="202"/>
      <c r="X543" s="199"/>
      <c r="Y543" s="199"/>
      <c r="AB543" s="204"/>
      <c r="AC543" s="204"/>
      <c r="AD543" s="204"/>
      <c r="AE543" s="204"/>
      <c r="AF543" s="199"/>
      <c r="AG543" s="199"/>
      <c r="AH543" s="200"/>
      <c r="AI543" s="201"/>
      <c r="AJ543" s="199"/>
      <c r="AK543" s="199"/>
      <c r="AL543" s="202"/>
      <c r="AM543" s="202"/>
      <c r="AN543" s="202"/>
      <c r="AO543" s="199"/>
      <c r="AP543" s="199"/>
      <c r="AS543" s="204"/>
      <c r="AT543" s="204"/>
      <c r="AU543" s="204"/>
      <c r="AV543" s="204"/>
      <c r="AW543" s="199"/>
      <c r="AX543" s="199"/>
      <c r="AY543" s="200"/>
      <c r="AZ543" s="201"/>
      <c r="BA543" s="199"/>
      <c r="BB543" s="199"/>
      <c r="BC543" s="202"/>
      <c r="BD543" s="202"/>
      <c r="BE543" s="202"/>
      <c r="BF543" s="199"/>
      <c r="BG543" s="199"/>
      <c r="BJ543" s="204"/>
      <c r="BK543" s="204"/>
      <c r="BL543" s="204"/>
      <c r="BM543" s="204"/>
      <c r="BN543" s="199"/>
      <c r="BO543" s="199"/>
      <c r="BP543" s="200"/>
      <c r="BQ543" s="201"/>
      <c r="BR543" s="199"/>
      <c r="BS543" s="199"/>
      <c r="BT543" s="202"/>
      <c r="BU543" s="202"/>
      <c r="BV543" s="202"/>
      <c r="BW543" s="199"/>
      <c r="BX543" s="199"/>
      <c r="CA543" s="204"/>
      <c r="CB543" s="204"/>
      <c r="CC543" s="204"/>
      <c r="CD543" s="204"/>
      <c r="CE543" s="199"/>
      <c r="CF543" s="199"/>
      <c r="CG543" s="200"/>
      <c r="CH543" s="201"/>
      <c r="CI543" s="199"/>
      <c r="CJ543" s="199"/>
      <c r="CK543" s="202"/>
      <c r="CL543" s="202"/>
      <c r="CM543" s="202"/>
      <c r="CN543" s="199"/>
      <c r="CO543" s="199"/>
      <c r="CR543" s="204"/>
      <c r="CS543" s="204"/>
      <c r="CT543" s="204"/>
      <c r="CU543" s="204"/>
      <c r="CV543" s="199"/>
      <c r="CW543" s="199"/>
      <c r="CX543" s="200"/>
      <c r="CY543" s="201"/>
      <c r="CZ543" s="199"/>
      <c r="DA543" s="199"/>
      <c r="DB543" s="202"/>
      <c r="DC543" s="202"/>
      <c r="DD543" s="202"/>
      <c r="DE543" s="199"/>
      <c r="DF543" s="199"/>
      <c r="DI543" s="204"/>
      <c r="DJ543" s="204"/>
      <c r="DK543" s="204"/>
      <c r="DL543" s="204"/>
      <c r="DM543" s="199"/>
      <c r="DN543" s="199"/>
      <c r="DO543" s="200"/>
      <c r="DP543" s="201"/>
      <c r="DQ543" s="199"/>
      <c r="DR543" s="199"/>
      <c r="DS543" s="202"/>
      <c r="DT543" s="202"/>
      <c r="DU543" s="202"/>
      <c r="DV543" s="199"/>
      <c r="DW543" s="199"/>
      <c r="DZ543" s="204"/>
      <c r="EA543" s="204"/>
      <c r="EB543" s="204"/>
      <c r="EC543" s="204"/>
      <c r="ED543" s="199"/>
      <c r="EE543" s="199"/>
      <c r="EF543" s="200"/>
      <c r="EG543" s="201"/>
      <c r="EH543" s="199"/>
      <c r="EI543" s="199"/>
      <c r="EJ543" s="202"/>
      <c r="EK543" s="202"/>
      <c r="EL543" s="202"/>
      <c r="EM543" s="199"/>
      <c r="EN543" s="199"/>
      <c r="EQ543" s="204"/>
      <c r="ER543" s="204"/>
      <c r="ES543" s="204"/>
      <c r="ET543" s="204"/>
      <c r="EU543" s="199"/>
      <c r="EV543" s="199"/>
      <c r="EW543" s="200"/>
      <c r="EX543" s="201"/>
      <c r="EY543" s="199"/>
      <c r="EZ543" s="199"/>
      <c r="FA543" s="202"/>
      <c r="FB543" s="202"/>
      <c r="FC543" s="202"/>
      <c r="FD543" s="199"/>
      <c r="FE543" s="199"/>
      <c r="FH543" s="204"/>
      <c r="FI543" s="204"/>
      <c r="FJ543" s="204"/>
      <c r="FK543" s="204"/>
      <c r="FL543" s="199"/>
      <c r="FM543" s="199"/>
      <c r="FN543" s="200"/>
      <c r="FO543" s="201"/>
      <c r="FP543" s="199"/>
      <c r="FQ543" s="199"/>
      <c r="FR543" s="202"/>
      <c r="FS543" s="202"/>
      <c r="FT543" s="202"/>
      <c r="FU543" s="199"/>
      <c r="FV543" s="199"/>
      <c r="FY543" s="204"/>
      <c r="FZ543" s="204"/>
      <c r="GA543" s="204"/>
      <c r="GB543" s="204"/>
      <c r="GC543" s="199"/>
      <c r="GD543" s="199"/>
      <c r="GE543" s="200"/>
      <c r="GF543" s="201"/>
      <c r="GG543" s="199"/>
      <c r="GH543" s="199"/>
      <c r="GI543" s="202"/>
      <c r="GJ543" s="202"/>
      <c r="GK543" s="202"/>
      <c r="GL543" s="199"/>
      <c r="GM543" s="199"/>
      <c r="GP543" s="204"/>
      <c r="GQ543" s="204"/>
      <c r="GR543" s="204"/>
      <c r="GS543" s="204"/>
      <c r="GT543" s="199"/>
      <c r="GU543" s="199"/>
      <c r="GV543" s="200"/>
      <c r="GW543" s="201"/>
      <c r="GX543" s="199"/>
      <c r="GY543" s="199"/>
      <c r="GZ543" s="202"/>
      <c r="HA543" s="202"/>
      <c r="HB543" s="202"/>
      <c r="HC543" s="199"/>
      <c r="HD543" s="199"/>
      <c r="HG543" s="204"/>
    </row>
    <row r="544" spans="1:215" s="259" customFormat="1" ht="41.25" customHeight="1">
      <c r="A544" s="78" t="s">
        <v>4753</v>
      </c>
      <c r="B544" s="79" t="s">
        <v>2690</v>
      </c>
      <c r="C544" s="79" t="s">
        <v>2690</v>
      </c>
      <c r="D544" s="79" t="s">
        <v>8024</v>
      </c>
      <c r="E544" s="80" t="str">
        <f t="shared" si="14"/>
        <v>光市虹ケ浜2-5-12</v>
      </c>
      <c r="F544" s="80" t="s">
        <v>1011</v>
      </c>
      <c r="G544" s="75">
        <v>31809</v>
      </c>
      <c r="H544" s="80" t="s">
        <v>1998</v>
      </c>
      <c r="I544" s="81" t="s">
        <v>436</v>
      </c>
      <c r="J544" s="318" t="s">
        <v>4316</v>
      </c>
      <c r="K544" s="90" t="s">
        <v>2691</v>
      </c>
      <c r="L544" s="90" t="s">
        <v>2692</v>
      </c>
      <c r="M544" s="80" t="s">
        <v>3053</v>
      </c>
      <c r="N544" s="80" t="s">
        <v>4751</v>
      </c>
      <c r="O544" s="91" t="s">
        <v>236</v>
      </c>
      <c r="P544" s="92" t="s">
        <v>9</v>
      </c>
      <c r="Q544" s="248"/>
      <c r="R544" s="249"/>
      <c r="S544" s="250"/>
      <c r="T544" s="251"/>
      <c r="U544" s="252"/>
      <c r="V544" s="253"/>
      <c r="W544" s="253"/>
      <c r="X544" s="254"/>
      <c r="Y544" s="254"/>
      <c r="Z544" s="255"/>
      <c r="AA544" s="256"/>
      <c r="AB544" s="257"/>
      <c r="AC544" s="258"/>
      <c r="AD544" s="258"/>
      <c r="AE544" s="258"/>
      <c r="AF544" s="250"/>
      <c r="AG544" s="250"/>
      <c r="AH544" s="248"/>
      <c r="AI544" s="249"/>
      <c r="AJ544" s="250"/>
      <c r="AK544" s="251"/>
      <c r="AL544" s="252"/>
      <c r="AM544" s="253"/>
      <c r="AN544" s="253"/>
      <c r="AO544" s="254"/>
      <c r="AP544" s="254"/>
      <c r="AQ544" s="255"/>
      <c r="AR544" s="256"/>
      <c r="AS544" s="257"/>
      <c r="AT544" s="258"/>
      <c r="AU544" s="258"/>
      <c r="AV544" s="258"/>
      <c r="AW544" s="250"/>
      <c r="AX544" s="250"/>
      <c r="AY544" s="248"/>
      <c r="AZ544" s="249"/>
      <c r="BA544" s="250"/>
      <c r="BB544" s="251"/>
      <c r="BC544" s="252"/>
      <c r="BD544" s="253"/>
      <c r="BE544" s="253"/>
      <c r="BF544" s="254"/>
      <c r="BG544" s="254"/>
      <c r="BH544" s="255"/>
      <c r="BI544" s="256"/>
      <c r="BJ544" s="257"/>
      <c r="BK544" s="258"/>
      <c r="BL544" s="258"/>
      <c r="BM544" s="258"/>
      <c r="BN544" s="250"/>
      <c r="BO544" s="250"/>
      <c r="BP544" s="248"/>
      <c r="BQ544" s="249"/>
      <c r="BR544" s="250"/>
      <c r="BS544" s="251"/>
      <c r="BT544" s="252"/>
      <c r="BU544" s="253"/>
      <c r="BV544" s="253"/>
      <c r="BW544" s="254"/>
      <c r="BX544" s="254"/>
      <c r="BY544" s="255"/>
      <c r="BZ544" s="256"/>
      <c r="CA544" s="257"/>
      <c r="CB544" s="258"/>
      <c r="CC544" s="258"/>
      <c r="CD544" s="258"/>
      <c r="CE544" s="250"/>
      <c r="CF544" s="250"/>
      <c r="CG544" s="248"/>
      <c r="CH544" s="249"/>
      <c r="CI544" s="250"/>
      <c r="CJ544" s="251"/>
      <c r="CK544" s="252"/>
      <c r="CL544" s="253"/>
      <c r="CM544" s="253"/>
      <c r="CN544" s="254"/>
      <c r="CO544" s="254"/>
      <c r="CP544" s="255"/>
      <c r="CQ544" s="256"/>
      <c r="CR544" s="257"/>
      <c r="CS544" s="258"/>
      <c r="CT544" s="258"/>
      <c r="CU544" s="258"/>
      <c r="CV544" s="250"/>
      <c r="CW544" s="250"/>
      <c r="CX544" s="248"/>
      <c r="CY544" s="249"/>
      <c r="CZ544" s="250"/>
      <c r="DA544" s="251"/>
      <c r="DB544" s="252"/>
      <c r="DC544" s="253"/>
      <c r="DD544" s="253"/>
      <c r="DE544" s="254"/>
      <c r="DF544" s="254"/>
      <c r="DG544" s="255"/>
      <c r="DH544" s="256"/>
      <c r="DI544" s="257"/>
      <c r="DJ544" s="258"/>
      <c r="DK544" s="258"/>
      <c r="DL544" s="258"/>
      <c r="DM544" s="250"/>
      <c r="DN544" s="250"/>
      <c r="DO544" s="248"/>
      <c r="DP544" s="249"/>
      <c r="DQ544" s="250"/>
      <c r="DR544" s="251"/>
      <c r="DS544" s="252"/>
      <c r="DT544" s="253"/>
      <c r="DU544" s="253"/>
      <c r="DV544" s="254"/>
      <c r="DW544" s="254"/>
      <c r="DX544" s="255"/>
      <c r="DY544" s="256"/>
      <c r="DZ544" s="257"/>
      <c r="EA544" s="258"/>
      <c r="EB544" s="258"/>
      <c r="EC544" s="258"/>
      <c r="ED544" s="250"/>
      <c r="EE544" s="250"/>
      <c r="EF544" s="248"/>
      <c r="EG544" s="249"/>
      <c r="EH544" s="250"/>
      <c r="EI544" s="251"/>
      <c r="EJ544" s="252"/>
      <c r="EK544" s="253"/>
      <c r="EL544" s="253"/>
      <c r="EM544" s="254"/>
      <c r="EN544" s="254"/>
      <c r="EO544" s="255"/>
      <c r="EP544" s="256"/>
      <c r="EQ544" s="257"/>
      <c r="ER544" s="258"/>
      <c r="ES544" s="258"/>
      <c r="ET544" s="258"/>
      <c r="EU544" s="250"/>
      <c r="EV544" s="250"/>
      <c r="EW544" s="248"/>
      <c r="EX544" s="249"/>
      <c r="EY544" s="250"/>
      <c r="EZ544" s="251"/>
      <c r="FA544" s="252"/>
      <c r="FB544" s="253"/>
      <c r="FC544" s="253"/>
      <c r="FD544" s="254"/>
      <c r="FE544" s="254"/>
      <c r="FF544" s="255"/>
      <c r="FG544" s="256"/>
      <c r="FH544" s="257"/>
      <c r="FI544" s="258"/>
      <c r="FJ544" s="258"/>
      <c r="FK544" s="258"/>
      <c r="FL544" s="250"/>
      <c r="FM544" s="250"/>
      <c r="FN544" s="248"/>
      <c r="FO544" s="249"/>
      <c r="FP544" s="250"/>
      <c r="FQ544" s="251"/>
      <c r="FR544" s="252"/>
      <c r="FS544" s="253"/>
      <c r="FT544" s="253"/>
      <c r="FU544" s="254"/>
      <c r="FV544" s="254"/>
      <c r="FW544" s="255"/>
      <c r="FX544" s="256"/>
      <c r="FY544" s="257"/>
      <c r="FZ544" s="258"/>
      <c r="GA544" s="258"/>
      <c r="GB544" s="258"/>
      <c r="GC544" s="250"/>
      <c r="GD544" s="250"/>
      <c r="GE544" s="248"/>
      <c r="GF544" s="249"/>
      <c r="GG544" s="250"/>
      <c r="GH544" s="251"/>
      <c r="GI544" s="252"/>
      <c r="GJ544" s="253"/>
      <c r="GK544" s="253"/>
      <c r="GL544" s="254"/>
      <c r="GM544" s="254"/>
      <c r="GN544" s="255"/>
      <c r="GO544" s="256"/>
      <c r="GP544" s="257"/>
      <c r="GQ544" s="258"/>
      <c r="GR544" s="258"/>
      <c r="GS544" s="258"/>
      <c r="GT544" s="250"/>
      <c r="GU544" s="250"/>
      <c r="GV544" s="248"/>
      <c r="GW544" s="249"/>
      <c r="GX544" s="250"/>
      <c r="GY544" s="251"/>
      <c r="GZ544" s="252"/>
      <c r="HA544" s="253"/>
      <c r="HB544" s="253"/>
      <c r="HC544" s="254"/>
      <c r="HD544" s="254"/>
      <c r="HE544" s="255"/>
      <c r="HF544" s="256"/>
      <c r="HG544" s="257"/>
    </row>
    <row r="545" spans="1:215" s="259" customFormat="1" ht="41.25" customHeight="1">
      <c r="A545" s="78" t="s">
        <v>4759</v>
      </c>
      <c r="B545" s="79" t="s">
        <v>2694</v>
      </c>
      <c r="C545" s="79" t="s">
        <v>2694</v>
      </c>
      <c r="D545" s="79" t="s">
        <v>8025</v>
      </c>
      <c r="E545" s="80" t="str">
        <f t="shared" si="14"/>
        <v>光市岩田267</v>
      </c>
      <c r="F545" s="80" t="s">
        <v>1012</v>
      </c>
      <c r="G545" s="75">
        <v>33664</v>
      </c>
      <c r="H545" s="80" t="s">
        <v>1999</v>
      </c>
      <c r="I545" s="81" t="s">
        <v>436</v>
      </c>
      <c r="J545" s="318" t="s">
        <v>4316</v>
      </c>
      <c r="K545" s="90" t="s">
        <v>2691</v>
      </c>
      <c r="L545" s="90" t="s">
        <v>2692</v>
      </c>
      <c r="M545" s="80" t="s">
        <v>4739</v>
      </c>
      <c r="N545" s="80" t="s">
        <v>4758</v>
      </c>
      <c r="O545" s="91" t="s">
        <v>236</v>
      </c>
      <c r="P545" s="92" t="s">
        <v>9</v>
      </c>
      <c r="Q545" s="248"/>
      <c r="R545" s="249"/>
      <c r="S545" s="250"/>
      <c r="T545" s="251"/>
      <c r="U545" s="252"/>
      <c r="V545" s="253"/>
      <c r="W545" s="253"/>
      <c r="X545" s="254"/>
      <c r="Y545" s="254"/>
      <c r="Z545" s="255"/>
      <c r="AA545" s="256"/>
      <c r="AB545" s="257"/>
      <c r="AC545" s="258"/>
      <c r="AD545" s="258"/>
      <c r="AE545" s="258"/>
      <c r="AF545" s="250"/>
      <c r="AG545" s="250"/>
      <c r="AH545" s="248"/>
      <c r="AI545" s="249"/>
      <c r="AJ545" s="250"/>
      <c r="AK545" s="251"/>
      <c r="AL545" s="252"/>
      <c r="AM545" s="253"/>
      <c r="AN545" s="253"/>
      <c r="AO545" s="254"/>
      <c r="AP545" s="254"/>
      <c r="AQ545" s="255"/>
      <c r="AR545" s="256"/>
      <c r="AS545" s="257"/>
      <c r="AT545" s="258"/>
      <c r="AU545" s="258"/>
      <c r="AV545" s="258"/>
      <c r="AW545" s="250"/>
      <c r="AX545" s="250"/>
      <c r="AY545" s="248"/>
      <c r="AZ545" s="249"/>
      <c r="BA545" s="250"/>
      <c r="BB545" s="251"/>
      <c r="BC545" s="252"/>
      <c r="BD545" s="253"/>
      <c r="BE545" s="253"/>
      <c r="BF545" s="254"/>
      <c r="BG545" s="254"/>
      <c r="BH545" s="255"/>
      <c r="BI545" s="256"/>
      <c r="BJ545" s="257"/>
      <c r="BK545" s="258"/>
      <c r="BL545" s="258"/>
      <c r="BM545" s="258"/>
      <c r="BN545" s="250"/>
      <c r="BO545" s="250"/>
      <c r="BP545" s="248"/>
      <c r="BQ545" s="249"/>
      <c r="BR545" s="250"/>
      <c r="BS545" s="251"/>
      <c r="BT545" s="252"/>
      <c r="BU545" s="253"/>
      <c r="BV545" s="253"/>
      <c r="BW545" s="254"/>
      <c r="BX545" s="254"/>
      <c r="BY545" s="255"/>
      <c r="BZ545" s="256"/>
      <c r="CA545" s="257"/>
      <c r="CB545" s="258"/>
      <c r="CC545" s="258"/>
      <c r="CD545" s="258"/>
      <c r="CE545" s="250"/>
      <c r="CF545" s="250"/>
      <c r="CG545" s="248"/>
      <c r="CH545" s="249"/>
      <c r="CI545" s="250"/>
      <c r="CJ545" s="251"/>
      <c r="CK545" s="252"/>
      <c r="CL545" s="253"/>
      <c r="CM545" s="253"/>
      <c r="CN545" s="254"/>
      <c r="CO545" s="254"/>
      <c r="CP545" s="255"/>
      <c r="CQ545" s="256"/>
      <c r="CR545" s="257"/>
      <c r="CS545" s="258"/>
      <c r="CT545" s="258"/>
      <c r="CU545" s="258"/>
      <c r="CV545" s="250"/>
      <c r="CW545" s="250"/>
      <c r="CX545" s="248"/>
      <c r="CY545" s="249"/>
      <c r="CZ545" s="250"/>
      <c r="DA545" s="251"/>
      <c r="DB545" s="252"/>
      <c r="DC545" s="253"/>
      <c r="DD545" s="253"/>
      <c r="DE545" s="254"/>
      <c r="DF545" s="254"/>
      <c r="DG545" s="255"/>
      <c r="DH545" s="256"/>
      <c r="DI545" s="257"/>
      <c r="DJ545" s="258"/>
      <c r="DK545" s="258"/>
      <c r="DL545" s="258"/>
      <c r="DM545" s="250"/>
      <c r="DN545" s="250"/>
      <c r="DO545" s="248"/>
      <c r="DP545" s="249"/>
      <c r="DQ545" s="250"/>
      <c r="DR545" s="251"/>
      <c r="DS545" s="252"/>
      <c r="DT545" s="253"/>
      <c r="DU545" s="253"/>
      <c r="DV545" s="254"/>
      <c r="DW545" s="254"/>
      <c r="DX545" s="255"/>
      <c r="DY545" s="256"/>
      <c r="DZ545" s="257"/>
      <c r="EA545" s="258"/>
      <c r="EB545" s="258"/>
      <c r="EC545" s="258"/>
      <c r="ED545" s="250"/>
      <c r="EE545" s="250"/>
      <c r="EF545" s="248"/>
      <c r="EG545" s="249"/>
      <c r="EH545" s="250"/>
      <c r="EI545" s="251"/>
      <c r="EJ545" s="252"/>
      <c r="EK545" s="253"/>
      <c r="EL545" s="253"/>
      <c r="EM545" s="254"/>
      <c r="EN545" s="254"/>
      <c r="EO545" s="255"/>
      <c r="EP545" s="256"/>
      <c r="EQ545" s="257"/>
      <c r="ER545" s="258"/>
      <c r="ES545" s="258"/>
      <c r="ET545" s="258"/>
      <c r="EU545" s="250"/>
      <c r="EV545" s="250"/>
      <c r="EW545" s="248"/>
      <c r="EX545" s="249"/>
      <c r="EY545" s="250"/>
      <c r="EZ545" s="251"/>
      <c r="FA545" s="252"/>
      <c r="FB545" s="253"/>
      <c r="FC545" s="253"/>
      <c r="FD545" s="254"/>
      <c r="FE545" s="254"/>
      <c r="FF545" s="255"/>
      <c r="FG545" s="256"/>
      <c r="FH545" s="257"/>
      <c r="FI545" s="258"/>
      <c r="FJ545" s="258"/>
      <c r="FK545" s="258"/>
      <c r="FL545" s="250"/>
      <c r="FM545" s="250"/>
      <c r="FN545" s="248"/>
      <c r="FO545" s="249"/>
      <c r="FP545" s="250"/>
      <c r="FQ545" s="251"/>
      <c r="FR545" s="252"/>
      <c r="FS545" s="253"/>
      <c r="FT545" s="253"/>
      <c r="FU545" s="254"/>
      <c r="FV545" s="254"/>
      <c r="FW545" s="255"/>
      <c r="FX545" s="256"/>
      <c r="FY545" s="257"/>
      <c r="FZ545" s="258"/>
      <c r="GA545" s="258"/>
      <c r="GB545" s="258"/>
      <c r="GC545" s="250"/>
      <c r="GD545" s="250"/>
      <c r="GE545" s="248"/>
      <c r="GF545" s="249"/>
      <c r="GG545" s="250"/>
      <c r="GH545" s="251"/>
      <c r="GI545" s="252"/>
      <c r="GJ545" s="253"/>
      <c r="GK545" s="253"/>
      <c r="GL545" s="254"/>
      <c r="GM545" s="254"/>
      <c r="GN545" s="255"/>
      <c r="GO545" s="256"/>
      <c r="GP545" s="257"/>
      <c r="GQ545" s="258"/>
      <c r="GR545" s="258"/>
      <c r="GS545" s="258"/>
      <c r="GT545" s="250"/>
      <c r="GU545" s="250"/>
      <c r="GV545" s="248"/>
      <c r="GW545" s="249"/>
      <c r="GX545" s="250"/>
      <c r="GY545" s="251"/>
      <c r="GZ545" s="252"/>
      <c r="HA545" s="253"/>
      <c r="HB545" s="253"/>
      <c r="HC545" s="254"/>
      <c r="HD545" s="254"/>
      <c r="HE545" s="255"/>
      <c r="HF545" s="256"/>
      <c r="HG545" s="257"/>
    </row>
    <row r="546" spans="1:215" s="259" customFormat="1" ht="36">
      <c r="A546" s="78" t="s">
        <v>4757</v>
      </c>
      <c r="B546" s="79" t="s">
        <v>3479</v>
      </c>
      <c r="C546" s="79" t="s">
        <v>3479</v>
      </c>
      <c r="D546" s="79" t="s">
        <v>7487</v>
      </c>
      <c r="E546" s="80" t="str">
        <f t="shared" si="14"/>
        <v>光市室積沖田5-1</v>
      </c>
      <c r="F546" s="80" t="s">
        <v>3106</v>
      </c>
      <c r="G546" s="75">
        <v>34182</v>
      </c>
      <c r="H546" s="80" t="s">
        <v>2000</v>
      </c>
      <c r="I546" s="81" t="s">
        <v>436</v>
      </c>
      <c r="J546" s="318" t="s">
        <v>4316</v>
      </c>
      <c r="K546" s="90" t="s">
        <v>2691</v>
      </c>
      <c r="L546" s="90" t="s">
        <v>2692</v>
      </c>
      <c r="M546" s="80" t="s">
        <v>3897</v>
      </c>
      <c r="N546" s="80" t="s">
        <v>4756</v>
      </c>
      <c r="O546" s="91" t="s">
        <v>236</v>
      </c>
      <c r="P546" s="92" t="s">
        <v>9</v>
      </c>
      <c r="Q546" s="248"/>
      <c r="R546" s="249"/>
      <c r="S546" s="250"/>
      <c r="T546" s="251"/>
      <c r="U546" s="252"/>
      <c r="V546" s="253"/>
      <c r="W546" s="253"/>
      <c r="X546" s="254"/>
      <c r="Y546" s="254"/>
      <c r="Z546" s="255"/>
      <c r="AA546" s="256"/>
      <c r="AB546" s="257"/>
      <c r="AC546" s="258"/>
      <c r="AD546" s="258"/>
      <c r="AE546" s="258"/>
      <c r="AF546" s="250"/>
      <c r="AG546" s="250"/>
      <c r="AH546" s="248"/>
      <c r="AI546" s="249"/>
      <c r="AJ546" s="250"/>
      <c r="AK546" s="251"/>
      <c r="AL546" s="252"/>
      <c r="AM546" s="253"/>
      <c r="AN546" s="253"/>
      <c r="AO546" s="254"/>
      <c r="AP546" s="254"/>
      <c r="AQ546" s="255"/>
      <c r="AR546" s="256"/>
      <c r="AS546" s="257"/>
      <c r="AT546" s="258"/>
      <c r="AU546" s="258"/>
      <c r="AV546" s="258"/>
      <c r="AW546" s="250"/>
      <c r="AX546" s="250"/>
      <c r="AY546" s="248"/>
      <c r="AZ546" s="249"/>
      <c r="BA546" s="250"/>
      <c r="BB546" s="251"/>
      <c r="BC546" s="252"/>
      <c r="BD546" s="253"/>
      <c r="BE546" s="253"/>
      <c r="BF546" s="254"/>
      <c r="BG546" s="254"/>
      <c r="BH546" s="255"/>
      <c r="BI546" s="256"/>
      <c r="BJ546" s="257"/>
      <c r="BK546" s="258"/>
      <c r="BL546" s="258"/>
      <c r="BM546" s="258"/>
      <c r="BN546" s="250"/>
      <c r="BO546" s="250"/>
      <c r="BP546" s="248"/>
      <c r="BQ546" s="249"/>
      <c r="BR546" s="250"/>
      <c r="BS546" s="251"/>
      <c r="BT546" s="252"/>
      <c r="BU546" s="253"/>
      <c r="BV546" s="253"/>
      <c r="BW546" s="254"/>
      <c r="BX546" s="254"/>
      <c r="BY546" s="255"/>
      <c r="BZ546" s="256"/>
      <c r="CA546" s="257"/>
      <c r="CB546" s="258"/>
      <c r="CC546" s="258"/>
      <c r="CD546" s="258"/>
      <c r="CE546" s="250"/>
      <c r="CF546" s="250"/>
      <c r="CG546" s="248"/>
      <c r="CH546" s="249"/>
      <c r="CI546" s="250"/>
      <c r="CJ546" s="251"/>
      <c r="CK546" s="252"/>
      <c r="CL546" s="253"/>
      <c r="CM546" s="253"/>
      <c r="CN546" s="254"/>
      <c r="CO546" s="254"/>
      <c r="CP546" s="255"/>
      <c r="CQ546" s="256"/>
      <c r="CR546" s="257"/>
      <c r="CS546" s="258"/>
      <c r="CT546" s="258"/>
      <c r="CU546" s="258"/>
      <c r="CV546" s="250"/>
      <c r="CW546" s="250"/>
      <c r="CX546" s="248"/>
      <c r="CY546" s="249"/>
      <c r="CZ546" s="250"/>
      <c r="DA546" s="251"/>
      <c r="DB546" s="252"/>
      <c r="DC546" s="253"/>
      <c r="DD546" s="253"/>
      <c r="DE546" s="254"/>
      <c r="DF546" s="254"/>
      <c r="DG546" s="255"/>
      <c r="DH546" s="256"/>
      <c r="DI546" s="257"/>
      <c r="DJ546" s="258"/>
      <c r="DK546" s="258"/>
      <c r="DL546" s="258"/>
      <c r="DM546" s="250"/>
      <c r="DN546" s="250"/>
      <c r="DO546" s="248"/>
      <c r="DP546" s="249"/>
      <c r="DQ546" s="250"/>
      <c r="DR546" s="251"/>
      <c r="DS546" s="252"/>
      <c r="DT546" s="253"/>
      <c r="DU546" s="253"/>
      <c r="DV546" s="254"/>
      <c r="DW546" s="254"/>
      <c r="DX546" s="255"/>
      <c r="DY546" s="256"/>
      <c r="DZ546" s="257"/>
      <c r="EA546" s="258"/>
      <c r="EB546" s="258"/>
      <c r="EC546" s="258"/>
      <c r="ED546" s="250"/>
      <c r="EE546" s="250"/>
      <c r="EF546" s="248"/>
      <c r="EG546" s="249"/>
      <c r="EH546" s="250"/>
      <c r="EI546" s="251"/>
      <c r="EJ546" s="252"/>
      <c r="EK546" s="253"/>
      <c r="EL546" s="253"/>
      <c r="EM546" s="254"/>
      <c r="EN546" s="254"/>
      <c r="EO546" s="255"/>
      <c r="EP546" s="256"/>
      <c r="EQ546" s="257"/>
      <c r="ER546" s="258"/>
      <c r="ES546" s="258"/>
      <c r="ET546" s="258"/>
      <c r="EU546" s="250"/>
      <c r="EV546" s="250"/>
      <c r="EW546" s="248"/>
      <c r="EX546" s="249"/>
      <c r="EY546" s="250"/>
      <c r="EZ546" s="251"/>
      <c r="FA546" s="252"/>
      <c r="FB546" s="253"/>
      <c r="FC546" s="253"/>
      <c r="FD546" s="254"/>
      <c r="FE546" s="254"/>
      <c r="FF546" s="255"/>
      <c r="FG546" s="256"/>
      <c r="FH546" s="257"/>
      <c r="FI546" s="258"/>
      <c r="FJ546" s="258"/>
      <c r="FK546" s="258"/>
      <c r="FL546" s="250"/>
      <c r="FM546" s="250"/>
      <c r="FN546" s="248"/>
      <c r="FO546" s="249"/>
      <c r="FP546" s="250"/>
      <c r="FQ546" s="251"/>
      <c r="FR546" s="252"/>
      <c r="FS546" s="253"/>
      <c r="FT546" s="253"/>
      <c r="FU546" s="254"/>
      <c r="FV546" s="254"/>
      <c r="FW546" s="255"/>
      <c r="FX546" s="256"/>
      <c r="FY546" s="257"/>
      <c r="FZ546" s="258"/>
      <c r="GA546" s="258"/>
      <c r="GB546" s="258"/>
      <c r="GC546" s="250"/>
      <c r="GD546" s="250"/>
      <c r="GE546" s="248"/>
      <c r="GF546" s="249"/>
      <c r="GG546" s="250"/>
      <c r="GH546" s="251"/>
      <c r="GI546" s="252"/>
      <c r="GJ546" s="253"/>
      <c r="GK546" s="253"/>
      <c r="GL546" s="254"/>
      <c r="GM546" s="254"/>
      <c r="GN546" s="255"/>
      <c r="GO546" s="256"/>
      <c r="GP546" s="257"/>
      <c r="GQ546" s="258"/>
      <c r="GR546" s="258"/>
      <c r="GS546" s="258"/>
      <c r="GT546" s="250"/>
      <c r="GU546" s="250"/>
      <c r="GV546" s="248"/>
      <c r="GW546" s="249"/>
      <c r="GX546" s="250"/>
      <c r="GY546" s="251"/>
      <c r="GZ546" s="252"/>
      <c r="HA546" s="253"/>
      <c r="HB546" s="253"/>
      <c r="HC546" s="254"/>
      <c r="HD546" s="254"/>
      <c r="HE546" s="255"/>
      <c r="HF546" s="256"/>
      <c r="HG546" s="257"/>
    </row>
    <row r="547" spans="1:215" s="259" customFormat="1" ht="41.25" customHeight="1">
      <c r="A547" s="78" t="s">
        <v>4755</v>
      </c>
      <c r="B547" s="79" t="s">
        <v>4295</v>
      </c>
      <c r="C547" s="79" t="s">
        <v>4295</v>
      </c>
      <c r="D547" s="79" t="s">
        <v>8026</v>
      </c>
      <c r="E547" s="80" t="str">
        <f t="shared" si="14"/>
        <v>光市中央3-2-13</v>
      </c>
      <c r="F547" s="80" t="s">
        <v>1099</v>
      </c>
      <c r="G547" s="75">
        <v>36434</v>
      </c>
      <c r="H547" s="80" t="s">
        <v>1792</v>
      </c>
      <c r="I547" s="81" t="s">
        <v>3185</v>
      </c>
      <c r="J547" s="318" t="s">
        <v>4316</v>
      </c>
      <c r="K547" s="90" t="s">
        <v>2691</v>
      </c>
      <c r="L547" s="90" t="s">
        <v>2692</v>
      </c>
      <c r="M547" s="80" t="s">
        <v>1802</v>
      </c>
      <c r="N547" s="80" t="s">
        <v>4754</v>
      </c>
      <c r="O547" s="91" t="s">
        <v>236</v>
      </c>
      <c r="P547" s="92" t="s">
        <v>3561</v>
      </c>
      <c r="Q547" s="248"/>
      <c r="R547" s="249"/>
      <c r="S547" s="250"/>
      <c r="T547" s="251"/>
      <c r="U547" s="252"/>
      <c r="V547" s="253"/>
      <c r="W547" s="253"/>
      <c r="X547" s="254"/>
      <c r="Y547" s="254"/>
      <c r="Z547" s="255"/>
      <c r="AA547" s="256"/>
      <c r="AB547" s="257"/>
      <c r="AC547" s="258"/>
      <c r="AD547" s="258"/>
      <c r="AE547" s="258"/>
      <c r="AF547" s="250"/>
      <c r="AG547" s="250"/>
      <c r="AH547" s="248"/>
      <c r="AI547" s="249"/>
      <c r="AJ547" s="250"/>
      <c r="AK547" s="251"/>
      <c r="AL547" s="252"/>
      <c r="AM547" s="253"/>
      <c r="AN547" s="253"/>
      <c r="AO547" s="254"/>
      <c r="AP547" s="254"/>
      <c r="AQ547" s="255"/>
      <c r="AR547" s="256"/>
      <c r="AS547" s="257"/>
      <c r="AT547" s="258"/>
      <c r="AU547" s="258"/>
      <c r="AV547" s="258"/>
      <c r="AW547" s="250"/>
      <c r="AX547" s="250"/>
      <c r="AY547" s="248"/>
      <c r="AZ547" s="249"/>
      <c r="BA547" s="250"/>
      <c r="BB547" s="251"/>
      <c r="BC547" s="252"/>
      <c r="BD547" s="253"/>
      <c r="BE547" s="253"/>
      <c r="BF547" s="254"/>
      <c r="BG547" s="254"/>
      <c r="BH547" s="255"/>
      <c r="BI547" s="256"/>
      <c r="BJ547" s="257"/>
      <c r="BK547" s="258"/>
      <c r="BL547" s="258"/>
      <c r="BM547" s="258"/>
      <c r="BN547" s="250"/>
      <c r="BO547" s="250"/>
      <c r="BP547" s="248"/>
      <c r="BQ547" s="249"/>
      <c r="BR547" s="250"/>
      <c r="BS547" s="251"/>
      <c r="BT547" s="252"/>
      <c r="BU547" s="253"/>
      <c r="BV547" s="253"/>
      <c r="BW547" s="254"/>
      <c r="BX547" s="254"/>
      <c r="BY547" s="255"/>
      <c r="BZ547" s="256"/>
      <c r="CA547" s="257"/>
      <c r="CB547" s="258"/>
      <c r="CC547" s="258"/>
      <c r="CD547" s="258"/>
      <c r="CE547" s="250"/>
      <c r="CF547" s="250"/>
      <c r="CG547" s="248"/>
      <c r="CH547" s="249"/>
      <c r="CI547" s="250"/>
      <c r="CJ547" s="251"/>
      <c r="CK547" s="252"/>
      <c r="CL547" s="253"/>
      <c r="CM547" s="253"/>
      <c r="CN547" s="254"/>
      <c r="CO547" s="254"/>
      <c r="CP547" s="255"/>
      <c r="CQ547" s="256"/>
      <c r="CR547" s="257"/>
      <c r="CS547" s="258"/>
      <c r="CT547" s="258"/>
      <c r="CU547" s="258"/>
      <c r="CV547" s="250"/>
      <c r="CW547" s="250"/>
      <c r="CX547" s="248"/>
      <c r="CY547" s="249"/>
      <c r="CZ547" s="250"/>
      <c r="DA547" s="251"/>
      <c r="DB547" s="252"/>
      <c r="DC547" s="253"/>
      <c r="DD547" s="253"/>
      <c r="DE547" s="254"/>
      <c r="DF547" s="254"/>
      <c r="DG547" s="255"/>
      <c r="DH547" s="256"/>
      <c r="DI547" s="257"/>
      <c r="DJ547" s="258"/>
      <c r="DK547" s="258"/>
      <c r="DL547" s="258"/>
      <c r="DM547" s="250"/>
      <c r="DN547" s="250"/>
      <c r="DO547" s="248"/>
      <c r="DP547" s="249"/>
      <c r="DQ547" s="250"/>
      <c r="DR547" s="251"/>
      <c r="DS547" s="252"/>
      <c r="DT547" s="253"/>
      <c r="DU547" s="253"/>
      <c r="DV547" s="254"/>
      <c r="DW547" s="254"/>
      <c r="DX547" s="255"/>
      <c r="DY547" s="256"/>
      <c r="DZ547" s="257"/>
      <c r="EA547" s="258"/>
      <c r="EB547" s="258"/>
      <c r="EC547" s="258"/>
      <c r="ED547" s="250"/>
      <c r="EE547" s="250"/>
      <c r="EF547" s="248"/>
      <c r="EG547" s="249"/>
      <c r="EH547" s="250"/>
      <c r="EI547" s="251"/>
      <c r="EJ547" s="252"/>
      <c r="EK547" s="253"/>
      <c r="EL547" s="253"/>
      <c r="EM547" s="254"/>
      <c r="EN547" s="254"/>
      <c r="EO547" s="255"/>
      <c r="EP547" s="256"/>
      <c r="EQ547" s="257"/>
      <c r="ER547" s="258"/>
      <c r="ES547" s="258"/>
      <c r="ET547" s="258"/>
      <c r="EU547" s="250"/>
      <c r="EV547" s="250"/>
      <c r="EW547" s="248"/>
      <c r="EX547" s="249"/>
      <c r="EY547" s="250"/>
      <c r="EZ547" s="251"/>
      <c r="FA547" s="252"/>
      <c r="FB547" s="253"/>
      <c r="FC547" s="253"/>
      <c r="FD547" s="254"/>
      <c r="FE547" s="254"/>
      <c r="FF547" s="255"/>
      <c r="FG547" s="256"/>
      <c r="FH547" s="257"/>
      <c r="FI547" s="258"/>
      <c r="FJ547" s="258"/>
      <c r="FK547" s="258"/>
      <c r="FL547" s="250"/>
      <c r="FM547" s="250"/>
      <c r="FN547" s="248"/>
      <c r="FO547" s="249"/>
      <c r="FP547" s="250"/>
      <c r="FQ547" s="251"/>
      <c r="FR547" s="252"/>
      <c r="FS547" s="253"/>
      <c r="FT547" s="253"/>
      <c r="FU547" s="254"/>
      <c r="FV547" s="254"/>
      <c r="FW547" s="255"/>
      <c r="FX547" s="256"/>
      <c r="FY547" s="257"/>
      <c r="FZ547" s="258"/>
      <c r="GA547" s="258"/>
      <c r="GB547" s="258"/>
      <c r="GC547" s="250"/>
      <c r="GD547" s="250"/>
      <c r="GE547" s="248"/>
      <c r="GF547" s="249"/>
      <c r="GG547" s="250"/>
      <c r="GH547" s="251"/>
      <c r="GI547" s="252"/>
      <c r="GJ547" s="253"/>
      <c r="GK547" s="253"/>
      <c r="GL547" s="254"/>
      <c r="GM547" s="254"/>
      <c r="GN547" s="255"/>
      <c r="GO547" s="256"/>
      <c r="GP547" s="257"/>
      <c r="GQ547" s="258"/>
      <c r="GR547" s="258"/>
      <c r="GS547" s="258"/>
      <c r="GT547" s="250"/>
      <c r="GU547" s="250"/>
      <c r="GV547" s="248"/>
      <c r="GW547" s="249"/>
      <c r="GX547" s="250"/>
      <c r="GY547" s="251"/>
      <c r="GZ547" s="252"/>
      <c r="HA547" s="253"/>
      <c r="HB547" s="253"/>
      <c r="HC547" s="254"/>
      <c r="HD547" s="254"/>
      <c r="HE547" s="255"/>
      <c r="HF547" s="256"/>
      <c r="HG547" s="257"/>
    </row>
    <row r="548" spans="1:215" s="203" customFormat="1" ht="41.25" customHeight="1">
      <c r="A548" s="78" t="s">
        <v>4753</v>
      </c>
      <c r="B548" s="79" t="s">
        <v>2690</v>
      </c>
      <c r="C548" s="79" t="s">
        <v>2690</v>
      </c>
      <c r="D548" s="79" t="s">
        <v>8024</v>
      </c>
      <c r="E548" s="80" t="str">
        <f t="shared" si="14"/>
        <v>光市虹ケ浜2-5-12</v>
      </c>
      <c r="F548" s="80" t="s">
        <v>1011</v>
      </c>
      <c r="G548" s="75">
        <v>36617</v>
      </c>
      <c r="H548" s="80" t="s">
        <v>1998</v>
      </c>
      <c r="I548" s="81" t="s">
        <v>4752</v>
      </c>
      <c r="J548" s="318" t="s">
        <v>4316</v>
      </c>
      <c r="K548" s="90" t="s">
        <v>2691</v>
      </c>
      <c r="L548" s="90" t="s">
        <v>2692</v>
      </c>
      <c r="M548" s="80" t="s">
        <v>3053</v>
      </c>
      <c r="N548" s="80" t="s">
        <v>4751</v>
      </c>
      <c r="O548" s="91" t="s">
        <v>236</v>
      </c>
      <c r="P548" s="92" t="s">
        <v>9</v>
      </c>
      <c r="Q548" s="200"/>
      <c r="R548" s="201"/>
      <c r="S548" s="199"/>
      <c r="T548" s="199"/>
      <c r="U548" s="202"/>
      <c r="V548" s="202"/>
      <c r="W548" s="202"/>
      <c r="X548" s="199"/>
      <c r="Y548" s="199"/>
      <c r="AB548" s="204"/>
      <c r="AC548" s="204"/>
      <c r="AD548" s="204"/>
      <c r="AE548" s="204"/>
      <c r="AF548" s="199"/>
      <c r="AG548" s="199"/>
      <c r="AH548" s="200"/>
      <c r="AI548" s="201"/>
      <c r="AJ548" s="199"/>
      <c r="AK548" s="199"/>
      <c r="AL548" s="202"/>
      <c r="AM548" s="202"/>
      <c r="AN548" s="202"/>
      <c r="AO548" s="199"/>
      <c r="AP548" s="199"/>
      <c r="AS548" s="204"/>
      <c r="AT548" s="204"/>
      <c r="AU548" s="204"/>
      <c r="AV548" s="204"/>
      <c r="AW548" s="199"/>
      <c r="AX548" s="199"/>
      <c r="AY548" s="200"/>
      <c r="AZ548" s="201"/>
      <c r="BA548" s="199"/>
      <c r="BB548" s="199"/>
      <c r="BC548" s="202"/>
      <c r="BD548" s="202"/>
      <c r="BE548" s="202"/>
      <c r="BF548" s="199"/>
      <c r="BG548" s="199"/>
      <c r="BJ548" s="204"/>
      <c r="BK548" s="204"/>
      <c r="BL548" s="204"/>
      <c r="BM548" s="204"/>
      <c r="BN548" s="199"/>
      <c r="BO548" s="199"/>
      <c r="BP548" s="200"/>
      <c r="BQ548" s="201"/>
      <c r="BR548" s="199"/>
      <c r="BS548" s="199"/>
      <c r="BT548" s="202"/>
      <c r="BU548" s="202"/>
      <c r="BV548" s="202"/>
      <c r="BW548" s="199"/>
      <c r="BX548" s="199"/>
      <c r="CA548" s="204"/>
      <c r="CB548" s="204"/>
      <c r="CC548" s="204"/>
      <c r="CD548" s="204"/>
      <c r="CE548" s="199"/>
      <c r="CF548" s="199"/>
      <c r="CG548" s="200"/>
      <c r="CH548" s="201"/>
      <c r="CI548" s="199"/>
      <c r="CJ548" s="199"/>
      <c r="CK548" s="202"/>
      <c r="CL548" s="202"/>
      <c r="CM548" s="202"/>
      <c r="CN548" s="199"/>
      <c r="CO548" s="199"/>
      <c r="CR548" s="204"/>
      <c r="CS548" s="204"/>
      <c r="CT548" s="204"/>
      <c r="CU548" s="204"/>
      <c r="CV548" s="199"/>
      <c r="CW548" s="199"/>
      <c r="CX548" s="200"/>
      <c r="CY548" s="201"/>
      <c r="CZ548" s="199"/>
      <c r="DA548" s="199"/>
      <c r="DB548" s="202"/>
      <c r="DC548" s="202"/>
      <c r="DD548" s="202"/>
      <c r="DE548" s="199"/>
      <c r="DF548" s="199"/>
      <c r="DI548" s="204"/>
      <c r="DJ548" s="204"/>
      <c r="DK548" s="204"/>
      <c r="DL548" s="204"/>
      <c r="DM548" s="199"/>
      <c r="DN548" s="199"/>
      <c r="DO548" s="200"/>
      <c r="DP548" s="201"/>
      <c r="DQ548" s="199"/>
      <c r="DR548" s="199"/>
      <c r="DS548" s="202"/>
      <c r="DT548" s="202"/>
      <c r="DU548" s="202"/>
      <c r="DV548" s="199"/>
      <c r="DW548" s="199"/>
      <c r="DZ548" s="204"/>
      <c r="EA548" s="204"/>
      <c r="EB548" s="204"/>
      <c r="EC548" s="204"/>
      <c r="ED548" s="199"/>
      <c r="EE548" s="199"/>
      <c r="EF548" s="200"/>
      <c r="EG548" s="201"/>
      <c r="EH548" s="199"/>
      <c r="EI548" s="199"/>
      <c r="EJ548" s="202"/>
      <c r="EK548" s="202"/>
      <c r="EL548" s="202"/>
      <c r="EM548" s="199"/>
      <c r="EN548" s="199"/>
      <c r="EQ548" s="204"/>
      <c r="ER548" s="204"/>
      <c r="ES548" s="204"/>
      <c r="ET548" s="204"/>
      <c r="EU548" s="199"/>
      <c r="EV548" s="199"/>
      <c r="EW548" s="200"/>
      <c r="EX548" s="201"/>
      <c r="EY548" s="199"/>
      <c r="EZ548" s="199"/>
      <c r="FA548" s="202"/>
      <c r="FB548" s="202"/>
      <c r="FC548" s="202"/>
      <c r="FD548" s="199"/>
      <c r="FE548" s="199"/>
      <c r="FH548" s="204"/>
      <c r="FI548" s="204"/>
      <c r="FJ548" s="204"/>
      <c r="FK548" s="204"/>
      <c r="FL548" s="199"/>
      <c r="FM548" s="199"/>
      <c r="FN548" s="200"/>
      <c r="FO548" s="201"/>
      <c r="FP548" s="199"/>
      <c r="FQ548" s="199"/>
      <c r="FR548" s="202"/>
      <c r="FS548" s="202"/>
      <c r="FT548" s="202"/>
      <c r="FU548" s="199"/>
      <c r="FV548" s="199"/>
      <c r="FY548" s="204"/>
      <c r="FZ548" s="204"/>
      <c r="GA548" s="204"/>
      <c r="GB548" s="204"/>
      <c r="GC548" s="199"/>
      <c r="GD548" s="199"/>
      <c r="GE548" s="200"/>
      <c r="GF548" s="201"/>
      <c r="GG548" s="199"/>
      <c r="GH548" s="199"/>
      <c r="GI548" s="202"/>
      <c r="GJ548" s="202"/>
      <c r="GK548" s="202"/>
      <c r="GL548" s="199"/>
      <c r="GM548" s="199"/>
      <c r="GP548" s="204"/>
      <c r="GQ548" s="204"/>
      <c r="GR548" s="204"/>
      <c r="GS548" s="204"/>
      <c r="GT548" s="199"/>
      <c r="GU548" s="199"/>
      <c r="GV548" s="200"/>
      <c r="GW548" s="201"/>
      <c r="GX548" s="199"/>
      <c r="GY548" s="199"/>
      <c r="GZ548" s="202"/>
      <c r="HA548" s="202"/>
      <c r="HB548" s="202"/>
      <c r="HC548" s="199"/>
      <c r="HD548" s="199"/>
      <c r="HG548" s="204"/>
    </row>
    <row r="549" spans="1:215" s="203" customFormat="1" ht="41.25" customHeight="1">
      <c r="A549" s="78" t="s">
        <v>6976</v>
      </c>
      <c r="B549" s="79" t="s">
        <v>4565</v>
      </c>
      <c r="C549" s="79" t="s">
        <v>4565</v>
      </c>
      <c r="D549" s="79" t="s">
        <v>8500</v>
      </c>
      <c r="E549" s="80" t="str">
        <f t="shared" si="14"/>
        <v>光市木園1-5-32</v>
      </c>
      <c r="F549" s="80" t="s">
        <v>8027</v>
      </c>
      <c r="G549" s="75">
        <v>36840</v>
      </c>
      <c r="H549" s="80" t="s">
        <v>2001</v>
      </c>
      <c r="I549" s="81" t="s">
        <v>436</v>
      </c>
      <c r="J549" s="318" t="s">
        <v>4316</v>
      </c>
      <c r="K549" s="90" t="s">
        <v>2691</v>
      </c>
      <c r="L549" s="90" t="s">
        <v>2692</v>
      </c>
      <c r="M549" s="80" t="s">
        <v>8028</v>
      </c>
      <c r="N549" s="80" t="s">
        <v>6977</v>
      </c>
      <c r="O549" s="91" t="s">
        <v>236</v>
      </c>
      <c r="P549" s="92" t="s">
        <v>3561</v>
      </c>
      <c r="Q549" s="201"/>
      <c r="R549" s="199"/>
      <c r="S549" s="199"/>
      <c r="T549" s="202"/>
      <c r="U549" s="202"/>
      <c r="V549" s="202"/>
      <c r="W549" s="199"/>
      <c r="X549" s="199"/>
      <c r="AA549" s="204"/>
      <c r="AB549" s="204"/>
      <c r="AC549" s="204"/>
      <c r="AD549" s="204"/>
      <c r="AE549" s="199"/>
      <c r="AF549" s="199"/>
      <c r="AG549" s="200"/>
      <c r="AH549" s="201"/>
      <c r="AI549" s="199"/>
      <c r="AJ549" s="199"/>
      <c r="AK549" s="202"/>
      <c r="AL549" s="202"/>
      <c r="AM549" s="202"/>
      <c r="AN549" s="199"/>
      <c r="AO549" s="199"/>
      <c r="AR549" s="204"/>
      <c r="AS549" s="204"/>
      <c r="AT549" s="204"/>
      <c r="AU549" s="204"/>
      <c r="AV549" s="199"/>
      <c r="AW549" s="199"/>
      <c r="AX549" s="200"/>
      <c r="AY549" s="201"/>
      <c r="AZ549" s="199"/>
      <c r="BA549" s="199"/>
      <c r="BB549" s="202"/>
      <c r="BC549" s="202"/>
      <c r="BD549" s="202"/>
      <c r="BE549" s="199"/>
      <c r="BF549" s="199"/>
      <c r="BI549" s="204"/>
      <c r="BJ549" s="204"/>
      <c r="BK549" s="204"/>
      <c r="BL549" s="204"/>
      <c r="BM549" s="199"/>
      <c r="BN549" s="199"/>
      <c r="BO549" s="200"/>
      <c r="BP549" s="201"/>
      <c r="BQ549" s="199"/>
      <c r="BR549" s="199"/>
      <c r="BS549" s="202"/>
      <c r="BT549" s="202"/>
      <c r="BU549" s="202"/>
      <c r="BV549" s="199"/>
      <c r="BW549" s="199"/>
      <c r="BZ549" s="204"/>
      <c r="CA549" s="204"/>
      <c r="CB549" s="204"/>
      <c r="CC549" s="204"/>
      <c r="CD549" s="199"/>
      <c r="CE549" s="199"/>
      <c r="CF549" s="200"/>
      <c r="CG549" s="201"/>
      <c r="CH549" s="199"/>
      <c r="CI549" s="199"/>
      <c r="CJ549" s="202"/>
      <c r="CK549" s="202"/>
      <c r="CL549" s="202"/>
      <c r="CM549" s="199"/>
      <c r="CN549" s="199"/>
      <c r="CQ549" s="204"/>
      <c r="CR549" s="204"/>
      <c r="CS549" s="204"/>
      <c r="CT549" s="204"/>
      <c r="CU549" s="199"/>
      <c r="CV549" s="199"/>
      <c r="CW549" s="200"/>
      <c r="CX549" s="201"/>
      <c r="CY549" s="199"/>
      <c r="CZ549" s="199"/>
      <c r="DA549" s="202"/>
      <c r="DB549" s="202"/>
      <c r="DC549" s="202"/>
      <c r="DD549" s="199"/>
      <c r="DE549" s="199"/>
      <c r="DH549" s="204"/>
      <c r="DI549" s="204"/>
      <c r="DJ549" s="204"/>
      <c r="DK549" s="204"/>
      <c r="DL549" s="199"/>
      <c r="DM549" s="199"/>
      <c r="DN549" s="200"/>
      <c r="DO549" s="201"/>
      <c r="DP549" s="199"/>
      <c r="DQ549" s="199"/>
      <c r="DR549" s="202"/>
      <c r="DS549" s="202"/>
      <c r="DT549" s="202"/>
      <c r="DU549" s="199"/>
      <c r="DV549" s="199"/>
      <c r="DY549" s="204"/>
      <c r="DZ549" s="204"/>
      <c r="EA549" s="204"/>
      <c r="EB549" s="204"/>
      <c r="EC549" s="199"/>
      <c r="ED549" s="199"/>
      <c r="EE549" s="200"/>
      <c r="EF549" s="201"/>
      <c r="EG549" s="199"/>
      <c r="EH549" s="199"/>
      <c r="EI549" s="202"/>
      <c r="EJ549" s="202"/>
      <c r="EK549" s="202"/>
      <c r="EL549" s="199"/>
      <c r="EM549" s="199"/>
      <c r="EP549" s="204"/>
      <c r="EQ549" s="204"/>
      <c r="ER549" s="204"/>
      <c r="ES549" s="204"/>
      <c r="ET549" s="199"/>
      <c r="EU549" s="199"/>
      <c r="EV549" s="200"/>
      <c r="EW549" s="201"/>
      <c r="EX549" s="199"/>
      <c r="EY549" s="199"/>
      <c r="EZ549" s="202"/>
      <c r="FA549" s="202"/>
      <c r="FB549" s="202"/>
      <c r="FC549" s="199"/>
      <c r="FD549" s="199"/>
      <c r="FG549" s="204"/>
      <c r="FH549" s="204"/>
      <c r="FI549" s="204"/>
      <c r="FJ549" s="204"/>
      <c r="FK549" s="199"/>
      <c r="FL549" s="199"/>
      <c r="FM549" s="200"/>
      <c r="FN549" s="201"/>
      <c r="FO549" s="199"/>
      <c r="FP549" s="199"/>
      <c r="FQ549" s="202"/>
      <c r="FR549" s="202"/>
      <c r="FS549" s="202"/>
      <c r="FT549" s="199"/>
      <c r="FU549" s="199"/>
      <c r="FX549" s="204"/>
      <c r="FY549" s="204"/>
      <c r="FZ549" s="204"/>
      <c r="GA549" s="204"/>
      <c r="GB549" s="199"/>
      <c r="GC549" s="199"/>
      <c r="GD549" s="200"/>
      <c r="GE549" s="201"/>
      <c r="GF549" s="199"/>
      <c r="GG549" s="199"/>
      <c r="GH549" s="202"/>
      <c r="GI549" s="202"/>
      <c r="GJ549" s="202"/>
      <c r="GK549" s="199"/>
      <c r="GL549" s="199"/>
      <c r="GO549" s="204"/>
      <c r="GP549" s="204"/>
      <c r="GQ549" s="204"/>
      <c r="GR549" s="204"/>
      <c r="GS549" s="199"/>
      <c r="GT549" s="199"/>
      <c r="GU549" s="200"/>
      <c r="GV549" s="201"/>
      <c r="GW549" s="199"/>
      <c r="GX549" s="199"/>
      <c r="GY549" s="202"/>
      <c r="GZ549" s="202"/>
      <c r="HA549" s="202"/>
      <c r="HB549" s="199"/>
      <c r="HC549" s="199"/>
      <c r="HF549" s="204"/>
    </row>
    <row r="550" spans="1:215" s="203" customFormat="1" ht="41.25" customHeight="1">
      <c r="A550" s="78" t="s">
        <v>6978</v>
      </c>
      <c r="B550" s="79" t="s">
        <v>3530</v>
      </c>
      <c r="C550" s="79" t="s">
        <v>3530</v>
      </c>
      <c r="D550" s="79" t="s">
        <v>783</v>
      </c>
      <c r="E550" s="80" t="str">
        <f t="shared" si="14"/>
        <v>光市立野花ノ木826</v>
      </c>
      <c r="F550" s="80" t="s">
        <v>932</v>
      </c>
      <c r="G550" s="75">
        <v>37347</v>
      </c>
      <c r="H550" s="80" t="s">
        <v>1744</v>
      </c>
      <c r="I550" s="81" t="s">
        <v>3185</v>
      </c>
      <c r="J550" s="318" t="s">
        <v>4316</v>
      </c>
      <c r="K550" s="90" t="s">
        <v>2691</v>
      </c>
      <c r="L550" s="90" t="s">
        <v>2692</v>
      </c>
      <c r="M550" s="80" t="s">
        <v>6979</v>
      </c>
      <c r="N550" s="80" t="s">
        <v>6980</v>
      </c>
      <c r="O550" s="91" t="s">
        <v>236</v>
      </c>
      <c r="P550" s="92" t="s">
        <v>9</v>
      </c>
      <c r="Q550" s="201"/>
      <c r="R550" s="199"/>
      <c r="S550" s="199"/>
      <c r="T550" s="202"/>
      <c r="U550" s="202"/>
      <c r="V550" s="202"/>
      <c r="W550" s="199"/>
      <c r="X550" s="199"/>
      <c r="AA550" s="204"/>
      <c r="AB550" s="204"/>
      <c r="AC550" s="204"/>
      <c r="AD550" s="204"/>
      <c r="AE550" s="199"/>
      <c r="AF550" s="199"/>
      <c r="AG550" s="200"/>
      <c r="AH550" s="201"/>
      <c r="AI550" s="199"/>
      <c r="AJ550" s="199"/>
      <c r="AK550" s="202"/>
      <c r="AL550" s="202"/>
      <c r="AM550" s="202"/>
      <c r="AN550" s="199"/>
      <c r="AO550" s="199"/>
      <c r="AR550" s="204"/>
      <c r="AS550" s="204"/>
      <c r="AT550" s="204"/>
      <c r="AU550" s="204"/>
      <c r="AV550" s="199"/>
      <c r="AW550" s="199"/>
      <c r="AX550" s="200"/>
      <c r="AY550" s="201"/>
      <c r="AZ550" s="199"/>
      <c r="BA550" s="199"/>
      <c r="BB550" s="202"/>
      <c r="BC550" s="202"/>
      <c r="BD550" s="202"/>
      <c r="BE550" s="199"/>
      <c r="BF550" s="199"/>
      <c r="BI550" s="204"/>
      <c r="BJ550" s="204"/>
      <c r="BK550" s="204"/>
      <c r="BL550" s="204"/>
      <c r="BM550" s="199"/>
      <c r="BN550" s="199"/>
      <c r="BO550" s="200"/>
      <c r="BP550" s="201"/>
      <c r="BQ550" s="199"/>
      <c r="BR550" s="199"/>
      <c r="BS550" s="202"/>
      <c r="BT550" s="202"/>
      <c r="BU550" s="202"/>
      <c r="BV550" s="199"/>
      <c r="BW550" s="199"/>
      <c r="BZ550" s="204"/>
      <c r="CA550" s="204"/>
      <c r="CB550" s="204"/>
      <c r="CC550" s="204"/>
      <c r="CD550" s="199"/>
      <c r="CE550" s="199"/>
      <c r="CF550" s="200"/>
      <c r="CG550" s="201"/>
      <c r="CH550" s="199"/>
      <c r="CI550" s="199"/>
      <c r="CJ550" s="202"/>
      <c r="CK550" s="202"/>
      <c r="CL550" s="202"/>
      <c r="CM550" s="199"/>
      <c r="CN550" s="199"/>
      <c r="CQ550" s="204"/>
      <c r="CR550" s="204"/>
      <c r="CS550" s="204"/>
      <c r="CT550" s="204"/>
      <c r="CU550" s="199"/>
      <c r="CV550" s="199"/>
      <c r="CW550" s="200"/>
      <c r="CX550" s="201"/>
      <c r="CY550" s="199"/>
      <c r="CZ550" s="199"/>
      <c r="DA550" s="202"/>
      <c r="DB550" s="202"/>
      <c r="DC550" s="202"/>
      <c r="DD550" s="199"/>
      <c r="DE550" s="199"/>
      <c r="DH550" s="204"/>
      <c r="DI550" s="204"/>
      <c r="DJ550" s="204"/>
      <c r="DK550" s="204"/>
      <c r="DL550" s="199"/>
      <c r="DM550" s="199"/>
      <c r="DN550" s="200"/>
      <c r="DO550" s="201"/>
      <c r="DP550" s="199"/>
      <c r="DQ550" s="199"/>
      <c r="DR550" s="202"/>
      <c r="DS550" s="202"/>
      <c r="DT550" s="202"/>
      <c r="DU550" s="199"/>
      <c r="DV550" s="199"/>
      <c r="DY550" s="204"/>
      <c r="DZ550" s="204"/>
      <c r="EA550" s="204"/>
      <c r="EB550" s="204"/>
      <c r="EC550" s="199"/>
      <c r="ED550" s="199"/>
      <c r="EE550" s="200"/>
      <c r="EF550" s="201"/>
      <c r="EG550" s="199"/>
      <c r="EH550" s="199"/>
      <c r="EI550" s="202"/>
      <c r="EJ550" s="202"/>
      <c r="EK550" s="202"/>
      <c r="EL550" s="199"/>
      <c r="EM550" s="199"/>
      <c r="EP550" s="204"/>
      <c r="EQ550" s="204"/>
      <c r="ER550" s="204"/>
      <c r="ES550" s="204"/>
      <c r="ET550" s="199"/>
      <c r="EU550" s="199"/>
      <c r="EV550" s="200"/>
      <c r="EW550" s="201"/>
      <c r="EX550" s="199"/>
      <c r="EY550" s="199"/>
      <c r="EZ550" s="202"/>
      <c r="FA550" s="202"/>
      <c r="FB550" s="202"/>
      <c r="FC550" s="199"/>
      <c r="FD550" s="199"/>
      <c r="FG550" s="204"/>
      <c r="FH550" s="204"/>
      <c r="FI550" s="204"/>
      <c r="FJ550" s="204"/>
      <c r="FK550" s="199"/>
      <c r="FL550" s="199"/>
      <c r="FM550" s="200"/>
      <c r="FN550" s="201"/>
      <c r="FO550" s="199"/>
      <c r="FP550" s="199"/>
      <c r="FQ550" s="202"/>
      <c r="FR550" s="202"/>
      <c r="FS550" s="202"/>
      <c r="FT550" s="199"/>
      <c r="FU550" s="199"/>
      <c r="FX550" s="204"/>
      <c r="FY550" s="204"/>
      <c r="FZ550" s="204"/>
      <c r="GA550" s="204"/>
      <c r="GB550" s="199"/>
      <c r="GC550" s="199"/>
      <c r="GD550" s="200"/>
      <c r="GE550" s="201"/>
      <c r="GF550" s="199"/>
      <c r="GG550" s="199"/>
      <c r="GH550" s="202"/>
      <c r="GI550" s="202"/>
      <c r="GJ550" s="202"/>
      <c r="GK550" s="199"/>
      <c r="GL550" s="199"/>
      <c r="GO550" s="204"/>
      <c r="GP550" s="204"/>
      <c r="GQ550" s="204"/>
      <c r="GR550" s="204"/>
      <c r="GS550" s="199"/>
      <c r="GT550" s="199"/>
      <c r="GU550" s="200"/>
      <c r="GV550" s="201"/>
      <c r="GW550" s="199"/>
      <c r="GX550" s="199"/>
      <c r="GY550" s="202"/>
      <c r="GZ550" s="202"/>
      <c r="HA550" s="202"/>
      <c r="HB550" s="199"/>
      <c r="HC550" s="199"/>
      <c r="HF550" s="204"/>
    </row>
    <row r="551" spans="1:215" s="203" customFormat="1" ht="41.25" customHeight="1">
      <c r="A551" s="78" t="s">
        <v>4750</v>
      </c>
      <c r="B551" s="79" t="s">
        <v>4749</v>
      </c>
      <c r="C551" s="79" t="s">
        <v>4748</v>
      </c>
      <c r="D551" s="79" t="s">
        <v>1294</v>
      </c>
      <c r="E551" s="80" t="str">
        <f t="shared" si="14"/>
        <v>光市牛島708-4</v>
      </c>
      <c r="F551" s="80" t="s">
        <v>1232</v>
      </c>
      <c r="G551" s="75">
        <v>38264</v>
      </c>
      <c r="H551" s="80" t="s">
        <v>2002</v>
      </c>
      <c r="I551" s="81" t="s">
        <v>3185</v>
      </c>
      <c r="J551" s="318" t="s">
        <v>4316</v>
      </c>
      <c r="K551" s="90" t="s">
        <v>2691</v>
      </c>
      <c r="L551" s="90" t="s">
        <v>2692</v>
      </c>
      <c r="M551" s="80" t="s">
        <v>2112</v>
      </c>
      <c r="N551" s="80" t="s">
        <v>4747</v>
      </c>
      <c r="O551" s="91" t="s">
        <v>236</v>
      </c>
      <c r="P551" s="92" t="s">
        <v>9</v>
      </c>
      <c r="Q551" s="201"/>
      <c r="R551" s="199"/>
      <c r="S551" s="199"/>
      <c r="T551" s="202"/>
      <c r="U551" s="202"/>
      <c r="V551" s="202"/>
      <c r="W551" s="199"/>
      <c r="X551" s="199"/>
      <c r="AA551" s="204"/>
      <c r="AB551" s="204"/>
      <c r="AC551" s="204"/>
      <c r="AD551" s="204"/>
      <c r="AE551" s="199"/>
      <c r="AF551" s="199"/>
      <c r="AG551" s="200"/>
      <c r="AH551" s="201"/>
      <c r="AI551" s="199"/>
      <c r="AJ551" s="199"/>
      <c r="AK551" s="202"/>
      <c r="AL551" s="202"/>
      <c r="AM551" s="202"/>
      <c r="AN551" s="199"/>
      <c r="AO551" s="199"/>
      <c r="AR551" s="204"/>
      <c r="AS551" s="204"/>
      <c r="AT551" s="204"/>
      <c r="AU551" s="204"/>
      <c r="AV551" s="199"/>
      <c r="AW551" s="199"/>
      <c r="AX551" s="200"/>
      <c r="AY551" s="201"/>
      <c r="AZ551" s="199"/>
      <c r="BA551" s="199"/>
      <c r="BB551" s="202"/>
      <c r="BC551" s="202"/>
      <c r="BD551" s="202"/>
      <c r="BE551" s="199"/>
      <c r="BF551" s="199"/>
      <c r="BI551" s="204"/>
      <c r="BJ551" s="204"/>
      <c r="BK551" s="204"/>
      <c r="BL551" s="204"/>
      <c r="BM551" s="199"/>
      <c r="BN551" s="199"/>
      <c r="BO551" s="200"/>
      <c r="BP551" s="201"/>
      <c r="BQ551" s="199"/>
      <c r="BR551" s="199"/>
      <c r="BS551" s="202"/>
      <c r="BT551" s="202"/>
      <c r="BU551" s="202"/>
      <c r="BV551" s="199"/>
      <c r="BW551" s="199"/>
      <c r="BZ551" s="204"/>
      <c r="CA551" s="204"/>
      <c r="CB551" s="204"/>
      <c r="CC551" s="204"/>
      <c r="CD551" s="199"/>
      <c r="CE551" s="199"/>
      <c r="CF551" s="200"/>
      <c r="CG551" s="201"/>
      <c r="CH551" s="199"/>
      <c r="CI551" s="199"/>
      <c r="CJ551" s="202"/>
      <c r="CK551" s="202"/>
      <c r="CL551" s="202"/>
      <c r="CM551" s="199"/>
      <c r="CN551" s="199"/>
      <c r="CQ551" s="204"/>
      <c r="CR551" s="204"/>
      <c r="CS551" s="204"/>
      <c r="CT551" s="204"/>
      <c r="CU551" s="199"/>
      <c r="CV551" s="199"/>
      <c r="CW551" s="200"/>
      <c r="CX551" s="201"/>
      <c r="CY551" s="199"/>
      <c r="CZ551" s="199"/>
      <c r="DA551" s="202"/>
      <c r="DB551" s="202"/>
      <c r="DC551" s="202"/>
      <c r="DD551" s="199"/>
      <c r="DE551" s="199"/>
      <c r="DH551" s="204"/>
      <c r="DI551" s="204"/>
      <c r="DJ551" s="204"/>
      <c r="DK551" s="204"/>
      <c r="DL551" s="199"/>
      <c r="DM551" s="199"/>
      <c r="DN551" s="200"/>
      <c r="DO551" s="201"/>
      <c r="DP551" s="199"/>
      <c r="DQ551" s="199"/>
      <c r="DR551" s="202"/>
      <c r="DS551" s="202"/>
      <c r="DT551" s="202"/>
      <c r="DU551" s="199"/>
      <c r="DV551" s="199"/>
      <c r="DY551" s="204"/>
      <c r="DZ551" s="204"/>
      <c r="EA551" s="204"/>
      <c r="EB551" s="204"/>
      <c r="EC551" s="199"/>
      <c r="ED551" s="199"/>
      <c r="EE551" s="200"/>
      <c r="EF551" s="201"/>
      <c r="EG551" s="199"/>
      <c r="EH551" s="199"/>
      <c r="EI551" s="202"/>
      <c r="EJ551" s="202"/>
      <c r="EK551" s="202"/>
      <c r="EL551" s="199"/>
      <c r="EM551" s="199"/>
      <c r="EP551" s="204"/>
      <c r="EQ551" s="204"/>
      <c r="ER551" s="204"/>
      <c r="ES551" s="204"/>
      <c r="ET551" s="199"/>
      <c r="EU551" s="199"/>
      <c r="EV551" s="200"/>
      <c r="EW551" s="201"/>
      <c r="EX551" s="199"/>
      <c r="EY551" s="199"/>
      <c r="EZ551" s="202"/>
      <c r="FA551" s="202"/>
      <c r="FB551" s="202"/>
      <c r="FC551" s="199"/>
      <c r="FD551" s="199"/>
      <c r="FG551" s="204"/>
      <c r="FH551" s="204"/>
      <c r="FI551" s="204"/>
      <c r="FJ551" s="204"/>
      <c r="FK551" s="199"/>
      <c r="FL551" s="199"/>
      <c r="FM551" s="200"/>
      <c r="FN551" s="201"/>
      <c r="FO551" s="199"/>
      <c r="FP551" s="199"/>
      <c r="FQ551" s="202"/>
      <c r="FR551" s="202"/>
      <c r="FS551" s="202"/>
      <c r="FT551" s="199"/>
      <c r="FU551" s="199"/>
      <c r="FX551" s="204"/>
      <c r="FY551" s="204"/>
      <c r="FZ551" s="204"/>
      <c r="GA551" s="204"/>
      <c r="GB551" s="199"/>
      <c r="GC551" s="199"/>
      <c r="GD551" s="200"/>
      <c r="GE551" s="201"/>
      <c r="GF551" s="199"/>
      <c r="GG551" s="199"/>
      <c r="GH551" s="202"/>
      <c r="GI551" s="202"/>
      <c r="GJ551" s="202"/>
      <c r="GK551" s="199"/>
      <c r="GL551" s="199"/>
      <c r="GO551" s="204"/>
      <c r="GP551" s="204"/>
      <c r="GQ551" s="204"/>
      <c r="GR551" s="204"/>
      <c r="GS551" s="199"/>
      <c r="GT551" s="199"/>
      <c r="GU551" s="200"/>
      <c r="GV551" s="201"/>
      <c r="GW551" s="199"/>
      <c r="GX551" s="199"/>
      <c r="GY551" s="202"/>
      <c r="GZ551" s="202"/>
      <c r="HA551" s="202"/>
      <c r="HB551" s="199"/>
      <c r="HC551" s="199"/>
      <c r="HF551" s="204"/>
    </row>
    <row r="552" spans="1:215" s="203" customFormat="1" ht="41.25" customHeight="1">
      <c r="A552" s="78" t="s">
        <v>4746</v>
      </c>
      <c r="B552" s="79" t="s">
        <v>4745</v>
      </c>
      <c r="C552" s="79" t="s">
        <v>4745</v>
      </c>
      <c r="D552" s="79" t="s">
        <v>1295</v>
      </c>
      <c r="E552" s="80" t="str">
        <f t="shared" si="14"/>
        <v>光市虹ケ丘2-21-22</v>
      </c>
      <c r="F552" s="80" t="s">
        <v>1234</v>
      </c>
      <c r="G552" s="75">
        <v>38838</v>
      </c>
      <c r="H552" s="80" t="s">
        <v>2003</v>
      </c>
      <c r="I552" s="81" t="s">
        <v>3185</v>
      </c>
      <c r="J552" s="318" t="s">
        <v>4316</v>
      </c>
      <c r="K552" s="90" t="s">
        <v>2691</v>
      </c>
      <c r="L552" s="90" t="s">
        <v>2692</v>
      </c>
      <c r="M552" s="80" t="s">
        <v>2113</v>
      </c>
      <c r="N552" s="80" t="s">
        <v>4744</v>
      </c>
      <c r="O552" s="91" t="s">
        <v>236</v>
      </c>
      <c r="P552" s="92" t="s">
        <v>3561</v>
      </c>
      <c r="Q552" s="201"/>
      <c r="R552" s="199"/>
      <c r="S552" s="199"/>
      <c r="T552" s="202"/>
      <c r="U552" s="202"/>
      <c r="V552" s="202"/>
      <c r="W552" s="199"/>
      <c r="X552" s="199"/>
      <c r="AA552" s="204"/>
      <c r="AB552" s="204"/>
      <c r="AC552" s="204"/>
      <c r="AD552" s="204"/>
      <c r="AE552" s="199"/>
      <c r="AF552" s="199"/>
      <c r="AG552" s="200"/>
      <c r="AH552" s="201"/>
      <c r="AI552" s="199"/>
      <c r="AJ552" s="199"/>
      <c r="AK552" s="202"/>
      <c r="AL552" s="202"/>
      <c r="AM552" s="202"/>
      <c r="AN552" s="199"/>
      <c r="AO552" s="199"/>
      <c r="AR552" s="204"/>
      <c r="AS552" s="204"/>
      <c r="AT552" s="204"/>
      <c r="AU552" s="204"/>
      <c r="AV552" s="199"/>
      <c r="AW552" s="199"/>
      <c r="AX552" s="200"/>
      <c r="AY552" s="201"/>
      <c r="AZ552" s="199"/>
      <c r="BA552" s="199"/>
      <c r="BB552" s="202"/>
      <c r="BC552" s="202"/>
      <c r="BD552" s="202"/>
      <c r="BE552" s="199"/>
      <c r="BF552" s="199"/>
      <c r="BI552" s="204"/>
      <c r="BJ552" s="204"/>
      <c r="BK552" s="204"/>
      <c r="BL552" s="204"/>
      <c r="BM552" s="199"/>
      <c r="BN552" s="199"/>
      <c r="BO552" s="200"/>
      <c r="BP552" s="201"/>
      <c r="BQ552" s="199"/>
      <c r="BR552" s="199"/>
      <c r="BS552" s="202"/>
      <c r="BT552" s="202"/>
      <c r="BU552" s="202"/>
      <c r="BV552" s="199"/>
      <c r="BW552" s="199"/>
      <c r="BZ552" s="204"/>
      <c r="CA552" s="204"/>
      <c r="CB552" s="204"/>
      <c r="CC552" s="204"/>
      <c r="CD552" s="199"/>
      <c r="CE552" s="199"/>
      <c r="CF552" s="200"/>
      <c r="CG552" s="201"/>
      <c r="CH552" s="199"/>
      <c r="CI552" s="199"/>
      <c r="CJ552" s="202"/>
      <c r="CK552" s="202"/>
      <c r="CL552" s="202"/>
      <c r="CM552" s="199"/>
      <c r="CN552" s="199"/>
      <c r="CQ552" s="204"/>
      <c r="CR552" s="204"/>
      <c r="CS552" s="204"/>
      <c r="CT552" s="204"/>
      <c r="CU552" s="199"/>
      <c r="CV552" s="199"/>
      <c r="CW552" s="200"/>
      <c r="CX552" s="201"/>
      <c r="CY552" s="199"/>
      <c r="CZ552" s="199"/>
      <c r="DA552" s="202"/>
      <c r="DB552" s="202"/>
      <c r="DC552" s="202"/>
      <c r="DD552" s="199"/>
      <c r="DE552" s="199"/>
      <c r="DH552" s="204"/>
      <c r="DI552" s="204"/>
      <c r="DJ552" s="204"/>
      <c r="DK552" s="204"/>
      <c r="DL552" s="199"/>
      <c r="DM552" s="199"/>
      <c r="DN552" s="200"/>
      <c r="DO552" s="201"/>
      <c r="DP552" s="199"/>
      <c r="DQ552" s="199"/>
      <c r="DR552" s="202"/>
      <c r="DS552" s="202"/>
      <c r="DT552" s="202"/>
      <c r="DU552" s="199"/>
      <c r="DV552" s="199"/>
      <c r="DY552" s="204"/>
      <c r="DZ552" s="204"/>
      <c r="EA552" s="204"/>
      <c r="EB552" s="204"/>
      <c r="EC552" s="199"/>
      <c r="ED552" s="199"/>
      <c r="EE552" s="200"/>
      <c r="EF552" s="201"/>
      <c r="EG552" s="199"/>
      <c r="EH552" s="199"/>
      <c r="EI552" s="202"/>
      <c r="EJ552" s="202"/>
      <c r="EK552" s="202"/>
      <c r="EL552" s="199"/>
      <c r="EM552" s="199"/>
      <c r="EP552" s="204"/>
      <c r="EQ552" s="204"/>
      <c r="ER552" s="204"/>
      <c r="ES552" s="204"/>
      <c r="ET552" s="199"/>
      <c r="EU552" s="199"/>
      <c r="EV552" s="200"/>
      <c r="EW552" s="201"/>
      <c r="EX552" s="199"/>
      <c r="EY552" s="199"/>
      <c r="EZ552" s="202"/>
      <c r="FA552" s="202"/>
      <c r="FB552" s="202"/>
      <c r="FC552" s="199"/>
      <c r="FD552" s="199"/>
      <c r="FG552" s="204"/>
      <c r="FH552" s="204"/>
      <c r="FI552" s="204"/>
      <c r="FJ552" s="204"/>
      <c r="FK552" s="199"/>
      <c r="FL552" s="199"/>
      <c r="FM552" s="200"/>
      <c r="FN552" s="201"/>
      <c r="FO552" s="199"/>
      <c r="FP552" s="199"/>
      <c r="FQ552" s="202"/>
      <c r="FR552" s="202"/>
      <c r="FS552" s="202"/>
      <c r="FT552" s="199"/>
      <c r="FU552" s="199"/>
      <c r="FX552" s="204"/>
      <c r="FY552" s="204"/>
      <c r="FZ552" s="204"/>
      <c r="GA552" s="204"/>
      <c r="GB552" s="199"/>
      <c r="GC552" s="199"/>
      <c r="GD552" s="200"/>
      <c r="GE552" s="201"/>
      <c r="GF552" s="199"/>
      <c r="GG552" s="199"/>
      <c r="GH552" s="202"/>
      <c r="GI552" s="202"/>
      <c r="GJ552" s="202"/>
      <c r="GK552" s="199"/>
      <c r="GL552" s="199"/>
      <c r="GO552" s="204"/>
      <c r="GP552" s="204"/>
      <c r="GQ552" s="204"/>
      <c r="GR552" s="204"/>
      <c r="GS552" s="199"/>
      <c r="GT552" s="199"/>
      <c r="GU552" s="200"/>
      <c r="GV552" s="201"/>
      <c r="GW552" s="199"/>
      <c r="GX552" s="199"/>
      <c r="GY552" s="202"/>
      <c r="GZ552" s="202"/>
      <c r="HA552" s="202"/>
      <c r="HB552" s="199"/>
      <c r="HC552" s="199"/>
      <c r="HF552" s="204"/>
    </row>
    <row r="553" spans="1:215" s="203" customFormat="1" ht="41.25" customHeight="1">
      <c r="A553" s="78" t="s">
        <v>1500</v>
      </c>
      <c r="B553" s="79" t="s">
        <v>1803</v>
      </c>
      <c r="C553" s="79" t="s">
        <v>1803</v>
      </c>
      <c r="D553" s="79" t="s">
        <v>8029</v>
      </c>
      <c r="E553" s="80" t="str">
        <f t="shared" si="14"/>
        <v>光市虹ケ丘3-3-15</v>
      </c>
      <c r="F553" s="80" t="s">
        <v>1234</v>
      </c>
      <c r="G553" s="75">
        <v>39539</v>
      </c>
      <c r="H553" s="80" t="s">
        <v>2004</v>
      </c>
      <c r="I553" s="81" t="s">
        <v>3185</v>
      </c>
      <c r="J553" s="318" t="s">
        <v>4316</v>
      </c>
      <c r="K553" s="90" t="s">
        <v>2691</v>
      </c>
      <c r="L553" s="90" t="s">
        <v>226</v>
      </c>
      <c r="M553" s="80" t="s">
        <v>3054</v>
      </c>
      <c r="N553" s="80" t="s">
        <v>4743</v>
      </c>
      <c r="O553" s="91" t="s">
        <v>236</v>
      </c>
      <c r="P553" s="92" t="s">
        <v>112</v>
      </c>
      <c r="Q553" s="201"/>
      <c r="R553" s="199"/>
      <c r="S553" s="199"/>
      <c r="T553" s="202"/>
      <c r="U553" s="202"/>
      <c r="V553" s="202"/>
      <c r="W553" s="199"/>
      <c r="X553" s="199"/>
      <c r="AA553" s="204"/>
      <c r="AB553" s="204"/>
      <c r="AC553" s="204"/>
      <c r="AD553" s="204"/>
      <c r="AE553" s="199"/>
      <c r="AF553" s="199"/>
      <c r="AG553" s="200"/>
      <c r="AH553" s="201"/>
      <c r="AI553" s="199"/>
      <c r="AJ553" s="199"/>
      <c r="AK553" s="202"/>
      <c r="AL553" s="202"/>
      <c r="AM553" s="202"/>
      <c r="AN553" s="199"/>
      <c r="AO553" s="199"/>
      <c r="AR553" s="204"/>
      <c r="AS553" s="204"/>
      <c r="AT553" s="204"/>
      <c r="AU553" s="204"/>
      <c r="AV553" s="199"/>
      <c r="AW553" s="199"/>
      <c r="AX553" s="200"/>
      <c r="AY553" s="201"/>
      <c r="AZ553" s="199"/>
      <c r="BA553" s="199"/>
      <c r="BB553" s="202"/>
      <c r="BC553" s="202"/>
      <c r="BD553" s="202"/>
      <c r="BE553" s="199"/>
      <c r="BF553" s="199"/>
      <c r="BI553" s="204"/>
      <c r="BJ553" s="204"/>
      <c r="BK553" s="204"/>
      <c r="BL553" s="204"/>
      <c r="BM553" s="199"/>
      <c r="BN553" s="199"/>
      <c r="BO553" s="200"/>
      <c r="BP553" s="201"/>
      <c r="BQ553" s="199"/>
      <c r="BR553" s="199"/>
      <c r="BS553" s="202"/>
      <c r="BT553" s="202"/>
      <c r="BU553" s="202"/>
      <c r="BV553" s="199"/>
      <c r="BW553" s="199"/>
      <c r="BZ553" s="204"/>
      <c r="CA553" s="204"/>
      <c r="CB553" s="204"/>
      <c r="CC553" s="204"/>
      <c r="CD553" s="199"/>
      <c r="CE553" s="199"/>
      <c r="CF553" s="200"/>
      <c r="CG553" s="201"/>
      <c r="CH553" s="199"/>
      <c r="CI553" s="199"/>
      <c r="CJ553" s="202"/>
      <c r="CK553" s="202"/>
      <c r="CL553" s="202"/>
      <c r="CM553" s="199"/>
      <c r="CN553" s="199"/>
      <c r="CQ553" s="204"/>
      <c r="CR553" s="204"/>
      <c r="CS553" s="204"/>
      <c r="CT553" s="204"/>
      <c r="CU553" s="199"/>
      <c r="CV553" s="199"/>
      <c r="CW553" s="200"/>
      <c r="CX553" s="201"/>
      <c r="CY553" s="199"/>
      <c r="CZ553" s="199"/>
      <c r="DA553" s="202"/>
      <c r="DB553" s="202"/>
      <c r="DC553" s="202"/>
      <c r="DD553" s="199"/>
      <c r="DE553" s="199"/>
      <c r="DH553" s="204"/>
      <c r="DI553" s="204"/>
      <c r="DJ553" s="204"/>
      <c r="DK553" s="204"/>
      <c r="DL553" s="199"/>
      <c r="DM553" s="199"/>
      <c r="DN553" s="200"/>
      <c r="DO553" s="201"/>
      <c r="DP553" s="199"/>
      <c r="DQ553" s="199"/>
      <c r="DR553" s="202"/>
      <c r="DS553" s="202"/>
      <c r="DT553" s="202"/>
      <c r="DU553" s="199"/>
      <c r="DV553" s="199"/>
      <c r="DY553" s="204"/>
      <c r="DZ553" s="204"/>
      <c r="EA553" s="204"/>
      <c r="EB553" s="204"/>
      <c r="EC553" s="199"/>
      <c r="ED553" s="199"/>
      <c r="EE553" s="200"/>
      <c r="EF553" s="201"/>
      <c r="EG553" s="199"/>
      <c r="EH553" s="199"/>
      <c r="EI553" s="202"/>
      <c r="EJ553" s="202"/>
      <c r="EK553" s="202"/>
      <c r="EL553" s="199"/>
      <c r="EM553" s="199"/>
      <c r="EP553" s="204"/>
      <c r="EQ553" s="204"/>
      <c r="ER553" s="204"/>
      <c r="ES553" s="204"/>
      <c r="ET553" s="199"/>
      <c r="EU553" s="199"/>
      <c r="EV553" s="200"/>
      <c r="EW553" s="201"/>
      <c r="EX553" s="199"/>
      <c r="EY553" s="199"/>
      <c r="EZ553" s="202"/>
      <c r="FA553" s="202"/>
      <c r="FB553" s="202"/>
      <c r="FC553" s="199"/>
      <c r="FD553" s="199"/>
      <c r="FG553" s="204"/>
      <c r="FH553" s="204"/>
      <c r="FI553" s="204"/>
      <c r="FJ553" s="204"/>
      <c r="FK553" s="199"/>
      <c r="FL553" s="199"/>
      <c r="FM553" s="200"/>
      <c r="FN553" s="201"/>
      <c r="FO553" s="199"/>
      <c r="FP553" s="199"/>
      <c r="FQ553" s="202"/>
      <c r="FR553" s="202"/>
      <c r="FS553" s="202"/>
      <c r="FT553" s="199"/>
      <c r="FU553" s="199"/>
      <c r="FX553" s="204"/>
      <c r="FY553" s="204"/>
      <c r="FZ553" s="204"/>
      <c r="GA553" s="204"/>
      <c r="GB553" s="199"/>
      <c r="GC553" s="199"/>
      <c r="GD553" s="200"/>
      <c r="GE553" s="201"/>
      <c r="GF553" s="199"/>
      <c r="GG553" s="199"/>
      <c r="GH553" s="202"/>
      <c r="GI553" s="202"/>
      <c r="GJ553" s="202"/>
      <c r="GK553" s="199"/>
      <c r="GL553" s="199"/>
      <c r="GO553" s="204"/>
      <c r="GP553" s="204"/>
      <c r="GQ553" s="204"/>
      <c r="GR553" s="204"/>
      <c r="GS553" s="199"/>
      <c r="GT553" s="199"/>
      <c r="GU553" s="200"/>
      <c r="GV553" s="201"/>
      <c r="GW553" s="199"/>
      <c r="GX553" s="199"/>
      <c r="GY553" s="202"/>
      <c r="GZ553" s="202"/>
      <c r="HA553" s="202"/>
      <c r="HB553" s="199"/>
      <c r="HC553" s="199"/>
      <c r="HF553" s="204"/>
    </row>
    <row r="554" spans="1:215" s="203" customFormat="1" ht="41.25" customHeight="1">
      <c r="A554" s="78" t="s">
        <v>607</v>
      </c>
      <c r="B554" s="79" t="s">
        <v>606</v>
      </c>
      <c r="C554" s="79" t="s">
        <v>606</v>
      </c>
      <c r="D554" s="79" t="s">
        <v>579</v>
      </c>
      <c r="E554" s="80" t="str">
        <f t="shared" si="14"/>
        <v>光市光ヶ丘4-5</v>
      </c>
      <c r="F554" s="80" t="s">
        <v>4742</v>
      </c>
      <c r="G554" s="75">
        <v>39934</v>
      </c>
      <c r="H554" s="80" t="s">
        <v>2005</v>
      </c>
      <c r="I554" s="81" t="s">
        <v>552</v>
      </c>
      <c r="J554" s="318" t="s">
        <v>4316</v>
      </c>
      <c r="K554" s="90" t="s">
        <v>2691</v>
      </c>
      <c r="L554" s="90" t="s">
        <v>226</v>
      </c>
      <c r="M554" s="80" t="s">
        <v>3055</v>
      </c>
      <c r="N554" s="80" t="s">
        <v>4741</v>
      </c>
      <c r="O554" s="91" t="s">
        <v>236</v>
      </c>
      <c r="P554" s="92" t="s">
        <v>527</v>
      </c>
      <c r="Q554" s="201"/>
      <c r="R554" s="199"/>
      <c r="S554" s="199"/>
      <c r="T554" s="202"/>
      <c r="U554" s="202"/>
      <c r="V554" s="202"/>
      <c r="W554" s="199"/>
      <c r="X554" s="199"/>
      <c r="AA554" s="204"/>
      <c r="AB554" s="204"/>
      <c r="AC554" s="204"/>
      <c r="AD554" s="204"/>
      <c r="AE554" s="199"/>
      <c r="AF554" s="199"/>
      <c r="AG554" s="200"/>
      <c r="AH554" s="201"/>
      <c r="AI554" s="199"/>
      <c r="AJ554" s="199"/>
      <c r="AK554" s="202"/>
      <c r="AL554" s="202"/>
      <c r="AM554" s="202"/>
      <c r="AN554" s="199"/>
      <c r="AO554" s="199"/>
      <c r="AR554" s="204"/>
      <c r="AS554" s="204"/>
      <c r="AT554" s="204"/>
      <c r="AU554" s="204"/>
      <c r="AV554" s="199"/>
      <c r="AW554" s="199"/>
      <c r="AX554" s="200"/>
      <c r="AY554" s="201"/>
      <c r="AZ554" s="199"/>
      <c r="BA554" s="199"/>
      <c r="BB554" s="202"/>
      <c r="BC554" s="202"/>
      <c r="BD554" s="202"/>
      <c r="BE554" s="199"/>
      <c r="BF554" s="199"/>
      <c r="BI554" s="204"/>
      <c r="BJ554" s="204"/>
      <c r="BK554" s="204"/>
      <c r="BL554" s="204"/>
      <c r="BM554" s="199"/>
      <c r="BN554" s="199"/>
      <c r="BO554" s="200"/>
      <c r="BP554" s="201"/>
      <c r="BQ554" s="199"/>
      <c r="BR554" s="199"/>
      <c r="BS554" s="202"/>
      <c r="BT554" s="202"/>
      <c r="BU554" s="202"/>
      <c r="BV554" s="199"/>
      <c r="BW554" s="199"/>
      <c r="BZ554" s="204"/>
      <c r="CA554" s="204"/>
      <c r="CB554" s="204"/>
      <c r="CC554" s="204"/>
      <c r="CD554" s="199"/>
      <c r="CE554" s="199"/>
      <c r="CF554" s="200"/>
      <c r="CG554" s="201"/>
      <c r="CH554" s="199"/>
      <c r="CI554" s="199"/>
      <c r="CJ554" s="202"/>
      <c r="CK554" s="202"/>
      <c r="CL554" s="202"/>
      <c r="CM554" s="199"/>
      <c r="CN554" s="199"/>
      <c r="CQ554" s="204"/>
      <c r="CR554" s="204"/>
      <c r="CS554" s="204"/>
      <c r="CT554" s="204"/>
      <c r="CU554" s="199"/>
      <c r="CV554" s="199"/>
      <c r="CW554" s="200"/>
      <c r="CX554" s="201"/>
      <c r="CY554" s="199"/>
      <c r="CZ554" s="199"/>
      <c r="DA554" s="202"/>
      <c r="DB554" s="202"/>
      <c r="DC554" s="202"/>
      <c r="DD554" s="199"/>
      <c r="DE554" s="199"/>
      <c r="DH554" s="204"/>
      <c r="DI554" s="204"/>
      <c r="DJ554" s="204"/>
      <c r="DK554" s="204"/>
      <c r="DL554" s="199"/>
      <c r="DM554" s="199"/>
      <c r="DN554" s="200"/>
      <c r="DO554" s="201"/>
      <c r="DP554" s="199"/>
      <c r="DQ554" s="199"/>
      <c r="DR554" s="202"/>
      <c r="DS554" s="202"/>
      <c r="DT554" s="202"/>
      <c r="DU554" s="199"/>
      <c r="DV554" s="199"/>
      <c r="DY554" s="204"/>
      <c r="DZ554" s="204"/>
      <c r="EA554" s="204"/>
      <c r="EB554" s="204"/>
      <c r="EC554" s="199"/>
      <c r="ED554" s="199"/>
      <c r="EE554" s="200"/>
      <c r="EF554" s="201"/>
      <c r="EG554" s="199"/>
      <c r="EH554" s="199"/>
      <c r="EI554" s="202"/>
      <c r="EJ554" s="202"/>
      <c r="EK554" s="202"/>
      <c r="EL554" s="199"/>
      <c r="EM554" s="199"/>
      <c r="EP554" s="204"/>
      <c r="EQ554" s="204"/>
      <c r="ER554" s="204"/>
      <c r="ES554" s="204"/>
      <c r="ET554" s="199"/>
      <c r="EU554" s="199"/>
      <c r="EV554" s="200"/>
      <c r="EW554" s="201"/>
      <c r="EX554" s="199"/>
      <c r="EY554" s="199"/>
      <c r="EZ554" s="202"/>
      <c r="FA554" s="202"/>
      <c r="FB554" s="202"/>
      <c r="FC554" s="199"/>
      <c r="FD554" s="199"/>
      <c r="FG554" s="204"/>
      <c r="FH554" s="204"/>
      <c r="FI554" s="204"/>
      <c r="FJ554" s="204"/>
      <c r="FK554" s="199"/>
      <c r="FL554" s="199"/>
      <c r="FM554" s="200"/>
      <c r="FN554" s="201"/>
      <c r="FO554" s="199"/>
      <c r="FP554" s="199"/>
      <c r="FQ554" s="202"/>
      <c r="FR554" s="202"/>
      <c r="FS554" s="202"/>
      <c r="FT554" s="199"/>
      <c r="FU554" s="199"/>
      <c r="FX554" s="204"/>
      <c r="FY554" s="204"/>
      <c r="FZ554" s="204"/>
      <c r="GA554" s="204"/>
      <c r="GB554" s="199"/>
      <c r="GC554" s="199"/>
      <c r="GD554" s="200"/>
      <c r="GE554" s="201"/>
      <c r="GF554" s="199"/>
      <c r="GG554" s="199"/>
      <c r="GH554" s="202"/>
      <c r="GI554" s="202"/>
      <c r="GJ554" s="202"/>
      <c r="GK554" s="199"/>
      <c r="GL554" s="199"/>
      <c r="GO554" s="204"/>
      <c r="GP554" s="204"/>
      <c r="GQ554" s="204"/>
      <c r="GR554" s="204"/>
      <c r="GS554" s="199"/>
      <c r="GT554" s="199"/>
      <c r="GU554" s="200"/>
      <c r="GV554" s="201"/>
      <c r="GW554" s="199"/>
      <c r="GX554" s="199"/>
      <c r="GY554" s="202"/>
      <c r="GZ554" s="202"/>
      <c r="HA554" s="202"/>
      <c r="HB554" s="199"/>
      <c r="HC554" s="199"/>
      <c r="HF554" s="204"/>
    </row>
    <row r="555" spans="1:215" s="203" customFormat="1" ht="41.25" customHeight="1">
      <c r="A555" s="78" t="s">
        <v>1501</v>
      </c>
      <c r="B555" s="79" t="s">
        <v>580</v>
      </c>
      <c r="C555" s="79" t="s">
        <v>580</v>
      </c>
      <c r="D555" s="79" t="s">
        <v>8030</v>
      </c>
      <c r="E555" s="80" t="str">
        <f t="shared" ref="E555:E568" si="15">L555&amp;M555</f>
        <v>光市三井1046-1</v>
      </c>
      <c r="F555" s="80" t="s">
        <v>1013</v>
      </c>
      <c r="G555" s="75">
        <v>40087</v>
      </c>
      <c r="H555" s="80" t="s">
        <v>2006</v>
      </c>
      <c r="I555" s="81" t="s">
        <v>552</v>
      </c>
      <c r="J555" s="318" t="s">
        <v>4316</v>
      </c>
      <c r="K555" s="90" t="s">
        <v>2691</v>
      </c>
      <c r="L555" s="90" t="s">
        <v>226</v>
      </c>
      <c r="M555" s="80" t="s">
        <v>581</v>
      </c>
      <c r="N555" s="80" t="s">
        <v>4740</v>
      </c>
      <c r="O555" s="91" t="s">
        <v>236</v>
      </c>
      <c r="P555" s="92" t="s">
        <v>525</v>
      </c>
      <c r="Q555" s="201"/>
      <c r="R555" s="199"/>
      <c r="S555" s="199"/>
      <c r="T555" s="202"/>
      <c r="U555" s="202"/>
      <c r="V555" s="202"/>
      <c r="W555" s="199"/>
      <c r="X555" s="199"/>
      <c r="AA555" s="204"/>
      <c r="AB555" s="204"/>
      <c r="AC555" s="204"/>
      <c r="AD555" s="204"/>
      <c r="AE555" s="199"/>
      <c r="AF555" s="199"/>
      <c r="AG555" s="200"/>
      <c r="AH555" s="201"/>
      <c r="AI555" s="199"/>
      <c r="AJ555" s="199"/>
      <c r="AK555" s="202"/>
      <c r="AL555" s="202"/>
      <c r="AM555" s="202"/>
      <c r="AN555" s="199"/>
      <c r="AO555" s="199"/>
      <c r="AR555" s="204"/>
      <c r="AS555" s="204"/>
      <c r="AT555" s="204"/>
      <c r="AU555" s="204"/>
      <c r="AV555" s="199"/>
      <c r="AW555" s="199"/>
      <c r="AX555" s="200"/>
      <c r="AY555" s="201"/>
      <c r="AZ555" s="199"/>
      <c r="BA555" s="199"/>
      <c r="BB555" s="202"/>
      <c r="BC555" s="202"/>
      <c r="BD555" s="202"/>
      <c r="BE555" s="199"/>
      <c r="BF555" s="199"/>
      <c r="BI555" s="204"/>
      <c r="BJ555" s="204"/>
      <c r="BK555" s="204"/>
      <c r="BL555" s="204"/>
      <c r="BM555" s="199"/>
      <c r="BN555" s="199"/>
      <c r="BO555" s="200"/>
      <c r="BP555" s="201"/>
      <c r="BQ555" s="199"/>
      <c r="BR555" s="199"/>
      <c r="BS555" s="202"/>
      <c r="BT555" s="202"/>
      <c r="BU555" s="202"/>
      <c r="BV555" s="199"/>
      <c r="BW555" s="199"/>
      <c r="BZ555" s="204"/>
      <c r="CA555" s="204"/>
      <c r="CB555" s="204"/>
      <c r="CC555" s="204"/>
      <c r="CD555" s="199"/>
      <c r="CE555" s="199"/>
      <c r="CF555" s="200"/>
      <c r="CG555" s="201"/>
      <c r="CH555" s="199"/>
      <c r="CI555" s="199"/>
      <c r="CJ555" s="202"/>
      <c r="CK555" s="202"/>
      <c r="CL555" s="202"/>
      <c r="CM555" s="199"/>
      <c r="CN555" s="199"/>
      <c r="CQ555" s="204"/>
      <c r="CR555" s="204"/>
      <c r="CS555" s="204"/>
      <c r="CT555" s="204"/>
      <c r="CU555" s="199"/>
      <c r="CV555" s="199"/>
      <c r="CW555" s="200"/>
      <c r="CX555" s="201"/>
      <c r="CY555" s="199"/>
      <c r="CZ555" s="199"/>
      <c r="DA555" s="202"/>
      <c r="DB555" s="202"/>
      <c r="DC555" s="202"/>
      <c r="DD555" s="199"/>
      <c r="DE555" s="199"/>
      <c r="DH555" s="204"/>
      <c r="DI555" s="204"/>
      <c r="DJ555" s="204"/>
      <c r="DK555" s="204"/>
      <c r="DL555" s="199"/>
      <c r="DM555" s="199"/>
      <c r="DN555" s="200"/>
      <c r="DO555" s="201"/>
      <c r="DP555" s="199"/>
      <c r="DQ555" s="199"/>
      <c r="DR555" s="202"/>
      <c r="DS555" s="202"/>
      <c r="DT555" s="202"/>
      <c r="DU555" s="199"/>
      <c r="DV555" s="199"/>
      <c r="DY555" s="204"/>
      <c r="DZ555" s="204"/>
      <c r="EA555" s="204"/>
      <c r="EB555" s="204"/>
      <c r="EC555" s="199"/>
      <c r="ED555" s="199"/>
      <c r="EE555" s="200"/>
      <c r="EF555" s="201"/>
      <c r="EG555" s="199"/>
      <c r="EH555" s="199"/>
      <c r="EI555" s="202"/>
      <c r="EJ555" s="202"/>
      <c r="EK555" s="202"/>
      <c r="EL555" s="199"/>
      <c r="EM555" s="199"/>
      <c r="EP555" s="204"/>
      <c r="EQ555" s="204"/>
      <c r="ER555" s="204"/>
      <c r="ES555" s="204"/>
      <c r="ET555" s="199"/>
      <c r="EU555" s="199"/>
      <c r="EV555" s="200"/>
      <c r="EW555" s="201"/>
      <c r="EX555" s="199"/>
      <c r="EY555" s="199"/>
      <c r="EZ555" s="202"/>
      <c r="FA555" s="202"/>
      <c r="FB555" s="202"/>
      <c r="FC555" s="199"/>
      <c r="FD555" s="199"/>
      <c r="FG555" s="204"/>
      <c r="FH555" s="204"/>
      <c r="FI555" s="204"/>
      <c r="FJ555" s="204"/>
      <c r="FK555" s="199"/>
      <c r="FL555" s="199"/>
      <c r="FM555" s="200"/>
      <c r="FN555" s="201"/>
      <c r="FO555" s="199"/>
      <c r="FP555" s="199"/>
      <c r="FQ555" s="202"/>
      <c r="FR555" s="202"/>
      <c r="FS555" s="202"/>
      <c r="FT555" s="199"/>
      <c r="FU555" s="199"/>
      <c r="FX555" s="204"/>
      <c r="FY555" s="204"/>
      <c r="FZ555" s="204"/>
      <c r="GA555" s="204"/>
      <c r="GB555" s="199"/>
      <c r="GC555" s="199"/>
      <c r="GD555" s="200"/>
      <c r="GE555" s="201"/>
      <c r="GF555" s="199"/>
      <c r="GG555" s="199"/>
      <c r="GH555" s="202"/>
      <c r="GI555" s="202"/>
      <c r="GJ555" s="202"/>
      <c r="GK555" s="199"/>
      <c r="GL555" s="199"/>
      <c r="GO555" s="204"/>
      <c r="GP555" s="204"/>
      <c r="GQ555" s="204"/>
      <c r="GR555" s="204"/>
      <c r="GS555" s="199"/>
      <c r="GT555" s="199"/>
      <c r="GU555" s="200"/>
      <c r="GV555" s="201"/>
      <c r="GW555" s="199"/>
      <c r="GX555" s="199"/>
      <c r="GY555" s="202"/>
      <c r="GZ555" s="202"/>
      <c r="HA555" s="202"/>
      <c r="HB555" s="199"/>
      <c r="HC555" s="199"/>
      <c r="HF555" s="204"/>
    </row>
    <row r="556" spans="1:215" s="203" customFormat="1" ht="41.25" customHeight="1">
      <c r="A556" s="78" t="s">
        <v>4738</v>
      </c>
      <c r="B556" s="79" t="s">
        <v>666</v>
      </c>
      <c r="C556" s="79" t="s">
        <v>666</v>
      </c>
      <c r="D556" s="79" t="s">
        <v>784</v>
      </c>
      <c r="E556" s="80" t="str">
        <f t="shared" si="15"/>
        <v>光市立野1403-1</v>
      </c>
      <c r="F556" s="80" t="s">
        <v>932</v>
      </c>
      <c r="G556" s="75">
        <v>40664</v>
      </c>
      <c r="H556" s="80" t="s">
        <v>2008</v>
      </c>
      <c r="I556" s="81" t="s">
        <v>552</v>
      </c>
      <c r="J556" s="318" t="s">
        <v>4316</v>
      </c>
      <c r="K556" s="90" t="s">
        <v>2691</v>
      </c>
      <c r="L556" s="90" t="s">
        <v>226</v>
      </c>
      <c r="M556" s="80" t="s">
        <v>667</v>
      </c>
      <c r="N556" s="80" t="s">
        <v>4737</v>
      </c>
      <c r="O556" s="91" t="s">
        <v>236</v>
      </c>
      <c r="P556" s="92" t="s">
        <v>114</v>
      </c>
      <c r="Q556" s="201"/>
      <c r="R556" s="199"/>
      <c r="S556" s="199"/>
      <c r="T556" s="202"/>
      <c r="U556" s="202"/>
      <c r="V556" s="202"/>
      <c r="W556" s="199"/>
      <c r="X556" s="199"/>
      <c r="AA556" s="204"/>
      <c r="AB556" s="204"/>
      <c r="AC556" s="204"/>
      <c r="AD556" s="204"/>
      <c r="AE556" s="199"/>
      <c r="AF556" s="199"/>
      <c r="AG556" s="200"/>
      <c r="AH556" s="201"/>
      <c r="AI556" s="199"/>
      <c r="AJ556" s="199"/>
      <c r="AK556" s="202"/>
      <c r="AL556" s="202"/>
      <c r="AM556" s="202"/>
      <c r="AN556" s="199"/>
      <c r="AO556" s="199"/>
      <c r="AR556" s="204"/>
      <c r="AS556" s="204"/>
      <c r="AT556" s="204"/>
      <c r="AU556" s="204"/>
      <c r="AV556" s="199"/>
      <c r="AW556" s="199"/>
      <c r="AX556" s="200"/>
      <c r="AY556" s="201"/>
      <c r="AZ556" s="199"/>
      <c r="BA556" s="199"/>
      <c r="BB556" s="202"/>
      <c r="BC556" s="202"/>
      <c r="BD556" s="202"/>
      <c r="BE556" s="199"/>
      <c r="BF556" s="199"/>
      <c r="BI556" s="204"/>
      <c r="BJ556" s="204"/>
      <c r="BK556" s="204"/>
      <c r="BL556" s="204"/>
      <c r="BM556" s="199"/>
      <c r="BN556" s="199"/>
      <c r="BO556" s="200"/>
      <c r="BP556" s="201"/>
      <c r="BQ556" s="199"/>
      <c r="BR556" s="199"/>
      <c r="BS556" s="202"/>
      <c r="BT556" s="202"/>
      <c r="BU556" s="202"/>
      <c r="BV556" s="199"/>
      <c r="BW556" s="199"/>
      <c r="BZ556" s="204"/>
      <c r="CA556" s="204"/>
      <c r="CB556" s="204"/>
      <c r="CC556" s="204"/>
      <c r="CD556" s="199"/>
      <c r="CE556" s="199"/>
      <c r="CF556" s="200"/>
      <c r="CG556" s="201"/>
      <c r="CH556" s="199"/>
      <c r="CI556" s="199"/>
      <c r="CJ556" s="202"/>
      <c r="CK556" s="202"/>
      <c r="CL556" s="202"/>
      <c r="CM556" s="199"/>
      <c r="CN556" s="199"/>
      <c r="CQ556" s="204"/>
      <c r="CR556" s="204"/>
      <c r="CS556" s="204"/>
      <c r="CT556" s="204"/>
      <c r="CU556" s="199"/>
      <c r="CV556" s="199"/>
      <c r="CW556" s="200"/>
      <c r="CX556" s="201"/>
      <c r="CY556" s="199"/>
      <c r="CZ556" s="199"/>
      <c r="DA556" s="202"/>
      <c r="DB556" s="202"/>
      <c r="DC556" s="202"/>
      <c r="DD556" s="199"/>
      <c r="DE556" s="199"/>
      <c r="DH556" s="204"/>
      <c r="DI556" s="204"/>
      <c r="DJ556" s="204"/>
      <c r="DK556" s="204"/>
      <c r="DL556" s="199"/>
      <c r="DM556" s="199"/>
      <c r="DN556" s="200"/>
      <c r="DO556" s="201"/>
      <c r="DP556" s="199"/>
      <c r="DQ556" s="199"/>
      <c r="DR556" s="202"/>
      <c r="DS556" s="202"/>
      <c r="DT556" s="202"/>
      <c r="DU556" s="199"/>
      <c r="DV556" s="199"/>
      <c r="DY556" s="204"/>
      <c r="DZ556" s="204"/>
      <c r="EA556" s="204"/>
      <c r="EB556" s="204"/>
      <c r="EC556" s="199"/>
      <c r="ED556" s="199"/>
      <c r="EE556" s="200"/>
      <c r="EF556" s="201"/>
      <c r="EG556" s="199"/>
      <c r="EH556" s="199"/>
      <c r="EI556" s="202"/>
      <c r="EJ556" s="202"/>
      <c r="EK556" s="202"/>
      <c r="EL556" s="199"/>
      <c r="EM556" s="199"/>
      <c r="EP556" s="204"/>
      <c r="EQ556" s="204"/>
      <c r="ER556" s="204"/>
      <c r="ES556" s="204"/>
      <c r="ET556" s="199"/>
      <c r="EU556" s="199"/>
      <c r="EV556" s="200"/>
      <c r="EW556" s="201"/>
      <c r="EX556" s="199"/>
      <c r="EY556" s="199"/>
      <c r="EZ556" s="202"/>
      <c r="FA556" s="202"/>
      <c r="FB556" s="202"/>
      <c r="FC556" s="199"/>
      <c r="FD556" s="199"/>
      <c r="FG556" s="204"/>
      <c r="FH556" s="204"/>
      <c r="FI556" s="204"/>
      <c r="FJ556" s="204"/>
      <c r="FK556" s="199"/>
      <c r="FL556" s="199"/>
      <c r="FM556" s="200"/>
      <c r="FN556" s="201"/>
      <c r="FO556" s="199"/>
      <c r="FP556" s="199"/>
      <c r="FQ556" s="202"/>
      <c r="FR556" s="202"/>
      <c r="FS556" s="202"/>
      <c r="FT556" s="199"/>
      <c r="FU556" s="199"/>
      <c r="FX556" s="204"/>
      <c r="FY556" s="204"/>
      <c r="FZ556" s="204"/>
      <c r="GA556" s="204"/>
      <c r="GB556" s="199"/>
      <c r="GC556" s="199"/>
      <c r="GD556" s="200"/>
      <c r="GE556" s="201"/>
      <c r="GF556" s="199"/>
      <c r="GG556" s="199"/>
      <c r="GH556" s="202"/>
      <c r="GI556" s="202"/>
      <c r="GJ556" s="202"/>
      <c r="GK556" s="199"/>
      <c r="GL556" s="199"/>
      <c r="GO556" s="204"/>
      <c r="GP556" s="204"/>
      <c r="GQ556" s="204"/>
      <c r="GR556" s="204"/>
      <c r="GS556" s="199"/>
      <c r="GT556" s="199"/>
      <c r="GU556" s="200"/>
      <c r="GV556" s="201"/>
      <c r="GW556" s="199"/>
      <c r="GX556" s="199"/>
      <c r="GY556" s="202"/>
      <c r="GZ556" s="202"/>
      <c r="HA556" s="202"/>
      <c r="HB556" s="199"/>
      <c r="HC556" s="199"/>
      <c r="HF556" s="204"/>
    </row>
    <row r="557" spans="1:215" s="203" customFormat="1" ht="41.25" customHeight="1">
      <c r="A557" s="78" t="s">
        <v>2533</v>
      </c>
      <c r="B557" s="79" t="s">
        <v>2534</v>
      </c>
      <c r="C557" s="79" t="s">
        <v>2534</v>
      </c>
      <c r="D557" s="79" t="s">
        <v>2535</v>
      </c>
      <c r="E557" s="80" t="str">
        <f t="shared" si="15"/>
        <v>光市室積8-3-1</v>
      </c>
      <c r="F557" s="80" t="s">
        <v>2536</v>
      </c>
      <c r="G557" s="75">
        <v>41548</v>
      </c>
      <c r="H557" s="80" t="s">
        <v>4736</v>
      </c>
      <c r="I557" s="81" t="s">
        <v>436</v>
      </c>
      <c r="J557" s="318" t="s">
        <v>4316</v>
      </c>
      <c r="K557" s="90" t="s">
        <v>2691</v>
      </c>
      <c r="L557" s="90" t="s">
        <v>2692</v>
      </c>
      <c r="M557" s="80" t="s">
        <v>3694</v>
      </c>
      <c r="N557" s="80" t="s">
        <v>2537</v>
      </c>
      <c r="O557" s="91" t="s">
        <v>236</v>
      </c>
      <c r="P557" s="92" t="s">
        <v>527</v>
      </c>
      <c r="Q557" s="201"/>
      <c r="R557" s="199"/>
      <c r="S557" s="199"/>
      <c r="T557" s="202"/>
      <c r="U557" s="202"/>
      <c r="V557" s="202"/>
      <c r="W557" s="199"/>
      <c r="X557" s="199"/>
      <c r="AA557" s="204"/>
      <c r="AB557" s="204"/>
      <c r="AC557" s="204"/>
      <c r="AD557" s="204"/>
      <c r="AE557" s="199"/>
      <c r="AF557" s="199"/>
      <c r="AG557" s="200"/>
      <c r="AH557" s="201"/>
      <c r="AI557" s="199"/>
      <c r="AJ557" s="199"/>
      <c r="AK557" s="202"/>
      <c r="AL557" s="202"/>
      <c r="AM557" s="202"/>
      <c r="AN557" s="199"/>
      <c r="AO557" s="199"/>
      <c r="AR557" s="204"/>
      <c r="AS557" s="204"/>
      <c r="AT557" s="204"/>
      <c r="AU557" s="204"/>
      <c r="AV557" s="199"/>
      <c r="AW557" s="199"/>
      <c r="AX557" s="200"/>
      <c r="AY557" s="201"/>
      <c r="AZ557" s="199"/>
      <c r="BA557" s="199"/>
      <c r="BB557" s="202"/>
      <c r="BC557" s="202"/>
      <c r="BD557" s="202"/>
      <c r="BE557" s="199"/>
      <c r="BF557" s="199"/>
      <c r="BI557" s="204"/>
      <c r="BJ557" s="204"/>
      <c r="BK557" s="204"/>
      <c r="BL557" s="204"/>
      <c r="BM557" s="199"/>
      <c r="BN557" s="199"/>
      <c r="BO557" s="200"/>
      <c r="BP557" s="201"/>
      <c r="BQ557" s="199"/>
      <c r="BR557" s="199"/>
      <c r="BS557" s="202"/>
      <c r="BT557" s="202"/>
      <c r="BU557" s="202"/>
      <c r="BV557" s="199"/>
      <c r="BW557" s="199"/>
      <c r="BZ557" s="204"/>
      <c r="CA557" s="204"/>
      <c r="CB557" s="204"/>
      <c r="CC557" s="204"/>
      <c r="CD557" s="199"/>
      <c r="CE557" s="199"/>
      <c r="CF557" s="200"/>
      <c r="CG557" s="201"/>
      <c r="CH557" s="199"/>
      <c r="CI557" s="199"/>
      <c r="CJ557" s="202"/>
      <c r="CK557" s="202"/>
      <c r="CL557" s="202"/>
      <c r="CM557" s="199"/>
      <c r="CN557" s="199"/>
      <c r="CQ557" s="204"/>
      <c r="CR557" s="204"/>
      <c r="CS557" s="204"/>
      <c r="CT557" s="204"/>
      <c r="CU557" s="199"/>
      <c r="CV557" s="199"/>
      <c r="CW557" s="200"/>
      <c r="CX557" s="201"/>
      <c r="CY557" s="199"/>
      <c r="CZ557" s="199"/>
      <c r="DA557" s="202"/>
      <c r="DB557" s="202"/>
      <c r="DC557" s="202"/>
      <c r="DD557" s="199"/>
      <c r="DE557" s="199"/>
      <c r="DH557" s="204"/>
      <c r="DI557" s="204"/>
      <c r="DJ557" s="204"/>
      <c r="DK557" s="204"/>
      <c r="DL557" s="199"/>
      <c r="DM557" s="199"/>
      <c r="DN557" s="200"/>
      <c r="DO557" s="201"/>
      <c r="DP557" s="199"/>
      <c r="DQ557" s="199"/>
      <c r="DR557" s="202"/>
      <c r="DS557" s="202"/>
      <c r="DT557" s="202"/>
      <c r="DU557" s="199"/>
      <c r="DV557" s="199"/>
      <c r="DY557" s="204"/>
      <c r="DZ557" s="204"/>
      <c r="EA557" s="204"/>
      <c r="EB557" s="204"/>
      <c r="EC557" s="199"/>
      <c r="ED557" s="199"/>
      <c r="EE557" s="200"/>
      <c r="EF557" s="201"/>
      <c r="EG557" s="199"/>
      <c r="EH557" s="199"/>
      <c r="EI557" s="202"/>
      <c r="EJ557" s="202"/>
      <c r="EK557" s="202"/>
      <c r="EL557" s="199"/>
      <c r="EM557" s="199"/>
      <c r="EP557" s="204"/>
      <c r="EQ557" s="204"/>
      <c r="ER557" s="204"/>
      <c r="ES557" s="204"/>
      <c r="ET557" s="199"/>
      <c r="EU557" s="199"/>
      <c r="EV557" s="200"/>
      <c r="EW557" s="201"/>
      <c r="EX557" s="199"/>
      <c r="EY557" s="199"/>
      <c r="EZ557" s="202"/>
      <c r="FA557" s="202"/>
      <c r="FB557" s="202"/>
      <c r="FC557" s="199"/>
      <c r="FD557" s="199"/>
      <c r="FG557" s="204"/>
      <c r="FH557" s="204"/>
      <c r="FI557" s="204"/>
      <c r="FJ557" s="204"/>
      <c r="FK557" s="199"/>
      <c r="FL557" s="199"/>
      <c r="FM557" s="200"/>
      <c r="FN557" s="201"/>
      <c r="FO557" s="199"/>
      <c r="FP557" s="199"/>
      <c r="FQ557" s="202"/>
      <c r="FR557" s="202"/>
      <c r="FS557" s="202"/>
      <c r="FT557" s="199"/>
      <c r="FU557" s="199"/>
      <c r="FX557" s="204"/>
      <c r="FY557" s="204"/>
      <c r="FZ557" s="204"/>
      <c r="GA557" s="204"/>
      <c r="GB557" s="199"/>
      <c r="GC557" s="199"/>
      <c r="GD557" s="200"/>
      <c r="GE557" s="201"/>
      <c r="GF557" s="199"/>
      <c r="GG557" s="199"/>
      <c r="GH557" s="202"/>
      <c r="GI557" s="202"/>
      <c r="GJ557" s="202"/>
      <c r="GK557" s="199"/>
      <c r="GL557" s="199"/>
      <c r="GO557" s="204"/>
      <c r="GP557" s="204"/>
      <c r="GQ557" s="204"/>
      <c r="GR557" s="204"/>
      <c r="GS557" s="199"/>
      <c r="GT557" s="199"/>
      <c r="GU557" s="200"/>
      <c r="GV557" s="201"/>
      <c r="GW557" s="199"/>
      <c r="GX557" s="199"/>
      <c r="GY557" s="202"/>
      <c r="GZ557" s="202"/>
      <c r="HA557" s="202"/>
      <c r="HB557" s="199"/>
      <c r="HC557" s="199"/>
      <c r="HF557" s="204"/>
    </row>
    <row r="558" spans="1:215" s="203" customFormat="1" ht="41.25" customHeight="1">
      <c r="A558" s="78" t="s">
        <v>2538</v>
      </c>
      <c r="B558" s="79" t="s">
        <v>2539</v>
      </c>
      <c r="C558" s="79" t="s">
        <v>2539</v>
      </c>
      <c r="D558" s="79" t="s">
        <v>8031</v>
      </c>
      <c r="E558" s="80" t="str">
        <f t="shared" si="15"/>
        <v>光市虹ヶ丘3-22-36</v>
      </c>
      <c r="F558" s="80" t="s">
        <v>1234</v>
      </c>
      <c r="G558" s="75">
        <v>41730</v>
      </c>
      <c r="H558" s="80" t="s">
        <v>4735</v>
      </c>
      <c r="I558" s="352" t="s">
        <v>2969</v>
      </c>
      <c r="J558" s="318" t="s">
        <v>4316</v>
      </c>
      <c r="K558" s="90" t="s">
        <v>2691</v>
      </c>
      <c r="L558" s="90" t="s">
        <v>2692</v>
      </c>
      <c r="M558" s="80" t="s">
        <v>3695</v>
      </c>
      <c r="N558" s="80" t="s">
        <v>2540</v>
      </c>
      <c r="O558" s="91" t="s">
        <v>236</v>
      </c>
      <c r="P558" s="92" t="s">
        <v>527</v>
      </c>
      <c r="Q558" s="201"/>
      <c r="R558" s="199"/>
      <c r="S558" s="199"/>
      <c r="T558" s="202"/>
      <c r="U558" s="202"/>
      <c r="V558" s="202"/>
      <c r="W558" s="199"/>
      <c r="X558" s="199"/>
      <c r="AA558" s="204"/>
      <c r="AB558" s="204"/>
      <c r="AC558" s="204"/>
      <c r="AD558" s="204"/>
      <c r="AE558" s="199"/>
      <c r="AF558" s="199"/>
      <c r="AG558" s="200"/>
      <c r="AH558" s="201"/>
      <c r="AI558" s="199"/>
      <c r="AJ558" s="199"/>
      <c r="AK558" s="202"/>
      <c r="AL558" s="202"/>
      <c r="AM558" s="202"/>
      <c r="AN558" s="199"/>
      <c r="AO558" s="199"/>
      <c r="AR558" s="204"/>
      <c r="AS558" s="204"/>
      <c r="AT558" s="204"/>
      <c r="AU558" s="204"/>
      <c r="AV558" s="199"/>
      <c r="AW558" s="199"/>
      <c r="AX558" s="200"/>
      <c r="AY558" s="201"/>
      <c r="AZ558" s="199"/>
      <c r="BA558" s="199"/>
      <c r="BB558" s="202"/>
      <c r="BC558" s="202"/>
      <c r="BD558" s="202"/>
      <c r="BE558" s="199"/>
      <c r="BF558" s="199"/>
      <c r="BI558" s="204"/>
      <c r="BJ558" s="204"/>
      <c r="BK558" s="204"/>
      <c r="BL558" s="204"/>
      <c r="BM558" s="199"/>
      <c r="BN558" s="199"/>
      <c r="BO558" s="200"/>
      <c r="BP558" s="201"/>
      <c r="BQ558" s="199"/>
      <c r="BR558" s="199"/>
      <c r="BS558" s="202"/>
      <c r="BT558" s="202"/>
      <c r="BU558" s="202"/>
      <c r="BV558" s="199"/>
      <c r="BW558" s="199"/>
      <c r="BZ558" s="204"/>
      <c r="CA558" s="204"/>
      <c r="CB558" s="204"/>
      <c r="CC558" s="204"/>
      <c r="CD558" s="199"/>
      <c r="CE558" s="199"/>
      <c r="CF558" s="200"/>
      <c r="CG558" s="201"/>
      <c r="CH558" s="199"/>
      <c r="CI558" s="199"/>
      <c r="CJ558" s="202"/>
      <c r="CK558" s="202"/>
      <c r="CL558" s="202"/>
      <c r="CM558" s="199"/>
      <c r="CN558" s="199"/>
      <c r="CQ558" s="204"/>
      <c r="CR558" s="204"/>
      <c r="CS558" s="204"/>
      <c r="CT558" s="204"/>
      <c r="CU558" s="199"/>
      <c r="CV558" s="199"/>
      <c r="CW558" s="200"/>
      <c r="CX558" s="201"/>
      <c r="CY558" s="199"/>
      <c r="CZ558" s="199"/>
      <c r="DA558" s="202"/>
      <c r="DB558" s="202"/>
      <c r="DC558" s="202"/>
      <c r="DD558" s="199"/>
      <c r="DE558" s="199"/>
      <c r="DH558" s="204"/>
      <c r="DI558" s="204"/>
      <c r="DJ558" s="204"/>
      <c r="DK558" s="204"/>
      <c r="DL558" s="199"/>
      <c r="DM558" s="199"/>
      <c r="DN558" s="200"/>
      <c r="DO558" s="201"/>
      <c r="DP558" s="199"/>
      <c r="DQ558" s="199"/>
      <c r="DR558" s="202"/>
      <c r="DS558" s="202"/>
      <c r="DT558" s="202"/>
      <c r="DU558" s="199"/>
      <c r="DV558" s="199"/>
      <c r="DY558" s="204"/>
      <c r="DZ558" s="204"/>
      <c r="EA558" s="204"/>
      <c r="EB558" s="204"/>
      <c r="EC558" s="199"/>
      <c r="ED558" s="199"/>
      <c r="EE558" s="200"/>
      <c r="EF558" s="201"/>
      <c r="EG558" s="199"/>
      <c r="EH558" s="199"/>
      <c r="EI558" s="202"/>
      <c r="EJ558" s="202"/>
      <c r="EK558" s="202"/>
      <c r="EL558" s="199"/>
      <c r="EM558" s="199"/>
      <c r="EP558" s="204"/>
      <c r="EQ558" s="204"/>
      <c r="ER558" s="204"/>
      <c r="ES558" s="204"/>
      <c r="ET558" s="199"/>
      <c r="EU558" s="199"/>
      <c r="EV558" s="200"/>
      <c r="EW558" s="201"/>
      <c r="EX558" s="199"/>
      <c r="EY558" s="199"/>
      <c r="EZ558" s="202"/>
      <c r="FA558" s="202"/>
      <c r="FB558" s="202"/>
      <c r="FC558" s="199"/>
      <c r="FD558" s="199"/>
      <c r="FG558" s="204"/>
      <c r="FH558" s="204"/>
      <c r="FI558" s="204"/>
      <c r="FJ558" s="204"/>
      <c r="FK558" s="199"/>
      <c r="FL558" s="199"/>
      <c r="FM558" s="200"/>
      <c r="FN558" s="201"/>
      <c r="FO558" s="199"/>
      <c r="FP558" s="199"/>
      <c r="FQ558" s="202"/>
      <c r="FR558" s="202"/>
      <c r="FS558" s="202"/>
      <c r="FT558" s="199"/>
      <c r="FU558" s="199"/>
      <c r="FX558" s="204"/>
      <c r="FY558" s="204"/>
      <c r="FZ558" s="204"/>
      <c r="GA558" s="204"/>
      <c r="GB558" s="199"/>
      <c r="GC558" s="199"/>
      <c r="GD558" s="200"/>
      <c r="GE558" s="201"/>
      <c r="GF558" s="199"/>
      <c r="GG558" s="199"/>
      <c r="GH558" s="202"/>
      <c r="GI558" s="202"/>
      <c r="GJ558" s="202"/>
      <c r="GK558" s="199"/>
      <c r="GL558" s="199"/>
      <c r="GO558" s="204"/>
      <c r="GP558" s="204"/>
      <c r="GQ558" s="204"/>
      <c r="GR558" s="204"/>
      <c r="GS558" s="199"/>
      <c r="GT558" s="199"/>
      <c r="GU558" s="200"/>
      <c r="GV558" s="201"/>
      <c r="GW558" s="199"/>
      <c r="GX558" s="199"/>
      <c r="GY558" s="202"/>
      <c r="GZ558" s="202"/>
      <c r="HA558" s="202"/>
      <c r="HB558" s="199"/>
      <c r="HC558" s="199"/>
      <c r="HF558" s="204"/>
    </row>
    <row r="559" spans="1:215" s="203" customFormat="1" ht="41.25" customHeight="1">
      <c r="A559" s="78" t="s">
        <v>4734</v>
      </c>
      <c r="B559" s="79" t="s">
        <v>4733</v>
      </c>
      <c r="C559" s="79" t="s">
        <v>2816</v>
      </c>
      <c r="D559" s="79" t="s">
        <v>8032</v>
      </c>
      <c r="E559" s="80" t="str">
        <f t="shared" si="15"/>
        <v>光市岩田2280-5</v>
      </c>
      <c r="F559" s="80" t="s">
        <v>4732</v>
      </c>
      <c r="G559" s="75">
        <v>41974</v>
      </c>
      <c r="H559" s="80" t="s">
        <v>4731</v>
      </c>
      <c r="I559" s="352" t="s">
        <v>2969</v>
      </c>
      <c r="J559" s="318" t="s">
        <v>780</v>
      </c>
      <c r="K559" s="90" t="s">
        <v>448</v>
      </c>
      <c r="L559" s="90" t="s">
        <v>2692</v>
      </c>
      <c r="M559" s="80" t="s">
        <v>3696</v>
      </c>
      <c r="N559" s="80" t="s">
        <v>4730</v>
      </c>
      <c r="O559" s="91" t="s">
        <v>236</v>
      </c>
      <c r="P559" s="92" t="s">
        <v>527</v>
      </c>
      <c r="Q559" s="201"/>
      <c r="R559" s="199"/>
      <c r="S559" s="199"/>
      <c r="T559" s="202"/>
      <c r="U559" s="202"/>
      <c r="V559" s="202"/>
      <c r="W559" s="199"/>
      <c r="X559" s="199"/>
      <c r="AA559" s="204"/>
      <c r="AB559" s="204"/>
      <c r="AC559" s="204"/>
      <c r="AD559" s="204"/>
      <c r="AE559" s="199"/>
      <c r="AF559" s="199"/>
      <c r="AG559" s="200"/>
      <c r="AH559" s="201"/>
      <c r="AI559" s="199"/>
      <c r="AJ559" s="199"/>
      <c r="AK559" s="202"/>
      <c r="AL559" s="202"/>
      <c r="AM559" s="202"/>
      <c r="AN559" s="199"/>
      <c r="AO559" s="199"/>
      <c r="AR559" s="204"/>
      <c r="AS559" s="204"/>
      <c r="AT559" s="204"/>
      <c r="AU559" s="204"/>
      <c r="AV559" s="199"/>
      <c r="AW559" s="199"/>
      <c r="AX559" s="200"/>
      <c r="AY559" s="201"/>
      <c r="AZ559" s="199"/>
      <c r="BA559" s="199"/>
      <c r="BB559" s="202"/>
      <c r="BC559" s="202"/>
      <c r="BD559" s="202"/>
      <c r="BE559" s="199"/>
      <c r="BF559" s="199"/>
      <c r="BI559" s="204"/>
      <c r="BJ559" s="204"/>
      <c r="BK559" s="204"/>
      <c r="BL559" s="204"/>
      <c r="BM559" s="199"/>
      <c r="BN559" s="199"/>
      <c r="BO559" s="200"/>
      <c r="BP559" s="201"/>
      <c r="BQ559" s="199"/>
      <c r="BR559" s="199"/>
      <c r="BS559" s="202"/>
      <c r="BT559" s="202"/>
      <c r="BU559" s="202"/>
      <c r="BV559" s="199"/>
      <c r="BW559" s="199"/>
      <c r="BZ559" s="204"/>
      <c r="CA559" s="204"/>
      <c r="CB559" s="204"/>
      <c r="CC559" s="204"/>
      <c r="CD559" s="199"/>
      <c r="CE559" s="199"/>
      <c r="CF559" s="200"/>
      <c r="CG559" s="201"/>
      <c r="CH559" s="199"/>
      <c r="CI559" s="199"/>
      <c r="CJ559" s="202"/>
      <c r="CK559" s="202"/>
      <c r="CL559" s="202"/>
      <c r="CM559" s="199"/>
      <c r="CN559" s="199"/>
      <c r="CQ559" s="204"/>
      <c r="CR559" s="204"/>
      <c r="CS559" s="204"/>
      <c r="CT559" s="204"/>
      <c r="CU559" s="199"/>
      <c r="CV559" s="199"/>
      <c r="CW559" s="200"/>
      <c r="CX559" s="201"/>
      <c r="CY559" s="199"/>
      <c r="CZ559" s="199"/>
      <c r="DA559" s="202"/>
      <c r="DB559" s="202"/>
      <c r="DC559" s="202"/>
      <c r="DD559" s="199"/>
      <c r="DE559" s="199"/>
      <c r="DH559" s="204"/>
      <c r="DI559" s="204"/>
      <c r="DJ559" s="204"/>
      <c r="DK559" s="204"/>
      <c r="DL559" s="199"/>
      <c r="DM559" s="199"/>
      <c r="DN559" s="200"/>
      <c r="DO559" s="201"/>
      <c r="DP559" s="199"/>
      <c r="DQ559" s="199"/>
      <c r="DR559" s="202"/>
      <c r="DS559" s="202"/>
      <c r="DT559" s="202"/>
      <c r="DU559" s="199"/>
      <c r="DV559" s="199"/>
      <c r="DY559" s="204"/>
      <c r="DZ559" s="204"/>
      <c r="EA559" s="204"/>
      <c r="EB559" s="204"/>
      <c r="EC559" s="199"/>
      <c r="ED559" s="199"/>
      <c r="EE559" s="200"/>
      <c r="EF559" s="201"/>
      <c r="EG559" s="199"/>
      <c r="EH559" s="199"/>
      <c r="EI559" s="202"/>
      <c r="EJ559" s="202"/>
      <c r="EK559" s="202"/>
      <c r="EL559" s="199"/>
      <c r="EM559" s="199"/>
      <c r="EP559" s="204"/>
      <c r="EQ559" s="204"/>
      <c r="ER559" s="204"/>
      <c r="ES559" s="204"/>
      <c r="ET559" s="199"/>
      <c r="EU559" s="199"/>
      <c r="EV559" s="200"/>
      <c r="EW559" s="201"/>
      <c r="EX559" s="199"/>
      <c r="EY559" s="199"/>
      <c r="EZ559" s="202"/>
      <c r="FA559" s="202"/>
      <c r="FB559" s="202"/>
      <c r="FC559" s="199"/>
      <c r="FD559" s="199"/>
      <c r="FG559" s="204"/>
      <c r="FH559" s="204"/>
      <c r="FI559" s="204"/>
      <c r="FJ559" s="204"/>
      <c r="FK559" s="199"/>
      <c r="FL559" s="199"/>
      <c r="FM559" s="200"/>
      <c r="FN559" s="201"/>
      <c r="FO559" s="199"/>
      <c r="FP559" s="199"/>
      <c r="FQ559" s="202"/>
      <c r="FR559" s="202"/>
      <c r="FS559" s="202"/>
      <c r="FT559" s="199"/>
      <c r="FU559" s="199"/>
      <c r="FX559" s="204"/>
      <c r="FY559" s="204"/>
      <c r="FZ559" s="204"/>
      <c r="GA559" s="204"/>
      <c r="GB559" s="199"/>
      <c r="GC559" s="199"/>
      <c r="GD559" s="200"/>
      <c r="GE559" s="201"/>
      <c r="GF559" s="199"/>
      <c r="GG559" s="199"/>
      <c r="GH559" s="202"/>
      <c r="GI559" s="202"/>
      <c r="GJ559" s="202"/>
      <c r="GK559" s="199"/>
      <c r="GL559" s="199"/>
      <c r="GO559" s="204"/>
      <c r="GP559" s="204"/>
      <c r="GQ559" s="204"/>
      <c r="GR559" s="204"/>
      <c r="GS559" s="199"/>
      <c r="GT559" s="199"/>
      <c r="GU559" s="200"/>
      <c r="GV559" s="201"/>
      <c r="GW559" s="199"/>
      <c r="GX559" s="199"/>
      <c r="GY559" s="202"/>
      <c r="GZ559" s="202"/>
      <c r="HA559" s="202"/>
      <c r="HB559" s="199"/>
      <c r="HC559" s="199"/>
      <c r="HF559" s="204"/>
    </row>
    <row r="560" spans="1:215" s="203" customFormat="1" ht="41.25" customHeight="1">
      <c r="A560" s="78" t="s">
        <v>4729</v>
      </c>
      <c r="B560" s="79" t="s">
        <v>4728</v>
      </c>
      <c r="C560" s="79" t="s">
        <v>2817</v>
      </c>
      <c r="D560" s="79" t="s">
        <v>8033</v>
      </c>
      <c r="E560" s="80" t="str">
        <f t="shared" si="15"/>
        <v>光市中央3-7-18</v>
      </c>
      <c r="F560" s="80" t="s">
        <v>4727</v>
      </c>
      <c r="G560" s="75">
        <v>42005</v>
      </c>
      <c r="H560" s="80" t="s">
        <v>4726</v>
      </c>
      <c r="I560" s="352" t="s">
        <v>436</v>
      </c>
      <c r="J560" s="318" t="s">
        <v>780</v>
      </c>
      <c r="K560" s="90" t="s">
        <v>448</v>
      </c>
      <c r="L560" s="90" t="s">
        <v>2692</v>
      </c>
      <c r="M560" s="80" t="s">
        <v>3697</v>
      </c>
      <c r="N560" s="80" t="s">
        <v>4725</v>
      </c>
      <c r="O560" s="91" t="s">
        <v>236</v>
      </c>
      <c r="P560" s="92" t="s">
        <v>527</v>
      </c>
      <c r="Q560" s="201"/>
      <c r="R560" s="199"/>
      <c r="S560" s="199"/>
      <c r="T560" s="202"/>
      <c r="U560" s="202"/>
      <c r="V560" s="202"/>
      <c r="W560" s="199"/>
      <c r="X560" s="199"/>
      <c r="AA560" s="204"/>
      <c r="AB560" s="204"/>
      <c r="AC560" s="204"/>
      <c r="AD560" s="204"/>
      <c r="AE560" s="199"/>
      <c r="AF560" s="199"/>
      <c r="AG560" s="200"/>
      <c r="AH560" s="201"/>
      <c r="AI560" s="199"/>
      <c r="AJ560" s="199"/>
      <c r="AK560" s="202"/>
      <c r="AL560" s="202"/>
      <c r="AM560" s="202"/>
      <c r="AN560" s="199"/>
      <c r="AO560" s="199"/>
      <c r="AR560" s="204"/>
      <c r="AS560" s="204"/>
      <c r="AT560" s="204"/>
      <c r="AU560" s="204"/>
      <c r="AV560" s="199"/>
      <c r="AW560" s="199"/>
      <c r="AX560" s="200"/>
      <c r="AY560" s="201"/>
      <c r="AZ560" s="199"/>
      <c r="BA560" s="199"/>
      <c r="BB560" s="202"/>
      <c r="BC560" s="202"/>
      <c r="BD560" s="202"/>
      <c r="BE560" s="199"/>
      <c r="BF560" s="199"/>
      <c r="BI560" s="204"/>
      <c r="BJ560" s="204"/>
      <c r="BK560" s="204"/>
      <c r="BL560" s="204"/>
      <c r="BM560" s="199"/>
      <c r="BN560" s="199"/>
      <c r="BO560" s="200"/>
      <c r="BP560" s="201"/>
      <c r="BQ560" s="199"/>
      <c r="BR560" s="199"/>
      <c r="BS560" s="202"/>
      <c r="BT560" s="202"/>
      <c r="BU560" s="202"/>
      <c r="BV560" s="199"/>
      <c r="BW560" s="199"/>
      <c r="BZ560" s="204"/>
      <c r="CA560" s="204"/>
      <c r="CB560" s="204"/>
      <c r="CC560" s="204"/>
      <c r="CD560" s="199"/>
      <c r="CE560" s="199"/>
      <c r="CF560" s="200"/>
      <c r="CG560" s="201"/>
      <c r="CH560" s="199"/>
      <c r="CI560" s="199"/>
      <c r="CJ560" s="202"/>
      <c r="CK560" s="202"/>
      <c r="CL560" s="202"/>
      <c r="CM560" s="199"/>
      <c r="CN560" s="199"/>
      <c r="CQ560" s="204"/>
      <c r="CR560" s="204"/>
      <c r="CS560" s="204"/>
      <c r="CT560" s="204"/>
      <c r="CU560" s="199"/>
      <c r="CV560" s="199"/>
      <c r="CW560" s="200"/>
      <c r="CX560" s="201"/>
      <c r="CY560" s="199"/>
      <c r="CZ560" s="199"/>
      <c r="DA560" s="202"/>
      <c r="DB560" s="202"/>
      <c r="DC560" s="202"/>
      <c r="DD560" s="199"/>
      <c r="DE560" s="199"/>
      <c r="DH560" s="204"/>
      <c r="DI560" s="204"/>
      <c r="DJ560" s="204"/>
      <c r="DK560" s="204"/>
      <c r="DL560" s="199"/>
      <c r="DM560" s="199"/>
      <c r="DN560" s="200"/>
      <c r="DO560" s="201"/>
      <c r="DP560" s="199"/>
      <c r="DQ560" s="199"/>
      <c r="DR560" s="202"/>
      <c r="DS560" s="202"/>
      <c r="DT560" s="202"/>
      <c r="DU560" s="199"/>
      <c r="DV560" s="199"/>
      <c r="DY560" s="204"/>
      <c r="DZ560" s="204"/>
      <c r="EA560" s="204"/>
      <c r="EB560" s="204"/>
      <c r="EC560" s="199"/>
      <c r="ED560" s="199"/>
      <c r="EE560" s="200"/>
      <c r="EF560" s="201"/>
      <c r="EG560" s="199"/>
      <c r="EH560" s="199"/>
      <c r="EI560" s="202"/>
      <c r="EJ560" s="202"/>
      <c r="EK560" s="202"/>
      <c r="EL560" s="199"/>
      <c r="EM560" s="199"/>
      <c r="EP560" s="204"/>
      <c r="EQ560" s="204"/>
      <c r="ER560" s="204"/>
      <c r="ES560" s="204"/>
      <c r="ET560" s="199"/>
      <c r="EU560" s="199"/>
      <c r="EV560" s="200"/>
      <c r="EW560" s="201"/>
      <c r="EX560" s="199"/>
      <c r="EY560" s="199"/>
      <c r="EZ560" s="202"/>
      <c r="FA560" s="202"/>
      <c r="FB560" s="202"/>
      <c r="FC560" s="199"/>
      <c r="FD560" s="199"/>
      <c r="FG560" s="204"/>
      <c r="FH560" s="204"/>
      <c r="FI560" s="204"/>
      <c r="FJ560" s="204"/>
      <c r="FK560" s="199"/>
      <c r="FL560" s="199"/>
      <c r="FM560" s="200"/>
      <c r="FN560" s="201"/>
      <c r="FO560" s="199"/>
      <c r="FP560" s="199"/>
      <c r="FQ560" s="202"/>
      <c r="FR560" s="202"/>
      <c r="FS560" s="202"/>
      <c r="FT560" s="199"/>
      <c r="FU560" s="199"/>
      <c r="FX560" s="204"/>
      <c r="FY560" s="204"/>
      <c r="FZ560" s="204"/>
      <c r="GA560" s="204"/>
      <c r="GB560" s="199"/>
      <c r="GC560" s="199"/>
      <c r="GD560" s="200"/>
      <c r="GE560" s="201"/>
      <c r="GF560" s="199"/>
      <c r="GG560" s="199"/>
      <c r="GH560" s="202"/>
      <c r="GI560" s="202"/>
      <c r="GJ560" s="202"/>
      <c r="GK560" s="199"/>
      <c r="GL560" s="199"/>
      <c r="GO560" s="204"/>
      <c r="GP560" s="204"/>
      <c r="GQ560" s="204"/>
      <c r="GR560" s="204"/>
      <c r="GS560" s="199"/>
      <c r="GT560" s="199"/>
      <c r="GU560" s="200"/>
      <c r="GV560" s="201"/>
      <c r="GW560" s="199"/>
      <c r="GX560" s="199"/>
      <c r="GY560" s="202"/>
      <c r="GZ560" s="202"/>
      <c r="HA560" s="202"/>
      <c r="HB560" s="199"/>
      <c r="HC560" s="199"/>
      <c r="HF560" s="204"/>
    </row>
    <row r="561" spans="1:215" s="203" customFormat="1" ht="41.25" customHeight="1">
      <c r="A561" s="78" t="s">
        <v>4724</v>
      </c>
      <c r="B561" s="79" t="s">
        <v>4723</v>
      </c>
      <c r="C561" s="79" t="s">
        <v>4723</v>
      </c>
      <c r="D561" s="79" t="s">
        <v>8034</v>
      </c>
      <c r="E561" s="80" t="str">
        <f t="shared" si="15"/>
        <v>光市浅江3028-3</v>
      </c>
      <c r="F561" s="80" t="s">
        <v>4722</v>
      </c>
      <c r="G561" s="75">
        <v>42430</v>
      </c>
      <c r="H561" s="80" t="s">
        <v>4721</v>
      </c>
      <c r="I561" s="352" t="s">
        <v>2969</v>
      </c>
      <c r="J561" s="318" t="s">
        <v>4316</v>
      </c>
      <c r="K561" s="90" t="s">
        <v>2691</v>
      </c>
      <c r="L561" s="90" t="s">
        <v>226</v>
      </c>
      <c r="M561" s="80" t="s">
        <v>3698</v>
      </c>
      <c r="N561" s="80" t="s">
        <v>4720</v>
      </c>
      <c r="O561" s="91" t="s">
        <v>4288</v>
      </c>
      <c r="P561" s="92" t="s">
        <v>3561</v>
      </c>
      <c r="Q561" s="200"/>
      <c r="R561" s="201"/>
      <c r="S561" s="199"/>
      <c r="T561" s="199"/>
      <c r="U561" s="202"/>
      <c r="V561" s="202"/>
      <c r="W561" s="202"/>
      <c r="X561" s="199"/>
      <c r="Y561" s="199"/>
      <c r="AB561" s="204"/>
      <c r="AC561" s="204"/>
      <c r="AD561" s="204"/>
      <c r="AE561" s="204"/>
      <c r="AF561" s="199"/>
      <c r="AG561" s="199"/>
      <c r="AH561" s="200"/>
      <c r="AI561" s="201"/>
      <c r="AJ561" s="199"/>
      <c r="AK561" s="199"/>
      <c r="AL561" s="202"/>
      <c r="AM561" s="202"/>
      <c r="AN561" s="202"/>
      <c r="AO561" s="199"/>
      <c r="AP561" s="199"/>
      <c r="AS561" s="204"/>
      <c r="AT561" s="204"/>
      <c r="AU561" s="204"/>
      <c r="AV561" s="204"/>
      <c r="AW561" s="199"/>
      <c r="AX561" s="199"/>
      <c r="AY561" s="200"/>
      <c r="AZ561" s="201"/>
      <c r="BA561" s="199"/>
      <c r="BB561" s="199"/>
      <c r="BC561" s="202"/>
      <c r="BD561" s="202"/>
      <c r="BE561" s="202"/>
      <c r="BF561" s="199"/>
      <c r="BG561" s="199"/>
      <c r="BJ561" s="204"/>
      <c r="BK561" s="204"/>
      <c r="BL561" s="204"/>
      <c r="BM561" s="204"/>
      <c r="BN561" s="199"/>
      <c r="BO561" s="199"/>
      <c r="BP561" s="200"/>
      <c r="BQ561" s="201"/>
      <c r="BR561" s="199"/>
      <c r="BS561" s="199"/>
      <c r="BT561" s="202"/>
      <c r="BU561" s="202"/>
      <c r="BV561" s="202"/>
      <c r="BW561" s="199"/>
      <c r="BX561" s="199"/>
      <c r="CA561" s="204"/>
      <c r="CB561" s="204"/>
      <c r="CC561" s="204"/>
      <c r="CD561" s="204"/>
      <c r="CE561" s="199"/>
      <c r="CF561" s="199"/>
      <c r="CG561" s="200"/>
      <c r="CH561" s="201"/>
      <c r="CI561" s="199"/>
      <c r="CJ561" s="199"/>
      <c r="CK561" s="202"/>
      <c r="CL561" s="202"/>
      <c r="CM561" s="202"/>
      <c r="CN561" s="199"/>
      <c r="CO561" s="199"/>
      <c r="CR561" s="204"/>
      <c r="CS561" s="204"/>
      <c r="CT561" s="204"/>
      <c r="CU561" s="204"/>
      <c r="CV561" s="199"/>
      <c r="CW561" s="199"/>
      <c r="CX561" s="200"/>
      <c r="CY561" s="201"/>
      <c r="CZ561" s="199"/>
      <c r="DA561" s="199"/>
      <c r="DB561" s="202"/>
      <c r="DC561" s="202"/>
      <c r="DD561" s="202"/>
      <c r="DE561" s="199"/>
      <c r="DF561" s="199"/>
      <c r="DI561" s="204"/>
      <c r="DJ561" s="204"/>
      <c r="DK561" s="204"/>
      <c r="DL561" s="204"/>
      <c r="DM561" s="199"/>
      <c r="DN561" s="199"/>
      <c r="DO561" s="200"/>
      <c r="DP561" s="201"/>
      <c r="DQ561" s="199"/>
      <c r="DR561" s="199"/>
      <c r="DS561" s="202"/>
      <c r="DT561" s="202"/>
      <c r="DU561" s="202"/>
      <c r="DV561" s="199"/>
      <c r="DW561" s="199"/>
      <c r="DZ561" s="204"/>
      <c r="EA561" s="204"/>
      <c r="EB561" s="204"/>
      <c r="EC561" s="204"/>
      <c r="ED561" s="199"/>
      <c r="EE561" s="199"/>
      <c r="EF561" s="200"/>
      <c r="EG561" s="201"/>
      <c r="EH561" s="199"/>
      <c r="EI561" s="199"/>
      <c r="EJ561" s="202"/>
      <c r="EK561" s="202"/>
      <c r="EL561" s="202"/>
      <c r="EM561" s="199"/>
      <c r="EN561" s="199"/>
      <c r="EQ561" s="204"/>
      <c r="ER561" s="204"/>
      <c r="ES561" s="204"/>
      <c r="ET561" s="204"/>
      <c r="EU561" s="199"/>
      <c r="EV561" s="199"/>
      <c r="EW561" s="200"/>
      <c r="EX561" s="201"/>
      <c r="EY561" s="199"/>
      <c r="EZ561" s="199"/>
      <c r="FA561" s="202"/>
      <c r="FB561" s="202"/>
      <c r="FC561" s="202"/>
      <c r="FD561" s="199"/>
      <c r="FE561" s="199"/>
      <c r="FH561" s="204"/>
      <c r="FI561" s="204"/>
      <c r="FJ561" s="204"/>
      <c r="FK561" s="204"/>
      <c r="FL561" s="199"/>
      <c r="FM561" s="199"/>
      <c r="FN561" s="200"/>
      <c r="FO561" s="201"/>
      <c r="FP561" s="199"/>
      <c r="FQ561" s="199"/>
      <c r="FR561" s="202"/>
      <c r="FS561" s="202"/>
      <c r="FT561" s="202"/>
      <c r="FU561" s="199"/>
      <c r="FV561" s="199"/>
      <c r="FY561" s="204"/>
      <c r="FZ561" s="204"/>
      <c r="GA561" s="204"/>
      <c r="GB561" s="204"/>
      <c r="GC561" s="199"/>
      <c r="GD561" s="199"/>
      <c r="GE561" s="200"/>
      <c r="GF561" s="201"/>
      <c r="GG561" s="199"/>
      <c r="GH561" s="199"/>
      <c r="GI561" s="202"/>
      <c r="GJ561" s="202"/>
      <c r="GK561" s="202"/>
      <c r="GL561" s="199"/>
      <c r="GM561" s="199"/>
      <c r="GP561" s="204"/>
      <c r="GQ561" s="204"/>
      <c r="GR561" s="204"/>
      <c r="GS561" s="204"/>
      <c r="GT561" s="199"/>
      <c r="GU561" s="199"/>
      <c r="GV561" s="200"/>
      <c r="GW561" s="201"/>
      <c r="GX561" s="199"/>
      <c r="GY561" s="199"/>
      <c r="GZ561" s="202"/>
      <c r="HA561" s="202"/>
      <c r="HB561" s="202"/>
      <c r="HC561" s="199"/>
      <c r="HD561" s="199"/>
      <c r="HG561" s="204"/>
    </row>
    <row r="562" spans="1:215" s="203" customFormat="1" ht="41.25" customHeight="1">
      <c r="A562" s="78" t="s">
        <v>3249</v>
      </c>
      <c r="B562" s="79" t="s">
        <v>3250</v>
      </c>
      <c r="C562" s="79" t="s">
        <v>3250</v>
      </c>
      <c r="D562" s="79" t="s">
        <v>6983</v>
      </c>
      <c r="E562" s="80" t="str">
        <f t="shared" si="15"/>
        <v>光市小周防1656-8</v>
      </c>
      <c r="F562" s="80" t="s">
        <v>1236</v>
      </c>
      <c r="G562" s="75">
        <v>42614</v>
      </c>
      <c r="H562" s="80" t="s">
        <v>2007</v>
      </c>
      <c r="I562" s="81" t="s">
        <v>552</v>
      </c>
      <c r="J562" s="318" t="s">
        <v>780</v>
      </c>
      <c r="K562" s="90" t="s">
        <v>448</v>
      </c>
      <c r="L562" s="90" t="s">
        <v>226</v>
      </c>
      <c r="M562" s="80" t="s">
        <v>3699</v>
      </c>
      <c r="N562" s="80" t="s">
        <v>6984</v>
      </c>
      <c r="O562" s="91" t="s">
        <v>236</v>
      </c>
      <c r="P562" s="92" t="s">
        <v>527</v>
      </c>
      <c r="Q562" s="200"/>
      <c r="R562" s="201"/>
      <c r="S562" s="199"/>
      <c r="T562" s="199"/>
      <c r="U562" s="202"/>
      <c r="V562" s="202"/>
      <c r="W562" s="202"/>
      <c r="X562" s="199"/>
      <c r="Y562" s="199"/>
      <c r="AB562" s="204"/>
      <c r="AC562" s="204"/>
      <c r="AD562" s="204"/>
      <c r="AE562" s="204"/>
      <c r="AF562" s="199"/>
      <c r="AG562" s="199"/>
      <c r="AH562" s="200"/>
      <c r="AI562" s="201"/>
      <c r="AJ562" s="199"/>
      <c r="AK562" s="199"/>
      <c r="AL562" s="202"/>
      <c r="AM562" s="202"/>
      <c r="AN562" s="202"/>
      <c r="AO562" s="199"/>
      <c r="AP562" s="199"/>
      <c r="AS562" s="204"/>
      <c r="AT562" s="204"/>
      <c r="AU562" s="204"/>
      <c r="AV562" s="204"/>
      <c r="AW562" s="199"/>
      <c r="AX562" s="199"/>
      <c r="AY562" s="200"/>
      <c r="AZ562" s="201"/>
      <c r="BA562" s="199"/>
      <c r="BB562" s="199"/>
      <c r="BC562" s="202"/>
      <c r="BD562" s="202"/>
      <c r="BE562" s="202"/>
      <c r="BF562" s="199"/>
      <c r="BG562" s="199"/>
      <c r="BJ562" s="204"/>
      <c r="BK562" s="204"/>
      <c r="BL562" s="204"/>
      <c r="BM562" s="204"/>
      <c r="BN562" s="199"/>
      <c r="BO562" s="199"/>
      <c r="BP562" s="200"/>
      <c r="BQ562" s="201"/>
      <c r="BR562" s="199"/>
      <c r="BS562" s="199"/>
      <c r="BT562" s="202"/>
      <c r="BU562" s="202"/>
      <c r="BV562" s="202"/>
      <c r="BW562" s="199"/>
      <c r="BX562" s="199"/>
      <c r="CA562" s="204"/>
      <c r="CB562" s="204"/>
      <c r="CC562" s="204"/>
      <c r="CD562" s="204"/>
      <c r="CE562" s="199"/>
      <c r="CF562" s="199"/>
      <c r="CG562" s="200"/>
      <c r="CH562" s="201"/>
      <c r="CI562" s="199"/>
      <c r="CJ562" s="199"/>
      <c r="CK562" s="202"/>
      <c r="CL562" s="202"/>
      <c r="CM562" s="202"/>
      <c r="CN562" s="199"/>
      <c r="CO562" s="199"/>
      <c r="CR562" s="204"/>
      <c r="CS562" s="204"/>
      <c r="CT562" s="204"/>
      <c r="CU562" s="204"/>
      <c r="CV562" s="199"/>
      <c r="CW562" s="199"/>
      <c r="CX562" s="200"/>
      <c r="CY562" s="201"/>
      <c r="CZ562" s="199"/>
      <c r="DA562" s="199"/>
      <c r="DB562" s="202"/>
      <c r="DC562" s="202"/>
      <c r="DD562" s="202"/>
      <c r="DE562" s="199"/>
      <c r="DF562" s="199"/>
      <c r="DI562" s="204"/>
      <c r="DJ562" s="204"/>
      <c r="DK562" s="204"/>
      <c r="DL562" s="204"/>
      <c r="DM562" s="199"/>
      <c r="DN562" s="199"/>
      <c r="DO562" s="200"/>
      <c r="DP562" s="201"/>
      <c r="DQ562" s="199"/>
      <c r="DR562" s="199"/>
      <c r="DS562" s="202"/>
      <c r="DT562" s="202"/>
      <c r="DU562" s="202"/>
      <c r="DV562" s="199"/>
      <c r="DW562" s="199"/>
      <c r="DZ562" s="204"/>
      <c r="EA562" s="204"/>
      <c r="EB562" s="204"/>
      <c r="EC562" s="204"/>
      <c r="ED562" s="199"/>
      <c r="EE562" s="199"/>
      <c r="EF562" s="200"/>
      <c r="EG562" s="201"/>
      <c r="EH562" s="199"/>
      <c r="EI562" s="199"/>
      <c r="EJ562" s="202"/>
      <c r="EK562" s="202"/>
      <c r="EL562" s="202"/>
      <c r="EM562" s="199"/>
      <c r="EN562" s="199"/>
      <c r="EQ562" s="204"/>
      <c r="ER562" s="204"/>
      <c r="ES562" s="204"/>
      <c r="ET562" s="204"/>
      <c r="EU562" s="199"/>
      <c r="EV562" s="199"/>
      <c r="EW562" s="200"/>
      <c r="EX562" s="201"/>
      <c r="EY562" s="199"/>
      <c r="EZ562" s="199"/>
      <c r="FA562" s="202"/>
      <c r="FB562" s="202"/>
      <c r="FC562" s="202"/>
      <c r="FD562" s="199"/>
      <c r="FE562" s="199"/>
      <c r="FH562" s="204"/>
      <c r="FI562" s="204"/>
      <c r="FJ562" s="204"/>
      <c r="FK562" s="204"/>
      <c r="FL562" s="199"/>
      <c r="FM562" s="199"/>
      <c r="FN562" s="200"/>
      <c r="FO562" s="201"/>
      <c r="FP562" s="199"/>
      <c r="FQ562" s="199"/>
      <c r="FR562" s="202"/>
      <c r="FS562" s="202"/>
      <c r="FT562" s="202"/>
      <c r="FU562" s="199"/>
      <c r="FV562" s="199"/>
      <c r="FY562" s="204"/>
      <c r="FZ562" s="204"/>
      <c r="GA562" s="204"/>
      <c r="GB562" s="204"/>
      <c r="GC562" s="199"/>
      <c r="GD562" s="199"/>
      <c r="GE562" s="200"/>
      <c r="GF562" s="201"/>
      <c r="GG562" s="199"/>
      <c r="GH562" s="199"/>
      <c r="GI562" s="202"/>
      <c r="GJ562" s="202"/>
      <c r="GK562" s="202"/>
      <c r="GL562" s="199"/>
      <c r="GM562" s="199"/>
      <c r="GP562" s="204"/>
      <c r="GQ562" s="204"/>
      <c r="GR562" s="204"/>
      <c r="GS562" s="204"/>
      <c r="GT562" s="199"/>
      <c r="GU562" s="199"/>
      <c r="GV562" s="200"/>
      <c r="GW562" s="201"/>
      <c r="GX562" s="199"/>
      <c r="GY562" s="199"/>
      <c r="GZ562" s="202"/>
      <c r="HA562" s="202"/>
      <c r="HB562" s="202"/>
      <c r="HC562" s="199"/>
      <c r="HD562" s="199"/>
      <c r="HG562" s="204"/>
    </row>
    <row r="563" spans="1:215" s="203" customFormat="1" ht="41.25" customHeight="1">
      <c r="A563" s="78" t="s">
        <v>4719</v>
      </c>
      <c r="B563" s="79" t="s">
        <v>3535</v>
      </c>
      <c r="C563" s="79" t="s">
        <v>3535</v>
      </c>
      <c r="D563" s="79" t="s">
        <v>8030</v>
      </c>
      <c r="E563" s="80" t="str">
        <f t="shared" si="15"/>
        <v>光市光ケ丘5-18</v>
      </c>
      <c r="F563" s="80" t="s">
        <v>3365</v>
      </c>
      <c r="G563" s="75">
        <v>43160</v>
      </c>
      <c r="H563" s="80" t="s">
        <v>4718</v>
      </c>
      <c r="I563" s="81" t="s">
        <v>436</v>
      </c>
      <c r="J563" s="318" t="s">
        <v>780</v>
      </c>
      <c r="K563" s="90" t="s">
        <v>448</v>
      </c>
      <c r="L563" s="90" t="s">
        <v>226</v>
      </c>
      <c r="M563" s="80" t="s">
        <v>3366</v>
      </c>
      <c r="N563" s="80" t="s">
        <v>4717</v>
      </c>
      <c r="O563" s="91" t="s">
        <v>4288</v>
      </c>
      <c r="P563" s="92" t="s">
        <v>9</v>
      </c>
      <c r="Q563" s="200"/>
      <c r="R563" s="201"/>
      <c r="S563" s="199"/>
      <c r="T563" s="199"/>
      <c r="U563" s="202"/>
      <c r="V563" s="202"/>
      <c r="W563" s="202"/>
      <c r="X563" s="199"/>
      <c r="Y563" s="199"/>
      <c r="AB563" s="204"/>
      <c r="AC563" s="204"/>
      <c r="AD563" s="204"/>
      <c r="AE563" s="204"/>
      <c r="AF563" s="199"/>
      <c r="AG563" s="199"/>
      <c r="AH563" s="200"/>
      <c r="AI563" s="201"/>
      <c r="AJ563" s="199"/>
      <c r="AK563" s="199"/>
      <c r="AL563" s="202"/>
      <c r="AM563" s="202"/>
      <c r="AN563" s="202"/>
      <c r="AO563" s="199"/>
      <c r="AP563" s="199"/>
      <c r="AS563" s="204"/>
      <c r="AT563" s="204"/>
      <c r="AU563" s="204"/>
      <c r="AV563" s="204"/>
      <c r="AW563" s="199"/>
      <c r="AX563" s="199"/>
      <c r="AY563" s="200"/>
      <c r="AZ563" s="201"/>
      <c r="BA563" s="199"/>
      <c r="BB563" s="199"/>
      <c r="BC563" s="202"/>
      <c r="BD563" s="202"/>
      <c r="BE563" s="202"/>
      <c r="BF563" s="199"/>
      <c r="BG563" s="199"/>
      <c r="BJ563" s="204"/>
      <c r="BK563" s="204"/>
      <c r="BL563" s="204"/>
      <c r="BM563" s="204"/>
      <c r="BN563" s="199"/>
      <c r="BO563" s="199"/>
      <c r="BP563" s="200"/>
      <c r="BQ563" s="201"/>
      <c r="BR563" s="199"/>
      <c r="BS563" s="199"/>
      <c r="BT563" s="202"/>
      <c r="BU563" s="202"/>
      <c r="BV563" s="202"/>
      <c r="BW563" s="199"/>
      <c r="BX563" s="199"/>
      <c r="CA563" s="204"/>
      <c r="CB563" s="204"/>
      <c r="CC563" s="204"/>
      <c r="CD563" s="204"/>
      <c r="CE563" s="199"/>
      <c r="CF563" s="199"/>
      <c r="CG563" s="200"/>
      <c r="CH563" s="201"/>
      <c r="CI563" s="199"/>
      <c r="CJ563" s="199"/>
      <c r="CK563" s="202"/>
      <c r="CL563" s="202"/>
      <c r="CM563" s="202"/>
      <c r="CN563" s="199"/>
      <c r="CO563" s="199"/>
      <c r="CR563" s="204"/>
      <c r="CS563" s="204"/>
      <c r="CT563" s="204"/>
      <c r="CU563" s="204"/>
      <c r="CV563" s="199"/>
      <c r="CW563" s="199"/>
      <c r="CX563" s="200"/>
      <c r="CY563" s="201"/>
      <c r="CZ563" s="199"/>
      <c r="DA563" s="199"/>
      <c r="DB563" s="202"/>
      <c r="DC563" s="202"/>
      <c r="DD563" s="202"/>
      <c r="DE563" s="199"/>
      <c r="DF563" s="199"/>
      <c r="DI563" s="204"/>
      <c r="DJ563" s="204"/>
      <c r="DK563" s="204"/>
      <c r="DL563" s="204"/>
      <c r="DM563" s="199"/>
      <c r="DN563" s="199"/>
      <c r="DO563" s="200"/>
      <c r="DP563" s="201"/>
      <c r="DQ563" s="199"/>
      <c r="DR563" s="199"/>
      <c r="DS563" s="202"/>
      <c r="DT563" s="202"/>
      <c r="DU563" s="202"/>
      <c r="DV563" s="199"/>
      <c r="DW563" s="199"/>
      <c r="DZ563" s="204"/>
      <c r="EA563" s="204"/>
      <c r="EB563" s="204"/>
      <c r="EC563" s="204"/>
      <c r="ED563" s="199"/>
      <c r="EE563" s="199"/>
      <c r="EF563" s="200"/>
      <c r="EG563" s="201"/>
      <c r="EH563" s="199"/>
      <c r="EI563" s="199"/>
      <c r="EJ563" s="202"/>
      <c r="EK563" s="202"/>
      <c r="EL563" s="202"/>
      <c r="EM563" s="199"/>
      <c r="EN563" s="199"/>
      <c r="EQ563" s="204"/>
      <c r="ER563" s="204"/>
      <c r="ES563" s="204"/>
      <c r="ET563" s="204"/>
      <c r="EU563" s="199"/>
      <c r="EV563" s="199"/>
      <c r="EW563" s="200"/>
      <c r="EX563" s="201"/>
      <c r="EY563" s="199"/>
      <c r="EZ563" s="199"/>
      <c r="FA563" s="202"/>
      <c r="FB563" s="202"/>
      <c r="FC563" s="202"/>
      <c r="FD563" s="199"/>
      <c r="FE563" s="199"/>
      <c r="FH563" s="204"/>
      <c r="FI563" s="204"/>
      <c r="FJ563" s="204"/>
      <c r="FK563" s="204"/>
      <c r="FL563" s="199"/>
      <c r="FM563" s="199"/>
      <c r="FN563" s="200"/>
      <c r="FO563" s="201"/>
      <c r="FP563" s="199"/>
      <c r="FQ563" s="199"/>
      <c r="FR563" s="202"/>
      <c r="FS563" s="202"/>
      <c r="FT563" s="202"/>
      <c r="FU563" s="199"/>
      <c r="FV563" s="199"/>
      <c r="FY563" s="204"/>
      <c r="FZ563" s="204"/>
      <c r="GA563" s="204"/>
      <c r="GB563" s="204"/>
      <c r="GC563" s="199"/>
      <c r="GD563" s="199"/>
      <c r="GE563" s="200"/>
      <c r="GF563" s="201"/>
      <c r="GG563" s="199"/>
      <c r="GH563" s="199"/>
      <c r="GI563" s="202"/>
      <c r="GJ563" s="202"/>
      <c r="GK563" s="202"/>
      <c r="GL563" s="199"/>
      <c r="GM563" s="199"/>
      <c r="GP563" s="204"/>
      <c r="GQ563" s="204"/>
      <c r="GR563" s="204"/>
      <c r="GS563" s="204"/>
      <c r="GT563" s="199"/>
      <c r="GU563" s="199"/>
      <c r="GV563" s="200"/>
      <c r="GW563" s="201"/>
      <c r="GX563" s="199"/>
      <c r="GY563" s="199"/>
      <c r="GZ563" s="202"/>
      <c r="HA563" s="202"/>
      <c r="HB563" s="202"/>
      <c r="HC563" s="199"/>
      <c r="HD563" s="199"/>
      <c r="HG563" s="204"/>
    </row>
    <row r="564" spans="1:215" s="203" customFormat="1" ht="50" customHeight="1">
      <c r="A564" s="78" t="s">
        <v>4716</v>
      </c>
      <c r="B564" s="79" t="s">
        <v>3535</v>
      </c>
      <c r="C564" s="79" t="s">
        <v>3535</v>
      </c>
      <c r="D564" s="79" t="s">
        <v>8035</v>
      </c>
      <c r="E564" s="80" t="str">
        <f t="shared" si="15"/>
        <v>光市三井1046-1</v>
      </c>
      <c r="F564" s="80" t="s">
        <v>1013</v>
      </c>
      <c r="G564" s="75">
        <v>43313</v>
      </c>
      <c r="H564" s="80" t="s">
        <v>4715</v>
      </c>
      <c r="I564" s="81" t="s">
        <v>4319</v>
      </c>
      <c r="J564" s="318" t="s">
        <v>780</v>
      </c>
      <c r="K564" s="90" t="s">
        <v>448</v>
      </c>
      <c r="L564" s="90" t="s">
        <v>226</v>
      </c>
      <c r="M564" s="80" t="s">
        <v>4714</v>
      </c>
      <c r="N564" s="80" t="s">
        <v>4713</v>
      </c>
      <c r="O564" s="91" t="s">
        <v>236</v>
      </c>
      <c r="P564" s="92" t="s">
        <v>525</v>
      </c>
      <c r="Q564" s="200"/>
      <c r="R564" s="201"/>
      <c r="S564" s="199"/>
      <c r="T564" s="199"/>
      <c r="U564" s="202"/>
      <c r="V564" s="202"/>
      <c r="W564" s="202"/>
      <c r="X564" s="199"/>
      <c r="Y564" s="199"/>
      <c r="AB564" s="204"/>
      <c r="AC564" s="204"/>
      <c r="AD564" s="204"/>
      <c r="AE564" s="204"/>
      <c r="AF564" s="199"/>
      <c r="AG564" s="199"/>
      <c r="AH564" s="200"/>
      <c r="AI564" s="201"/>
      <c r="AJ564" s="199"/>
      <c r="AK564" s="199"/>
      <c r="AL564" s="202"/>
      <c r="AM564" s="202"/>
      <c r="AN564" s="202"/>
      <c r="AO564" s="199"/>
      <c r="AP564" s="199"/>
      <c r="AS564" s="204"/>
      <c r="AT564" s="204"/>
      <c r="AU564" s="204"/>
      <c r="AV564" s="204"/>
      <c r="AW564" s="199"/>
      <c r="AX564" s="199"/>
      <c r="AY564" s="200"/>
      <c r="AZ564" s="201"/>
      <c r="BA564" s="199"/>
      <c r="BB564" s="199"/>
      <c r="BC564" s="202"/>
      <c r="BD564" s="202"/>
      <c r="BE564" s="202"/>
      <c r="BF564" s="199"/>
      <c r="BG564" s="199"/>
      <c r="BJ564" s="204"/>
      <c r="BK564" s="204"/>
      <c r="BL564" s="204"/>
      <c r="BM564" s="204"/>
      <c r="BN564" s="199"/>
      <c r="BO564" s="199"/>
      <c r="BP564" s="200"/>
      <c r="BQ564" s="201"/>
      <c r="BR564" s="199"/>
      <c r="BS564" s="199"/>
      <c r="BT564" s="202"/>
      <c r="BU564" s="202"/>
      <c r="BV564" s="202"/>
      <c r="BW564" s="199"/>
      <c r="BX564" s="199"/>
      <c r="CA564" s="204"/>
      <c r="CB564" s="204"/>
      <c r="CC564" s="204"/>
      <c r="CD564" s="204"/>
      <c r="CE564" s="199"/>
      <c r="CF564" s="199"/>
      <c r="CG564" s="200"/>
      <c r="CH564" s="201"/>
      <c r="CI564" s="199"/>
      <c r="CJ564" s="199"/>
      <c r="CK564" s="202"/>
      <c r="CL564" s="202"/>
      <c r="CM564" s="202"/>
      <c r="CN564" s="199"/>
      <c r="CO564" s="199"/>
      <c r="CR564" s="204"/>
      <c r="CS564" s="204"/>
      <c r="CT564" s="204"/>
      <c r="CU564" s="204"/>
      <c r="CV564" s="199"/>
      <c r="CW564" s="199"/>
      <c r="CX564" s="200"/>
      <c r="CY564" s="201"/>
      <c r="CZ564" s="199"/>
      <c r="DA564" s="199"/>
      <c r="DB564" s="202"/>
      <c r="DC564" s="202"/>
      <c r="DD564" s="202"/>
      <c r="DE564" s="199"/>
      <c r="DF564" s="199"/>
      <c r="DI564" s="204"/>
      <c r="DJ564" s="204"/>
      <c r="DK564" s="204"/>
      <c r="DL564" s="204"/>
      <c r="DM564" s="199"/>
      <c r="DN564" s="199"/>
      <c r="DO564" s="200"/>
      <c r="DP564" s="201"/>
      <c r="DQ564" s="199"/>
      <c r="DR564" s="199"/>
      <c r="DS564" s="202"/>
      <c r="DT564" s="202"/>
      <c r="DU564" s="202"/>
      <c r="DV564" s="199"/>
      <c r="DW564" s="199"/>
      <c r="DZ564" s="204"/>
      <c r="EA564" s="204"/>
      <c r="EB564" s="204"/>
      <c r="EC564" s="204"/>
      <c r="ED564" s="199"/>
      <c r="EE564" s="199"/>
      <c r="EF564" s="200"/>
      <c r="EG564" s="201"/>
      <c r="EH564" s="199"/>
      <c r="EI564" s="199"/>
      <c r="EJ564" s="202"/>
      <c r="EK564" s="202"/>
      <c r="EL564" s="202"/>
      <c r="EM564" s="199"/>
      <c r="EN564" s="199"/>
      <c r="EQ564" s="204"/>
      <c r="ER564" s="204"/>
      <c r="ES564" s="204"/>
      <c r="ET564" s="204"/>
      <c r="EU564" s="199"/>
      <c r="EV564" s="199"/>
      <c r="EW564" s="200"/>
      <c r="EX564" s="201"/>
      <c r="EY564" s="199"/>
      <c r="EZ564" s="199"/>
      <c r="FA564" s="202"/>
      <c r="FB564" s="202"/>
      <c r="FC564" s="202"/>
      <c r="FD564" s="199"/>
      <c r="FE564" s="199"/>
      <c r="FH564" s="204"/>
      <c r="FI564" s="204"/>
      <c r="FJ564" s="204"/>
      <c r="FK564" s="204"/>
      <c r="FL564" s="199"/>
      <c r="FM564" s="199"/>
      <c r="FN564" s="200"/>
      <c r="FO564" s="201"/>
      <c r="FP564" s="199"/>
      <c r="FQ564" s="199"/>
      <c r="FR564" s="202"/>
      <c r="FS564" s="202"/>
      <c r="FT564" s="202"/>
      <c r="FU564" s="199"/>
      <c r="FV564" s="199"/>
      <c r="FY564" s="204"/>
      <c r="FZ564" s="204"/>
      <c r="GA564" s="204"/>
      <c r="GB564" s="204"/>
      <c r="GC564" s="199"/>
      <c r="GD564" s="199"/>
      <c r="GE564" s="200"/>
      <c r="GF564" s="201"/>
      <c r="GG564" s="199"/>
      <c r="GH564" s="199"/>
      <c r="GI564" s="202"/>
      <c r="GJ564" s="202"/>
      <c r="GK564" s="202"/>
      <c r="GL564" s="199"/>
      <c r="GM564" s="199"/>
      <c r="GP564" s="204"/>
      <c r="GQ564" s="204"/>
      <c r="GR564" s="204"/>
      <c r="GS564" s="204"/>
      <c r="GT564" s="199"/>
      <c r="GU564" s="199"/>
      <c r="GV564" s="200"/>
      <c r="GW564" s="201"/>
      <c r="GX564" s="199"/>
      <c r="GY564" s="199"/>
      <c r="GZ564" s="202"/>
      <c r="HA564" s="202"/>
      <c r="HB564" s="202"/>
      <c r="HC564" s="199"/>
      <c r="HD564" s="199"/>
      <c r="HG564" s="204"/>
    </row>
    <row r="565" spans="1:215" s="203" customFormat="1" ht="41.25" customHeight="1">
      <c r="A565" s="78" t="s">
        <v>4712</v>
      </c>
      <c r="B565" s="79" t="s">
        <v>4711</v>
      </c>
      <c r="C565" s="79" t="s">
        <v>4710</v>
      </c>
      <c r="D565" s="79" t="s">
        <v>8036</v>
      </c>
      <c r="E565" s="80" t="str">
        <f t="shared" si="15"/>
        <v>光市小周防1656－8</v>
      </c>
      <c r="F565" s="80" t="s">
        <v>4709</v>
      </c>
      <c r="G565" s="75">
        <v>43617</v>
      </c>
      <c r="H565" s="80" t="s">
        <v>4708</v>
      </c>
      <c r="I565" s="81" t="s">
        <v>3139</v>
      </c>
      <c r="J565" s="318" t="s">
        <v>780</v>
      </c>
      <c r="K565" s="90" t="s">
        <v>448</v>
      </c>
      <c r="L565" s="90" t="s">
        <v>226</v>
      </c>
      <c r="M565" s="80" t="s">
        <v>4707</v>
      </c>
      <c r="N565" s="80" t="s">
        <v>4706</v>
      </c>
      <c r="O565" s="91" t="s">
        <v>4288</v>
      </c>
      <c r="P565" s="92" t="s">
        <v>3561</v>
      </c>
      <c r="Q565" s="200"/>
      <c r="R565" s="201"/>
      <c r="S565" s="199"/>
      <c r="T565" s="199"/>
      <c r="U565" s="202"/>
      <c r="V565" s="202"/>
      <c r="W565" s="202"/>
      <c r="X565" s="199"/>
      <c r="Y565" s="199"/>
      <c r="AB565" s="204"/>
      <c r="AC565" s="204"/>
      <c r="AD565" s="204"/>
      <c r="AE565" s="204"/>
      <c r="AF565" s="199"/>
      <c r="AG565" s="199"/>
      <c r="AH565" s="200"/>
      <c r="AI565" s="201"/>
      <c r="AJ565" s="199"/>
      <c r="AK565" s="199"/>
      <c r="AL565" s="202"/>
      <c r="AM565" s="202"/>
      <c r="AN565" s="202"/>
      <c r="AO565" s="199"/>
      <c r="AP565" s="199"/>
      <c r="AS565" s="204"/>
      <c r="AT565" s="204"/>
      <c r="AU565" s="204"/>
      <c r="AV565" s="204"/>
      <c r="AW565" s="199"/>
      <c r="AX565" s="199"/>
      <c r="AY565" s="200"/>
      <c r="AZ565" s="201"/>
      <c r="BA565" s="199"/>
      <c r="BB565" s="199"/>
      <c r="BC565" s="202"/>
      <c r="BD565" s="202"/>
      <c r="BE565" s="202"/>
      <c r="BF565" s="199"/>
      <c r="BG565" s="199"/>
      <c r="BJ565" s="204"/>
      <c r="BK565" s="204"/>
      <c r="BL565" s="204"/>
      <c r="BM565" s="204"/>
      <c r="BN565" s="199"/>
      <c r="BO565" s="199"/>
      <c r="BP565" s="200"/>
      <c r="BQ565" s="201"/>
      <c r="BR565" s="199"/>
      <c r="BS565" s="199"/>
      <c r="BT565" s="202"/>
      <c r="BU565" s="202"/>
      <c r="BV565" s="202"/>
      <c r="BW565" s="199"/>
      <c r="BX565" s="199"/>
      <c r="CA565" s="204"/>
      <c r="CB565" s="204"/>
      <c r="CC565" s="204"/>
      <c r="CD565" s="204"/>
      <c r="CE565" s="199"/>
      <c r="CF565" s="199"/>
      <c r="CG565" s="200"/>
      <c r="CH565" s="201"/>
      <c r="CI565" s="199"/>
      <c r="CJ565" s="199"/>
      <c r="CK565" s="202"/>
      <c r="CL565" s="202"/>
      <c r="CM565" s="202"/>
      <c r="CN565" s="199"/>
      <c r="CO565" s="199"/>
      <c r="CR565" s="204"/>
      <c r="CS565" s="204"/>
      <c r="CT565" s="204"/>
      <c r="CU565" s="204"/>
      <c r="CV565" s="199"/>
      <c r="CW565" s="199"/>
      <c r="CX565" s="200"/>
      <c r="CY565" s="201"/>
      <c r="CZ565" s="199"/>
      <c r="DA565" s="199"/>
      <c r="DB565" s="202"/>
      <c r="DC565" s="202"/>
      <c r="DD565" s="202"/>
      <c r="DE565" s="199"/>
      <c r="DF565" s="199"/>
      <c r="DI565" s="204"/>
      <c r="DJ565" s="204"/>
      <c r="DK565" s="204"/>
      <c r="DL565" s="204"/>
      <c r="DM565" s="199"/>
      <c r="DN565" s="199"/>
      <c r="DO565" s="200"/>
      <c r="DP565" s="201"/>
      <c r="DQ565" s="199"/>
      <c r="DR565" s="199"/>
      <c r="DS565" s="202"/>
      <c r="DT565" s="202"/>
      <c r="DU565" s="202"/>
      <c r="DV565" s="199"/>
      <c r="DW565" s="199"/>
      <c r="DZ565" s="204"/>
      <c r="EA565" s="204"/>
      <c r="EB565" s="204"/>
      <c r="EC565" s="204"/>
      <c r="ED565" s="199"/>
      <c r="EE565" s="199"/>
      <c r="EF565" s="200"/>
      <c r="EG565" s="201"/>
      <c r="EH565" s="199"/>
      <c r="EI565" s="199"/>
      <c r="EJ565" s="202"/>
      <c r="EK565" s="202"/>
      <c r="EL565" s="202"/>
      <c r="EM565" s="199"/>
      <c r="EN565" s="199"/>
      <c r="EQ565" s="204"/>
      <c r="ER565" s="204"/>
      <c r="ES565" s="204"/>
      <c r="ET565" s="204"/>
      <c r="EU565" s="199"/>
      <c r="EV565" s="199"/>
      <c r="EW565" s="200"/>
      <c r="EX565" s="201"/>
      <c r="EY565" s="199"/>
      <c r="EZ565" s="199"/>
      <c r="FA565" s="202"/>
      <c r="FB565" s="202"/>
      <c r="FC565" s="202"/>
      <c r="FD565" s="199"/>
      <c r="FE565" s="199"/>
      <c r="FH565" s="204"/>
      <c r="FI565" s="204"/>
      <c r="FJ565" s="204"/>
      <c r="FK565" s="204"/>
      <c r="FL565" s="199"/>
      <c r="FM565" s="199"/>
      <c r="FN565" s="200"/>
      <c r="FO565" s="201"/>
      <c r="FP565" s="199"/>
      <c r="FQ565" s="199"/>
      <c r="FR565" s="202"/>
      <c r="FS565" s="202"/>
      <c r="FT565" s="202"/>
      <c r="FU565" s="199"/>
      <c r="FV565" s="199"/>
      <c r="FY565" s="204"/>
      <c r="FZ565" s="204"/>
      <c r="GA565" s="204"/>
      <c r="GB565" s="204"/>
      <c r="GC565" s="199"/>
      <c r="GD565" s="199"/>
      <c r="GE565" s="200"/>
      <c r="GF565" s="201"/>
      <c r="GG565" s="199"/>
      <c r="GH565" s="199"/>
      <c r="GI565" s="202"/>
      <c r="GJ565" s="202"/>
      <c r="GK565" s="202"/>
      <c r="GL565" s="199"/>
      <c r="GM565" s="199"/>
      <c r="GP565" s="204"/>
      <c r="GQ565" s="204"/>
      <c r="GR565" s="204"/>
      <c r="GS565" s="204"/>
      <c r="GT565" s="199"/>
      <c r="GU565" s="199"/>
      <c r="GV565" s="200"/>
      <c r="GW565" s="201"/>
      <c r="GX565" s="199"/>
      <c r="GY565" s="199"/>
      <c r="GZ565" s="202"/>
      <c r="HA565" s="202"/>
      <c r="HB565" s="202"/>
      <c r="HC565" s="199"/>
      <c r="HD565" s="199"/>
      <c r="HG565" s="204"/>
    </row>
    <row r="566" spans="1:215" s="203" customFormat="1" ht="41.25" customHeight="1">
      <c r="A566" s="78" t="s">
        <v>7488</v>
      </c>
      <c r="B566" s="79" t="s">
        <v>7489</v>
      </c>
      <c r="C566" s="79" t="s">
        <v>7489</v>
      </c>
      <c r="D566" s="79" t="s">
        <v>7490</v>
      </c>
      <c r="E566" s="80" t="str">
        <f t="shared" si="15"/>
        <v>光市室積6-13-28</v>
      </c>
      <c r="F566" s="80" t="s">
        <v>7491</v>
      </c>
      <c r="G566" s="75">
        <v>44287</v>
      </c>
      <c r="H566" s="80" t="s">
        <v>7492</v>
      </c>
      <c r="I566" s="81" t="s">
        <v>4319</v>
      </c>
      <c r="J566" s="318" t="s">
        <v>780</v>
      </c>
      <c r="K566" s="90" t="s">
        <v>448</v>
      </c>
      <c r="L566" s="90" t="s">
        <v>334</v>
      </c>
      <c r="M566" s="80" t="s">
        <v>7493</v>
      </c>
      <c r="N566" s="80" t="s">
        <v>7766</v>
      </c>
      <c r="O566" s="91" t="s">
        <v>4288</v>
      </c>
      <c r="P566" s="92" t="s">
        <v>3561</v>
      </c>
      <c r="Q566" s="200"/>
      <c r="R566" s="201"/>
      <c r="S566" s="199"/>
      <c r="T566" s="199"/>
      <c r="U566" s="202"/>
      <c r="V566" s="202"/>
      <c r="W566" s="202"/>
      <c r="X566" s="199"/>
      <c r="Y566" s="199"/>
      <c r="AB566" s="204"/>
      <c r="AC566" s="204"/>
      <c r="AD566" s="204"/>
      <c r="AE566" s="204"/>
      <c r="AF566" s="199"/>
      <c r="AG566" s="199"/>
      <c r="AH566" s="200"/>
      <c r="AI566" s="201"/>
      <c r="AJ566" s="199"/>
      <c r="AK566" s="199"/>
      <c r="AL566" s="202"/>
      <c r="AM566" s="202"/>
      <c r="AN566" s="202"/>
      <c r="AO566" s="199"/>
      <c r="AP566" s="199"/>
      <c r="AS566" s="204"/>
      <c r="AT566" s="204"/>
      <c r="AU566" s="204"/>
      <c r="AV566" s="204"/>
      <c r="AW566" s="199"/>
      <c r="AX566" s="199"/>
      <c r="AY566" s="200"/>
      <c r="AZ566" s="201"/>
      <c r="BA566" s="199"/>
      <c r="BB566" s="199"/>
      <c r="BC566" s="202"/>
      <c r="BD566" s="202"/>
      <c r="BE566" s="202"/>
      <c r="BF566" s="199"/>
      <c r="BG566" s="199"/>
      <c r="BJ566" s="204"/>
      <c r="BK566" s="204"/>
      <c r="BL566" s="204"/>
      <c r="BM566" s="204"/>
      <c r="BN566" s="199"/>
      <c r="BO566" s="199"/>
      <c r="BP566" s="200"/>
      <c r="BQ566" s="201"/>
      <c r="BR566" s="199"/>
      <c r="BS566" s="199"/>
      <c r="BT566" s="202"/>
      <c r="BU566" s="202"/>
      <c r="BV566" s="202"/>
      <c r="BW566" s="199"/>
      <c r="BX566" s="199"/>
      <c r="CA566" s="204"/>
      <c r="CB566" s="204"/>
      <c r="CC566" s="204"/>
      <c r="CD566" s="204"/>
      <c r="CE566" s="199"/>
      <c r="CF566" s="199"/>
      <c r="CG566" s="200"/>
      <c r="CH566" s="201"/>
      <c r="CI566" s="199"/>
      <c r="CJ566" s="199"/>
      <c r="CK566" s="202"/>
      <c r="CL566" s="202"/>
      <c r="CM566" s="202"/>
      <c r="CN566" s="199"/>
      <c r="CO566" s="199"/>
      <c r="CR566" s="204"/>
      <c r="CS566" s="204"/>
      <c r="CT566" s="204"/>
      <c r="CU566" s="204"/>
      <c r="CV566" s="199"/>
      <c r="CW566" s="199"/>
      <c r="CX566" s="200"/>
      <c r="CY566" s="201"/>
      <c r="CZ566" s="199"/>
      <c r="DA566" s="199"/>
      <c r="DB566" s="202"/>
      <c r="DC566" s="202"/>
      <c r="DD566" s="202"/>
      <c r="DE566" s="199"/>
      <c r="DF566" s="199"/>
      <c r="DI566" s="204"/>
      <c r="DJ566" s="204"/>
      <c r="DK566" s="204"/>
      <c r="DL566" s="204"/>
      <c r="DM566" s="199"/>
      <c r="DN566" s="199"/>
      <c r="DO566" s="200"/>
      <c r="DP566" s="201"/>
      <c r="DQ566" s="199"/>
      <c r="DR566" s="199"/>
      <c r="DS566" s="202"/>
      <c r="DT566" s="202"/>
      <c r="DU566" s="202"/>
      <c r="DV566" s="199"/>
      <c r="DW566" s="199"/>
      <c r="DZ566" s="204"/>
      <c r="EA566" s="204"/>
      <c r="EB566" s="204"/>
      <c r="EC566" s="204"/>
      <c r="ED566" s="199"/>
      <c r="EE566" s="199"/>
      <c r="EF566" s="200"/>
      <c r="EG566" s="201"/>
      <c r="EH566" s="199"/>
      <c r="EI566" s="199"/>
      <c r="EJ566" s="202"/>
      <c r="EK566" s="202"/>
      <c r="EL566" s="202"/>
      <c r="EM566" s="199"/>
      <c r="EN566" s="199"/>
      <c r="EQ566" s="204"/>
      <c r="ER566" s="204"/>
      <c r="ES566" s="204"/>
      <c r="ET566" s="204"/>
      <c r="EU566" s="199"/>
      <c r="EV566" s="199"/>
      <c r="EW566" s="200"/>
      <c r="EX566" s="201"/>
      <c r="EY566" s="199"/>
      <c r="EZ566" s="199"/>
      <c r="FA566" s="202"/>
      <c r="FB566" s="202"/>
      <c r="FC566" s="202"/>
      <c r="FD566" s="199"/>
      <c r="FE566" s="199"/>
      <c r="FH566" s="204"/>
      <c r="FI566" s="204"/>
      <c r="FJ566" s="204"/>
      <c r="FK566" s="204"/>
      <c r="FL566" s="199"/>
      <c r="FM566" s="199"/>
      <c r="FN566" s="200"/>
      <c r="FO566" s="201"/>
      <c r="FP566" s="199"/>
      <c r="FQ566" s="199"/>
      <c r="FR566" s="202"/>
      <c r="FS566" s="202"/>
      <c r="FT566" s="202"/>
      <c r="FU566" s="199"/>
      <c r="FV566" s="199"/>
      <c r="FY566" s="204"/>
      <c r="FZ566" s="204"/>
      <c r="GA566" s="204"/>
      <c r="GB566" s="204"/>
      <c r="GC566" s="199"/>
      <c r="GD566" s="199"/>
      <c r="GE566" s="200"/>
      <c r="GF566" s="201"/>
      <c r="GG566" s="199"/>
      <c r="GH566" s="199"/>
      <c r="GI566" s="202"/>
      <c r="GJ566" s="202"/>
      <c r="GK566" s="202"/>
      <c r="GL566" s="199"/>
      <c r="GM566" s="199"/>
      <c r="GP566" s="204"/>
      <c r="GQ566" s="204"/>
      <c r="GR566" s="204"/>
      <c r="GS566" s="204"/>
      <c r="GT566" s="199"/>
      <c r="GU566" s="199"/>
      <c r="GV566" s="200"/>
      <c r="GW566" s="201"/>
      <c r="GX566" s="199"/>
      <c r="GY566" s="199"/>
      <c r="GZ566" s="202"/>
      <c r="HA566" s="202"/>
      <c r="HB566" s="202"/>
      <c r="HC566" s="199"/>
      <c r="HD566" s="199"/>
      <c r="HG566" s="204"/>
    </row>
    <row r="567" spans="1:215" s="203" customFormat="1" ht="41.25" customHeight="1">
      <c r="A567" s="78" t="s">
        <v>7494</v>
      </c>
      <c r="B567" s="79" t="s">
        <v>7495</v>
      </c>
      <c r="C567" s="79" t="s">
        <v>7495</v>
      </c>
      <c r="D567" s="79" t="s">
        <v>7496</v>
      </c>
      <c r="E567" s="80" t="str">
        <f t="shared" si="15"/>
        <v>光市三井6-18-1</v>
      </c>
      <c r="F567" s="80" t="s">
        <v>7497</v>
      </c>
      <c r="G567" s="75">
        <v>44378</v>
      </c>
      <c r="H567" s="80" t="s">
        <v>7498</v>
      </c>
      <c r="I567" s="81" t="s">
        <v>4319</v>
      </c>
      <c r="J567" s="318" t="s">
        <v>780</v>
      </c>
      <c r="K567" s="90" t="s">
        <v>448</v>
      </c>
      <c r="L567" s="90" t="s">
        <v>334</v>
      </c>
      <c r="M567" s="80" t="s">
        <v>7499</v>
      </c>
      <c r="N567" s="80" t="s">
        <v>6982</v>
      </c>
      <c r="O567" s="91" t="s">
        <v>4288</v>
      </c>
      <c r="P567" s="92" t="s">
        <v>3561</v>
      </c>
      <c r="Q567" s="200"/>
      <c r="R567" s="201"/>
      <c r="S567" s="199"/>
      <c r="T567" s="199"/>
      <c r="U567" s="202"/>
      <c r="V567" s="202"/>
      <c r="W567" s="202"/>
      <c r="X567" s="199"/>
      <c r="Y567" s="199"/>
      <c r="AB567" s="204"/>
      <c r="AC567" s="204"/>
      <c r="AD567" s="204"/>
      <c r="AE567" s="204"/>
      <c r="AF567" s="199"/>
      <c r="AG567" s="199"/>
      <c r="AH567" s="200"/>
      <c r="AI567" s="201"/>
      <c r="AJ567" s="199"/>
      <c r="AK567" s="199"/>
      <c r="AL567" s="202"/>
      <c r="AM567" s="202"/>
      <c r="AN567" s="202"/>
      <c r="AO567" s="199"/>
      <c r="AP567" s="199"/>
      <c r="AS567" s="204"/>
      <c r="AT567" s="204"/>
      <c r="AU567" s="204"/>
      <c r="AV567" s="204"/>
      <c r="AW567" s="199"/>
      <c r="AX567" s="199"/>
      <c r="AY567" s="200"/>
      <c r="AZ567" s="201"/>
      <c r="BA567" s="199"/>
      <c r="BB567" s="199"/>
      <c r="BC567" s="202"/>
      <c r="BD567" s="202"/>
      <c r="BE567" s="202"/>
      <c r="BF567" s="199"/>
      <c r="BG567" s="199"/>
      <c r="BJ567" s="204"/>
      <c r="BK567" s="204"/>
      <c r="BL567" s="204"/>
      <c r="BM567" s="204"/>
      <c r="BN567" s="199"/>
      <c r="BO567" s="199"/>
      <c r="BP567" s="200"/>
      <c r="BQ567" s="201"/>
      <c r="BR567" s="199"/>
      <c r="BS567" s="199"/>
      <c r="BT567" s="202"/>
      <c r="BU567" s="202"/>
      <c r="BV567" s="202"/>
      <c r="BW567" s="199"/>
      <c r="BX567" s="199"/>
      <c r="CA567" s="204"/>
      <c r="CB567" s="204"/>
      <c r="CC567" s="204"/>
      <c r="CD567" s="204"/>
      <c r="CE567" s="199"/>
      <c r="CF567" s="199"/>
      <c r="CG567" s="200"/>
      <c r="CH567" s="201"/>
      <c r="CI567" s="199"/>
      <c r="CJ567" s="199"/>
      <c r="CK567" s="202"/>
      <c r="CL567" s="202"/>
      <c r="CM567" s="202"/>
      <c r="CN567" s="199"/>
      <c r="CO567" s="199"/>
      <c r="CR567" s="204"/>
      <c r="CS567" s="204"/>
      <c r="CT567" s="204"/>
      <c r="CU567" s="204"/>
      <c r="CV567" s="199"/>
      <c r="CW567" s="199"/>
      <c r="CX567" s="200"/>
      <c r="CY567" s="201"/>
      <c r="CZ567" s="199"/>
      <c r="DA567" s="199"/>
      <c r="DB567" s="202"/>
      <c r="DC567" s="202"/>
      <c r="DD567" s="202"/>
      <c r="DE567" s="199"/>
      <c r="DF567" s="199"/>
      <c r="DI567" s="204"/>
      <c r="DJ567" s="204"/>
      <c r="DK567" s="204"/>
      <c r="DL567" s="204"/>
      <c r="DM567" s="199"/>
      <c r="DN567" s="199"/>
      <c r="DO567" s="200"/>
      <c r="DP567" s="201"/>
      <c r="DQ567" s="199"/>
      <c r="DR567" s="199"/>
      <c r="DS567" s="202"/>
      <c r="DT567" s="202"/>
      <c r="DU567" s="202"/>
      <c r="DV567" s="199"/>
      <c r="DW567" s="199"/>
      <c r="DZ567" s="204"/>
      <c r="EA567" s="204"/>
      <c r="EB567" s="204"/>
      <c r="EC567" s="204"/>
      <c r="ED567" s="199"/>
      <c r="EE567" s="199"/>
      <c r="EF567" s="200"/>
      <c r="EG567" s="201"/>
      <c r="EH567" s="199"/>
      <c r="EI567" s="199"/>
      <c r="EJ567" s="202"/>
      <c r="EK567" s="202"/>
      <c r="EL567" s="202"/>
      <c r="EM567" s="199"/>
      <c r="EN567" s="199"/>
      <c r="EQ567" s="204"/>
      <c r="ER567" s="204"/>
      <c r="ES567" s="204"/>
      <c r="ET567" s="204"/>
      <c r="EU567" s="199"/>
      <c r="EV567" s="199"/>
      <c r="EW567" s="200"/>
      <c r="EX567" s="201"/>
      <c r="EY567" s="199"/>
      <c r="EZ567" s="199"/>
      <c r="FA567" s="202"/>
      <c r="FB567" s="202"/>
      <c r="FC567" s="202"/>
      <c r="FD567" s="199"/>
      <c r="FE567" s="199"/>
      <c r="FH567" s="204"/>
      <c r="FI567" s="204"/>
      <c r="FJ567" s="204"/>
      <c r="FK567" s="204"/>
      <c r="FL567" s="199"/>
      <c r="FM567" s="199"/>
      <c r="FN567" s="200"/>
      <c r="FO567" s="201"/>
      <c r="FP567" s="199"/>
      <c r="FQ567" s="199"/>
      <c r="FR567" s="202"/>
      <c r="FS567" s="202"/>
      <c r="FT567" s="202"/>
      <c r="FU567" s="199"/>
      <c r="FV567" s="199"/>
      <c r="FY567" s="204"/>
      <c r="FZ567" s="204"/>
      <c r="GA567" s="204"/>
      <c r="GB567" s="204"/>
      <c r="GC567" s="199"/>
      <c r="GD567" s="199"/>
      <c r="GE567" s="200"/>
      <c r="GF567" s="201"/>
      <c r="GG567" s="199"/>
      <c r="GH567" s="199"/>
      <c r="GI567" s="202"/>
      <c r="GJ567" s="202"/>
      <c r="GK567" s="202"/>
      <c r="GL567" s="199"/>
      <c r="GM567" s="199"/>
      <c r="GP567" s="204"/>
      <c r="GQ567" s="204"/>
      <c r="GR567" s="204"/>
      <c r="GS567" s="204"/>
      <c r="GT567" s="199"/>
      <c r="GU567" s="199"/>
      <c r="GV567" s="200"/>
      <c r="GW567" s="201"/>
      <c r="GX567" s="199"/>
      <c r="GY567" s="199"/>
      <c r="GZ567" s="202"/>
      <c r="HA567" s="202"/>
      <c r="HB567" s="202"/>
      <c r="HC567" s="199"/>
      <c r="HD567" s="199"/>
      <c r="HG567" s="204"/>
    </row>
    <row r="568" spans="1:215" s="203" customFormat="1" ht="41.25" customHeight="1">
      <c r="A568" s="78" t="s">
        <v>8037</v>
      </c>
      <c r="B568" s="79" t="s">
        <v>8038</v>
      </c>
      <c r="C568" s="79" t="s">
        <v>8038</v>
      </c>
      <c r="D568" s="79" t="s">
        <v>8039</v>
      </c>
      <c r="E568" s="80" t="str">
        <f t="shared" si="15"/>
        <v>光市虹ケ浜1-1-10</v>
      </c>
      <c r="F568" s="80" t="s">
        <v>8040</v>
      </c>
      <c r="G568" s="75">
        <v>44652</v>
      </c>
      <c r="H568" s="80" t="s">
        <v>8041</v>
      </c>
      <c r="I568" s="81" t="s">
        <v>552</v>
      </c>
      <c r="J568" s="318" t="s">
        <v>780</v>
      </c>
      <c r="K568" s="90" t="s">
        <v>448</v>
      </c>
      <c r="L568" s="90" t="s">
        <v>334</v>
      </c>
      <c r="M568" s="80" t="s">
        <v>8042</v>
      </c>
      <c r="N568" s="370" t="s">
        <v>8043</v>
      </c>
      <c r="O568" s="91" t="s">
        <v>4288</v>
      </c>
      <c r="P568" s="92" t="s">
        <v>3561</v>
      </c>
      <c r="Q568" s="200"/>
      <c r="R568" s="201"/>
      <c r="S568" s="199"/>
      <c r="T568" s="199"/>
      <c r="U568" s="202"/>
      <c r="V568" s="202"/>
      <c r="W568" s="202"/>
      <c r="X568" s="199"/>
      <c r="Y568" s="199"/>
      <c r="AB568" s="204"/>
      <c r="AC568" s="204"/>
      <c r="AD568" s="204"/>
      <c r="AE568" s="204"/>
      <c r="AF568" s="199"/>
      <c r="AG568" s="199"/>
      <c r="AH568" s="200"/>
      <c r="AI568" s="201"/>
      <c r="AJ568" s="199"/>
      <c r="AK568" s="199"/>
      <c r="AL568" s="202"/>
      <c r="AM568" s="202"/>
      <c r="AN568" s="202"/>
      <c r="AO568" s="199"/>
      <c r="AP568" s="199"/>
      <c r="AS568" s="204"/>
      <c r="AT568" s="204"/>
      <c r="AU568" s="204"/>
      <c r="AV568" s="204"/>
      <c r="AW568" s="199"/>
      <c r="AX568" s="199"/>
      <c r="AY568" s="200"/>
      <c r="AZ568" s="201"/>
      <c r="BA568" s="199"/>
      <c r="BB568" s="199"/>
      <c r="BC568" s="202"/>
      <c r="BD568" s="202"/>
      <c r="BE568" s="202"/>
      <c r="BF568" s="199"/>
      <c r="BG568" s="199"/>
      <c r="BJ568" s="204"/>
      <c r="BK568" s="204"/>
      <c r="BL568" s="204"/>
      <c r="BM568" s="204"/>
      <c r="BN568" s="199"/>
      <c r="BO568" s="199"/>
      <c r="BP568" s="200"/>
      <c r="BQ568" s="201"/>
      <c r="BR568" s="199"/>
      <c r="BS568" s="199"/>
      <c r="BT568" s="202"/>
      <c r="BU568" s="202"/>
      <c r="BV568" s="202"/>
      <c r="BW568" s="199"/>
      <c r="BX568" s="199"/>
      <c r="CA568" s="204"/>
      <c r="CB568" s="204"/>
      <c r="CC568" s="204"/>
      <c r="CD568" s="204"/>
      <c r="CE568" s="199"/>
      <c r="CF568" s="199"/>
      <c r="CG568" s="200"/>
      <c r="CH568" s="201"/>
      <c r="CI568" s="199"/>
      <c r="CJ568" s="199"/>
      <c r="CK568" s="202"/>
      <c r="CL568" s="202"/>
      <c r="CM568" s="202"/>
      <c r="CN568" s="199"/>
      <c r="CO568" s="199"/>
      <c r="CR568" s="204"/>
      <c r="CS568" s="204"/>
      <c r="CT568" s="204"/>
      <c r="CU568" s="204"/>
      <c r="CV568" s="199"/>
      <c r="CW568" s="199"/>
      <c r="CX568" s="200"/>
      <c r="CY568" s="201"/>
      <c r="CZ568" s="199"/>
      <c r="DA568" s="199"/>
      <c r="DB568" s="202"/>
      <c r="DC568" s="202"/>
      <c r="DD568" s="202"/>
      <c r="DE568" s="199"/>
      <c r="DF568" s="199"/>
      <c r="DI568" s="204"/>
      <c r="DJ568" s="204"/>
      <c r="DK568" s="204"/>
      <c r="DL568" s="204"/>
      <c r="DM568" s="199"/>
      <c r="DN568" s="199"/>
      <c r="DO568" s="200"/>
      <c r="DP568" s="201"/>
      <c r="DQ568" s="199"/>
      <c r="DR568" s="199"/>
      <c r="DS568" s="202"/>
      <c r="DT568" s="202"/>
      <c r="DU568" s="202"/>
      <c r="DV568" s="199"/>
      <c r="DW568" s="199"/>
      <c r="DZ568" s="204"/>
      <c r="EA568" s="204"/>
      <c r="EB568" s="204"/>
      <c r="EC568" s="204"/>
      <c r="ED568" s="199"/>
      <c r="EE568" s="199"/>
      <c r="EF568" s="200"/>
      <c r="EG568" s="201"/>
      <c r="EH568" s="199"/>
      <c r="EI568" s="199"/>
      <c r="EJ568" s="202"/>
      <c r="EK568" s="202"/>
      <c r="EL568" s="202"/>
      <c r="EM568" s="199"/>
      <c r="EN568" s="199"/>
      <c r="EQ568" s="204"/>
      <c r="ER568" s="204"/>
      <c r="ES568" s="204"/>
      <c r="ET568" s="204"/>
      <c r="EU568" s="199"/>
      <c r="EV568" s="199"/>
      <c r="EW568" s="200"/>
      <c r="EX568" s="201"/>
      <c r="EY568" s="199"/>
      <c r="EZ568" s="199"/>
      <c r="FA568" s="202"/>
      <c r="FB568" s="202"/>
      <c r="FC568" s="202"/>
      <c r="FD568" s="199"/>
      <c r="FE568" s="199"/>
      <c r="FH568" s="204"/>
      <c r="FI568" s="204"/>
      <c r="FJ568" s="204"/>
      <c r="FK568" s="204"/>
      <c r="FL568" s="199"/>
      <c r="FM568" s="199"/>
      <c r="FN568" s="200"/>
      <c r="FO568" s="201"/>
      <c r="FP568" s="199"/>
      <c r="FQ568" s="199"/>
      <c r="FR568" s="202"/>
      <c r="FS568" s="202"/>
      <c r="FT568" s="202"/>
      <c r="FU568" s="199"/>
      <c r="FV568" s="199"/>
      <c r="FY568" s="204"/>
      <c r="FZ568" s="204"/>
      <c r="GA568" s="204"/>
      <c r="GB568" s="204"/>
      <c r="GC568" s="199"/>
      <c r="GD568" s="199"/>
      <c r="GE568" s="200"/>
      <c r="GF568" s="201"/>
      <c r="GG568" s="199"/>
      <c r="GH568" s="199"/>
      <c r="GI568" s="202"/>
      <c r="GJ568" s="202"/>
      <c r="GK568" s="202"/>
      <c r="GL568" s="199"/>
      <c r="GM568" s="199"/>
      <c r="GP568" s="204"/>
      <c r="GQ568" s="204"/>
      <c r="GR568" s="204"/>
      <c r="GS568" s="204"/>
      <c r="GT568" s="199"/>
      <c r="GU568" s="199"/>
      <c r="GV568" s="200"/>
      <c r="GW568" s="201"/>
      <c r="GX568" s="199"/>
      <c r="GY568" s="199"/>
      <c r="GZ568" s="202"/>
      <c r="HA568" s="202"/>
      <c r="HB568" s="202"/>
      <c r="HC568" s="199"/>
      <c r="HD568" s="199"/>
      <c r="HG568" s="204"/>
    </row>
    <row r="569" spans="1:215" s="203" customFormat="1" ht="41.25" customHeight="1">
      <c r="A569" s="78" t="s">
        <v>8501</v>
      </c>
      <c r="B569" s="79" t="s">
        <v>4711</v>
      </c>
      <c r="C569" s="79" t="s">
        <v>4710</v>
      </c>
      <c r="D569" s="79" t="s">
        <v>8502</v>
      </c>
      <c r="E569" s="80" t="s">
        <v>8503</v>
      </c>
      <c r="F569" s="80" t="s">
        <v>8504</v>
      </c>
      <c r="G569" s="75">
        <v>45200</v>
      </c>
      <c r="H569" s="80" t="s">
        <v>8505</v>
      </c>
      <c r="I569" s="81" t="s">
        <v>4319</v>
      </c>
      <c r="J569" s="318" t="s">
        <v>780</v>
      </c>
      <c r="K569" s="90" t="s">
        <v>448</v>
      </c>
      <c r="L569" s="90" t="s">
        <v>334</v>
      </c>
      <c r="M569" s="80" t="s">
        <v>8506</v>
      </c>
      <c r="N569" s="79" t="s">
        <v>8507</v>
      </c>
      <c r="O569" s="91" t="s">
        <v>4288</v>
      </c>
      <c r="P569" s="92" t="s">
        <v>3561</v>
      </c>
      <c r="Q569" s="200"/>
      <c r="R569" s="201"/>
      <c r="S569" s="199"/>
      <c r="T569" s="199"/>
      <c r="U569" s="202"/>
      <c r="V569" s="202"/>
      <c r="W569" s="202"/>
      <c r="X569" s="199"/>
      <c r="Y569" s="199"/>
      <c r="AB569" s="204"/>
      <c r="AC569" s="204"/>
      <c r="AD569" s="204"/>
      <c r="AE569" s="204"/>
      <c r="AF569" s="199"/>
      <c r="AG569" s="199"/>
      <c r="AH569" s="200"/>
      <c r="AI569" s="201"/>
      <c r="AJ569" s="199"/>
      <c r="AK569" s="199"/>
      <c r="AL569" s="202"/>
      <c r="AM569" s="202"/>
      <c r="AN569" s="202"/>
      <c r="AO569" s="199"/>
      <c r="AP569" s="199"/>
      <c r="AS569" s="204"/>
      <c r="AT569" s="204"/>
      <c r="AU569" s="204"/>
      <c r="AV569" s="204"/>
      <c r="AW569" s="199"/>
      <c r="AX569" s="199"/>
      <c r="AY569" s="200"/>
      <c r="AZ569" s="201"/>
      <c r="BA569" s="199"/>
      <c r="BB569" s="199"/>
      <c r="BC569" s="202"/>
      <c r="BD569" s="202"/>
      <c r="BE569" s="202"/>
      <c r="BF569" s="199"/>
      <c r="BG569" s="199"/>
      <c r="BJ569" s="204"/>
      <c r="BK569" s="204"/>
      <c r="BL569" s="204"/>
      <c r="BM569" s="204"/>
      <c r="BN569" s="199"/>
      <c r="BO569" s="199"/>
      <c r="BP569" s="200"/>
      <c r="BQ569" s="201"/>
      <c r="BR569" s="199"/>
      <c r="BS569" s="199"/>
      <c r="BT569" s="202"/>
      <c r="BU569" s="202"/>
      <c r="BV569" s="202"/>
      <c r="BW569" s="199"/>
      <c r="BX569" s="199"/>
      <c r="CA569" s="204"/>
      <c r="CB569" s="204"/>
      <c r="CC569" s="204"/>
      <c r="CD569" s="204"/>
      <c r="CE569" s="199"/>
      <c r="CF569" s="199"/>
      <c r="CG569" s="200"/>
      <c r="CH569" s="201"/>
      <c r="CI569" s="199"/>
      <c r="CJ569" s="199"/>
      <c r="CK569" s="202"/>
      <c r="CL569" s="202"/>
      <c r="CM569" s="202"/>
      <c r="CN569" s="199"/>
      <c r="CO569" s="199"/>
      <c r="CR569" s="204"/>
      <c r="CS569" s="204"/>
      <c r="CT569" s="204"/>
      <c r="CU569" s="204"/>
      <c r="CV569" s="199"/>
      <c r="CW569" s="199"/>
      <c r="CX569" s="200"/>
      <c r="CY569" s="201"/>
      <c r="CZ569" s="199"/>
      <c r="DA569" s="199"/>
      <c r="DB569" s="202"/>
      <c r="DC569" s="202"/>
      <c r="DD569" s="202"/>
      <c r="DE569" s="199"/>
      <c r="DF569" s="199"/>
      <c r="DI569" s="204"/>
      <c r="DJ569" s="204"/>
      <c r="DK569" s="204"/>
      <c r="DL569" s="204"/>
      <c r="DM569" s="199"/>
      <c r="DN569" s="199"/>
      <c r="DO569" s="200"/>
      <c r="DP569" s="201"/>
      <c r="DQ569" s="199"/>
      <c r="DR569" s="199"/>
      <c r="DS569" s="202"/>
      <c r="DT569" s="202"/>
      <c r="DU569" s="202"/>
      <c r="DV569" s="199"/>
      <c r="DW569" s="199"/>
      <c r="DZ569" s="204"/>
      <c r="EA569" s="204"/>
      <c r="EB569" s="204"/>
      <c r="EC569" s="204"/>
      <c r="ED569" s="199"/>
      <c r="EE569" s="199"/>
      <c r="EF569" s="200"/>
      <c r="EG569" s="201"/>
      <c r="EH569" s="199"/>
      <c r="EI569" s="199"/>
      <c r="EJ569" s="202"/>
      <c r="EK569" s="202"/>
      <c r="EL569" s="202"/>
      <c r="EM569" s="199"/>
      <c r="EN569" s="199"/>
      <c r="EQ569" s="204"/>
      <c r="ER569" s="204"/>
      <c r="ES569" s="204"/>
      <c r="ET569" s="204"/>
      <c r="EU569" s="199"/>
      <c r="EV569" s="199"/>
      <c r="EW569" s="200"/>
      <c r="EX569" s="201"/>
      <c r="EY569" s="199"/>
      <c r="EZ569" s="199"/>
      <c r="FA569" s="202"/>
      <c r="FB569" s="202"/>
      <c r="FC569" s="202"/>
      <c r="FD569" s="199"/>
      <c r="FE569" s="199"/>
      <c r="FH569" s="204"/>
      <c r="FI569" s="204"/>
      <c r="FJ569" s="204"/>
      <c r="FK569" s="204"/>
      <c r="FL569" s="199"/>
      <c r="FM569" s="199"/>
      <c r="FN569" s="200"/>
      <c r="FO569" s="201"/>
      <c r="FP569" s="199"/>
      <c r="FQ569" s="199"/>
      <c r="FR569" s="202"/>
      <c r="FS569" s="202"/>
      <c r="FT569" s="202"/>
      <c r="FU569" s="199"/>
      <c r="FV569" s="199"/>
      <c r="FY569" s="204"/>
      <c r="FZ569" s="204"/>
      <c r="GA569" s="204"/>
      <c r="GB569" s="204"/>
      <c r="GC569" s="199"/>
      <c r="GD569" s="199"/>
      <c r="GE569" s="200"/>
      <c r="GF569" s="201"/>
      <c r="GG569" s="199"/>
      <c r="GH569" s="199"/>
      <c r="GI569" s="202"/>
      <c r="GJ569" s="202"/>
      <c r="GK569" s="202"/>
      <c r="GL569" s="199"/>
      <c r="GM569" s="199"/>
      <c r="GP569" s="204"/>
      <c r="GQ569" s="204"/>
      <c r="GR569" s="204"/>
      <c r="GS569" s="204"/>
      <c r="GT569" s="199"/>
      <c r="GU569" s="199"/>
      <c r="GV569" s="200"/>
      <c r="GW569" s="201"/>
      <c r="GX569" s="199"/>
      <c r="GY569" s="199"/>
      <c r="GZ569" s="202"/>
      <c r="HA569" s="202"/>
      <c r="HB569" s="202"/>
      <c r="HC569" s="199"/>
      <c r="HD569" s="199"/>
      <c r="HG569" s="204"/>
    </row>
    <row r="570" spans="1:215" s="203" customFormat="1" ht="41.25" customHeight="1">
      <c r="A570" s="78" t="s">
        <v>6985</v>
      </c>
      <c r="B570" s="79" t="s">
        <v>6630</v>
      </c>
      <c r="C570" s="79" t="s">
        <v>6630</v>
      </c>
      <c r="D570" s="79" t="s">
        <v>6631</v>
      </c>
      <c r="E570" s="80" t="str">
        <f t="shared" ref="E570:E586" si="16">L570&amp;M570</f>
        <v>長門市東深川10062-27</v>
      </c>
      <c r="F570" s="80" t="s">
        <v>1015</v>
      </c>
      <c r="G570" s="75">
        <v>33239</v>
      </c>
      <c r="H570" s="80" t="s">
        <v>2009</v>
      </c>
      <c r="I570" s="81" t="s">
        <v>436</v>
      </c>
      <c r="J570" s="318" t="s">
        <v>4316</v>
      </c>
      <c r="K570" s="90" t="s">
        <v>2697</v>
      </c>
      <c r="L570" s="90" t="s">
        <v>4149</v>
      </c>
      <c r="M570" s="80" t="s">
        <v>6986</v>
      </c>
      <c r="N570" s="80" t="s">
        <v>6987</v>
      </c>
      <c r="O570" s="91" t="s">
        <v>4288</v>
      </c>
      <c r="P570" s="92" t="s">
        <v>9</v>
      </c>
      <c r="Q570" s="200"/>
      <c r="R570" s="201"/>
      <c r="S570" s="199"/>
      <c r="T570" s="199"/>
      <c r="U570" s="202"/>
      <c r="V570" s="202"/>
      <c r="W570" s="202"/>
      <c r="X570" s="199"/>
      <c r="Y570" s="199"/>
      <c r="AB570" s="204"/>
      <c r="AC570" s="204"/>
      <c r="AD570" s="204"/>
      <c r="AE570" s="204"/>
      <c r="AF570" s="199"/>
      <c r="AG570" s="199"/>
      <c r="AH570" s="200"/>
      <c r="AI570" s="201"/>
      <c r="AJ570" s="199"/>
      <c r="AK570" s="199"/>
      <c r="AL570" s="202"/>
      <c r="AM570" s="202"/>
      <c r="AN570" s="202"/>
      <c r="AO570" s="199"/>
      <c r="AP570" s="199"/>
      <c r="AS570" s="204"/>
      <c r="AT570" s="204"/>
      <c r="AU570" s="204"/>
      <c r="AV570" s="204"/>
      <c r="AW570" s="199"/>
      <c r="AX570" s="199"/>
      <c r="AY570" s="200"/>
      <c r="AZ570" s="201"/>
      <c r="BA570" s="199"/>
      <c r="BB570" s="199"/>
      <c r="BC570" s="202"/>
      <c r="BD570" s="202"/>
      <c r="BE570" s="202"/>
      <c r="BF570" s="199"/>
      <c r="BG570" s="199"/>
      <c r="BJ570" s="204"/>
      <c r="BK570" s="204"/>
      <c r="BL570" s="204"/>
      <c r="BM570" s="204"/>
      <c r="BN570" s="199"/>
      <c r="BO570" s="199"/>
      <c r="BP570" s="200"/>
      <c r="BQ570" s="201"/>
      <c r="BR570" s="199"/>
      <c r="BS570" s="199"/>
      <c r="BT570" s="202"/>
      <c r="BU570" s="202"/>
      <c r="BV570" s="202"/>
      <c r="BW570" s="199"/>
      <c r="BX570" s="199"/>
      <c r="CA570" s="204"/>
      <c r="CB570" s="204"/>
      <c r="CC570" s="204"/>
      <c r="CD570" s="204"/>
      <c r="CE570" s="199"/>
      <c r="CF570" s="199"/>
      <c r="CG570" s="200"/>
      <c r="CH570" s="201"/>
      <c r="CI570" s="199"/>
      <c r="CJ570" s="199"/>
      <c r="CK570" s="202"/>
      <c r="CL570" s="202"/>
      <c r="CM570" s="202"/>
      <c r="CN570" s="199"/>
      <c r="CO570" s="199"/>
      <c r="CR570" s="204"/>
      <c r="CS570" s="204"/>
      <c r="CT570" s="204"/>
      <c r="CU570" s="204"/>
      <c r="CV570" s="199"/>
      <c r="CW570" s="199"/>
      <c r="CX570" s="200"/>
      <c r="CY570" s="201"/>
      <c r="CZ570" s="199"/>
      <c r="DA570" s="199"/>
      <c r="DB570" s="202"/>
      <c r="DC570" s="202"/>
      <c r="DD570" s="202"/>
      <c r="DE570" s="199"/>
      <c r="DF570" s="199"/>
      <c r="DI570" s="204"/>
      <c r="DJ570" s="204"/>
      <c r="DK570" s="204"/>
      <c r="DL570" s="204"/>
      <c r="DM570" s="199"/>
      <c r="DN570" s="199"/>
      <c r="DO570" s="200"/>
      <c r="DP570" s="201"/>
      <c r="DQ570" s="199"/>
      <c r="DR570" s="199"/>
      <c r="DS570" s="202"/>
      <c r="DT570" s="202"/>
      <c r="DU570" s="202"/>
      <c r="DV570" s="199"/>
      <c r="DW570" s="199"/>
      <c r="DZ570" s="204"/>
      <c r="EA570" s="204"/>
      <c r="EB570" s="204"/>
      <c r="EC570" s="204"/>
      <c r="ED570" s="199"/>
      <c r="EE570" s="199"/>
      <c r="EF570" s="200"/>
      <c r="EG570" s="201"/>
      <c r="EH570" s="199"/>
      <c r="EI570" s="199"/>
      <c r="EJ570" s="202"/>
      <c r="EK570" s="202"/>
      <c r="EL570" s="202"/>
      <c r="EM570" s="199"/>
      <c r="EN570" s="199"/>
      <c r="EQ570" s="204"/>
      <c r="ER570" s="204"/>
      <c r="ES570" s="204"/>
      <c r="ET570" s="204"/>
      <c r="EU570" s="199"/>
      <c r="EV570" s="199"/>
      <c r="EW570" s="200"/>
      <c r="EX570" s="201"/>
      <c r="EY570" s="199"/>
      <c r="EZ570" s="199"/>
      <c r="FA570" s="202"/>
      <c r="FB570" s="202"/>
      <c r="FC570" s="202"/>
      <c r="FD570" s="199"/>
      <c r="FE570" s="199"/>
      <c r="FH570" s="204"/>
      <c r="FI570" s="204"/>
      <c r="FJ570" s="204"/>
      <c r="FK570" s="204"/>
      <c r="FL570" s="199"/>
      <c r="FM570" s="199"/>
      <c r="FN570" s="200"/>
      <c r="FO570" s="201"/>
      <c r="FP570" s="199"/>
      <c r="FQ570" s="199"/>
      <c r="FR570" s="202"/>
      <c r="FS570" s="202"/>
      <c r="FT570" s="202"/>
      <c r="FU570" s="199"/>
      <c r="FV570" s="199"/>
      <c r="FY570" s="204"/>
      <c r="FZ570" s="204"/>
      <c r="GA570" s="204"/>
      <c r="GB570" s="204"/>
      <c r="GC570" s="199"/>
      <c r="GD570" s="199"/>
      <c r="GE570" s="200"/>
      <c r="GF570" s="201"/>
      <c r="GG570" s="199"/>
      <c r="GH570" s="199"/>
      <c r="GI570" s="202"/>
      <c r="GJ570" s="202"/>
      <c r="GK570" s="202"/>
      <c r="GL570" s="199"/>
      <c r="GM570" s="199"/>
      <c r="GP570" s="204"/>
      <c r="GQ570" s="204"/>
      <c r="GR570" s="204"/>
      <c r="GS570" s="204"/>
      <c r="GT570" s="199"/>
      <c r="GU570" s="199"/>
      <c r="GV570" s="200"/>
      <c r="GW570" s="201"/>
      <c r="GX570" s="199"/>
      <c r="GY570" s="199"/>
      <c r="GZ570" s="202"/>
      <c r="HA570" s="202"/>
      <c r="HB570" s="202"/>
      <c r="HC570" s="199"/>
      <c r="HD570" s="199"/>
      <c r="HG570" s="204"/>
    </row>
    <row r="571" spans="1:215" s="203" customFormat="1" ht="41.25" customHeight="1">
      <c r="A571" s="78" t="s">
        <v>4705</v>
      </c>
      <c r="B571" s="79" t="s">
        <v>3483</v>
      </c>
      <c r="C571" s="79" t="s">
        <v>3483</v>
      </c>
      <c r="D571" s="79" t="s">
        <v>8044</v>
      </c>
      <c r="E571" s="80" t="str">
        <f t="shared" si="16"/>
        <v>長門市油谷向津具上10344</v>
      </c>
      <c r="F571" s="80" t="s">
        <v>1016</v>
      </c>
      <c r="G571" s="75">
        <v>33695</v>
      </c>
      <c r="H571" s="80" t="s">
        <v>1657</v>
      </c>
      <c r="I571" s="81" t="s">
        <v>436</v>
      </c>
      <c r="J571" s="318" t="s">
        <v>4316</v>
      </c>
      <c r="K571" s="90" t="s">
        <v>2697</v>
      </c>
      <c r="L571" s="90" t="s">
        <v>4149</v>
      </c>
      <c r="M571" s="80" t="s">
        <v>3367</v>
      </c>
      <c r="N571" s="80" t="s">
        <v>4704</v>
      </c>
      <c r="O571" s="91" t="s">
        <v>236</v>
      </c>
      <c r="P571" s="92" t="s">
        <v>9</v>
      </c>
      <c r="Q571" s="200"/>
      <c r="R571" s="201"/>
      <c r="S571" s="199"/>
      <c r="T571" s="199"/>
      <c r="U571" s="202"/>
      <c r="V571" s="202"/>
      <c r="W571" s="202"/>
      <c r="X571" s="199"/>
      <c r="Y571" s="199"/>
      <c r="AB571" s="204"/>
      <c r="AC571" s="204"/>
      <c r="AD571" s="204"/>
      <c r="AE571" s="204"/>
      <c r="AF571" s="199"/>
      <c r="AG571" s="199"/>
      <c r="AH571" s="200"/>
      <c r="AI571" s="201"/>
      <c r="AJ571" s="199"/>
      <c r="AK571" s="199"/>
      <c r="AL571" s="202"/>
      <c r="AM571" s="202"/>
      <c r="AN571" s="202"/>
      <c r="AO571" s="199"/>
      <c r="AP571" s="199"/>
      <c r="AS571" s="204"/>
      <c r="AT571" s="204"/>
      <c r="AU571" s="204"/>
      <c r="AV571" s="204"/>
      <c r="AW571" s="199"/>
      <c r="AX571" s="199"/>
      <c r="AY571" s="200"/>
      <c r="AZ571" s="201"/>
      <c r="BA571" s="199"/>
      <c r="BB571" s="199"/>
      <c r="BC571" s="202"/>
      <c r="BD571" s="202"/>
      <c r="BE571" s="202"/>
      <c r="BF571" s="199"/>
      <c r="BG571" s="199"/>
      <c r="BJ571" s="204"/>
      <c r="BK571" s="204"/>
      <c r="BL571" s="204"/>
      <c r="BM571" s="204"/>
      <c r="BN571" s="199"/>
      <c r="BO571" s="199"/>
      <c r="BP571" s="200"/>
      <c r="BQ571" s="201"/>
      <c r="BR571" s="199"/>
      <c r="BS571" s="199"/>
      <c r="BT571" s="202"/>
      <c r="BU571" s="202"/>
      <c r="BV571" s="202"/>
      <c r="BW571" s="199"/>
      <c r="BX571" s="199"/>
      <c r="CA571" s="204"/>
      <c r="CB571" s="204"/>
      <c r="CC571" s="204"/>
      <c r="CD571" s="204"/>
      <c r="CE571" s="199"/>
      <c r="CF571" s="199"/>
      <c r="CG571" s="200"/>
      <c r="CH571" s="201"/>
      <c r="CI571" s="199"/>
      <c r="CJ571" s="199"/>
      <c r="CK571" s="202"/>
      <c r="CL571" s="202"/>
      <c r="CM571" s="202"/>
      <c r="CN571" s="199"/>
      <c r="CO571" s="199"/>
      <c r="CR571" s="204"/>
      <c r="CS571" s="204"/>
      <c r="CT571" s="204"/>
      <c r="CU571" s="204"/>
      <c r="CV571" s="199"/>
      <c r="CW571" s="199"/>
      <c r="CX571" s="200"/>
      <c r="CY571" s="201"/>
      <c r="CZ571" s="199"/>
      <c r="DA571" s="199"/>
      <c r="DB571" s="202"/>
      <c r="DC571" s="202"/>
      <c r="DD571" s="202"/>
      <c r="DE571" s="199"/>
      <c r="DF571" s="199"/>
      <c r="DI571" s="204"/>
      <c r="DJ571" s="204"/>
      <c r="DK571" s="204"/>
      <c r="DL571" s="204"/>
      <c r="DM571" s="199"/>
      <c r="DN571" s="199"/>
      <c r="DO571" s="200"/>
      <c r="DP571" s="201"/>
      <c r="DQ571" s="199"/>
      <c r="DR571" s="199"/>
      <c r="DS571" s="202"/>
      <c r="DT571" s="202"/>
      <c r="DU571" s="202"/>
      <c r="DV571" s="199"/>
      <c r="DW571" s="199"/>
      <c r="DZ571" s="204"/>
      <c r="EA571" s="204"/>
      <c r="EB571" s="204"/>
      <c r="EC571" s="204"/>
      <c r="ED571" s="199"/>
      <c r="EE571" s="199"/>
      <c r="EF571" s="200"/>
      <c r="EG571" s="201"/>
      <c r="EH571" s="199"/>
      <c r="EI571" s="199"/>
      <c r="EJ571" s="202"/>
      <c r="EK571" s="202"/>
      <c r="EL571" s="202"/>
      <c r="EM571" s="199"/>
      <c r="EN571" s="199"/>
      <c r="EQ571" s="204"/>
      <c r="ER571" s="204"/>
      <c r="ES571" s="204"/>
      <c r="ET571" s="204"/>
      <c r="EU571" s="199"/>
      <c r="EV571" s="199"/>
      <c r="EW571" s="200"/>
      <c r="EX571" s="201"/>
      <c r="EY571" s="199"/>
      <c r="EZ571" s="199"/>
      <c r="FA571" s="202"/>
      <c r="FB571" s="202"/>
      <c r="FC571" s="202"/>
      <c r="FD571" s="199"/>
      <c r="FE571" s="199"/>
      <c r="FH571" s="204"/>
      <c r="FI571" s="204"/>
      <c r="FJ571" s="204"/>
      <c r="FK571" s="204"/>
      <c r="FL571" s="199"/>
      <c r="FM571" s="199"/>
      <c r="FN571" s="200"/>
      <c r="FO571" s="201"/>
      <c r="FP571" s="199"/>
      <c r="FQ571" s="199"/>
      <c r="FR571" s="202"/>
      <c r="FS571" s="202"/>
      <c r="FT571" s="202"/>
      <c r="FU571" s="199"/>
      <c r="FV571" s="199"/>
      <c r="FY571" s="204"/>
      <c r="FZ571" s="204"/>
      <c r="GA571" s="204"/>
      <c r="GB571" s="204"/>
      <c r="GC571" s="199"/>
      <c r="GD571" s="199"/>
      <c r="GE571" s="200"/>
      <c r="GF571" s="201"/>
      <c r="GG571" s="199"/>
      <c r="GH571" s="199"/>
      <c r="GI571" s="202"/>
      <c r="GJ571" s="202"/>
      <c r="GK571" s="202"/>
      <c r="GL571" s="199"/>
      <c r="GM571" s="199"/>
      <c r="GP571" s="204"/>
      <c r="GQ571" s="204"/>
      <c r="GR571" s="204"/>
      <c r="GS571" s="204"/>
      <c r="GT571" s="199"/>
      <c r="GU571" s="199"/>
      <c r="GV571" s="200"/>
      <c r="GW571" s="201"/>
      <c r="GX571" s="199"/>
      <c r="GY571" s="199"/>
      <c r="GZ571" s="202"/>
      <c r="HA571" s="202"/>
      <c r="HB571" s="202"/>
      <c r="HC571" s="199"/>
      <c r="HD571" s="199"/>
      <c r="HG571" s="204"/>
    </row>
    <row r="572" spans="1:215" s="203" customFormat="1" ht="41.25" customHeight="1">
      <c r="A572" s="78" t="s">
        <v>4703</v>
      </c>
      <c r="B572" s="79" t="s">
        <v>2696</v>
      </c>
      <c r="C572" s="79" t="s">
        <v>2696</v>
      </c>
      <c r="D572" s="79" t="s">
        <v>300</v>
      </c>
      <c r="E572" s="80" t="str">
        <f t="shared" si="16"/>
        <v>長門市三隅中1811</v>
      </c>
      <c r="F572" s="80" t="s">
        <v>1014</v>
      </c>
      <c r="G572" s="75">
        <v>34029</v>
      </c>
      <c r="H572" s="80" t="s">
        <v>2010</v>
      </c>
      <c r="I572" s="81" t="s">
        <v>436</v>
      </c>
      <c r="J572" s="318" t="s">
        <v>4316</v>
      </c>
      <c r="K572" s="90" t="s">
        <v>2697</v>
      </c>
      <c r="L572" s="90" t="s">
        <v>4149</v>
      </c>
      <c r="M572" s="80" t="s">
        <v>4702</v>
      </c>
      <c r="N572" s="80" t="s">
        <v>4701</v>
      </c>
      <c r="O572" s="91" t="s">
        <v>236</v>
      </c>
      <c r="P572" s="92" t="s">
        <v>9</v>
      </c>
      <c r="Q572" s="200"/>
      <c r="R572" s="201"/>
      <c r="S572" s="199"/>
      <c r="T572" s="199"/>
      <c r="U572" s="202"/>
      <c r="V572" s="202"/>
      <c r="W572" s="202"/>
      <c r="X572" s="199"/>
      <c r="Y572" s="199"/>
      <c r="AB572" s="204"/>
      <c r="AC572" s="204"/>
      <c r="AD572" s="204"/>
      <c r="AE572" s="204"/>
      <c r="AF572" s="199"/>
      <c r="AG572" s="199"/>
      <c r="AH572" s="200"/>
      <c r="AI572" s="201"/>
      <c r="AJ572" s="199"/>
      <c r="AK572" s="199"/>
      <c r="AL572" s="202"/>
      <c r="AM572" s="202"/>
      <c r="AN572" s="202"/>
      <c r="AO572" s="199"/>
      <c r="AP572" s="199"/>
      <c r="AS572" s="204"/>
      <c r="AT572" s="204"/>
      <c r="AU572" s="204"/>
      <c r="AV572" s="204"/>
      <c r="AW572" s="199"/>
      <c r="AX572" s="199"/>
      <c r="AY572" s="200"/>
      <c r="AZ572" s="201"/>
      <c r="BA572" s="199"/>
      <c r="BB572" s="199"/>
      <c r="BC572" s="202"/>
      <c r="BD572" s="202"/>
      <c r="BE572" s="202"/>
      <c r="BF572" s="199"/>
      <c r="BG572" s="199"/>
      <c r="BJ572" s="204"/>
      <c r="BK572" s="204"/>
      <c r="BL572" s="204"/>
      <c r="BM572" s="204"/>
      <c r="BN572" s="199"/>
      <c r="BO572" s="199"/>
      <c r="BP572" s="200"/>
      <c r="BQ572" s="201"/>
      <c r="BR572" s="199"/>
      <c r="BS572" s="199"/>
      <c r="BT572" s="202"/>
      <c r="BU572" s="202"/>
      <c r="BV572" s="202"/>
      <c r="BW572" s="199"/>
      <c r="BX572" s="199"/>
      <c r="CA572" s="204"/>
      <c r="CB572" s="204"/>
      <c r="CC572" s="204"/>
      <c r="CD572" s="204"/>
      <c r="CE572" s="199"/>
      <c r="CF572" s="199"/>
      <c r="CG572" s="200"/>
      <c r="CH572" s="201"/>
      <c r="CI572" s="199"/>
      <c r="CJ572" s="199"/>
      <c r="CK572" s="202"/>
      <c r="CL572" s="202"/>
      <c r="CM572" s="202"/>
      <c r="CN572" s="199"/>
      <c r="CO572" s="199"/>
      <c r="CR572" s="204"/>
      <c r="CS572" s="204"/>
      <c r="CT572" s="204"/>
      <c r="CU572" s="204"/>
      <c r="CV572" s="199"/>
      <c r="CW572" s="199"/>
      <c r="CX572" s="200"/>
      <c r="CY572" s="201"/>
      <c r="CZ572" s="199"/>
      <c r="DA572" s="199"/>
      <c r="DB572" s="202"/>
      <c r="DC572" s="202"/>
      <c r="DD572" s="202"/>
      <c r="DE572" s="199"/>
      <c r="DF572" s="199"/>
      <c r="DI572" s="204"/>
      <c r="DJ572" s="204"/>
      <c r="DK572" s="204"/>
      <c r="DL572" s="204"/>
      <c r="DM572" s="199"/>
      <c r="DN572" s="199"/>
      <c r="DO572" s="200"/>
      <c r="DP572" s="201"/>
      <c r="DQ572" s="199"/>
      <c r="DR572" s="199"/>
      <c r="DS572" s="202"/>
      <c r="DT572" s="202"/>
      <c r="DU572" s="202"/>
      <c r="DV572" s="199"/>
      <c r="DW572" s="199"/>
      <c r="DZ572" s="204"/>
      <c r="EA572" s="204"/>
      <c r="EB572" s="204"/>
      <c r="EC572" s="204"/>
      <c r="ED572" s="199"/>
      <c r="EE572" s="199"/>
      <c r="EF572" s="200"/>
      <c r="EG572" s="201"/>
      <c r="EH572" s="199"/>
      <c r="EI572" s="199"/>
      <c r="EJ572" s="202"/>
      <c r="EK572" s="202"/>
      <c r="EL572" s="202"/>
      <c r="EM572" s="199"/>
      <c r="EN572" s="199"/>
      <c r="EQ572" s="204"/>
      <c r="ER572" s="204"/>
      <c r="ES572" s="204"/>
      <c r="ET572" s="204"/>
      <c r="EU572" s="199"/>
      <c r="EV572" s="199"/>
      <c r="EW572" s="200"/>
      <c r="EX572" s="201"/>
      <c r="EY572" s="199"/>
      <c r="EZ572" s="199"/>
      <c r="FA572" s="202"/>
      <c r="FB572" s="202"/>
      <c r="FC572" s="202"/>
      <c r="FD572" s="199"/>
      <c r="FE572" s="199"/>
      <c r="FH572" s="204"/>
      <c r="FI572" s="204"/>
      <c r="FJ572" s="204"/>
      <c r="FK572" s="204"/>
      <c r="FL572" s="199"/>
      <c r="FM572" s="199"/>
      <c r="FN572" s="200"/>
      <c r="FO572" s="201"/>
      <c r="FP572" s="199"/>
      <c r="FQ572" s="199"/>
      <c r="FR572" s="202"/>
      <c r="FS572" s="202"/>
      <c r="FT572" s="202"/>
      <c r="FU572" s="199"/>
      <c r="FV572" s="199"/>
      <c r="FY572" s="204"/>
      <c r="FZ572" s="204"/>
      <c r="GA572" s="204"/>
      <c r="GB572" s="204"/>
      <c r="GC572" s="199"/>
      <c r="GD572" s="199"/>
      <c r="GE572" s="200"/>
      <c r="GF572" s="201"/>
      <c r="GG572" s="199"/>
      <c r="GH572" s="199"/>
      <c r="GI572" s="202"/>
      <c r="GJ572" s="202"/>
      <c r="GK572" s="202"/>
      <c r="GL572" s="199"/>
      <c r="GM572" s="199"/>
      <c r="GP572" s="204"/>
      <c r="GQ572" s="204"/>
      <c r="GR572" s="204"/>
      <c r="GS572" s="204"/>
      <c r="GT572" s="199"/>
      <c r="GU572" s="199"/>
      <c r="GV572" s="200"/>
      <c r="GW572" s="201"/>
      <c r="GX572" s="199"/>
      <c r="GY572" s="199"/>
      <c r="GZ572" s="202"/>
      <c r="HA572" s="202"/>
      <c r="HB572" s="202"/>
      <c r="HC572" s="199"/>
      <c r="HD572" s="199"/>
      <c r="HG572" s="204"/>
    </row>
    <row r="573" spans="1:215" s="203" customFormat="1" ht="41.25" customHeight="1">
      <c r="A573" s="78" t="s">
        <v>4700</v>
      </c>
      <c r="B573" s="79" t="s">
        <v>3486</v>
      </c>
      <c r="C573" s="79" t="s">
        <v>3486</v>
      </c>
      <c r="D573" s="79" t="s">
        <v>8045</v>
      </c>
      <c r="E573" s="80" t="str">
        <f t="shared" si="16"/>
        <v>長門市日置上3114</v>
      </c>
      <c r="F573" s="80" t="s">
        <v>1017</v>
      </c>
      <c r="G573" s="75">
        <v>34943</v>
      </c>
      <c r="H573" s="80" t="s">
        <v>1658</v>
      </c>
      <c r="I573" s="81" t="s">
        <v>436</v>
      </c>
      <c r="J573" s="318" t="s">
        <v>4316</v>
      </c>
      <c r="K573" s="90" t="s">
        <v>2697</v>
      </c>
      <c r="L573" s="90" t="s">
        <v>4149</v>
      </c>
      <c r="M573" s="80" t="s">
        <v>3487</v>
      </c>
      <c r="N573" s="80" t="s">
        <v>4699</v>
      </c>
      <c r="O573" s="91" t="s">
        <v>236</v>
      </c>
      <c r="P573" s="92" t="s">
        <v>9</v>
      </c>
      <c r="Q573" s="200"/>
      <c r="R573" s="201"/>
      <c r="S573" s="199"/>
      <c r="T573" s="199"/>
      <c r="U573" s="202"/>
      <c r="V573" s="202"/>
      <c r="W573" s="202"/>
      <c r="X573" s="199"/>
      <c r="Y573" s="199"/>
      <c r="AB573" s="204"/>
      <c r="AC573" s="204"/>
      <c r="AD573" s="204"/>
      <c r="AE573" s="204"/>
      <c r="AF573" s="199"/>
      <c r="AG573" s="199"/>
      <c r="AH573" s="200"/>
      <c r="AI573" s="201"/>
      <c r="AJ573" s="199"/>
      <c r="AK573" s="199"/>
      <c r="AL573" s="202"/>
      <c r="AM573" s="202"/>
      <c r="AN573" s="202"/>
      <c r="AO573" s="199"/>
      <c r="AP573" s="199"/>
      <c r="AS573" s="204"/>
      <c r="AT573" s="204"/>
      <c r="AU573" s="204"/>
      <c r="AV573" s="204"/>
      <c r="AW573" s="199"/>
      <c r="AX573" s="199"/>
      <c r="AY573" s="200"/>
      <c r="AZ573" s="201"/>
      <c r="BA573" s="199"/>
      <c r="BB573" s="199"/>
      <c r="BC573" s="202"/>
      <c r="BD573" s="202"/>
      <c r="BE573" s="202"/>
      <c r="BF573" s="199"/>
      <c r="BG573" s="199"/>
      <c r="BJ573" s="204"/>
      <c r="BK573" s="204"/>
      <c r="BL573" s="204"/>
      <c r="BM573" s="204"/>
      <c r="BN573" s="199"/>
      <c r="BO573" s="199"/>
      <c r="BP573" s="200"/>
      <c r="BQ573" s="201"/>
      <c r="BR573" s="199"/>
      <c r="BS573" s="199"/>
      <c r="BT573" s="202"/>
      <c r="BU573" s="202"/>
      <c r="BV573" s="202"/>
      <c r="BW573" s="199"/>
      <c r="BX573" s="199"/>
      <c r="CA573" s="204"/>
      <c r="CB573" s="204"/>
      <c r="CC573" s="204"/>
      <c r="CD573" s="204"/>
      <c r="CE573" s="199"/>
      <c r="CF573" s="199"/>
      <c r="CG573" s="200"/>
      <c r="CH573" s="201"/>
      <c r="CI573" s="199"/>
      <c r="CJ573" s="199"/>
      <c r="CK573" s="202"/>
      <c r="CL573" s="202"/>
      <c r="CM573" s="202"/>
      <c r="CN573" s="199"/>
      <c r="CO573" s="199"/>
      <c r="CR573" s="204"/>
      <c r="CS573" s="204"/>
      <c r="CT573" s="204"/>
      <c r="CU573" s="204"/>
      <c r="CV573" s="199"/>
      <c r="CW573" s="199"/>
      <c r="CX573" s="200"/>
      <c r="CY573" s="201"/>
      <c r="CZ573" s="199"/>
      <c r="DA573" s="199"/>
      <c r="DB573" s="202"/>
      <c r="DC573" s="202"/>
      <c r="DD573" s="202"/>
      <c r="DE573" s="199"/>
      <c r="DF573" s="199"/>
      <c r="DI573" s="204"/>
      <c r="DJ573" s="204"/>
      <c r="DK573" s="204"/>
      <c r="DL573" s="204"/>
      <c r="DM573" s="199"/>
      <c r="DN573" s="199"/>
      <c r="DO573" s="200"/>
      <c r="DP573" s="201"/>
      <c r="DQ573" s="199"/>
      <c r="DR573" s="199"/>
      <c r="DS573" s="202"/>
      <c r="DT573" s="202"/>
      <c r="DU573" s="202"/>
      <c r="DV573" s="199"/>
      <c r="DW573" s="199"/>
      <c r="DZ573" s="204"/>
      <c r="EA573" s="204"/>
      <c r="EB573" s="204"/>
      <c r="EC573" s="204"/>
      <c r="ED573" s="199"/>
      <c r="EE573" s="199"/>
      <c r="EF573" s="200"/>
      <c r="EG573" s="201"/>
      <c r="EH573" s="199"/>
      <c r="EI573" s="199"/>
      <c r="EJ573" s="202"/>
      <c r="EK573" s="202"/>
      <c r="EL573" s="202"/>
      <c r="EM573" s="199"/>
      <c r="EN573" s="199"/>
      <c r="EQ573" s="204"/>
      <c r="ER573" s="204"/>
      <c r="ES573" s="204"/>
      <c r="ET573" s="204"/>
      <c r="EU573" s="199"/>
      <c r="EV573" s="199"/>
      <c r="EW573" s="200"/>
      <c r="EX573" s="201"/>
      <c r="EY573" s="199"/>
      <c r="EZ573" s="199"/>
      <c r="FA573" s="202"/>
      <c r="FB573" s="202"/>
      <c r="FC573" s="202"/>
      <c r="FD573" s="199"/>
      <c r="FE573" s="199"/>
      <c r="FH573" s="204"/>
      <c r="FI573" s="204"/>
      <c r="FJ573" s="204"/>
      <c r="FK573" s="204"/>
      <c r="FL573" s="199"/>
      <c r="FM573" s="199"/>
      <c r="FN573" s="200"/>
      <c r="FO573" s="201"/>
      <c r="FP573" s="199"/>
      <c r="FQ573" s="199"/>
      <c r="FR573" s="202"/>
      <c r="FS573" s="202"/>
      <c r="FT573" s="202"/>
      <c r="FU573" s="199"/>
      <c r="FV573" s="199"/>
      <c r="FY573" s="204"/>
      <c r="FZ573" s="204"/>
      <c r="GA573" s="204"/>
      <c r="GB573" s="204"/>
      <c r="GC573" s="199"/>
      <c r="GD573" s="199"/>
      <c r="GE573" s="200"/>
      <c r="GF573" s="201"/>
      <c r="GG573" s="199"/>
      <c r="GH573" s="199"/>
      <c r="GI573" s="202"/>
      <c r="GJ573" s="202"/>
      <c r="GK573" s="202"/>
      <c r="GL573" s="199"/>
      <c r="GM573" s="199"/>
      <c r="GP573" s="204"/>
      <c r="GQ573" s="204"/>
      <c r="GR573" s="204"/>
      <c r="GS573" s="204"/>
      <c r="GT573" s="199"/>
      <c r="GU573" s="199"/>
      <c r="GV573" s="200"/>
      <c r="GW573" s="201"/>
      <c r="GX573" s="199"/>
      <c r="GY573" s="199"/>
      <c r="GZ573" s="202"/>
      <c r="HA573" s="202"/>
      <c r="HB573" s="202"/>
      <c r="HC573" s="199"/>
      <c r="HD573" s="199"/>
      <c r="HG573" s="204"/>
    </row>
    <row r="574" spans="1:215" s="203" customFormat="1" ht="41.25" customHeight="1">
      <c r="A574" s="78" t="s">
        <v>4698</v>
      </c>
      <c r="B574" s="79" t="s">
        <v>3413</v>
      </c>
      <c r="C574" s="79" t="s">
        <v>3251</v>
      </c>
      <c r="D574" s="79" t="s">
        <v>3252</v>
      </c>
      <c r="E574" s="80" t="str">
        <f t="shared" si="16"/>
        <v>長門市深川湯本10600-1</v>
      </c>
      <c r="F574" s="80" t="s">
        <v>4697</v>
      </c>
      <c r="G574" s="75">
        <v>36617</v>
      </c>
      <c r="H574" s="80" t="s">
        <v>4696</v>
      </c>
      <c r="I574" s="81" t="s">
        <v>3183</v>
      </c>
      <c r="J574" s="318" t="s">
        <v>4316</v>
      </c>
      <c r="K574" s="90" t="s">
        <v>2697</v>
      </c>
      <c r="L574" s="90" t="s">
        <v>4149</v>
      </c>
      <c r="M574" s="80" t="s">
        <v>4695</v>
      </c>
      <c r="N574" s="80" t="s">
        <v>4694</v>
      </c>
      <c r="O574" s="91" t="s">
        <v>236</v>
      </c>
      <c r="P574" s="92" t="s">
        <v>9</v>
      </c>
      <c r="Q574" s="200"/>
      <c r="R574" s="201"/>
      <c r="S574" s="199"/>
      <c r="T574" s="199"/>
      <c r="U574" s="202"/>
      <c r="V574" s="202"/>
      <c r="W574" s="202"/>
      <c r="X574" s="199"/>
      <c r="Y574" s="199"/>
      <c r="AB574" s="204"/>
      <c r="AC574" s="204"/>
      <c r="AD574" s="204"/>
      <c r="AE574" s="204"/>
      <c r="AF574" s="199"/>
      <c r="AG574" s="199"/>
      <c r="AH574" s="200"/>
      <c r="AI574" s="201"/>
      <c r="AJ574" s="199"/>
      <c r="AK574" s="199"/>
      <c r="AL574" s="202"/>
      <c r="AM574" s="202"/>
      <c r="AN574" s="202"/>
      <c r="AO574" s="199"/>
      <c r="AP574" s="199"/>
      <c r="AS574" s="204"/>
      <c r="AT574" s="204"/>
      <c r="AU574" s="204"/>
      <c r="AV574" s="204"/>
      <c r="AW574" s="199"/>
      <c r="AX574" s="199"/>
      <c r="AY574" s="200"/>
      <c r="AZ574" s="201"/>
      <c r="BA574" s="199"/>
      <c r="BB574" s="199"/>
      <c r="BC574" s="202"/>
      <c r="BD574" s="202"/>
      <c r="BE574" s="202"/>
      <c r="BF574" s="199"/>
      <c r="BG574" s="199"/>
      <c r="BJ574" s="204"/>
      <c r="BK574" s="204"/>
      <c r="BL574" s="204"/>
      <c r="BM574" s="204"/>
      <c r="BN574" s="199"/>
      <c r="BO574" s="199"/>
      <c r="BP574" s="200"/>
      <c r="BQ574" s="201"/>
      <c r="BR574" s="199"/>
      <c r="BS574" s="199"/>
      <c r="BT574" s="202"/>
      <c r="BU574" s="202"/>
      <c r="BV574" s="202"/>
      <c r="BW574" s="199"/>
      <c r="BX574" s="199"/>
      <c r="CA574" s="204"/>
      <c r="CB574" s="204"/>
      <c r="CC574" s="204"/>
      <c r="CD574" s="204"/>
      <c r="CE574" s="199"/>
      <c r="CF574" s="199"/>
      <c r="CG574" s="200"/>
      <c r="CH574" s="201"/>
      <c r="CI574" s="199"/>
      <c r="CJ574" s="199"/>
      <c r="CK574" s="202"/>
      <c r="CL574" s="202"/>
      <c r="CM574" s="202"/>
      <c r="CN574" s="199"/>
      <c r="CO574" s="199"/>
      <c r="CR574" s="204"/>
      <c r="CS574" s="204"/>
      <c r="CT574" s="204"/>
      <c r="CU574" s="204"/>
      <c r="CV574" s="199"/>
      <c r="CW574" s="199"/>
      <c r="CX574" s="200"/>
      <c r="CY574" s="201"/>
      <c r="CZ574" s="199"/>
      <c r="DA574" s="199"/>
      <c r="DB574" s="202"/>
      <c r="DC574" s="202"/>
      <c r="DD574" s="202"/>
      <c r="DE574" s="199"/>
      <c r="DF574" s="199"/>
      <c r="DI574" s="204"/>
      <c r="DJ574" s="204"/>
      <c r="DK574" s="204"/>
      <c r="DL574" s="204"/>
      <c r="DM574" s="199"/>
      <c r="DN574" s="199"/>
      <c r="DO574" s="200"/>
      <c r="DP574" s="201"/>
      <c r="DQ574" s="199"/>
      <c r="DR574" s="199"/>
      <c r="DS574" s="202"/>
      <c r="DT574" s="202"/>
      <c r="DU574" s="202"/>
      <c r="DV574" s="199"/>
      <c r="DW574" s="199"/>
      <c r="DZ574" s="204"/>
      <c r="EA574" s="204"/>
      <c r="EB574" s="204"/>
      <c r="EC574" s="204"/>
      <c r="ED574" s="199"/>
      <c r="EE574" s="199"/>
      <c r="EF574" s="200"/>
      <c r="EG574" s="201"/>
      <c r="EH574" s="199"/>
      <c r="EI574" s="199"/>
      <c r="EJ574" s="202"/>
      <c r="EK574" s="202"/>
      <c r="EL574" s="202"/>
      <c r="EM574" s="199"/>
      <c r="EN574" s="199"/>
      <c r="EQ574" s="204"/>
      <c r="ER574" s="204"/>
      <c r="ES574" s="204"/>
      <c r="ET574" s="204"/>
      <c r="EU574" s="199"/>
      <c r="EV574" s="199"/>
      <c r="EW574" s="200"/>
      <c r="EX574" s="201"/>
      <c r="EY574" s="199"/>
      <c r="EZ574" s="199"/>
      <c r="FA574" s="202"/>
      <c r="FB574" s="202"/>
      <c r="FC574" s="202"/>
      <c r="FD574" s="199"/>
      <c r="FE574" s="199"/>
      <c r="FH574" s="204"/>
      <c r="FI574" s="204"/>
      <c r="FJ574" s="204"/>
      <c r="FK574" s="204"/>
      <c r="FL574" s="199"/>
      <c r="FM574" s="199"/>
      <c r="FN574" s="200"/>
      <c r="FO574" s="201"/>
      <c r="FP574" s="199"/>
      <c r="FQ574" s="199"/>
      <c r="FR574" s="202"/>
      <c r="FS574" s="202"/>
      <c r="FT574" s="202"/>
      <c r="FU574" s="199"/>
      <c r="FV574" s="199"/>
      <c r="FY574" s="204"/>
      <c r="FZ574" s="204"/>
      <c r="GA574" s="204"/>
      <c r="GB574" s="204"/>
      <c r="GC574" s="199"/>
      <c r="GD574" s="199"/>
      <c r="GE574" s="200"/>
      <c r="GF574" s="201"/>
      <c r="GG574" s="199"/>
      <c r="GH574" s="199"/>
      <c r="GI574" s="202"/>
      <c r="GJ574" s="202"/>
      <c r="GK574" s="202"/>
      <c r="GL574" s="199"/>
      <c r="GM574" s="199"/>
      <c r="GP574" s="204"/>
      <c r="GQ574" s="204"/>
      <c r="GR574" s="204"/>
      <c r="GS574" s="204"/>
      <c r="GT574" s="199"/>
      <c r="GU574" s="199"/>
      <c r="GV574" s="200"/>
      <c r="GW574" s="201"/>
      <c r="GX574" s="199"/>
      <c r="GY574" s="199"/>
      <c r="GZ574" s="202"/>
      <c r="HA574" s="202"/>
      <c r="HB574" s="202"/>
      <c r="HC574" s="199"/>
      <c r="HD574" s="199"/>
      <c r="HG574" s="204"/>
    </row>
    <row r="575" spans="1:215" s="203" customFormat="1" ht="41.25" customHeight="1">
      <c r="A575" s="78" t="s">
        <v>4693</v>
      </c>
      <c r="B575" s="79" t="s">
        <v>4671</v>
      </c>
      <c r="C575" s="79" t="s">
        <v>3700</v>
      </c>
      <c r="D575" s="79" t="s">
        <v>1296</v>
      </c>
      <c r="E575" s="80" t="str">
        <f t="shared" si="16"/>
        <v>長門市東深川1321-1</v>
      </c>
      <c r="F575" s="80" t="s">
        <v>1015</v>
      </c>
      <c r="G575" s="75">
        <v>38433</v>
      </c>
      <c r="H575" s="80" t="s">
        <v>2011</v>
      </c>
      <c r="I575" s="81" t="s">
        <v>436</v>
      </c>
      <c r="J575" s="318" t="s">
        <v>4316</v>
      </c>
      <c r="K575" s="90" t="s">
        <v>2697</v>
      </c>
      <c r="L575" s="90" t="s">
        <v>4149</v>
      </c>
      <c r="M575" s="80" t="s">
        <v>2114</v>
      </c>
      <c r="N575" s="80" t="s">
        <v>4692</v>
      </c>
      <c r="O575" s="91" t="s">
        <v>236</v>
      </c>
      <c r="P575" s="92" t="s">
        <v>9</v>
      </c>
      <c r="Q575" s="200"/>
      <c r="R575" s="201"/>
      <c r="S575" s="199"/>
      <c r="T575" s="199"/>
      <c r="U575" s="202"/>
      <c r="V575" s="202"/>
      <c r="W575" s="202"/>
      <c r="X575" s="199"/>
      <c r="Y575" s="199"/>
      <c r="AB575" s="204"/>
      <c r="AC575" s="204"/>
      <c r="AD575" s="204"/>
      <c r="AE575" s="204"/>
      <c r="AF575" s="199"/>
      <c r="AG575" s="199"/>
      <c r="AH575" s="200"/>
      <c r="AI575" s="201"/>
      <c r="AJ575" s="199"/>
      <c r="AK575" s="199"/>
      <c r="AL575" s="202"/>
      <c r="AM575" s="202"/>
      <c r="AN575" s="202"/>
      <c r="AO575" s="199"/>
      <c r="AP575" s="199"/>
      <c r="AS575" s="204"/>
      <c r="AT575" s="204"/>
      <c r="AU575" s="204"/>
      <c r="AV575" s="204"/>
      <c r="AW575" s="199"/>
      <c r="AX575" s="199"/>
      <c r="AY575" s="200"/>
      <c r="AZ575" s="201"/>
      <c r="BA575" s="199"/>
      <c r="BB575" s="199"/>
      <c r="BC575" s="202"/>
      <c r="BD575" s="202"/>
      <c r="BE575" s="202"/>
      <c r="BF575" s="199"/>
      <c r="BG575" s="199"/>
      <c r="BJ575" s="204"/>
      <c r="BK575" s="204"/>
      <c r="BL575" s="204"/>
      <c r="BM575" s="204"/>
      <c r="BN575" s="199"/>
      <c r="BO575" s="199"/>
      <c r="BP575" s="200"/>
      <c r="BQ575" s="201"/>
      <c r="BR575" s="199"/>
      <c r="BS575" s="199"/>
      <c r="BT575" s="202"/>
      <c r="BU575" s="202"/>
      <c r="BV575" s="202"/>
      <c r="BW575" s="199"/>
      <c r="BX575" s="199"/>
      <c r="CA575" s="204"/>
      <c r="CB575" s="204"/>
      <c r="CC575" s="204"/>
      <c r="CD575" s="204"/>
      <c r="CE575" s="199"/>
      <c r="CF575" s="199"/>
      <c r="CG575" s="200"/>
      <c r="CH575" s="201"/>
      <c r="CI575" s="199"/>
      <c r="CJ575" s="199"/>
      <c r="CK575" s="202"/>
      <c r="CL575" s="202"/>
      <c r="CM575" s="202"/>
      <c r="CN575" s="199"/>
      <c r="CO575" s="199"/>
      <c r="CR575" s="204"/>
      <c r="CS575" s="204"/>
      <c r="CT575" s="204"/>
      <c r="CU575" s="204"/>
      <c r="CV575" s="199"/>
      <c r="CW575" s="199"/>
      <c r="CX575" s="200"/>
      <c r="CY575" s="201"/>
      <c r="CZ575" s="199"/>
      <c r="DA575" s="199"/>
      <c r="DB575" s="202"/>
      <c r="DC575" s="202"/>
      <c r="DD575" s="202"/>
      <c r="DE575" s="199"/>
      <c r="DF575" s="199"/>
      <c r="DI575" s="204"/>
      <c r="DJ575" s="204"/>
      <c r="DK575" s="204"/>
      <c r="DL575" s="204"/>
      <c r="DM575" s="199"/>
      <c r="DN575" s="199"/>
      <c r="DO575" s="200"/>
      <c r="DP575" s="201"/>
      <c r="DQ575" s="199"/>
      <c r="DR575" s="199"/>
      <c r="DS575" s="202"/>
      <c r="DT575" s="202"/>
      <c r="DU575" s="202"/>
      <c r="DV575" s="199"/>
      <c r="DW575" s="199"/>
      <c r="DZ575" s="204"/>
      <c r="EA575" s="204"/>
      <c r="EB575" s="204"/>
      <c r="EC575" s="204"/>
      <c r="ED575" s="199"/>
      <c r="EE575" s="199"/>
      <c r="EF575" s="200"/>
      <c r="EG575" s="201"/>
      <c r="EH575" s="199"/>
      <c r="EI575" s="199"/>
      <c r="EJ575" s="202"/>
      <c r="EK575" s="202"/>
      <c r="EL575" s="202"/>
      <c r="EM575" s="199"/>
      <c r="EN575" s="199"/>
      <c r="EQ575" s="204"/>
      <c r="ER575" s="204"/>
      <c r="ES575" s="204"/>
      <c r="ET575" s="204"/>
      <c r="EU575" s="199"/>
      <c r="EV575" s="199"/>
      <c r="EW575" s="200"/>
      <c r="EX575" s="201"/>
      <c r="EY575" s="199"/>
      <c r="EZ575" s="199"/>
      <c r="FA575" s="202"/>
      <c r="FB575" s="202"/>
      <c r="FC575" s="202"/>
      <c r="FD575" s="199"/>
      <c r="FE575" s="199"/>
      <c r="FH575" s="204"/>
      <c r="FI575" s="204"/>
      <c r="FJ575" s="204"/>
      <c r="FK575" s="204"/>
      <c r="FL575" s="199"/>
      <c r="FM575" s="199"/>
      <c r="FN575" s="200"/>
      <c r="FO575" s="201"/>
      <c r="FP575" s="199"/>
      <c r="FQ575" s="199"/>
      <c r="FR575" s="202"/>
      <c r="FS575" s="202"/>
      <c r="FT575" s="202"/>
      <c r="FU575" s="199"/>
      <c r="FV575" s="199"/>
      <c r="FY575" s="204"/>
      <c r="FZ575" s="204"/>
      <c r="GA575" s="204"/>
      <c r="GB575" s="204"/>
      <c r="GC575" s="199"/>
      <c r="GD575" s="199"/>
      <c r="GE575" s="200"/>
      <c r="GF575" s="201"/>
      <c r="GG575" s="199"/>
      <c r="GH575" s="199"/>
      <c r="GI575" s="202"/>
      <c r="GJ575" s="202"/>
      <c r="GK575" s="202"/>
      <c r="GL575" s="199"/>
      <c r="GM575" s="199"/>
      <c r="GP575" s="204"/>
      <c r="GQ575" s="204"/>
      <c r="GR575" s="204"/>
      <c r="GS575" s="204"/>
      <c r="GT575" s="199"/>
      <c r="GU575" s="199"/>
      <c r="GV575" s="200"/>
      <c r="GW575" s="201"/>
      <c r="GX575" s="199"/>
      <c r="GY575" s="199"/>
      <c r="GZ575" s="202"/>
      <c r="HA575" s="202"/>
      <c r="HB575" s="202"/>
      <c r="HC575" s="199"/>
      <c r="HD575" s="199"/>
      <c r="HG575" s="204"/>
    </row>
    <row r="576" spans="1:215" s="259" customFormat="1" ht="41.25" customHeight="1">
      <c r="A576" s="78" t="s">
        <v>4691</v>
      </c>
      <c r="B576" s="79" t="s">
        <v>4690</v>
      </c>
      <c r="C576" s="79" t="s">
        <v>4690</v>
      </c>
      <c r="D576" s="79" t="s">
        <v>8508</v>
      </c>
      <c r="E576" s="80" t="str">
        <f t="shared" si="16"/>
        <v>長門市三隅中326</v>
      </c>
      <c r="F576" s="80" t="s">
        <v>1014</v>
      </c>
      <c r="G576" s="75">
        <v>38473</v>
      </c>
      <c r="H576" s="80" t="s">
        <v>2012</v>
      </c>
      <c r="I576" s="81" t="s">
        <v>4483</v>
      </c>
      <c r="J576" s="318" t="s">
        <v>4316</v>
      </c>
      <c r="K576" s="90" t="s">
        <v>2697</v>
      </c>
      <c r="L576" s="90" t="s">
        <v>4149</v>
      </c>
      <c r="M576" s="80" t="s">
        <v>4689</v>
      </c>
      <c r="N576" s="80" t="s">
        <v>4688</v>
      </c>
      <c r="O576" s="91" t="s">
        <v>236</v>
      </c>
      <c r="P576" s="92" t="s">
        <v>9</v>
      </c>
      <c r="Q576" s="248"/>
      <c r="R576" s="249"/>
      <c r="S576" s="250"/>
      <c r="T576" s="251"/>
      <c r="U576" s="252"/>
      <c r="V576" s="253"/>
      <c r="W576" s="253"/>
      <c r="X576" s="254"/>
      <c r="Y576" s="254"/>
      <c r="Z576" s="255"/>
      <c r="AA576" s="256"/>
      <c r="AB576" s="257"/>
      <c r="AC576" s="258"/>
      <c r="AD576" s="258"/>
      <c r="AE576" s="258"/>
      <c r="AF576" s="250"/>
      <c r="AG576" s="250"/>
      <c r="AH576" s="248"/>
      <c r="AI576" s="249"/>
      <c r="AJ576" s="250"/>
      <c r="AK576" s="251"/>
      <c r="AL576" s="252"/>
      <c r="AM576" s="253"/>
      <c r="AN576" s="253"/>
      <c r="AO576" s="254"/>
      <c r="AP576" s="254"/>
      <c r="AQ576" s="255"/>
      <c r="AR576" s="256"/>
      <c r="AS576" s="257"/>
      <c r="AT576" s="258"/>
      <c r="AU576" s="258"/>
      <c r="AV576" s="258"/>
      <c r="AW576" s="250"/>
      <c r="AX576" s="250"/>
      <c r="AY576" s="248"/>
      <c r="AZ576" s="249"/>
      <c r="BA576" s="250"/>
      <c r="BB576" s="251"/>
      <c r="BC576" s="252"/>
      <c r="BD576" s="253"/>
      <c r="BE576" s="253"/>
      <c r="BF576" s="254"/>
      <c r="BG576" s="254"/>
      <c r="BH576" s="255"/>
      <c r="BI576" s="256"/>
      <c r="BJ576" s="257"/>
      <c r="BK576" s="258"/>
      <c r="BL576" s="258"/>
      <c r="BM576" s="258"/>
      <c r="BN576" s="250"/>
      <c r="BO576" s="250"/>
      <c r="BP576" s="248"/>
      <c r="BQ576" s="249"/>
      <c r="BR576" s="250"/>
      <c r="BS576" s="251"/>
      <c r="BT576" s="252"/>
      <c r="BU576" s="253"/>
      <c r="BV576" s="253"/>
      <c r="BW576" s="254"/>
      <c r="BX576" s="254"/>
      <c r="BY576" s="255"/>
      <c r="BZ576" s="256"/>
      <c r="CA576" s="257"/>
      <c r="CB576" s="258"/>
      <c r="CC576" s="258"/>
      <c r="CD576" s="258"/>
      <c r="CE576" s="250"/>
      <c r="CF576" s="250"/>
      <c r="CG576" s="248"/>
      <c r="CH576" s="249"/>
      <c r="CI576" s="250"/>
      <c r="CJ576" s="251"/>
      <c r="CK576" s="252"/>
      <c r="CL576" s="253"/>
      <c r="CM576" s="253"/>
      <c r="CN576" s="254"/>
      <c r="CO576" s="254"/>
      <c r="CP576" s="255"/>
      <c r="CQ576" s="256"/>
      <c r="CR576" s="257"/>
      <c r="CS576" s="258"/>
      <c r="CT576" s="258"/>
      <c r="CU576" s="258"/>
      <c r="CV576" s="250"/>
      <c r="CW576" s="250"/>
      <c r="CX576" s="248"/>
      <c r="CY576" s="249"/>
      <c r="CZ576" s="250"/>
      <c r="DA576" s="251"/>
      <c r="DB576" s="252"/>
      <c r="DC576" s="253"/>
      <c r="DD576" s="253"/>
      <c r="DE576" s="254"/>
      <c r="DF576" s="254"/>
      <c r="DG576" s="255"/>
      <c r="DH576" s="256"/>
      <c r="DI576" s="257"/>
      <c r="DJ576" s="258"/>
      <c r="DK576" s="258"/>
      <c r="DL576" s="258"/>
      <c r="DM576" s="250"/>
      <c r="DN576" s="250"/>
      <c r="DO576" s="248"/>
      <c r="DP576" s="249"/>
      <c r="DQ576" s="250"/>
      <c r="DR576" s="251"/>
      <c r="DS576" s="252"/>
      <c r="DT576" s="253"/>
      <c r="DU576" s="253"/>
      <c r="DV576" s="254"/>
      <c r="DW576" s="254"/>
      <c r="DX576" s="255"/>
      <c r="DY576" s="256"/>
      <c r="DZ576" s="257"/>
      <c r="EA576" s="258"/>
      <c r="EB576" s="258"/>
      <c r="EC576" s="258"/>
      <c r="ED576" s="250"/>
      <c r="EE576" s="250"/>
      <c r="EF576" s="248"/>
      <c r="EG576" s="249"/>
      <c r="EH576" s="250"/>
      <c r="EI576" s="251"/>
      <c r="EJ576" s="252"/>
      <c r="EK576" s="253"/>
      <c r="EL576" s="253"/>
      <c r="EM576" s="254"/>
      <c r="EN576" s="254"/>
      <c r="EO576" s="255"/>
      <c r="EP576" s="256"/>
      <c r="EQ576" s="257"/>
      <c r="ER576" s="258"/>
      <c r="ES576" s="258"/>
      <c r="ET576" s="258"/>
      <c r="EU576" s="250"/>
      <c r="EV576" s="250"/>
      <c r="EW576" s="248"/>
      <c r="EX576" s="249"/>
      <c r="EY576" s="250"/>
      <c r="EZ576" s="251"/>
      <c r="FA576" s="252"/>
      <c r="FB576" s="253"/>
      <c r="FC576" s="253"/>
      <c r="FD576" s="254"/>
      <c r="FE576" s="254"/>
      <c r="FF576" s="255"/>
      <c r="FG576" s="256"/>
      <c r="FH576" s="257"/>
      <c r="FI576" s="258"/>
      <c r="FJ576" s="258"/>
      <c r="FK576" s="258"/>
      <c r="FL576" s="250"/>
      <c r="FM576" s="250"/>
      <c r="FN576" s="248"/>
      <c r="FO576" s="249"/>
      <c r="FP576" s="250"/>
      <c r="FQ576" s="251"/>
      <c r="FR576" s="252"/>
      <c r="FS576" s="253"/>
      <c r="FT576" s="253"/>
      <c r="FU576" s="254"/>
      <c r="FV576" s="254"/>
      <c r="FW576" s="255"/>
      <c r="FX576" s="256"/>
      <c r="FY576" s="257"/>
      <c r="FZ576" s="258"/>
      <c r="GA576" s="258"/>
      <c r="GB576" s="258"/>
      <c r="GC576" s="250"/>
      <c r="GD576" s="250"/>
      <c r="GE576" s="248"/>
      <c r="GF576" s="249"/>
      <c r="GG576" s="250"/>
      <c r="GH576" s="251"/>
      <c r="GI576" s="252"/>
      <c r="GJ576" s="253"/>
      <c r="GK576" s="253"/>
      <c r="GL576" s="254"/>
      <c r="GM576" s="254"/>
      <c r="GN576" s="255"/>
      <c r="GO576" s="256"/>
      <c r="GP576" s="257"/>
      <c r="GQ576" s="258"/>
      <c r="GR576" s="258"/>
      <c r="GS576" s="258"/>
      <c r="GT576" s="250"/>
      <c r="GU576" s="250"/>
      <c r="GV576" s="248"/>
      <c r="GW576" s="249"/>
      <c r="GX576" s="250"/>
      <c r="GY576" s="251"/>
      <c r="GZ576" s="252"/>
      <c r="HA576" s="253"/>
      <c r="HB576" s="253"/>
      <c r="HC576" s="254"/>
      <c r="HD576" s="254"/>
      <c r="HE576" s="255"/>
      <c r="HF576" s="256"/>
      <c r="HG576" s="257"/>
    </row>
    <row r="577" spans="1:215" s="259" customFormat="1" ht="41.25" customHeight="1">
      <c r="A577" s="78" t="s">
        <v>1502</v>
      </c>
      <c r="B577" s="79" t="s">
        <v>4671</v>
      </c>
      <c r="C577" s="79" t="s">
        <v>4671</v>
      </c>
      <c r="D577" s="79" t="s">
        <v>8509</v>
      </c>
      <c r="E577" s="80" t="str">
        <f t="shared" si="16"/>
        <v>長門市油谷河原1998-15</v>
      </c>
      <c r="F577" s="80" t="s">
        <v>8046</v>
      </c>
      <c r="G577" s="75">
        <v>38473</v>
      </c>
      <c r="H577" s="80" t="s">
        <v>2013</v>
      </c>
      <c r="I577" s="352" t="s">
        <v>2969</v>
      </c>
      <c r="J577" s="318" t="s">
        <v>4316</v>
      </c>
      <c r="K577" s="90" t="s">
        <v>2697</v>
      </c>
      <c r="L577" s="90" t="s">
        <v>4149</v>
      </c>
      <c r="M577" s="80" t="s">
        <v>8047</v>
      </c>
      <c r="N577" s="80" t="s">
        <v>4687</v>
      </c>
      <c r="O577" s="91" t="s">
        <v>236</v>
      </c>
      <c r="P577" s="92" t="s">
        <v>9</v>
      </c>
      <c r="Q577" s="248"/>
      <c r="R577" s="249"/>
      <c r="S577" s="250"/>
      <c r="T577" s="251"/>
      <c r="U577" s="252"/>
      <c r="V577" s="253"/>
      <c r="W577" s="253"/>
      <c r="X577" s="254"/>
      <c r="Y577" s="254"/>
      <c r="Z577" s="255"/>
      <c r="AA577" s="256"/>
      <c r="AB577" s="257"/>
      <c r="AC577" s="258"/>
      <c r="AD577" s="258"/>
      <c r="AE577" s="258"/>
      <c r="AF577" s="250"/>
      <c r="AG577" s="250"/>
      <c r="AH577" s="248"/>
      <c r="AI577" s="249"/>
      <c r="AJ577" s="250"/>
      <c r="AK577" s="251"/>
      <c r="AL577" s="252"/>
      <c r="AM577" s="253"/>
      <c r="AN577" s="253"/>
      <c r="AO577" s="254"/>
      <c r="AP577" s="254"/>
      <c r="AQ577" s="255"/>
      <c r="AR577" s="256"/>
      <c r="AS577" s="257"/>
      <c r="AT577" s="258"/>
      <c r="AU577" s="258"/>
      <c r="AV577" s="258"/>
      <c r="AW577" s="250"/>
      <c r="AX577" s="250"/>
      <c r="AY577" s="248"/>
      <c r="AZ577" s="249"/>
      <c r="BA577" s="250"/>
      <c r="BB577" s="251"/>
      <c r="BC577" s="252"/>
      <c r="BD577" s="253"/>
      <c r="BE577" s="253"/>
      <c r="BF577" s="254"/>
      <c r="BG577" s="254"/>
      <c r="BH577" s="255"/>
      <c r="BI577" s="256"/>
      <c r="BJ577" s="257"/>
      <c r="BK577" s="258"/>
      <c r="BL577" s="258"/>
      <c r="BM577" s="258"/>
      <c r="BN577" s="250"/>
      <c r="BO577" s="250"/>
      <c r="BP577" s="248"/>
      <c r="BQ577" s="249"/>
      <c r="BR577" s="250"/>
      <c r="BS577" s="251"/>
      <c r="BT577" s="252"/>
      <c r="BU577" s="253"/>
      <c r="BV577" s="253"/>
      <c r="BW577" s="254"/>
      <c r="BX577" s="254"/>
      <c r="BY577" s="255"/>
      <c r="BZ577" s="256"/>
      <c r="CA577" s="257"/>
      <c r="CB577" s="258"/>
      <c r="CC577" s="258"/>
      <c r="CD577" s="258"/>
      <c r="CE577" s="250"/>
      <c r="CF577" s="250"/>
      <c r="CG577" s="248"/>
      <c r="CH577" s="249"/>
      <c r="CI577" s="250"/>
      <c r="CJ577" s="251"/>
      <c r="CK577" s="252"/>
      <c r="CL577" s="253"/>
      <c r="CM577" s="253"/>
      <c r="CN577" s="254"/>
      <c r="CO577" s="254"/>
      <c r="CP577" s="255"/>
      <c r="CQ577" s="256"/>
      <c r="CR577" s="257"/>
      <c r="CS577" s="258"/>
      <c r="CT577" s="258"/>
      <c r="CU577" s="258"/>
      <c r="CV577" s="250"/>
      <c r="CW577" s="250"/>
      <c r="CX577" s="248"/>
      <c r="CY577" s="249"/>
      <c r="CZ577" s="250"/>
      <c r="DA577" s="251"/>
      <c r="DB577" s="252"/>
      <c r="DC577" s="253"/>
      <c r="DD577" s="253"/>
      <c r="DE577" s="254"/>
      <c r="DF577" s="254"/>
      <c r="DG577" s="255"/>
      <c r="DH577" s="256"/>
      <c r="DI577" s="257"/>
      <c r="DJ577" s="258"/>
      <c r="DK577" s="258"/>
      <c r="DL577" s="258"/>
      <c r="DM577" s="250"/>
      <c r="DN577" s="250"/>
      <c r="DO577" s="248"/>
      <c r="DP577" s="249"/>
      <c r="DQ577" s="250"/>
      <c r="DR577" s="251"/>
      <c r="DS577" s="252"/>
      <c r="DT577" s="253"/>
      <c r="DU577" s="253"/>
      <c r="DV577" s="254"/>
      <c r="DW577" s="254"/>
      <c r="DX577" s="255"/>
      <c r="DY577" s="256"/>
      <c r="DZ577" s="257"/>
      <c r="EA577" s="258"/>
      <c r="EB577" s="258"/>
      <c r="EC577" s="258"/>
      <c r="ED577" s="250"/>
      <c r="EE577" s="250"/>
      <c r="EF577" s="248"/>
      <c r="EG577" s="249"/>
      <c r="EH577" s="250"/>
      <c r="EI577" s="251"/>
      <c r="EJ577" s="252"/>
      <c r="EK577" s="253"/>
      <c r="EL577" s="253"/>
      <c r="EM577" s="254"/>
      <c r="EN577" s="254"/>
      <c r="EO577" s="255"/>
      <c r="EP577" s="256"/>
      <c r="EQ577" s="257"/>
      <c r="ER577" s="258"/>
      <c r="ES577" s="258"/>
      <c r="ET577" s="258"/>
      <c r="EU577" s="250"/>
      <c r="EV577" s="250"/>
      <c r="EW577" s="248"/>
      <c r="EX577" s="249"/>
      <c r="EY577" s="250"/>
      <c r="EZ577" s="251"/>
      <c r="FA577" s="252"/>
      <c r="FB577" s="253"/>
      <c r="FC577" s="253"/>
      <c r="FD577" s="254"/>
      <c r="FE577" s="254"/>
      <c r="FF577" s="255"/>
      <c r="FG577" s="256"/>
      <c r="FH577" s="257"/>
      <c r="FI577" s="258"/>
      <c r="FJ577" s="258"/>
      <c r="FK577" s="258"/>
      <c r="FL577" s="250"/>
      <c r="FM577" s="250"/>
      <c r="FN577" s="248"/>
      <c r="FO577" s="249"/>
      <c r="FP577" s="250"/>
      <c r="FQ577" s="251"/>
      <c r="FR577" s="252"/>
      <c r="FS577" s="253"/>
      <c r="FT577" s="253"/>
      <c r="FU577" s="254"/>
      <c r="FV577" s="254"/>
      <c r="FW577" s="255"/>
      <c r="FX577" s="256"/>
      <c r="FY577" s="257"/>
      <c r="FZ577" s="258"/>
      <c r="GA577" s="258"/>
      <c r="GB577" s="258"/>
      <c r="GC577" s="250"/>
      <c r="GD577" s="250"/>
      <c r="GE577" s="248"/>
      <c r="GF577" s="249"/>
      <c r="GG577" s="250"/>
      <c r="GH577" s="251"/>
      <c r="GI577" s="252"/>
      <c r="GJ577" s="253"/>
      <c r="GK577" s="253"/>
      <c r="GL577" s="254"/>
      <c r="GM577" s="254"/>
      <c r="GN577" s="255"/>
      <c r="GO577" s="256"/>
      <c r="GP577" s="257"/>
      <c r="GQ577" s="258"/>
      <c r="GR577" s="258"/>
      <c r="GS577" s="258"/>
      <c r="GT577" s="250"/>
      <c r="GU577" s="250"/>
      <c r="GV577" s="248"/>
      <c r="GW577" s="249"/>
      <c r="GX577" s="250"/>
      <c r="GY577" s="251"/>
      <c r="GZ577" s="252"/>
      <c r="HA577" s="253"/>
      <c r="HB577" s="253"/>
      <c r="HC577" s="254"/>
      <c r="HD577" s="254"/>
      <c r="HE577" s="255"/>
      <c r="HF577" s="256"/>
      <c r="HG577" s="257"/>
    </row>
    <row r="578" spans="1:215" s="203" customFormat="1" ht="41.25" customHeight="1">
      <c r="A578" s="78" t="s">
        <v>4686</v>
      </c>
      <c r="B578" s="79" t="s">
        <v>4685</v>
      </c>
      <c r="C578" s="79" t="s">
        <v>4684</v>
      </c>
      <c r="D578" s="79" t="s">
        <v>7500</v>
      </c>
      <c r="E578" s="80" t="str">
        <f t="shared" si="16"/>
        <v>長門市西深川429-2</v>
      </c>
      <c r="F578" s="80" t="s">
        <v>1238</v>
      </c>
      <c r="G578" s="75">
        <v>38991</v>
      </c>
      <c r="H578" s="80" t="s">
        <v>2014</v>
      </c>
      <c r="I578" s="352" t="s">
        <v>2969</v>
      </c>
      <c r="J578" s="318" t="s">
        <v>4316</v>
      </c>
      <c r="K578" s="90" t="s">
        <v>2697</v>
      </c>
      <c r="L578" s="90" t="s">
        <v>4149</v>
      </c>
      <c r="M578" s="80" t="s">
        <v>2115</v>
      </c>
      <c r="N578" s="80" t="s">
        <v>4683</v>
      </c>
      <c r="O578" s="91" t="s">
        <v>236</v>
      </c>
      <c r="P578" s="92" t="s">
        <v>3561</v>
      </c>
      <c r="Q578" s="200"/>
      <c r="R578" s="201"/>
      <c r="S578" s="199"/>
      <c r="T578" s="199"/>
      <c r="U578" s="202"/>
      <c r="V578" s="202"/>
      <c r="W578" s="202"/>
      <c r="X578" s="199"/>
      <c r="Y578" s="199"/>
      <c r="AB578" s="204"/>
      <c r="AC578" s="204"/>
      <c r="AD578" s="204"/>
      <c r="AE578" s="204"/>
      <c r="AF578" s="199"/>
      <c r="AG578" s="199"/>
      <c r="AH578" s="200"/>
      <c r="AI578" s="201"/>
      <c r="AJ578" s="199"/>
      <c r="AK578" s="199"/>
      <c r="AL578" s="202"/>
      <c r="AM578" s="202"/>
      <c r="AN578" s="202"/>
      <c r="AO578" s="199"/>
      <c r="AP578" s="199"/>
      <c r="AS578" s="204"/>
      <c r="AT578" s="204"/>
      <c r="AU578" s="204"/>
      <c r="AV578" s="204"/>
      <c r="AW578" s="199"/>
      <c r="AX578" s="199"/>
      <c r="AY578" s="200"/>
      <c r="AZ578" s="201"/>
      <c r="BA578" s="199"/>
      <c r="BB578" s="199"/>
      <c r="BC578" s="202"/>
      <c r="BD578" s="202"/>
      <c r="BE578" s="202"/>
      <c r="BF578" s="199"/>
      <c r="BG578" s="199"/>
      <c r="BJ578" s="204"/>
      <c r="BK578" s="204"/>
      <c r="BL578" s="204"/>
      <c r="BM578" s="204"/>
      <c r="BN578" s="199"/>
      <c r="BO578" s="199"/>
      <c r="BP578" s="200"/>
      <c r="BQ578" s="201"/>
      <c r="BR578" s="199"/>
      <c r="BS578" s="199"/>
      <c r="BT578" s="202"/>
      <c r="BU578" s="202"/>
      <c r="BV578" s="202"/>
      <c r="BW578" s="199"/>
      <c r="BX578" s="199"/>
      <c r="CA578" s="204"/>
      <c r="CB578" s="204"/>
      <c r="CC578" s="204"/>
      <c r="CD578" s="204"/>
      <c r="CE578" s="199"/>
      <c r="CF578" s="199"/>
      <c r="CG578" s="200"/>
      <c r="CH578" s="201"/>
      <c r="CI578" s="199"/>
      <c r="CJ578" s="199"/>
      <c r="CK578" s="202"/>
      <c r="CL578" s="202"/>
      <c r="CM578" s="202"/>
      <c r="CN578" s="199"/>
      <c r="CO578" s="199"/>
      <c r="CR578" s="204"/>
      <c r="CS578" s="204"/>
      <c r="CT578" s="204"/>
      <c r="CU578" s="204"/>
      <c r="CV578" s="199"/>
      <c r="CW578" s="199"/>
      <c r="CX578" s="200"/>
      <c r="CY578" s="201"/>
      <c r="CZ578" s="199"/>
      <c r="DA578" s="199"/>
      <c r="DB578" s="202"/>
      <c r="DC578" s="202"/>
      <c r="DD578" s="202"/>
      <c r="DE578" s="199"/>
      <c r="DF578" s="199"/>
      <c r="DI578" s="204"/>
      <c r="DJ578" s="204"/>
      <c r="DK578" s="204"/>
      <c r="DL578" s="204"/>
      <c r="DM578" s="199"/>
      <c r="DN578" s="199"/>
      <c r="DO578" s="200"/>
      <c r="DP578" s="201"/>
      <c r="DQ578" s="199"/>
      <c r="DR578" s="199"/>
      <c r="DS578" s="202"/>
      <c r="DT578" s="202"/>
      <c r="DU578" s="202"/>
      <c r="DV578" s="199"/>
      <c r="DW578" s="199"/>
      <c r="DZ578" s="204"/>
      <c r="EA578" s="204"/>
      <c r="EB578" s="204"/>
      <c r="EC578" s="204"/>
      <c r="ED578" s="199"/>
      <c r="EE578" s="199"/>
      <c r="EF578" s="200"/>
      <c r="EG578" s="201"/>
      <c r="EH578" s="199"/>
      <c r="EI578" s="199"/>
      <c r="EJ578" s="202"/>
      <c r="EK578" s="202"/>
      <c r="EL578" s="202"/>
      <c r="EM578" s="199"/>
      <c r="EN578" s="199"/>
      <c r="EQ578" s="204"/>
      <c r="ER578" s="204"/>
      <c r="ES578" s="204"/>
      <c r="ET578" s="204"/>
      <c r="EU578" s="199"/>
      <c r="EV578" s="199"/>
      <c r="EW578" s="200"/>
      <c r="EX578" s="201"/>
      <c r="EY578" s="199"/>
      <c r="EZ578" s="199"/>
      <c r="FA578" s="202"/>
      <c r="FB578" s="202"/>
      <c r="FC578" s="202"/>
      <c r="FD578" s="199"/>
      <c r="FE578" s="199"/>
      <c r="FH578" s="204"/>
      <c r="FI578" s="204"/>
      <c r="FJ578" s="204"/>
      <c r="FK578" s="204"/>
      <c r="FL578" s="199"/>
      <c r="FM578" s="199"/>
      <c r="FN578" s="200"/>
      <c r="FO578" s="201"/>
      <c r="FP578" s="199"/>
      <c r="FQ578" s="199"/>
      <c r="FR578" s="202"/>
      <c r="FS578" s="202"/>
      <c r="FT578" s="202"/>
      <c r="FU578" s="199"/>
      <c r="FV578" s="199"/>
      <c r="FY578" s="204"/>
      <c r="FZ578" s="204"/>
      <c r="GA578" s="204"/>
      <c r="GB578" s="204"/>
      <c r="GC578" s="199"/>
      <c r="GD578" s="199"/>
      <c r="GE578" s="200"/>
      <c r="GF578" s="201"/>
      <c r="GG578" s="199"/>
      <c r="GH578" s="199"/>
      <c r="GI578" s="202"/>
      <c r="GJ578" s="202"/>
      <c r="GK578" s="202"/>
      <c r="GL578" s="199"/>
      <c r="GM578" s="199"/>
      <c r="GP578" s="204"/>
      <c r="GQ578" s="204"/>
      <c r="GR578" s="204"/>
      <c r="GS578" s="204"/>
      <c r="GT578" s="199"/>
      <c r="GU578" s="199"/>
      <c r="GV578" s="200"/>
      <c r="GW578" s="201"/>
      <c r="GX578" s="199"/>
      <c r="GY578" s="199"/>
      <c r="GZ578" s="202"/>
      <c r="HA578" s="202"/>
      <c r="HB578" s="202"/>
      <c r="HC578" s="199"/>
      <c r="HD578" s="199"/>
      <c r="HG578" s="204"/>
    </row>
    <row r="579" spans="1:215" s="203" customFormat="1" ht="41.25" customHeight="1">
      <c r="A579" s="78" t="s">
        <v>2818</v>
      </c>
      <c r="B579" s="79" t="s">
        <v>6988</v>
      </c>
      <c r="C579" s="79" t="s">
        <v>6988</v>
      </c>
      <c r="D579" s="79" t="s">
        <v>6989</v>
      </c>
      <c r="E579" s="80" t="str">
        <f t="shared" si="16"/>
        <v>長門市油谷久富1867</v>
      </c>
      <c r="F579" s="80" t="s">
        <v>1239</v>
      </c>
      <c r="G579" s="75">
        <v>39722</v>
      </c>
      <c r="H579" s="80" t="s">
        <v>2015</v>
      </c>
      <c r="I579" s="352" t="s">
        <v>2969</v>
      </c>
      <c r="J579" s="318" t="s">
        <v>4316</v>
      </c>
      <c r="K579" s="90" t="s">
        <v>2697</v>
      </c>
      <c r="L579" s="90" t="s">
        <v>227</v>
      </c>
      <c r="M579" s="80" t="s">
        <v>3896</v>
      </c>
      <c r="N579" s="80" t="s">
        <v>6990</v>
      </c>
      <c r="O579" s="91" t="s">
        <v>236</v>
      </c>
      <c r="P579" s="92" t="s">
        <v>3561</v>
      </c>
      <c r="Q579" s="200"/>
      <c r="R579" s="201"/>
      <c r="S579" s="199"/>
      <c r="T579" s="199"/>
      <c r="U579" s="202"/>
      <c r="V579" s="202"/>
      <c r="W579" s="202"/>
      <c r="X579" s="199"/>
      <c r="Y579" s="199"/>
      <c r="AB579" s="204"/>
      <c r="AC579" s="204"/>
      <c r="AD579" s="204"/>
      <c r="AE579" s="204"/>
      <c r="AF579" s="199"/>
      <c r="AG579" s="199"/>
      <c r="AH579" s="200"/>
      <c r="AI579" s="201"/>
      <c r="AJ579" s="199"/>
      <c r="AK579" s="199"/>
      <c r="AL579" s="202"/>
      <c r="AM579" s="202"/>
      <c r="AN579" s="202"/>
      <c r="AO579" s="199"/>
      <c r="AP579" s="199"/>
      <c r="AS579" s="204"/>
      <c r="AT579" s="204"/>
      <c r="AU579" s="204"/>
      <c r="AV579" s="204"/>
      <c r="AW579" s="199"/>
      <c r="AX579" s="199"/>
      <c r="AY579" s="200"/>
      <c r="AZ579" s="201"/>
      <c r="BA579" s="199"/>
      <c r="BB579" s="199"/>
      <c r="BC579" s="202"/>
      <c r="BD579" s="202"/>
      <c r="BE579" s="202"/>
      <c r="BF579" s="199"/>
      <c r="BG579" s="199"/>
      <c r="BJ579" s="204"/>
      <c r="BK579" s="204"/>
      <c r="BL579" s="204"/>
      <c r="BM579" s="204"/>
      <c r="BN579" s="199"/>
      <c r="BO579" s="199"/>
      <c r="BP579" s="200"/>
      <c r="BQ579" s="201"/>
      <c r="BR579" s="199"/>
      <c r="BS579" s="199"/>
      <c r="BT579" s="202"/>
      <c r="BU579" s="202"/>
      <c r="BV579" s="202"/>
      <c r="BW579" s="199"/>
      <c r="BX579" s="199"/>
      <c r="CA579" s="204"/>
      <c r="CB579" s="204"/>
      <c r="CC579" s="204"/>
      <c r="CD579" s="204"/>
      <c r="CE579" s="199"/>
      <c r="CF579" s="199"/>
      <c r="CG579" s="200"/>
      <c r="CH579" s="201"/>
      <c r="CI579" s="199"/>
      <c r="CJ579" s="199"/>
      <c r="CK579" s="202"/>
      <c r="CL579" s="202"/>
      <c r="CM579" s="202"/>
      <c r="CN579" s="199"/>
      <c r="CO579" s="199"/>
      <c r="CR579" s="204"/>
      <c r="CS579" s="204"/>
      <c r="CT579" s="204"/>
      <c r="CU579" s="204"/>
      <c r="CV579" s="199"/>
      <c r="CW579" s="199"/>
      <c r="CX579" s="200"/>
      <c r="CY579" s="201"/>
      <c r="CZ579" s="199"/>
      <c r="DA579" s="199"/>
      <c r="DB579" s="202"/>
      <c r="DC579" s="202"/>
      <c r="DD579" s="202"/>
      <c r="DE579" s="199"/>
      <c r="DF579" s="199"/>
      <c r="DI579" s="204"/>
      <c r="DJ579" s="204"/>
      <c r="DK579" s="204"/>
      <c r="DL579" s="204"/>
      <c r="DM579" s="199"/>
      <c r="DN579" s="199"/>
      <c r="DO579" s="200"/>
      <c r="DP579" s="201"/>
      <c r="DQ579" s="199"/>
      <c r="DR579" s="199"/>
      <c r="DS579" s="202"/>
      <c r="DT579" s="202"/>
      <c r="DU579" s="202"/>
      <c r="DV579" s="199"/>
      <c r="DW579" s="199"/>
      <c r="DZ579" s="204"/>
      <c r="EA579" s="204"/>
      <c r="EB579" s="204"/>
      <c r="EC579" s="204"/>
      <c r="ED579" s="199"/>
      <c r="EE579" s="199"/>
      <c r="EF579" s="200"/>
      <c r="EG579" s="201"/>
      <c r="EH579" s="199"/>
      <c r="EI579" s="199"/>
      <c r="EJ579" s="202"/>
      <c r="EK579" s="202"/>
      <c r="EL579" s="202"/>
      <c r="EM579" s="199"/>
      <c r="EN579" s="199"/>
      <c r="EQ579" s="204"/>
      <c r="ER579" s="204"/>
      <c r="ES579" s="204"/>
      <c r="ET579" s="204"/>
      <c r="EU579" s="199"/>
      <c r="EV579" s="199"/>
      <c r="EW579" s="200"/>
      <c r="EX579" s="201"/>
      <c r="EY579" s="199"/>
      <c r="EZ579" s="199"/>
      <c r="FA579" s="202"/>
      <c r="FB579" s="202"/>
      <c r="FC579" s="202"/>
      <c r="FD579" s="199"/>
      <c r="FE579" s="199"/>
      <c r="FH579" s="204"/>
      <c r="FI579" s="204"/>
      <c r="FJ579" s="204"/>
      <c r="FK579" s="204"/>
      <c r="FL579" s="199"/>
      <c r="FM579" s="199"/>
      <c r="FN579" s="200"/>
      <c r="FO579" s="201"/>
      <c r="FP579" s="199"/>
      <c r="FQ579" s="199"/>
      <c r="FR579" s="202"/>
      <c r="FS579" s="202"/>
      <c r="FT579" s="202"/>
      <c r="FU579" s="199"/>
      <c r="FV579" s="199"/>
      <c r="FY579" s="204"/>
      <c r="FZ579" s="204"/>
      <c r="GA579" s="204"/>
      <c r="GB579" s="204"/>
      <c r="GC579" s="199"/>
      <c r="GD579" s="199"/>
      <c r="GE579" s="200"/>
      <c r="GF579" s="201"/>
      <c r="GG579" s="199"/>
      <c r="GH579" s="199"/>
      <c r="GI579" s="202"/>
      <c r="GJ579" s="202"/>
      <c r="GK579" s="202"/>
      <c r="GL579" s="199"/>
      <c r="GM579" s="199"/>
      <c r="GP579" s="204"/>
      <c r="GQ579" s="204"/>
      <c r="GR579" s="204"/>
      <c r="GS579" s="204"/>
      <c r="GT579" s="199"/>
      <c r="GU579" s="199"/>
      <c r="GV579" s="200"/>
      <c r="GW579" s="201"/>
      <c r="GX579" s="199"/>
      <c r="GY579" s="199"/>
      <c r="GZ579" s="202"/>
      <c r="HA579" s="202"/>
      <c r="HB579" s="202"/>
      <c r="HC579" s="199"/>
      <c r="HD579" s="199"/>
      <c r="HG579" s="204"/>
    </row>
    <row r="580" spans="1:215" s="203" customFormat="1" ht="41.25" customHeight="1">
      <c r="A580" s="78" t="s">
        <v>4682</v>
      </c>
      <c r="B580" s="79" t="s">
        <v>4681</v>
      </c>
      <c r="C580" s="79" t="s">
        <v>4681</v>
      </c>
      <c r="D580" s="79" t="s">
        <v>3895</v>
      </c>
      <c r="E580" s="80" t="str">
        <f t="shared" si="16"/>
        <v>長門市仙崎10040-1</v>
      </c>
      <c r="F580" s="80" t="s">
        <v>4680</v>
      </c>
      <c r="G580" s="75">
        <v>40452</v>
      </c>
      <c r="H580" s="80" t="s">
        <v>4679</v>
      </c>
      <c r="I580" s="81" t="s">
        <v>3183</v>
      </c>
      <c r="J580" s="318" t="s">
        <v>4316</v>
      </c>
      <c r="K580" s="90" t="s">
        <v>2697</v>
      </c>
      <c r="L580" s="90" t="s">
        <v>4149</v>
      </c>
      <c r="M580" s="80" t="s">
        <v>4678</v>
      </c>
      <c r="N580" s="80" t="s">
        <v>4677</v>
      </c>
      <c r="O580" s="91" t="s">
        <v>236</v>
      </c>
      <c r="P580" s="92" t="s">
        <v>3561</v>
      </c>
      <c r="Q580" s="201"/>
      <c r="R580" s="199"/>
      <c r="S580" s="199"/>
      <c r="T580" s="202"/>
      <c r="U580" s="202"/>
      <c r="V580" s="202"/>
      <c r="W580" s="199"/>
      <c r="X580" s="199"/>
      <c r="AA580" s="204"/>
      <c r="AB580" s="204"/>
      <c r="AC580" s="204"/>
      <c r="AD580" s="204"/>
      <c r="AE580" s="199"/>
      <c r="AF580" s="199"/>
      <c r="AG580" s="200"/>
      <c r="AH580" s="201"/>
      <c r="AI580" s="199"/>
      <c r="AJ580" s="199"/>
      <c r="AK580" s="202"/>
      <c r="AL580" s="202"/>
      <c r="AM580" s="202"/>
      <c r="AN580" s="199"/>
      <c r="AO580" s="199"/>
      <c r="AR580" s="204"/>
      <c r="AS580" s="204"/>
      <c r="AT580" s="204"/>
      <c r="AU580" s="204"/>
      <c r="AV580" s="199"/>
      <c r="AW580" s="199"/>
      <c r="AX580" s="200"/>
      <c r="AY580" s="201"/>
      <c r="AZ580" s="199"/>
      <c r="BA580" s="199"/>
      <c r="BB580" s="202"/>
      <c r="BC580" s="202"/>
      <c r="BD580" s="202"/>
      <c r="BE580" s="199"/>
      <c r="BF580" s="199"/>
      <c r="BI580" s="204"/>
      <c r="BJ580" s="204"/>
      <c r="BK580" s="204"/>
      <c r="BL580" s="204"/>
      <c r="BM580" s="199"/>
      <c r="BN580" s="199"/>
      <c r="BO580" s="200"/>
      <c r="BP580" s="201"/>
      <c r="BQ580" s="199"/>
      <c r="BR580" s="199"/>
      <c r="BS580" s="202"/>
      <c r="BT580" s="202"/>
      <c r="BU580" s="202"/>
      <c r="BV580" s="199"/>
      <c r="BW580" s="199"/>
      <c r="BZ580" s="204"/>
      <c r="CA580" s="204"/>
      <c r="CB580" s="204"/>
      <c r="CC580" s="204"/>
      <c r="CD580" s="199"/>
      <c r="CE580" s="199"/>
      <c r="CF580" s="200"/>
      <c r="CG580" s="201"/>
      <c r="CH580" s="199"/>
      <c r="CI580" s="199"/>
      <c r="CJ580" s="202"/>
      <c r="CK580" s="202"/>
      <c r="CL580" s="202"/>
      <c r="CM580" s="199"/>
      <c r="CN580" s="199"/>
      <c r="CQ580" s="204"/>
      <c r="CR580" s="204"/>
      <c r="CS580" s="204"/>
      <c r="CT580" s="204"/>
      <c r="CU580" s="199"/>
      <c r="CV580" s="199"/>
      <c r="CW580" s="200"/>
      <c r="CX580" s="201"/>
      <c r="CY580" s="199"/>
      <c r="CZ580" s="199"/>
      <c r="DA580" s="202"/>
      <c r="DB580" s="202"/>
      <c r="DC580" s="202"/>
      <c r="DD580" s="199"/>
      <c r="DE580" s="199"/>
      <c r="DH580" s="204"/>
      <c r="DI580" s="204"/>
      <c r="DJ580" s="204"/>
      <c r="DK580" s="204"/>
      <c r="DL580" s="199"/>
      <c r="DM580" s="199"/>
      <c r="DN580" s="200"/>
      <c r="DO580" s="201"/>
      <c r="DP580" s="199"/>
      <c r="DQ580" s="199"/>
      <c r="DR580" s="202"/>
      <c r="DS580" s="202"/>
      <c r="DT580" s="202"/>
      <c r="DU580" s="199"/>
      <c r="DV580" s="199"/>
      <c r="DY580" s="204"/>
      <c r="DZ580" s="204"/>
      <c r="EA580" s="204"/>
      <c r="EB580" s="204"/>
      <c r="EC580" s="199"/>
      <c r="ED580" s="199"/>
      <c r="EE580" s="200"/>
      <c r="EF580" s="201"/>
      <c r="EG580" s="199"/>
      <c r="EH580" s="199"/>
      <c r="EI580" s="202"/>
      <c r="EJ580" s="202"/>
      <c r="EK580" s="202"/>
      <c r="EL580" s="199"/>
      <c r="EM580" s="199"/>
      <c r="EP580" s="204"/>
      <c r="EQ580" s="204"/>
      <c r="ER580" s="204"/>
      <c r="ES580" s="204"/>
      <c r="ET580" s="199"/>
      <c r="EU580" s="199"/>
      <c r="EV580" s="200"/>
      <c r="EW580" s="201"/>
      <c r="EX580" s="199"/>
      <c r="EY580" s="199"/>
      <c r="EZ580" s="202"/>
      <c r="FA580" s="202"/>
      <c r="FB580" s="202"/>
      <c r="FC580" s="199"/>
      <c r="FD580" s="199"/>
      <c r="FG580" s="204"/>
      <c r="FH580" s="204"/>
      <c r="FI580" s="204"/>
      <c r="FJ580" s="204"/>
      <c r="FK580" s="199"/>
      <c r="FL580" s="199"/>
      <c r="FM580" s="200"/>
      <c r="FN580" s="201"/>
      <c r="FO580" s="199"/>
      <c r="FP580" s="199"/>
      <c r="FQ580" s="202"/>
      <c r="FR580" s="202"/>
      <c r="FS580" s="202"/>
      <c r="FT580" s="199"/>
      <c r="FU580" s="199"/>
      <c r="FX580" s="204"/>
      <c r="FY580" s="204"/>
      <c r="FZ580" s="204"/>
      <c r="GA580" s="204"/>
      <c r="GB580" s="199"/>
      <c r="GC580" s="199"/>
      <c r="GD580" s="200"/>
      <c r="GE580" s="201"/>
      <c r="GF580" s="199"/>
      <c r="GG580" s="199"/>
      <c r="GH580" s="202"/>
      <c r="GI580" s="202"/>
      <c r="GJ580" s="202"/>
      <c r="GK580" s="199"/>
      <c r="GL580" s="199"/>
      <c r="GO580" s="204"/>
      <c r="GP580" s="204"/>
      <c r="GQ580" s="204"/>
      <c r="GR580" s="204"/>
      <c r="GS580" s="199"/>
      <c r="GT580" s="199"/>
      <c r="GU580" s="200"/>
      <c r="GV580" s="201"/>
      <c r="GW580" s="199"/>
      <c r="GX580" s="199"/>
      <c r="GY580" s="202"/>
      <c r="GZ580" s="202"/>
      <c r="HA580" s="202"/>
      <c r="HB580" s="199"/>
      <c r="HC580" s="199"/>
      <c r="HF580" s="204"/>
    </row>
    <row r="581" spans="1:215" s="203" customFormat="1" ht="41.25" customHeight="1">
      <c r="A581" s="367" t="s">
        <v>635</v>
      </c>
      <c r="B581" s="345" t="s">
        <v>4659</v>
      </c>
      <c r="C581" s="345" t="s">
        <v>4659</v>
      </c>
      <c r="D581" s="368" t="s">
        <v>8048</v>
      </c>
      <c r="E581" s="80" t="str">
        <f t="shared" si="16"/>
        <v>長門市三隅下1295-1</v>
      </c>
      <c r="F581" s="80" t="s">
        <v>4676</v>
      </c>
      <c r="G581" s="75">
        <v>40634</v>
      </c>
      <c r="H581" s="80" t="s">
        <v>4658</v>
      </c>
      <c r="I581" s="352" t="s">
        <v>4483</v>
      </c>
      <c r="J581" s="318" t="s">
        <v>4316</v>
      </c>
      <c r="K581" s="90" t="s">
        <v>2697</v>
      </c>
      <c r="L581" s="90" t="s">
        <v>227</v>
      </c>
      <c r="M581" s="80" t="s">
        <v>3258</v>
      </c>
      <c r="N581" s="80" t="s">
        <v>4675</v>
      </c>
      <c r="O581" s="91" t="s">
        <v>236</v>
      </c>
      <c r="P581" s="92" t="s">
        <v>3561</v>
      </c>
      <c r="Q581" s="201"/>
      <c r="R581" s="199"/>
      <c r="S581" s="199"/>
      <c r="T581" s="202"/>
      <c r="U581" s="202"/>
      <c r="V581" s="202"/>
      <c r="W581" s="199"/>
      <c r="X581" s="199"/>
      <c r="AA581" s="204"/>
      <c r="AB581" s="204"/>
      <c r="AC581" s="204"/>
      <c r="AD581" s="204"/>
      <c r="AE581" s="199"/>
      <c r="AF581" s="199"/>
      <c r="AG581" s="200"/>
      <c r="AH581" s="201"/>
      <c r="AI581" s="199"/>
      <c r="AJ581" s="199"/>
      <c r="AK581" s="202"/>
      <c r="AL581" s="202"/>
      <c r="AM581" s="202"/>
      <c r="AN581" s="199"/>
      <c r="AO581" s="199"/>
      <c r="AR581" s="204"/>
      <c r="AS581" s="204"/>
      <c r="AT581" s="204"/>
      <c r="AU581" s="204"/>
      <c r="AV581" s="199"/>
      <c r="AW581" s="199"/>
      <c r="AX581" s="200"/>
      <c r="AY581" s="201"/>
      <c r="AZ581" s="199"/>
      <c r="BA581" s="199"/>
      <c r="BB581" s="202"/>
      <c r="BC581" s="202"/>
      <c r="BD581" s="202"/>
      <c r="BE581" s="199"/>
      <c r="BF581" s="199"/>
      <c r="BI581" s="204"/>
      <c r="BJ581" s="204"/>
      <c r="BK581" s="204"/>
      <c r="BL581" s="204"/>
      <c r="BM581" s="199"/>
      <c r="BN581" s="199"/>
      <c r="BO581" s="200"/>
      <c r="BP581" s="201"/>
      <c r="BQ581" s="199"/>
      <c r="BR581" s="199"/>
      <c r="BS581" s="202"/>
      <c r="BT581" s="202"/>
      <c r="BU581" s="202"/>
      <c r="BV581" s="199"/>
      <c r="BW581" s="199"/>
      <c r="BZ581" s="204"/>
      <c r="CA581" s="204"/>
      <c r="CB581" s="204"/>
      <c r="CC581" s="204"/>
      <c r="CD581" s="199"/>
      <c r="CE581" s="199"/>
      <c r="CF581" s="200"/>
      <c r="CG581" s="201"/>
      <c r="CH581" s="199"/>
      <c r="CI581" s="199"/>
      <c r="CJ581" s="202"/>
      <c r="CK581" s="202"/>
      <c r="CL581" s="202"/>
      <c r="CM581" s="199"/>
      <c r="CN581" s="199"/>
      <c r="CQ581" s="204"/>
      <c r="CR581" s="204"/>
      <c r="CS581" s="204"/>
      <c r="CT581" s="204"/>
      <c r="CU581" s="199"/>
      <c r="CV581" s="199"/>
      <c r="CW581" s="200"/>
      <c r="CX581" s="201"/>
      <c r="CY581" s="199"/>
      <c r="CZ581" s="199"/>
      <c r="DA581" s="202"/>
      <c r="DB581" s="202"/>
      <c r="DC581" s="202"/>
      <c r="DD581" s="199"/>
      <c r="DE581" s="199"/>
      <c r="DH581" s="204"/>
      <c r="DI581" s="204"/>
      <c r="DJ581" s="204"/>
      <c r="DK581" s="204"/>
      <c r="DL581" s="199"/>
      <c r="DM581" s="199"/>
      <c r="DN581" s="200"/>
      <c r="DO581" s="201"/>
      <c r="DP581" s="199"/>
      <c r="DQ581" s="199"/>
      <c r="DR581" s="202"/>
      <c r="DS581" s="202"/>
      <c r="DT581" s="202"/>
      <c r="DU581" s="199"/>
      <c r="DV581" s="199"/>
      <c r="DY581" s="204"/>
      <c r="DZ581" s="204"/>
      <c r="EA581" s="204"/>
      <c r="EB581" s="204"/>
      <c r="EC581" s="199"/>
      <c r="ED581" s="199"/>
      <c r="EE581" s="200"/>
      <c r="EF581" s="201"/>
      <c r="EG581" s="199"/>
      <c r="EH581" s="199"/>
      <c r="EI581" s="202"/>
      <c r="EJ581" s="202"/>
      <c r="EK581" s="202"/>
      <c r="EL581" s="199"/>
      <c r="EM581" s="199"/>
      <c r="EP581" s="204"/>
      <c r="EQ581" s="204"/>
      <c r="ER581" s="204"/>
      <c r="ES581" s="204"/>
      <c r="ET581" s="199"/>
      <c r="EU581" s="199"/>
      <c r="EV581" s="200"/>
      <c r="EW581" s="201"/>
      <c r="EX581" s="199"/>
      <c r="EY581" s="199"/>
      <c r="EZ581" s="202"/>
      <c r="FA581" s="202"/>
      <c r="FB581" s="202"/>
      <c r="FC581" s="199"/>
      <c r="FD581" s="199"/>
      <c r="FG581" s="204"/>
      <c r="FH581" s="204"/>
      <c r="FI581" s="204"/>
      <c r="FJ581" s="204"/>
      <c r="FK581" s="199"/>
      <c r="FL581" s="199"/>
      <c r="FM581" s="200"/>
      <c r="FN581" s="201"/>
      <c r="FO581" s="199"/>
      <c r="FP581" s="199"/>
      <c r="FQ581" s="202"/>
      <c r="FR581" s="202"/>
      <c r="FS581" s="202"/>
      <c r="FT581" s="199"/>
      <c r="FU581" s="199"/>
      <c r="FX581" s="204"/>
      <c r="FY581" s="204"/>
      <c r="FZ581" s="204"/>
      <c r="GA581" s="204"/>
      <c r="GB581" s="199"/>
      <c r="GC581" s="199"/>
      <c r="GD581" s="200"/>
      <c r="GE581" s="201"/>
      <c r="GF581" s="199"/>
      <c r="GG581" s="199"/>
      <c r="GH581" s="202"/>
      <c r="GI581" s="202"/>
      <c r="GJ581" s="202"/>
      <c r="GK581" s="199"/>
      <c r="GL581" s="199"/>
      <c r="GO581" s="204"/>
      <c r="GP581" s="204"/>
      <c r="GQ581" s="204"/>
      <c r="GR581" s="204"/>
      <c r="GS581" s="199"/>
      <c r="GT581" s="199"/>
      <c r="GU581" s="200"/>
      <c r="GV581" s="201"/>
      <c r="GW581" s="199"/>
      <c r="GX581" s="199"/>
      <c r="GY581" s="202"/>
      <c r="GZ581" s="202"/>
      <c r="HA581" s="202"/>
      <c r="HB581" s="199"/>
      <c r="HC581" s="199"/>
      <c r="HF581" s="204"/>
    </row>
    <row r="582" spans="1:215" s="203" customFormat="1" ht="41.25" customHeight="1">
      <c r="A582" s="344" t="s">
        <v>4674</v>
      </c>
      <c r="B582" s="345" t="s">
        <v>4673</v>
      </c>
      <c r="C582" s="345" t="s">
        <v>4673</v>
      </c>
      <c r="D582" s="368" t="s">
        <v>7501</v>
      </c>
      <c r="E582" s="80" t="str">
        <f t="shared" si="16"/>
        <v>長門市渋木1503</v>
      </c>
      <c r="F582" s="80" t="s">
        <v>1240</v>
      </c>
      <c r="G582" s="75">
        <v>41000</v>
      </c>
      <c r="H582" s="80" t="s">
        <v>2016</v>
      </c>
      <c r="I582" s="81" t="s">
        <v>2969</v>
      </c>
      <c r="J582" s="318" t="s">
        <v>4316</v>
      </c>
      <c r="K582" s="90" t="s">
        <v>2697</v>
      </c>
      <c r="L582" s="90" t="s">
        <v>227</v>
      </c>
      <c r="M582" s="80" t="s">
        <v>785</v>
      </c>
      <c r="N582" s="80" t="s">
        <v>4672</v>
      </c>
      <c r="O582" s="91" t="s">
        <v>236</v>
      </c>
      <c r="P582" s="92" t="s">
        <v>3561</v>
      </c>
      <c r="Q582" s="201"/>
      <c r="R582" s="199"/>
      <c r="S582" s="199"/>
      <c r="T582" s="202"/>
      <c r="U582" s="202"/>
      <c r="V582" s="202"/>
      <c r="W582" s="199"/>
      <c r="X582" s="199"/>
      <c r="AA582" s="204"/>
      <c r="AB582" s="204"/>
      <c r="AC582" s="204"/>
      <c r="AD582" s="204"/>
      <c r="AE582" s="199"/>
      <c r="AF582" s="199"/>
      <c r="AG582" s="200"/>
      <c r="AH582" s="201"/>
      <c r="AI582" s="199"/>
      <c r="AJ582" s="199"/>
      <c r="AK582" s="202"/>
      <c r="AL582" s="202"/>
      <c r="AM582" s="202"/>
      <c r="AN582" s="199"/>
      <c r="AO582" s="199"/>
      <c r="AR582" s="204"/>
      <c r="AS582" s="204"/>
      <c r="AT582" s="204"/>
      <c r="AU582" s="204"/>
      <c r="AV582" s="199"/>
      <c r="AW582" s="199"/>
      <c r="AX582" s="200"/>
      <c r="AY582" s="201"/>
      <c r="AZ582" s="199"/>
      <c r="BA582" s="199"/>
      <c r="BB582" s="202"/>
      <c r="BC582" s="202"/>
      <c r="BD582" s="202"/>
      <c r="BE582" s="199"/>
      <c r="BF582" s="199"/>
      <c r="BI582" s="204"/>
      <c r="BJ582" s="204"/>
      <c r="BK582" s="204"/>
      <c r="BL582" s="204"/>
      <c r="BM582" s="199"/>
      <c r="BN582" s="199"/>
      <c r="BO582" s="200"/>
      <c r="BP582" s="201"/>
      <c r="BQ582" s="199"/>
      <c r="BR582" s="199"/>
      <c r="BS582" s="202"/>
      <c r="BT582" s="202"/>
      <c r="BU582" s="202"/>
      <c r="BV582" s="199"/>
      <c r="BW582" s="199"/>
      <c r="BZ582" s="204"/>
      <c r="CA582" s="204"/>
      <c r="CB582" s="204"/>
      <c r="CC582" s="204"/>
      <c r="CD582" s="199"/>
      <c r="CE582" s="199"/>
      <c r="CF582" s="200"/>
      <c r="CG582" s="201"/>
      <c r="CH582" s="199"/>
      <c r="CI582" s="199"/>
      <c r="CJ582" s="202"/>
      <c r="CK582" s="202"/>
      <c r="CL582" s="202"/>
      <c r="CM582" s="199"/>
      <c r="CN582" s="199"/>
      <c r="CQ582" s="204"/>
      <c r="CR582" s="204"/>
      <c r="CS582" s="204"/>
      <c r="CT582" s="204"/>
      <c r="CU582" s="199"/>
      <c r="CV582" s="199"/>
      <c r="CW582" s="200"/>
      <c r="CX582" s="201"/>
      <c r="CY582" s="199"/>
      <c r="CZ582" s="199"/>
      <c r="DA582" s="202"/>
      <c r="DB582" s="202"/>
      <c r="DC582" s="202"/>
      <c r="DD582" s="199"/>
      <c r="DE582" s="199"/>
      <c r="DH582" s="204"/>
      <c r="DI582" s="204"/>
      <c r="DJ582" s="204"/>
      <c r="DK582" s="204"/>
      <c r="DL582" s="199"/>
      <c r="DM582" s="199"/>
      <c r="DN582" s="200"/>
      <c r="DO582" s="201"/>
      <c r="DP582" s="199"/>
      <c r="DQ582" s="199"/>
      <c r="DR582" s="202"/>
      <c r="DS582" s="202"/>
      <c r="DT582" s="202"/>
      <c r="DU582" s="199"/>
      <c r="DV582" s="199"/>
      <c r="DY582" s="204"/>
      <c r="DZ582" s="204"/>
      <c r="EA582" s="204"/>
      <c r="EB582" s="204"/>
      <c r="EC582" s="199"/>
      <c r="ED582" s="199"/>
      <c r="EE582" s="200"/>
      <c r="EF582" s="201"/>
      <c r="EG582" s="199"/>
      <c r="EH582" s="199"/>
      <c r="EI582" s="202"/>
      <c r="EJ582" s="202"/>
      <c r="EK582" s="202"/>
      <c r="EL582" s="199"/>
      <c r="EM582" s="199"/>
      <c r="EP582" s="204"/>
      <c r="EQ582" s="204"/>
      <c r="ER582" s="204"/>
      <c r="ES582" s="204"/>
      <c r="ET582" s="199"/>
      <c r="EU582" s="199"/>
      <c r="EV582" s="200"/>
      <c r="EW582" s="201"/>
      <c r="EX582" s="199"/>
      <c r="EY582" s="199"/>
      <c r="EZ582" s="202"/>
      <c r="FA582" s="202"/>
      <c r="FB582" s="202"/>
      <c r="FC582" s="199"/>
      <c r="FD582" s="199"/>
      <c r="FG582" s="204"/>
      <c r="FH582" s="204"/>
      <c r="FI582" s="204"/>
      <c r="FJ582" s="204"/>
      <c r="FK582" s="199"/>
      <c r="FL582" s="199"/>
      <c r="FM582" s="200"/>
      <c r="FN582" s="201"/>
      <c r="FO582" s="199"/>
      <c r="FP582" s="199"/>
      <c r="FQ582" s="202"/>
      <c r="FR582" s="202"/>
      <c r="FS582" s="202"/>
      <c r="FT582" s="199"/>
      <c r="FU582" s="199"/>
      <c r="FX582" s="204"/>
      <c r="FY582" s="204"/>
      <c r="FZ582" s="204"/>
      <c r="GA582" s="204"/>
      <c r="GB582" s="199"/>
      <c r="GC582" s="199"/>
      <c r="GD582" s="200"/>
      <c r="GE582" s="201"/>
      <c r="GF582" s="199"/>
      <c r="GG582" s="199"/>
      <c r="GH582" s="202"/>
      <c r="GI582" s="202"/>
      <c r="GJ582" s="202"/>
      <c r="GK582" s="199"/>
      <c r="GL582" s="199"/>
      <c r="GO582" s="204"/>
      <c r="GP582" s="204"/>
      <c r="GQ582" s="204"/>
      <c r="GR582" s="204"/>
      <c r="GS582" s="199"/>
      <c r="GT582" s="199"/>
      <c r="GU582" s="200"/>
      <c r="GV582" s="201"/>
      <c r="GW582" s="199"/>
      <c r="GX582" s="199"/>
      <c r="GY582" s="202"/>
      <c r="GZ582" s="202"/>
      <c r="HA582" s="202"/>
      <c r="HB582" s="199"/>
      <c r="HC582" s="199"/>
      <c r="HF582" s="204"/>
    </row>
    <row r="583" spans="1:215" s="203" customFormat="1" ht="41.25" customHeight="1">
      <c r="A583" s="78" t="s">
        <v>2819</v>
      </c>
      <c r="B583" s="79" t="s">
        <v>4671</v>
      </c>
      <c r="C583" s="79" t="s">
        <v>2820</v>
      </c>
      <c r="D583" s="79" t="s">
        <v>8510</v>
      </c>
      <c r="E583" s="80" t="str">
        <f t="shared" si="16"/>
        <v>長門市通830</v>
      </c>
      <c r="F583" s="80" t="s">
        <v>6991</v>
      </c>
      <c r="G583" s="75">
        <v>42036</v>
      </c>
      <c r="H583" s="80" t="s">
        <v>6992</v>
      </c>
      <c r="I583" s="352" t="s">
        <v>2969</v>
      </c>
      <c r="J583" s="318" t="s">
        <v>780</v>
      </c>
      <c r="K583" s="90" t="s">
        <v>2697</v>
      </c>
      <c r="L583" s="90" t="s">
        <v>4149</v>
      </c>
      <c r="M583" s="80" t="s">
        <v>6993</v>
      </c>
      <c r="N583" s="80" t="s">
        <v>6994</v>
      </c>
      <c r="O583" s="91" t="s">
        <v>236</v>
      </c>
      <c r="P583" s="92" t="s">
        <v>525</v>
      </c>
      <c r="Q583" s="201"/>
      <c r="R583" s="199"/>
      <c r="S583" s="199"/>
      <c r="T583" s="202"/>
      <c r="U583" s="202"/>
      <c r="V583" s="202"/>
      <c r="W583" s="199"/>
      <c r="X583" s="199"/>
      <c r="AA583" s="204"/>
      <c r="AB583" s="204"/>
      <c r="AC583" s="204"/>
      <c r="AD583" s="204"/>
      <c r="AE583" s="199"/>
      <c r="AF583" s="199"/>
      <c r="AG583" s="200"/>
      <c r="AH583" s="201"/>
      <c r="AI583" s="199"/>
      <c r="AJ583" s="199"/>
      <c r="AK583" s="202"/>
      <c r="AL583" s="202"/>
      <c r="AM583" s="202"/>
      <c r="AN583" s="199"/>
      <c r="AO583" s="199"/>
      <c r="AR583" s="204"/>
      <c r="AS583" s="204"/>
      <c r="AT583" s="204"/>
      <c r="AU583" s="204"/>
      <c r="AV583" s="199"/>
      <c r="AW583" s="199"/>
      <c r="AX583" s="200"/>
      <c r="AY583" s="201"/>
      <c r="AZ583" s="199"/>
      <c r="BA583" s="199"/>
      <c r="BB583" s="202"/>
      <c r="BC583" s="202"/>
      <c r="BD583" s="202"/>
      <c r="BE583" s="199"/>
      <c r="BF583" s="199"/>
      <c r="BI583" s="204"/>
      <c r="BJ583" s="204"/>
      <c r="BK583" s="204"/>
      <c r="BL583" s="204"/>
      <c r="BM583" s="199"/>
      <c r="BN583" s="199"/>
      <c r="BO583" s="200"/>
      <c r="BP583" s="201"/>
      <c r="BQ583" s="199"/>
      <c r="BR583" s="199"/>
      <c r="BS583" s="202"/>
      <c r="BT583" s="202"/>
      <c r="BU583" s="202"/>
      <c r="BV583" s="199"/>
      <c r="BW583" s="199"/>
      <c r="BZ583" s="204"/>
      <c r="CA583" s="204"/>
      <c r="CB583" s="204"/>
      <c r="CC583" s="204"/>
      <c r="CD583" s="199"/>
      <c r="CE583" s="199"/>
      <c r="CF583" s="200"/>
      <c r="CG583" s="201"/>
      <c r="CH583" s="199"/>
      <c r="CI583" s="199"/>
      <c r="CJ583" s="202"/>
      <c r="CK583" s="202"/>
      <c r="CL583" s="202"/>
      <c r="CM583" s="199"/>
      <c r="CN583" s="199"/>
      <c r="CQ583" s="204"/>
      <c r="CR583" s="204"/>
      <c r="CS583" s="204"/>
      <c r="CT583" s="204"/>
      <c r="CU583" s="199"/>
      <c r="CV583" s="199"/>
      <c r="CW583" s="200"/>
      <c r="CX583" s="201"/>
      <c r="CY583" s="199"/>
      <c r="CZ583" s="199"/>
      <c r="DA583" s="202"/>
      <c r="DB583" s="202"/>
      <c r="DC583" s="202"/>
      <c r="DD583" s="199"/>
      <c r="DE583" s="199"/>
      <c r="DH583" s="204"/>
      <c r="DI583" s="204"/>
      <c r="DJ583" s="204"/>
      <c r="DK583" s="204"/>
      <c r="DL583" s="199"/>
      <c r="DM583" s="199"/>
      <c r="DN583" s="200"/>
      <c r="DO583" s="201"/>
      <c r="DP583" s="199"/>
      <c r="DQ583" s="199"/>
      <c r="DR583" s="202"/>
      <c r="DS583" s="202"/>
      <c r="DT583" s="202"/>
      <c r="DU583" s="199"/>
      <c r="DV583" s="199"/>
      <c r="DY583" s="204"/>
      <c r="DZ583" s="204"/>
      <c r="EA583" s="204"/>
      <c r="EB583" s="204"/>
      <c r="EC583" s="199"/>
      <c r="ED583" s="199"/>
      <c r="EE583" s="200"/>
      <c r="EF583" s="201"/>
      <c r="EG583" s="199"/>
      <c r="EH583" s="199"/>
      <c r="EI583" s="202"/>
      <c r="EJ583" s="202"/>
      <c r="EK583" s="202"/>
      <c r="EL583" s="199"/>
      <c r="EM583" s="199"/>
      <c r="EP583" s="204"/>
      <c r="EQ583" s="204"/>
      <c r="ER583" s="204"/>
      <c r="ES583" s="204"/>
      <c r="ET583" s="199"/>
      <c r="EU583" s="199"/>
      <c r="EV583" s="200"/>
      <c r="EW583" s="201"/>
      <c r="EX583" s="199"/>
      <c r="EY583" s="199"/>
      <c r="EZ583" s="202"/>
      <c r="FA583" s="202"/>
      <c r="FB583" s="202"/>
      <c r="FC583" s="199"/>
      <c r="FD583" s="199"/>
      <c r="FG583" s="204"/>
      <c r="FH583" s="204"/>
      <c r="FI583" s="204"/>
      <c r="FJ583" s="204"/>
      <c r="FK583" s="199"/>
      <c r="FL583" s="199"/>
      <c r="FM583" s="200"/>
      <c r="FN583" s="201"/>
      <c r="FO583" s="199"/>
      <c r="FP583" s="199"/>
      <c r="FQ583" s="202"/>
      <c r="FR583" s="202"/>
      <c r="FS583" s="202"/>
      <c r="FT583" s="199"/>
      <c r="FU583" s="199"/>
      <c r="FX583" s="204"/>
      <c r="FY583" s="204"/>
      <c r="FZ583" s="204"/>
      <c r="GA583" s="204"/>
      <c r="GB583" s="199"/>
      <c r="GC583" s="199"/>
      <c r="GD583" s="200"/>
      <c r="GE583" s="201"/>
      <c r="GF583" s="199"/>
      <c r="GG583" s="199"/>
      <c r="GH583" s="202"/>
      <c r="GI583" s="202"/>
      <c r="GJ583" s="202"/>
      <c r="GK583" s="199"/>
      <c r="GL583" s="199"/>
      <c r="GO583" s="204"/>
      <c r="GP583" s="204"/>
      <c r="GQ583" s="204"/>
      <c r="GR583" s="204"/>
      <c r="GS583" s="199"/>
      <c r="GT583" s="199"/>
      <c r="GU583" s="200"/>
      <c r="GV583" s="201"/>
      <c r="GW583" s="199"/>
      <c r="GX583" s="199"/>
      <c r="GY583" s="202"/>
      <c r="GZ583" s="202"/>
      <c r="HA583" s="202"/>
      <c r="HB583" s="199"/>
      <c r="HC583" s="199"/>
      <c r="HF583" s="204"/>
    </row>
    <row r="584" spans="1:215" s="203" customFormat="1" ht="54" customHeight="1">
      <c r="A584" s="348" t="s">
        <v>4670</v>
      </c>
      <c r="B584" s="349" t="s">
        <v>4669</v>
      </c>
      <c r="C584" s="349" t="s">
        <v>4669</v>
      </c>
      <c r="D584" s="349" t="s">
        <v>8049</v>
      </c>
      <c r="E584" s="80" t="str">
        <f t="shared" si="16"/>
        <v>長門市東深川525-1</v>
      </c>
      <c r="F584" s="371" t="s">
        <v>5877</v>
      </c>
      <c r="G584" s="75">
        <v>42248</v>
      </c>
      <c r="H584" s="351" t="s">
        <v>4668</v>
      </c>
      <c r="I584" s="352" t="s">
        <v>2969</v>
      </c>
      <c r="J584" s="318" t="s">
        <v>4316</v>
      </c>
      <c r="K584" s="90" t="s">
        <v>2697</v>
      </c>
      <c r="L584" s="90" t="s">
        <v>227</v>
      </c>
      <c r="M584" s="80" t="s">
        <v>3701</v>
      </c>
      <c r="N584" s="80" t="s">
        <v>4667</v>
      </c>
      <c r="O584" s="91" t="s">
        <v>4288</v>
      </c>
      <c r="P584" s="92" t="s">
        <v>3561</v>
      </c>
      <c r="Q584" s="201"/>
      <c r="R584" s="199"/>
      <c r="S584" s="199"/>
      <c r="T584" s="202"/>
      <c r="U584" s="202"/>
      <c r="V584" s="202"/>
      <c r="W584" s="199"/>
      <c r="X584" s="199"/>
      <c r="AA584" s="204"/>
      <c r="AB584" s="204"/>
      <c r="AC584" s="204"/>
      <c r="AD584" s="204"/>
      <c r="AE584" s="199"/>
      <c r="AF584" s="199"/>
      <c r="AG584" s="200"/>
      <c r="AH584" s="201"/>
      <c r="AI584" s="199"/>
      <c r="AJ584" s="199"/>
      <c r="AK584" s="202"/>
      <c r="AL584" s="202"/>
      <c r="AM584" s="202"/>
      <c r="AN584" s="199"/>
      <c r="AO584" s="199"/>
      <c r="AR584" s="204"/>
      <c r="AS584" s="204"/>
      <c r="AT584" s="204"/>
      <c r="AU584" s="204"/>
      <c r="AV584" s="199"/>
      <c r="AW584" s="199"/>
      <c r="AX584" s="200"/>
      <c r="AY584" s="201"/>
      <c r="AZ584" s="199"/>
      <c r="BA584" s="199"/>
      <c r="BB584" s="202"/>
      <c r="BC584" s="202"/>
      <c r="BD584" s="202"/>
      <c r="BE584" s="199"/>
      <c r="BF584" s="199"/>
      <c r="BI584" s="204"/>
      <c r="BJ584" s="204"/>
      <c r="BK584" s="204"/>
      <c r="BL584" s="204"/>
      <c r="BM584" s="199"/>
      <c r="BN584" s="199"/>
      <c r="BO584" s="200"/>
      <c r="BP584" s="201"/>
      <c r="BQ584" s="199"/>
      <c r="BR584" s="199"/>
      <c r="BS584" s="202"/>
      <c r="BT584" s="202"/>
      <c r="BU584" s="202"/>
      <c r="BV584" s="199"/>
      <c r="BW584" s="199"/>
      <c r="BZ584" s="204"/>
      <c r="CA584" s="204"/>
      <c r="CB584" s="204"/>
      <c r="CC584" s="204"/>
      <c r="CD584" s="199"/>
      <c r="CE584" s="199"/>
      <c r="CF584" s="200"/>
      <c r="CG584" s="201"/>
      <c r="CH584" s="199"/>
      <c r="CI584" s="199"/>
      <c r="CJ584" s="202"/>
      <c r="CK584" s="202"/>
      <c r="CL584" s="202"/>
      <c r="CM584" s="199"/>
      <c r="CN584" s="199"/>
      <c r="CQ584" s="204"/>
      <c r="CR584" s="204"/>
      <c r="CS584" s="204"/>
      <c r="CT584" s="204"/>
      <c r="CU584" s="199"/>
      <c r="CV584" s="199"/>
      <c r="CW584" s="200"/>
      <c r="CX584" s="201"/>
      <c r="CY584" s="199"/>
      <c r="CZ584" s="199"/>
      <c r="DA584" s="202"/>
      <c r="DB584" s="202"/>
      <c r="DC584" s="202"/>
      <c r="DD584" s="199"/>
      <c r="DE584" s="199"/>
      <c r="DH584" s="204"/>
      <c r="DI584" s="204"/>
      <c r="DJ584" s="204"/>
      <c r="DK584" s="204"/>
      <c r="DL584" s="199"/>
      <c r="DM584" s="199"/>
      <c r="DN584" s="200"/>
      <c r="DO584" s="201"/>
      <c r="DP584" s="199"/>
      <c r="DQ584" s="199"/>
      <c r="DR584" s="202"/>
      <c r="DS584" s="202"/>
      <c r="DT584" s="202"/>
      <c r="DU584" s="199"/>
      <c r="DV584" s="199"/>
      <c r="DY584" s="204"/>
      <c r="DZ584" s="204"/>
      <c r="EA584" s="204"/>
      <c r="EB584" s="204"/>
      <c r="EC584" s="199"/>
      <c r="ED584" s="199"/>
      <c r="EE584" s="200"/>
      <c r="EF584" s="201"/>
      <c r="EG584" s="199"/>
      <c r="EH584" s="199"/>
      <c r="EI584" s="202"/>
      <c r="EJ584" s="202"/>
      <c r="EK584" s="202"/>
      <c r="EL584" s="199"/>
      <c r="EM584" s="199"/>
      <c r="EP584" s="204"/>
      <c r="EQ584" s="204"/>
      <c r="ER584" s="204"/>
      <c r="ES584" s="204"/>
      <c r="ET584" s="199"/>
      <c r="EU584" s="199"/>
      <c r="EV584" s="200"/>
      <c r="EW584" s="201"/>
      <c r="EX584" s="199"/>
      <c r="EY584" s="199"/>
      <c r="EZ584" s="202"/>
      <c r="FA584" s="202"/>
      <c r="FB584" s="202"/>
      <c r="FC584" s="199"/>
      <c r="FD584" s="199"/>
      <c r="FG584" s="204"/>
      <c r="FH584" s="204"/>
      <c r="FI584" s="204"/>
      <c r="FJ584" s="204"/>
      <c r="FK584" s="199"/>
      <c r="FL584" s="199"/>
      <c r="FM584" s="200"/>
      <c r="FN584" s="201"/>
      <c r="FO584" s="199"/>
      <c r="FP584" s="199"/>
      <c r="FQ584" s="202"/>
      <c r="FR584" s="202"/>
      <c r="FS584" s="202"/>
      <c r="FT584" s="199"/>
      <c r="FU584" s="199"/>
      <c r="FX584" s="204"/>
      <c r="FY584" s="204"/>
      <c r="FZ584" s="204"/>
      <c r="GA584" s="204"/>
      <c r="GB584" s="199"/>
      <c r="GC584" s="199"/>
      <c r="GD584" s="200"/>
      <c r="GE584" s="201"/>
      <c r="GF584" s="199"/>
      <c r="GG584" s="199"/>
      <c r="GH584" s="202"/>
      <c r="GI584" s="202"/>
      <c r="GJ584" s="202"/>
      <c r="GK584" s="199"/>
      <c r="GL584" s="199"/>
      <c r="GO584" s="204"/>
      <c r="GP584" s="204"/>
      <c r="GQ584" s="204"/>
      <c r="GR584" s="204"/>
      <c r="GS584" s="199"/>
      <c r="GT584" s="199"/>
      <c r="GU584" s="200"/>
      <c r="GV584" s="201"/>
      <c r="GW584" s="199"/>
      <c r="GX584" s="199"/>
      <c r="GY584" s="202"/>
      <c r="GZ584" s="202"/>
      <c r="HA584" s="202"/>
      <c r="HB584" s="199"/>
      <c r="HC584" s="199"/>
      <c r="HF584" s="204"/>
    </row>
    <row r="585" spans="1:215" s="203" customFormat="1" ht="41.25" customHeight="1">
      <c r="A585" s="348" t="s">
        <v>4666</v>
      </c>
      <c r="B585" s="349" t="s">
        <v>4665</v>
      </c>
      <c r="C585" s="349" t="s">
        <v>4665</v>
      </c>
      <c r="D585" s="349" t="s">
        <v>8050</v>
      </c>
      <c r="E585" s="80" t="str">
        <f t="shared" si="16"/>
        <v>長門市西深川338-1</v>
      </c>
      <c r="F585" s="371" t="s">
        <v>1238</v>
      </c>
      <c r="G585" s="75">
        <v>42248</v>
      </c>
      <c r="H585" s="351" t="s">
        <v>4664</v>
      </c>
      <c r="I585" s="352" t="s">
        <v>552</v>
      </c>
      <c r="J585" s="318" t="s">
        <v>4316</v>
      </c>
      <c r="K585" s="90" t="s">
        <v>2697</v>
      </c>
      <c r="L585" s="90" t="s">
        <v>227</v>
      </c>
      <c r="M585" s="80" t="s">
        <v>3253</v>
      </c>
      <c r="N585" s="80" t="s">
        <v>4663</v>
      </c>
      <c r="O585" s="91" t="s">
        <v>4288</v>
      </c>
      <c r="P585" s="92" t="s">
        <v>3561</v>
      </c>
      <c r="Q585" s="201"/>
      <c r="R585" s="199"/>
      <c r="S585" s="199"/>
      <c r="T585" s="202"/>
      <c r="U585" s="202"/>
      <c r="V585" s="202"/>
      <c r="W585" s="199"/>
      <c r="X585" s="199"/>
      <c r="AA585" s="204"/>
      <c r="AB585" s="204"/>
      <c r="AC585" s="204"/>
      <c r="AD585" s="204"/>
      <c r="AE585" s="199"/>
      <c r="AF585" s="199"/>
      <c r="AG585" s="200"/>
      <c r="AH585" s="201"/>
      <c r="AI585" s="199"/>
      <c r="AJ585" s="199"/>
      <c r="AK585" s="202"/>
      <c r="AL585" s="202"/>
      <c r="AM585" s="202"/>
      <c r="AN585" s="199"/>
      <c r="AO585" s="199"/>
      <c r="AR585" s="204"/>
      <c r="AS585" s="204"/>
      <c r="AT585" s="204"/>
      <c r="AU585" s="204"/>
      <c r="AV585" s="199"/>
      <c r="AW585" s="199"/>
      <c r="AX585" s="200"/>
      <c r="AY585" s="201"/>
      <c r="AZ585" s="199"/>
      <c r="BA585" s="199"/>
      <c r="BB585" s="202"/>
      <c r="BC585" s="202"/>
      <c r="BD585" s="202"/>
      <c r="BE585" s="199"/>
      <c r="BF585" s="199"/>
      <c r="BI585" s="204"/>
      <c r="BJ585" s="204"/>
      <c r="BK585" s="204"/>
      <c r="BL585" s="204"/>
      <c r="BM585" s="199"/>
      <c r="BN585" s="199"/>
      <c r="BO585" s="200"/>
      <c r="BP585" s="201"/>
      <c r="BQ585" s="199"/>
      <c r="BR585" s="199"/>
      <c r="BS585" s="202"/>
      <c r="BT585" s="202"/>
      <c r="BU585" s="202"/>
      <c r="BV585" s="199"/>
      <c r="BW585" s="199"/>
      <c r="BZ585" s="204"/>
      <c r="CA585" s="204"/>
      <c r="CB585" s="204"/>
      <c r="CC585" s="204"/>
      <c r="CD585" s="199"/>
      <c r="CE585" s="199"/>
      <c r="CF585" s="200"/>
      <c r="CG585" s="201"/>
      <c r="CH585" s="199"/>
      <c r="CI585" s="199"/>
      <c r="CJ585" s="202"/>
      <c r="CK585" s="202"/>
      <c r="CL585" s="202"/>
      <c r="CM585" s="199"/>
      <c r="CN585" s="199"/>
      <c r="CQ585" s="204"/>
      <c r="CR585" s="204"/>
      <c r="CS585" s="204"/>
      <c r="CT585" s="204"/>
      <c r="CU585" s="199"/>
      <c r="CV585" s="199"/>
      <c r="CW585" s="200"/>
      <c r="CX585" s="201"/>
      <c r="CY585" s="199"/>
      <c r="CZ585" s="199"/>
      <c r="DA585" s="202"/>
      <c r="DB585" s="202"/>
      <c r="DC585" s="202"/>
      <c r="DD585" s="199"/>
      <c r="DE585" s="199"/>
      <c r="DH585" s="204"/>
      <c r="DI585" s="204"/>
      <c r="DJ585" s="204"/>
      <c r="DK585" s="204"/>
      <c r="DL585" s="199"/>
      <c r="DM585" s="199"/>
      <c r="DN585" s="200"/>
      <c r="DO585" s="201"/>
      <c r="DP585" s="199"/>
      <c r="DQ585" s="199"/>
      <c r="DR585" s="202"/>
      <c r="DS585" s="202"/>
      <c r="DT585" s="202"/>
      <c r="DU585" s="199"/>
      <c r="DV585" s="199"/>
      <c r="DY585" s="204"/>
      <c r="DZ585" s="204"/>
      <c r="EA585" s="204"/>
      <c r="EB585" s="204"/>
      <c r="EC585" s="199"/>
      <c r="ED585" s="199"/>
      <c r="EE585" s="200"/>
      <c r="EF585" s="201"/>
      <c r="EG585" s="199"/>
      <c r="EH585" s="199"/>
      <c r="EI585" s="202"/>
      <c r="EJ585" s="202"/>
      <c r="EK585" s="202"/>
      <c r="EL585" s="199"/>
      <c r="EM585" s="199"/>
      <c r="EP585" s="204"/>
      <c r="EQ585" s="204"/>
      <c r="ER585" s="204"/>
      <c r="ES585" s="204"/>
      <c r="ET585" s="199"/>
      <c r="EU585" s="199"/>
      <c r="EV585" s="200"/>
      <c r="EW585" s="201"/>
      <c r="EX585" s="199"/>
      <c r="EY585" s="199"/>
      <c r="EZ585" s="202"/>
      <c r="FA585" s="202"/>
      <c r="FB585" s="202"/>
      <c r="FC585" s="199"/>
      <c r="FD585" s="199"/>
      <c r="FG585" s="204"/>
      <c r="FH585" s="204"/>
      <c r="FI585" s="204"/>
      <c r="FJ585" s="204"/>
      <c r="FK585" s="199"/>
      <c r="FL585" s="199"/>
      <c r="FM585" s="200"/>
      <c r="FN585" s="201"/>
      <c r="FO585" s="199"/>
      <c r="FP585" s="199"/>
      <c r="FQ585" s="202"/>
      <c r="FR585" s="202"/>
      <c r="FS585" s="202"/>
      <c r="FT585" s="199"/>
      <c r="FU585" s="199"/>
      <c r="FX585" s="204"/>
      <c r="FY585" s="204"/>
      <c r="FZ585" s="204"/>
      <c r="GA585" s="204"/>
      <c r="GB585" s="199"/>
      <c r="GC585" s="199"/>
      <c r="GD585" s="200"/>
      <c r="GE585" s="201"/>
      <c r="GF585" s="199"/>
      <c r="GG585" s="199"/>
      <c r="GH585" s="202"/>
      <c r="GI585" s="202"/>
      <c r="GJ585" s="202"/>
      <c r="GK585" s="199"/>
      <c r="GL585" s="199"/>
      <c r="GO585" s="204"/>
      <c r="GP585" s="204"/>
      <c r="GQ585" s="204"/>
      <c r="GR585" s="204"/>
      <c r="GS585" s="199"/>
      <c r="GT585" s="199"/>
      <c r="GU585" s="200"/>
      <c r="GV585" s="201"/>
      <c r="GW585" s="199"/>
      <c r="GX585" s="199"/>
      <c r="GY585" s="202"/>
      <c r="GZ585" s="202"/>
      <c r="HA585" s="202"/>
      <c r="HB585" s="199"/>
      <c r="HC585" s="199"/>
      <c r="HF585" s="204"/>
    </row>
    <row r="586" spans="1:215" s="203" customFormat="1" ht="41.25" customHeight="1">
      <c r="A586" s="348" t="s">
        <v>3254</v>
      </c>
      <c r="B586" s="349" t="s">
        <v>3255</v>
      </c>
      <c r="C586" s="349" t="s">
        <v>3255</v>
      </c>
      <c r="D586" s="349" t="s">
        <v>3256</v>
      </c>
      <c r="E586" s="80" t="str">
        <f t="shared" si="16"/>
        <v>長門市油谷河原1444</v>
      </c>
      <c r="F586" s="371" t="s">
        <v>4662</v>
      </c>
      <c r="G586" s="75">
        <v>42522</v>
      </c>
      <c r="H586" s="351" t="s">
        <v>4661</v>
      </c>
      <c r="I586" s="352" t="s">
        <v>552</v>
      </c>
      <c r="J586" s="318" t="s">
        <v>4316</v>
      </c>
      <c r="K586" s="90" t="s">
        <v>2697</v>
      </c>
      <c r="L586" s="90" t="s">
        <v>227</v>
      </c>
      <c r="M586" s="80" t="s">
        <v>3257</v>
      </c>
      <c r="N586" s="80" t="s">
        <v>4660</v>
      </c>
      <c r="O586" s="91" t="s">
        <v>4288</v>
      </c>
      <c r="P586" s="92" t="s">
        <v>3561</v>
      </c>
      <c r="Q586" s="201"/>
      <c r="R586" s="199"/>
      <c r="S586" s="199"/>
      <c r="T586" s="202"/>
      <c r="U586" s="202"/>
      <c r="V586" s="202"/>
      <c r="W586" s="199"/>
      <c r="X586" s="199"/>
      <c r="AA586" s="204"/>
      <c r="AB586" s="204"/>
      <c r="AC586" s="204"/>
      <c r="AD586" s="204"/>
      <c r="AE586" s="199"/>
      <c r="AF586" s="199"/>
      <c r="AG586" s="200"/>
      <c r="AH586" s="201"/>
      <c r="AI586" s="199"/>
      <c r="AJ586" s="199"/>
      <c r="AK586" s="202"/>
      <c r="AL586" s="202"/>
      <c r="AM586" s="202"/>
      <c r="AN586" s="199"/>
      <c r="AO586" s="199"/>
      <c r="AR586" s="204"/>
      <c r="AS586" s="204"/>
      <c r="AT586" s="204"/>
      <c r="AU586" s="204"/>
      <c r="AV586" s="199"/>
      <c r="AW586" s="199"/>
      <c r="AX586" s="200"/>
      <c r="AY586" s="201"/>
      <c r="AZ586" s="199"/>
      <c r="BA586" s="199"/>
      <c r="BB586" s="202"/>
      <c r="BC586" s="202"/>
      <c r="BD586" s="202"/>
      <c r="BE586" s="199"/>
      <c r="BF586" s="199"/>
      <c r="BI586" s="204"/>
      <c r="BJ586" s="204"/>
      <c r="BK586" s="204"/>
      <c r="BL586" s="204"/>
      <c r="BM586" s="199"/>
      <c r="BN586" s="199"/>
      <c r="BO586" s="200"/>
      <c r="BP586" s="201"/>
      <c r="BQ586" s="199"/>
      <c r="BR586" s="199"/>
      <c r="BS586" s="202"/>
      <c r="BT586" s="202"/>
      <c r="BU586" s="202"/>
      <c r="BV586" s="199"/>
      <c r="BW586" s="199"/>
      <c r="BZ586" s="204"/>
      <c r="CA586" s="204"/>
      <c r="CB586" s="204"/>
      <c r="CC586" s="204"/>
      <c r="CD586" s="199"/>
      <c r="CE586" s="199"/>
      <c r="CF586" s="200"/>
      <c r="CG586" s="201"/>
      <c r="CH586" s="199"/>
      <c r="CI586" s="199"/>
      <c r="CJ586" s="202"/>
      <c r="CK586" s="202"/>
      <c r="CL586" s="202"/>
      <c r="CM586" s="199"/>
      <c r="CN586" s="199"/>
      <c r="CQ586" s="204"/>
      <c r="CR586" s="204"/>
      <c r="CS586" s="204"/>
      <c r="CT586" s="204"/>
      <c r="CU586" s="199"/>
      <c r="CV586" s="199"/>
      <c r="CW586" s="200"/>
      <c r="CX586" s="201"/>
      <c r="CY586" s="199"/>
      <c r="CZ586" s="199"/>
      <c r="DA586" s="202"/>
      <c r="DB586" s="202"/>
      <c r="DC586" s="202"/>
      <c r="DD586" s="199"/>
      <c r="DE586" s="199"/>
      <c r="DH586" s="204"/>
      <c r="DI586" s="204"/>
      <c r="DJ586" s="204"/>
      <c r="DK586" s="204"/>
      <c r="DL586" s="199"/>
      <c r="DM586" s="199"/>
      <c r="DN586" s="200"/>
      <c r="DO586" s="201"/>
      <c r="DP586" s="199"/>
      <c r="DQ586" s="199"/>
      <c r="DR586" s="202"/>
      <c r="DS586" s="202"/>
      <c r="DT586" s="202"/>
      <c r="DU586" s="199"/>
      <c r="DV586" s="199"/>
      <c r="DY586" s="204"/>
      <c r="DZ586" s="204"/>
      <c r="EA586" s="204"/>
      <c r="EB586" s="204"/>
      <c r="EC586" s="199"/>
      <c r="ED586" s="199"/>
      <c r="EE586" s="200"/>
      <c r="EF586" s="201"/>
      <c r="EG586" s="199"/>
      <c r="EH586" s="199"/>
      <c r="EI586" s="202"/>
      <c r="EJ586" s="202"/>
      <c r="EK586" s="202"/>
      <c r="EL586" s="199"/>
      <c r="EM586" s="199"/>
      <c r="EP586" s="204"/>
      <c r="EQ586" s="204"/>
      <c r="ER586" s="204"/>
      <c r="ES586" s="204"/>
      <c r="ET586" s="199"/>
      <c r="EU586" s="199"/>
      <c r="EV586" s="200"/>
      <c r="EW586" s="201"/>
      <c r="EX586" s="199"/>
      <c r="EY586" s="199"/>
      <c r="EZ586" s="202"/>
      <c r="FA586" s="202"/>
      <c r="FB586" s="202"/>
      <c r="FC586" s="199"/>
      <c r="FD586" s="199"/>
      <c r="FG586" s="204"/>
      <c r="FH586" s="204"/>
      <c r="FI586" s="204"/>
      <c r="FJ586" s="204"/>
      <c r="FK586" s="199"/>
      <c r="FL586" s="199"/>
      <c r="FM586" s="200"/>
      <c r="FN586" s="201"/>
      <c r="FO586" s="199"/>
      <c r="FP586" s="199"/>
      <c r="FQ586" s="202"/>
      <c r="FR586" s="202"/>
      <c r="FS586" s="202"/>
      <c r="FT586" s="199"/>
      <c r="FU586" s="199"/>
      <c r="FX586" s="204"/>
      <c r="FY586" s="204"/>
      <c r="FZ586" s="204"/>
      <c r="GA586" s="204"/>
      <c r="GB586" s="199"/>
      <c r="GC586" s="199"/>
      <c r="GD586" s="200"/>
      <c r="GE586" s="201"/>
      <c r="GF586" s="199"/>
      <c r="GG586" s="199"/>
      <c r="GH586" s="202"/>
      <c r="GI586" s="202"/>
      <c r="GJ586" s="202"/>
      <c r="GK586" s="199"/>
      <c r="GL586" s="199"/>
      <c r="GO586" s="204"/>
      <c r="GP586" s="204"/>
      <c r="GQ586" s="204"/>
      <c r="GR586" s="204"/>
      <c r="GS586" s="199"/>
      <c r="GT586" s="199"/>
      <c r="GU586" s="200"/>
      <c r="GV586" s="201"/>
      <c r="GW586" s="199"/>
      <c r="GX586" s="199"/>
      <c r="GY586" s="202"/>
      <c r="GZ586" s="202"/>
      <c r="HA586" s="202"/>
      <c r="HB586" s="199"/>
      <c r="HC586" s="199"/>
      <c r="HF586" s="204"/>
    </row>
    <row r="587" spans="1:215" s="203" customFormat="1" ht="41.25" customHeight="1">
      <c r="A587" s="348" t="s">
        <v>7502</v>
      </c>
      <c r="B587" s="349" t="s">
        <v>7503</v>
      </c>
      <c r="C587" s="349" t="s">
        <v>7503</v>
      </c>
      <c r="D587" s="349" t="s">
        <v>7504</v>
      </c>
      <c r="E587" s="80" t="s">
        <v>7505</v>
      </c>
      <c r="F587" s="371" t="s">
        <v>7506</v>
      </c>
      <c r="G587" s="75">
        <v>44317</v>
      </c>
      <c r="H587" s="351" t="s">
        <v>7507</v>
      </c>
      <c r="I587" s="352" t="s">
        <v>4319</v>
      </c>
      <c r="J587" s="318" t="s">
        <v>4316</v>
      </c>
      <c r="K587" s="90" t="s">
        <v>2697</v>
      </c>
      <c r="L587" s="90" t="s">
        <v>227</v>
      </c>
      <c r="M587" s="80" t="s">
        <v>7767</v>
      </c>
      <c r="N587" s="80" t="s">
        <v>7768</v>
      </c>
      <c r="O587" s="91" t="s">
        <v>4288</v>
      </c>
      <c r="P587" s="92" t="s">
        <v>3561</v>
      </c>
      <c r="Q587" s="201"/>
      <c r="R587" s="199"/>
      <c r="S587" s="199"/>
      <c r="T587" s="202"/>
      <c r="U587" s="202"/>
      <c r="V587" s="202"/>
      <c r="W587" s="199"/>
      <c r="X587" s="199"/>
      <c r="AA587" s="204"/>
      <c r="AB587" s="204"/>
      <c r="AC587" s="204"/>
      <c r="AD587" s="204"/>
      <c r="AE587" s="199"/>
      <c r="AF587" s="199"/>
      <c r="AG587" s="200"/>
      <c r="AH587" s="201"/>
      <c r="AI587" s="199"/>
      <c r="AJ587" s="199"/>
      <c r="AK587" s="202"/>
      <c r="AL587" s="202"/>
      <c r="AM587" s="202"/>
      <c r="AN587" s="199"/>
      <c r="AO587" s="199"/>
      <c r="AR587" s="204"/>
      <c r="AS587" s="204"/>
      <c r="AT587" s="204"/>
      <c r="AU587" s="204"/>
      <c r="AV587" s="199"/>
      <c r="AW587" s="199"/>
      <c r="AX587" s="200"/>
      <c r="AY587" s="201"/>
      <c r="AZ587" s="199"/>
      <c r="BA587" s="199"/>
      <c r="BB587" s="202"/>
      <c r="BC587" s="202"/>
      <c r="BD587" s="202"/>
      <c r="BE587" s="199"/>
      <c r="BF587" s="199"/>
      <c r="BI587" s="204"/>
      <c r="BJ587" s="204"/>
      <c r="BK587" s="204"/>
      <c r="BL587" s="204"/>
      <c r="BM587" s="199"/>
      <c r="BN587" s="199"/>
      <c r="BO587" s="200"/>
      <c r="BP587" s="201"/>
      <c r="BQ587" s="199"/>
      <c r="BR587" s="199"/>
      <c r="BS587" s="202"/>
      <c r="BT587" s="202"/>
      <c r="BU587" s="202"/>
      <c r="BV587" s="199"/>
      <c r="BW587" s="199"/>
      <c r="BZ587" s="204"/>
      <c r="CA587" s="204"/>
      <c r="CB587" s="204"/>
      <c r="CC587" s="204"/>
      <c r="CD587" s="199"/>
      <c r="CE587" s="199"/>
      <c r="CF587" s="200"/>
      <c r="CG587" s="201"/>
      <c r="CH587" s="199"/>
      <c r="CI587" s="199"/>
      <c r="CJ587" s="202"/>
      <c r="CK587" s="202"/>
      <c r="CL587" s="202"/>
      <c r="CM587" s="199"/>
      <c r="CN587" s="199"/>
      <c r="CQ587" s="204"/>
      <c r="CR587" s="204"/>
      <c r="CS587" s="204"/>
      <c r="CT587" s="204"/>
      <c r="CU587" s="199"/>
      <c r="CV587" s="199"/>
      <c r="CW587" s="200"/>
      <c r="CX587" s="201"/>
      <c r="CY587" s="199"/>
      <c r="CZ587" s="199"/>
      <c r="DA587" s="202"/>
      <c r="DB587" s="202"/>
      <c r="DC587" s="202"/>
      <c r="DD587" s="199"/>
      <c r="DE587" s="199"/>
      <c r="DH587" s="204"/>
      <c r="DI587" s="204"/>
      <c r="DJ587" s="204"/>
      <c r="DK587" s="204"/>
      <c r="DL587" s="199"/>
      <c r="DM587" s="199"/>
      <c r="DN587" s="200"/>
      <c r="DO587" s="201"/>
      <c r="DP587" s="199"/>
      <c r="DQ587" s="199"/>
      <c r="DR587" s="202"/>
      <c r="DS587" s="202"/>
      <c r="DT587" s="202"/>
      <c r="DU587" s="199"/>
      <c r="DV587" s="199"/>
      <c r="DY587" s="204"/>
      <c r="DZ587" s="204"/>
      <c r="EA587" s="204"/>
      <c r="EB587" s="204"/>
      <c r="EC587" s="199"/>
      <c r="ED587" s="199"/>
      <c r="EE587" s="200"/>
      <c r="EF587" s="201"/>
      <c r="EG587" s="199"/>
      <c r="EH587" s="199"/>
      <c r="EI587" s="202"/>
      <c r="EJ587" s="202"/>
      <c r="EK587" s="202"/>
      <c r="EL587" s="199"/>
      <c r="EM587" s="199"/>
      <c r="EP587" s="204"/>
      <c r="EQ587" s="204"/>
      <c r="ER587" s="204"/>
      <c r="ES587" s="204"/>
      <c r="ET587" s="199"/>
      <c r="EU587" s="199"/>
      <c r="EV587" s="200"/>
      <c r="EW587" s="201"/>
      <c r="EX587" s="199"/>
      <c r="EY587" s="199"/>
      <c r="EZ587" s="202"/>
      <c r="FA587" s="202"/>
      <c r="FB587" s="202"/>
      <c r="FC587" s="199"/>
      <c r="FD587" s="199"/>
      <c r="FG587" s="204"/>
      <c r="FH587" s="204"/>
      <c r="FI587" s="204"/>
      <c r="FJ587" s="204"/>
      <c r="FK587" s="199"/>
      <c r="FL587" s="199"/>
      <c r="FM587" s="200"/>
      <c r="FN587" s="201"/>
      <c r="FO587" s="199"/>
      <c r="FP587" s="199"/>
      <c r="FQ587" s="202"/>
      <c r="FR587" s="202"/>
      <c r="FS587" s="202"/>
      <c r="FT587" s="199"/>
      <c r="FU587" s="199"/>
      <c r="FX587" s="204"/>
      <c r="FY587" s="204"/>
      <c r="FZ587" s="204"/>
      <c r="GA587" s="204"/>
      <c r="GB587" s="199"/>
      <c r="GC587" s="199"/>
      <c r="GD587" s="200"/>
      <c r="GE587" s="201"/>
      <c r="GF587" s="199"/>
      <c r="GG587" s="199"/>
      <c r="GH587" s="202"/>
      <c r="GI587" s="202"/>
      <c r="GJ587" s="202"/>
      <c r="GK587" s="199"/>
      <c r="GL587" s="199"/>
      <c r="GO587" s="204"/>
      <c r="GP587" s="204"/>
      <c r="GQ587" s="204"/>
      <c r="GR587" s="204"/>
      <c r="GS587" s="199"/>
      <c r="GT587" s="199"/>
      <c r="GU587" s="200"/>
      <c r="GV587" s="201"/>
      <c r="GW587" s="199"/>
      <c r="GX587" s="199"/>
      <c r="GY587" s="202"/>
      <c r="GZ587" s="202"/>
      <c r="HA587" s="202"/>
      <c r="HB587" s="199"/>
      <c r="HC587" s="199"/>
      <c r="HF587" s="204"/>
    </row>
    <row r="588" spans="1:215" s="203" customFormat="1" ht="41.25" customHeight="1">
      <c r="A588" s="78" t="s">
        <v>6995</v>
      </c>
      <c r="B588" s="79" t="s">
        <v>2702</v>
      </c>
      <c r="C588" s="79" t="s">
        <v>2702</v>
      </c>
      <c r="D588" s="79" t="s">
        <v>8051</v>
      </c>
      <c r="E588" s="80" t="str">
        <f t="shared" ref="E588:E646" si="17">L588&amp;M588</f>
        <v>柳井市余田3762-1</v>
      </c>
      <c r="F588" s="80" t="s">
        <v>1019</v>
      </c>
      <c r="G588" s="75">
        <v>33512</v>
      </c>
      <c r="H588" s="80" t="s">
        <v>1661</v>
      </c>
      <c r="I588" s="81" t="s">
        <v>436</v>
      </c>
      <c r="J588" s="318" t="s">
        <v>4316</v>
      </c>
      <c r="K588" s="90" t="s">
        <v>2700</v>
      </c>
      <c r="L588" s="90" t="s">
        <v>2701</v>
      </c>
      <c r="M588" s="80" t="s">
        <v>2116</v>
      </c>
      <c r="N588" s="80" t="s">
        <v>6996</v>
      </c>
      <c r="O588" s="91" t="s">
        <v>236</v>
      </c>
      <c r="P588" s="92" t="s">
        <v>9</v>
      </c>
      <c r="Q588" s="201"/>
      <c r="R588" s="199"/>
      <c r="S588" s="199"/>
      <c r="T588" s="202"/>
      <c r="U588" s="202"/>
      <c r="V588" s="202"/>
      <c r="W588" s="199"/>
      <c r="X588" s="199"/>
      <c r="AA588" s="204"/>
      <c r="AB588" s="204"/>
      <c r="AC588" s="204"/>
      <c r="AD588" s="204"/>
      <c r="AE588" s="199"/>
      <c r="AF588" s="199"/>
      <c r="AG588" s="200"/>
      <c r="AH588" s="201"/>
      <c r="AI588" s="199"/>
      <c r="AJ588" s="199"/>
      <c r="AK588" s="202"/>
      <c r="AL588" s="202"/>
      <c r="AM588" s="202"/>
      <c r="AN588" s="199"/>
      <c r="AO588" s="199"/>
      <c r="AR588" s="204"/>
      <c r="AS588" s="204"/>
      <c r="AT588" s="204"/>
      <c r="AU588" s="204"/>
      <c r="AV588" s="199"/>
      <c r="AW588" s="199"/>
      <c r="AX588" s="200"/>
      <c r="AY588" s="201"/>
      <c r="AZ588" s="199"/>
      <c r="BA588" s="199"/>
      <c r="BB588" s="202"/>
      <c r="BC588" s="202"/>
      <c r="BD588" s="202"/>
      <c r="BE588" s="199"/>
      <c r="BF588" s="199"/>
      <c r="BI588" s="204"/>
      <c r="BJ588" s="204"/>
      <c r="BK588" s="204"/>
      <c r="BL588" s="204"/>
      <c r="BM588" s="199"/>
      <c r="BN588" s="199"/>
      <c r="BO588" s="200"/>
      <c r="BP588" s="201"/>
      <c r="BQ588" s="199"/>
      <c r="BR588" s="199"/>
      <c r="BS588" s="202"/>
      <c r="BT588" s="202"/>
      <c r="BU588" s="202"/>
      <c r="BV588" s="199"/>
      <c r="BW588" s="199"/>
      <c r="BZ588" s="204"/>
      <c r="CA588" s="204"/>
      <c r="CB588" s="204"/>
      <c r="CC588" s="204"/>
      <c r="CD588" s="199"/>
      <c r="CE588" s="199"/>
      <c r="CF588" s="200"/>
      <c r="CG588" s="201"/>
      <c r="CH588" s="199"/>
      <c r="CI588" s="199"/>
      <c r="CJ588" s="202"/>
      <c r="CK588" s="202"/>
      <c r="CL588" s="202"/>
      <c r="CM588" s="199"/>
      <c r="CN588" s="199"/>
      <c r="CQ588" s="204"/>
      <c r="CR588" s="204"/>
      <c r="CS588" s="204"/>
      <c r="CT588" s="204"/>
      <c r="CU588" s="199"/>
      <c r="CV588" s="199"/>
      <c r="CW588" s="200"/>
      <c r="CX588" s="201"/>
      <c r="CY588" s="199"/>
      <c r="CZ588" s="199"/>
      <c r="DA588" s="202"/>
      <c r="DB588" s="202"/>
      <c r="DC588" s="202"/>
      <c r="DD588" s="199"/>
      <c r="DE588" s="199"/>
      <c r="DH588" s="204"/>
      <c r="DI588" s="204"/>
      <c r="DJ588" s="204"/>
      <c r="DK588" s="204"/>
      <c r="DL588" s="199"/>
      <c r="DM588" s="199"/>
      <c r="DN588" s="200"/>
      <c r="DO588" s="201"/>
      <c r="DP588" s="199"/>
      <c r="DQ588" s="199"/>
      <c r="DR588" s="202"/>
      <c r="DS588" s="202"/>
      <c r="DT588" s="202"/>
      <c r="DU588" s="199"/>
      <c r="DV588" s="199"/>
      <c r="DY588" s="204"/>
      <c r="DZ588" s="204"/>
      <c r="EA588" s="204"/>
      <c r="EB588" s="204"/>
      <c r="EC588" s="199"/>
      <c r="ED588" s="199"/>
      <c r="EE588" s="200"/>
      <c r="EF588" s="201"/>
      <c r="EG588" s="199"/>
      <c r="EH588" s="199"/>
      <c r="EI588" s="202"/>
      <c r="EJ588" s="202"/>
      <c r="EK588" s="202"/>
      <c r="EL588" s="199"/>
      <c r="EM588" s="199"/>
      <c r="EP588" s="204"/>
      <c r="EQ588" s="204"/>
      <c r="ER588" s="204"/>
      <c r="ES588" s="204"/>
      <c r="ET588" s="199"/>
      <c r="EU588" s="199"/>
      <c r="EV588" s="200"/>
      <c r="EW588" s="201"/>
      <c r="EX588" s="199"/>
      <c r="EY588" s="199"/>
      <c r="EZ588" s="202"/>
      <c r="FA588" s="202"/>
      <c r="FB588" s="202"/>
      <c r="FC588" s="199"/>
      <c r="FD588" s="199"/>
      <c r="FG588" s="204"/>
      <c r="FH588" s="204"/>
      <c r="FI588" s="204"/>
      <c r="FJ588" s="204"/>
      <c r="FK588" s="199"/>
      <c r="FL588" s="199"/>
      <c r="FM588" s="200"/>
      <c r="FN588" s="201"/>
      <c r="FO588" s="199"/>
      <c r="FP588" s="199"/>
      <c r="FQ588" s="202"/>
      <c r="FR588" s="202"/>
      <c r="FS588" s="202"/>
      <c r="FT588" s="199"/>
      <c r="FU588" s="199"/>
      <c r="FX588" s="204"/>
      <c r="FY588" s="204"/>
      <c r="FZ588" s="204"/>
      <c r="GA588" s="204"/>
      <c r="GB588" s="199"/>
      <c r="GC588" s="199"/>
      <c r="GD588" s="200"/>
      <c r="GE588" s="201"/>
      <c r="GF588" s="199"/>
      <c r="GG588" s="199"/>
      <c r="GH588" s="202"/>
      <c r="GI588" s="202"/>
      <c r="GJ588" s="202"/>
      <c r="GK588" s="199"/>
      <c r="GL588" s="199"/>
      <c r="GO588" s="204"/>
      <c r="GP588" s="204"/>
      <c r="GQ588" s="204"/>
      <c r="GR588" s="204"/>
      <c r="GS588" s="199"/>
      <c r="GT588" s="199"/>
      <c r="GU588" s="200"/>
      <c r="GV588" s="201"/>
      <c r="GW588" s="199"/>
      <c r="GX588" s="199"/>
      <c r="GY588" s="202"/>
      <c r="GZ588" s="202"/>
      <c r="HA588" s="202"/>
      <c r="HB588" s="199"/>
      <c r="HC588" s="199"/>
      <c r="HF588" s="204"/>
    </row>
    <row r="589" spans="1:215" s="203" customFormat="1" ht="41.25" customHeight="1">
      <c r="A589" s="78" t="s">
        <v>4657</v>
      </c>
      <c r="B589" s="79" t="s">
        <v>3414</v>
      </c>
      <c r="C589" s="79" t="s">
        <v>3414</v>
      </c>
      <c r="D589" s="79" t="s">
        <v>3308</v>
      </c>
      <c r="E589" s="80" t="str">
        <f t="shared" si="17"/>
        <v>柳井市日積3213</v>
      </c>
      <c r="F589" s="80" t="s">
        <v>934</v>
      </c>
      <c r="G589" s="75">
        <v>35886</v>
      </c>
      <c r="H589" s="80" t="s">
        <v>2017</v>
      </c>
      <c r="I589" s="81" t="s">
        <v>436</v>
      </c>
      <c r="J589" s="318" t="s">
        <v>4316</v>
      </c>
      <c r="K589" s="90" t="s">
        <v>2700</v>
      </c>
      <c r="L589" s="90" t="s">
        <v>2701</v>
      </c>
      <c r="M589" s="80" t="s">
        <v>4656</v>
      </c>
      <c r="N589" s="80" t="s">
        <v>4655</v>
      </c>
      <c r="O589" s="91" t="s">
        <v>236</v>
      </c>
      <c r="P589" s="92" t="s">
        <v>9</v>
      </c>
      <c r="Q589" s="200"/>
      <c r="R589" s="201"/>
      <c r="S589" s="199"/>
      <c r="T589" s="199"/>
      <c r="U589" s="202"/>
      <c r="V589" s="202"/>
      <c r="W589" s="202"/>
      <c r="X589" s="199"/>
      <c r="Y589" s="199"/>
      <c r="AB589" s="204"/>
      <c r="AC589" s="204"/>
      <c r="AD589" s="204"/>
      <c r="AE589" s="204"/>
      <c r="AF589" s="199"/>
      <c r="AG589" s="199"/>
      <c r="AH589" s="200"/>
      <c r="AI589" s="201"/>
      <c r="AJ589" s="199"/>
      <c r="AK589" s="199"/>
      <c r="AL589" s="202"/>
      <c r="AM589" s="202"/>
      <c r="AN589" s="202"/>
      <c r="AO589" s="199"/>
      <c r="AP589" s="199"/>
      <c r="AS589" s="204"/>
      <c r="AT589" s="204"/>
      <c r="AU589" s="204"/>
      <c r="AV589" s="204"/>
      <c r="AW589" s="199"/>
      <c r="AX589" s="199"/>
      <c r="AY589" s="200"/>
      <c r="AZ589" s="201"/>
      <c r="BA589" s="199"/>
      <c r="BB589" s="199"/>
      <c r="BC589" s="202"/>
      <c r="BD589" s="202"/>
      <c r="BE589" s="202"/>
      <c r="BF589" s="199"/>
      <c r="BG589" s="199"/>
      <c r="BJ589" s="204"/>
      <c r="BK589" s="204"/>
      <c r="BL589" s="204"/>
      <c r="BM589" s="204"/>
      <c r="BN589" s="199"/>
      <c r="BO589" s="199"/>
      <c r="BP589" s="200"/>
      <c r="BQ589" s="201"/>
      <c r="BR589" s="199"/>
      <c r="BS589" s="199"/>
      <c r="BT589" s="202"/>
      <c r="BU589" s="202"/>
      <c r="BV589" s="202"/>
      <c r="BW589" s="199"/>
      <c r="BX589" s="199"/>
      <c r="CA589" s="204"/>
      <c r="CB589" s="204"/>
      <c r="CC589" s="204"/>
      <c r="CD589" s="204"/>
      <c r="CE589" s="199"/>
      <c r="CF589" s="199"/>
      <c r="CG589" s="200"/>
      <c r="CH589" s="201"/>
      <c r="CI589" s="199"/>
      <c r="CJ589" s="199"/>
      <c r="CK589" s="202"/>
      <c r="CL589" s="202"/>
      <c r="CM589" s="202"/>
      <c r="CN589" s="199"/>
      <c r="CO589" s="199"/>
      <c r="CR589" s="204"/>
      <c r="CS589" s="204"/>
      <c r="CT589" s="204"/>
      <c r="CU589" s="204"/>
      <c r="CV589" s="199"/>
      <c r="CW589" s="199"/>
      <c r="CX589" s="200"/>
      <c r="CY589" s="201"/>
      <c r="CZ589" s="199"/>
      <c r="DA589" s="199"/>
      <c r="DB589" s="202"/>
      <c r="DC589" s="202"/>
      <c r="DD589" s="202"/>
      <c r="DE589" s="199"/>
      <c r="DF589" s="199"/>
      <c r="DI589" s="204"/>
      <c r="DJ589" s="204"/>
      <c r="DK589" s="204"/>
      <c r="DL589" s="204"/>
      <c r="DM589" s="199"/>
      <c r="DN589" s="199"/>
      <c r="DO589" s="200"/>
      <c r="DP589" s="201"/>
      <c r="DQ589" s="199"/>
      <c r="DR589" s="199"/>
      <c r="DS589" s="202"/>
      <c r="DT589" s="202"/>
      <c r="DU589" s="202"/>
      <c r="DV589" s="199"/>
      <c r="DW589" s="199"/>
      <c r="DZ589" s="204"/>
      <c r="EA589" s="204"/>
      <c r="EB589" s="204"/>
      <c r="EC589" s="204"/>
      <c r="ED589" s="199"/>
      <c r="EE589" s="199"/>
      <c r="EF589" s="200"/>
      <c r="EG589" s="201"/>
      <c r="EH589" s="199"/>
      <c r="EI589" s="199"/>
      <c r="EJ589" s="202"/>
      <c r="EK589" s="202"/>
      <c r="EL589" s="202"/>
      <c r="EM589" s="199"/>
      <c r="EN589" s="199"/>
      <c r="EQ589" s="204"/>
      <c r="ER589" s="204"/>
      <c r="ES589" s="204"/>
      <c r="ET589" s="204"/>
      <c r="EU589" s="199"/>
      <c r="EV589" s="199"/>
      <c r="EW589" s="200"/>
      <c r="EX589" s="201"/>
      <c r="EY589" s="199"/>
      <c r="EZ589" s="199"/>
      <c r="FA589" s="202"/>
      <c r="FB589" s="202"/>
      <c r="FC589" s="202"/>
      <c r="FD589" s="199"/>
      <c r="FE589" s="199"/>
      <c r="FH589" s="204"/>
      <c r="FI589" s="204"/>
      <c r="FJ589" s="204"/>
      <c r="FK589" s="204"/>
      <c r="FL589" s="199"/>
      <c r="FM589" s="199"/>
      <c r="FN589" s="200"/>
      <c r="FO589" s="201"/>
      <c r="FP589" s="199"/>
      <c r="FQ589" s="199"/>
      <c r="FR589" s="202"/>
      <c r="FS589" s="202"/>
      <c r="FT589" s="202"/>
      <c r="FU589" s="199"/>
      <c r="FV589" s="199"/>
      <c r="FY589" s="204"/>
      <c r="FZ589" s="204"/>
      <c r="GA589" s="204"/>
      <c r="GB589" s="204"/>
      <c r="GC589" s="199"/>
      <c r="GD589" s="199"/>
      <c r="GE589" s="200"/>
      <c r="GF589" s="201"/>
      <c r="GG589" s="199"/>
      <c r="GH589" s="199"/>
      <c r="GI589" s="202"/>
      <c r="GJ589" s="202"/>
      <c r="GK589" s="202"/>
      <c r="GL589" s="199"/>
      <c r="GM589" s="199"/>
      <c r="GP589" s="204"/>
      <c r="GQ589" s="204"/>
      <c r="GR589" s="204"/>
      <c r="GS589" s="204"/>
      <c r="GT589" s="199"/>
      <c r="GU589" s="199"/>
      <c r="GV589" s="200"/>
      <c r="GW589" s="201"/>
      <c r="GX589" s="199"/>
      <c r="GY589" s="199"/>
      <c r="GZ589" s="202"/>
      <c r="HA589" s="202"/>
      <c r="HB589" s="202"/>
      <c r="HC589" s="199"/>
      <c r="HD589" s="199"/>
      <c r="HG589" s="204"/>
    </row>
    <row r="590" spans="1:215" s="203" customFormat="1" ht="41.25" customHeight="1">
      <c r="A590" s="78" t="s">
        <v>4654</v>
      </c>
      <c r="B590" s="79" t="s">
        <v>3489</v>
      </c>
      <c r="C590" s="79" t="s">
        <v>3489</v>
      </c>
      <c r="D590" s="79" t="s">
        <v>8511</v>
      </c>
      <c r="E590" s="80" t="str">
        <f t="shared" si="17"/>
        <v>柳井市遠崎10412-4</v>
      </c>
      <c r="F590" s="80" t="s">
        <v>1020</v>
      </c>
      <c r="G590" s="75">
        <v>35886</v>
      </c>
      <c r="H590" s="80" t="s">
        <v>1662</v>
      </c>
      <c r="I590" s="81" t="s">
        <v>3205</v>
      </c>
      <c r="J590" s="318" t="s">
        <v>4316</v>
      </c>
      <c r="K590" s="90" t="s">
        <v>2700</v>
      </c>
      <c r="L590" s="90" t="s">
        <v>2701</v>
      </c>
      <c r="M590" s="80" t="s">
        <v>3491</v>
      </c>
      <c r="N590" s="80" t="s">
        <v>4653</v>
      </c>
      <c r="O590" s="91" t="s">
        <v>236</v>
      </c>
      <c r="P590" s="92" t="s">
        <v>9</v>
      </c>
      <c r="Q590" s="200"/>
      <c r="R590" s="201"/>
      <c r="S590" s="199"/>
      <c r="T590" s="199"/>
      <c r="U590" s="202"/>
      <c r="V590" s="202"/>
      <c r="W590" s="202"/>
      <c r="X590" s="199"/>
      <c r="Y590" s="199"/>
      <c r="AB590" s="204"/>
      <c r="AC590" s="204"/>
      <c r="AD590" s="204"/>
      <c r="AE590" s="204"/>
      <c r="AF590" s="199"/>
      <c r="AG590" s="199"/>
      <c r="AH590" s="200"/>
      <c r="AI590" s="201"/>
      <c r="AJ590" s="199"/>
      <c r="AK590" s="199"/>
      <c r="AL590" s="202"/>
      <c r="AM590" s="202"/>
      <c r="AN590" s="202"/>
      <c r="AO590" s="199"/>
      <c r="AP590" s="199"/>
      <c r="AS590" s="204"/>
      <c r="AT590" s="204"/>
      <c r="AU590" s="204"/>
      <c r="AV590" s="204"/>
      <c r="AW590" s="199"/>
      <c r="AX590" s="199"/>
      <c r="AY590" s="200"/>
      <c r="AZ590" s="201"/>
      <c r="BA590" s="199"/>
      <c r="BB590" s="199"/>
      <c r="BC590" s="202"/>
      <c r="BD590" s="202"/>
      <c r="BE590" s="202"/>
      <c r="BF590" s="199"/>
      <c r="BG590" s="199"/>
      <c r="BJ590" s="204"/>
      <c r="BK590" s="204"/>
      <c r="BL590" s="204"/>
      <c r="BM590" s="204"/>
      <c r="BN590" s="199"/>
      <c r="BO590" s="199"/>
      <c r="BP590" s="200"/>
      <c r="BQ590" s="201"/>
      <c r="BR590" s="199"/>
      <c r="BS590" s="199"/>
      <c r="BT590" s="202"/>
      <c r="BU590" s="202"/>
      <c r="BV590" s="202"/>
      <c r="BW590" s="199"/>
      <c r="BX590" s="199"/>
      <c r="CA590" s="204"/>
      <c r="CB590" s="204"/>
      <c r="CC590" s="204"/>
      <c r="CD590" s="204"/>
      <c r="CE590" s="199"/>
      <c r="CF590" s="199"/>
      <c r="CG590" s="200"/>
      <c r="CH590" s="201"/>
      <c r="CI590" s="199"/>
      <c r="CJ590" s="199"/>
      <c r="CK590" s="202"/>
      <c r="CL590" s="202"/>
      <c r="CM590" s="202"/>
      <c r="CN590" s="199"/>
      <c r="CO590" s="199"/>
      <c r="CR590" s="204"/>
      <c r="CS590" s="204"/>
      <c r="CT590" s="204"/>
      <c r="CU590" s="204"/>
      <c r="CV590" s="199"/>
      <c r="CW590" s="199"/>
      <c r="CX590" s="200"/>
      <c r="CY590" s="201"/>
      <c r="CZ590" s="199"/>
      <c r="DA590" s="199"/>
      <c r="DB590" s="202"/>
      <c r="DC590" s="202"/>
      <c r="DD590" s="202"/>
      <c r="DE590" s="199"/>
      <c r="DF590" s="199"/>
      <c r="DI590" s="204"/>
      <c r="DJ590" s="204"/>
      <c r="DK590" s="204"/>
      <c r="DL590" s="204"/>
      <c r="DM590" s="199"/>
      <c r="DN590" s="199"/>
      <c r="DO590" s="200"/>
      <c r="DP590" s="201"/>
      <c r="DQ590" s="199"/>
      <c r="DR590" s="199"/>
      <c r="DS590" s="202"/>
      <c r="DT590" s="202"/>
      <c r="DU590" s="202"/>
      <c r="DV590" s="199"/>
      <c r="DW590" s="199"/>
      <c r="DZ590" s="204"/>
      <c r="EA590" s="204"/>
      <c r="EB590" s="204"/>
      <c r="EC590" s="204"/>
      <c r="ED590" s="199"/>
      <c r="EE590" s="199"/>
      <c r="EF590" s="200"/>
      <c r="EG590" s="201"/>
      <c r="EH590" s="199"/>
      <c r="EI590" s="199"/>
      <c r="EJ590" s="202"/>
      <c r="EK590" s="202"/>
      <c r="EL590" s="202"/>
      <c r="EM590" s="199"/>
      <c r="EN590" s="199"/>
      <c r="EQ590" s="204"/>
      <c r="ER590" s="204"/>
      <c r="ES590" s="204"/>
      <c r="ET590" s="204"/>
      <c r="EU590" s="199"/>
      <c r="EV590" s="199"/>
      <c r="EW590" s="200"/>
      <c r="EX590" s="201"/>
      <c r="EY590" s="199"/>
      <c r="EZ590" s="199"/>
      <c r="FA590" s="202"/>
      <c r="FB590" s="202"/>
      <c r="FC590" s="202"/>
      <c r="FD590" s="199"/>
      <c r="FE590" s="199"/>
      <c r="FH590" s="204"/>
      <c r="FI590" s="204"/>
      <c r="FJ590" s="204"/>
      <c r="FK590" s="204"/>
      <c r="FL590" s="199"/>
      <c r="FM590" s="199"/>
      <c r="FN590" s="200"/>
      <c r="FO590" s="201"/>
      <c r="FP590" s="199"/>
      <c r="FQ590" s="199"/>
      <c r="FR590" s="202"/>
      <c r="FS590" s="202"/>
      <c r="FT590" s="202"/>
      <c r="FU590" s="199"/>
      <c r="FV590" s="199"/>
      <c r="FY590" s="204"/>
      <c r="FZ590" s="204"/>
      <c r="GA590" s="204"/>
      <c r="GB590" s="204"/>
      <c r="GC590" s="199"/>
      <c r="GD590" s="199"/>
      <c r="GE590" s="200"/>
      <c r="GF590" s="201"/>
      <c r="GG590" s="199"/>
      <c r="GH590" s="199"/>
      <c r="GI590" s="202"/>
      <c r="GJ590" s="202"/>
      <c r="GK590" s="202"/>
      <c r="GL590" s="199"/>
      <c r="GM590" s="199"/>
      <c r="GP590" s="204"/>
      <c r="GQ590" s="204"/>
      <c r="GR590" s="204"/>
      <c r="GS590" s="204"/>
      <c r="GT590" s="199"/>
      <c r="GU590" s="199"/>
      <c r="GV590" s="200"/>
      <c r="GW590" s="201"/>
      <c r="GX590" s="199"/>
      <c r="GY590" s="199"/>
      <c r="GZ590" s="202"/>
      <c r="HA590" s="202"/>
      <c r="HB590" s="202"/>
      <c r="HC590" s="199"/>
      <c r="HD590" s="199"/>
      <c r="HG590" s="204"/>
    </row>
    <row r="591" spans="1:215" s="203" customFormat="1" ht="41.25" customHeight="1">
      <c r="A591" s="78" t="s">
        <v>4652</v>
      </c>
      <c r="B591" s="79" t="s">
        <v>3539</v>
      </c>
      <c r="C591" s="79" t="s">
        <v>3539</v>
      </c>
      <c r="D591" s="79" t="s">
        <v>3540</v>
      </c>
      <c r="E591" s="80" t="str">
        <f t="shared" si="17"/>
        <v>柳井市伊保庄1-4</v>
      </c>
      <c r="F591" s="80" t="s">
        <v>1018</v>
      </c>
      <c r="G591" s="75">
        <v>36601</v>
      </c>
      <c r="H591" s="80" t="s">
        <v>1746</v>
      </c>
      <c r="I591" s="81" t="s">
        <v>436</v>
      </c>
      <c r="J591" s="318" t="s">
        <v>4316</v>
      </c>
      <c r="K591" s="90" t="s">
        <v>2700</v>
      </c>
      <c r="L591" s="90" t="s">
        <v>2701</v>
      </c>
      <c r="M591" s="80" t="s">
        <v>2117</v>
      </c>
      <c r="N591" s="80" t="s">
        <v>4651</v>
      </c>
      <c r="O591" s="91" t="s">
        <v>236</v>
      </c>
      <c r="P591" s="92" t="s">
        <v>9</v>
      </c>
      <c r="Q591" s="200"/>
      <c r="R591" s="201"/>
      <c r="S591" s="199"/>
      <c r="T591" s="199"/>
      <c r="U591" s="202"/>
      <c r="V591" s="202"/>
      <c r="W591" s="202"/>
      <c r="X591" s="199"/>
      <c r="Y591" s="199"/>
      <c r="AB591" s="204"/>
      <c r="AC591" s="204"/>
      <c r="AD591" s="204"/>
      <c r="AE591" s="204"/>
      <c r="AF591" s="199"/>
      <c r="AG591" s="199"/>
      <c r="AH591" s="200"/>
      <c r="AI591" s="201"/>
      <c r="AJ591" s="199"/>
      <c r="AK591" s="199"/>
      <c r="AL591" s="202"/>
      <c r="AM591" s="202"/>
      <c r="AN591" s="202"/>
      <c r="AO591" s="199"/>
      <c r="AP591" s="199"/>
      <c r="AS591" s="204"/>
      <c r="AT591" s="204"/>
      <c r="AU591" s="204"/>
      <c r="AV591" s="204"/>
      <c r="AW591" s="199"/>
      <c r="AX591" s="199"/>
      <c r="AY591" s="200"/>
      <c r="AZ591" s="201"/>
      <c r="BA591" s="199"/>
      <c r="BB591" s="199"/>
      <c r="BC591" s="202"/>
      <c r="BD591" s="202"/>
      <c r="BE591" s="202"/>
      <c r="BF591" s="199"/>
      <c r="BG591" s="199"/>
      <c r="BJ591" s="204"/>
      <c r="BK591" s="204"/>
      <c r="BL591" s="204"/>
      <c r="BM591" s="204"/>
      <c r="BN591" s="199"/>
      <c r="BO591" s="199"/>
      <c r="BP591" s="200"/>
      <c r="BQ591" s="201"/>
      <c r="BR591" s="199"/>
      <c r="BS591" s="199"/>
      <c r="BT591" s="202"/>
      <c r="BU591" s="202"/>
      <c r="BV591" s="202"/>
      <c r="BW591" s="199"/>
      <c r="BX591" s="199"/>
      <c r="CA591" s="204"/>
      <c r="CB591" s="204"/>
      <c r="CC591" s="204"/>
      <c r="CD591" s="204"/>
      <c r="CE591" s="199"/>
      <c r="CF591" s="199"/>
      <c r="CG591" s="200"/>
      <c r="CH591" s="201"/>
      <c r="CI591" s="199"/>
      <c r="CJ591" s="199"/>
      <c r="CK591" s="202"/>
      <c r="CL591" s="202"/>
      <c r="CM591" s="202"/>
      <c r="CN591" s="199"/>
      <c r="CO591" s="199"/>
      <c r="CR591" s="204"/>
      <c r="CS591" s="204"/>
      <c r="CT591" s="204"/>
      <c r="CU591" s="204"/>
      <c r="CV591" s="199"/>
      <c r="CW591" s="199"/>
      <c r="CX591" s="200"/>
      <c r="CY591" s="201"/>
      <c r="CZ591" s="199"/>
      <c r="DA591" s="199"/>
      <c r="DB591" s="202"/>
      <c r="DC591" s="202"/>
      <c r="DD591" s="202"/>
      <c r="DE591" s="199"/>
      <c r="DF591" s="199"/>
      <c r="DI591" s="204"/>
      <c r="DJ591" s="204"/>
      <c r="DK591" s="204"/>
      <c r="DL591" s="204"/>
      <c r="DM591" s="199"/>
      <c r="DN591" s="199"/>
      <c r="DO591" s="200"/>
      <c r="DP591" s="201"/>
      <c r="DQ591" s="199"/>
      <c r="DR591" s="199"/>
      <c r="DS591" s="202"/>
      <c r="DT591" s="202"/>
      <c r="DU591" s="202"/>
      <c r="DV591" s="199"/>
      <c r="DW591" s="199"/>
      <c r="DZ591" s="204"/>
      <c r="EA591" s="204"/>
      <c r="EB591" s="204"/>
      <c r="EC591" s="204"/>
      <c r="ED591" s="199"/>
      <c r="EE591" s="199"/>
      <c r="EF591" s="200"/>
      <c r="EG591" s="201"/>
      <c r="EH591" s="199"/>
      <c r="EI591" s="199"/>
      <c r="EJ591" s="202"/>
      <c r="EK591" s="202"/>
      <c r="EL591" s="202"/>
      <c r="EM591" s="199"/>
      <c r="EN591" s="199"/>
      <c r="EQ591" s="204"/>
      <c r="ER591" s="204"/>
      <c r="ES591" s="204"/>
      <c r="ET591" s="204"/>
      <c r="EU591" s="199"/>
      <c r="EV591" s="199"/>
      <c r="EW591" s="200"/>
      <c r="EX591" s="201"/>
      <c r="EY591" s="199"/>
      <c r="EZ591" s="199"/>
      <c r="FA591" s="202"/>
      <c r="FB591" s="202"/>
      <c r="FC591" s="202"/>
      <c r="FD591" s="199"/>
      <c r="FE591" s="199"/>
      <c r="FH591" s="204"/>
      <c r="FI591" s="204"/>
      <c r="FJ591" s="204"/>
      <c r="FK591" s="204"/>
      <c r="FL591" s="199"/>
      <c r="FM591" s="199"/>
      <c r="FN591" s="200"/>
      <c r="FO591" s="201"/>
      <c r="FP591" s="199"/>
      <c r="FQ591" s="199"/>
      <c r="FR591" s="202"/>
      <c r="FS591" s="202"/>
      <c r="FT591" s="202"/>
      <c r="FU591" s="199"/>
      <c r="FV591" s="199"/>
      <c r="FY591" s="204"/>
      <c r="FZ591" s="204"/>
      <c r="GA591" s="204"/>
      <c r="GB591" s="204"/>
      <c r="GC591" s="199"/>
      <c r="GD591" s="199"/>
      <c r="GE591" s="200"/>
      <c r="GF591" s="201"/>
      <c r="GG591" s="199"/>
      <c r="GH591" s="199"/>
      <c r="GI591" s="202"/>
      <c r="GJ591" s="202"/>
      <c r="GK591" s="202"/>
      <c r="GL591" s="199"/>
      <c r="GM591" s="199"/>
      <c r="GP591" s="204"/>
      <c r="GQ591" s="204"/>
      <c r="GR591" s="204"/>
      <c r="GS591" s="204"/>
      <c r="GT591" s="199"/>
      <c r="GU591" s="199"/>
      <c r="GV591" s="200"/>
      <c r="GW591" s="201"/>
      <c r="GX591" s="199"/>
      <c r="GY591" s="199"/>
      <c r="GZ591" s="202"/>
      <c r="HA591" s="202"/>
      <c r="HB591" s="202"/>
      <c r="HC591" s="199"/>
      <c r="HD591" s="199"/>
      <c r="HG591" s="204"/>
    </row>
    <row r="592" spans="1:215" s="203" customFormat="1" ht="41.25" customHeight="1">
      <c r="A592" s="78" t="s">
        <v>4650</v>
      </c>
      <c r="B592" s="79" t="s">
        <v>4649</v>
      </c>
      <c r="C592" s="79" t="s">
        <v>4649</v>
      </c>
      <c r="D592" s="79" t="s">
        <v>8052</v>
      </c>
      <c r="E592" s="80" t="str">
        <f t="shared" si="17"/>
        <v>柳井市伊保庄5214-18</v>
      </c>
      <c r="F592" s="80" t="s">
        <v>1018</v>
      </c>
      <c r="G592" s="75">
        <v>37773</v>
      </c>
      <c r="H592" s="80" t="s">
        <v>2018</v>
      </c>
      <c r="I592" s="81" t="s">
        <v>436</v>
      </c>
      <c r="J592" s="318" t="s">
        <v>4316</v>
      </c>
      <c r="K592" s="90" t="s">
        <v>2700</v>
      </c>
      <c r="L592" s="90" t="s">
        <v>2701</v>
      </c>
      <c r="M592" s="80" t="s">
        <v>2118</v>
      </c>
      <c r="N592" s="80" t="s">
        <v>4648</v>
      </c>
      <c r="O592" s="91" t="s">
        <v>236</v>
      </c>
      <c r="P592" s="92" t="s">
        <v>3561</v>
      </c>
      <c r="Q592" s="200"/>
      <c r="R592" s="201"/>
      <c r="S592" s="199"/>
      <c r="T592" s="199"/>
      <c r="U592" s="202"/>
      <c r="V592" s="202"/>
      <c r="W592" s="202"/>
      <c r="X592" s="199"/>
      <c r="Y592" s="199"/>
      <c r="AB592" s="204"/>
      <c r="AC592" s="204"/>
      <c r="AD592" s="204"/>
      <c r="AE592" s="204"/>
      <c r="AF592" s="199"/>
      <c r="AG592" s="199"/>
      <c r="AH592" s="200"/>
      <c r="AI592" s="201"/>
      <c r="AJ592" s="199"/>
      <c r="AK592" s="199"/>
      <c r="AL592" s="202"/>
      <c r="AM592" s="202"/>
      <c r="AN592" s="202"/>
      <c r="AO592" s="199"/>
      <c r="AP592" s="199"/>
      <c r="AS592" s="204"/>
      <c r="AT592" s="204"/>
      <c r="AU592" s="204"/>
      <c r="AV592" s="204"/>
      <c r="AW592" s="199"/>
      <c r="AX592" s="199"/>
      <c r="AY592" s="200"/>
      <c r="AZ592" s="201"/>
      <c r="BA592" s="199"/>
      <c r="BB592" s="199"/>
      <c r="BC592" s="202"/>
      <c r="BD592" s="202"/>
      <c r="BE592" s="202"/>
      <c r="BF592" s="199"/>
      <c r="BG592" s="199"/>
      <c r="BJ592" s="204"/>
      <c r="BK592" s="204"/>
      <c r="BL592" s="204"/>
      <c r="BM592" s="204"/>
      <c r="BN592" s="199"/>
      <c r="BO592" s="199"/>
      <c r="BP592" s="200"/>
      <c r="BQ592" s="201"/>
      <c r="BR592" s="199"/>
      <c r="BS592" s="199"/>
      <c r="BT592" s="202"/>
      <c r="BU592" s="202"/>
      <c r="BV592" s="202"/>
      <c r="BW592" s="199"/>
      <c r="BX592" s="199"/>
      <c r="CA592" s="204"/>
      <c r="CB592" s="204"/>
      <c r="CC592" s="204"/>
      <c r="CD592" s="204"/>
      <c r="CE592" s="199"/>
      <c r="CF592" s="199"/>
      <c r="CG592" s="200"/>
      <c r="CH592" s="201"/>
      <c r="CI592" s="199"/>
      <c r="CJ592" s="199"/>
      <c r="CK592" s="202"/>
      <c r="CL592" s="202"/>
      <c r="CM592" s="202"/>
      <c r="CN592" s="199"/>
      <c r="CO592" s="199"/>
      <c r="CR592" s="204"/>
      <c r="CS592" s="204"/>
      <c r="CT592" s="204"/>
      <c r="CU592" s="204"/>
      <c r="CV592" s="199"/>
      <c r="CW592" s="199"/>
      <c r="CX592" s="200"/>
      <c r="CY592" s="201"/>
      <c r="CZ592" s="199"/>
      <c r="DA592" s="199"/>
      <c r="DB592" s="202"/>
      <c r="DC592" s="202"/>
      <c r="DD592" s="202"/>
      <c r="DE592" s="199"/>
      <c r="DF592" s="199"/>
      <c r="DI592" s="204"/>
      <c r="DJ592" s="204"/>
      <c r="DK592" s="204"/>
      <c r="DL592" s="204"/>
      <c r="DM592" s="199"/>
      <c r="DN592" s="199"/>
      <c r="DO592" s="200"/>
      <c r="DP592" s="201"/>
      <c r="DQ592" s="199"/>
      <c r="DR592" s="199"/>
      <c r="DS592" s="202"/>
      <c r="DT592" s="202"/>
      <c r="DU592" s="202"/>
      <c r="DV592" s="199"/>
      <c r="DW592" s="199"/>
      <c r="DZ592" s="204"/>
      <c r="EA592" s="204"/>
      <c r="EB592" s="204"/>
      <c r="EC592" s="204"/>
      <c r="ED592" s="199"/>
      <c r="EE592" s="199"/>
      <c r="EF592" s="200"/>
      <c r="EG592" s="201"/>
      <c r="EH592" s="199"/>
      <c r="EI592" s="199"/>
      <c r="EJ592" s="202"/>
      <c r="EK592" s="202"/>
      <c r="EL592" s="202"/>
      <c r="EM592" s="199"/>
      <c r="EN592" s="199"/>
      <c r="EQ592" s="204"/>
      <c r="ER592" s="204"/>
      <c r="ES592" s="204"/>
      <c r="ET592" s="204"/>
      <c r="EU592" s="199"/>
      <c r="EV592" s="199"/>
      <c r="EW592" s="200"/>
      <c r="EX592" s="201"/>
      <c r="EY592" s="199"/>
      <c r="EZ592" s="199"/>
      <c r="FA592" s="202"/>
      <c r="FB592" s="202"/>
      <c r="FC592" s="202"/>
      <c r="FD592" s="199"/>
      <c r="FE592" s="199"/>
      <c r="FH592" s="204"/>
      <c r="FI592" s="204"/>
      <c r="FJ592" s="204"/>
      <c r="FK592" s="204"/>
      <c r="FL592" s="199"/>
      <c r="FM592" s="199"/>
      <c r="FN592" s="200"/>
      <c r="FO592" s="201"/>
      <c r="FP592" s="199"/>
      <c r="FQ592" s="199"/>
      <c r="FR592" s="202"/>
      <c r="FS592" s="202"/>
      <c r="FT592" s="202"/>
      <c r="FU592" s="199"/>
      <c r="FV592" s="199"/>
      <c r="FY592" s="204"/>
      <c r="FZ592" s="204"/>
      <c r="GA592" s="204"/>
      <c r="GB592" s="204"/>
      <c r="GC592" s="199"/>
      <c r="GD592" s="199"/>
      <c r="GE592" s="200"/>
      <c r="GF592" s="201"/>
      <c r="GG592" s="199"/>
      <c r="GH592" s="199"/>
      <c r="GI592" s="202"/>
      <c r="GJ592" s="202"/>
      <c r="GK592" s="202"/>
      <c r="GL592" s="199"/>
      <c r="GM592" s="199"/>
      <c r="GP592" s="204"/>
      <c r="GQ592" s="204"/>
      <c r="GR592" s="204"/>
      <c r="GS592" s="204"/>
      <c r="GT592" s="199"/>
      <c r="GU592" s="199"/>
      <c r="GV592" s="200"/>
      <c r="GW592" s="201"/>
      <c r="GX592" s="199"/>
      <c r="GY592" s="199"/>
      <c r="GZ592" s="202"/>
      <c r="HA592" s="202"/>
      <c r="HB592" s="202"/>
      <c r="HC592" s="199"/>
      <c r="HD592" s="199"/>
      <c r="HG592" s="204"/>
    </row>
    <row r="593" spans="1:215" s="203" customFormat="1" ht="50" customHeight="1">
      <c r="A593" s="78" t="s">
        <v>4647</v>
      </c>
      <c r="B593" s="79" t="s">
        <v>4646</v>
      </c>
      <c r="C593" s="79" t="s">
        <v>4646</v>
      </c>
      <c r="D593" s="79" t="s">
        <v>8512</v>
      </c>
      <c r="E593" s="80" t="str">
        <f t="shared" si="17"/>
        <v>柳井市平郡1824-2</v>
      </c>
      <c r="F593" s="80" t="s">
        <v>1241</v>
      </c>
      <c r="G593" s="75">
        <v>38404</v>
      </c>
      <c r="H593" s="80" t="s">
        <v>2019</v>
      </c>
      <c r="I593" s="81" t="s">
        <v>3205</v>
      </c>
      <c r="J593" s="318" t="s">
        <v>4316</v>
      </c>
      <c r="K593" s="90" t="s">
        <v>2700</v>
      </c>
      <c r="L593" s="90" t="s">
        <v>2701</v>
      </c>
      <c r="M593" s="80" t="s">
        <v>2119</v>
      </c>
      <c r="N593" s="80" t="s">
        <v>4645</v>
      </c>
      <c r="O593" s="91" t="s">
        <v>236</v>
      </c>
      <c r="P593" s="92" t="s">
        <v>9</v>
      </c>
      <c r="Q593" s="200"/>
      <c r="R593" s="201"/>
      <c r="S593" s="199"/>
      <c r="T593" s="199"/>
      <c r="U593" s="202"/>
      <c r="V593" s="202"/>
      <c r="W593" s="202"/>
      <c r="X593" s="199"/>
      <c r="Y593" s="199"/>
      <c r="AB593" s="204"/>
      <c r="AC593" s="204"/>
      <c r="AD593" s="204"/>
      <c r="AE593" s="204"/>
      <c r="AF593" s="199"/>
      <c r="AG593" s="199"/>
      <c r="AH593" s="200"/>
      <c r="AI593" s="201"/>
      <c r="AJ593" s="199"/>
      <c r="AK593" s="199"/>
      <c r="AL593" s="202"/>
      <c r="AM593" s="202"/>
      <c r="AN593" s="202"/>
      <c r="AO593" s="199"/>
      <c r="AP593" s="199"/>
      <c r="AS593" s="204"/>
      <c r="AT593" s="204"/>
      <c r="AU593" s="204"/>
      <c r="AV593" s="204"/>
      <c r="AW593" s="199"/>
      <c r="AX593" s="199"/>
      <c r="AY593" s="200"/>
      <c r="AZ593" s="201"/>
      <c r="BA593" s="199"/>
      <c r="BB593" s="199"/>
      <c r="BC593" s="202"/>
      <c r="BD593" s="202"/>
      <c r="BE593" s="202"/>
      <c r="BF593" s="199"/>
      <c r="BG593" s="199"/>
      <c r="BJ593" s="204"/>
      <c r="BK593" s="204"/>
      <c r="BL593" s="204"/>
      <c r="BM593" s="204"/>
      <c r="BN593" s="199"/>
      <c r="BO593" s="199"/>
      <c r="BP593" s="200"/>
      <c r="BQ593" s="201"/>
      <c r="BR593" s="199"/>
      <c r="BS593" s="199"/>
      <c r="BT593" s="202"/>
      <c r="BU593" s="202"/>
      <c r="BV593" s="202"/>
      <c r="BW593" s="199"/>
      <c r="BX593" s="199"/>
      <c r="CA593" s="204"/>
      <c r="CB593" s="204"/>
      <c r="CC593" s="204"/>
      <c r="CD593" s="204"/>
      <c r="CE593" s="199"/>
      <c r="CF593" s="199"/>
      <c r="CG593" s="200"/>
      <c r="CH593" s="201"/>
      <c r="CI593" s="199"/>
      <c r="CJ593" s="199"/>
      <c r="CK593" s="202"/>
      <c r="CL593" s="202"/>
      <c r="CM593" s="202"/>
      <c r="CN593" s="199"/>
      <c r="CO593" s="199"/>
      <c r="CR593" s="204"/>
      <c r="CS593" s="204"/>
      <c r="CT593" s="204"/>
      <c r="CU593" s="204"/>
      <c r="CV593" s="199"/>
      <c r="CW593" s="199"/>
      <c r="CX593" s="200"/>
      <c r="CY593" s="201"/>
      <c r="CZ593" s="199"/>
      <c r="DA593" s="199"/>
      <c r="DB593" s="202"/>
      <c r="DC593" s="202"/>
      <c r="DD593" s="202"/>
      <c r="DE593" s="199"/>
      <c r="DF593" s="199"/>
      <c r="DI593" s="204"/>
      <c r="DJ593" s="204"/>
      <c r="DK593" s="204"/>
      <c r="DL593" s="204"/>
      <c r="DM593" s="199"/>
      <c r="DN593" s="199"/>
      <c r="DO593" s="200"/>
      <c r="DP593" s="201"/>
      <c r="DQ593" s="199"/>
      <c r="DR593" s="199"/>
      <c r="DS593" s="202"/>
      <c r="DT593" s="202"/>
      <c r="DU593" s="202"/>
      <c r="DV593" s="199"/>
      <c r="DW593" s="199"/>
      <c r="DZ593" s="204"/>
      <c r="EA593" s="204"/>
      <c r="EB593" s="204"/>
      <c r="EC593" s="204"/>
      <c r="ED593" s="199"/>
      <c r="EE593" s="199"/>
      <c r="EF593" s="200"/>
      <c r="EG593" s="201"/>
      <c r="EH593" s="199"/>
      <c r="EI593" s="199"/>
      <c r="EJ593" s="202"/>
      <c r="EK593" s="202"/>
      <c r="EL593" s="202"/>
      <c r="EM593" s="199"/>
      <c r="EN593" s="199"/>
      <c r="EQ593" s="204"/>
      <c r="ER593" s="204"/>
      <c r="ES593" s="204"/>
      <c r="ET593" s="204"/>
      <c r="EU593" s="199"/>
      <c r="EV593" s="199"/>
      <c r="EW593" s="200"/>
      <c r="EX593" s="201"/>
      <c r="EY593" s="199"/>
      <c r="EZ593" s="199"/>
      <c r="FA593" s="202"/>
      <c r="FB593" s="202"/>
      <c r="FC593" s="202"/>
      <c r="FD593" s="199"/>
      <c r="FE593" s="199"/>
      <c r="FH593" s="204"/>
      <c r="FI593" s="204"/>
      <c r="FJ593" s="204"/>
      <c r="FK593" s="204"/>
      <c r="FL593" s="199"/>
      <c r="FM593" s="199"/>
      <c r="FN593" s="200"/>
      <c r="FO593" s="201"/>
      <c r="FP593" s="199"/>
      <c r="FQ593" s="199"/>
      <c r="FR593" s="202"/>
      <c r="FS593" s="202"/>
      <c r="FT593" s="202"/>
      <c r="FU593" s="199"/>
      <c r="FV593" s="199"/>
      <c r="FY593" s="204"/>
      <c r="FZ593" s="204"/>
      <c r="GA593" s="204"/>
      <c r="GB593" s="204"/>
      <c r="GC593" s="199"/>
      <c r="GD593" s="199"/>
      <c r="GE593" s="200"/>
      <c r="GF593" s="201"/>
      <c r="GG593" s="199"/>
      <c r="GH593" s="199"/>
      <c r="GI593" s="202"/>
      <c r="GJ593" s="202"/>
      <c r="GK593" s="202"/>
      <c r="GL593" s="199"/>
      <c r="GM593" s="199"/>
      <c r="GP593" s="204"/>
      <c r="GQ593" s="204"/>
      <c r="GR593" s="204"/>
      <c r="GS593" s="204"/>
      <c r="GT593" s="199"/>
      <c r="GU593" s="199"/>
      <c r="GV593" s="200"/>
      <c r="GW593" s="201"/>
      <c r="GX593" s="199"/>
      <c r="GY593" s="199"/>
      <c r="GZ593" s="202"/>
      <c r="HA593" s="202"/>
      <c r="HB593" s="202"/>
      <c r="HC593" s="199"/>
      <c r="HD593" s="199"/>
      <c r="HG593" s="204"/>
    </row>
    <row r="594" spans="1:215" s="203" customFormat="1" ht="41.25" customHeight="1">
      <c r="A594" s="78" t="s">
        <v>4644</v>
      </c>
      <c r="B594" s="79" t="s">
        <v>4643</v>
      </c>
      <c r="C594" s="79" t="s">
        <v>4643</v>
      </c>
      <c r="D594" s="79" t="s">
        <v>1297</v>
      </c>
      <c r="E594" s="80" t="str">
        <f t="shared" si="17"/>
        <v>柳井市新庄1568-1</v>
      </c>
      <c r="F594" s="80" t="s">
        <v>1242</v>
      </c>
      <c r="G594" s="75">
        <v>40969</v>
      </c>
      <c r="H594" s="80" t="s">
        <v>2020</v>
      </c>
      <c r="I594" s="81" t="s">
        <v>3205</v>
      </c>
      <c r="J594" s="318" t="s">
        <v>4316</v>
      </c>
      <c r="K594" s="90" t="s">
        <v>2700</v>
      </c>
      <c r="L594" s="90" t="s">
        <v>2701</v>
      </c>
      <c r="M594" s="80" t="s">
        <v>2120</v>
      </c>
      <c r="N594" s="80" t="s">
        <v>4642</v>
      </c>
      <c r="O594" s="91" t="s">
        <v>236</v>
      </c>
      <c r="P594" s="92" t="s">
        <v>3561</v>
      </c>
      <c r="Q594" s="200"/>
      <c r="R594" s="201"/>
      <c r="S594" s="199"/>
      <c r="T594" s="199"/>
      <c r="U594" s="202"/>
      <c r="V594" s="202"/>
      <c r="W594" s="202"/>
      <c r="X594" s="199"/>
      <c r="Y594" s="199"/>
      <c r="AB594" s="204"/>
      <c r="AC594" s="204"/>
      <c r="AD594" s="204"/>
      <c r="AE594" s="204"/>
      <c r="AF594" s="199"/>
      <c r="AG594" s="199"/>
      <c r="AH594" s="200"/>
      <c r="AI594" s="201"/>
      <c r="AJ594" s="199"/>
      <c r="AK594" s="199"/>
      <c r="AL594" s="202"/>
      <c r="AM594" s="202"/>
      <c r="AN594" s="202"/>
      <c r="AO594" s="199"/>
      <c r="AP594" s="199"/>
      <c r="AS594" s="204"/>
      <c r="AT594" s="204"/>
      <c r="AU594" s="204"/>
      <c r="AV594" s="204"/>
      <c r="AW594" s="199"/>
      <c r="AX594" s="199"/>
      <c r="AY594" s="200"/>
      <c r="AZ594" s="201"/>
      <c r="BA594" s="199"/>
      <c r="BB594" s="199"/>
      <c r="BC594" s="202"/>
      <c r="BD594" s="202"/>
      <c r="BE594" s="202"/>
      <c r="BF594" s="199"/>
      <c r="BG594" s="199"/>
      <c r="BJ594" s="204"/>
      <c r="BK594" s="204"/>
      <c r="BL594" s="204"/>
      <c r="BM594" s="204"/>
      <c r="BN594" s="199"/>
      <c r="BO594" s="199"/>
      <c r="BP594" s="200"/>
      <c r="BQ594" s="201"/>
      <c r="BR594" s="199"/>
      <c r="BS594" s="199"/>
      <c r="BT594" s="202"/>
      <c r="BU594" s="202"/>
      <c r="BV594" s="202"/>
      <c r="BW594" s="199"/>
      <c r="BX594" s="199"/>
      <c r="CA594" s="204"/>
      <c r="CB594" s="204"/>
      <c r="CC594" s="204"/>
      <c r="CD594" s="204"/>
      <c r="CE594" s="199"/>
      <c r="CF594" s="199"/>
      <c r="CG594" s="200"/>
      <c r="CH594" s="201"/>
      <c r="CI594" s="199"/>
      <c r="CJ594" s="199"/>
      <c r="CK594" s="202"/>
      <c r="CL594" s="202"/>
      <c r="CM594" s="202"/>
      <c r="CN594" s="199"/>
      <c r="CO594" s="199"/>
      <c r="CR594" s="204"/>
      <c r="CS594" s="204"/>
      <c r="CT594" s="204"/>
      <c r="CU594" s="204"/>
      <c r="CV594" s="199"/>
      <c r="CW594" s="199"/>
      <c r="CX594" s="200"/>
      <c r="CY594" s="201"/>
      <c r="CZ594" s="199"/>
      <c r="DA594" s="199"/>
      <c r="DB594" s="202"/>
      <c r="DC594" s="202"/>
      <c r="DD594" s="202"/>
      <c r="DE594" s="199"/>
      <c r="DF594" s="199"/>
      <c r="DI594" s="204"/>
      <c r="DJ594" s="204"/>
      <c r="DK594" s="204"/>
      <c r="DL594" s="204"/>
      <c r="DM594" s="199"/>
      <c r="DN594" s="199"/>
      <c r="DO594" s="200"/>
      <c r="DP594" s="201"/>
      <c r="DQ594" s="199"/>
      <c r="DR594" s="199"/>
      <c r="DS594" s="202"/>
      <c r="DT594" s="202"/>
      <c r="DU594" s="202"/>
      <c r="DV594" s="199"/>
      <c r="DW594" s="199"/>
      <c r="DZ594" s="204"/>
      <c r="EA594" s="204"/>
      <c r="EB594" s="204"/>
      <c r="EC594" s="204"/>
      <c r="ED594" s="199"/>
      <c r="EE594" s="199"/>
      <c r="EF594" s="200"/>
      <c r="EG594" s="201"/>
      <c r="EH594" s="199"/>
      <c r="EI594" s="199"/>
      <c r="EJ594" s="202"/>
      <c r="EK594" s="202"/>
      <c r="EL594" s="202"/>
      <c r="EM594" s="199"/>
      <c r="EN594" s="199"/>
      <c r="EQ594" s="204"/>
      <c r="ER594" s="204"/>
      <c r="ES594" s="204"/>
      <c r="ET594" s="204"/>
      <c r="EU594" s="199"/>
      <c r="EV594" s="199"/>
      <c r="EW594" s="200"/>
      <c r="EX594" s="201"/>
      <c r="EY594" s="199"/>
      <c r="EZ594" s="199"/>
      <c r="FA594" s="202"/>
      <c r="FB594" s="202"/>
      <c r="FC594" s="202"/>
      <c r="FD594" s="199"/>
      <c r="FE594" s="199"/>
      <c r="FH594" s="204"/>
      <c r="FI594" s="204"/>
      <c r="FJ594" s="204"/>
      <c r="FK594" s="204"/>
      <c r="FL594" s="199"/>
      <c r="FM594" s="199"/>
      <c r="FN594" s="200"/>
      <c r="FO594" s="201"/>
      <c r="FP594" s="199"/>
      <c r="FQ594" s="199"/>
      <c r="FR594" s="202"/>
      <c r="FS594" s="202"/>
      <c r="FT594" s="202"/>
      <c r="FU594" s="199"/>
      <c r="FV594" s="199"/>
      <c r="FY594" s="204"/>
      <c r="FZ594" s="204"/>
      <c r="GA594" s="204"/>
      <c r="GB594" s="204"/>
      <c r="GC594" s="199"/>
      <c r="GD594" s="199"/>
      <c r="GE594" s="200"/>
      <c r="GF594" s="201"/>
      <c r="GG594" s="199"/>
      <c r="GH594" s="199"/>
      <c r="GI594" s="202"/>
      <c r="GJ594" s="202"/>
      <c r="GK594" s="202"/>
      <c r="GL594" s="199"/>
      <c r="GM594" s="199"/>
      <c r="GP594" s="204"/>
      <c r="GQ594" s="204"/>
      <c r="GR594" s="204"/>
      <c r="GS594" s="204"/>
      <c r="GT594" s="199"/>
      <c r="GU594" s="199"/>
      <c r="GV594" s="200"/>
      <c r="GW594" s="201"/>
      <c r="GX594" s="199"/>
      <c r="GY594" s="199"/>
      <c r="GZ594" s="202"/>
      <c r="HA594" s="202"/>
      <c r="HB594" s="202"/>
      <c r="HC594" s="199"/>
      <c r="HD594" s="199"/>
      <c r="HG594" s="204"/>
    </row>
    <row r="595" spans="1:215" s="203" customFormat="1" ht="41.25" customHeight="1">
      <c r="A595" s="78" t="s">
        <v>4641</v>
      </c>
      <c r="B595" s="79" t="s">
        <v>4640</v>
      </c>
      <c r="C595" s="79" t="s">
        <v>4639</v>
      </c>
      <c r="D595" s="79" t="s">
        <v>8053</v>
      </c>
      <c r="E595" s="80" t="str">
        <f t="shared" si="17"/>
        <v>柳井市山根6-16</v>
      </c>
      <c r="F595" s="80" t="s">
        <v>1243</v>
      </c>
      <c r="G595" s="75">
        <v>41183</v>
      </c>
      <c r="H595" s="80" t="s">
        <v>2021</v>
      </c>
      <c r="I595" s="81" t="s">
        <v>3205</v>
      </c>
      <c r="J595" s="318" t="s">
        <v>4316</v>
      </c>
      <c r="K595" s="90" t="s">
        <v>2700</v>
      </c>
      <c r="L595" s="90" t="s">
        <v>2701</v>
      </c>
      <c r="M595" s="80" t="s">
        <v>2121</v>
      </c>
      <c r="N595" s="80" t="s">
        <v>4638</v>
      </c>
      <c r="O595" s="91" t="s">
        <v>4288</v>
      </c>
      <c r="P595" s="92" t="s">
        <v>114</v>
      </c>
      <c r="Q595" s="200"/>
      <c r="R595" s="201"/>
      <c r="S595" s="199"/>
      <c r="T595" s="199"/>
      <c r="U595" s="202"/>
      <c r="V595" s="202"/>
      <c r="W595" s="202"/>
      <c r="X595" s="199"/>
      <c r="Y595" s="199"/>
      <c r="AB595" s="204"/>
      <c r="AC595" s="204"/>
      <c r="AD595" s="204"/>
      <c r="AE595" s="204"/>
      <c r="AF595" s="199"/>
      <c r="AG595" s="199"/>
      <c r="AH595" s="200"/>
      <c r="AI595" s="201"/>
      <c r="AJ595" s="199"/>
      <c r="AK595" s="199"/>
      <c r="AL595" s="202"/>
      <c r="AM595" s="202"/>
      <c r="AN595" s="202"/>
      <c r="AO595" s="199"/>
      <c r="AP595" s="199"/>
      <c r="AS595" s="204"/>
      <c r="AT595" s="204"/>
      <c r="AU595" s="204"/>
      <c r="AV595" s="204"/>
      <c r="AW595" s="199"/>
      <c r="AX595" s="199"/>
      <c r="AY595" s="200"/>
      <c r="AZ595" s="201"/>
      <c r="BA595" s="199"/>
      <c r="BB595" s="199"/>
      <c r="BC595" s="202"/>
      <c r="BD595" s="202"/>
      <c r="BE595" s="202"/>
      <c r="BF595" s="199"/>
      <c r="BG595" s="199"/>
      <c r="BJ595" s="204"/>
      <c r="BK595" s="204"/>
      <c r="BL595" s="204"/>
      <c r="BM595" s="204"/>
      <c r="BN595" s="199"/>
      <c r="BO595" s="199"/>
      <c r="BP595" s="200"/>
      <c r="BQ595" s="201"/>
      <c r="BR595" s="199"/>
      <c r="BS595" s="199"/>
      <c r="BT595" s="202"/>
      <c r="BU595" s="202"/>
      <c r="BV595" s="202"/>
      <c r="BW595" s="199"/>
      <c r="BX595" s="199"/>
      <c r="CA595" s="204"/>
      <c r="CB595" s="204"/>
      <c r="CC595" s="204"/>
      <c r="CD595" s="204"/>
      <c r="CE595" s="199"/>
      <c r="CF595" s="199"/>
      <c r="CG595" s="200"/>
      <c r="CH595" s="201"/>
      <c r="CI595" s="199"/>
      <c r="CJ595" s="199"/>
      <c r="CK595" s="202"/>
      <c r="CL595" s="202"/>
      <c r="CM595" s="202"/>
      <c r="CN595" s="199"/>
      <c r="CO595" s="199"/>
      <c r="CR595" s="204"/>
      <c r="CS595" s="204"/>
      <c r="CT595" s="204"/>
      <c r="CU595" s="204"/>
      <c r="CV595" s="199"/>
      <c r="CW595" s="199"/>
      <c r="CX595" s="200"/>
      <c r="CY595" s="201"/>
      <c r="CZ595" s="199"/>
      <c r="DA595" s="199"/>
      <c r="DB595" s="202"/>
      <c r="DC595" s="202"/>
      <c r="DD595" s="202"/>
      <c r="DE595" s="199"/>
      <c r="DF595" s="199"/>
      <c r="DI595" s="204"/>
      <c r="DJ595" s="204"/>
      <c r="DK595" s="204"/>
      <c r="DL595" s="204"/>
      <c r="DM595" s="199"/>
      <c r="DN595" s="199"/>
      <c r="DO595" s="200"/>
      <c r="DP595" s="201"/>
      <c r="DQ595" s="199"/>
      <c r="DR595" s="199"/>
      <c r="DS595" s="202"/>
      <c r="DT595" s="202"/>
      <c r="DU595" s="202"/>
      <c r="DV595" s="199"/>
      <c r="DW595" s="199"/>
      <c r="DZ595" s="204"/>
      <c r="EA595" s="204"/>
      <c r="EB595" s="204"/>
      <c r="EC595" s="204"/>
      <c r="ED595" s="199"/>
      <c r="EE595" s="199"/>
      <c r="EF595" s="200"/>
      <c r="EG595" s="201"/>
      <c r="EH595" s="199"/>
      <c r="EI595" s="199"/>
      <c r="EJ595" s="202"/>
      <c r="EK595" s="202"/>
      <c r="EL595" s="202"/>
      <c r="EM595" s="199"/>
      <c r="EN595" s="199"/>
      <c r="EQ595" s="204"/>
      <c r="ER595" s="204"/>
      <c r="ES595" s="204"/>
      <c r="ET595" s="204"/>
      <c r="EU595" s="199"/>
      <c r="EV595" s="199"/>
      <c r="EW595" s="200"/>
      <c r="EX595" s="201"/>
      <c r="EY595" s="199"/>
      <c r="EZ595" s="199"/>
      <c r="FA595" s="202"/>
      <c r="FB595" s="202"/>
      <c r="FC595" s="202"/>
      <c r="FD595" s="199"/>
      <c r="FE595" s="199"/>
      <c r="FH595" s="204"/>
      <c r="FI595" s="204"/>
      <c r="FJ595" s="204"/>
      <c r="FK595" s="204"/>
      <c r="FL595" s="199"/>
      <c r="FM595" s="199"/>
      <c r="FN595" s="200"/>
      <c r="FO595" s="201"/>
      <c r="FP595" s="199"/>
      <c r="FQ595" s="199"/>
      <c r="FR595" s="202"/>
      <c r="FS595" s="202"/>
      <c r="FT595" s="202"/>
      <c r="FU595" s="199"/>
      <c r="FV595" s="199"/>
      <c r="FY595" s="204"/>
      <c r="FZ595" s="204"/>
      <c r="GA595" s="204"/>
      <c r="GB595" s="204"/>
      <c r="GC595" s="199"/>
      <c r="GD595" s="199"/>
      <c r="GE595" s="200"/>
      <c r="GF595" s="201"/>
      <c r="GG595" s="199"/>
      <c r="GH595" s="199"/>
      <c r="GI595" s="202"/>
      <c r="GJ595" s="202"/>
      <c r="GK595" s="202"/>
      <c r="GL595" s="199"/>
      <c r="GM595" s="199"/>
      <c r="GP595" s="204"/>
      <c r="GQ595" s="204"/>
      <c r="GR595" s="204"/>
      <c r="GS595" s="204"/>
      <c r="GT595" s="199"/>
      <c r="GU595" s="199"/>
      <c r="GV595" s="200"/>
      <c r="GW595" s="201"/>
      <c r="GX595" s="199"/>
      <c r="GY595" s="199"/>
      <c r="GZ595" s="202"/>
      <c r="HA595" s="202"/>
      <c r="HB595" s="202"/>
      <c r="HC595" s="199"/>
      <c r="HD595" s="199"/>
      <c r="HG595" s="204"/>
    </row>
    <row r="596" spans="1:215" s="203" customFormat="1" ht="41.25" customHeight="1">
      <c r="A596" s="78" t="s">
        <v>2541</v>
      </c>
      <c r="B596" s="79" t="s">
        <v>2542</v>
      </c>
      <c r="C596" s="79" t="s">
        <v>2542</v>
      </c>
      <c r="D596" s="79" t="s">
        <v>8513</v>
      </c>
      <c r="E596" s="80" t="str">
        <f t="shared" si="17"/>
        <v>柳井市柳井4896-1</v>
      </c>
      <c r="F596" s="80" t="s">
        <v>2543</v>
      </c>
      <c r="G596" s="75">
        <v>41760</v>
      </c>
      <c r="H596" s="80" t="s">
        <v>4637</v>
      </c>
      <c r="I596" s="81" t="s">
        <v>3205</v>
      </c>
      <c r="J596" s="318" t="s">
        <v>4316</v>
      </c>
      <c r="K596" s="90" t="s">
        <v>2700</v>
      </c>
      <c r="L596" s="90" t="s">
        <v>2701</v>
      </c>
      <c r="M596" s="80" t="s">
        <v>3702</v>
      </c>
      <c r="N596" s="80" t="s">
        <v>2544</v>
      </c>
      <c r="O596" s="91" t="s">
        <v>236</v>
      </c>
      <c r="P596" s="92" t="s">
        <v>525</v>
      </c>
      <c r="Q596" s="200"/>
      <c r="R596" s="201"/>
      <c r="S596" s="199"/>
      <c r="T596" s="199"/>
      <c r="U596" s="202"/>
      <c r="V596" s="202"/>
      <c r="W596" s="202"/>
      <c r="X596" s="199"/>
      <c r="Y596" s="199"/>
      <c r="AB596" s="204"/>
      <c r="AC596" s="204"/>
      <c r="AD596" s="204"/>
      <c r="AE596" s="204"/>
      <c r="AF596" s="199"/>
      <c r="AG596" s="199"/>
      <c r="AH596" s="200"/>
      <c r="AI596" s="201"/>
      <c r="AJ596" s="199"/>
      <c r="AK596" s="199"/>
      <c r="AL596" s="202"/>
      <c r="AM596" s="202"/>
      <c r="AN596" s="202"/>
      <c r="AO596" s="199"/>
      <c r="AP596" s="199"/>
      <c r="AS596" s="204"/>
      <c r="AT596" s="204"/>
      <c r="AU596" s="204"/>
      <c r="AV596" s="204"/>
      <c r="AW596" s="199"/>
      <c r="AX596" s="199"/>
      <c r="AY596" s="200"/>
      <c r="AZ596" s="201"/>
      <c r="BA596" s="199"/>
      <c r="BB596" s="199"/>
      <c r="BC596" s="202"/>
      <c r="BD596" s="202"/>
      <c r="BE596" s="202"/>
      <c r="BF596" s="199"/>
      <c r="BG596" s="199"/>
      <c r="BJ596" s="204"/>
      <c r="BK596" s="204"/>
      <c r="BL596" s="204"/>
      <c r="BM596" s="204"/>
      <c r="BN596" s="199"/>
      <c r="BO596" s="199"/>
      <c r="BP596" s="200"/>
      <c r="BQ596" s="201"/>
      <c r="BR596" s="199"/>
      <c r="BS596" s="199"/>
      <c r="BT596" s="202"/>
      <c r="BU596" s="202"/>
      <c r="BV596" s="202"/>
      <c r="BW596" s="199"/>
      <c r="BX596" s="199"/>
      <c r="CA596" s="204"/>
      <c r="CB596" s="204"/>
      <c r="CC596" s="204"/>
      <c r="CD596" s="204"/>
      <c r="CE596" s="199"/>
      <c r="CF596" s="199"/>
      <c r="CG596" s="200"/>
      <c r="CH596" s="201"/>
      <c r="CI596" s="199"/>
      <c r="CJ596" s="199"/>
      <c r="CK596" s="202"/>
      <c r="CL596" s="202"/>
      <c r="CM596" s="202"/>
      <c r="CN596" s="199"/>
      <c r="CO596" s="199"/>
      <c r="CR596" s="204"/>
      <c r="CS596" s="204"/>
      <c r="CT596" s="204"/>
      <c r="CU596" s="204"/>
      <c r="CV596" s="199"/>
      <c r="CW596" s="199"/>
      <c r="CX596" s="200"/>
      <c r="CY596" s="201"/>
      <c r="CZ596" s="199"/>
      <c r="DA596" s="199"/>
      <c r="DB596" s="202"/>
      <c r="DC596" s="202"/>
      <c r="DD596" s="202"/>
      <c r="DE596" s="199"/>
      <c r="DF596" s="199"/>
      <c r="DI596" s="204"/>
      <c r="DJ596" s="204"/>
      <c r="DK596" s="204"/>
      <c r="DL596" s="204"/>
      <c r="DM596" s="199"/>
      <c r="DN596" s="199"/>
      <c r="DO596" s="200"/>
      <c r="DP596" s="201"/>
      <c r="DQ596" s="199"/>
      <c r="DR596" s="199"/>
      <c r="DS596" s="202"/>
      <c r="DT596" s="202"/>
      <c r="DU596" s="202"/>
      <c r="DV596" s="199"/>
      <c r="DW596" s="199"/>
      <c r="DZ596" s="204"/>
      <c r="EA596" s="204"/>
      <c r="EB596" s="204"/>
      <c r="EC596" s="204"/>
      <c r="ED596" s="199"/>
      <c r="EE596" s="199"/>
      <c r="EF596" s="200"/>
      <c r="EG596" s="201"/>
      <c r="EH596" s="199"/>
      <c r="EI596" s="199"/>
      <c r="EJ596" s="202"/>
      <c r="EK596" s="202"/>
      <c r="EL596" s="202"/>
      <c r="EM596" s="199"/>
      <c r="EN596" s="199"/>
      <c r="EQ596" s="204"/>
      <c r="ER596" s="204"/>
      <c r="ES596" s="204"/>
      <c r="ET596" s="204"/>
      <c r="EU596" s="199"/>
      <c r="EV596" s="199"/>
      <c r="EW596" s="200"/>
      <c r="EX596" s="201"/>
      <c r="EY596" s="199"/>
      <c r="EZ596" s="199"/>
      <c r="FA596" s="202"/>
      <c r="FB596" s="202"/>
      <c r="FC596" s="202"/>
      <c r="FD596" s="199"/>
      <c r="FE596" s="199"/>
      <c r="FH596" s="204"/>
      <c r="FI596" s="204"/>
      <c r="FJ596" s="204"/>
      <c r="FK596" s="204"/>
      <c r="FL596" s="199"/>
      <c r="FM596" s="199"/>
      <c r="FN596" s="200"/>
      <c r="FO596" s="201"/>
      <c r="FP596" s="199"/>
      <c r="FQ596" s="199"/>
      <c r="FR596" s="202"/>
      <c r="FS596" s="202"/>
      <c r="FT596" s="202"/>
      <c r="FU596" s="199"/>
      <c r="FV596" s="199"/>
      <c r="FY596" s="204"/>
      <c r="FZ596" s="204"/>
      <c r="GA596" s="204"/>
      <c r="GB596" s="204"/>
      <c r="GC596" s="199"/>
      <c r="GD596" s="199"/>
      <c r="GE596" s="200"/>
      <c r="GF596" s="201"/>
      <c r="GG596" s="199"/>
      <c r="GH596" s="199"/>
      <c r="GI596" s="202"/>
      <c r="GJ596" s="202"/>
      <c r="GK596" s="202"/>
      <c r="GL596" s="199"/>
      <c r="GM596" s="199"/>
      <c r="GP596" s="204"/>
      <c r="GQ596" s="204"/>
      <c r="GR596" s="204"/>
      <c r="GS596" s="204"/>
      <c r="GT596" s="199"/>
      <c r="GU596" s="199"/>
      <c r="GV596" s="200"/>
      <c r="GW596" s="201"/>
      <c r="GX596" s="199"/>
      <c r="GY596" s="199"/>
      <c r="GZ596" s="202"/>
      <c r="HA596" s="202"/>
      <c r="HB596" s="202"/>
      <c r="HC596" s="199"/>
      <c r="HD596" s="199"/>
      <c r="HG596" s="204"/>
    </row>
    <row r="597" spans="1:215" s="203" customFormat="1" ht="41.25" customHeight="1">
      <c r="A597" s="78" t="s">
        <v>4636</v>
      </c>
      <c r="B597" s="79" t="s">
        <v>4635</v>
      </c>
      <c r="C597" s="79" t="s">
        <v>2821</v>
      </c>
      <c r="D597" s="79" t="s">
        <v>4634</v>
      </c>
      <c r="E597" s="80" t="str">
        <f t="shared" si="17"/>
        <v>柳井市南町7-9-1</v>
      </c>
      <c r="F597" s="80" t="s">
        <v>4633</v>
      </c>
      <c r="G597" s="75">
        <v>41791</v>
      </c>
      <c r="H597" s="80" t="s">
        <v>4632</v>
      </c>
      <c r="I597" s="81" t="s">
        <v>3205</v>
      </c>
      <c r="J597" s="318" t="s">
        <v>780</v>
      </c>
      <c r="K597" s="90" t="s">
        <v>2700</v>
      </c>
      <c r="L597" s="90" t="s">
        <v>2701</v>
      </c>
      <c r="M597" s="80" t="s">
        <v>3703</v>
      </c>
      <c r="N597" s="80" t="s">
        <v>4631</v>
      </c>
      <c r="O597" s="91" t="s">
        <v>236</v>
      </c>
      <c r="P597" s="92" t="s">
        <v>527</v>
      </c>
      <c r="Q597" s="200"/>
      <c r="R597" s="201"/>
      <c r="S597" s="199"/>
      <c r="T597" s="199"/>
      <c r="U597" s="202"/>
      <c r="V597" s="202"/>
      <c r="W597" s="202"/>
      <c r="X597" s="199"/>
      <c r="Y597" s="199"/>
      <c r="AB597" s="204"/>
      <c r="AC597" s="204"/>
      <c r="AD597" s="204"/>
      <c r="AE597" s="204"/>
      <c r="AF597" s="199"/>
      <c r="AG597" s="199"/>
      <c r="AH597" s="200"/>
      <c r="AI597" s="201"/>
      <c r="AJ597" s="199"/>
      <c r="AK597" s="199"/>
      <c r="AL597" s="202"/>
      <c r="AM597" s="202"/>
      <c r="AN597" s="202"/>
      <c r="AO597" s="199"/>
      <c r="AP597" s="199"/>
      <c r="AS597" s="204"/>
      <c r="AT597" s="204"/>
      <c r="AU597" s="204"/>
      <c r="AV597" s="204"/>
      <c r="AW597" s="199"/>
      <c r="AX597" s="199"/>
      <c r="AY597" s="200"/>
      <c r="AZ597" s="201"/>
      <c r="BA597" s="199"/>
      <c r="BB597" s="199"/>
      <c r="BC597" s="202"/>
      <c r="BD597" s="202"/>
      <c r="BE597" s="202"/>
      <c r="BF597" s="199"/>
      <c r="BG597" s="199"/>
      <c r="BJ597" s="204"/>
      <c r="BK597" s="204"/>
      <c r="BL597" s="204"/>
      <c r="BM597" s="204"/>
      <c r="BN597" s="199"/>
      <c r="BO597" s="199"/>
      <c r="BP597" s="200"/>
      <c r="BQ597" s="201"/>
      <c r="BR597" s="199"/>
      <c r="BS597" s="199"/>
      <c r="BT597" s="202"/>
      <c r="BU597" s="202"/>
      <c r="BV597" s="202"/>
      <c r="BW597" s="199"/>
      <c r="BX597" s="199"/>
      <c r="CA597" s="204"/>
      <c r="CB597" s="204"/>
      <c r="CC597" s="204"/>
      <c r="CD597" s="204"/>
      <c r="CE597" s="199"/>
      <c r="CF597" s="199"/>
      <c r="CG597" s="200"/>
      <c r="CH597" s="201"/>
      <c r="CI597" s="199"/>
      <c r="CJ597" s="199"/>
      <c r="CK597" s="202"/>
      <c r="CL597" s="202"/>
      <c r="CM597" s="202"/>
      <c r="CN597" s="199"/>
      <c r="CO597" s="199"/>
      <c r="CR597" s="204"/>
      <c r="CS597" s="204"/>
      <c r="CT597" s="204"/>
      <c r="CU597" s="204"/>
      <c r="CV597" s="199"/>
      <c r="CW597" s="199"/>
      <c r="CX597" s="200"/>
      <c r="CY597" s="201"/>
      <c r="CZ597" s="199"/>
      <c r="DA597" s="199"/>
      <c r="DB597" s="202"/>
      <c r="DC597" s="202"/>
      <c r="DD597" s="202"/>
      <c r="DE597" s="199"/>
      <c r="DF597" s="199"/>
      <c r="DI597" s="204"/>
      <c r="DJ597" s="204"/>
      <c r="DK597" s="204"/>
      <c r="DL597" s="204"/>
      <c r="DM597" s="199"/>
      <c r="DN597" s="199"/>
      <c r="DO597" s="200"/>
      <c r="DP597" s="201"/>
      <c r="DQ597" s="199"/>
      <c r="DR597" s="199"/>
      <c r="DS597" s="202"/>
      <c r="DT597" s="202"/>
      <c r="DU597" s="202"/>
      <c r="DV597" s="199"/>
      <c r="DW597" s="199"/>
      <c r="DZ597" s="204"/>
      <c r="EA597" s="204"/>
      <c r="EB597" s="204"/>
      <c r="EC597" s="204"/>
      <c r="ED597" s="199"/>
      <c r="EE597" s="199"/>
      <c r="EF597" s="200"/>
      <c r="EG597" s="201"/>
      <c r="EH597" s="199"/>
      <c r="EI597" s="199"/>
      <c r="EJ597" s="202"/>
      <c r="EK597" s="202"/>
      <c r="EL597" s="202"/>
      <c r="EM597" s="199"/>
      <c r="EN597" s="199"/>
      <c r="EQ597" s="204"/>
      <c r="ER597" s="204"/>
      <c r="ES597" s="204"/>
      <c r="ET597" s="204"/>
      <c r="EU597" s="199"/>
      <c r="EV597" s="199"/>
      <c r="EW597" s="200"/>
      <c r="EX597" s="201"/>
      <c r="EY597" s="199"/>
      <c r="EZ597" s="199"/>
      <c r="FA597" s="202"/>
      <c r="FB597" s="202"/>
      <c r="FC597" s="202"/>
      <c r="FD597" s="199"/>
      <c r="FE597" s="199"/>
      <c r="FH597" s="204"/>
      <c r="FI597" s="204"/>
      <c r="FJ597" s="204"/>
      <c r="FK597" s="204"/>
      <c r="FL597" s="199"/>
      <c r="FM597" s="199"/>
      <c r="FN597" s="200"/>
      <c r="FO597" s="201"/>
      <c r="FP597" s="199"/>
      <c r="FQ597" s="199"/>
      <c r="FR597" s="202"/>
      <c r="FS597" s="202"/>
      <c r="FT597" s="202"/>
      <c r="FU597" s="199"/>
      <c r="FV597" s="199"/>
      <c r="FY597" s="204"/>
      <c r="FZ597" s="204"/>
      <c r="GA597" s="204"/>
      <c r="GB597" s="204"/>
      <c r="GC597" s="199"/>
      <c r="GD597" s="199"/>
      <c r="GE597" s="200"/>
      <c r="GF597" s="201"/>
      <c r="GG597" s="199"/>
      <c r="GH597" s="199"/>
      <c r="GI597" s="202"/>
      <c r="GJ597" s="202"/>
      <c r="GK597" s="202"/>
      <c r="GL597" s="199"/>
      <c r="GM597" s="199"/>
      <c r="GP597" s="204"/>
      <c r="GQ597" s="204"/>
      <c r="GR597" s="204"/>
      <c r="GS597" s="204"/>
      <c r="GT597" s="199"/>
      <c r="GU597" s="199"/>
      <c r="GV597" s="200"/>
      <c r="GW597" s="201"/>
      <c r="GX597" s="199"/>
      <c r="GY597" s="199"/>
      <c r="GZ597" s="202"/>
      <c r="HA597" s="202"/>
      <c r="HB597" s="202"/>
      <c r="HC597" s="199"/>
      <c r="HD597" s="199"/>
      <c r="HG597" s="204"/>
    </row>
    <row r="598" spans="1:215" s="203" customFormat="1" ht="41.25" customHeight="1">
      <c r="A598" s="78" t="s">
        <v>4630</v>
      </c>
      <c r="B598" s="79" t="s">
        <v>4629</v>
      </c>
      <c r="C598" s="79" t="s">
        <v>4629</v>
      </c>
      <c r="D598" s="79" t="s">
        <v>3894</v>
      </c>
      <c r="E598" s="80" t="str">
        <f t="shared" si="17"/>
        <v>柳井市遠崎7-1</v>
      </c>
      <c r="F598" s="80" t="s">
        <v>4628</v>
      </c>
      <c r="G598" s="75">
        <v>42248</v>
      </c>
      <c r="H598" s="80" t="s">
        <v>4627</v>
      </c>
      <c r="I598" s="352" t="s">
        <v>552</v>
      </c>
      <c r="J598" s="318" t="s">
        <v>4316</v>
      </c>
      <c r="K598" s="90" t="s">
        <v>2700</v>
      </c>
      <c r="L598" s="90" t="s">
        <v>235</v>
      </c>
      <c r="M598" s="80" t="s">
        <v>3704</v>
      </c>
      <c r="N598" s="80" t="s">
        <v>4626</v>
      </c>
      <c r="O598" s="91" t="s">
        <v>4288</v>
      </c>
      <c r="P598" s="92" t="s">
        <v>114</v>
      </c>
      <c r="Q598" s="200"/>
      <c r="R598" s="201"/>
      <c r="S598" s="199"/>
      <c r="T598" s="199"/>
      <c r="U598" s="202"/>
      <c r="V598" s="202"/>
      <c r="W598" s="202"/>
      <c r="X598" s="199"/>
      <c r="Y598" s="199"/>
      <c r="AB598" s="204"/>
      <c r="AC598" s="204"/>
      <c r="AD598" s="204"/>
      <c r="AE598" s="204"/>
      <c r="AF598" s="199"/>
      <c r="AG598" s="199"/>
      <c r="AH598" s="200"/>
      <c r="AI598" s="201"/>
      <c r="AJ598" s="199"/>
      <c r="AK598" s="199"/>
      <c r="AL598" s="202"/>
      <c r="AM598" s="202"/>
      <c r="AN598" s="202"/>
      <c r="AO598" s="199"/>
      <c r="AP598" s="199"/>
      <c r="AS598" s="204"/>
      <c r="AT598" s="204"/>
      <c r="AU598" s="204"/>
      <c r="AV598" s="204"/>
      <c r="AW598" s="199"/>
      <c r="AX598" s="199"/>
      <c r="AY598" s="200"/>
      <c r="AZ598" s="201"/>
      <c r="BA598" s="199"/>
      <c r="BB598" s="199"/>
      <c r="BC598" s="202"/>
      <c r="BD598" s="202"/>
      <c r="BE598" s="202"/>
      <c r="BF598" s="199"/>
      <c r="BG598" s="199"/>
      <c r="BJ598" s="204"/>
      <c r="BK598" s="204"/>
      <c r="BL598" s="204"/>
      <c r="BM598" s="204"/>
      <c r="BN598" s="199"/>
      <c r="BO598" s="199"/>
      <c r="BP598" s="200"/>
      <c r="BQ598" s="201"/>
      <c r="BR598" s="199"/>
      <c r="BS598" s="199"/>
      <c r="BT598" s="202"/>
      <c r="BU598" s="202"/>
      <c r="BV598" s="202"/>
      <c r="BW598" s="199"/>
      <c r="BX598" s="199"/>
      <c r="CA598" s="204"/>
      <c r="CB598" s="204"/>
      <c r="CC598" s="204"/>
      <c r="CD598" s="204"/>
      <c r="CE598" s="199"/>
      <c r="CF598" s="199"/>
      <c r="CG598" s="200"/>
      <c r="CH598" s="201"/>
      <c r="CI598" s="199"/>
      <c r="CJ598" s="199"/>
      <c r="CK598" s="202"/>
      <c r="CL598" s="202"/>
      <c r="CM598" s="202"/>
      <c r="CN598" s="199"/>
      <c r="CO598" s="199"/>
      <c r="CR598" s="204"/>
      <c r="CS598" s="204"/>
      <c r="CT598" s="204"/>
      <c r="CU598" s="204"/>
      <c r="CV598" s="199"/>
      <c r="CW598" s="199"/>
      <c r="CX598" s="200"/>
      <c r="CY598" s="201"/>
      <c r="CZ598" s="199"/>
      <c r="DA598" s="199"/>
      <c r="DB598" s="202"/>
      <c r="DC598" s="202"/>
      <c r="DD598" s="202"/>
      <c r="DE598" s="199"/>
      <c r="DF598" s="199"/>
      <c r="DI598" s="204"/>
      <c r="DJ598" s="204"/>
      <c r="DK598" s="204"/>
      <c r="DL598" s="204"/>
      <c r="DM598" s="199"/>
      <c r="DN598" s="199"/>
      <c r="DO598" s="200"/>
      <c r="DP598" s="201"/>
      <c r="DQ598" s="199"/>
      <c r="DR598" s="199"/>
      <c r="DS598" s="202"/>
      <c r="DT598" s="202"/>
      <c r="DU598" s="202"/>
      <c r="DV598" s="199"/>
      <c r="DW598" s="199"/>
      <c r="DZ598" s="204"/>
      <c r="EA598" s="204"/>
      <c r="EB598" s="204"/>
      <c r="EC598" s="204"/>
      <c r="ED598" s="199"/>
      <c r="EE598" s="199"/>
      <c r="EF598" s="200"/>
      <c r="EG598" s="201"/>
      <c r="EH598" s="199"/>
      <c r="EI598" s="199"/>
      <c r="EJ598" s="202"/>
      <c r="EK598" s="202"/>
      <c r="EL598" s="202"/>
      <c r="EM598" s="199"/>
      <c r="EN598" s="199"/>
      <c r="EQ598" s="204"/>
      <c r="ER598" s="204"/>
      <c r="ES598" s="204"/>
      <c r="ET598" s="204"/>
      <c r="EU598" s="199"/>
      <c r="EV598" s="199"/>
      <c r="EW598" s="200"/>
      <c r="EX598" s="201"/>
      <c r="EY598" s="199"/>
      <c r="EZ598" s="199"/>
      <c r="FA598" s="202"/>
      <c r="FB598" s="202"/>
      <c r="FC598" s="202"/>
      <c r="FD598" s="199"/>
      <c r="FE598" s="199"/>
      <c r="FH598" s="204"/>
      <c r="FI598" s="204"/>
      <c r="FJ598" s="204"/>
      <c r="FK598" s="204"/>
      <c r="FL598" s="199"/>
      <c r="FM598" s="199"/>
      <c r="FN598" s="200"/>
      <c r="FO598" s="201"/>
      <c r="FP598" s="199"/>
      <c r="FQ598" s="199"/>
      <c r="FR598" s="202"/>
      <c r="FS598" s="202"/>
      <c r="FT598" s="202"/>
      <c r="FU598" s="199"/>
      <c r="FV598" s="199"/>
      <c r="FY598" s="204"/>
      <c r="FZ598" s="204"/>
      <c r="GA598" s="204"/>
      <c r="GB598" s="204"/>
      <c r="GC598" s="199"/>
      <c r="GD598" s="199"/>
      <c r="GE598" s="200"/>
      <c r="GF598" s="201"/>
      <c r="GG598" s="199"/>
      <c r="GH598" s="199"/>
      <c r="GI598" s="202"/>
      <c r="GJ598" s="202"/>
      <c r="GK598" s="202"/>
      <c r="GL598" s="199"/>
      <c r="GM598" s="199"/>
      <c r="GP598" s="204"/>
      <c r="GQ598" s="204"/>
      <c r="GR598" s="204"/>
      <c r="GS598" s="204"/>
      <c r="GT598" s="199"/>
      <c r="GU598" s="199"/>
      <c r="GV598" s="200"/>
      <c r="GW598" s="201"/>
      <c r="GX598" s="199"/>
      <c r="GY598" s="199"/>
      <c r="GZ598" s="202"/>
      <c r="HA598" s="202"/>
      <c r="HB598" s="202"/>
      <c r="HC598" s="199"/>
      <c r="HD598" s="199"/>
      <c r="HG598" s="204"/>
    </row>
    <row r="599" spans="1:215" s="203" customFormat="1" ht="41.25" customHeight="1">
      <c r="A599" s="78" t="s">
        <v>4625</v>
      </c>
      <c r="B599" s="79" t="s">
        <v>4624</v>
      </c>
      <c r="C599" s="79" t="s">
        <v>4624</v>
      </c>
      <c r="D599" s="79" t="s">
        <v>8054</v>
      </c>
      <c r="E599" s="80" t="str">
        <f t="shared" si="17"/>
        <v>柳井市中央1-9-8</v>
      </c>
      <c r="F599" s="80" t="s">
        <v>4623</v>
      </c>
      <c r="G599" s="75">
        <v>42309</v>
      </c>
      <c r="H599" s="80" t="s">
        <v>4622</v>
      </c>
      <c r="I599" s="352" t="s">
        <v>552</v>
      </c>
      <c r="J599" s="318" t="s">
        <v>4316</v>
      </c>
      <c r="K599" s="90" t="s">
        <v>2700</v>
      </c>
      <c r="L599" s="90" t="s">
        <v>235</v>
      </c>
      <c r="M599" s="80" t="s">
        <v>3705</v>
      </c>
      <c r="N599" s="80" t="s">
        <v>4621</v>
      </c>
      <c r="O599" s="91" t="s">
        <v>4288</v>
      </c>
      <c r="P599" s="92" t="s">
        <v>3561</v>
      </c>
      <c r="Q599" s="200"/>
      <c r="R599" s="201"/>
      <c r="S599" s="199"/>
      <c r="T599" s="199"/>
      <c r="U599" s="202"/>
      <c r="V599" s="202"/>
      <c r="W599" s="202"/>
      <c r="X599" s="199"/>
      <c r="Y599" s="199"/>
      <c r="AB599" s="204"/>
      <c r="AC599" s="204"/>
      <c r="AD599" s="204"/>
      <c r="AE599" s="204"/>
      <c r="AF599" s="199"/>
      <c r="AG599" s="199"/>
      <c r="AH599" s="200"/>
      <c r="AI599" s="201"/>
      <c r="AJ599" s="199"/>
      <c r="AK599" s="199"/>
      <c r="AL599" s="202"/>
      <c r="AM599" s="202"/>
      <c r="AN599" s="202"/>
      <c r="AO599" s="199"/>
      <c r="AP599" s="199"/>
      <c r="AS599" s="204"/>
      <c r="AT599" s="204"/>
      <c r="AU599" s="204"/>
      <c r="AV599" s="204"/>
      <c r="AW599" s="199"/>
      <c r="AX599" s="199"/>
      <c r="AY599" s="200"/>
      <c r="AZ599" s="201"/>
      <c r="BA599" s="199"/>
      <c r="BB599" s="199"/>
      <c r="BC599" s="202"/>
      <c r="BD599" s="202"/>
      <c r="BE599" s="202"/>
      <c r="BF599" s="199"/>
      <c r="BG599" s="199"/>
      <c r="BJ599" s="204"/>
      <c r="BK599" s="204"/>
      <c r="BL599" s="204"/>
      <c r="BM599" s="204"/>
      <c r="BN599" s="199"/>
      <c r="BO599" s="199"/>
      <c r="BP599" s="200"/>
      <c r="BQ599" s="201"/>
      <c r="BR599" s="199"/>
      <c r="BS599" s="199"/>
      <c r="BT599" s="202"/>
      <c r="BU599" s="202"/>
      <c r="BV599" s="202"/>
      <c r="BW599" s="199"/>
      <c r="BX599" s="199"/>
      <c r="CA599" s="204"/>
      <c r="CB599" s="204"/>
      <c r="CC599" s="204"/>
      <c r="CD599" s="204"/>
      <c r="CE599" s="199"/>
      <c r="CF599" s="199"/>
      <c r="CG599" s="200"/>
      <c r="CH599" s="201"/>
      <c r="CI599" s="199"/>
      <c r="CJ599" s="199"/>
      <c r="CK599" s="202"/>
      <c r="CL599" s="202"/>
      <c r="CM599" s="202"/>
      <c r="CN599" s="199"/>
      <c r="CO599" s="199"/>
      <c r="CR599" s="204"/>
      <c r="CS599" s="204"/>
      <c r="CT599" s="204"/>
      <c r="CU599" s="204"/>
      <c r="CV599" s="199"/>
      <c r="CW599" s="199"/>
      <c r="CX599" s="200"/>
      <c r="CY599" s="201"/>
      <c r="CZ599" s="199"/>
      <c r="DA599" s="199"/>
      <c r="DB599" s="202"/>
      <c r="DC599" s="202"/>
      <c r="DD599" s="202"/>
      <c r="DE599" s="199"/>
      <c r="DF599" s="199"/>
      <c r="DI599" s="204"/>
      <c r="DJ599" s="204"/>
      <c r="DK599" s="204"/>
      <c r="DL599" s="204"/>
      <c r="DM599" s="199"/>
      <c r="DN599" s="199"/>
      <c r="DO599" s="200"/>
      <c r="DP599" s="201"/>
      <c r="DQ599" s="199"/>
      <c r="DR599" s="199"/>
      <c r="DS599" s="202"/>
      <c r="DT599" s="202"/>
      <c r="DU599" s="202"/>
      <c r="DV599" s="199"/>
      <c r="DW599" s="199"/>
      <c r="DZ599" s="204"/>
      <c r="EA599" s="204"/>
      <c r="EB599" s="204"/>
      <c r="EC599" s="204"/>
      <c r="ED599" s="199"/>
      <c r="EE599" s="199"/>
      <c r="EF599" s="200"/>
      <c r="EG599" s="201"/>
      <c r="EH599" s="199"/>
      <c r="EI599" s="199"/>
      <c r="EJ599" s="202"/>
      <c r="EK599" s="202"/>
      <c r="EL599" s="202"/>
      <c r="EM599" s="199"/>
      <c r="EN599" s="199"/>
      <c r="EQ599" s="204"/>
      <c r="ER599" s="204"/>
      <c r="ES599" s="204"/>
      <c r="ET599" s="204"/>
      <c r="EU599" s="199"/>
      <c r="EV599" s="199"/>
      <c r="EW599" s="200"/>
      <c r="EX599" s="201"/>
      <c r="EY599" s="199"/>
      <c r="EZ599" s="199"/>
      <c r="FA599" s="202"/>
      <c r="FB599" s="202"/>
      <c r="FC599" s="202"/>
      <c r="FD599" s="199"/>
      <c r="FE599" s="199"/>
      <c r="FH599" s="204"/>
      <c r="FI599" s="204"/>
      <c r="FJ599" s="204"/>
      <c r="FK599" s="204"/>
      <c r="FL599" s="199"/>
      <c r="FM599" s="199"/>
      <c r="FN599" s="200"/>
      <c r="FO599" s="201"/>
      <c r="FP599" s="199"/>
      <c r="FQ599" s="199"/>
      <c r="FR599" s="202"/>
      <c r="FS599" s="202"/>
      <c r="FT599" s="202"/>
      <c r="FU599" s="199"/>
      <c r="FV599" s="199"/>
      <c r="FY599" s="204"/>
      <c r="FZ599" s="204"/>
      <c r="GA599" s="204"/>
      <c r="GB599" s="204"/>
      <c r="GC599" s="199"/>
      <c r="GD599" s="199"/>
      <c r="GE599" s="200"/>
      <c r="GF599" s="201"/>
      <c r="GG599" s="199"/>
      <c r="GH599" s="199"/>
      <c r="GI599" s="202"/>
      <c r="GJ599" s="202"/>
      <c r="GK599" s="202"/>
      <c r="GL599" s="199"/>
      <c r="GM599" s="199"/>
      <c r="GP599" s="204"/>
      <c r="GQ599" s="204"/>
      <c r="GR599" s="204"/>
      <c r="GS599" s="204"/>
      <c r="GT599" s="199"/>
      <c r="GU599" s="199"/>
      <c r="GV599" s="200"/>
      <c r="GW599" s="201"/>
      <c r="GX599" s="199"/>
      <c r="GY599" s="199"/>
      <c r="GZ599" s="202"/>
      <c r="HA599" s="202"/>
      <c r="HB599" s="202"/>
      <c r="HC599" s="199"/>
      <c r="HD599" s="199"/>
      <c r="HG599" s="204"/>
    </row>
    <row r="600" spans="1:215" s="203" customFormat="1" ht="41.25" customHeight="1">
      <c r="A600" s="78" t="s">
        <v>3259</v>
      </c>
      <c r="B600" s="79" t="s">
        <v>3260</v>
      </c>
      <c r="C600" s="79" t="s">
        <v>3260</v>
      </c>
      <c r="D600" s="79" t="s">
        <v>8514</v>
      </c>
      <c r="E600" s="80" t="str">
        <f t="shared" si="17"/>
        <v>柳井市南町3-1-1ニシオビル４階</v>
      </c>
      <c r="F600" s="80" t="s">
        <v>4620</v>
      </c>
      <c r="G600" s="75">
        <v>42614</v>
      </c>
      <c r="H600" s="80" t="s">
        <v>4619</v>
      </c>
      <c r="I600" s="81" t="s">
        <v>3205</v>
      </c>
      <c r="J600" s="318" t="s">
        <v>780</v>
      </c>
      <c r="K600" s="90" t="s">
        <v>165</v>
      </c>
      <c r="L600" s="90" t="s">
        <v>235</v>
      </c>
      <c r="M600" s="80" t="s">
        <v>3706</v>
      </c>
      <c r="N600" s="80" t="s">
        <v>4618</v>
      </c>
      <c r="O600" s="91" t="s">
        <v>236</v>
      </c>
      <c r="P600" s="92" t="s">
        <v>527</v>
      </c>
      <c r="Q600" s="200"/>
      <c r="R600" s="201"/>
      <c r="S600" s="199"/>
      <c r="T600" s="199"/>
      <c r="U600" s="202"/>
      <c r="V600" s="202"/>
      <c r="W600" s="202"/>
      <c r="X600" s="199"/>
      <c r="Y600" s="199"/>
      <c r="AB600" s="204"/>
      <c r="AC600" s="204"/>
      <c r="AD600" s="204"/>
      <c r="AE600" s="204"/>
      <c r="AF600" s="199"/>
      <c r="AG600" s="199"/>
      <c r="AH600" s="200"/>
      <c r="AI600" s="201"/>
      <c r="AJ600" s="199"/>
      <c r="AK600" s="199"/>
      <c r="AL600" s="202"/>
      <c r="AM600" s="202"/>
      <c r="AN600" s="202"/>
      <c r="AO600" s="199"/>
      <c r="AP600" s="199"/>
      <c r="AS600" s="204"/>
      <c r="AT600" s="204"/>
      <c r="AU600" s="204"/>
      <c r="AV600" s="204"/>
      <c r="AW600" s="199"/>
      <c r="AX600" s="199"/>
      <c r="AY600" s="200"/>
      <c r="AZ600" s="201"/>
      <c r="BA600" s="199"/>
      <c r="BB600" s="199"/>
      <c r="BC600" s="202"/>
      <c r="BD600" s="202"/>
      <c r="BE600" s="202"/>
      <c r="BF600" s="199"/>
      <c r="BG600" s="199"/>
      <c r="BJ600" s="204"/>
      <c r="BK600" s="204"/>
      <c r="BL600" s="204"/>
      <c r="BM600" s="204"/>
      <c r="BN600" s="199"/>
      <c r="BO600" s="199"/>
      <c r="BP600" s="200"/>
      <c r="BQ600" s="201"/>
      <c r="BR600" s="199"/>
      <c r="BS600" s="199"/>
      <c r="BT600" s="202"/>
      <c r="BU600" s="202"/>
      <c r="BV600" s="202"/>
      <c r="BW600" s="199"/>
      <c r="BX600" s="199"/>
      <c r="CA600" s="204"/>
      <c r="CB600" s="204"/>
      <c r="CC600" s="204"/>
      <c r="CD600" s="204"/>
      <c r="CE600" s="199"/>
      <c r="CF600" s="199"/>
      <c r="CG600" s="200"/>
      <c r="CH600" s="201"/>
      <c r="CI600" s="199"/>
      <c r="CJ600" s="199"/>
      <c r="CK600" s="202"/>
      <c r="CL600" s="202"/>
      <c r="CM600" s="202"/>
      <c r="CN600" s="199"/>
      <c r="CO600" s="199"/>
      <c r="CR600" s="204"/>
      <c r="CS600" s="204"/>
      <c r="CT600" s="204"/>
      <c r="CU600" s="204"/>
      <c r="CV600" s="199"/>
      <c r="CW600" s="199"/>
      <c r="CX600" s="200"/>
      <c r="CY600" s="201"/>
      <c r="CZ600" s="199"/>
      <c r="DA600" s="199"/>
      <c r="DB600" s="202"/>
      <c r="DC600" s="202"/>
      <c r="DD600" s="202"/>
      <c r="DE600" s="199"/>
      <c r="DF600" s="199"/>
      <c r="DI600" s="204"/>
      <c r="DJ600" s="204"/>
      <c r="DK600" s="204"/>
      <c r="DL600" s="204"/>
      <c r="DM600" s="199"/>
      <c r="DN600" s="199"/>
      <c r="DO600" s="200"/>
      <c r="DP600" s="201"/>
      <c r="DQ600" s="199"/>
      <c r="DR600" s="199"/>
      <c r="DS600" s="202"/>
      <c r="DT600" s="202"/>
      <c r="DU600" s="202"/>
      <c r="DV600" s="199"/>
      <c r="DW600" s="199"/>
      <c r="DZ600" s="204"/>
      <c r="EA600" s="204"/>
      <c r="EB600" s="204"/>
      <c r="EC600" s="204"/>
      <c r="ED600" s="199"/>
      <c r="EE600" s="199"/>
      <c r="EF600" s="200"/>
      <c r="EG600" s="201"/>
      <c r="EH600" s="199"/>
      <c r="EI600" s="199"/>
      <c r="EJ600" s="202"/>
      <c r="EK600" s="202"/>
      <c r="EL600" s="202"/>
      <c r="EM600" s="199"/>
      <c r="EN600" s="199"/>
      <c r="EQ600" s="204"/>
      <c r="ER600" s="204"/>
      <c r="ES600" s="204"/>
      <c r="ET600" s="204"/>
      <c r="EU600" s="199"/>
      <c r="EV600" s="199"/>
      <c r="EW600" s="200"/>
      <c r="EX600" s="201"/>
      <c r="EY600" s="199"/>
      <c r="EZ600" s="199"/>
      <c r="FA600" s="202"/>
      <c r="FB600" s="202"/>
      <c r="FC600" s="202"/>
      <c r="FD600" s="199"/>
      <c r="FE600" s="199"/>
      <c r="FH600" s="204"/>
      <c r="FI600" s="204"/>
      <c r="FJ600" s="204"/>
      <c r="FK600" s="204"/>
      <c r="FL600" s="199"/>
      <c r="FM600" s="199"/>
      <c r="FN600" s="200"/>
      <c r="FO600" s="201"/>
      <c r="FP600" s="199"/>
      <c r="FQ600" s="199"/>
      <c r="FR600" s="202"/>
      <c r="FS600" s="202"/>
      <c r="FT600" s="202"/>
      <c r="FU600" s="199"/>
      <c r="FV600" s="199"/>
      <c r="FY600" s="204"/>
      <c r="FZ600" s="204"/>
      <c r="GA600" s="204"/>
      <c r="GB600" s="204"/>
      <c r="GC600" s="199"/>
      <c r="GD600" s="199"/>
      <c r="GE600" s="200"/>
      <c r="GF600" s="201"/>
      <c r="GG600" s="199"/>
      <c r="GH600" s="199"/>
      <c r="GI600" s="202"/>
      <c r="GJ600" s="202"/>
      <c r="GK600" s="202"/>
      <c r="GL600" s="199"/>
      <c r="GM600" s="199"/>
      <c r="GP600" s="204"/>
      <c r="GQ600" s="204"/>
      <c r="GR600" s="204"/>
      <c r="GS600" s="204"/>
      <c r="GT600" s="199"/>
      <c r="GU600" s="199"/>
      <c r="GV600" s="200"/>
      <c r="GW600" s="201"/>
      <c r="GX600" s="199"/>
      <c r="GY600" s="199"/>
      <c r="GZ600" s="202"/>
      <c r="HA600" s="202"/>
      <c r="HB600" s="202"/>
      <c r="HC600" s="199"/>
      <c r="HD600" s="199"/>
      <c r="HG600" s="204"/>
    </row>
    <row r="601" spans="1:215" s="203" customFormat="1" ht="41.25" customHeight="1">
      <c r="A601" s="78" t="s">
        <v>4617</v>
      </c>
      <c r="B601" s="79" t="s">
        <v>3497</v>
      </c>
      <c r="C601" s="79" t="s">
        <v>3497</v>
      </c>
      <c r="D601" s="79" t="s">
        <v>4616</v>
      </c>
      <c r="E601" s="80" t="str">
        <f t="shared" si="17"/>
        <v>美祢市伊佐町伊佐下田5656-1</v>
      </c>
      <c r="F601" s="80" t="s">
        <v>1022</v>
      </c>
      <c r="G601" s="75">
        <v>32203</v>
      </c>
      <c r="H601" s="80" t="s">
        <v>3056</v>
      </c>
      <c r="I601" s="81" t="s">
        <v>3205</v>
      </c>
      <c r="J601" s="318" t="s">
        <v>4316</v>
      </c>
      <c r="K601" s="90" t="s">
        <v>3495</v>
      </c>
      <c r="L601" s="90" t="s">
        <v>3498</v>
      </c>
      <c r="M601" s="80" t="s">
        <v>2122</v>
      </c>
      <c r="N601" s="80" t="s">
        <v>4615</v>
      </c>
      <c r="O601" s="91" t="s">
        <v>236</v>
      </c>
      <c r="P601" s="92" t="s">
        <v>9</v>
      </c>
      <c r="Q601" s="200"/>
      <c r="R601" s="201"/>
      <c r="S601" s="199"/>
      <c r="T601" s="199"/>
      <c r="U601" s="202"/>
      <c r="V601" s="202"/>
      <c r="W601" s="202"/>
      <c r="X601" s="199"/>
      <c r="Y601" s="199"/>
      <c r="AB601" s="204"/>
      <c r="AC601" s="204"/>
      <c r="AD601" s="204"/>
      <c r="AE601" s="204"/>
      <c r="AF601" s="199"/>
      <c r="AG601" s="199"/>
      <c r="AH601" s="200"/>
      <c r="AI601" s="201"/>
      <c r="AJ601" s="199"/>
      <c r="AK601" s="199"/>
      <c r="AL601" s="202"/>
      <c r="AM601" s="202"/>
      <c r="AN601" s="202"/>
      <c r="AO601" s="199"/>
      <c r="AP601" s="199"/>
      <c r="AS601" s="204"/>
      <c r="AT601" s="204"/>
      <c r="AU601" s="204"/>
      <c r="AV601" s="204"/>
      <c r="AW601" s="199"/>
      <c r="AX601" s="199"/>
      <c r="AY601" s="200"/>
      <c r="AZ601" s="201"/>
      <c r="BA601" s="199"/>
      <c r="BB601" s="199"/>
      <c r="BC601" s="202"/>
      <c r="BD601" s="202"/>
      <c r="BE601" s="202"/>
      <c r="BF601" s="199"/>
      <c r="BG601" s="199"/>
      <c r="BJ601" s="204"/>
      <c r="BK601" s="204"/>
      <c r="BL601" s="204"/>
      <c r="BM601" s="204"/>
      <c r="BN601" s="199"/>
      <c r="BO601" s="199"/>
      <c r="BP601" s="200"/>
      <c r="BQ601" s="201"/>
      <c r="BR601" s="199"/>
      <c r="BS601" s="199"/>
      <c r="BT601" s="202"/>
      <c r="BU601" s="202"/>
      <c r="BV601" s="202"/>
      <c r="BW601" s="199"/>
      <c r="BX601" s="199"/>
      <c r="CA601" s="204"/>
      <c r="CB601" s="204"/>
      <c r="CC601" s="204"/>
      <c r="CD601" s="204"/>
      <c r="CE601" s="199"/>
      <c r="CF601" s="199"/>
      <c r="CG601" s="200"/>
      <c r="CH601" s="201"/>
      <c r="CI601" s="199"/>
      <c r="CJ601" s="199"/>
      <c r="CK601" s="202"/>
      <c r="CL601" s="202"/>
      <c r="CM601" s="202"/>
      <c r="CN601" s="199"/>
      <c r="CO601" s="199"/>
      <c r="CR601" s="204"/>
      <c r="CS601" s="204"/>
      <c r="CT601" s="204"/>
      <c r="CU601" s="204"/>
      <c r="CV601" s="199"/>
      <c r="CW601" s="199"/>
      <c r="CX601" s="200"/>
      <c r="CY601" s="201"/>
      <c r="CZ601" s="199"/>
      <c r="DA601" s="199"/>
      <c r="DB601" s="202"/>
      <c r="DC601" s="202"/>
      <c r="DD601" s="202"/>
      <c r="DE601" s="199"/>
      <c r="DF601" s="199"/>
      <c r="DI601" s="204"/>
      <c r="DJ601" s="204"/>
      <c r="DK601" s="204"/>
      <c r="DL601" s="204"/>
      <c r="DM601" s="199"/>
      <c r="DN601" s="199"/>
      <c r="DO601" s="200"/>
      <c r="DP601" s="201"/>
      <c r="DQ601" s="199"/>
      <c r="DR601" s="199"/>
      <c r="DS601" s="202"/>
      <c r="DT601" s="202"/>
      <c r="DU601" s="202"/>
      <c r="DV601" s="199"/>
      <c r="DW601" s="199"/>
      <c r="DZ601" s="204"/>
      <c r="EA601" s="204"/>
      <c r="EB601" s="204"/>
      <c r="EC601" s="204"/>
      <c r="ED601" s="199"/>
      <c r="EE601" s="199"/>
      <c r="EF601" s="200"/>
      <c r="EG601" s="201"/>
      <c r="EH601" s="199"/>
      <c r="EI601" s="199"/>
      <c r="EJ601" s="202"/>
      <c r="EK601" s="202"/>
      <c r="EL601" s="202"/>
      <c r="EM601" s="199"/>
      <c r="EN601" s="199"/>
      <c r="EQ601" s="204"/>
      <c r="ER601" s="204"/>
      <c r="ES601" s="204"/>
      <c r="ET601" s="204"/>
      <c r="EU601" s="199"/>
      <c r="EV601" s="199"/>
      <c r="EW601" s="200"/>
      <c r="EX601" s="201"/>
      <c r="EY601" s="199"/>
      <c r="EZ601" s="199"/>
      <c r="FA601" s="202"/>
      <c r="FB601" s="202"/>
      <c r="FC601" s="202"/>
      <c r="FD601" s="199"/>
      <c r="FE601" s="199"/>
      <c r="FH601" s="204"/>
      <c r="FI601" s="204"/>
      <c r="FJ601" s="204"/>
      <c r="FK601" s="204"/>
      <c r="FL601" s="199"/>
      <c r="FM601" s="199"/>
      <c r="FN601" s="200"/>
      <c r="FO601" s="201"/>
      <c r="FP601" s="199"/>
      <c r="FQ601" s="199"/>
      <c r="FR601" s="202"/>
      <c r="FS601" s="202"/>
      <c r="FT601" s="202"/>
      <c r="FU601" s="199"/>
      <c r="FV601" s="199"/>
      <c r="FY601" s="204"/>
      <c r="FZ601" s="204"/>
      <c r="GA601" s="204"/>
      <c r="GB601" s="204"/>
      <c r="GC601" s="199"/>
      <c r="GD601" s="199"/>
      <c r="GE601" s="200"/>
      <c r="GF601" s="201"/>
      <c r="GG601" s="199"/>
      <c r="GH601" s="199"/>
      <c r="GI601" s="202"/>
      <c r="GJ601" s="202"/>
      <c r="GK601" s="202"/>
      <c r="GL601" s="199"/>
      <c r="GM601" s="199"/>
      <c r="GP601" s="204"/>
      <c r="GQ601" s="204"/>
      <c r="GR601" s="204"/>
      <c r="GS601" s="204"/>
      <c r="GT601" s="199"/>
      <c r="GU601" s="199"/>
      <c r="GV601" s="200"/>
      <c r="GW601" s="201"/>
      <c r="GX601" s="199"/>
      <c r="GY601" s="199"/>
      <c r="GZ601" s="202"/>
      <c r="HA601" s="202"/>
      <c r="HB601" s="202"/>
      <c r="HC601" s="199"/>
      <c r="HD601" s="199"/>
      <c r="HG601" s="204"/>
    </row>
    <row r="602" spans="1:215" s="203" customFormat="1" ht="41.25" customHeight="1">
      <c r="A602" s="78" t="s">
        <v>6997</v>
      </c>
      <c r="B602" s="79" t="s">
        <v>3494</v>
      </c>
      <c r="C602" s="79" t="s">
        <v>3494</v>
      </c>
      <c r="D602" s="79" t="s">
        <v>139</v>
      </c>
      <c r="E602" s="80" t="str">
        <f t="shared" si="17"/>
        <v>美祢市秋芳町青景1873</v>
      </c>
      <c r="F602" s="80" t="s">
        <v>1021</v>
      </c>
      <c r="G602" s="75">
        <v>33695</v>
      </c>
      <c r="H602" s="80" t="s">
        <v>1664</v>
      </c>
      <c r="I602" s="81" t="s">
        <v>3205</v>
      </c>
      <c r="J602" s="318" t="s">
        <v>4316</v>
      </c>
      <c r="K602" s="90" t="s">
        <v>3495</v>
      </c>
      <c r="L602" s="90" t="s">
        <v>335</v>
      </c>
      <c r="M602" s="80" t="s">
        <v>636</v>
      </c>
      <c r="N602" s="80" t="s">
        <v>6998</v>
      </c>
      <c r="O602" s="91" t="s">
        <v>236</v>
      </c>
      <c r="P602" s="92" t="s">
        <v>9</v>
      </c>
      <c r="Q602" s="200"/>
      <c r="R602" s="201"/>
      <c r="S602" s="199"/>
      <c r="T602" s="199"/>
      <c r="U602" s="202"/>
      <c r="V602" s="202"/>
      <c r="W602" s="202"/>
      <c r="X602" s="199"/>
      <c r="Y602" s="199"/>
      <c r="AB602" s="204"/>
      <c r="AC602" s="204"/>
      <c r="AD602" s="204"/>
      <c r="AE602" s="204"/>
      <c r="AF602" s="199"/>
      <c r="AG602" s="199"/>
      <c r="AH602" s="200"/>
      <c r="AI602" s="201"/>
      <c r="AJ602" s="199"/>
      <c r="AK602" s="199"/>
      <c r="AL602" s="202"/>
      <c r="AM602" s="202"/>
      <c r="AN602" s="202"/>
      <c r="AO602" s="199"/>
      <c r="AP602" s="199"/>
      <c r="AS602" s="204"/>
      <c r="AT602" s="204"/>
      <c r="AU602" s="204"/>
      <c r="AV602" s="204"/>
      <c r="AW602" s="199"/>
      <c r="AX602" s="199"/>
      <c r="AY602" s="200"/>
      <c r="AZ602" s="201"/>
      <c r="BA602" s="199"/>
      <c r="BB602" s="199"/>
      <c r="BC602" s="202"/>
      <c r="BD602" s="202"/>
      <c r="BE602" s="202"/>
      <c r="BF602" s="199"/>
      <c r="BG602" s="199"/>
      <c r="BJ602" s="204"/>
      <c r="BK602" s="204"/>
      <c r="BL602" s="204"/>
      <c r="BM602" s="204"/>
      <c r="BN602" s="199"/>
      <c r="BO602" s="199"/>
      <c r="BP602" s="200"/>
      <c r="BQ602" s="201"/>
      <c r="BR602" s="199"/>
      <c r="BS602" s="199"/>
      <c r="BT602" s="202"/>
      <c r="BU602" s="202"/>
      <c r="BV602" s="202"/>
      <c r="BW602" s="199"/>
      <c r="BX602" s="199"/>
      <c r="CA602" s="204"/>
      <c r="CB602" s="204"/>
      <c r="CC602" s="204"/>
      <c r="CD602" s="204"/>
      <c r="CE602" s="199"/>
      <c r="CF602" s="199"/>
      <c r="CG602" s="200"/>
      <c r="CH602" s="201"/>
      <c r="CI602" s="199"/>
      <c r="CJ602" s="199"/>
      <c r="CK602" s="202"/>
      <c r="CL602" s="202"/>
      <c r="CM602" s="202"/>
      <c r="CN602" s="199"/>
      <c r="CO602" s="199"/>
      <c r="CR602" s="204"/>
      <c r="CS602" s="204"/>
      <c r="CT602" s="204"/>
      <c r="CU602" s="204"/>
      <c r="CV602" s="199"/>
      <c r="CW602" s="199"/>
      <c r="CX602" s="200"/>
      <c r="CY602" s="201"/>
      <c r="CZ602" s="199"/>
      <c r="DA602" s="199"/>
      <c r="DB602" s="202"/>
      <c r="DC602" s="202"/>
      <c r="DD602" s="202"/>
      <c r="DE602" s="199"/>
      <c r="DF602" s="199"/>
      <c r="DI602" s="204"/>
      <c r="DJ602" s="204"/>
      <c r="DK602" s="204"/>
      <c r="DL602" s="204"/>
      <c r="DM602" s="199"/>
      <c r="DN602" s="199"/>
      <c r="DO602" s="200"/>
      <c r="DP602" s="201"/>
      <c r="DQ602" s="199"/>
      <c r="DR602" s="199"/>
      <c r="DS602" s="202"/>
      <c r="DT602" s="202"/>
      <c r="DU602" s="202"/>
      <c r="DV602" s="199"/>
      <c r="DW602" s="199"/>
      <c r="DZ602" s="204"/>
      <c r="EA602" s="204"/>
      <c r="EB602" s="204"/>
      <c r="EC602" s="204"/>
      <c r="ED602" s="199"/>
      <c r="EE602" s="199"/>
      <c r="EF602" s="200"/>
      <c r="EG602" s="201"/>
      <c r="EH602" s="199"/>
      <c r="EI602" s="199"/>
      <c r="EJ602" s="202"/>
      <c r="EK602" s="202"/>
      <c r="EL602" s="202"/>
      <c r="EM602" s="199"/>
      <c r="EN602" s="199"/>
      <c r="EQ602" s="204"/>
      <c r="ER602" s="204"/>
      <c r="ES602" s="204"/>
      <c r="ET602" s="204"/>
      <c r="EU602" s="199"/>
      <c r="EV602" s="199"/>
      <c r="EW602" s="200"/>
      <c r="EX602" s="201"/>
      <c r="EY602" s="199"/>
      <c r="EZ602" s="199"/>
      <c r="FA602" s="202"/>
      <c r="FB602" s="202"/>
      <c r="FC602" s="202"/>
      <c r="FD602" s="199"/>
      <c r="FE602" s="199"/>
      <c r="FH602" s="204"/>
      <c r="FI602" s="204"/>
      <c r="FJ602" s="204"/>
      <c r="FK602" s="204"/>
      <c r="FL602" s="199"/>
      <c r="FM602" s="199"/>
      <c r="FN602" s="200"/>
      <c r="FO602" s="201"/>
      <c r="FP602" s="199"/>
      <c r="FQ602" s="199"/>
      <c r="FR602" s="202"/>
      <c r="FS602" s="202"/>
      <c r="FT602" s="202"/>
      <c r="FU602" s="199"/>
      <c r="FV602" s="199"/>
      <c r="FY602" s="204"/>
      <c r="FZ602" s="204"/>
      <c r="GA602" s="204"/>
      <c r="GB602" s="204"/>
      <c r="GC602" s="199"/>
      <c r="GD602" s="199"/>
      <c r="GE602" s="200"/>
      <c r="GF602" s="201"/>
      <c r="GG602" s="199"/>
      <c r="GH602" s="199"/>
      <c r="GI602" s="202"/>
      <c r="GJ602" s="202"/>
      <c r="GK602" s="202"/>
      <c r="GL602" s="199"/>
      <c r="GM602" s="199"/>
      <c r="GP602" s="204"/>
      <c r="GQ602" s="204"/>
      <c r="GR602" s="204"/>
      <c r="GS602" s="204"/>
      <c r="GT602" s="199"/>
      <c r="GU602" s="199"/>
      <c r="GV602" s="200"/>
      <c r="GW602" s="201"/>
      <c r="GX602" s="199"/>
      <c r="GY602" s="199"/>
      <c r="GZ602" s="202"/>
      <c r="HA602" s="202"/>
      <c r="HB602" s="202"/>
      <c r="HC602" s="199"/>
      <c r="HD602" s="199"/>
      <c r="HG602" s="204"/>
    </row>
    <row r="603" spans="1:215" s="203" customFormat="1" ht="41.25" customHeight="1">
      <c r="A603" s="78" t="s">
        <v>4614</v>
      </c>
      <c r="B603" s="79" t="s">
        <v>3501</v>
      </c>
      <c r="C603" s="79" t="s">
        <v>3501</v>
      </c>
      <c r="D603" s="79" t="s">
        <v>3503</v>
      </c>
      <c r="E603" s="80" t="str">
        <f t="shared" si="17"/>
        <v>美祢市於福町上4017-1</v>
      </c>
      <c r="F603" s="80" t="s">
        <v>1023</v>
      </c>
      <c r="G603" s="75">
        <v>34516</v>
      </c>
      <c r="H603" s="80" t="s">
        <v>1666</v>
      </c>
      <c r="I603" s="81" t="s">
        <v>3205</v>
      </c>
      <c r="J603" s="318" t="s">
        <v>4316</v>
      </c>
      <c r="K603" s="90" t="s">
        <v>3495</v>
      </c>
      <c r="L603" s="90" t="s">
        <v>3498</v>
      </c>
      <c r="M603" s="80" t="s">
        <v>1710</v>
      </c>
      <c r="N603" s="80" t="s">
        <v>4613</v>
      </c>
      <c r="O603" s="91" t="s">
        <v>236</v>
      </c>
      <c r="P603" s="92" t="s">
        <v>9</v>
      </c>
      <c r="Q603" s="200"/>
      <c r="R603" s="201"/>
      <c r="S603" s="199"/>
      <c r="T603" s="199"/>
      <c r="U603" s="202"/>
      <c r="V603" s="202"/>
      <c r="W603" s="202"/>
      <c r="X603" s="199"/>
      <c r="Y603" s="199"/>
      <c r="AB603" s="204"/>
      <c r="AC603" s="204"/>
      <c r="AD603" s="204"/>
      <c r="AE603" s="204"/>
      <c r="AF603" s="199"/>
      <c r="AG603" s="199"/>
      <c r="AH603" s="200"/>
      <c r="AI603" s="201"/>
      <c r="AJ603" s="199"/>
      <c r="AK603" s="199"/>
      <c r="AL603" s="202"/>
      <c r="AM603" s="202"/>
      <c r="AN603" s="202"/>
      <c r="AO603" s="199"/>
      <c r="AP603" s="199"/>
      <c r="AS603" s="204"/>
      <c r="AT603" s="204"/>
      <c r="AU603" s="204"/>
      <c r="AV603" s="204"/>
      <c r="AW603" s="199"/>
      <c r="AX603" s="199"/>
      <c r="AY603" s="200"/>
      <c r="AZ603" s="201"/>
      <c r="BA603" s="199"/>
      <c r="BB603" s="199"/>
      <c r="BC603" s="202"/>
      <c r="BD603" s="202"/>
      <c r="BE603" s="202"/>
      <c r="BF603" s="199"/>
      <c r="BG603" s="199"/>
      <c r="BJ603" s="204"/>
      <c r="BK603" s="204"/>
      <c r="BL603" s="204"/>
      <c r="BM603" s="204"/>
      <c r="BN603" s="199"/>
      <c r="BO603" s="199"/>
      <c r="BP603" s="200"/>
      <c r="BQ603" s="201"/>
      <c r="BR603" s="199"/>
      <c r="BS603" s="199"/>
      <c r="BT603" s="202"/>
      <c r="BU603" s="202"/>
      <c r="BV603" s="202"/>
      <c r="BW603" s="199"/>
      <c r="BX603" s="199"/>
      <c r="CA603" s="204"/>
      <c r="CB603" s="204"/>
      <c r="CC603" s="204"/>
      <c r="CD603" s="204"/>
      <c r="CE603" s="199"/>
      <c r="CF603" s="199"/>
      <c r="CG603" s="200"/>
      <c r="CH603" s="201"/>
      <c r="CI603" s="199"/>
      <c r="CJ603" s="199"/>
      <c r="CK603" s="202"/>
      <c r="CL603" s="202"/>
      <c r="CM603" s="202"/>
      <c r="CN603" s="199"/>
      <c r="CO603" s="199"/>
      <c r="CR603" s="204"/>
      <c r="CS603" s="204"/>
      <c r="CT603" s="204"/>
      <c r="CU603" s="204"/>
      <c r="CV603" s="199"/>
      <c r="CW603" s="199"/>
      <c r="CX603" s="200"/>
      <c r="CY603" s="201"/>
      <c r="CZ603" s="199"/>
      <c r="DA603" s="199"/>
      <c r="DB603" s="202"/>
      <c r="DC603" s="202"/>
      <c r="DD603" s="202"/>
      <c r="DE603" s="199"/>
      <c r="DF603" s="199"/>
      <c r="DI603" s="204"/>
      <c r="DJ603" s="204"/>
      <c r="DK603" s="204"/>
      <c r="DL603" s="204"/>
      <c r="DM603" s="199"/>
      <c r="DN603" s="199"/>
      <c r="DO603" s="200"/>
      <c r="DP603" s="201"/>
      <c r="DQ603" s="199"/>
      <c r="DR603" s="199"/>
      <c r="DS603" s="202"/>
      <c r="DT603" s="202"/>
      <c r="DU603" s="202"/>
      <c r="DV603" s="199"/>
      <c r="DW603" s="199"/>
      <c r="DZ603" s="204"/>
      <c r="EA603" s="204"/>
      <c r="EB603" s="204"/>
      <c r="EC603" s="204"/>
      <c r="ED603" s="199"/>
      <c r="EE603" s="199"/>
      <c r="EF603" s="200"/>
      <c r="EG603" s="201"/>
      <c r="EH603" s="199"/>
      <c r="EI603" s="199"/>
      <c r="EJ603" s="202"/>
      <c r="EK603" s="202"/>
      <c r="EL603" s="202"/>
      <c r="EM603" s="199"/>
      <c r="EN603" s="199"/>
      <c r="EQ603" s="204"/>
      <c r="ER603" s="204"/>
      <c r="ES603" s="204"/>
      <c r="ET603" s="204"/>
      <c r="EU603" s="199"/>
      <c r="EV603" s="199"/>
      <c r="EW603" s="200"/>
      <c r="EX603" s="201"/>
      <c r="EY603" s="199"/>
      <c r="EZ603" s="199"/>
      <c r="FA603" s="202"/>
      <c r="FB603" s="202"/>
      <c r="FC603" s="202"/>
      <c r="FD603" s="199"/>
      <c r="FE603" s="199"/>
      <c r="FH603" s="204"/>
      <c r="FI603" s="204"/>
      <c r="FJ603" s="204"/>
      <c r="FK603" s="204"/>
      <c r="FL603" s="199"/>
      <c r="FM603" s="199"/>
      <c r="FN603" s="200"/>
      <c r="FO603" s="201"/>
      <c r="FP603" s="199"/>
      <c r="FQ603" s="199"/>
      <c r="FR603" s="202"/>
      <c r="FS603" s="202"/>
      <c r="FT603" s="202"/>
      <c r="FU603" s="199"/>
      <c r="FV603" s="199"/>
      <c r="FY603" s="204"/>
      <c r="FZ603" s="204"/>
      <c r="GA603" s="204"/>
      <c r="GB603" s="204"/>
      <c r="GC603" s="199"/>
      <c r="GD603" s="199"/>
      <c r="GE603" s="200"/>
      <c r="GF603" s="201"/>
      <c r="GG603" s="199"/>
      <c r="GH603" s="199"/>
      <c r="GI603" s="202"/>
      <c r="GJ603" s="202"/>
      <c r="GK603" s="202"/>
      <c r="GL603" s="199"/>
      <c r="GM603" s="199"/>
      <c r="GP603" s="204"/>
      <c r="GQ603" s="204"/>
      <c r="GR603" s="204"/>
      <c r="GS603" s="204"/>
      <c r="GT603" s="199"/>
      <c r="GU603" s="199"/>
      <c r="GV603" s="200"/>
      <c r="GW603" s="201"/>
      <c r="GX603" s="199"/>
      <c r="GY603" s="199"/>
      <c r="GZ603" s="202"/>
      <c r="HA603" s="202"/>
      <c r="HB603" s="202"/>
      <c r="HC603" s="199"/>
      <c r="HD603" s="199"/>
      <c r="HG603" s="204"/>
    </row>
    <row r="604" spans="1:215" s="203" customFormat="1" ht="41.25" customHeight="1">
      <c r="A604" s="78" t="s">
        <v>4612</v>
      </c>
      <c r="B604" s="79" t="s">
        <v>3494</v>
      </c>
      <c r="C604" s="79" t="s">
        <v>3494</v>
      </c>
      <c r="D604" s="79" t="s">
        <v>4611</v>
      </c>
      <c r="E604" s="80" t="str">
        <f t="shared" si="17"/>
        <v>美祢市秋芳町秋吉5243-3</v>
      </c>
      <c r="F604" s="80" t="s">
        <v>1025</v>
      </c>
      <c r="G604" s="75">
        <v>35156</v>
      </c>
      <c r="H604" s="80" t="s">
        <v>2022</v>
      </c>
      <c r="I604" s="81" t="s">
        <v>436</v>
      </c>
      <c r="J604" s="318" t="s">
        <v>4316</v>
      </c>
      <c r="K604" s="90" t="s">
        <v>3495</v>
      </c>
      <c r="L604" s="90" t="s">
        <v>335</v>
      </c>
      <c r="M604" s="80" t="s">
        <v>3057</v>
      </c>
      <c r="N604" s="80" t="s">
        <v>4610</v>
      </c>
      <c r="O604" s="91" t="s">
        <v>236</v>
      </c>
      <c r="P604" s="92" t="s">
        <v>9</v>
      </c>
      <c r="Q604" s="201"/>
      <c r="R604" s="199"/>
      <c r="S604" s="199"/>
      <c r="T604" s="202"/>
      <c r="U604" s="202"/>
      <c r="V604" s="202"/>
      <c r="W604" s="199"/>
      <c r="X604" s="199"/>
      <c r="AA604" s="204"/>
      <c r="AB604" s="204"/>
      <c r="AC604" s="204"/>
      <c r="AD604" s="204"/>
      <c r="AE604" s="199"/>
      <c r="AF604" s="199"/>
      <c r="AG604" s="200"/>
      <c r="AH604" s="201"/>
      <c r="AI604" s="199"/>
      <c r="AJ604" s="199"/>
      <c r="AK604" s="202"/>
      <c r="AL604" s="202"/>
      <c r="AM604" s="202"/>
      <c r="AN604" s="199"/>
      <c r="AO604" s="199"/>
      <c r="AR604" s="204"/>
      <c r="AS604" s="204"/>
      <c r="AT604" s="204"/>
      <c r="AU604" s="204"/>
      <c r="AV604" s="199"/>
      <c r="AW604" s="199"/>
      <c r="AX604" s="200"/>
      <c r="AY604" s="201"/>
      <c r="AZ604" s="199"/>
      <c r="BA604" s="199"/>
      <c r="BB604" s="202"/>
      <c r="BC604" s="202"/>
      <c r="BD604" s="202"/>
      <c r="BE604" s="199"/>
      <c r="BF604" s="199"/>
      <c r="BI604" s="204"/>
      <c r="BJ604" s="204"/>
      <c r="BK604" s="204"/>
      <c r="BL604" s="204"/>
      <c r="BM604" s="199"/>
      <c r="BN604" s="199"/>
      <c r="BO604" s="200"/>
      <c r="BP604" s="201"/>
      <c r="BQ604" s="199"/>
      <c r="BR604" s="199"/>
      <c r="BS604" s="202"/>
      <c r="BT604" s="202"/>
      <c r="BU604" s="202"/>
      <c r="BV604" s="199"/>
      <c r="BW604" s="199"/>
      <c r="BZ604" s="204"/>
      <c r="CA604" s="204"/>
      <c r="CB604" s="204"/>
      <c r="CC604" s="204"/>
      <c r="CD604" s="199"/>
      <c r="CE604" s="199"/>
      <c r="CF604" s="200"/>
      <c r="CG604" s="201"/>
      <c r="CH604" s="199"/>
      <c r="CI604" s="199"/>
      <c r="CJ604" s="202"/>
      <c r="CK604" s="202"/>
      <c r="CL604" s="202"/>
      <c r="CM604" s="199"/>
      <c r="CN604" s="199"/>
      <c r="CQ604" s="204"/>
      <c r="CR604" s="204"/>
      <c r="CS604" s="204"/>
      <c r="CT604" s="204"/>
      <c r="CU604" s="199"/>
      <c r="CV604" s="199"/>
      <c r="CW604" s="200"/>
      <c r="CX604" s="201"/>
      <c r="CY604" s="199"/>
      <c r="CZ604" s="199"/>
      <c r="DA604" s="202"/>
      <c r="DB604" s="202"/>
      <c r="DC604" s="202"/>
      <c r="DD604" s="199"/>
      <c r="DE604" s="199"/>
      <c r="DH604" s="204"/>
      <c r="DI604" s="204"/>
      <c r="DJ604" s="204"/>
      <c r="DK604" s="204"/>
      <c r="DL604" s="199"/>
      <c r="DM604" s="199"/>
      <c r="DN604" s="200"/>
      <c r="DO604" s="201"/>
      <c r="DP604" s="199"/>
      <c r="DQ604" s="199"/>
      <c r="DR604" s="202"/>
      <c r="DS604" s="202"/>
      <c r="DT604" s="202"/>
      <c r="DU604" s="199"/>
      <c r="DV604" s="199"/>
      <c r="DY604" s="204"/>
      <c r="DZ604" s="204"/>
      <c r="EA604" s="204"/>
      <c r="EB604" s="204"/>
      <c r="EC604" s="199"/>
      <c r="ED604" s="199"/>
      <c r="EE604" s="200"/>
      <c r="EF604" s="201"/>
      <c r="EG604" s="199"/>
      <c r="EH604" s="199"/>
      <c r="EI604" s="202"/>
      <c r="EJ604" s="202"/>
      <c r="EK604" s="202"/>
      <c r="EL604" s="199"/>
      <c r="EM604" s="199"/>
      <c r="EP604" s="204"/>
      <c r="EQ604" s="204"/>
      <c r="ER604" s="204"/>
      <c r="ES604" s="204"/>
      <c r="ET604" s="199"/>
      <c r="EU604" s="199"/>
      <c r="EV604" s="200"/>
      <c r="EW604" s="201"/>
      <c r="EX604" s="199"/>
      <c r="EY604" s="199"/>
      <c r="EZ604" s="202"/>
      <c r="FA604" s="202"/>
      <c r="FB604" s="202"/>
      <c r="FC604" s="199"/>
      <c r="FD604" s="199"/>
      <c r="FG604" s="204"/>
      <c r="FH604" s="204"/>
      <c r="FI604" s="204"/>
      <c r="FJ604" s="204"/>
      <c r="FK604" s="199"/>
      <c r="FL604" s="199"/>
      <c r="FM604" s="200"/>
      <c r="FN604" s="201"/>
      <c r="FO604" s="199"/>
      <c r="FP604" s="199"/>
      <c r="FQ604" s="202"/>
      <c r="FR604" s="202"/>
      <c r="FS604" s="202"/>
      <c r="FT604" s="199"/>
      <c r="FU604" s="199"/>
      <c r="FX604" s="204"/>
      <c r="FY604" s="204"/>
      <c r="FZ604" s="204"/>
      <c r="GA604" s="204"/>
      <c r="GB604" s="199"/>
      <c r="GC604" s="199"/>
      <c r="GD604" s="200"/>
      <c r="GE604" s="201"/>
      <c r="GF604" s="199"/>
      <c r="GG604" s="199"/>
      <c r="GH604" s="202"/>
      <c r="GI604" s="202"/>
      <c r="GJ604" s="202"/>
      <c r="GK604" s="199"/>
      <c r="GL604" s="199"/>
      <c r="GO604" s="204"/>
      <c r="GP604" s="204"/>
      <c r="GQ604" s="204"/>
      <c r="GR604" s="204"/>
      <c r="GS604" s="199"/>
      <c r="GT604" s="199"/>
      <c r="GU604" s="200"/>
      <c r="GV604" s="201"/>
      <c r="GW604" s="199"/>
      <c r="GX604" s="199"/>
      <c r="GY604" s="202"/>
      <c r="GZ604" s="202"/>
      <c r="HA604" s="202"/>
      <c r="HB604" s="199"/>
      <c r="HC604" s="199"/>
      <c r="HF604" s="204"/>
    </row>
    <row r="605" spans="1:215" s="203" customFormat="1" ht="41.25" customHeight="1">
      <c r="A605" s="78" t="s">
        <v>6999</v>
      </c>
      <c r="B605" s="79" t="s">
        <v>3437</v>
      </c>
      <c r="C605" s="79" t="s">
        <v>3437</v>
      </c>
      <c r="D605" s="79" t="s">
        <v>7000</v>
      </c>
      <c r="E605" s="80" t="str">
        <f t="shared" si="17"/>
        <v>美祢市美東町大田苅屋5378-1</v>
      </c>
      <c r="F605" s="80" t="s">
        <v>1024</v>
      </c>
      <c r="G605" s="75">
        <v>35521</v>
      </c>
      <c r="H605" s="80" t="s">
        <v>2023</v>
      </c>
      <c r="I605" s="81" t="s">
        <v>3205</v>
      </c>
      <c r="J605" s="318" t="s">
        <v>4316</v>
      </c>
      <c r="K605" s="90" t="s">
        <v>3495</v>
      </c>
      <c r="L605" s="90" t="s">
        <v>335</v>
      </c>
      <c r="M605" s="80" t="s">
        <v>3058</v>
      </c>
      <c r="N605" s="80" t="s">
        <v>7001</v>
      </c>
      <c r="O605" s="91" t="s">
        <v>236</v>
      </c>
      <c r="P605" s="92" t="s">
        <v>9</v>
      </c>
      <c r="Q605" s="201"/>
      <c r="R605" s="199"/>
      <c r="S605" s="199"/>
      <c r="T605" s="202"/>
      <c r="U605" s="202"/>
      <c r="V605" s="202"/>
      <c r="W605" s="199"/>
      <c r="X605" s="199"/>
      <c r="AA605" s="204"/>
      <c r="AB605" s="204"/>
      <c r="AC605" s="204"/>
      <c r="AD605" s="204"/>
      <c r="AE605" s="199"/>
      <c r="AF605" s="199"/>
      <c r="AG605" s="200"/>
      <c r="AH605" s="201"/>
      <c r="AI605" s="199"/>
      <c r="AJ605" s="199"/>
      <c r="AK605" s="202"/>
      <c r="AL605" s="202"/>
      <c r="AM605" s="202"/>
      <c r="AN605" s="199"/>
      <c r="AO605" s="199"/>
      <c r="AR605" s="204"/>
      <c r="AS605" s="204"/>
      <c r="AT605" s="204"/>
      <c r="AU605" s="204"/>
      <c r="AV605" s="199"/>
      <c r="AW605" s="199"/>
      <c r="AX605" s="200"/>
      <c r="AY605" s="201"/>
      <c r="AZ605" s="199"/>
      <c r="BA605" s="199"/>
      <c r="BB605" s="202"/>
      <c r="BC605" s="202"/>
      <c r="BD605" s="202"/>
      <c r="BE605" s="199"/>
      <c r="BF605" s="199"/>
      <c r="BI605" s="204"/>
      <c r="BJ605" s="204"/>
      <c r="BK605" s="204"/>
      <c r="BL605" s="204"/>
      <c r="BM605" s="199"/>
      <c r="BN605" s="199"/>
      <c r="BO605" s="200"/>
      <c r="BP605" s="201"/>
      <c r="BQ605" s="199"/>
      <c r="BR605" s="199"/>
      <c r="BS605" s="202"/>
      <c r="BT605" s="202"/>
      <c r="BU605" s="202"/>
      <c r="BV605" s="199"/>
      <c r="BW605" s="199"/>
      <c r="BZ605" s="204"/>
      <c r="CA605" s="204"/>
      <c r="CB605" s="204"/>
      <c r="CC605" s="204"/>
      <c r="CD605" s="199"/>
      <c r="CE605" s="199"/>
      <c r="CF605" s="200"/>
      <c r="CG605" s="201"/>
      <c r="CH605" s="199"/>
      <c r="CI605" s="199"/>
      <c r="CJ605" s="202"/>
      <c r="CK605" s="202"/>
      <c r="CL605" s="202"/>
      <c r="CM605" s="199"/>
      <c r="CN605" s="199"/>
      <c r="CQ605" s="204"/>
      <c r="CR605" s="204"/>
      <c r="CS605" s="204"/>
      <c r="CT605" s="204"/>
      <c r="CU605" s="199"/>
      <c r="CV605" s="199"/>
      <c r="CW605" s="200"/>
      <c r="CX605" s="201"/>
      <c r="CY605" s="199"/>
      <c r="CZ605" s="199"/>
      <c r="DA605" s="202"/>
      <c r="DB605" s="202"/>
      <c r="DC605" s="202"/>
      <c r="DD605" s="199"/>
      <c r="DE605" s="199"/>
      <c r="DH605" s="204"/>
      <c r="DI605" s="204"/>
      <c r="DJ605" s="204"/>
      <c r="DK605" s="204"/>
      <c r="DL605" s="199"/>
      <c r="DM605" s="199"/>
      <c r="DN605" s="200"/>
      <c r="DO605" s="201"/>
      <c r="DP605" s="199"/>
      <c r="DQ605" s="199"/>
      <c r="DR605" s="202"/>
      <c r="DS605" s="202"/>
      <c r="DT605" s="202"/>
      <c r="DU605" s="199"/>
      <c r="DV605" s="199"/>
      <c r="DY605" s="204"/>
      <c r="DZ605" s="204"/>
      <c r="EA605" s="204"/>
      <c r="EB605" s="204"/>
      <c r="EC605" s="199"/>
      <c r="ED605" s="199"/>
      <c r="EE605" s="200"/>
      <c r="EF605" s="201"/>
      <c r="EG605" s="199"/>
      <c r="EH605" s="199"/>
      <c r="EI605" s="202"/>
      <c r="EJ605" s="202"/>
      <c r="EK605" s="202"/>
      <c r="EL605" s="199"/>
      <c r="EM605" s="199"/>
      <c r="EP605" s="204"/>
      <c r="EQ605" s="204"/>
      <c r="ER605" s="204"/>
      <c r="ES605" s="204"/>
      <c r="ET605" s="199"/>
      <c r="EU605" s="199"/>
      <c r="EV605" s="200"/>
      <c r="EW605" s="201"/>
      <c r="EX605" s="199"/>
      <c r="EY605" s="199"/>
      <c r="EZ605" s="202"/>
      <c r="FA605" s="202"/>
      <c r="FB605" s="202"/>
      <c r="FC605" s="199"/>
      <c r="FD605" s="199"/>
      <c r="FG605" s="204"/>
      <c r="FH605" s="204"/>
      <c r="FI605" s="204"/>
      <c r="FJ605" s="204"/>
      <c r="FK605" s="199"/>
      <c r="FL605" s="199"/>
      <c r="FM605" s="200"/>
      <c r="FN605" s="201"/>
      <c r="FO605" s="199"/>
      <c r="FP605" s="199"/>
      <c r="FQ605" s="202"/>
      <c r="FR605" s="202"/>
      <c r="FS605" s="202"/>
      <c r="FT605" s="199"/>
      <c r="FU605" s="199"/>
      <c r="FX605" s="204"/>
      <c r="FY605" s="204"/>
      <c r="FZ605" s="204"/>
      <c r="GA605" s="204"/>
      <c r="GB605" s="199"/>
      <c r="GC605" s="199"/>
      <c r="GD605" s="200"/>
      <c r="GE605" s="201"/>
      <c r="GF605" s="199"/>
      <c r="GG605" s="199"/>
      <c r="GH605" s="202"/>
      <c r="GI605" s="202"/>
      <c r="GJ605" s="202"/>
      <c r="GK605" s="199"/>
      <c r="GL605" s="199"/>
      <c r="GO605" s="204"/>
      <c r="GP605" s="204"/>
      <c r="GQ605" s="204"/>
      <c r="GR605" s="204"/>
      <c r="GS605" s="199"/>
      <c r="GT605" s="199"/>
      <c r="GU605" s="200"/>
      <c r="GV605" s="201"/>
      <c r="GW605" s="199"/>
      <c r="GX605" s="199"/>
      <c r="GY605" s="202"/>
      <c r="GZ605" s="202"/>
      <c r="HA605" s="202"/>
      <c r="HB605" s="199"/>
      <c r="HC605" s="199"/>
      <c r="HF605" s="204"/>
    </row>
    <row r="606" spans="1:215" s="203" customFormat="1" ht="41.25" customHeight="1">
      <c r="A606" s="78" t="s">
        <v>4609</v>
      </c>
      <c r="B606" s="79" t="s">
        <v>4608</v>
      </c>
      <c r="C606" s="79" t="s">
        <v>4608</v>
      </c>
      <c r="D606" s="79" t="s">
        <v>3893</v>
      </c>
      <c r="E606" s="80" t="str">
        <f t="shared" si="17"/>
        <v>美祢市大嶺町東分1215-1</v>
      </c>
      <c r="F606" s="80" t="s">
        <v>1026</v>
      </c>
      <c r="G606" s="75">
        <v>38504</v>
      </c>
      <c r="H606" s="80" t="s">
        <v>2024</v>
      </c>
      <c r="I606" s="81" t="s">
        <v>436</v>
      </c>
      <c r="J606" s="318" t="s">
        <v>4316</v>
      </c>
      <c r="K606" s="90" t="s">
        <v>3495</v>
      </c>
      <c r="L606" s="90" t="s">
        <v>3498</v>
      </c>
      <c r="M606" s="80" t="s">
        <v>2123</v>
      </c>
      <c r="N606" s="80" t="s">
        <v>4607</v>
      </c>
      <c r="O606" s="91" t="s">
        <v>236</v>
      </c>
      <c r="P606" s="92" t="s">
        <v>3561</v>
      </c>
      <c r="Q606" s="201"/>
      <c r="R606" s="199"/>
      <c r="S606" s="199"/>
      <c r="T606" s="202"/>
      <c r="U606" s="202"/>
      <c r="V606" s="202"/>
      <c r="W606" s="199"/>
      <c r="X606" s="199"/>
      <c r="AA606" s="204"/>
      <c r="AB606" s="204"/>
      <c r="AC606" s="204"/>
      <c r="AD606" s="204"/>
      <c r="AE606" s="199"/>
      <c r="AF606" s="199"/>
      <c r="AG606" s="200"/>
      <c r="AH606" s="201"/>
      <c r="AI606" s="199"/>
      <c r="AJ606" s="199"/>
      <c r="AK606" s="202"/>
      <c r="AL606" s="202"/>
      <c r="AM606" s="202"/>
      <c r="AN606" s="199"/>
      <c r="AO606" s="199"/>
      <c r="AR606" s="204"/>
      <c r="AS606" s="204"/>
      <c r="AT606" s="204"/>
      <c r="AU606" s="204"/>
      <c r="AV606" s="199"/>
      <c r="AW606" s="199"/>
      <c r="AX606" s="200"/>
      <c r="AY606" s="201"/>
      <c r="AZ606" s="199"/>
      <c r="BA606" s="199"/>
      <c r="BB606" s="202"/>
      <c r="BC606" s="202"/>
      <c r="BD606" s="202"/>
      <c r="BE606" s="199"/>
      <c r="BF606" s="199"/>
      <c r="BI606" s="204"/>
      <c r="BJ606" s="204"/>
      <c r="BK606" s="204"/>
      <c r="BL606" s="204"/>
      <c r="BM606" s="199"/>
      <c r="BN606" s="199"/>
      <c r="BO606" s="200"/>
      <c r="BP606" s="201"/>
      <c r="BQ606" s="199"/>
      <c r="BR606" s="199"/>
      <c r="BS606" s="202"/>
      <c r="BT606" s="202"/>
      <c r="BU606" s="202"/>
      <c r="BV606" s="199"/>
      <c r="BW606" s="199"/>
      <c r="BZ606" s="204"/>
      <c r="CA606" s="204"/>
      <c r="CB606" s="204"/>
      <c r="CC606" s="204"/>
      <c r="CD606" s="199"/>
      <c r="CE606" s="199"/>
      <c r="CF606" s="200"/>
      <c r="CG606" s="201"/>
      <c r="CH606" s="199"/>
      <c r="CI606" s="199"/>
      <c r="CJ606" s="202"/>
      <c r="CK606" s="202"/>
      <c r="CL606" s="202"/>
      <c r="CM606" s="199"/>
      <c r="CN606" s="199"/>
      <c r="CQ606" s="204"/>
      <c r="CR606" s="204"/>
      <c r="CS606" s="204"/>
      <c r="CT606" s="204"/>
      <c r="CU606" s="199"/>
      <c r="CV606" s="199"/>
      <c r="CW606" s="200"/>
      <c r="CX606" s="201"/>
      <c r="CY606" s="199"/>
      <c r="CZ606" s="199"/>
      <c r="DA606" s="202"/>
      <c r="DB606" s="202"/>
      <c r="DC606" s="202"/>
      <c r="DD606" s="199"/>
      <c r="DE606" s="199"/>
      <c r="DH606" s="204"/>
      <c r="DI606" s="204"/>
      <c r="DJ606" s="204"/>
      <c r="DK606" s="204"/>
      <c r="DL606" s="199"/>
      <c r="DM606" s="199"/>
      <c r="DN606" s="200"/>
      <c r="DO606" s="201"/>
      <c r="DP606" s="199"/>
      <c r="DQ606" s="199"/>
      <c r="DR606" s="202"/>
      <c r="DS606" s="202"/>
      <c r="DT606" s="202"/>
      <c r="DU606" s="199"/>
      <c r="DV606" s="199"/>
      <c r="DY606" s="204"/>
      <c r="DZ606" s="204"/>
      <c r="EA606" s="204"/>
      <c r="EB606" s="204"/>
      <c r="EC606" s="199"/>
      <c r="ED606" s="199"/>
      <c r="EE606" s="200"/>
      <c r="EF606" s="201"/>
      <c r="EG606" s="199"/>
      <c r="EH606" s="199"/>
      <c r="EI606" s="202"/>
      <c r="EJ606" s="202"/>
      <c r="EK606" s="202"/>
      <c r="EL606" s="199"/>
      <c r="EM606" s="199"/>
      <c r="EP606" s="204"/>
      <c r="EQ606" s="204"/>
      <c r="ER606" s="204"/>
      <c r="ES606" s="204"/>
      <c r="ET606" s="199"/>
      <c r="EU606" s="199"/>
      <c r="EV606" s="200"/>
      <c r="EW606" s="201"/>
      <c r="EX606" s="199"/>
      <c r="EY606" s="199"/>
      <c r="EZ606" s="202"/>
      <c r="FA606" s="202"/>
      <c r="FB606" s="202"/>
      <c r="FC606" s="199"/>
      <c r="FD606" s="199"/>
      <c r="FG606" s="204"/>
      <c r="FH606" s="204"/>
      <c r="FI606" s="204"/>
      <c r="FJ606" s="204"/>
      <c r="FK606" s="199"/>
      <c r="FL606" s="199"/>
      <c r="FM606" s="200"/>
      <c r="FN606" s="201"/>
      <c r="FO606" s="199"/>
      <c r="FP606" s="199"/>
      <c r="FQ606" s="202"/>
      <c r="FR606" s="202"/>
      <c r="FS606" s="202"/>
      <c r="FT606" s="199"/>
      <c r="FU606" s="199"/>
      <c r="FX606" s="204"/>
      <c r="FY606" s="204"/>
      <c r="FZ606" s="204"/>
      <c r="GA606" s="204"/>
      <c r="GB606" s="199"/>
      <c r="GC606" s="199"/>
      <c r="GD606" s="200"/>
      <c r="GE606" s="201"/>
      <c r="GF606" s="199"/>
      <c r="GG606" s="199"/>
      <c r="GH606" s="202"/>
      <c r="GI606" s="202"/>
      <c r="GJ606" s="202"/>
      <c r="GK606" s="199"/>
      <c r="GL606" s="199"/>
      <c r="GO606" s="204"/>
      <c r="GP606" s="204"/>
      <c r="GQ606" s="204"/>
      <c r="GR606" s="204"/>
      <c r="GS606" s="199"/>
      <c r="GT606" s="199"/>
      <c r="GU606" s="200"/>
      <c r="GV606" s="201"/>
      <c r="GW606" s="199"/>
      <c r="GX606" s="199"/>
      <c r="GY606" s="202"/>
      <c r="GZ606" s="202"/>
      <c r="HA606" s="202"/>
      <c r="HB606" s="199"/>
      <c r="HC606" s="199"/>
      <c r="HF606" s="204"/>
    </row>
    <row r="607" spans="1:215" s="203" customFormat="1" ht="41.25" customHeight="1">
      <c r="A607" s="78" t="s">
        <v>361</v>
      </c>
      <c r="B607" s="79" t="s">
        <v>1503</v>
      </c>
      <c r="C607" s="79" t="s">
        <v>1503</v>
      </c>
      <c r="D607" s="79" t="s">
        <v>7508</v>
      </c>
      <c r="E607" s="80" t="str">
        <f t="shared" si="17"/>
        <v>美祢市美東町大田5960-5</v>
      </c>
      <c r="F607" s="80" t="s">
        <v>1024</v>
      </c>
      <c r="G607" s="75">
        <v>39356</v>
      </c>
      <c r="H607" s="80" t="s">
        <v>2025</v>
      </c>
      <c r="I607" s="81" t="s">
        <v>3205</v>
      </c>
      <c r="J607" s="318" t="s">
        <v>4316</v>
      </c>
      <c r="K607" s="90" t="s">
        <v>3495</v>
      </c>
      <c r="L607" s="90" t="s">
        <v>335</v>
      </c>
      <c r="M607" s="80" t="s">
        <v>637</v>
      </c>
      <c r="N607" s="80" t="s">
        <v>4606</v>
      </c>
      <c r="O607" s="91" t="s">
        <v>236</v>
      </c>
      <c r="P607" s="92" t="s">
        <v>3561</v>
      </c>
      <c r="Q607" s="201"/>
      <c r="R607" s="199"/>
      <c r="S607" s="199"/>
      <c r="T607" s="202"/>
      <c r="U607" s="202"/>
      <c r="V607" s="202"/>
      <c r="W607" s="199"/>
      <c r="X607" s="199"/>
      <c r="AA607" s="204"/>
      <c r="AB607" s="204"/>
      <c r="AC607" s="204"/>
      <c r="AD607" s="204"/>
      <c r="AE607" s="199"/>
      <c r="AF607" s="199"/>
      <c r="AG607" s="200"/>
      <c r="AH607" s="201"/>
      <c r="AI607" s="199"/>
      <c r="AJ607" s="199"/>
      <c r="AK607" s="202"/>
      <c r="AL607" s="202"/>
      <c r="AM607" s="202"/>
      <c r="AN607" s="199"/>
      <c r="AO607" s="199"/>
      <c r="AR607" s="204"/>
      <c r="AS607" s="204"/>
      <c r="AT607" s="204"/>
      <c r="AU607" s="204"/>
      <c r="AV607" s="199"/>
      <c r="AW607" s="199"/>
      <c r="AX607" s="200"/>
      <c r="AY607" s="201"/>
      <c r="AZ607" s="199"/>
      <c r="BA607" s="199"/>
      <c r="BB607" s="202"/>
      <c r="BC607" s="202"/>
      <c r="BD607" s="202"/>
      <c r="BE607" s="199"/>
      <c r="BF607" s="199"/>
      <c r="BI607" s="204"/>
      <c r="BJ607" s="204"/>
      <c r="BK607" s="204"/>
      <c r="BL607" s="204"/>
      <c r="BM607" s="199"/>
      <c r="BN607" s="199"/>
      <c r="BO607" s="200"/>
      <c r="BP607" s="201"/>
      <c r="BQ607" s="199"/>
      <c r="BR607" s="199"/>
      <c r="BS607" s="202"/>
      <c r="BT607" s="202"/>
      <c r="BU607" s="202"/>
      <c r="BV607" s="199"/>
      <c r="BW607" s="199"/>
      <c r="BZ607" s="204"/>
      <c r="CA607" s="204"/>
      <c r="CB607" s="204"/>
      <c r="CC607" s="204"/>
      <c r="CD607" s="199"/>
      <c r="CE607" s="199"/>
      <c r="CF607" s="200"/>
      <c r="CG607" s="201"/>
      <c r="CH607" s="199"/>
      <c r="CI607" s="199"/>
      <c r="CJ607" s="202"/>
      <c r="CK607" s="202"/>
      <c r="CL607" s="202"/>
      <c r="CM607" s="199"/>
      <c r="CN607" s="199"/>
      <c r="CQ607" s="204"/>
      <c r="CR607" s="204"/>
      <c r="CS607" s="204"/>
      <c r="CT607" s="204"/>
      <c r="CU607" s="199"/>
      <c r="CV607" s="199"/>
      <c r="CW607" s="200"/>
      <c r="CX607" s="201"/>
      <c r="CY607" s="199"/>
      <c r="CZ607" s="199"/>
      <c r="DA607" s="202"/>
      <c r="DB607" s="202"/>
      <c r="DC607" s="202"/>
      <c r="DD607" s="199"/>
      <c r="DE607" s="199"/>
      <c r="DH607" s="204"/>
      <c r="DI607" s="204"/>
      <c r="DJ607" s="204"/>
      <c r="DK607" s="204"/>
      <c r="DL607" s="199"/>
      <c r="DM607" s="199"/>
      <c r="DN607" s="200"/>
      <c r="DO607" s="201"/>
      <c r="DP607" s="199"/>
      <c r="DQ607" s="199"/>
      <c r="DR607" s="202"/>
      <c r="DS607" s="202"/>
      <c r="DT607" s="202"/>
      <c r="DU607" s="199"/>
      <c r="DV607" s="199"/>
      <c r="DY607" s="204"/>
      <c r="DZ607" s="204"/>
      <c r="EA607" s="204"/>
      <c r="EB607" s="204"/>
      <c r="EC607" s="199"/>
      <c r="ED607" s="199"/>
      <c r="EE607" s="200"/>
      <c r="EF607" s="201"/>
      <c r="EG607" s="199"/>
      <c r="EH607" s="199"/>
      <c r="EI607" s="202"/>
      <c r="EJ607" s="202"/>
      <c r="EK607" s="202"/>
      <c r="EL607" s="199"/>
      <c r="EM607" s="199"/>
      <c r="EP607" s="204"/>
      <c r="EQ607" s="204"/>
      <c r="ER607" s="204"/>
      <c r="ES607" s="204"/>
      <c r="ET607" s="199"/>
      <c r="EU607" s="199"/>
      <c r="EV607" s="200"/>
      <c r="EW607" s="201"/>
      <c r="EX607" s="199"/>
      <c r="EY607" s="199"/>
      <c r="EZ607" s="202"/>
      <c r="FA607" s="202"/>
      <c r="FB607" s="202"/>
      <c r="FC607" s="199"/>
      <c r="FD607" s="199"/>
      <c r="FG607" s="204"/>
      <c r="FH607" s="204"/>
      <c r="FI607" s="204"/>
      <c r="FJ607" s="204"/>
      <c r="FK607" s="199"/>
      <c r="FL607" s="199"/>
      <c r="FM607" s="200"/>
      <c r="FN607" s="201"/>
      <c r="FO607" s="199"/>
      <c r="FP607" s="199"/>
      <c r="FQ607" s="202"/>
      <c r="FR607" s="202"/>
      <c r="FS607" s="202"/>
      <c r="FT607" s="199"/>
      <c r="FU607" s="199"/>
      <c r="FX607" s="204"/>
      <c r="FY607" s="204"/>
      <c r="FZ607" s="204"/>
      <c r="GA607" s="204"/>
      <c r="GB607" s="199"/>
      <c r="GC607" s="199"/>
      <c r="GD607" s="200"/>
      <c r="GE607" s="201"/>
      <c r="GF607" s="199"/>
      <c r="GG607" s="199"/>
      <c r="GH607" s="202"/>
      <c r="GI607" s="202"/>
      <c r="GJ607" s="202"/>
      <c r="GK607" s="199"/>
      <c r="GL607" s="199"/>
      <c r="GO607" s="204"/>
      <c r="GP607" s="204"/>
      <c r="GQ607" s="204"/>
      <c r="GR607" s="204"/>
      <c r="GS607" s="199"/>
      <c r="GT607" s="199"/>
      <c r="GU607" s="200"/>
      <c r="GV607" s="201"/>
      <c r="GW607" s="199"/>
      <c r="GX607" s="199"/>
      <c r="GY607" s="202"/>
      <c r="GZ607" s="202"/>
      <c r="HA607" s="202"/>
      <c r="HB607" s="199"/>
      <c r="HC607" s="199"/>
      <c r="HF607" s="204"/>
    </row>
    <row r="608" spans="1:215" s="203" customFormat="1" ht="41.25" customHeight="1">
      <c r="A608" s="344" t="s">
        <v>4605</v>
      </c>
      <c r="B608" s="345" t="s">
        <v>4604</v>
      </c>
      <c r="C608" s="345" t="s">
        <v>4604</v>
      </c>
      <c r="D608" s="345" t="s">
        <v>1298</v>
      </c>
      <c r="E608" s="80" t="str">
        <f t="shared" si="17"/>
        <v>美祢市大嶺町東分1003-1</v>
      </c>
      <c r="F608" s="80" t="s">
        <v>1026</v>
      </c>
      <c r="G608" s="75">
        <v>41244</v>
      </c>
      <c r="H608" s="80" t="s">
        <v>2026</v>
      </c>
      <c r="I608" s="81" t="s">
        <v>3205</v>
      </c>
      <c r="J608" s="318" t="s">
        <v>4316</v>
      </c>
      <c r="K608" s="90" t="s">
        <v>366</v>
      </c>
      <c r="L608" s="90" t="s">
        <v>335</v>
      </c>
      <c r="M608" s="80" t="s">
        <v>2124</v>
      </c>
      <c r="N608" s="80" t="s">
        <v>4603</v>
      </c>
      <c r="O608" s="91" t="s">
        <v>236</v>
      </c>
      <c r="P608" s="92" t="s">
        <v>114</v>
      </c>
      <c r="Q608" s="200"/>
      <c r="R608" s="201"/>
      <c r="S608" s="199"/>
      <c r="T608" s="199"/>
      <c r="U608" s="202"/>
      <c r="V608" s="202"/>
      <c r="W608" s="202"/>
      <c r="X608" s="199"/>
      <c r="Y608" s="199"/>
      <c r="AB608" s="204"/>
      <c r="AC608" s="204"/>
      <c r="AD608" s="204"/>
      <c r="AE608" s="204"/>
      <c r="AF608" s="199"/>
      <c r="AG608" s="199"/>
      <c r="AH608" s="200"/>
      <c r="AI608" s="201"/>
      <c r="AJ608" s="199"/>
      <c r="AK608" s="199"/>
      <c r="AL608" s="202"/>
      <c r="AM608" s="202"/>
      <c r="AN608" s="202"/>
      <c r="AO608" s="199"/>
      <c r="AP608" s="199"/>
      <c r="AS608" s="204"/>
      <c r="AT608" s="204"/>
      <c r="AU608" s="204"/>
      <c r="AV608" s="204"/>
      <c r="AW608" s="199"/>
      <c r="AX608" s="199"/>
      <c r="AY608" s="200"/>
      <c r="AZ608" s="201"/>
      <c r="BA608" s="199"/>
      <c r="BB608" s="199"/>
      <c r="BC608" s="202"/>
      <c r="BD608" s="202"/>
      <c r="BE608" s="202"/>
      <c r="BF608" s="199"/>
      <c r="BG608" s="199"/>
      <c r="BJ608" s="204"/>
      <c r="BK608" s="204"/>
      <c r="BL608" s="204"/>
      <c r="BM608" s="204"/>
      <c r="BN608" s="199"/>
      <c r="BO608" s="199"/>
      <c r="BP608" s="200"/>
      <c r="BQ608" s="201"/>
      <c r="BR608" s="199"/>
      <c r="BS608" s="199"/>
      <c r="BT608" s="202"/>
      <c r="BU608" s="202"/>
      <c r="BV608" s="202"/>
      <c r="BW608" s="199"/>
      <c r="BX608" s="199"/>
      <c r="CA608" s="204"/>
      <c r="CB608" s="204"/>
      <c r="CC608" s="204"/>
      <c r="CD608" s="204"/>
      <c r="CE608" s="199"/>
      <c r="CF608" s="199"/>
      <c r="CG608" s="200"/>
      <c r="CH608" s="201"/>
      <c r="CI608" s="199"/>
      <c r="CJ608" s="199"/>
      <c r="CK608" s="202"/>
      <c r="CL608" s="202"/>
      <c r="CM608" s="202"/>
      <c r="CN608" s="199"/>
      <c r="CO608" s="199"/>
      <c r="CR608" s="204"/>
      <c r="CS608" s="204"/>
      <c r="CT608" s="204"/>
      <c r="CU608" s="204"/>
      <c r="CV608" s="199"/>
      <c r="CW608" s="199"/>
      <c r="CX608" s="200"/>
      <c r="CY608" s="201"/>
      <c r="CZ608" s="199"/>
      <c r="DA608" s="199"/>
      <c r="DB608" s="202"/>
      <c r="DC608" s="202"/>
      <c r="DD608" s="202"/>
      <c r="DE608" s="199"/>
      <c r="DF608" s="199"/>
      <c r="DI608" s="204"/>
      <c r="DJ608" s="204"/>
      <c r="DK608" s="204"/>
      <c r="DL608" s="204"/>
      <c r="DM608" s="199"/>
      <c r="DN608" s="199"/>
      <c r="DO608" s="200"/>
      <c r="DP608" s="201"/>
      <c r="DQ608" s="199"/>
      <c r="DR608" s="199"/>
      <c r="DS608" s="202"/>
      <c r="DT608" s="202"/>
      <c r="DU608" s="202"/>
      <c r="DV608" s="199"/>
      <c r="DW608" s="199"/>
      <c r="DZ608" s="204"/>
      <c r="EA608" s="204"/>
      <c r="EB608" s="204"/>
      <c r="EC608" s="204"/>
      <c r="ED608" s="199"/>
      <c r="EE608" s="199"/>
      <c r="EF608" s="200"/>
      <c r="EG608" s="201"/>
      <c r="EH608" s="199"/>
      <c r="EI608" s="199"/>
      <c r="EJ608" s="202"/>
      <c r="EK608" s="202"/>
      <c r="EL608" s="202"/>
      <c r="EM608" s="199"/>
      <c r="EN608" s="199"/>
      <c r="EQ608" s="204"/>
      <c r="ER608" s="204"/>
      <c r="ES608" s="204"/>
      <c r="ET608" s="204"/>
      <c r="EU608" s="199"/>
      <c r="EV608" s="199"/>
      <c r="EW608" s="200"/>
      <c r="EX608" s="201"/>
      <c r="EY608" s="199"/>
      <c r="EZ608" s="199"/>
      <c r="FA608" s="202"/>
      <c r="FB608" s="202"/>
      <c r="FC608" s="202"/>
      <c r="FD608" s="199"/>
      <c r="FE608" s="199"/>
      <c r="FH608" s="204"/>
      <c r="FI608" s="204"/>
      <c r="FJ608" s="204"/>
      <c r="FK608" s="204"/>
      <c r="FL608" s="199"/>
      <c r="FM608" s="199"/>
      <c r="FN608" s="200"/>
      <c r="FO608" s="201"/>
      <c r="FP608" s="199"/>
      <c r="FQ608" s="199"/>
      <c r="FR608" s="202"/>
      <c r="FS608" s="202"/>
      <c r="FT608" s="202"/>
      <c r="FU608" s="199"/>
      <c r="FV608" s="199"/>
      <c r="FY608" s="204"/>
      <c r="FZ608" s="204"/>
      <c r="GA608" s="204"/>
      <c r="GB608" s="204"/>
      <c r="GC608" s="199"/>
      <c r="GD608" s="199"/>
      <c r="GE608" s="200"/>
      <c r="GF608" s="201"/>
      <c r="GG608" s="199"/>
      <c r="GH608" s="199"/>
      <c r="GI608" s="202"/>
      <c r="GJ608" s="202"/>
      <c r="GK608" s="202"/>
      <c r="GL608" s="199"/>
      <c r="GM608" s="199"/>
      <c r="GP608" s="204"/>
      <c r="GQ608" s="204"/>
      <c r="GR608" s="204"/>
      <c r="GS608" s="204"/>
      <c r="GT608" s="199"/>
      <c r="GU608" s="199"/>
      <c r="GV608" s="200"/>
      <c r="GW608" s="201"/>
      <c r="GX608" s="199"/>
      <c r="GY608" s="199"/>
      <c r="GZ608" s="202"/>
      <c r="HA608" s="202"/>
      <c r="HB608" s="202"/>
      <c r="HC608" s="199"/>
      <c r="HD608" s="199"/>
      <c r="HG608" s="204"/>
    </row>
    <row r="609" spans="1:215" s="203" customFormat="1" ht="41.25" customHeight="1">
      <c r="A609" s="344" t="s">
        <v>4602</v>
      </c>
      <c r="B609" s="345" t="s">
        <v>4601</v>
      </c>
      <c r="C609" s="345" t="s">
        <v>4601</v>
      </c>
      <c r="D609" s="345" t="s">
        <v>8055</v>
      </c>
      <c r="E609" s="80" t="str">
        <f t="shared" si="17"/>
        <v>美祢市大嶺町東分3129-1</v>
      </c>
      <c r="F609" s="80" t="s">
        <v>1026</v>
      </c>
      <c r="G609" s="75">
        <v>41275</v>
      </c>
      <c r="H609" s="80" t="s">
        <v>2027</v>
      </c>
      <c r="I609" s="81" t="s">
        <v>3205</v>
      </c>
      <c r="J609" s="318" t="s">
        <v>4316</v>
      </c>
      <c r="K609" s="90" t="s">
        <v>366</v>
      </c>
      <c r="L609" s="90" t="s">
        <v>367</v>
      </c>
      <c r="M609" s="80" t="s">
        <v>2125</v>
      </c>
      <c r="N609" s="80" t="s">
        <v>4600</v>
      </c>
      <c r="O609" s="91" t="s">
        <v>236</v>
      </c>
      <c r="P609" s="92" t="s">
        <v>114</v>
      </c>
      <c r="Q609" s="200"/>
      <c r="R609" s="201"/>
      <c r="S609" s="199"/>
      <c r="T609" s="199"/>
      <c r="U609" s="202"/>
      <c r="V609" s="202"/>
      <c r="W609" s="202"/>
      <c r="X609" s="199"/>
      <c r="Y609" s="199"/>
      <c r="AB609" s="204"/>
      <c r="AC609" s="204"/>
      <c r="AD609" s="204"/>
      <c r="AE609" s="204"/>
      <c r="AF609" s="199"/>
      <c r="AG609" s="199"/>
      <c r="AH609" s="200"/>
      <c r="AI609" s="201"/>
      <c r="AJ609" s="199"/>
      <c r="AK609" s="199"/>
      <c r="AL609" s="202"/>
      <c r="AM609" s="202"/>
      <c r="AN609" s="202"/>
      <c r="AO609" s="199"/>
      <c r="AP609" s="199"/>
      <c r="AS609" s="204"/>
      <c r="AT609" s="204"/>
      <c r="AU609" s="204"/>
      <c r="AV609" s="204"/>
      <c r="AW609" s="199"/>
      <c r="AX609" s="199"/>
      <c r="AY609" s="200"/>
      <c r="AZ609" s="201"/>
      <c r="BA609" s="199"/>
      <c r="BB609" s="199"/>
      <c r="BC609" s="202"/>
      <c r="BD609" s="202"/>
      <c r="BE609" s="202"/>
      <c r="BF609" s="199"/>
      <c r="BG609" s="199"/>
      <c r="BJ609" s="204"/>
      <c r="BK609" s="204"/>
      <c r="BL609" s="204"/>
      <c r="BM609" s="204"/>
      <c r="BN609" s="199"/>
      <c r="BO609" s="199"/>
      <c r="BP609" s="200"/>
      <c r="BQ609" s="201"/>
      <c r="BR609" s="199"/>
      <c r="BS609" s="199"/>
      <c r="BT609" s="202"/>
      <c r="BU609" s="202"/>
      <c r="BV609" s="202"/>
      <c r="BW609" s="199"/>
      <c r="BX609" s="199"/>
      <c r="CA609" s="204"/>
      <c r="CB609" s="204"/>
      <c r="CC609" s="204"/>
      <c r="CD609" s="204"/>
      <c r="CE609" s="199"/>
      <c r="CF609" s="199"/>
      <c r="CG609" s="200"/>
      <c r="CH609" s="201"/>
      <c r="CI609" s="199"/>
      <c r="CJ609" s="199"/>
      <c r="CK609" s="202"/>
      <c r="CL609" s="202"/>
      <c r="CM609" s="202"/>
      <c r="CN609" s="199"/>
      <c r="CO609" s="199"/>
      <c r="CR609" s="204"/>
      <c r="CS609" s="204"/>
      <c r="CT609" s="204"/>
      <c r="CU609" s="204"/>
      <c r="CV609" s="199"/>
      <c r="CW609" s="199"/>
      <c r="CX609" s="200"/>
      <c r="CY609" s="201"/>
      <c r="CZ609" s="199"/>
      <c r="DA609" s="199"/>
      <c r="DB609" s="202"/>
      <c r="DC609" s="202"/>
      <c r="DD609" s="202"/>
      <c r="DE609" s="199"/>
      <c r="DF609" s="199"/>
      <c r="DI609" s="204"/>
      <c r="DJ609" s="204"/>
      <c r="DK609" s="204"/>
      <c r="DL609" s="204"/>
      <c r="DM609" s="199"/>
      <c r="DN609" s="199"/>
      <c r="DO609" s="200"/>
      <c r="DP609" s="201"/>
      <c r="DQ609" s="199"/>
      <c r="DR609" s="199"/>
      <c r="DS609" s="202"/>
      <c r="DT609" s="202"/>
      <c r="DU609" s="202"/>
      <c r="DV609" s="199"/>
      <c r="DW609" s="199"/>
      <c r="DZ609" s="204"/>
      <c r="EA609" s="204"/>
      <c r="EB609" s="204"/>
      <c r="EC609" s="204"/>
      <c r="ED609" s="199"/>
      <c r="EE609" s="199"/>
      <c r="EF609" s="200"/>
      <c r="EG609" s="201"/>
      <c r="EH609" s="199"/>
      <c r="EI609" s="199"/>
      <c r="EJ609" s="202"/>
      <c r="EK609" s="202"/>
      <c r="EL609" s="202"/>
      <c r="EM609" s="199"/>
      <c r="EN609" s="199"/>
      <c r="EQ609" s="204"/>
      <c r="ER609" s="204"/>
      <c r="ES609" s="204"/>
      <c r="ET609" s="204"/>
      <c r="EU609" s="199"/>
      <c r="EV609" s="199"/>
      <c r="EW609" s="200"/>
      <c r="EX609" s="201"/>
      <c r="EY609" s="199"/>
      <c r="EZ609" s="199"/>
      <c r="FA609" s="202"/>
      <c r="FB609" s="202"/>
      <c r="FC609" s="202"/>
      <c r="FD609" s="199"/>
      <c r="FE609" s="199"/>
      <c r="FH609" s="204"/>
      <c r="FI609" s="204"/>
      <c r="FJ609" s="204"/>
      <c r="FK609" s="204"/>
      <c r="FL609" s="199"/>
      <c r="FM609" s="199"/>
      <c r="FN609" s="200"/>
      <c r="FO609" s="201"/>
      <c r="FP609" s="199"/>
      <c r="FQ609" s="199"/>
      <c r="FR609" s="202"/>
      <c r="FS609" s="202"/>
      <c r="FT609" s="202"/>
      <c r="FU609" s="199"/>
      <c r="FV609" s="199"/>
      <c r="FY609" s="204"/>
      <c r="FZ609" s="204"/>
      <c r="GA609" s="204"/>
      <c r="GB609" s="204"/>
      <c r="GC609" s="199"/>
      <c r="GD609" s="199"/>
      <c r="GE609" s="200"/>
      <c r="GF609" s="201"/>
      <c r="GG609" s="199"/>
      <c r="GH609" s="199"/>
      <c r="GI609" s="202"/>
      <c r="GJ609" s="202"/>
      <c r="GK609" s="202"/>
      <c r="GL609" s="199"/>
      <c r="GM609" s="199"/>
      <c r="GP609" s="204"/>
      <c r="GQ609" s="204"/>
      <c r="GR609" s="204"/>
      <c r="GS609" s="204"/>
      <c r="GT609" s="199"/>
      <c r="GU609" s="199"/>
      <c r="GV609" s="200"/>
      <c r="GW609" s="201"/>
      <c r="GX609" s="199"/>
      <c r="GY609" s="199"/>
      <c r="GZ609" s="202"/>
      <c r="HA609" s="202"/>
      <c r="HB609" s="202"/>
      <c r="HC609" s="199"/>
      <c r="HD609" s="199"/>
      <c r="HG609" s="204"/>
    </row>
    <row r="610" spans="1:215" s="203" customFormat="1" ht="41.25" customHeight="1">
      <c r="A610" s="78" t="s">
        <v>4599</v>
      </c>
      <c r="B610" s="79" t="s">
        <v>4598</v>
      </c>
      <c r="C610" s="79" t="s">
        <v>4598</v>
      </c>
      <c r="D610" s="79" t="s">
        <v>8056</v>
      </c>
      <c r="E610" s="80" t="str">
        <f t="shared" si="17"/>
        <v>美祢市秋芳町秋吉5442-2</v>
      </c>
      <c r="F610" s="80" t="s">
        <v>4597</v>
      </c>
      <c r="G610" s="75">
        <v>42095</v>
      </c>
      <c r="H610" s="80" t="s">
        <v>4596</v>
      </c>
      <c r="I610" s="81" t="s">
        <v>436</v>
      </c>
      <c r="J610" s="318" t="s">
        <v>780</v>
      </c>
      <c r="K610" s="90" t="s">
        <v>3495</v>
      </c>
      <c r="L610" s="90" t="s">
        <v>3498</v>
      </c>
      <c r="M610" s="80" t="s">
        <v>3707</v>
      </c>
      <c r="N610" s="80" t="s">
        <v>4595</v>
      </c>
      <c r="O610" s="91" t="s">
        <v>236</v>
      </c>
      <c r="P610" s="92" t="s">
        <v>527</v>
      </c>
      <c r="Q610" s="200"/>
      <c r="R610" s="201"/>
      <c r="S610" s="199"/>
      <c r="T610" s="199"/>
      <c r="U610" s="202"/>
      <c r="V610" s="202"/>
      <c r="W610" s="202"/>
      <c r="X610" s="199"/>
      <c r="Y610" s="199"/>
      <c r="AB610" s="204"/>
      <c r="AC610" s="204"/>
      <c r="AD610" s="204"/>
      <c r="AE610" s="204"/>
      <c r="AF610" s="199"/>
      <c r="AG610" s="199"/>
      <c r="AH610" s="200"/>
      <c r="AI610" s="201"/>
      <c r="AJ610" s="199"/>
      <c r="AK610" s="199"/>
      <c r="AL610" s="202"/>
      <c r="AM610" s="202"/>
      <c r="AN610" s="202"/>
      <c r="AO610" s="199"/>
      <c r="AP610" s="199"/>
      <c r="AS610" s="204"/>
      <c r="AT610" s="204"/>
      <c r="AU610" s="204"/>
      <c r="AV610" s="204"/>
      <c r="AW610" s="199"/>
      <c r="AX610" s="199"/>
      <c r="AY610" s="200"/>
      <c r="AZ610" s="201"/>
      <c r="BA610" s="199"/>
      <c r="BB610" s="199"/>
      <c r="BC610" s="202"/>
      <c r="BD610" s="202"/>
      <c r="BE610" s="202"/>
      <c r="BF610" s="199"/>
      <c r="BG610" s="199"/>
      <c r="BJ610" s="204"/>
      <c r="BK610" s="204"/>
      <c r="BL610" s="204"/>
      <c r="BM610" s="204"/>
      <c r="BN610" s="199"/>
      <c r="BO610" s="199"/>
      <c r="BP610" s="200"/>
      <c r="BQ610" s="201"/>
      <c r="BR610" s="199"/>
      <c r="BS610" s="199"/>
      <c r="BT610" s="202"/>
      <c r="BU610" s="202"/>
      <c r="BV610" s="202"/>
      <c r="BW610" s="199"/>
      <c r="BX610" s="199"/>
      <c r="CA610" s="204"/>
      <c r="CB610" s="204"/>
      <c r="CC610" s="204"/>
      <c r="CD610" s="204"/>
      <c r="CE610" s="199"/>
      <c r="CF610" s="199"/>
      <c r="CG610" s="200"/>
      <c r="CH610" s="201"/>
      <c r="CI610" s="199"/>
      <c r="CJ610" s="199"/>
      <c r="CK610" s="202"/>
      <c r="CL610" s="202"/>
      <c r="CM610" s="202"/>
      <c r="CN610" s="199"/>
      <c r="CO610" s="199"/>
      <c r="CR610" s="204"/>
      <c r="CS610" s="204"/>
      <c r="CT610" s="204"/>
      <c r="CU610" s="204"/>
      <c r="CV610" s="199"/>
      <c r="CW610" s="199"/>
      <c r="CX610" s="200"/>
      <c r="CY610" s="201"/>
      <c r="CZ610" s="199"/>
      <c r="DA610" s="199"/>
      <c r="DB610" s="202"/>
      <c r="DC610" s="202"/>
      <c r="DD610" s="202"/>
      <c r="DE610" s="199"/>
      <c r="DF610" s="199"/>
      <c r="DI610" s="204"/>
      <c r="DJ610" s="204"/>
      <c r="DK610" s="204"/>
      <c r="DL610" s="204"/>
      <c r="DM610" s="199"/>
      <c r="DN610" s="199"/>
      <c r="DO610" s="200"/>
      <c r="DP610" s="201"/>
      <c r="DQ610" s="199"/>
      <c r="DR610" s="199"/>
      <c r="DS610" s="202"/>
      <c r="DT610" s="202"/>
      <c r="DU610" s="202"/>
      <c r="DV610" s="199"/>
      <c r="DW610" s="199"/>
      <c r="DZ610" s="204"/>
      <c r="EA610" s="204"/>
      <c r="EB610" s="204"/>
      <c r="EC610" s="204"/>
      <c r="ED610" s="199"/>
      <c r="EE610" s="199"/>
      <c r="EF610" s="200"/>
      <c r="EG610" s="201"/>
      <c r="EH610" s="199"/>
      <c r="EI610" s="199"/>
      <c r="EJ610" s="202"/>
      <c r="EK610" s="202"/>
      <c r="EL610" s="202"/>
      <c r="EM610" s="199"/>
      <c r="EN610" s="199"/>
      <c r="EQ610" s="204"/>
      <c r="ER610" s="204"/>
      <c r="ES610" s="204"/>
      <c r="ET610" s="204"/>
      <c r="EU610" s="199"/>
      <c r="EV610" s="199"/>
      <c r="EW610" s="200"/>
      <c r="EX610" s="201"/>
      <c r="EY610" s="199"/>
      <c r="EZ610" s="199"/>
      <c r="FA610" s="202"/>
      <c r="FB610" s="202"/>
      <c r="FC610" s="202"/>
      <c r="FD610" s="199"/>
      <c r="FE610" s="199"/>
      <c r="FH610" s="204"/>
      <c r="FI610" s="204"/>
      <c r="FJ610" s="204"/>
      <c r="FK610" s="204"/>
      <c r="FL610" s="199"/>
      <c r="FM610" s="199"/>
      <c r="FN610" s="200"/>
      <c r="FO610" s="201"/>
      <c r="FP610" s="199"/>
      <c r="FQ610" s="199"/>
      <c r="FR610" s="202"/>
      <c r="FS610" s="202"/>
      <c r="FT610" s="202"/>
      <c r="FU610" s="199"/>
      <c r="FV610" s="199"/>
      <c r="FY610" s="204"/>
      <c r="FZ610" s="204"/>
      <c r="GA610" s="204"/>
      <c r="GB610" s="204"/>
      <c r="GC610" s="199"/>
      <c r="GD610" s="199"/>
      <c r="GE610" s="200"/>
      <c r="GF610" s="201"/>
      <c r="GG610" s="199"/>
      <c r="GH610" s="199"/>
      <c r="GI610" s="202"/>
      <c r="GJ610" s="202"/>
      <c r="GK610" s="202"/>
      <c r="GL610" s="199"/>
      <c r="GM610" s="199"/>
      <c r="GP610" s="204"/>
      <c r="GQ610" s="204"/>
      <c r="GR610" s="204"/>
      <c r="GS610" s="204"/>
      <c r="GT610" s="199"/>
      <c r="GU610" s="199"/>
      <c r="GV610" s="200"/>
      <c r="GW610" s="201"/>
      <c r="GX610" s="199"/>
      <c r="GY610" s="199"/>
      <c r="GZ610" s="202"/>
      <c r="HA610" s="202"/>
      <c r="HB610" s="202"/>
      <c r="HC610" s="199"/>
      <c r="HD610" s="199"/>
      <c r="HG610" s="204"/>
    </row>
    <row r="611" spans="1:215" s="203" customFormat="1" ht="41.25" customHeight="1">
      <c r="A611" s="78" t="s">
        <v>4594</v>
      </c>
      <c r="B611" s="79" t="s">
        <v>4593</v>
      </c>
      <c r="C611" s="79" t="s">
        <v>4593</v>
      </c>
      <c r="D611" s="79" t="s">
        <v>8057</v>
      </c>
      <c r="E611" s="80" t="str">
        <f>L611&amp;M611</f>
        <v>美祢市美東町真名11521-4</v>
      </c>
      <c r="F611" s="80" t="s">
        <v>4592</v>
      </c>
      <c r="G611" s="75">
        <v>42461</v>
      </c>
      <c r="H611" s="80" t="s">
        <v>4591</v>
      </c>
      <c r="I611" s="352" t="s">
        <v>2969</v>
      </c>
      <c r="J611" s="318" t="s">
        <v>4316</v>
      </c>
      <c r="K611" s="90" t="s">
        <v>3495</v>
      </c>
      <c r="L611" s="90" t="s">
        <v>335</v>
      </c>
      <c r="M611" s="80" t="s">
        <v>8515</v>
      </c>
      <c r="N611" s="80" t="s">
        <v>4590</v>
      </c>
      <c r="O611" s="91" t="s">
        <v>4288</v>
      </c>
      <c r="P611" s="92" t="s">
        <v>3561</v>
      </c>
      <c r="Q611" s="200"/>
      <c r="R611" s="201"/>
      <c r="S611" s="199"/>
      <c r="T611" s="199"/>
      <c r="U611" s="202"/>
      <c r="V611" s="202"/>
      <c r="W611" s="202"/>
      <c r="X611" s="199"/>
      <c r="Y611" s="199"/>
      <c r="AB611" s="204"/>
      <c r="AC611" s="204"/>
      <c r="AD611" s="204"/>
      <c r="AE611" s="204"/>
      <c r="AF611" s="199"/>
      <c r="AG611" s="199"/>
      <c r="AH611" s="200"/>
      <c r="AI611" s="201"/>
      <c r="AJ611" s="199"/>
      <c r="AK611" s="199"/>
      <c r="AL611" s="202"/>
      <c r="AM611" s="202"/>
      <c r="AN611" s="202"/>
      <c r="AO611" s="199"/>
      <c r="AP611" s="199"/>
      <c r="AS611" s="204"/>
      <c r="AT611" s="204"/>
      <c r="AU611" s="204"/>
      <c r="AV611" s="204"/>
      <c r="AW611" s="199"/>
      <c r="AX611" s="199"/>
      <c r="AY611" s="200"/>
      <c r="AZ611" s="201"/>
      <c r="BA611" s="199"/>
      <c r="BB611" s="199"/>
      <c r="BC611" s="202"/>
      <c r="BD611" s="202"/>
      <c r="BE611" s="202"/>
      <c r="BF611" s="199"/>
      <c r="BG611" s="199"/>
      <c r="BJ611" s="204"/>
      <c r="BK611" s="204"/>
      <c r="BL611" s="204"/>
      <c r="BM611" s="204"/>
      <c r="BN611" s="199"/>
      <c r="BO611" s="199"/>
      <c r="BP611" s="200"/>
      <c r="BQ611" s="201"/>
      <c r="BR611" s="199"/>
      <c r="BS611" s="199"/>
      <c r="BT611" s="202"/>
      <c r="BU611" s="202"/>
      <c r="BV611" s="202"/>
      <c r="BW611" s="199"/>
      <c r="BX611" s="199"/>
      <c r="CA611" s="204"/>
      <c r="CB611" s="204"/>
      <c r="CC611" s="204"/>
      <c r="CD611" s="204"/>
      <c r="CE611" s="199"/>
      <c r="CF611" s="199"/>
      <c r="CG611" s="200"/>
      <c r="CH611" s="201"/>
      <c r="CI611" s="199"/>
      <c r="CJ611" s="199"/>
      <c r="CK611" s="202"/>
      <c r="CL611" s="202"/>
      <c r="CM611" s="202"/>
      <c r="CN611" s="199"/>
      <c r="CO611" s="199"/>
      <c r="CR611" s="204"/>
      <c r="CS611" s="204"/>
      <c r="CT611" s="204"/>
      <c r="CU611" s="204"/>
      <c r="CV611" s="199"/>
      <c r="CW611" s="199"/>
      <c r="CX611" s="200"/>
      <c r="CY611" s="201"/>
      <c r="CZ611" s="199"/>
      <c r="DA611" s="199"/>
      <c r="DB611" s="202"/>
      <c r="DC611" s="202"/>
      <c r="DD611" s="202"/>
      <c r="DE611" s="199"/>
      <c r="DF611" s="199"/>
      <c r="DI611" s="204"/>
      <c r="DJ611" s="204"/>
      <c r="DK611" s="204"/>
      <c r="DL611" s="204"/>
      <c r="DM611" s="199"/>
      <c r="DN611" s="199"/>
      <c r="DO611" s="200"/>
      <c r="DP611" s="201"/>
      <c r="DQ611" s="199"/>
      <c r="DR611" s="199"/>
      <c r="DS611" s="202"/>
      <c r="DT611" s="202"/>
      <c r="DU611" s="202"/>
      <c r="DV611" s="199"/>
      <c r="DW611" s="199"/>
      <c r="DZ611" s="204"/>
      <c r="EA611" s="204"/>
      <c r="EB611" s="204"/>
      <c r="EC611" s="204"/>
      <c r="ED611" s="199"/>
      <c r="EE611" s="199"/>
      <c r="EF611" s="200"/>
      <c r="EG611" s="201"/>
      <c r="EH611" s="199"/>
      <c r="EI611" s="199"/>
      <c r="EJ611" s="202"/>
      <c r="EK611" s="202"/>
      <c r="EL611" s="202"/>
      <c r="EM611" s="199"/>
      <c r="EN611" s="199"/>
      <c r="EQ611" s="204"/>
      <c r="ER611" s="204"/>
      <c r="ES611" s="204"/>
      <c r="ET611" s="204"/>
      <c r="EU611" s="199"/>
      <c r="EV611" s="199"/>
      <c r="EW611" s="200"/>
      <c r="EX611" s="201"/>
      <c r="EY611" s="199"/>
      <c r="EZ611" s="199"/>
      <c r="FA611" s="202"/>
      <c r="FB611" s="202"/>
      <c r="FC611" s="202"/>
      <c r="FD611" s="199"/>
      <c r="FE611" s="199"/>
      <c r="FH611" s="204"/>
      <c r="FI611" s="204"/>
      <c r="FJ611" s="204"/>
      <c r="FK611" s="204"/>
      <c r="FL611" s="199"/>
      <c r="FM611" s="199"/>
      <c r="FN611" s="200"/>
      <c r="FO611" s="201"/>
      <c r="FP611" s="199"/>
      <c r="FQ611" s="199"/>
      <c r="FR611" s="202"/>
      <c r="FS611" s="202"/>
      <c r="FT611" s="202"/>
      <c r="FU611" s="199"/>
      <c r="FV611" s="199"/>
      <c r="FY611" s="204"/>
      <c r="FZ611" s="204"/>
      <c r="GA611" s="204"/>
      <c r="GB611" s="204"/>
      <c r="GC611" s="199"/>
      <c r="GD611" s="199"/>
      <c r="GE611" s="200"/>
      <c r="GF611" s="201"/>
      <c r="GG611" s="199"/>
      <c r="GH611" s="199"/>
      <c r="GI611" s="202"/>
      <c r="GJ611" s="202"/>
      <c r="GK611" s="202"/>
      <c r="GL611" s="199"/>
      <c r="GM611" s="199"/>
      <c r="GP611" s="204"/>
      <c r="GQ611" s="204"/>
      <c r="GR611" s="204"/>
      <c r="GS611" s="204"/>
      <c r="GT611" s="199"/>
      <c r="GU611" s="199"/>
      <c r="GV611" s="200"/>
      <c r="GW611" s="201"/>
      <c r="GX611" s="199"/>
      <c r="GY611" s="199"/>
      <c r="GZ611" s="202"/>
      <c r="HA611" s="202"/>
      <c r="HB611" s="202"/>
      <c r="HC611" s="199"/>
      <c r="HD611" s="199"/>
      <c r="HG611" s="204"/>
    </row>
    <row r="612" spans="1:215" s="203" customFormat="1" ht="41.25" customHeight="1">
      <c r="A612" s="78" t="s">
        <v>3261</v>
      </c>
      <c r="B612" s="79" t="s">
        <v>3262</v>
      </c>
      <c r="C612" s="79" t="s">
        <v>3262</v>
      </c>
      <c r="D612" s="79" t="s">
        <v>866</v>
      </c>
      <c r="E612" s="80" t="str">
        <f t="shared" si="17"/>
        <v>美祢市大嶺町東分2916-1</v>
      </c>
      <c r="F612" s="80" t="s">
        <v>4589</v>
      </c>
      <c r="G612" s="75">
        <v>42505</v>
      </c>
      <c r="H612" s="80" t="s">
        <v>4588</v>
      </c>
      <c r="I612" s="352" t="s">
        <v>2969</v>
      </c>
      <c r="J612" s="318" t="s">
        <v>4316</v>
      </c>
      <c r="K612" s="90" t="s">
        <v>3495</v>
      </c>
      <c r="L612" s="90" t="s">
        <v>335</v>
      </c>
      <c r="M612" s="80" t="s">
        <v>3263</v>
      </c>
      <c r="N612" s="80" t="s">
        <v>4587</v>
      </c>
      <c r="O612" s="91" t="s">
        <v>4288</v>
      </c>
      <c r="P612" s="92" t="s">
        <v>3561</v>
      </c>
      <c r="Q612" s="200"/>
      <c r="R612" s="201"/>
      <c r="S612" s="199"/>
      <c r="T612" s="199"/>
      <c r="U612" s="202"/>
      <c r="V612" s="202"/>
      <c r="W612" s="202"/>
      <c r="X612" s="199"/>
      <c r="Y612" s="199"/>
      <c r="AB612" s="204"/>
      <c r="AC612" s="204"/>
      <c r="AD612" s="204"/>
      <c r="AE612" s="204"/>
      <c r="AF612" s="199"/>
      <c r="AG612" s="199"/>
      <c r="AH612" s="200"/>
      <c r="AI612" s="201"/>
      <c r="AJ612" s="199"/>
      <c r="AK612" s="199"/>
      <c r="AL612" s="202"/>
      <c r="AM612" s="202"/>
      <c r="AN612" s="202"/>
      <c r="AO612" s="199"/>
      <c r="AP612" s="199"/>
      <c r="AS612" s="204"/>
      <c r="AT612" s="204"/>
      <c r="AU612" s="204"/>
      <c r="AV612" s="204"/>
      <c r="AW612" s="199"/>
      <c r="AX612" s="199"/>
      <c r="AY612" s="200"/>
      <c r="AZ612" s="201"/>
      <c r="BA612" s="199"/>
      <c r="BB612" s="199"/>
      <c r="BC612" s="202"/>
      <c r="BD612" s="202"/>
      <c r="BE612" s="202"/>
      <c r="BF612" s="199"/>
      <c r="BG612" s="199"/>
      <c r="BJ612" s="204"/>
      <c r="BK612" s="204"/>
      <c r="BL612" s="204"/>
      <c r="BM612" s="204"/>
      <c r="BN612" s="199"/>
      <c r="BO612" s="199"/>
      <c r="BP612" s="200"/>
      <c r="BQ612" s="201"/>
      <c r="BR612" s="199"/>
      <c r="BS612" s="199"/>
      <c r="BT612" s="202"/>
      <c r="BU612" s="202"/>
      <c r="BV612" s="202"/>
      <c r="BW612" s="199"/>
      <c r="BX612" s="199"/>
      <c r="CA612" s="204"/>
      <c r="CB612" s="204"/>
      <c r="CC612" s="204"/>
      <c r="CD612" s="204"/>
      <c r="CE612" s="199"/>
      <c r="CF612" s="199"/>
      <c r="CG612" s="200"/>
      <c r="CH612" s="201"/>
      <c r="CI612" s="199"/>
      <c r="CJ612" s="199"/>
      <c r="CK612" s="202"/>
      <c r="CL612" s="202"/>
      <c r="CM612" s="202"/>
      <c r="CN612" s="199"/>
      <c r="CO612" s="199"/>
      <c r="CR612" s="204"/>
      <c r="CS612" s="204"/>
      <c r="CT612" s="204"/>
      <c r="CU612" s="204"/>
      <c r="CV612" s="199"/>
      <c r="CW612" s="199"/>
      <c r="CX612" s="200"/>
      <c r="CY612" s="201"/>
      <c r="CZ612" s="199"/>
      <c r="DA612" s="199"/>
      <c r="DB612" s="202"/>
      <c r="DC612" s="202"/>
      <c r="DD612" s="202"/>
      <c r="DE612" s="199"/>
      <c r="DF612" s="199"/>
      <c r="DI612" s="204"/>
      <c r="DJ612" s="204"/>
      <c r="DK612" s="204"/>
      <c r="DL612" s="204"/>
      <c r="DM612" s="199"/>
      <c r="DN612" s="199"/>
      <c r="DO612" s="200"/>
      <c r="DP612" s="201"/>
      <c r="DQ612" s="199"/>
      <c r="DR612" s="199"/>
      <c r="DS612" s="202"/>
      <c r="DT612" s="202"/>
      <c r="DU612" s="202"/>
      <c r="DV612" s="199"/>
      <c r="DW612" s="199"/>
      <c r="DZ612" s="204"/>
      <c r="EA612" s="204"/>
      <c r="EB612" s="204"/>
      <c r="EC612" s="204"/>
      <c r="ED612" s="199"/>
      <c r="EE612" s="199"/>
      <c r="EF612" s="200"/>
      <c r="EG612" s="201"/>
      <c r="EH612" s="199"/>
      <c r="EI612" s="199"/>
      <c r="EJ612" s="202"/>
      <c r="EK612" s="202"/>
      <c r="EL612" s="202"/>
      <c r="EM612" s="199"/>
      <c r="EN612" s="199"/>
      <c r="EQ612" s="204"/>
      <c r="ER612" s="204"/>
      <c r="ES612" s="204"/>
      <c r="ET612" s="204"/>
      <c r="EU612" s="199"/>
      <c r="EV612" s="199"/>
      <c r="EW612" s="200"/>
      <c r="EX612" s="201"/>
      <c r="EY612" s="199"/>
      <c r="EZ612" s="199"/>
      <c r="FA612" s="202"/>
      <c r="FB612" s="202"/>
      <c r="FC612" s="202"/>
      <c r="FD612" s="199"/>
      <c r="FE612" s="199"/>
      <c r="FH612" s="204"/>
      <c r="FI612" s="204"/>
      <c r="FJ612" s="204"/>
      <c r="FK612" s="204"/>
      <c r="FL612" s="199"/>
      <c r="FM612" s="199"/>
      <c r="FN612" s="200"/>
      <c r="FO612" s="201"/>
      <c r="FP612" s="199"/>
      <c r="FQ612" s="199"/>
      <c r="FR612" s="202"/>
      <c r="FS612" s="202"/>
      <c r="FT612" s="202"/>
      <c r="FU612" s="199"/>
      <c r="FV612" s="199"/>
      <c r="FY612" s="204"/>
      <c r="FZ612" s="204"/>
      <c r="GA612" s="204"/>
      <c r="GB612" s="204"/>
      <c r="GC612" s="199"/>
      <c r="GD612" s="199"/>
      <c r="GE612" s="200"/>
      <c r="GF612" s="201"/>
      <c r="GG612" s="199"/>
      <c r="GH612" s="199"/>
      <c r="GI612" s="202"/>
      <c r="GJ612" s="202"/>
      <c r="GK612" s="202"/>
      <c r="GL612" s="199"/>
      <c r="GM612" s="199"/>
      <c r="GP612" s="204"/>
      <c r="GQ612" s="204"/>
      <c r="GR612" s="204"/>
      <c r="GS612" s="204"/>
      <c r="GT612" s="199"/>
      <c r="GU612" s="199"/>
      <c r="GV612" s="200"/>
      <c r="GW612" s="201"/>
      <c r="GX612" s="199"/>
      <c r="GY612" s="199"/>
      <c r="GZ612" s="202"/>
      <c r="HA612" s="202"/>
      <c r="HB612" s="202"/>
      <c r="HC612" s="199"/>
      <c r="HD612" s="199"/>
      <c r="HG612" s="204"/>
    </row>
    <row r="613" spans="1:215" s="203" customFormat="1" ht="41.25" customHeight="1">
      <c r="A613" s="344" t="s">
        <v>8058</v>
      </c>
      <c r="B613" s="345" t="s">
        <v>8059</v>
      </c>
      <c r="C613" s="345" t="s">
        <v>8059</v>
      </c>
      <c r="D613" s="345" t="s">
        <v>3892</v>
      </c>
      <c r="E613" s="80" t="str">
        <f t="shared" si="17"/>
        <v>美祢市大嶺町東分来福台4-15-7</v>
      </c>
      <c r="F613" s="80" t="s">
        <v>4585</v>
      </c>
      <c r="G613" s="75">
        <v>43556</v>
      </c>
      <c r="H613" s="80" t="s">
        <v>4584</v>
      </c>
      <c r="I613" s="81" t="s">
        <v>436</v>
      </c>
      <c r="J613" s="318" t="s">
        <v>780</v>
      </c>
      <c r="K613" s="90" t="s">
        <v>366</v>
      </c>
      <c r="L613" s="90" t="s">
        <v>367</v>
      </c>
      <c r="M613" s="80" t="s">
        <v>3891</v>
      </c>
      <c r="N613" s="80" t="s">
        <v>8060</v>
      </c>
      <c r="O613" s="91" t="s">
        <v>236</v>
      </c>
      <c r="P613" s="92" t="s">
        <v>3561</v>
      </c>
      <c r="Q613" s="200"/>
      <c r="R613" s="201"/>
      <c r="S613" s="199"/>
      <c r="T613" s="199"/>
      <c r="U613" s="202"/>
      <c r="V613" s="202"/>
      <c r="W613" s="202"/>
      <c r="X613" s="199"/>
      <c r="Y613" s="199"/>
      <c r="AB613" s="204"/>
      <c r="AC613" s="204"/>
      <c r="AD613" s="204"/>
      <c r="AE613" s="204"/>
      <c r="AF613" s="199"/>
      <c r="AG613" s="199"/>
      <c r="AH613" s="200"/>
      <c r="AI613" s="201"/>
      <c r="AJ613" s="199"/>
      <c r="AK613" s="199"/>
      <c r="AL613" s="202"/>
      <c r="AM613" s="202"/>
      <c r="AN613" s="202"/>
      <c r="AO613" s="199"/>
      <c r="AP613" s="199"/>
      <c r="AS613" s="204"/>
      <c r="AT613" s="204"/>
      <c r="AU613" s="204"/>
      <c r="AV613" s="204"/>
      <c r="AW613" s="199"/>
      <c r="AX613" s="199"/>
      <c r="AY613" s="200"/>
      <c r="AZ613" s="201"/>
      <c r="BA613" s="199"/>
      <c r="BB613" s="199"/>
      <c r="BC613" s="202"/>
      <c r="BD613" s="202"/>
      <c r="BE613" s="202"/>
      <c r="BF613" s="199"/>
      <c r="BG613" s="199"/>
      <c r="BJ613" s="204"/>
      <c r="BK613" s="204"/>
      <c r="BL613" s="204"/>
      <c r="BM613" s="204"/>
      <c r="BN613" s="199"/>
      <c r="BO613" s="199"/>
      <c r="BP613" s="200"/>
      <c r="BQ613" s="201"/>
      <c r="BR613" s="199"/>
      <c r="BS613" s="199"/>
      <c r="BT613" s="202"/>
      <c r="BU613" s="202"/>
      <c r="BV613" s="202"/>
      <c r="BW613" s="199"/>
      <c r="BX613" s="199"/>
      <c r="CA613" s="204"/>
      <c r="CB613" s="204"/>
      <c r="CC613" s="204"/>
      <c r="CD613" s="204"/>
      <c r="CE613" s="199"/>
      <c r="CF613" s="199"/>
      <c r="CG613" s="200"/>
      <c r="CH613" s="201"/>
      <c r="CI613" s="199"/>
      <c r="CJ613" s="199"/>
      <c r="CK613" s="202"/>
      <c r="CL613" s="202"/>
      <c r="CM613" s="202"/>
      <c r="CN613" s="199"/>
      <c r="CO613" s="199"/>
      <c r="CR613" s="204"/>
      <c r="CS613" s="204"/>
      <c r="CT613" s="204"/>
      <c r="CU613" s="204"/>
      <c r="CV613" s="199"/>
      <c r="CW613" s="199"/>
      <c r="CX613" s="200"/>
      <c r="CY613" s="201"/>
      <c r="CZ613" s="199"/>
      <c r="DA613" s="199"/>
      <c r="DB613" s="202"/>
      <c r="DC613" s="202"/>
      <c r="DD613" s="202"/>
      <c r="DE613" s="199"/>
      <c r="DF613" s="199"/>
      <c r="DI613" s="204"/>
      <c r="DJ613" s="204"/>
      <c r="DK613" s="204"/>
      <c r="DL613" s="204"/>
      <c r="DM613" s="199"/>
      <c r="DN613" s="199"/>
      <c r="DO613" s="200"/>
      <c r="DP613" s="201"/>
      <c r="DQ613" s="199"/>
      <c r="DR613" s="199"/>
      <c r="DS613" s="202"/>
      <c r="DT613" s="202"/>
      <c r="DU613" s="202"/>
      <c r="DV613" s="199"/>
      <c r="DW613" s="199"/>
      <c r="DZ613" s="204"/>
      <c r="EA613" s="204"/>
      <c r="EB613" s="204"/>
      <c r="EC613" s="204"/>
      <c r="ED613" s="199"/>
      <c r="EE613" s="199"/>
      <c r="EF613" s="200"/>
      <c r="EG613" s="201"/>
      <c r="EH613" s="199"/>
      <c r="EI613" s="199"/>
      <c r="EJ613" s="202"/>
      <c r="EK613" s="202"/>
      <c r="EL613" s="202"/>
      <c r="EM613" s="199"/>
      <c r="EN613" s="199"/>
      <c r="EQ613" s="204"/>
      <c r="ER613" s="204"/>
      <c r="ES613" s="204"/>
      <c r="ET613" s="204"/>
      <c r="EU613" s="199"/>
      <c r="EV613" s="199"/>
      <c r="EW613" s="200"/>
      <c r="EX613" s="201"/>
      <c r="EY613" s="199"/>
      <c r="EZ613" s="199"/>
      <c r="FA613" s="202"/>
      <c r="FB613" s="202"/>
      <c r="FC613" s="202"/>
      <c r="FD613" s="199"/>
      <c r="FE613" s="199"/>
      <c r="FH613" s="204"/>
      <c r="FI613" s="204"/>
      <c r="FJ613" s="204"/>
      <c r="FK613" s="204"/>
      <c r="FL613" s="199"/>
      <c r="FM613" s="199"/>
      <c r="FN613" s="200"/>
      <c r="FO613" s="201"/>
      <c r="FP613" s="199"/>
      <c r="FQ613" s="199"/>
      <c r="FR613" s="202"/>
      <c r="FS613" s="202"/>
      <c r="FT613" s="202"/>
      <c r="FU613" s="199"/>
      <c r="FV613" s="199"/>
      <c r="FY613" s="204"/>
      <c r="FZ613" s="204"/>
      <c r="GA613" s="204"/>
      <c r="GB613" s="204"/>
      <c r="GC613" s="199"/>
      <c r="GD613" s="199"/>
      <c r="GE613" s="200"/>
      <c r="GF613" s="201"/>
      <c r="GG613" s="199"/>
      <c r="GH613" s="199"/>
      <c r="GI613" s="202"/>
      <c r="GJ613" s="202"/>
      <c r="GK613" s="202"/>
      <c r="GL613" s="199"/>
      <c r="GM613" s="199"/>
      <c r="GP613" s="204"/>
      <c r="GQ613" s="204"/>
      <c r="GR613" s="204"/>
      <c r="GS613" s="204"/>
      <c r="GT613" s="199"/>
      <c r="GU613" s="199"/>
      <c r="GV613" s="200"/>
      <c r="GW613" s="201"/>
      <c r="GX613" s="199"/>
      <c r="GY613" s="199"/>
      <c r="GZ613" s="202"/>
      <c r="HA613" s="202"/>
      <c r="HB613" s="202"/>
      <c r="HC613" s="199"/>
      <c r="HD613" s="199"/>
      <c r="HG613" s="204"/>
    </row>
    <row r="614" spans="1:215" s="203" customFormat="1" ht="36">
      <c r="A614" s="78" t="s">
        <v>2822</v>
      </c>
      <c r="B614" s="79" t="s">
        <v>4140</v>
      </c>
      <c r="C614" s="79" t="s">
        <v>4140</v>
      </c>
      <c r="D614" s="79" t="s">
        <v>8516</v>
      </c>
      <c r="E614" s="80" t="str">
        <f t="shared" si="17"/>
        <v>周南市瀬戸見町12-30</v>
      </c>
      <c r="F614" s="80" t="s">
        <v>4139</v>
      </c>
      <c r="G614" s="75">
        <v>32629</v>
      </c>
      <c r="H614" s="80" t="s">
        <v>4583</v>
      </c>
      <c r="I614" s="81" t="s">
        <v>436</v>
      </c>
      <c r="J614" s="318" t="s">
        <v>4316</v>
      </c>
      <c r="K614" s="90" t="s">
        <v>1526</v>
      </c>
      <c r="L614" s="90" t="s">
        <v>1525</v>
      </c>
      <c r="M614" s="80" t="s">
        <v>2823</v>
      </c>
      <c r="N614" s="80" t="s">
        <v>4582</v>
      </c>
      <c r="O614" s="91" t="s">
        <v>236</v>
      </c>
      <c r="P614" s="92" t="s">
        <v>9</v>
      </c>
      <c r="Q614" s="200"/>
      <c r="R614" s="201"/>
      <c r="S614" s="199"/>
      <c r="T614" s="199"/>
      <c r="U614" s="202"/>
      <c r="V614" s="202"/>
      <c r="W614" s="202"/>
      <c r="X614" s="199"/>
      <c r="Y614" s="199"/>
      <c r="AB614" s="204"/>
      <c r="AC614" s="204"/>
      <c r="AD614" s="204"/>
      <c r="AE614" s="204"/>
      <c r="AF614" s="199"/>
      <c r="AG614" s="199"/>
      <c r="AH614" s="200"/>
      <c r="AI614" s="201"/>
      <c r="AJ614" s="199"/>
      <c r="AK614" s="199"/>
      <c r="AL614" s="202"/>
      <c r="AM614" s="202"/>
      <c r="AN614" s="202"/>
      <c r="AO614" s="199"/>
      <c r="AP614" s="199"/>
      <c r="AS614" s="204"/>
      <c r="AT614" s="204"/>
      <c r="AU614" s="204"/>
      <c r="AV614" s="204"/>
      <c r="AW614" s="199"/>
      <c r="AX614" s="199"/>
      <c r="AY614" s="200"/>
      <c r="AZ614" s="201"/>
      <c r="BA614" s="199"/>
      <c r="BB614" s="199"/>
      <c r="BC614" s="202"/>
      <c r="BD614" s="202"/>
      <c r="BE614" s="202"/>
      <c r="BF614" s="199"/>
      <c r="BG614" s="199"/>
      <c r="BJ614" s="204"/>
      <c r="BK614" s="204"/>
      <c r="BL614" s="204"/>
      <c r="BM614" s="204"/>
      <c r="BN614" s="199"/>
      <c r="BO614" s="199"/>
      <c r="BP614" s="200"/>
      <c r="BQ614" s="201"/>
      <c r="BR614" s="199"/>
      <c r="BS614" s="199"/>
      <c r="BT614" s="202"/>
      <c r="BU614" s="202"/>
      <c r="BV614" s="202"/>
      <c r="BW614" s="199"/>
      <c r="BX614" s="199"/>
      <c r="CA614" s="204"/>
      <c r="CB614" s="204"/>
      <c r="CC614" s="204"/>
      <c r="CD614" s="204"/>
      <c r="CE614" s="199"/>
      <c r="CF614" s="199"/>
      <c r="CG614" s="200"/>
      <c r="CH614" s="201"/>
      <c r="CI614" s="199"/>
      <c r="CJ614" s="199"/>
      <c r="CK614" s="202"/>
      <c r="CL614" s="202"/>
      <c r="CM614" s="202"/>
      <c r="CN614" s="199"/>
      <c r="CO614" s="199"/>
      <c r="CR614" s="204"/>
      <c r="CS614" s="204"/>
      <c r="CT614" s="204"/>
      <c r="CU614" s="204"/>
      <c r="CV614" s="199"/>
      <c r="CW614" s="199"/>
      <c r="CX614" s="200"/>
      <c r="CY614" s="201"/>
      <c r="CZ614" s="199"/>
      <c r="DA614" s="199"/>
      <c r="DB614" s="202"/>
      <c r="DC614" s="202"/>
      <c r="DD614" s="202"/>
      <c r="DE614" s="199"/>
      <c r="DF614" s="199"/>
      <c r="DI614" s="204"/>
      <c r="DJ614" s="204"/>
      <c r="DK614" s="204"/>
      <c r="DL614" s="204"/>
      <c r="DM614" s="199"/>
      <c r="DN614" s="199"/>
      <c r="DO614" s="200"/>
      <c r="DP614" s="201"/>
      <c r="DQ614" s="199"/>
      <c r="DR614" s="199"/>
      <c r="DS614" s="202"/>
      <c r="DT614" s="202"/>
      <c r="DU614" s="202"/>
      <c r="DV614" s="199"/>
      <c r="DW614" s="199"/>
      <c r="DZ614" s="204"/>
      <c r="EA614" s="204"/>
      <c r="EB614" s="204"/>
      <c r="EC614" s="204"/>
      <c r="ED614" s="199"/>
      <c r="EE614" s="199"/>
      <c r="EF614" s="200"/>
      <c r="EG614" s="201"/>
      <c r="EH614" s="199"/>
      <c r="EI614" s="199"/>
      <c r="EJ614" s="202"/>
      <c r="EK614" s="202"/>
      <c r="EL614" s="202"/>
      <c r="EM614" s="199"/>
      <c r="EN614" s="199"/>
      <c r="EQ614" s="204"/>
      <c r="ER614" s="204"/>
      <c r="ES614" s="204"/>
      <c r="ET614" s="204"/>
      <c r="EU614" s="199"/>
      <c r="EV614" s="199"/>
      <c r="EW614" s="200"/>
      <c r="EX614" s="201"/>
      <c r="EY614" s="199"/>
      <c r="EZ614" s="199"/>
      <c r="FA614" s="202"/>
      <c r="FB614" s="202"/>
      <c r="FC614" s="202"/>
      <c r="FD614" s="199"/>
      <c r="FE614" s="199"/>
      <c r="FH614" s="204"/>
      <c r="FI614" s="204"/>
      <c r="FJ614" s="204"/>
      <c r="FK614" s="204"/>
      <c r="FL614" s="199"/>
      <c r="FM614" s="199"/>
      <c r="FN614" s="200"/>
      <c r="FO614" s="201"/>
      <c r="FP614" s="199"/>
      <c r="FQ614" s="199"/>
      <c r="FR614" s="202"/>
      <c r="FS614" s="202"/>
      <c r="FT614" s="202"/>
      <c r="FU614" s="199"/>
      <c r="FV614" s="199"/>
      <c r="FY614" s="204"/>
      <c r="FZ614" s="204"/>
      <c r="GA614" s="204"/>
      <c r="GB614" s="204"/>
      <c r="GC614" s="199"/>
      <c r="GD614" s="199"/>
      <c r="GE614" s="200"/>
      <c r="GF614" s="201"/>
      <c r="GG614" s="199"/>
      <c r="GH614" s="199"/>
      <c r="GI614" s="202"/>
      <c r="GJ614" s="202"/>
      <c r="GK614" s="202"/>
      <c r="GL614" s="199"/>
      <c r="GM614" s="199"/>
      <c r="GP614" s="204"/>
      <c r="GQ614" s="204"/>
      <c r="GR614" s="204"/>
      <c r="GS614" s="204"/>
      <c r="GT614" s="199"/>
      <c r="GU614" s="199"/>
      <c r="GV614" s="200"/>
      <c r="GW614" s="201"/>
      <c r="GX614" s="199"/>
      <c r="GY614" s="199"/>
      <c r="GZ614" s="202"/>
      <c r="HA614" s="202"/>
      <c r="HB614" s="202"/>
      <c r="HC614" s="199"/>
      <c r="HD614" s="199"/>
      <c r="HG614" s="204"/>
    </row>
    <row r="615" spans="1:215" s="203" customFormat="1" ht="41.25" customHeight="1">
      <c r="A615" s="78" t="s">
        <v>1504</v>
      </c>
      <c r="B615" s="79" t="s">
        <v>885</v>
      </c>
      <c r="C615" s="79" t="s">
        <v>885</v>
      </c>
      <c r="D615" s="79" t="s">
        <v>7338</v>
      </c>
      <c r="E615" s="80" t="str">
        <f t="shared" si="17"/>
        <v>周南市須々万本郷29-2</v>
      </c>
      <c r="F615" s="80" t="s">
        <v>1029</v>
      </c>
      <c r="G615" s="75">
        <v>33147</v>
      </c>
      <c r="H615" s="80" t="s">
        <v>3059</v>
      </c>
      <c r="I615" s="81" t="s">
        <v>436</v>
      </c>
      <c r="J615" s="318" t="s">
        <v>4316</v>
      </c>
      <c r="K615" s="90" t="s">
        <v>1526</v>
      </c>
      <c r="L615" s="90" t="s">
        <v>1525</v>
      </c>
      <c r="M615" s="80" t="s">
        <v>2126</v>
      </c>
      <c r="N615" s="80" t="s">
        <v>4581</v>
      </c>
      <c r="O615" s="91" t="s">
        <v>236</v>
      </c>
      <c r="P615" s="92" t="s">
        <v>9</v>
      </c>
      <c r="Q615" s="200"/>
      <c r="R615" s="201"/>
      <c r="S615" s="199"/>
      <c r="T615" s="199"/>
      <c r="U615" s="202"/>
      <c r="V615" s="202"/>
      <c r="W615" s="202"/>
      <c r="X615" s="199"/>
      <c r="Y615" s="199"/>
      <c r="AB615" s="204"/>
      <c r="AC615" s="204"/>
      <c r="AD615" s="204"/>
      <c r="AE615" s="204"/>
      <c r="AF615" s="199"/>
      <c r="AG615" s="199"/>
      <c r="AH615" s="200"/>
      <c r="AI615" s="201"/>
      <c r="AJ615" s="199"/>
      <c r="AK615" s="199"/>
      <c r="AL615" s="202"/>
      <c r="AM615" s="202"/>
      <c r="AN615" s="202"/>
      <c r="AO615" s="199"/>
      <c r="AP615" s="199"/>
      <c r="AS615" s="204"/>
      <c r="AT615" s="204"/>
      <c r="AU615" s="204"/>
      <c r="AV615" s="204"/>
      <c r="AW615" s="199"/>
      <c r="AX615" s="199"/>
      <c r="AY615" s="200"/>
      <c r="AZ615" s="201"/>
      <c r="BA615" s="199"/>
      <c r="BB615" s="199"/>
      <c r="BC615" s="202"/>
      <c r="BD615" s="202"/>
      <c r="BE615" s="202"/>
      <c r="BF615" s="199"/>
      <c r="BG615" s="199"/>
      <c r="BJ615" s="204"/>
      <c r="BK615" s="204"/>
      <c r="BL615" s="204"/>
      <c r="BM615" s="204"/>
      <c r="BN615" s="199"/>
      <c r="BO615" s="199"/>
      <c r="BP615" s="200"/>
      <c r="BQ615" s="201"/>
      <c r="BR615" s="199"/>
      <c r="BS615" s="199"/>
      <c r="BT615" s="202"/>
      <c r="BU615" s="202"/>
      <c r="BV615" s="202"/>
      <c r="BW615" s="199"/>
      <c r="BX615" s="199"/>
      <c r="CA615" s="204"/>
      <c r="CB615" s="204"/>
      <c r="CC615" s="204"/>
      <c r="CD615" s="204"/>
      <c r="CE615" s="199"/>
      <c r="CF615" s="199"/>
      <c r="CG615" s="200"/>
      <c r="CH615" s="201"/>
      <c r="CI615" s="199"/>
      <c r="CJ615" s="199"/>
      <c r="CK615" s="202"/>
      <c r="CL615" s="202"/>
      <c r="CM615" s="202"/>
      <c r="CN615" s="199"/>
      <c r="CO615" s="199"/>
      <c r="CR615" s="204"/>
      <c r="CS615" s="204"/>
      <c r="CT615" s="204"/>
      <c r="CU615" s="204"/>
      <c r="CV615" s="199"/>
      <c r="CW615" s="199"/>
      <c r="CX615" s="200"/>
      <c r="CY615" s="201"/>
      <c r="CZ615" s="199"/>
      <c r="DA615" s="199"/>
      <c r="DB615" s="202"/>
      <c r="DC615" s="202"/>
      <c r="DD615" s="202"/>
      <c r="DE615" s="199"/>
      <c r="DF615" s="199"/>
      <c r="DI615" s="204"/>
      <c r="DJ615" s="204"/>
      <c r="DK615" s="204"/>
      <c r="DL615" s="204"/>
      <c r="DM615" s="199"/>
      <c r="DN615" s="199"/>
      <c r="DO615" s="200"/>
      <c r="DP615" s="201"/>
      <c r="DQ615" s="199"/>
      <c r="DR615" s="199"/>
      <c r="DS615" s="202"/>
      <c r="DT615" s="202"/>
      <c r="DU615" s="202"/>
      <c r="DV615" s="199"/>
      <c r="DW615" s="199"/>
      <c r="DZ615" s="204"/>
      <c r="EA615" s="204"/>
      <c r="EB615" s="204"/>
      <c r="EC615" s="204"/>
      <c r="ED615" s="199"/>
      <c r="EE615" s="199"/>
      <c r="EF615" s="200"/>
      <c r="EG615" s="201"/>
      <c r="EH615" s="199"/>
      <c r="EI615" s="199"/>
      <c r="EJ615" s="202"/>
      <c r="EK615" s="202"/>
      <c r="EL615" s="202"/>
      <c r="EM615" s="199"/>
      <c r="EN615" s="199"/>
      <c r="EQ615" s="204"/>
      <c r="ER615" s="204"/>
      <c r="ES615" s="204"/>
      <c r="ET615" s="204"/>
      <c r="EU615" s="199"/>
      <c r="EV615" s="199"/>
      <c r="EW615" s="200"/>
      <c r="EX615" s="201"/>
      <c r="EY615" s="199"/>
      <c r="EZ615" s="199"/>
      <c r="FA615" s="202"/>
      <c r="FB615" s="202"/>
      <c r="FC615" s="202"/>
      <c r="FD615" s="199"/>
      <c r="FE615" s="199"/>
      <c r="FH615" s="204"/>
      <c r="FI615" s="204"/>
      <c r="FJ615" s="204"/>
      <c r="FK615" s="204"/>
      <c r="FL615" s="199"/>
      <c r="FM615" s="199"/>
      <c r="FN615" s="200"/>
      <c r="FO615" s="201"/>
      <c r="FP615" s="199"/>
      <c r="FQ615" s="199"/>
      <c r="FR615" s="202"/>
      <c r="FS615" s="202"/>
      <c r="FT615" s="202"/>
      <c r="FU615" s="199"/>
      <c r="FV615" s="199"/>
      <c r="FY615" s="204"/>
      <c r="FZ615" s="204"/>
      <c r="GA615" s="204"/>
      <c r="GB615" s="204"/>
      <c r="GC615" s="199"/>
      <c r="GD615" s="199"/>
      <c r="GE615" s="200"/>
      <c r="GF615" s="201"/>
      <c r="GG615" s="199"/>
      <c r="GH615" s="199"/>
      <c r="GI615" s="202"/>
      <c r="GJ615" s="202"/>
      <c r="GK615" s="202"/>
      <c r="GL615" s="199"/>
      <c r="GM615" s="199"/>
      <c r="GP615" s="204"/>
      <c r="GQ615" s="204"/>
      <c r="GR615" s="204"/>
      <c r="GS615" s="204"/>
      <c r="GT615" s="199"/>
      <c r="GU615" s="199"/>
      <c r="GV615" s="200"/>
      <c r="GW615" s="201"/>
      <c r="GX615" s="199"/>
      <c r="GY615" s="199"/>
      <c r="GZ615" s="202"/>
      <c r="HA615" s="202"/>
      <c r="HB615" s="202"/>
      <c r="HC615" s="199"/>
      <c r="HD615" s="199"/>
      <c r="HG615" s="204"/>
    </row>
    <row r="616" spans="1:215" s="203" customFormat="1" ht="41.25" customHeight="1">
      <c r="A616" s="78" t="s">
        <v>7002</v>
      </c>
      <c r="B616" s="79" t="s">
        <v>6635</v>
      </c>
      <c r="C616" s="79" t="s">
        <v>6635</v>
      </c>
      <c r="D616" s="79" t="s">
        <v>6637</v>
      </c>
      <c r="E616" s="80" t="str">
        <f t="shared" si="17"/>
        <v>周南市大河内1109-2</v>
      </c>
      <c r="F616" s="80" t="s">
        <v>1028</v>
      </c>
      <c r="G616" s="75">
        <v>33270</v>
      </c>
      <c r="H616" s="80" t="s">
        <v>2028</v>
      </c>
      <c r="I616" s="81" t="s">
        <v>436</v>
      </c>
      <c r="J616" s="318" t="s">
        <v>4316</v>
      </c>
      <c r="K616" s="90" t="s">
        <v>1526</v>
      </c>
      <c r="L616" s="90" t="s">
        <v>1525</v>
      </c>
      <c r="M616" s="80" t="s">
        <v>2127</v>
      </c>
      <c r="N616" s="80" t="s">
        <v>7003</v>
      </c>
      <c r="O616" s="91" t="s">
        <v>236</v>
      </c>
      <c r="P616" s="92" t="s">
        <v>9</v>
      </c>
      <c r="Q616" s="200"/>
      <c r="R616" s="201"/>
      <c r="S616" s="199"/>
      <c r="T616" s="199"/>
      <c r="U616" s="202"/>
      <c r="V616" s="202"/>
      <c r="W616" s="202"/>
      <c r="X616" s="199"/>
      <c r="Y616" s="199"/>
      <c r="AB616" s="204"/>
      <c r="AC616" s="204"/>
      <c r="AD616" s="204"/>
      <c r="AE616" s="204"/>
      <c r="AF616" s="199"/>
      <c r="AG616" s="199"/>
      <c r="AH616" s="200"/>
      <c r="AI616" s="201"/>
      <c r="AJ616" s="199"/>
      <c r="AK616" s="199"/>
      <c r="AL616" s="202"/>
      <c r="AM616" s="202"/>
      <c r="AN616" s="202"/>
      <c r="AO616" s="199"/>
      <c r="AP616" s="199"/>
      <c r="AS616" s="204"/>
      <c r="AT616" s="204"/>
      <c r="AU616" s="204"/>
      <c r="AV616" s="204"/>
      <c r="AW616" s="199"/>
      <c r="AX616" s="199"/>
      <c r="AY616" s="200"/>
      <c r="AZ616" s="201"/>
      <c r="BA616" s="199"/>
      <c r="BB616" s="199"/>
      <c r="BC616" s="202"/>
      <c r="BD616" s="202"/>
      <c r="BE616" s="202"/>
      <c r="BF616" s="199"/>
      <c r="BG616" s="199"/>
      <c r="BJ616" s="204"/>
      <c r="BK616" s="204"/>
      <c r="BL616" s="204"/>
      <c r="BM616" s="204"/>
      <c r="BN616" s="199"/>
      <c r="BO616" s="199"/>
      <c r="BP616" s="200"/>
      <c r="BQ616" s="201"/>
      <c r="BR616" s="199"/>
      <c r="BS616" s="199"/>
      <c r="BT616" s="202"/>
      <c r="BU616" s="202"/>
      <c r="BV616" s="202"/>
      <c r="BW616" s="199"/>
      <c r="BX616" s="199"/>
      <c r="CA616" s="204"/>
      <c r="CB616" s="204"/>
      <c r="CC616" s="204"/>
      <c r="CD616" s="204"/>
      <c r="CE616" s="199"/>
      <c r="CF616" s="199"/>
      <c r="CG616" s="200"/>
      <c r="CH616" s="201"/>
      <c r="CI616" s="199"/>
      <c r="CJ616" s="199"/>
      <c r="CK616" s="202"/>
      <c r="CL616" s="202"/>
      <c r="CM616" s="202"/>
      <c r="CN616" s="199"/>
      <c r="CO616" s="199"/>
      <c r="CR616" s="204"/>
      <c r="CS616" s="204"/>
      <c r="CT616" s="204"/>
      <c r="CU616" s="204"/>
      <c r="CV616" s="199"/>
      <c r="CW616" s="199"/>
      <c r="CX616" s="200"/>
      <c r="CY616" s="201"/>
      <c r="CZ616" s="199"/>
      <c r="DA616" s="199"/>
      <c r="DB616" s="202"/>
      <c r="DC616" s="202"/>
      <c r="DD616" s="202"/>
      <c r="DE616" s="199"/>
      <c r="DF616" s="199"/>
      <c r="DI616" s="204"/>
      <c r="DJ616" s="204"/>
      <c r="DK616" s="204"/>
      <c r="DL616" s="204"/>
      <c r="DM616" s="199"/>
      <c r="DN616" s="199"/>
      <c r="DO616" s="200"/>
      <c r="DP616" s="201"/>
      <c r="DQ616" s="199"/>
      <c r="DR616" s="199"/>
      <c r="DS616" s="202"/>
      <c r="DT616" s="202"/>
      <c r="DU616" s="202"/>
      <c r="DV616" s="199"/>
      <c r="DW616" s="199"/>
      <c r="DZ616" s="204"/>
      <c r="EA616" s="204"/>
      <c r="EB616" s="204"/>
      <c r="EC616" s="204"/>
      <c r="ED616" s="199"/>
      <c r="EE616" s="199"/>
      <c r="EF616" s="200"/>
      <c r="EG616" s="201"/>
      <c r="EH616" s="199"/>
      <c r="EI616" s="199"/>
      <c r="EJ616" s="202"/>
      <c r="EK616" s="202"/>
      <c r="EL616" s="202"/>
      <c r="EM616" s="199"/>
      <c r="EN616" s="199"/>
      <c r="EQ616" s="204"/>
      <c r="ER616" s="204"/>
      <c r="ES616" s="204"/>
      <c r="ET616" s="204"/>
      <c r="EU616" s="199"/>
      <c r="EV616" s="199"/>
      <c r="EW616" s="200"/>
      <c r="EX616" s="201"/>
      <c r="EY616" s="199"/>
      <c r="EZ616" s="199"/>
      <c r="FA616" s="202"/>
      <c r="FB616" s="202"/>
      <c r="FC616" s="202"/>
      <c r="FD616" s="199"/>
      <c r="FE616" s="199"/>
      <c r="FH616" s="204"/>
      <c r="FI616" s="204"/>
      <c r="FJ616" s="204"/>
      <c r="FK616" s="204"/>
      <c r="FL616" s="199"/>
      <c r="FM616" s="199"/>
      <c r="FN616" s="200"/>
      <c r="FO616" s="201"/>
      <c r="FP616" s="199"/>
      <c r="FQ616" s="199"/>
      <c r="FR616" s="202"/>
      <c r="FS616" s="202"/>
      <c r="FT616" s="202"/>
      <c r="FU616" s="199"/>
      <c r="FV616" s="199"/>
      <c r="FY616" s="204"/>
      <c r="FZ616" s="204"/>
      <c r="GA616" s="204"/>
      <c r="GB616" s="204"/>
      <c r="GC616" s="199"/>
      <c r="GD616" s="199"/>
      <c r="GE616" s="200"/>
      <c r="GF616" s="201"/>
      <c r="GG616" s="199"/>
      <c r="GH616" s="199"/>
      <c r="GI616" s="202"/>
      <c r="GJ616" s="202"/>
      <c r="GK616" s="202"/>
      <c r="GL616" s="199"/>
      <c r="GM616" s="199"/>
      <c r="GP616" s="204"/>
      <c r="GQ616" s="204"/>
      <c r="GR616" s="204"/>
      <c r="GS616" s="204"/>
      <c r="GT616" s="199"/>
      <c r="GU616" s="199"/>
      <c r="GV616" s="200"/>
      <c r="GW616" s="201"/>
      <c r="GX616" s="199"/>
      <c r="GY616" s="199"/>
      <c r="GZ616" s="202"/>
      <c r="HA616" s="202"/>
      <c r="HB616" s="202"/>
      <c r="HC616" s="199"/>
      <c r="HD616" s="199"/>
      <c r="HG616" s="204"/>
    </row>
    <row r="617" spans="1:215" s="259" customFormat="1" ht="41.25" customHeight="1">
      <c r="A617" s="78" t="s">
        <v>4580</v>
      </c>
      <c r="B617" s="79" t="s">
        <v>3508</v>
      </c>
      <c r="C617" s="79" t="s">
        <v>3508</v>
      </c>
      <c r="D617" s="79" t="s">
        <v>7828</v>
      </c>
      <c r="E617" s="80" t="str">
        <f t="shared" si="17"/>
        <v>周南市米光361</v>
      </c>
      <c r="F617" s="80" t="s">
        <v>1030</v>
      </c>
      <c r="G617" s="75">
        <v>33512</v>
      </c>
      <c r="H617" s="80" t="s">
        <v>2029</v>
      </c>
      <c r="I617" s="81" t="s">
        <v>3205</v>
      </c>
      <c r="J617" s="318" t="s">
        <v>4316</v>
      </c>
      <c r="K617" s="90" t="s">
        <v>1526</v>
      </c>
      <c r="L617" s="90" t="s">
        <v>1525</v>
      </c>
      <c r="M617" s="80" t="s">
        <v>4579</v>
      </c>
      <c r="N617" s="80" t="s">
        <v>4578</v>
      </c>
      <c r="O617" s="91" t="s">
        <v>236</v>
      </c>
      <c r="P617" s="92" t="s">
        <v>9</v>
      </c>
      <c r="Q617" s="248"/>
      <c r="R617" s="249"/>
      <c r="S617" s="250"/>
      <c r="T617" s="251"/>
      <c r="U617" s="252"/>
      <c r="V617" s="253"/>
      <c r="W617" s="253"/>
      <c r="X617" s="254"/>
      <c r="Y617" s="254"/>
      <c r="Z617" s="255"/>
      <c r="AA617" s="256"/>
      <c r="AB617" s="257"/>
      <c r="AC617" s="258"/>
      <c r="AD617" s="258"/>
      <c r="AE617" s="258"/>
      <c r="AF617" s="250"/>
      <c r="AG617" s="250"/>
      <c r="AH617" s="248"/>
      <c r="AI617" s="249"/>
      <c r="AJ617" s="250"/>
      <c r="AK617" s="251"/>
      <c r="AL617" s="252"/>
      <c r="AM617" s="253"/>
      <c r="AN617" s="253"/>
      <c r="AO617" s="254"/>
      <c r="AP617" s="254"/>
      <c r="AQ617" s="255"/>
      <c r="AR617" s="256"/>
      <c r="AS617" s="257"/>
      <c r="AT617" s="258"/>
      <c r="AU617" s="258"/>
      <c r="AV617" s="258"/>
      <c r="AW617" s="250"/>
      <c r="AX617" s="250"/>
      <c r="AY617" s="248"/>
      <c r="AZ617" s="249"/>
      <c r="BA617" s="250"/>
      <c r="BB617" s="251"/>
      <c r="BC617" s="252"/>
      <c r="BD617" s="253"/>
      <c r="BE617" s="253"/>
      <c r="BF617" s="254"/>
      <c r="BG617" s="254"/>
      <c r="BH617" s="255"/>
      <c r="BI617" s="256"/>
      <c r="BJ617" s="257"/>
      <c r="BK617" s="258"/>
      <c r="BL617" s="258"/>
      <c r="BM617" s="258"/>
      <c r="BN617" s="250"/>
      <c r="BO617" s="250"/>
      <c r="BP617" s="248"/>
      <c r="BQ617" s="249"/>
      <c r="BR617" s="250"/>
      <c r="BS617" s="251"/>
      <c r="BT617" s="252"/>
      <c r="BU617" s="253"/>
      <c r="BV617" s="253"/>
      <c r="BW617" s="254"/>
      <c r="BX617" s="254"/>
      <c r="BY617" s="255"/>
      <c r="BZ617" s="256"/>
      <c r="CA617" s="257"/>
      <c r="CB617" s="258"/>
      <c r="CC617" s="258"/>
      <c r="CD617" s="258"/>
      <c r="CE617" s="250"/>
      <c r="CF617" s="250"/>
      <c r="CG617" s="248"/>
      <c r="CH617" s="249"/>
      <c r="CI617" s="250"/>
      <c r="CJ617" s="251"/>
      <c r="CK617" s="252"/>
      <c r="CL617" s="253"/>
      <c r="CM617" s="253"/>
      <c r="CN617" s="254"/>
      <c r="CO617" s="254"/>
      <c r="CP617" s="255"/>
      <c r="CQ617" s="256"/>
      <c r="CR617" s="257"/>
      <c r="CS617" s="258"/>
      <c r="CT617" s="258"/>
      <c r="CU617" s="258"/>
      <c r="CV617" s="250"/>
      <c r="CW617" s="250"/>
      <c r="CX617" s="248"/>
      <c r="CY617" s="249"/>
      <c r="CZ617" s="250"/>
      <c r="DA617" s="251"/>
      <c r="DB617" s="252"/>
      <c r="DC617" s="253"/>
      <c r="DD617" s="253"/>
      <c r="DE617" s="254"/>
      <c r="DF617" s="254"/>
      <c r="DG617" s="255"/>
      <c r="DH617" s="256"/>
      <c r="DI617" s="257"/>
      <c r="DJ617" s="258"/>
      <c r="DK617" s="258"/>
      <c r="DL617" s="258"/>
      <c r="DM617" s="250"/>
      <c r="DN617" s="250"/>
      <c r="DO617" s="248"/>
      <c r="DP617" s="249"/>
      <c r="DQ617" s="250"/>
      <c r="DR617" s="251"/>
      <c r="DS617" s="252"/>
      <c r="DT617" s="253"/>
      <c r="DU617" s="253"/>
      <c r="DV617" s="254"/>
      <c r="DW617" s="254"/>
      <c r="DX617" s="255"/>
      <c r="DY617" s="256"/>
      <c r="DZ617" s="257"/>
      <c r="EA617" s="258"/>
      <c r="EB617" s="258"/>
      <c r="EC617" s="258"/>
      <c r="ED617" s="250"/>
      <c r="EE617" s="250"/>
      <c r="EF617" s="248"/>
      <c r="EG617" s="249"/>
      <c r="EH617" s="250"/>
      <c r="EI617" s="251"/>
      <c r="EJ617" s="252"/>
      <c r="EK617" s="253"/>
      <c r="EL617" s="253"/>
      <c r="EM617" s="254"/>
      <c r="EN617" s="254"/>
      <c r="EO617" s="255"/>
      <c r="EP617" s="256"/>
      <c r="EQ617" s="257"/>
      <c r="ER617" s="258"/>
      <c r="ES617" s="258"/>
      <c r="ET617" s="258"/>
      <c r="EU617" s="250"/>
      <c r="EV617" s="250"/>
      <c r="EW617" s="248"/>
      <c r="EX617" s="249"/>
      <c r="EY617" s="250"/>
      <c r="EZ617" s="251"/>
      <c r="FA617" s="252"/>
      <c r="FB617" s="253"/>
      <c r="FC617" s="253"/>
      <c r="FD617" s="254"/>
      <c r="FE617" s="254"/>
      <c r="FF617" s="255"/>
      <c r="FG617" s="256"/>
      <c r="FH617" s="257"/>
      <c r="FI617" s="258"/>
      <c r="FJ617" s="258"/>
      <c r="FK617" s="258"/>
      <c r="FL617" s="250"/>
      <c r="FM617" s="250"/>
      <c r="FN617" s="248"/>
      <c r="FO617" s="249"/>
      <c r="FP617" s="250"/>
      <c r="FQ617" s="251"/>
      <c r="FR617" s="252"/>
      <c r="FS617" s="253"/>
      <c r="FT617" s="253"/>
      <c r="FU617" s="254"/>
      <c r="FV617" s="254"/>
      <c r="FW617" s="255"/>
      <c r="FX617" s="256"/>
      <c r="FY617" s="257"/>
      <c r="FZ617" s="258"/>
      <c r="GA617" s="258"/>
      <c r="GB617" s="258"/>
      <c r="GC617" s="250"/>
      <c r="GD617" s="250"/>
      <c r="GE617" s="248"/>
      <c r="GF617" s="249"/>
      <c r="GG617" s="250"/>
      <c r="GH617" s="251"/>
      <c r="GI617" s="252"/>
      <c r="GJ617" s="253"/>
      <c r="GK617" s="253"/>
      <c r="GL617" s="254"/>
      <c r="GM617" s="254"/>
      <c r="GN617" s="255"/>
      <c r="GO617" s="256"/>
      <c r="GP617" s="257"/>
      <c r="GQ617" s="258"/>
      <c r="GR617" s="258"/>
      <c r="GS617" s="258"/>
      <c r="GT617" s="250"/>
      <c r="GU617" s="250"/>
      <c r="GV617" s="248"/>
      <c r="GW617" s="249"/>
      <c r="GX617" s="250"/>
      <c r="GY617" s="251"/>
      <c r="GZ617" s="252"/>
      <c r="HA617" s="253"/>
      <c r="HB617" s="253"/>
      <c r="HC617" s="254"/>
      <c r="HD617" s="254"/>
      <c r="HE617" s="255"/>
      <c r="HF617" s="256"/>
      <c r="HG617" s="257"/>
    </row>
    <row r="618" spans="1:215" s="203" customFormat="1" ht="41.25" customHeight="1">
      <c r="A618" s="78" t="s">
        <v>4577</v>
      </c>
      <c r="B618" s="79" t="s">
        <v>4140</v>
      </c>
      <c r="C618" s="79" t="s">
        <v>4140</v>
      </c>
      <c r="D618" s="79" t="s">
        <v>8517</v>
      </c>
      <c r="E618" s="80" t="str">
        <f t="shared" si="17"/>
        <v>周南市須万2488</v>
      </c>
      <c r="F618" s="80" t="s">
        <v>1244</v>
      </c>
      <c r="G618" s="75">
        <v>34470</v>
      </c>
      <c r="H618" s="80" t="s">
        <v>2030</v>
      </c>
      <c r="I618" s="81" t="s">
        <v>3205</v>
      </c>
      <c r="J618" s="318" t="s">
        <v>4316</v>
      </c>
      <c r="K618" s="90" t="s">
        <v>1526</v>
      </c>
      <c r="L618" s="90" t="s">
        <v>1525</v>
      </c>
      <c r="M618" s="80" t="s">
        <v>4576</v>
      </c>
      <c r="N618" s="80" t="s">
        <v>4575</v>
      </c>
      <c r="O618" s="91" t="s">
        <v>236</v>
      </c>
      <c r="P618" s="92" t="s">
        <v>9</v>
      </c>
      <c r="Q618" s="200"/>
      <c r="R618" s="201"/>
      <c r="S618" s="199"/>
      <c r="T618" s="199"/>
      <c r="U618" s="202"/>
      <c r="V618" s="202"/>
      <c r="W618" s="202"/>
      <c r="X618" s="199"/>
      <c r="Y618" s="199"/>
      <c r="AB618" s="204"/>
      <c r="AC618" s="204"/>
      <c r="AD618" s="204"/>
      <c r="AE618" s="204"/>
      <c r="AF618" s="199"/>
      <c r="AG618" s="199"/>
      <c r="AH618" s="200"/>
      <c r="AI618" s="201"/>
      <c r="AJ618" s="199"/>
      <c r="AK618" s="199"/>
      <c r="AL618" s="202"/>
      <c r="AM618" s="202"/>
      <c r="AN618" s="202"/>
      <c r="AO618" s="199"/>
      <c r="AP618" s="199"/>
      <c r="AS618" s="204"/>
      <c r="AT618" s="204"/>
      <c r="AU618" s="204"/>
      <c r="AV618" s="204"/>
      <c r="AW618" s="199"/>
      <c r="AX618" s="199"/>
      <c r="AY618" s="200"/>
      <c r="AZ618" s="201"/>
      <c r="BA618" s="199"/>
      <c r="BB618" s="199"/>
      <c r="BC618" s="202"/>
      <c r="BD618" s="202"/>
      <c r="BE618" s="202"/>
      <c r="BF618" s="199"/>
      <c r="BG618" s="199"/>
      <c r="BJ618" s="204"/>
      <c r="BK618" s="204"/>
      <c r="BL618" s="204"/>
      <c r="BM618" s="204"/>
      <c r="BN618" s="199"/>
      <c r="BO618" s="199"/>
      <c r="BP618" s="200"/>
      <c r="BQ618" s="201"/>
      <c r="BR618" s="199"/>
      <c r="BS618" s="199"/>
      <c r="BT618" s="202"/>
      <c r="BU618" s="202"/>
      <c r="BV618" s="202"/>
      <c r="BW618" s="199"/>
      <c r="BX618" s="199"/>
      <c r="CA618" s="204"/>
      <c r="CB618" s="204"/>
      <c r="CC618" s="204"/>
      <c r="CD618" s="204"/>
      <c r="CE618" s="199"/>
      <c r="CF618" s="199"/>
      <c r="CG618" s="200"/>
      <c r="CH618" s="201"/>
      <c r="CI618" s="199"/>
      <c r="CJ618" s="199"/>
      <c r="CK618" s="202"/>
      <c r="CL618" s="202"/>
      <c r="CM618" s="202"/>
      <c r="CN618" s="199"/>
      <c r="CO618" s="199"/>
      <c r="CR618" s="204"/>
      <c r="CS618" s="204"/>
      <c r="CT618" s="204"/>
      <c r="CU618" s="204"/>
      <c r="CV618" s="199"/>
      <c r="CW618" s="199"/>
      <c r="CX618" s="200"/>
      <c r="CY618" s="201"/>
      <c r="CZ618" s="199"/>
      <c r="DA618" s="199"/>
      <c r="DB618" s="202"/>
      <c r="DC618" s="202"/>
      <c r="DD618" s="202"/>
      <c r="DE618" s="199"/>
      <c r="DF618" s="199"/>
      <c r="DI618" s="204"/>
      <c r="DJ618" s="204"/>
      <c r="DK618" s="204"/>
      <c r="DL618" s="204"/>
      <c r="DM618" s="199"/>
      <c r="DN618" s="199"/>
      <c r="DO618" s="200"/>
      <c r="DP618" s="201"/>
      <c r="DQ618" s="199"/>
      <c r="DR618" s="199"/>
      <c r="DS618" s="202"/>
      <c r="DT618" s="202"/>
      <c r="DU618" s="202"/>
      <c r="DV618" s="199"/>
      <c r="DW618" s="199"/>
      <c r="DZ618" s="204"/>
      <c r="EA618" s="204"/>
      <c r="EB618" s="204"/>
      <c r="EC618" s="204"/>
      <c r="ED618" s="199"/>
      <c r="EE618" s="199"/>
      <c r="EF618" s="200"/>
      <c r="EG618" s="201"/>
      <c r="EH618" s="199"/>
      <c r="EI618" s="199"/>
      <c r="EJ618" s="202"/>
      <c r="EK618" s="202"/>
      <c r="EL618" s="202"/>
      <c r="EM618" s="199"/>
      <c r="EN618" s="199"/>
      <c r="EQ618" s="204"/>
      <c r="ER618" s="204"/>
      <c r="ES618" s="204"/>
      <c r="ET618" s="204"/>
      <c r="EU618" s="199"/>
      <c r="EV618" s="199"/>
      <c r="EW618" s="200"/>
      <c r="EX618" s="201"/>
      <c r="EY618" s="199"/>
      <c r="EZ618" s="199"/>
      <c r="FA618" s="202"/>
      <c r="FB618" s="202"/>
      <c r="FC618" s="202"/>
      <c r="FD618" s="199"/>
      <c r="FE618" s="199"/>
      <c r="FH618" s="204"/>
      <c r="FI618" s="204"/>
      <c r="FJ618" s="204"/>
      <c r="FK618" s="204"/>
      <c r="FL618" s="199"/>
      <c r="FM618" s="199"/>
      <c r="FN618" s="200"/>
      <c r="FO618" s="201"/>
      <c r="FP618" s="199"/>
      <c r="FQ618" s="199"/>
      <c r="FR618" s="202"/>
      <c r="FS618" s="202"/>
      <c r="FT618" s="202"/>
      <c r="FU618" s="199"/>
      <c r="FV618" s="199"/>
      <c r="FY618" s="204"/>
      <c r="FZ618" s="204"/>
      <c r="GA618" s="204"/>
      <c r="GB618" s="204"/>
      <c r="GC618" s="199"/>
      <c r="GD618" s="199"/>
      <c r="GE618" s="200"/>
      <c r="GF618" s="201"/>
      <c r="GG618" s="199"/>
      <c r="GH618" s="199"/>
      <c r="GI618" s="202"/>
      <c r="GJ618" s="202"/>
      <c r="GK618" s="202"/>
      <c r="GL618" s="199"/>
      <c r="GM618" s="199"/>
      <c r="GP618" s="204"/>
      <c r="GQ618" s="204"/>
      <c r="GR618" s="204"/>
      <c r="GS618" s="204"/>
      <c r="GT618" s="199"/>
      <c r="GU618" s="199"/>
      <c r="GV618" s="200"/>
      <c r="GW618" s="201"/>
      <c r="GX618" s="199"/>
      <c r="GY618" s="199"/>
      <c r="GZ618" s="202"/>
      <c r="HA618" s="202"/>
      <c r="HB618" s="202"/>
      <c r="HC618" s="199"/>
      <c r="HD618" s="199"/>
      <c r="HG618" s="204"/>
    </row>
    <row r="619" spans="1:215" s="203" customFormat="1" ht="41.25" customHeight="1">
      <c r="A619" s="78" t="s">
        <v>4574</v>
      </c>
      <c r="B619" s="79" t="s">
        <v>2706</v>
      </c>
      <c r="C619" s="79" t="s">
        <v>2706</v>
      </c>
      <c r="D619" s="79" t="s">
        <v>7827</v>
      </c>
      <c r="E619" s="80" t="str">
        <f t="shared" si="17"/>
        <v>周南市湯野158</v>
      </c>
      <c r="F619" s="80" t="s">
        <v>1027</v>
      </c>
      <c r="G619" s="75">
        <v>34790</v>
      </c>
      <c r="H619" s="80" t="s">
        <v>1671</v>
      </c>
      <c r="I619" s="81" t="s">
        <v>436</v>
      </c>
      <c r="J619" s="318" t="s">
        <v>4316</v>
      </c>
      <c r="K619" s="90" t="s">
        <v>1526</v>
      </c>
      <c r="L619" s="90" t="s">
        <v>1525</v>
      </c>
      <c r="M619" s="80" t="s">
        <v>4573</v>
      </c>
      <c r="N619" s="80" t="s">
        <v>4572</v>
      </c>
      <c r="O619" s="91" t="s">
        <v>236</v>
      </c>
      <c r="P619" s="92" t="s">
        <v>9</v>
      </c>
      <c r="Q619" s="201"/>
      <c r="R619" s="199"/>
      <c r="S619" s="199"/>
      <c r="T619" s="202"/>
      <c r="U619" s="202"/>
      <c r="V619" s="202"/>
      <c r="W619" s="199"/>
      <c r="X619" s="199"/>
      <c r="AA619" s="204"/>
      <c r="AB619" s="204"/>
      <c r="AC619" s="204"/>
      <c r="AD619" s="204"/>
      <c r="AE619" s="199"/>
      <c r="AF619" s="199"/>
      <c r="AG619" s="200"/>
      <c r="AH619" s="201"/>
      <c r="AI619" s="199"/>
      <c r="AJ619" s="199"/>
      <c r="AK619" s="202"/>
      <c r="AL619" s="202"/>
      <c r="AM619" s="202"/>
      <c r="AN619" s="199"/>
      <c r="AO619" s="199"/>
      <c r="AR619" s="204"/>
      <c r="AS619" s="204"/>
      <c r="AT619" s="204"/>
      <c r="AU619" s="204"/>
      <c r="AV619" s="199"/>
      <c r="AW619" s="199"/>
      <c r="AX619" s="200"/>
      <c r="AY619" s="201"/>
      <c r="AZ619" s="199"/>
      <c r="BA619" s="199"/>
      <c r="BB619" s="202"/>
      <c r="BC619" s="202"/>
      <c r="BD619" s="202"/>
      <c r="BE619" s="199"/>
      <c r="BF619" s="199"/>
      <c r="BI619" s="204"/>
      <c r="BJ619" s="204"/>
      <c r="BK619" s="204"/>
      <c r="BL619" s="204"/>
      <c r="BM619" s="199"/>
      <c r="BN619" s="199"/>
      <c r="BO619" s="200"/>
      <c r="BP619" s="201"/>
      <c r="BQ619" s="199"/>
      <c r="BR619" s="199"/>
      <c r="BS619" s="202"/>
      <c r="BT619" s="202"/>
      <c r="BU619" s="202"/>
      <c r="BV619" s="199"/>
      <c r="BW619" s="199"/>
      <c r="BZ619" s="204"/>
      <c r="CA619" s="204"/>
      <c r="CB619" s="204"/>
      <c r="CC619" s="204"/>
      <c r="CD619" s="199"/>
      <c r="CE619" s="199"/>
      <c r="CF619" s="200"/>
      <c r="CG619" s="201"/>
      <c r="CH619" s="199"/>
      <c r="CI619" s="199"/>
      <c r="CJ619" s="202"/>
      <c r="CK619" s="202"/>
      <c r="CL619" s="202"/>
      <c r="CM619" s="199"/>
      <c r="CN619" s="199"/>
      <c r="CQ619" s="204"/>
      <c r="CR619" s="204"/>
      <c r="CS619" s="204"/>
      <c r="CT619" s="204"/>
      <c r="CU619" s="199"/>
      <c r="CV619" s="199"/>
      <c r="CW619" s="200"/>
      <c r="CX619" s="201"/>
      <c r="CY619" s="199"/>
      <c r="CZ619" s="199"/>
      <c r="DA619" s="202"/>
      <c r="DB619" s="202"/>
      <c r="DC619" s="202"/>
      <c r="DD619" s="199"/>
      <c r="DE619" s="199"/>
      <c r="DH619" s="204"/>
      <c r="DI619" s="204"/>
      <c r="DJ619" s="204"/>
      <c r="DK619" s="204"/>
      <c r="DL619" s="199"/>
      <c r="DM619" s="199"/>
      <c r="DN619" s="200"/>
      <c r="DO619" s="201"/>
      <c r="DP619" s="199"/>
      <c r="DQ619" s="199"/>
      <c r="DR619" s="202"/>
      <c r="DS619" s="202"/>
      <c r="DT619" s="202"/>
      <c r="DU619" s="199"/>
      <c r="DV619" s="199"/>
      <c r="DY619" s="204"/>
      <c r="DZ619" s="204"/>
      <c r="EA619" s="204"/>
      <c r="EB619" s="204"/>
      <c r="EC619" s="199"/>
      <c r="ED619" s="199"/>
      <c r="EE619" s="200"/>
      <c r="EF619" s="201"/>
      <c r="EG619" s="199"/>
      <c r="EH619" s="199"/>
      <c r="EI619" s="202"/>
      <c r="EJ619" s="202"/>
      <c r="EK619" s="202"/>
      <c r="EL619" s="199"/>
      <c r="EM619" s="199"/>
      <c r="EP619" s="204"/>
      <c r="EQ619" s="204"/>
      <c r="ER619" s="204"/>
      <c r="ES619" s="204"/>
      <c r="ET619" s="199"/>
      <c r="EU619" s="199"/>
      <c r="EV619" s="200"/>
      <c r="EW619" s="201"/>
      <c r="EX619" s="199"/>
      <c r="EY619" s="199"/>
      <c r="EZ619" s="202"/>
      <c r="FA619" s="202"/>
      <c r="FB619" s="202"/>
      <c r="FC619" s="199"/>
      <c r="FD619" s="199"/>
      <c r="FG619" s="204"/>
      <c r="FH619" s="204"/>
      <c r="FI619" s="204"/>
      <c r="FJ619" s="204"/>
      <c r="FK619" s="199"/>
      <c r="FL619" s="199"/>
      <c r="FM619" s="200"/>
      <c r="FN619" s="201"/>
      <c r="FO619" s="199"/>
      <c r="FP619" s="199"/>
      <c r="FQ619" s="202"/>
      <c r="FR619" s="202"/>
      <c r="FS619" s="202"/>
      <c r="FT619" s="199"/>
      <c r="FU619" s="199"/>
      <c r="FX619" s="204"/>
      <c r="FY619" s="204"/>
      <c r="FZ619" s="204"/>
      <c r="GA619" s="204"/>
      <c r="GB619" s="199"/>
      <c r="GC619" s="199"/>
      <c r="GD619" s="200"/>
      <c r="GE619" s="201"/>
      <c r="GF619" s="199"/>
      <c r="GG619" s="199"/>
      <c r="GH619" s="202"/>
      <c r="GI619" s="202"/>
      <c r="GJ619" s="202"/>
      <c r="GK619" s="199"/>
      <c r="GL619" s="199"/>
      <c r="GO619" s="204"/>
      <c r="GP619" s="204"/>
      <c r="GQ619" s="204"/>
      <c r="GR619" s="204"/>
      <c r="GS619" s="199"/>
      <c r="GT619" s="199"/>
      <c r="GU619" s="200"/>
      <c r="GV619" s="201"/>
      <c r="GW619" s="199"/>
      <c r="GX619" s="199"/>
      <c r="GY619" s="202"/>
      <c r="GZ619" s="202"/>
      <c r="HA619" s="202"/>
      <c r="HB619" s="199"/>
      <c r="HC619" s="199"/>
      <c r="HF619" s="204"/>
    </row>
    <row r="620" spans="1:215" s="203" customFormat="1" ht="41.25" customHeight="1">
      <c r="A620" s="78" t="s">
        <v>4571</v>
      </c>
      <c r="B620" s="79" t="s">
        <v>4140</v>
      </c>
      <c r="C620" s="79" t="s">
        <v>4140</v>
      </c>
      <c r="D620" s="79" t="s">
        <v>8518</v>
      </c>
      <c r="E620" s="80" t="str">
        <f t="shared" si="17"/>
        <v>周南市大津島221</v>
      </c>
      <c r="F620" s="80" t="s">
        <v>1245</v>
      </c>
      <c r="G620" s="75">
        <v>34820</v>
      </c>
      <c r="H620" s="80" t="s">
        <v>2031</v>
      </c>
      <c r="I620" s="81" t="s">
        <v>3205</v>
      </c>
      <c r="J620" s="318" t="s">
        <v>4316</v>
      </c>
      <c r="K620" s="90" t="s">
        <v>1526</v>
      </c>
      <c r="L620" s="90" t="s">
        <v>1525</v>
      </c>
      <c r="M620" s="80" t="s">
        <v>4570</v>
      </c>
      <c r="N620" s="80" t="s">
        <v>4569</v>
      </c>
      <c r="O620" s="91" t="s">
        <v>236</v>
      </c>
      <c r="P620" s="92" t="s">
        <v>9</v>
      </c>
      <c r="Q620" s="201"/>
      <c r="R620" s="199"/>
      <c r="S620" s="199"/>
      <c r="T620" s="202"/>
      <c r="U620" s="202"/>
      <c r="V620" s="202"/>
      <c r="W620" s="199"/>
      <c r="X620" s="199"/>
      <c r="AA620" s="204"/>
      <c r="AB620" s="204"/>
      <c r="AC620" s="204"/>
      <c r="AD620" s="204"/>
      <c r="AE620" s="199"/>
      <c r="AF620" s="199"/>
      <c r="AG620" s="200"/>
      <c r="AH620" s="201"/>
      <c r="AI620" s="199"/>
      <c r="AJ620" s="199"/>
      <c r="AK620" s="202"/>
      <c r="AL620" s="202"/>
      <c r="AM620" s="202"/>
      <c r="AN620" s="199"/>
      <c r="AO620" s="199"/>
      <c r="AR620" s="204"/>
      <c r="AS620" s="204"/>
      <c r="AT620" s="204"/>
      <c r="AU620" s="204"/>
      <c r="AV620" s="199"/>
      <c r="AW620" s="199"/>
      <c r="AX620" s="200"/>
      <c r="AY620" s="201"/>
      <c r="AZ620" s="199"/>
      <c r="BA620" s="199"/>
      <c r="BB620" s="202"/>
      <c r="BC620" s="202"/>
      <c r="BD620" s="202"/>
      <c r="BE620" s="199"/>
      <c r="BF620" s="199"/>
      <c r="BI620" s="204"/>
      <c r="BJ620" s="204"/>
      <c r="BK620" s="204"/>
      <c r="BL620" s="204"/>
      <c r="BM620" s="199"/>
      <c r="BN620" s="199"/>
      <c r="BO620" s="200"/>
      <c r="BP620" s="201"/>
      <c r="BQ620" s="199"/>
      <c r="BR620" s="199"/>
      <c r="BS620" s="202"/>
      <c r="BT620" s="202"/>
      <c r="BU620" s="202"/>
      <c r="BV620" s="199"/>
      <c r="BW620" s="199"/>
      <c r="BZ620" s="204"/>
      <c r="CA620" s="204"/>
      <c r="CB620" s="204"/>
      <c r="CC620" s="204"/>
      <c r="CD620" s="199"/>
      <c r="CE620" s="199"/>
      <c r="CF620" s="200"/>
      <c r="CG620" s="201"/>
      <c r="CH620" s="199"/>
      <c r="CI620" s="199"/>
      <c r="CJ620" s="202"/>
      <c r="CK620" s="202"/>
      <c r="CL620" s="202"/>
      <c r="CM620" s="199"/>
      <c r="CN620" s="199"/>
      <c r="CQ620" s="204"/>
      <c r="CR620" s="204"/>
      <c r="CS620" s="204"/>
      <c r="CT620" s="204"/>
      <c r="CU620" s="199"/>
      <c r="CV620" s="199"/>
      <c r="CW620" s="200"/>
      <c r="CX620" s="201"/>
      <c r="CY620" s="199"/>
      <c r="CZ620" s="199"/>
      <c r="DA620" s="202"/>
      <c r="DB620" s="202"/>
      <c r="DC620" s="202"/>
      <c r="DD620" s="199"/>
      <c r="DE620" s="199"/>
      <c r="DH620" s="204"/>
      <c r="DI620" s="204"/>
      <c r="DJ620" s="204"/>
      <c r="DK620" s="204"/>
      <c r="DL620" s="199"/>
      <c r="DM620" s="199"/>
      <c r="DN620" s="200"/>
      <c r="DO620" s="201"/>
      <c r="DP620" s="199"/>
      <c r="DQ620" s="199"/>
      <c r="DR620" s="202"/>
      <c r="DS620" s="202"/>
      <c r="DT620" s="202"/>
      <c r="DU620" s="199"/>
      <c r="DV620" s="199"/>
      <c r="DY620" s="204"/>
      <c r="DZ620" s="204"/>
      <c r="EA620" s="204"/>
      <c r="EB620" s="204"/>
      <c r="EC620" s="199"/>
      <c r="ED620" s="199"/>
      <c r="EE620" s="200"/>
      <c r="EF620" s="201"/>
      <c r="EG620" s="199"/>
      <c r="EH620" s="199"/>
      <c r="EI620" s="202"/>
      <c r="EJ620" s="202"/>
      <c r="EK620" s="202"/>
      <c r="EL620" s="199"/>
      <c r="EM620" s="199"/>
      <c r="EP620" s="204"/>
      <c r="EQ620" s="204"/>
      <c r="ER620" s="204"/>
      <c r="ES620" s="204"/>
      <c r="ET620" s="199"/>
      <c r="EU620" s="199"/>
      <c r="EV620" s="200"/>
      <c r="EW620" s="201"/>
      <c r="EX620" s="199"/>
      <c r="EY620" s="199"/>
      <c r="EZ620" s="202"/>
      <c r="FA620" s="202"/>
      <c r="FB620" s="202"/>
      <c r="FC620" s="199"/>
      <c r="FD620" s="199"/>
      <c r="FG620" s="204"/>
      <c r="FH620" s="204"/>
      <c r="FI620" s="204"/>
      <c r="FJ620" s="204"/>
      <c r="FK620" s="199"/>
      <c r="FL620" s="199"/>
      <c r="FM620" s="200"/>
      <c r="FN620" s="201"/>
      <c r="FO620" s="199"/>
      <c r="FP620" s="199"/>
      <c r="FQ620" s="202"/>
      <c r="FR620" s="202"/>
      <c r="FS620" s="202"/>
      <c r="FT620" s="199"/>
      <c r="FU620" s="199"/>
      <c r="FX620" s="204"/>
      <c r="FY620" s="204"/>
      <c r="FZ620" s="204"/>
      <c r="GA620" s="204"/>
      <c r="GB620" s="199"/>
      <c r="GC620" s="199"/>
      <c r="GD620" s="200"/>
      <c r="GE620" s="201"/>
      <c r="GF620" s="199"/>
      <c r="GG620" s="199"/>
      <c r="GH620" s="202"/>
      <c r="GI620" s="202"/>
      <c r="GJ620" s="202"/>
      <c r="GK620" s="199"/>
      <c r="GL620" s="199"/>
      <c r="GO620" s="204"/>
      <c r="GP620" s="204"/>
      <c r="GQ620" s="204"/>
      <c r="GR620" s="204"/>
      <c r="GS620" s="199"/>
      <c r="GT620" s="199"/>
      <c r="GU620" s="200"/>
      <c r="GV620" s="201"/>
      <c r="GW620" s="199"/>
      <c r="GX620" s="199"/>
      <c r="GY620" s="202"/>
      <c r="GZ620" s="202"/>
      <c r="HA620" s="202"/>
      <c r="HB620" s="199"/>
      <c r="HC620" s="199"/>
      <c r="HF620" s="204"/>
    </row>
    <row r="621" spans="1:215" s="203" customFormat="1" ht="41.25" customHeight="1">
      <c r="A621" s="78" t="s">
        <v>4568</v>
      </c>
      <c r="B621" s="79" t="s">
        <v>3508</v>
      </c>
      <c r="C621" s="79" t="s">
        <v>3508</v>
      </c>
      <c r="D621" s="79" t="s">
        <v>7509</v>
      </c>
      <c r="E621" s="80" t="str">
        <f t="shared" si="17"/>
        <v>周南市古川町1-17</v>
      </c>
      <c r="F621" s="80" t="s">
        <v>1246</v>
      </c>
      <c r="G621" s="75">
        <v>34943</v>
      </c>
      <c r="H621" s="80" t="s">
        <v>2032</v>
      </c>
      <c r="I621" s="81" t="s">
        <v>3890</v>
      </c>
      <c r="J621" s="318" t="s">
        <v>4316</v>
      </c>
      <c r="K621" s="90" t="s">
        <v>1526</v>
      </c>
      <c r="L621" s="90" t="s">
        <v>1525</v>
      </c>
      <c r="M621" s="80" t="s">
        <v>2128</v>
      </c>
      <c r="N621" s="80" t="s">
        <v>4567</v>
      </c>
      <c r="O621" s="91" t="s">
        <v>236</v>
      </c>
      <c r="P621" s="92" t="s">
        <v>9</v>
      </c>
      <c r="Q621" s="201"/>
      <c r="R621" s="199"/>
      <c r="S621" s="199"/>
      <c r="T621" s="202"/>
      <c r="U621" s="202"/>
      <c r="V621" s="202"/>
      <c r="W621" s="199"/>
      <c r="X621" s="199"/>
      <c r="AA621" s="204"/>
      <c r="AB621" s="204"/>
      <c r="AC621" s="204"/>
      <c r="AD621" s="204"/>
      <c r="AE621" s="199"/>
      <c r="AF621" s="199"/>
      <c r="AG621" s="200"/>
      <c r="AH621" s="201"/>
      <c r="AI621" s="199"/>
      <c r="AJ621" s="199"/>
      <c r="AK621" s="202"/>
      <c r="AL621" s="202"/>
      <c r="AM621" s="202"/>
      <c r="AN621" s="199"/>
      <c r="AO621" s="199"/>
      <c r="AR621" s="204"/>
      <c r="AS621" s="204"/>
      <c r="AT621" s="204"/>
      <c r="AU621" s="204"/>
      <c r="AV621" s="199"/>
      <c r="AW621" s="199"/>
      <c r="AX621" s="200"/>
      <c r="AY621" s="201"/>
      <c r="AZ621" s="199"/>
      <c r="BA621" s="199"/>
      <c r="BB621" s="202"/>
      <c r="BC621" s="202"/>
      <c r="BD621" s="202"/>
      <c r="BE621" s="199"/>
      <c r="BF621" s="199"/>
      <c r="BI621" s="204"/>
      <c r="BJ621" s="204"/>
      <c r="BK621" s="204"/>
      <c r="BL621" s="204"/>
      <c r="BM621" s="199"/>
      <c r="BN621" s="199"/>
      <c r="BO621" s="200"/>
      <c r="BP621" s="201"/>
      <c r="BQ621" s="199"/>
      <c r="BR621" s="199"/>
      <c r="BS621" s="202"/>
      <c r="BT621" s="202"/>
      <c r="BU621" s="202"/>
      <c r="BV621" s="199"/>
      <c r="BW621" s="199"/>
      <c r="BZ621" s="204"/>
      <c r="CA621" s="204"/>
      <c r="CB621" s="204"/>
      <c r="CC621" s="204"/>
      <c r="CD621" s="199"/>
      <c r="CE621" s="199"/>
      <c r="CF621" s="200"/>
      <c r="CG621" s="201"/>
      <c r="CH621" s="199"/>
      <c r="CI621" s="199"/>
      <c r="CJ621" s="202"/>
      <c r="CK621" s="202"/>
      <c r="CL621" s="202"/>
      <c r="CM621" s="199"/>
      <c r="CN621" s="199"/>
      <c r="CQ621" s="204"/>
      <c r="CR621" s="204"/>
      <c r="CS621" s="204"/>
      <c r="CT621" s="204"/>
      <c r="CU621" s="199"/>
      <c r="CV621" s="199"/>
      <c r="CW621" s="200"/>
      <c r="CX621" s="201"/>
      <c r="CY621" s="199"/>
      <c r="CZ621" s="199"/>
      <c r="DA621" s="202"/>
      <c r="DB621" s="202"/>
      <c r="DC621" s="202"/>
      <c r="DD621" s="199"/>
      <c r="DE621" s="199"/>
      <c r="DH621" s="204"/>
      <c r="DI621" s="204"/>
      <c r="DJ621" s="204"/>
      <c r="DK621" s="204"/>
      <c r="DL621" s="199"/>
      <c r="DM621" s="199"/>
      <c r="DN621" s="200"/>
      <c r="DO621" s="201"/>
      <c r="DP621" s="199"/>
      <c r="DQ621" s="199"/>
      <c r="DR621" s="202"/>
      <c r="DS621" s="202"/>
      <c r="DT621" s="202"/>
      <c r="DU621" s="199"/>
      <c r="DV621" s="199"/>
      <c r="DY621" s="204"/>
      <c r="DZ621" s="204"/>
      <c r="EA621" s="204"/>
      <c r="EB621" s="204"/>
      <c r="EC621" s="199"/>
      <c r="ED621" s="199"/>
      <c r="EE621" s="200"/>
      <c r="EF621" s="201"/>
      <c r="EG621" s="199"/>
      <c r="EH621" s="199"/>
      <c r="EI621" s="202"/>
      <c r="EJ621" s="202"/>
      <c r="EK621" s="202"/>
      <c r="EL621" s="199"/>
      <c r="EM621" s="199"/>
      <c r="EP621" s="204"/>
      <c r="EQ621" s="204"/>
      <c r="ER621" s="204"/>
      <c r="ES621" s="204"/>
      <c r="ET621" s="199"/>
      <c r="EU621" s="199"/>
      <c r="EV621" s="200"/>
      <c r="EW621" s="201"/>
      <c r="EX621" s="199"/>
      <c r="EY621" s="199"/>
      <c r="EZ621" s="202"/>
      <c r="FA621" s="202"/>
      <c r="FB621" s="202"/>
      <c r="FC621" s="199"/>
      <c r="FD621" s="199"/>
      <c r="FG621" s="204"/>
      <c r="FH621" s="204"/>
      <c r="FI621" s="204"/>
      <c r="FJ621" s="204"/>
      <c r="FK621" s="199"/>
      <c r="FL621" s="199"/>
      <c r="FM621" s="200"/>
      <c r="FN621" s="201"/>
      <c r="FO621" s="199"/>
      <c r="FP621" s="199"/>
      <c r="FQ621" s="202"/>
      <c r="FR621" s="202"/>
      <c r="FS621" s="202"/>
      <c r="FT621" s="199"/>
      <c r="FU621" s="199"/>
      <c r="FX621" s="204"/>
      <c r="FY621" s="204"/>
      <c r="FZ621" s="204"/>
      <c r="GA621" s="204"/>
      <c r="GB621" s="199"/>
      <c r="GC621" s="199"/>
      <c r="GD621" s="200"/>
      <c r="GE621" s="201"/>
      <c r="GF621" s="199"/>
      <c r="GG621" s="199"/>
      <c r="GH621" s="202"/>
      <c r="GI621" s="202"/>
      <c r="GJ621" s="202"/>
      <c r="GK621" s="199"/>
      <c r="GL621" s="199"/>
      <c r="GO621" s="204"/>
      <c r="GP621" s="204"/>
      <c r="GQ621" s="204"/>
      <c r="GR621" s="204"/>
      <c r="GS621" s="199"/>
      <c r="GT621" s="199"/>
      <c r="GU621" s="200"/>
      <c r="GV621" s="201"/>
      <c r="GW621" s="199"/>
      <c r="GX621" s="199"/>
      <c r="GY621" s="202"/>
      <c r="GZ621" s="202"/>
      <c r="HA621" s="202"/>
      <c r="HB621" s="199"/>
      <c r="HC621" s="199"/>
      <c r="HF621" s="204"/>
    </row>
    <row r="622" spans="1:215" s="203" customFormat="1" ht="41.25" customHeight="1">
      <c r="A622" s="78" t="s">
        <v>4566</v>
      </c>
      <c r="B622" s="79" t="s">
        <v>4565</v>
      </c>
      <c r="C622" s="79" t="s">
        <v>4565</v>
      </c>
      <c r="D622" s="79" t="s">
        <v>8519</v>
      </c>
      <c r="E622" s="80" t="str">
        <f t="shared" si="17"/>
        <v>周南市下上644-1</v>
      </c>
      <c r="F622" s="80" t="s">
        <v>1248</v>
      </c>
      <c r="G622" s="75">
        <v>37001</v>
      </c>
      <c r="H622" s="80" t="s">
        <v>2033</v>
      </c>
      <c r="I622" s="81" t="s">
        <v>436</v>
      </c>
      <c r="J622" s="318" t="s">
        <v>4316</v>
      </c>
      <c r="K622" s="90" t="s">
        <v>1526</v>
      </c>
      <c r="L622" s="90" t="s">
        <v>1525</v>
      </c>
      <c r="M622" s="80" t="s">
        <v>2129</v>
      </c>
      <c r="N622" s="80" t="s">
        <v>4564</v>
      </c>
      <c r="O622" s="91" t="s">
        <v>236</v>
      </c>
      <c r="P622" s="92" t="s">
        <v>3561</v>
      </c>
      <c r="Q622" s="200"/>
      <c r="R622" s="201"/>
      <c r="S622" s="199"/>
      <c r="T622" s="199"/>
      <c r="U622" s="202"/>
      <c r="V622" s="202"/>
      <c r="W622" s="202"/>
      <c r="X622" s="199"/>
      <c r="Y622" s="199"/>
      <c r="AB622" s="204"/>
      <c r="AC622" s="204"/>
      <c r="AD622" s="204"/>
      <c r="AE622" s="204"/>
      <c r="AF622" s="199"/>
      <c r="AG622" s="199"/>
      <c r="AH622" s="200"/>
      <c r="AI622" s="201"/>
      <c r="AJ622" s="199"/>
      <c r="AK622" s="199"/>
      <c r="AL622" s="202"/>
      <c r="AM622" s="202"/>
      <c r="AN622" s="202"/>
      <c r="AO622" s="199"/>
      <c r="AP622" s="199"/>
      <c r="AS622" s="204"/>
      <c r="AT622" s="204"/>
      <c r="AU622" s="204"/>
      <c r="AV622" s="204"/>
      <c r="AW622" s="199"/>
      <c r="AX622" s="199"/>
      <c r="AY622" s="200"/>
      <c r="AZ622" s="201"/>
      <c r="BA622" s="199"/>
      <c r="BB622" s="199"/>
      <c r="BC622" s="202"/>
      <c r="BD622" s="202"/>
      <c r="BE622" s="202"/>
      <c r="BF622" s="199"/>
      <c r="BG622" s="199"/>
      <c r="BJ622" s="204"/>
      <c r="BK622" s="204"/>
      <c r="BL622" s="204"/>
      <c r="BM622" s="204"/>
      <c r="BN622" s="199"/>
      <c r="BO622" s="199"/>
      <c r="BP622" s="200"/>
      <c r="BQ622" s="201"/>
      <c r="BR622" s="199"/>
      <c r="BS622" s="199"/>
      <c r="BT622" s="202"/>
      <c r="BU622" s="202"/>
      <c r="BV622" s="202"/>
      <c r="BW622" s="199"/>
      <c r="BX622" s="199"/>
      <c r="CA622" s="204"/>
      <c r="CB622" s="204"/>
      <c r="CC622" s="204"/>
      <c r="CD622" s="204"/>
      <c r="CE622" s="199"/>
      <c r="CF622" s="199"/>
      <c r="CG622" s="200"/>
      <c r="CH622" s="201"/>
      <c r="CI622" s="199"/>
      <c r="CJ622" s="199"/>
      <c r="CK622" s="202"/>
      <c r="CL622" s="202"/>
      <c r="CM622" s="202"/>
      <c r="CN622" s="199"/>
      <c r="CO622" s="199"/>
      <c r="CR622" s="204"/>
      <c r="CS622" s="204"/>
      <c r="CT622" s="204"/>
      <c r="CU622" s="204"/>
      <c r="CV622" s="199"/>
      <c r="CW622" s="199"/>
      <c r="CX622" s="200"/>
      <c r="CY622" s="201"/>
      <c r="CZ622" s="199"/>
      <c r="DA622" s="199"/>
      <c r="DB622" s="202"/>
      <c r="DC622" s="202"/>
      <c r="DD622" s="202"/>
      <c r="DE622" s="199"/>
      <c r="DF622" s="199"/>
      <c r="DI622" s="204"/>
      <c r="DJ622" s="204"/>
      <c r="DK622" s="204"/>
      <c r="DL622" s="204"/>
      <c r="DM622" s="199"/>
      <c r="DN622" s="199"/>
      <c r="DO622" s="200"/>
      <c r="DP622" s="201"/>
      <c r="DQ622" s="199"/>
      <c r="DR622" s="199"/>
      <c r="DS622" s="202"/>
      <c r="DT622" s="202"/>
      <c r="DU622" s="202"/>
      <c r="DV622" s="199"/>
      <c r="DW622" s="199"/>
      <c r="DZ622" s="204"/>
      <c r="EA622" s="204"/>
      <c r="EB622" s="204"/>
      <c r="EC622" s="204"/>
      <c r="ED622" s="199"/>
      <c r="EE622" s="199"/>
      <c r="EF622" s="200"/>
      <c r="EG622" s="201"/>
      <c r="EH622" s="199"/>
      <c r="EI622" s="199"/>
      <c r="EJ622" s="202"/>
      <c r="EK622" s="202"/>
      <c r="EL622" s="202"/>
      <c r="EM622" s="199"/>
      <c r="EN622" s="199"/>
      <c r="EQ622" s="204"/>
      <c r="ER622" s="204"/>
      <c r="ES622" s="204"/>
      <c r="ET622" s="204"/>
      <c r="EU622" s="199"/>
      <c r="EV622" s="199"/>
      <c r="EW622" s="200"/>
      <c r="EX622" s="201"/>
      <c r="EY622" s="199"/>
      <c r="EZ622" s="199"/>
      <c r="FA622" s="202"/>
      <c r="FB622" s="202"/>
      <c r="FC622" s="202"/>
      <c r="FD622" s="199"/>
      <c r="FE622" s="199"/>
      <c r="FH622" s="204"/>
      <c r="FI622" s="204"/>
      <c r="FJ622" s="204"/>
      <c r="FK622" s="204"/>
      <c r="FL622" s="199"/>
      <c r="FM622" s="199"/>
      <c r="FN622" s="200"/>
      <c r="FO622" s="201"/>
      <c r="FP622" s="199"/>
      <c r="FQ622" s="199"/>
      <c r="FR622" s="202"/>
      <c r="FS622" s="202"/>
      <c r="FT622" s="202"/>
      <c r="FU622" s="199"/>
      <c r="FV622" s="199"/>
      <c r="FY622" s="204"/>
      <c r="FZ622" s="204"/>
      <c r="GA622" s="204"/>
      <c r="GB622" s="204"/>
      <c r="GC622" s="199"/>
      <c r="GD622" s="199"/>
      <c r="GE622" s="200"/>
      <c r="GF622" s="201"/>
      <c r="GG622" s="199"/>
      <c r="GH622" s="199"/>
      <c r="GI622" s="202"/>
      <c r="GJ622" s="202"/>
      <c r="GK622" s="202"/>
      <c r="GL622" s="199"/>
      <c r="GM622" s="199"/>
      <c r="GP622" s="204"/>
      <c r="GQ622" s="204"/>
      <c r="GR622" s="204"/>
      <c r="GS622" s="204"/>
      <c r="GT622" s="199"/>
      <c r="GU622" s="199"/>
      <c r="GV622" s="200"/>
      <c r="GW622" s="201"/>
      <c r="GX622" s="199"/>
      <c r="GY622" s="199"/>
      <c r="GZ622" s="202"/>
      <c r="HA622" s="202"/>
      <c r="HB622" s="202"/>
      <c r="HC622" s="199"/>
      <c r="HD622" s="199"/>
      <c r="HG622" s="204"/>
    </row>
    <row r="623" spans="1:215" s="203" customFormat="1" ht="41.25" customHeight="1">
      <c r="A623" s="78" t="s">
        <v>7004</v>
      </c>
      <c r="B623" s="79" t="s">
        <v>6894</v>
      </c>
      <c r="C623" s="79" t="s">
        <v>6894</v>
      </c>
      <c r="D623" s="79" t="s">
        <v>8061</v>
      </c>
      <c r="E623" s="80" t="str">
        <f t="shared" si="17"/>
        <v>周南市秋月3-18-11</v>
      </c>
      <c r="F623" s="80" t="s">
        <v>1249</v>
      </c>
      <c r="G623" s="75">
        <v>37895</v>
      </c>
      <c r="H623" s="80" t="s">
        <v>2034</v>
      </c>
      <c r="I623" s="81" t="s">
        <v>436</v>
      </c>
      <c r="J623" s="318" t="s">
        <v>4316</v>
      </c>
      <c r="K623" s="90" t="s">
        <v>1526</v>
      </c>
      <c r="L623" s="90" t="s">
        <v>1525</v>
      </c>
      <c r="M623" s="80" t="s">
        <v>2130</v>
      </c>
      <c r="N623" s="80" t="s">
        <v>7005</v>
      </c>
      <c r="O623" s="91" t="s">
        <v>236</v>
      </c>
      <c r="P623" s="92" t="s">
        <v>3561</v>
      </c>
      <c r="Q623" s="200"/>
      <c r="R623" s="201"/>
      <c r="S623" s="199"/>
      <c r="T623" s="199"/>
      <c r="U623" s="202"/>
      <c r="V623" s="202"/>
      <c r="W623" s="202"/>
      <c r="X623" s="199"/>
      <c r="Y623" s="199"/>
      <c r="AB623" s="204"/>
      <c r="AC623" s="204"/>
      <c r="AD623" s="204"/>
      <c r="AE623" s="204"/>
      <c r="AF623" s="199"/>
      <c r="AG623" s="199"/>
      <c r="AH623" s="200"/>
      <c r="AI623" s="201"/>
      <c r="AJ623" s="199"/>
      <c r="AK623" s="199"/>
      <c r="AL623" s="202"/>
      <c r="AM623" s="202"/>
      <c r="AN623" s="202"/>
      <c r="AO623" s="199"/>
      <c r="AP623" s="199"/>
      <c r="AS623" s="204"/>
      <c r="AT623" s="204"/>
      <c r="AU623" s="204"/>
      <c r="AV623" s="204"/>
      <c r="AW623" s="199"/>
      <c r="AX623" s="199"/>
      <c r="AY623" s="200"/>
      <c r="AZ623" s="201"/>
      <c r="BA623" s="199"/>
      <c r="BB623" s="199"/>
      <c r="BC623" s="202"/>
      <c r="BD623" s="202"/>
      <c r="BE623" s="202"/>
      <c r="BF623" s="199"/>
      <c r="BG623" s="199"/>
      <c r="BJ623" s="204"/>
      <c r="BK623" s="204"/>
      <c r="BL623" s="204"/>
      <c r="BM623" s="204"/>
      <c r="BN623" s="199"/>
      <c r="BO623" s="199"/>
      <c r="BP623" s="200"/>
      <c r="BQ623" s="201"/>
      <c r="BR623" s="199"/>
      <c r="BS623" s="199"/>
      <c r="BT623" s="202"/>
      <c r="BU623" s="202"/>
      <c r="BV623" s="202"/>
      <c r="BW623" s="199"/>
      <c r="BX623" s="199"/>
      <c r="CA623" s="204"/>
      <c r="CB623" s="204"/>
      <c r="CC623" s="204"/>
      <c r="CD623" s="204"/>
      <c r="CE623" s="199"/>
      <c r="CF623" s="199"/>
      <c r="CG623" s="200"/>
      <c r="CH623" s="201"/>
      <c r="CI623" s="199"/>
      <c r="CJ623" s="199"/>
      <c r="CK623" s="202"/>
      <c r="CL623" s="202"/>
      <c r="CM623" s="202"/>
      <c r="CN623" s="199"/>
      <c r="CO623" s="199"/>
      <c r="CR623" s="204"/>
      <c r="CS623" s="204"/>
      <c r="CT623" s="204"/>
      <c r="CU623" s="204"/>
      <c r="CV623" s="199"/>
      <c r="CW623" s="199"/>
      <c r="CX623" s="200"/>
      <c r="CY623" s="201"/>
      <c r="CZ623" s="199"/>
      <c r="DA623" s="199"/>
      <c r="DB623" s="202"/>
      <c r="DC623" s="202"/>
      <c r="DD623" s="202"/>
      <c r="DE623" s="199"/>
      <c r="DF623" s="199"/>
      <c r="DI623" s="204"/>
      <c r="DJ623" s="204"/>
      <c r="DK623" s="204"/>
      <c r="DL623" s="204"/>
      <c r="DM623" s="199"/>
      <c r="DN623" s="199"/>
      <c r="DO623" s="200"/>
      <c r="DP623" s="201"/>
      <c r="DQ623" s="199"/>
      <c r="DR623" s="199"/>
      <c r="DS623" s="202"/>
      <c r="DT623" s="202"/>
      <c r="DU623" s="202"/>
      <c r="DV623" s="199"/>
      <c r="DW623" s="199"/>
      <c r="DZ623" s="204"/>
      <c r="EA623" s="204"/>
      <c r="EB623" s="204"/>
      <c r="EC623" s="204"/>
      <c r="ED623" s="199"/>
      <c r="EE623" s="199"/>
      <c r="EF623" s="200"/>
      <c r="EG623" s="201"/>
      <c r="EH623" s="199"/>
      <c r="EI623" s="199"/>
      <c r="EJ623" s="202"/>
      <c r="EK623" s="202"/>
      <c r="EL623" s="202"/>
      <c r="EM623" s="199"/>
      <c r="EN623" s="199"/>
      <c r="EQ623" s="204"/>
      <c r="ER623" s="204"/>
      <c r="ES623" s="204"/>
      <c r="ET623" s="204"/>
      <c r="EU623" s="199"/>
      <c r="EV623" s="199"/>
      <c r="EW623" s="200"/>
      <c r="EX623" s="201"/>
      <c r="EY623" s="199"/>
      <c r="EZ623" s="199"/>
      <c r="FA623" s="202"/>
      <c r="FB623" s="202"/>
      <c r="FC623" s="202"/>
      <c r="FD623" s="199"/>
      <c r="FE623" s="199"/>
      <c r="FH623" s="204"/>
      <c r="FI623" s="204"/>
      <c r="FJ623" s="204"/>
      <c r="FK623" s="204"/>
      <c r="FL623" s="199"/>
      <c r="FM623" s="199"/>
      <c r="FN623" s="200"/>
      <c r="FO623" s="201"/>
      <c r="FP623" s="199"/>
      <c r="FQ623" s="199"/>
      <c r="FR623" s="202"/>
      <c r="FS623" s="202"/>
      <c r="FT623" s="202"/>
      <c r="FU623" s="199"/>
      <c r="FV623" s="199"/>
      <c r="FY623" s="204"/>
      <c r="FZ623" s="204"/>
      <c r="GA623" s="204"/>
      <c r="GB623" s="204"/>
      <c r="GC623" s="199"/>
      <c r="GD623" s="199"/>
      <c r="GE623" s="200"/>
      <c r="GF623" s="201"/>
      <c r="GG623" s="199"/>
      <c r="GH623" s="199"/>
      <c r="GI623" s="202"/>
      <c r="GJ623" s="202"/>
      <c r="GK623" s="202"/>
      <c r="GL623" s="199"/>
      <c r="GM623" s="199"/>
      <c r="GP623" s="204"/>
      <c r="GQ623" s="204"/>
      <c r="GR623" s="204"/>
      <c r="GS623" s="204"/>
      <c r="GT623" s="199"/>
      <c r="GU623" s="199"/>
      <c r="GV623" s="200"/>
      <c r="GW623" s="201"/>
      <c r="GX623" s="199"/>
      <c r="GY623" s="199"/>
      <c r="GZ623" s="202"/>
      <c r="HA623" s="202"/>
      <c r="HB623" s="202"/>
      <c r="HC623" s="199"/>
      <c r="HD623" s="199"/>
      <c r="HG623" s="204"/>
    </row>
    <row r="624" spans="1:215" s="203" customFormat="1" ht="41.25" customHeight="1">
      <c r="A624" s="78" t="s">
        <v>4563</v>
      </c>
      <c r="B624" s="79" t="s">
        <v>4562</v>
      </c>
      <c r="C624" s="79" t="s">
        <v>4562</v>
      </c>
      <c r="D624" s="79" t="s">
        <v>3889</v>
      </c>
      <c r="E624" s="80" t="str">
        <f t="shared" si="17"/>
        <v>周南市築港町12-1</v>
      </c>
      <c r="F624" s="80" t="s">
        <v>1250</v>
      </c>
      <c r="G624" s="75">
        <v>37926</v>
      </c>
      <c r="H624" s="80" t="s">
        <v>2035</v>
      </c>
      <c r="I624" s="81" t="s">
        <v>436</v>
      </c>
      <c r="J624" s="318" t="s">
        <v>4316</v>
      </c>
      <c r="K624" s="90" t="s">
        <v>1526</v>
      </c>
      <c r="L624" s="90" t="s">
        <v>1525</v>
      </c>
      <c r="M624" s="80" t="s">
        <v>2131</v>
      </c>
      <c r="N624" s="80" t="s">
        <v>4561</v>
      </c>
      <c r="O624" s="91" t="s">
        <v>236</v>
      </c>
      <c r="P624" s="92" t="s">
        <v>3561</v>
      </c>
      <c r="Q624" s="200"/>
      <c r="R624" s="201"/>
      <c r="S624" s="199"/>
      <c r="T624" s="199"/>
      <c r="U624" s="202"/>
      <c r="V624" s="202"/>
      <c r="W624" s="202"/>
      <c r="X624" s="199"/>
      <c r="Y624" s="199"/>
      <c r="AB624" s="204"/>
      <c r="AC624" s="204"/>
      <c r="AD624" s="204"/>
      <c r="AE624" s="204"/>
      <c r="AF624" s="199"/>
      <c r="AG624" s="199"/>
      <c r="AH624" s="200"/>
      <c r="AI624" s="201"/>
      <c r="AJ624" s="199"/>
      <c r="AK624" s="199"/>
      <c r="AL624" s="202"/>
      <c r="AM624" s="202"/>
      <c r="AN624" s="202"/>
      <c r="AO624" s="199"/>
      <c r="AP624" s="199"/>
      <c r="AS624" s="204"/>
      <c r="AT624" s="204"/>
      <c r="AU624" s="204"/>
      <c r="AV624" s="204"/>
      <c r="AW624" s="199"/>
      <c r="AX624" s="199"/>
      <c r="AY624" s="200"/>
      <c r="AZ624" s="201"/>
      <c r="BA624" s="199"/>
      <c r="BB624" s="199"/>
      <c r="BC624" s="202"/>
      <c r="BD624" s="202"/>
      <c r="BE624" s="202"/>
      <c r="BF624" s="199"/>
      <c r="BG624" s="199"/>
      <c r="BJ624" s="204"/>
      <c r="BK624" s="204"/>
      <c r="BL624" s="204"/>
      <c r="BM624" s="204"/>
      <c r="BN624" s="199"/>
      <c r="BO624" s="199"/>
      <c r="BP624" s="200"/>
      <c r="BQ624" s="201"/>
      <c r="BR624" s="199"/>
      <c r="BS624" s="199"/>
      <c r="BT624" s="202"/>
      <c r="BU624" s="202"/>
      <c r="BV624" s="202"/>
      <c r="BW624" s="199"/>
      <c r="BX624" s="199"/>
      <c r="CA624" s="204"/>
      <c r="CB624" s="204"/>
      <c r="CC624" s="204"/>
      <c r="CD624" s="204"/>
      <c r="CE624" s="199"/>
      <c r="CF624" s="199"/>
      <c r="CG624" s="200"/>
      <c r="CH624" s="201"/>
      <c r="CI624" s="199"/>
      <c r="CJ624" s="199"/>
      <c r="CK624" s="202"/>
      <c r="CL624" s="202"/>
      <c r="CM624" s="202"/>
      <c r="CN624" s="199"/>
      <c r="CO624" s="199"/>
      <c r="CR624" s="204"/>
      <c r="CS624" s="204"/>
      <c r="CT624" s="204"/>
      <c r="CU624" s="204"/>
      <c r="CV624" s="199"/>
      <c r="CW624" s="199"/>
      <c r="CX624" s="200"/>
      <c r="CY624" s="201"/>
      <c r="CZ624" s="199"/>
      <c r="DA624" s="199"/>
      <c r="DB624" s="202"/>
      <c r="DC624" s="202"/>
      <c r="DD624" s="202"/>
      <c r="DE624" s="199"/>
      <c r="DF624" s="199"/>
      <c r="DI624" s="204"/>
      <c r="DJ624" s="204"/>
      <c r="DK624" s="204"/>
      <c r="DL624" s="204"/>
      <c r="DM624" s="199"/>
      <c r="DN624" s="199"/>
      <c r="DO624" s="200"/>
      <c r="DP624" s="201"/>
      <c r="DQ624" s="199"/>
      <c r="DR624" s="199"/>
      <c r="DS624" s="202"/>
      <c r="DT624" s="202"/>
      <c r="DU624" s="202"/>
      <c r="DV624" s="199"/>
      <c r="DW624" s="199"/>
      <c r="DZ624" s="204"/>
      <c r="EA624" s="204"/>
      <c r="EB624" s="204"/>
      <c r="EC624" s="204"/>
      <c r="ED624" s="199"/>
      <c r="EE624" s="199"/>
      <c r="EF624" s="200"/>
      <c r="EG624" s="201"/>
      <c r="EH624" s="199"/>
      <c r="EI624" s="199"/>
      <c r="EJ624" s="202"/>
      <c r="EK624" s="202"/>
      <c r="EL624" s="202"/>
      <c r="EM624" s="199"/>
      <c r="EN624" s="199"/>
      <c r="EQ624" s="204"/>
      <c r="ER624" s="204"/>
      <c r="ES624" s="204"/>
      <c r="ET624" s="204"/>
      <c r="EU624" s="199"/>
      <c r="EV624" s="199"/>
      <c r="EW624" s="200"/>
      <c r="EX624" s="201"/>
      <c r="EY624" s="199"/>
      <c r="EZ624" s="199"/>
      <c r="FA624" s="202"/>
      <c r="FB624" s="202"/>
      <c r="FC624" s="202"/>
      <c r="FD624" s="199"/>
      <c r="FE624" s="199"/>
      <c r="FH624" s="204"/>
      <c r="FI624" s="204"/>
      <c r="FJ624" s="204"/>
      <c r="FK624" s="204"/>
      <c r="FL624" s="199"/>
      <c r="FM624" s="199"/>
      <c r="FN624" s="200"/>
      <c r="FO624" s="201"/>
      <c r="FP624" s="199"/>
      <c r="FQ624" s="199"/>
      <c r="FR624" s="202"/>
      <c r="FS624" s="202"/>
      <c r="FT624" s="202"/>
      <c r="FU624" s="199"/>
      <c r="FV624" s="199"/>
      <c r="FY624" s="204"/>
      <c r="FZ624" s="204"/>
      <c r="GA624" s="204"/>
      <c r="GB624" s="204"/>
      <c r="GC624" s="199"/>
      <c r="GD624" s="199"/>
      <c r="GE624" s="200"/>
      <c r="GF624" s="201"/>
      <c r="GG624" s="199"/>
      <c r="GH624" s="199"/>
      <c r="GI624" s="202"/>
      <c r="GJ624" s="202"/>
      <c r="GK624" s="202"/>
      <c r="GL624" s="199"/>
      <c r="GM624" s="199"/>
      <c r="GP624" s="204"/>
      <c r="GQ624" s="204"/>
      <c r="GR624" s="204"/>
      <c r="GS624" s="204"/>
      <c r="GT624" s="199"/>
      <c r="GU624" s="199"/>
      <c r="GV624" s="200"/>
      <c r="GW624" s="201"/>
      <c r="GX624" s="199"/>
      <c r="GY624" s="199"/>
      <c r="GZ624" s="202"/>
      <c r="HA624" s="202"/>
      <c r="HB624" s="202"/>
      <c r="HC624" s="199"/>
      <c r="HD624" s="199"/>
      <c r="HG624" s="204"/>
    </row>
    <row r="625" spans="1:215" s="203" customFormat="1" ht="41.25" customHeight="1">
      <c r="A625" s="78" t="s">
        <v>4560</v>
      </c>
      <c r="B625" s="79" t="s">
        <v>4559</v>
      </c>
      <c r="C625" s="79" t="s">
        <v>4558</v>
      </c>
      <c r="D625" s="79" t="s">
        <v>1299</v>
      </c>
      <c r="E625" s="80" t="str">
        <f t="shared" si="17"/>
        <v>周南市呼坂1194</v>
      </c>
      <c r="F625" s="80" t="s">
        <v>1251</v>
      </c>
      <c r="G625" s="75">
        <v>38169</v>
      </c>
      <c r="H625" s="80" t="s">
        <v>2036</v>
      </c>
      <c r="I625" s="81" t="s">
        <v>3185</v>
      </c>
      <c r="J625" s="318" t="s">
        <v>4316</v>
      </c>
      <c r="K625" s="90" t="s">
        <v>1526</v>
      </c>
      <c r="L625" s="90" t="s">
        <v>1525</v>
      </c>
      <c r="M625" s="80" t="s">
        <v>4557</v>
      </c>
      <c r="N625" s="80" t="s">
        <v>4556</v>
      </c>
      <c r="O625" s="91" t="s">
        <v>236</v>
      </c>
      <c r="P625" s="92" t="s">
        <v>3561</v>
      </c>
      <c r="Q625" s="200"/>
      <c r="R625" s="201"/>
      <c r="S625" s="199"/>
      <c r="T625" s="199"/>
      <c r="U625" s="202"/>
      <c r="V625" s="202"/>
      <c r="W625" s="202"/>
      <c r="X625" s="199"/>
      <c r="Y625" s="199"/>
      <c r="AB625" s="204"/>
      <c r="AC625" s="204"/>
      <c r="AD625" s="204"/>
      <c r="AE625" s="204"/>
      <c r="AF625" s="199"/>
      <c r="AG625" s="199"/>
      <c r="AH625" s="200"/>
      <c r="AI625" s="201"/>
      <c r="AJ625" s="199"/>
      <c r="AK625" s="199"/>
      <c r="AL625" s="202"/>
      <c r="AM625" s="202"/>
      <c r="AN625" s="202"/>
      <c r="AO625" s="199"/>
      <c r="AP625" s="199"/>
      <c r="AS625" s="204"/>
      <c r="AT625" s="204"/>
      <c r="AU625" s="204"/>
      <c r="AV625" s="204"/>
      <c r="AW625" s="199"/>
      <c r="AX625" s="199"/>
      <c r="AY625" s="200"/>
      <c r="AZ625" s="201"/>
      <c r="BA625" s="199"/>
      <c r="BB625" s="199"/>
      <c r="BC625" s="202"/>
      <c r="BD625" s="202"/>
      <c r="BE625" s="202"/>
      <c r="BF625" s="199"/>
      <c r="BG625" s="199"/>
      <c r="BJ625" s="204"/>
      <c r="BK625" s="204"/>
      <c r="BL625" s="204"/>
      <c r="BM625" s="204"/>
      <c r="BN625" s="199"/>
      <c r="BO625" s="199"/>
      <c r="BP625" s="200"/>
      <c r="BQ625" s="201"/>
      <c r="BR625" s="199"/>
      <c r="BS625" s="199"/>
      <c r="BT625" s="202"/>
      <c r="BU625" s="202"/>
      <c r="BV625" s="202"/>
      <c r="BW625" s="199"/>
      <c r="BX625" s="199"/>
      <c r="CA625" s="204"/>
      <c r="CB625" s="204"/>
      <c r="CC625" s="204"/>
      <c r="CD625" s="204"/>
      <c r="CE625" s="199"/>
      <c r="CF625" s="199"/>
      <c r="CG625" s="200"/>
      <c r="CH625" s="201"/>
      <c r="CI625" s="199"/>
      <c r="CJ625" s="199"/>
      <c r="CK625" s="202"/>
      <c r="CL625" s="202"/>
      <c r="CM625" s="202"/>
      <c r="CN625" s="199"/>
      <c r="CO625" s="199"/>
      <c r="CR625" s="204"/>
      <c r="CS625" s="204"/>
      <c r="CT625" s="204"/>
      <c r="CU625" s="204"/>
      <c r="CV625" s="199"/>
      <c r="CW625" s="199"/>
      <c r="CX625" s="200"/>
      <c r="CY625" s="201"/>
      <c r="CZ625" s="199"/>
      <c r="DA625" s="199"/>
      <c r="DB625" s="202"/>
      <c r="DC625" s="202"/>
      <c r="DD625" s="202"/>
      <c r="DE625" s="199"/>
      <c r="DF625" s="199"/>
      <c r="DI625" s="204"/>
      <c r="DJ625" s="204"/>
      <c r="DK625" s="204"/>
      <c r="DL625" s="204"/>
      <c r="DM625" s="199"/>
      <c r="DN625" s="199"/>
      <c r="DO625" s="200"/>
      <c r="DP625" s="201"/>
      <c r="DQ625" s="199"/>
      <c r="DR625" s="199"/>
      <c r="DS625" s="202"/>
      <c r="DT625" s="202"/>
      <c r="DU625" s="202"/>
      <c r="DV625" s="199"/>
      <c r="DW625" s="199"/>
      <c r="DZ625" s="204"/>
      <c r="EA625" s="204"/>
      <c r="EB625" s="204"/>
      <c r="EC625" s="204"/>
      <c r="ED625" s="199"/>
      <c r="EE625" s="199"/>
      <c r="EF625" s="200"/>
      <c r="EG625" s="201"/>
      <c r="EH625" s="199"/>
      <c r="EI625" s="199"/>
      <c r="EJ625" s="202"/>
      <c r="EK625" s="202"/>
      <c r="EL625" s="202"/>
      <c r="EM625" s="199"/>
      <c r="EN625" s="199"/>
      <c r="EQ625" s="204"/>
      <c r="ER625" s="204"/>
      <c r="ES625" s="204"/>
      <c r="ET625" s="204"/>
      <c r="EU625" s="199"/>
      <c r="EV625" s="199"/>
      <c r="EW625" s="200"/>
      <c r="EX625" s="201"/>
      <c r="EY625" s="199"/>
      <c r="EZ625" s="199"/>
      <c r="FA625" s="202"/>
      <c r="FB625" s="202"/>
      <c r="FC625" s="202"/>
      <c r="FD625" s="199"/>
      <c r="FE625" s="199"/>
      <c r="FH625" s="204"/>
      <c r="FI625" s="204"/>
      <c r="FJ625" s="204"/>
      <c r="FK625" s="204"/>
      <c r="FL625" s="199"/>
      <c r="FM625" s="199"/>
      <c r="FN625" s="200"/>
      <c r="FO625" s="201"/>
      <c r="FP625" s="199"/>
      <c r="FQ625" s="199"/>
      <c r="FR625" s="202"/>
      <c r="FS625" s="202"/>
      <c r="FT625" s="202"/>
      <c r="FU625" s="199"/>
      <c r="FV625" s="199"/>
      <c r="FY625" s="204"/>
      <c r="FZ625" s="204"/>
      <c r="GA625" s="204"/>
      <c r="GB625" s="204"/>
      <c r="GC625" s="199"/>
      <c r="GD625" s="199"/>
      <c r="GE625" s="200"/>
      <c r="GF625" s="201"/>
      <c r="GG625" s="199"/>
      <c r="GH625" s="199"/>
      <c r="GI625" s="202"/>
      <c r="GJ625" s="202"/>
      <c r="GK625" s="202"/>
      <c r="GL625" s="199"/>
      <c r="GM625" s="199"/>
      <c r="GP625" s="204"/>
      <c r="GQ625" s="204"/>
      <c r="GR625" s="204"/>
      <c r="GS625" s="204"/>
      <c r="GT625" s="199"/>
      <c r="GU625" s="199"/>
      <c r="GV625" s="200"/>
      <c r="GW625" s="201"/>
      <c r="GX625" s="199"/>
      <c r="GY625" s="199"/>
      <c r="GZ625" s="202"/>
      <c r="HA625" s="202"/>
      <c r="HB625" s="202"/>
      <c r="HC625" s="199"/>
      <c r="HD625" s="199"/>
      <c r="HG625" s="204"/>
    </row>
    <row r="626" spans="1:215" s="203" customFormat="1" ht="41.25" customHeight="1">
      <c r="A626" s="78" t="s">
        <v>4555</v>
      </c>
      <c r="B626" s="79" t="s">
        <v>4525</v>
      </c>
      <c r="C626" s="79" t="s">
        <v>4525</v>
      </c>
      <c r="D626" s="79" t="s">
        <v>7510</v>
      </c>
      <c r="E626" s="80" t="str">
        <f t="shared" si="17"/>
        <v>周南市久米2668</v>
      </c>
      <c r="F626" s="80" t="s">
        <v>1247</v>
      </c>
      <c r="G626" s="75">
        <v>38443</v>
      </c>
      <c r="H626" s="80" t="s">
        <v>8062</v>
      </c>
      <c r="I626" s="81" t="s">
        <v>436</v>
      </c>
      <c r="J626" s="318" t="s">
        <v>4316</v>
      </c>
      <c r="K626" s="90" t="s">
        <v>1526</v>
      </c>
      <c r="L626" s="90" t="s">
        <v>1525</v>
      </c>
      <c r="M626" s="80" t="s">
        <v>4554</v>
      </c>
      <c r="N626" s="80" t="s">
        <v>4553</v>
      </c>
      <c r="O626" s="91" t="s">
        <v>236</v>
      </c>
      <c r="P626" s="92" t="s">
        <v>3561</v>
      </c>
      <c r="Q626" s="200"/>
      <c r="R626" s="201"/>
      <c r="S626" s="199"/>
      <c r="T626" s="199"/>
      <c r="U626" s="202"/>
      <c r="V626" s="202"/>
      <c r="W626" s="202"/>
      <c r="X626" s="199"/>
      <c r="Y626" s="199"/>
      <c r="AB626" s="204"/>
      <c r="AC626" s="204"/>
      <c r="AD626" s="204"/>
      <c r="AE626" s="204"/>
      <c r="AF626" s="199"/>
      <c r="AG626" s="199"/>
      <c r="AH626" s="200"/>
      <c r="AI626" s="201"/>
      <c r="AJ626" s="199"/>
      <c r="AK626" s="199"/>
      <c r="AL626" s="202"/>
      <c r="AM626" s="202"/>
      <c r="AN626" s="202"/>
      <c r="AO626" s="199"/>
      <c r="AP626" s="199"/>
      <c r="AS626" s="204"/>
      <c r="AT626" s="204"/>
      <c r="AU626" s="204"/>
      <c r="AV626" s="204"/>
      <c r="AW626" s="199"/>
      <c r="AX626" s="199"/>
      <c r="AY626" s="200"/>
      <c r="AZ626" s="201"/>
      <c r="BA626" s="199"/>
      <c r="BB626" s="199"/>
      <c r="BC626" s="202"/>
      <c r="BD626" s="202"/>
      <c r="BE626" s="202"/>
      <c r="BF626" s="199"/>
      <c r="BG626" s="199"/>
      <c r="BJ626" s="204"/>
      <c r="BK626" s="204"/>
      <c r="BL626" s="204"/>
      <c r="BM626" s="204"/>
      <c r="BN626" s="199"/>
      <c r="BO626" s="199"/>
      <c r="BP626" s="200"/>
      <c r="BQ626" s="201"/>
      <c r="BR626" s="199"/>
      <c r="BS626" s="199"/>
      <c r="BT626" s="202"/>
      <c r="BU626" s="202"/>
      <c r="BV626" s="202"/>
      <c r="BW626" s="199"/>
      <c r="BX626" s="199"/>
      <c r="CA626" s="204"/>
      <c r="CB626" s="204"/>
      <c r="CC626" s="204"/>
      <c r="CD626" s="204"/>
      <c r="CE626" s="199"/>
      <c r="CF626" s="199"/>
      <c r="CG626" s="200"/>
      <c r="CH626" s="201"/>
      <c r="CI626" s="199"/>
      <c r="CJ626" s="199"/>
      <c r="CK626" s="202"/>
      <c r="CL626" s="202"/>
      <c r="CM626" s="202"/>
      <c r="CN626" s="199"/>
      <c r="CO626" s="199"/>
      <c r="CR626" s="204"/>
      <c r="CS626" s="204"/>
      <c r="CT626" s="204"/>
      <c r="CU626" s="204"/>
      <c r="CV626" s="199"/>
      <c r="CW626" s="199"/>
      <c r="CX626" s="200"/>
      <c r="CY626" s="201"/>
      <c r="CZ626" s="199"/>
      <c r="DA626" s="199"/>
      <c r="DB626" s="202"/>
      <c r="DC626" s="202"/>
      <c r="DD626" s="202"/>
      <c r="DE626" s="199"/>
      <c r="DF626" s="199"/>
      <c r="DI626" s="204"/>
      <c r="DJ626" s="204"/>
      <c r="DK626" s="204"/>
      <c r="DL626" s="204"/>
      <c r="DM626" s="199"/>
      <c r="DN626" s="199"/>
      <c r="DO626" s="200"/>
      <c r="DP626" s="201"/>
      <c r="DQ626" s="199"/>
      <c r="DR626" s="199"/>
      <c r="DS626" s="202"/>
      <c r="DT626" s="202"/>
      <c r="DU626" s="202"/>
      <c r="DV626" s="199"/>
      <c r="DW626" s="199"/>
      <c r="DZ626" s="204"/>
      <c r="EA626" s="204"/>
      <c r="EB626" s="204"/>
      <c r="EC626" s="204"/>
      <c r="ED626" s="199"/>
      <c r="EE626" s="199"/>
      <c r="EF626" s="200"/>
      <c r="EG626" s="201"/>
      <c r="EH626" s="199"/>
      <c r="EI626" s="199"/>
      <c r="EJ626" s="202"/>
      <c r="EK626" s="202"/>
      <c r="EL626" s="202"/>
      <c r="EM626" s="199"/>
      <c r="EN626" s="199"/>
      <c r="EQ626" s="204"/>
      <c r="ER626" s="204"/>
      <c r="ES626" s="204"/>
      <c r="ET626" s="204"/>
      <c r="EU626" s="199"/>
      <c r="EV626" s="199"/>
      <c r="EW626" s="200"/>
      <c r="EX626" s="201"/>
      <c r="EY626" s="199"/>
      <c r="EZ626" s="199"/>
      <c r="FA626" s="202"/>
      <c r="FB626" s="202"/>
      <c r="FC626" s="202"/>
      <c r="FD626" s="199"/>
      <c r="FE626" s="199"/>
      <c r="FH626" s="204"/>
      <c r="FI626" s="204"/>
      <c r="FJ626" s="204"/>
      <c r="FK626" s="204"/>
      <c r="FL626" s="199"/>
      <c r="FM626" s="199"/>
      <c r="FN626" s="200"/>
      <c r="FO626" s="201"/>
      <c r="FP626" s="199"/>
      <c r="FQ626" s="199"/>
      <c r="FR626" s="202"/>
      <c r="FS626" s="202"/>
      <c r="FT626" s="202"/>
      <c r="FU626" s="199"/>
      <c r="FV626" s="199"/>
      <c r="FY626" s="204"/>
      <c r="FZ626" s="204"/>
      <c r="GA626" s="204"/>
      <c r="GB626" s="204"/>
      <c r="GC626" s="199"/>
      <c r="GD626" s="199"/>
      <c r="GE626" s="200"/>
      <c r="GF626" s="201"/>
      <c r="GG626" s="199"/>
      <c r="GH626" s="199"/>
      <c r="GI626" s="202"/>
      <c r="GJ626" s="202"/>
      <c r="GK626" s="202"/>
      <c r="GL626" s="199"/>
      <c r="GM626" s="199"/>
      <c r="GP626" s="204"/>
      <c r="GQ626" s="204"/>
      <c r="GR626" s="204"/>
      <c r="GS626" s="204"/>
      <c r="GT626" s="199"/>
      <c r="GU626" s="199"/>
      <c r="GV626" s="200"/>
      <c r="GW626" s="201"/>
      <c r="GX626" s="199"/>
      <c r="GY626" s="199"/>
      <c r="GZ626" s="202"/>
      <c r="HA626" s="202"/>
      <c r="HB626" s="202"/>
      <c r="HC626" s="199"/>
      <c r="HD626" s="199"/>
      <c r="HG626" s="204"/>
    </row>
    <row r="627" spans="1:215" s="203" customFormat="1" ht="41.25" customHeight="1">
      <c r="A627" s="78" t="s">
        <v>4552</v>
      </c>
      <c r="B627" s="79" t="s">
        <v>4551</v>
      </c>
      <c r="C627" s="79" t="s">
        <v>4551</v>
      </c>
      <c r="D627" s="79" t="s">
        <v>2546</v>
      </c>
      <c r="E627" s="80" t="str">
        <f t="shared" si="17"/>
        <v>周南市新清光台4-1-13</v>
      </c>
      <c r="F627" s="80" t="s">
        <v>1252</v>
      </c>
      <c r="G627" s="75">
        <v>38504</v>
      </c>
      <c r="H627" s="80" t="s">
        <v>2037</v>
      </c>
      <c r="I627" s="81" t="s">
        <v>3205</v>
      </c>
      <c r="J627" s="318" t="s">
        <v>4316</v>
      </c>
      <c r="K627" s="90" t="s">
        <v>1526</v>
      </c>
      <c r="L627" s="90" t="s">
        <v>1525</v>
      </c>
      <c r="M627" s="80" t="s">
        <v>2132</v>
      </c>
      <c r="N627" s="80" t="s">
        <v>4550</v>
      </c>
      <c r="O627" s="91" t="s">
        <v>236</v>
      </c>
      <c r="P627" s="92" t="s">
        <v>3561</v>
      </c>
      <c r="Q627" s="200"/>
      <c r="R627" s="201"/>
      <c r="S627" s="199"/>
      <c r="T627" s="199"/>
      <c r="U627" s="202"/>
      <c r="V627" s="202"/>
      <c r="W627" s="202"/>
      <c r="X627" s="199"/>
      <c r="Y627" s="199"/>
      <c r="AB627" s="204"/>
      <c r="AC627" s="204"/>
      <c r="AD627" s="204"/>
      <c r="AE627" s="204"/>
      <c r="AF627" s="199"/>
      <c r="AG627" s="199"/>
      <c r="AH627" s="200"/>
      <c r="AI627" s="201"/>
      <c r="AJ627" s="199"/>
      <c r="AK627" s="199"/>
      <c r="AL627" s="202"/>
      <c r="AM627" s="202"/>
      <c r="AN627" s="202"/>
      <c r="AO627" s="199"/>
      <c r="AP627" s="199"/>
      <c r="AS627" s="204"/>
      <c r="AT627" s="204"/>
      <c r="AU627" s="204"/>
      <c r="AV627" s="204"/>
      <c r="AW627" s="199"/>
      <c r="AX627" s="199"/>
      <c r="AY627" s="200"/>
      <c r="AZ627" s="201"/>
      <c r="BA627" s="199"/>
      <c r="BB627" s="199"/>
      <c r="BC627" s="202"/>
      <c r="BD627" s="202"/>
      <c r="BE627" s="202"/>
      <c r="BF627" s="199"/>
      <c r="BG627" s="199"/>
      <c r="BJ627" s="204"/>
      <c r="BK627" s="204"/>
      <c r="BL627" s="204"/>
      <c r="BM627" s="204"/>
      <c r="BN627" s="199"/>
      <c r="BO627" s="199"/>
      <c r="BP627" s="200"/>
      <c r="BQ627" s="201"/>
      <c r="BR627" s="199"/>
      <c r="BS627" s="199"/>
      <c r="BT627" s="202"/>
      <c r="BU627" s="202"/>
      <c r="BV627" s="202"/>
      <c r="BW627" s="199"/>
      <c r="BX627" s="199"/>
      <c r="CA627" s="204"/>
      <c r="CB627" s="204"/>
      <c r="CC627" s="204"/>
      <c r="CD627" s="204"/>
      <c r="CE627" s="199"/>
      <c r="CF627" s="199"/>
      <c r="CG627" s="200"/>
      <c r="CH627" s="201"/>
      <c r="CI627" s="199"/>
      <c r="CJ627" s="199"/>
      <c r="CK627" s="202"/>
      <c r="CL627" s="202"/>
      <c r="CM627" s="202"/>
      <c r="CN627" s="199"/>
      <c r="CO627" s="199"/>
      <c r="CR627" s="204"/>
      <c r="CS627" s="204"/>
      <c r="CT627" s="204"/>
      <c r="CU627" s="204"/>
      <c r="CV627" s="199"/>
      <c r="CW627" s="199"/>
      <c r="CX627" s="200"/>
      <c r="CY627" s="201"/>
      <c r="CZ627" s="199"/>
      <c r="DA627" s="199"/>
      <c r="DB627" s="202"/>
      <c r="DC627" s="202"/>
      <c r="DD627" s="202"/>
      <c r="DE627" s="199"/>
      <c r="DF627" s="199"/>
      <c r="DI627" s="204"/>
      <c r="DJ627" s="204"/>
      <c r="DK627" s="204"/>
      <c r="DL627" s="204"/>
      <c r="DM627" s="199"/>
      <c r="DN627" s="199"/>
      <c r="DO627" s="200"/>
      <c r="DP627" s="201"/>
      <c r="DQ627" s="199"/>
      <c r="DR627" s="199"/>
      <c r="DS627" s="202"/>
      <c r="DT627" s="202"/>
      <c r="DU627" s="202"/>
      <c r="DV627" s="199"/>
      <c r="DW627" s="199"/>
      <c r="DZ627" s="204"/>
      <c r="EA627" s="204"/>
      <c r="EB627" s="204"/>
      <c r="EC627" s="204"/>
      <c r="ED627" s="199"/>
      <c r="EE627" s="199"/>
      <c r="EF627" s="200"/>
      <c r="EG627" s="201"/>
      <c r="EH627" s="199"/>
      <c r="EI627" s="199"/>
      <c r="EJ627" s="202"/>
      <c r="EK627" s="202"/>
      <c r="EL627" s="202"/>
      <c r="EM627" s="199"/>
      <c r="EN627" s="199"/>
      <c r="EQ627" s="204"/>
      <c r="ER627" s="204"/>
      <c r="ES627" s="204"/>
      <c r="ET627" s="204"/>
      <c r="EU627" s="199"/>
      <c r="EV627" s="199"/>
      <c r="EW627" s="200"/>
      <c r="EX627" s="201"/>
      <c r="EY627" s="199"/>
      <c r="EZ627" s="199"/>
      <c r="FA627" s="202"/>
      <c r="FB627" s="202"/>
      <c r="FC627" s="202"/>
      <c r="FD627" s="199"/>
      <c r="FE627" s="199"/>
      <c r="FH627" s="204"/>
      <c r="FI627" s="204"/>
      <c r="FJ627" s="204"/>
      <c r="FK627" s="204"/>
      <c r="FL627" s="199"/>
      <c r="FM627" s="199"/>
      <c r="FN627" s="200"/>
      <c r="FO627" s="201"/>
      <c r="FP627" s="199"/>
      <c r="FQ627" s="199"/>
      <c r="FR627" s="202"/>
      <c r="FS627" s="202"/>
      <c r="FT627" s="202"/>
      <c r="FU627" s="199"/>
      <c r="FV627" s="199"/>
      <c r="FY627" s="204"/>
      <c r="FZ627" s="204"/>
      <c r="GA627" s="204"/>
      <c r="GB627" s="204"/>
      <c r="GC627" s="199"/>
      <c r="GD627" s="199"/>
      <c r="GE627" s="200"/>
      <c r="GF627" s="201"/>
      <c r="GG627" s="199"/>
      <c r="GH627" s="199"/>
      <c r="GI627" s="202"/>
      <c r="GJ627" s="202"/>
      <c r="GK627" s="202"/>
      <c r="GL627" s="199"/>
      <c r="GM627" s="199"/>
      <c r="GP627" s="204"/>
      <c r="GQ627" s="204"/>
      <c r="GR627" s="204"/>
      <c r="GS627" s="204"/>
      <c r="GT627" s="199"/>
      <c r="GU627" s="199"/>
      <c r="GV627" s="200"/>
      <c r="GW627" s="201"/>
      <c r="GX627" s="199"/>
      <c r="GY627" s="199"/>
      <c r="GZ627" s="202"/>
      <c r="HA627" s="202"/>
      <c r="HB627" s="202"/>
      <c r="HC627" s="199"/>
      <c r="HD627" s="199"/>
      <c r="HG627" s="204"/>
    </row>
    <row r="628" spans="1:215" s="203" customFormat="1" ht="41.25" customHeight="1">
      <c r="A628" s="78" t="s">
        <v>4549</v>
      </c>
      <c r="B628" s="79" t="s">
        <v>4538</v>
      </c>
      <c r="C628" s="79" t="s">
        <v>4538</v>
      </c>
      <c r="D628" s="79" t="s">
        <v>3264</v>
      </c>
      <c r="E628" s="80" t="str">
        <f t="shared" si="17"/>
        <v>周南市夜市720-1</v>
      </c>
      <c r="F628" s="80" t="s">
        <v>1253</v>
      </c>
      <c r="G628" s="75">
        <v>38504</v>
      </c>
      <c r="H628" s="80" t="s">
        <v>2038</v>
      </c>
      <c r="I628" s="81" t="s">
        <v>436</v>
      </c>
      <c r="J628" s="318" t="s">
        <v>4316</v>
      </c>
      <c r="K628" s="90" t="s">
        <v>1526</v>
      </c>
      <c r="L628" s="90" t="s">
        <v>1525</v>
      </c>
      <c r="M628" s="80" t="s">
        <v>2133</v>
      </c>
      <c r="N628" s="80" t="s">
        <v>4548</v>
      </c>
      <c r="O628" s="91" t="s">
        <v>236</v>
      </c>
      <c r="P628" s="92" t="s">
        <v>3561</v>
      </c>
      <c r="Q628" s="200"/>
      <c r="R628" s="201"/>
      <c r="S628" s="199"/>
      <c r="T628" s="199"/>
      <c r="U628" s="202"/>
      <c r="V628" s="202"/>
      <c r="W628" s="202"/>
      <c r="X628" s="199"/>
      <c r="Y628" s="199"/>
      <c r="AB628" s="204"/>
      <c r="AC628" s="204"/>
      <c r="AD628" s="204"/>
      <c r="AE628" s="204"/>
      <c r="AF628" s="199"/>
      <c r="AG628" s="199"/>
      <c r="AH628" s="200"/>
      <c r="AI628" s="201"/>
      <c r="AJ628" s="199"/>
      <c r="AK628" s="199"/>
      <c r="AL628" s="202"/>
      <c r="AM628" s="202"/>
      <c r="AN628" s="202"/>
      <c r="AO628" s="199"/>
      <c r="AP628" s="199"/>
      <c r="AS628" s="204"/>
      <c r="AT628" s="204"/>
      <c r="AU628" s="204"/>
      <c r="AV628" s="204"/>
      <c r="AW628" s="199"/>
      <c r="AX628" s="199"/>
      <c r="AY628" s="200"/>
      <c r="AZ628" s="201"/>
      <c r="BA628" s="199"/>
      <c r="BB628" s="199"/>
      <c r="BC628" s="202"/>
      <c r="BD628" s="202"/>
      <c r="BE628" s="202"/>
      <c r="BF628" s="199"/>
      <c r="BG628" s="199"/>
      <c r="BJ628" s="204"/>
      <c r="BK628" s="204"/>
      <c r="BL628" s="204"/>
      <c r="BM628" s="204"/>
      <c r="BN628" s="199"/>
      <c r="BO628" s="199"/>
      <c r="BP628" s="200"/>
      <c r="BQ628" s="201"/>
      <c r="BR628" s="199"/>
      <c r="BS628" s="199"/>
      <c r="BT628" s="202"/>
      <c r="BU628" s="202"/>
      <c r="BV628" s="202"/>
      <c r="BW628" s="199"/>
      <c r="BX628" s="199"/>
      <c r="CA628" s="204"/>
      <c r="CB628" s="204"/>
      <c r="CC628" s="204"/>
      <c r="CD628" s="204"/>
      <c r="CE628" s="199"/>
      <c r="CF628" s="199"/>
      <c r="CG628" s="200"/>
      <c r="CH628" s="201"/>
      <c r="CI628" s="199"/>
      <c r="CJ628" s="199"/>
      <c r="CK628" s="202"/>
      <c r="CL628" s="202"/>
      <c r="CM628" s="202"/>
      <c r="CN628" s="199"/>
      <c r="CO628" s="199"/>
      <c r="CR628" s="204"/>
      <c r="CS628" s="204"/>
      <c r="CT628" s="204"/>
      <c r="CU628" s="204"/>
      <c r="CV628" s="199"/>
      <c r="CW628" s="199"/>
      <c r="CX628" s="200"/>
      <c r="CY628" s="201"/>
      <c r="CZ628" s="199"/>
      <c r="DA628" s="199"/>
      <c r="DB628" s="202"/>
      <c r="DC628" s="202"/>
      <c r="DD628" s="202"/>
      <c r="DE628" s="199"/>
      <c r="DF628" s="199"/>
      <c r="DI628" s="204"/>
      <c r="DJ628" s="204"/>
      <c r="DK628" s="204"/>
      <c r="DL628" s="204"/>
      <c r="DM628" s="199"/>
      <c r="DN628" s="199"/>
      <c r="DO628" s="200"/>
      <c r="DP628" s="201"/>
      <c r="DQ628" s="199"/>
      <c r="DR628" s="199"/>
      <c r="DS628" s="202"/>
      <c r="DT628" s="202"/>
      <c r="DU628" s="202"/>
      <c r="DV628" s="199"/>
      <c r="DW628" s="199"/>
      <c r="DZ628" s="204"/>
      <c r="EA628" s="204"/>
      <c r="EB628" s="204"/>
      <c r="EC628" s="204"/>
      <c r="ED628" s="199"/>
      <c r="EE628" s="199"/>
      <c r="EF628" s="200"/>
      <c r="EG628" s="201"/>
      <c r="EH628" s="199"/>
      <c r="EI628" s="199"/>
      <c r="EJ628" s="202"/>
      <c r="EK628" s="202"/>
      <c r="EL628" s="202"/>
      <c r="EM628" s="199"/>
      <c r="EN628" s="199"/>
      <c r="EQ628" s="204"/>
      <c r="ER628" s="204"/>
      <c r="ES628" s="204"/>
      <c r="ET628" s="204"/>
      <c r="EU628" s="199"/>
      <c r="EV628" s="199"/>
      <c r="EW628" s="200"/>
      <c r="EX628" s="201"/>
      <c r="EY628" s="199"/>
      <c r="EZ628" s="199"/>
      <c r="FA628" s="202"/>
      <c r="FB628" s="202"/>
      <c r="FC628" s="202"/>
      <c r="FD628" s="199"/>
      <c r="FE628" s="199"/>
      <c r="FH628" s="204"/>
      <c r="FI628" s="204"/>
      <c r="FJ628" s="204"/>
      <c r="FK628" s="204"/>
      <c r="FL628" s="199"/>
      <c r="FM628" s="199"/>
      <c r="FN628" s="200"/>
      <c r="FO628" s="201"/>
      <c r="FP628" s="199"/>
      <c r="FQ628" s="199"/>
      <c r="FR628" s="202"/>
      <c r="FS628" s="202"/>
      <c r="FT628" s="202"/>
      <c r="FU628" s="199"/>
      <c r="FV628" s="199"/>
      <c r="FY628" s="204"/>
      <c r="FZ628" s="204"/>
      <c r="GA628" s="204"/>
      <c r="GB628" s="204"/>
      <c r="GC628" s="199"/>
      <c r="GD628" s="199"/>
      <c r="GE628" s="200"/>
      <c r="GF628" s="201"/>
      <c r="GG628" s="199"/>
      <c r="GH628" s="199"/>
      <c r="GI628" s="202"/>
      <c r="GJ628" s="202"/>
      <c r="GK628" s="202"/>
      <c r="GL628" s="199"/>
      <c r="GM628" s="199"/>
      <c r="GP628" s="204"/>
      <c r="GQ628" s="204"/>
      <c r="GR628" s="204"/>
      <c r="GS628" s="204"/>
      <c r="GT628" s="199"/>
      <c r="GU628" s="199"/>
      <c r="GV628" s="200"/>
      <c r="GW628" s="201"/>
      <c r="GX628" s="199"/>
      <c r="GY628" s="199"/>
      <c r="GZ628" s="202"/>
      <c r="HA628" s="202"/>
      <c r="HB628" s="202"/>
      <c r="HC628" s="199"/>
      <c r="HD628" s="199"/>
      <c r="HG628" s="204"/>
    </row>
    <row r="629" spans="1:215" s="203" customFormat="1" ht="41.25" customHeight="1">
      <c r="A629" s="78" t="s">
        <v>4547</v>
      </c>
      <c r="B629" s="79" t="s">
        <v>4546</v>
      </c>
      <c r="C629" s="79" t="s">
        <v>4546</v>
      </c>
      <c r="D629" s="79" t="s">
        <v>8063</v>
      </c>
      <c r="E629" s="80" t="str">
        <f t="shared" si="17"/>
        <v>周南市下上133-17</v>
      </c>
      <c r="F629" s="80" t="s">
        <v>1248</v>
      </c>
      <c r="G629" s="75">
        <v>38657</v>
      </c>
      <c r="H629" s="80" t="s">
        <v>2039</v>
      </c>
      <c r="I629" s="81" t="s">
        <v>3205</v>
      </c>
      <c r="J629" s="318" t="s">
        <v>4316</v>
      </c>
      <c r="K629" s="90" t="s">
        <v>1526</v>
      </c>
      <c r="L629" s="90" t="s">
        <v>1525</v>
      </c>
      <c r="M629" s="80" t="s">
        <v>2134</v>
      </c>
      <c r="N629" s="80" t="s">
        <v>4545</v>
      </c>
      <c r="O629" s="91" t="s">
        <v>236</v>
      </c>
      <c r="P629" s="92" t="s">
        <v>3561</v>
      </c>
      <c r="Q629" s="200"/>
      <c r="R629" s="201"/>
      <c r="S629" s="199"/>
      <c r="T629" s="199"/>
      <c r="U629" s="202"/>
      <c r="V629" s="202"/>
      <c r="W629" s="202"/>
      <c r="X629" s="199"/>
      <c r="Y629" s="199"/>
      <c r="AB629" s="204"/>
      <c r="AC629" s="204"/>
      <c r="AD629" s="204"/>
      <c r="AE629" s="204"/>
      <c r="AF629" s="199"/>
      <c r="AG629" s="199"/>
      <c r="AH629" s="200"/>
      <c r="AI629" s="201"/>
      <c r="AJ629" s="199"/>
      <c r="AK629" s="199"/>
      <c r="AL629" s="202"/>
      <c r="AM629" s="202"/>
      <c r="AN629" s="202"/>
      <c r="AO629" s="199"/>
      <c r="AP629" s="199"/>
      <c r="AS629" s="204"/>
      <c r="AT629" s="204"/>
      <c r="AU629" s="204"/>
      <c r="AV629" s="204"/>
      <c r="AW629" s="199"/>
      <c r="AX629" s="199"/>
      <c r="AY629" s="200"/>
      <c r="AZ629" s="201"/>
      <c r="BA629" s="199"/>
      <c r="BB629" s="199"/>
      <c r="BC629" s="202"/>
      <c r="BD629" s="202"/>
      <c r="BE629" s="202"/>
      <c r="BF629" s="199"/>
      <c r="BG629" s="199"/>
      <c r="BJ629" s="204"/>
      <c r="BK629" s="204"/>
      <c r="BL629" s="204"/>
      <c r="BM629" s="204"/>
      <c r="BN629" s="199"/>
      <c r="BO629" s="199"/>
      <c r="BP629" s="200"/>
      <c r="BQ629" s="201"/>
      <c r="BR629" s="199"/>
      <c r="BS629" s="199"/>
      <c r="BT629" s="202"/>
      <c r="BU629" s="202"/>
      <c r="BV629" s="202"/>
      <c r="BW629" s="199"/>
      <c r="BX629" s="199"/>
      <c r="CA629" s="204"/>
      <c r="CB629" s="204"/>
      <c r="CC629" s="204"/>
      <c r="CD629" s="204"/>
      <c r="CE629" s="199"/>
      <c r="CF629" s="199"/>
      <c r="CG629" s="200"/>
      <c r="CH629" s="201"/>
      <c r="CI629" s="199"/>
      <c r="CJ629" s="199"/>
      <c r="CK629" s="202"/>
      <c r="CL629" s="202"/>
      <c r="CM629" s="202"/>
      <c r="CN629" s="199"/>
      <c r="CO629" s="199"/>
      <c r="CR629" s="204"/>
      <c r="CS629" s="204"/>
      <c r="CT629" s="204"/>
      <c r="CU629" s="204"/>
      <c r="CV629" s="199"/>
      <c r="CW629" s="199"/>
      <c r="CX629" s="200"/>
      <c r="CY629" s="201"/>
      <c r="CZ629" s="199"/>
      <c r="DA629" s="199"/>
      <c r="DB629" s="202"/>
      <c r="DC629" s="202"/>
      <c r="DD629" s="202"/>
      <c r="DE629" s="199"/>
      <c r="DF629" s="199"/>
      <c r="DI629" s="204"/>
      <c r="DJ629" s="204"/>
      <c r="DK629" s="204"/>
      <c r="DL629" s="204"/>
      <c r="DM629" s="199"/>
      <c r="DN629" s="199"/>
      <c r="DO629" s="200"/>
      <c r="DP629" s="201"/>
      <c r="DQ629" s="199"/>
      <c r="DR629" s="199"/>
      <c r="DS629" s="202"/>
      <c r="DT629" s="202"/>
      <c r="DU629" s="202"/>
      <c r="DV629" s="199"/>
      <c r="DW629" s="199"/>
      <c r="DZ629" s="204"/>
      <c r="EA629" s="204"/>
      <c r="EB629" s="204"/>
      <c r="EC629" s="204"/>
      <c r="ED629" s="199"/>
      <c r="EE629" s="199"/>
      <c r="EF629" s="200"/>
      <c r="EG629" s="201"/>
      <c r="EH629" s="199"/>
      <c r="EI629" s="199"/>
      <c r="EJ629" s="202"/>
      <c r="EK629" s="202"/>
      <c r="EL629" s="202"/>
      <c r="EM629" s="199"/>
      <c r="EN629" s="199"/>
      <c r="EQ629" s="204"/>
      <c r="ER629" s="204"/>
      <c r="ES629" s="204"/>
      <c r="ET629" s="204"/>
      <c r="EU629" s="199"/>
      <c r="EV629" s="199"/>
      <c r="EW629" s="200"/>
      <c r="EX629" s="201"/>
      <c r="EY629" s="199"/>
      <c r="EZ629" s="199"/>
      <c r="FA629" s="202"/>
      <c r="FB629" s="202"/>
      <c r="FC629" s="202"/>
      <c r="FD629" s="199"/>
      <c r="FE629" s="199"/>
      <c r="FH629" s="204"/>
      <c r="FI629" s="204"/>
      <c r="FJ629" s="204"/>
      <c r="FK629" s="204"/>
      <c r="FL629" s="199"/>
      <c r="FM629" s="199"/>
      <c r="FN629" s="200"/>
      <c r="FO629" s="201"/>
      <c r="FP629" s="199"/>
      <c r="FQ629" s="199"/>
      <c r="FR629" s="202"/>
      <c r="FS629" s="202"/>
      <c r="FT629" s="202"/>
      <c r="FU629" s="199"/>
      <c r="FV629" s="199"/>
      <c r="FY629" s="204"/>
      <c r="FZ629" s="204"/>
      <c r="GA629" s="204"/>
      <c r="GB629" s="204"/>
      <c r="GC629" s="199"/>
      <c r="GD629" s="199"/>
      <c r="GE629" s="200"/>
      <c r="GF629" s="201"/>
      <c r="GG629" s="199"/>
      <c r="GH629" s="199"/>
      <c r="GI629" s="202"/>
      <c r="GJ629" s="202"/>
      <c r="GK629" s="202"/>
      <c r="GL629" s="199"/>
      <c r="GM629" s="199"/>
      <c r="GP629" s="204"/>
      <c r="GQ629" s="204"/>
      <c r="GR629" s="204"/>
      <c r="GS629" s="204"/>
      <c r="GT629" s="199"/>
      <c r="GU629" s="199"/>
      <c r="GV629" s="200"/>
      <c r="GW629" s="201"/>
      <c r="GX629" s="199"/>
      <c r="GY629" s="199"/>
      <c r="GZ629" s="202"/>
      <c r="HA629" s="202"/>
      <c r="HB629" s="202"/>
      <c r="HC629" s="199"/>
      <c r="HD629" s="199"/>
      <c r="HG629" s="204"/>
    </row>
    <row r="630" spans="1:215" s="203" customFormat="1" ht="41.25" customHeight="1">
      <c r="A630" s="78" t="s">
        <v>7006</v>
      </c>
      <c r="B630" s="79" t="s">
        <v>2356</v>
      </c>
      <c r="C630" s="79" t="s">
        <v>2356</v>
      </c>
      <c r="D630" s="79" t="s">
        <v>8064</v>
      </c>
      <c r="E630" s="80" t="str">
        <f t="shared" si="17"/>
        <v>周南市福川中市町8-32</v>
      </c>
      <c r="F630" s="80" t="s">
        <v>7007</v>
      </c>
      <c r="G630" s="75">
        <v>38869</v>
      </c>
      <c r="H630" s="80" t="s">
        <v>7008</v>
      </c>
      <c r="I630" s="352" t="s">
        <v>2969</v>
      </c>
      <c r="J630" s="318" t="s">
        <v>4316</v>
      </c>
      <c r="K630" s="90" t="s">
        <v>452</v>
      </c>
      <c r="L630" s="90" t="s">
        <v>1525</v>
      </c>
      <c r="M630" s="80" t="s">
        <v>3708</v>
      </c>
      <c r="N630" s="80" t="s">
        <v>7009</v>
      </c>
      <c r="O630" s="91" t="s">
        <v>236</v>
      </c>
      <c r="P630" s="92" t="s">
        <v>3561</v>
      </c>
      <c r="Q630" s="200"/>
      <c r="R630" s="201"/>
      <c r="S630" s="199"/>
      <c r="T630" s="199"/>
      <c r="U630" s="202"/>
      <c r="V630" s="202"/>
      <c r="W630" s="202"/>
      <c r="X630" s="199"/>
      <c r="Y630" s="199"/>
      <c r="AB630" s="204"/>
      <c r="AC630" s="204"/>
      <c r="AD630" s="204"/>
      <c r="AE630" s="204"/>
      <c r="AF630" s="199"/>
      <c r="AG630" s="199"/>
      <c r="AH630" s="200"/>
      <c r="AI630" s="201"/>
      <c r="AJ630" s="199"/>
      <c r="AK630" s="199"/>
      <c r="AL630" s="202"/>
      <c r="AM630" s="202"/>
      <c r="AN630" s="202"/>
      <c r="AO630" s="199"/>
      <c r="AP630" s="199"/>
      <c r="AS630" s="204"/>
      <c r="AT630" s="204"/>
      <c r="AU630" s="204"/>
      <c r="AV630" s="204"/>
      <c r="AW630" s="199"/>
      <c r="AX630" s="199"/>
      <c r="AY630" s="200"/>
      <c r="AZ630" s="201"/>
      <c r="BA630" s="199"/>
      <c r="BB630" s="199"/>
      <c r="BC630" s="202"/>
      <c r="BD630" s="202"/>
      <c r="BE630" s="202"/>
      <c r="BF630" s="199"/>
      <c r="BG630" s="199"/>
      <c r="BJ630" s="204"/>
      <c r="BK630" s="204"/>
      <c r="BL630" s="204"/>
      <c r="BM630" s="204"/>
      <c r="BN630" s="199"/>
      <c r="BO630" s="199"/>
      <c r="BP630" s="200"/>
      <c r="BQ630" s="201"/>
      <c r="BR630" s="199"/>
      <c r="BS630" s="199"/>
      <c r="BT630" s="202"/>
      <c r="BU630" s="202"/>
      <c r="BV630" s="202"/>
      <c r="BW630" s="199"/>
      <c r="BX630" s="199"/>
      <c r="CA630" s="204"/>
      <c r="CB630" s="204"/>
      <c r="CC630" s="204"/>
      <c r="CD630" s="204"/>
      <c r="CE630" s="199"/>
      <c r="CF630" s="199"/>
      <c r="CG630" s="200"/>
      <c r="CH630" s="201"/>
      <c r="CI630" s="199"/>
      <c r="CJ630" s="199"/>
      <c r="CK630" s="202"/>
      <c r="CL630" s="202"/>
      <c r="CM630" s="202"/>
      <c r="CN630" s="199"/>
      <c r="CO630" s="199"/>
      <c r="CR630" s="204"/>
      <c r="CS630" s="204"/>
      <c r="CT630" s="204"/>
      <c r="CU630" s="204"/>
      <c r="CV630" s="199"/>
      <c r="CW630" s="199"/>
      <c r="CX630" s="200"/>
      <c r="CY630" s="201"/>
      <c r="CZ630" s="199"/>
      <c r="DA630" s="199"/>
      <c r="DB630" s="202"/>
      <c r="DC630" s="202"/>
      <c r="DD630" s="202"/>
      <c r="DE630" s="199"/>
      <c r="DF630" s="199"/>
      <c r="DI630" s="204"/>
      <c r="DJ630" s="204"/>
      <c r="DK630" s="204"/>
      <c r="DL630" s="204"/>
      <c r="DM630" s="199"/>
      <c r="DN630" s="199"/>
      <c r="DO630" s="200"/>
      <c r="DP630" s="201"/>
      <c r="DQ630" s="199"/>
      <c r="DR630" s="199"/>
      <c r="DS630" s="202"/>
      <c r="DT630" s="202"/>
      <c r="DU630" s="202"/>
      <c r="DV630" s="199"/>
      <c r="DW630" s="199"/>
      <c r="DZ630" s="204"/>
      <c r="EA630" s="204"/>
      <c r="EB630" s="204"/>
      <c r="EC630" s="204"/>
      <c r="ED630" s="199"/>
      <c r="EE630" s="199"/>
      <c r="EF630" s="200"/>
      <c r="EG630" s="201"/>
      <c r="EH630" s="199"/>
      <c r="EI630" s="199"/>
      <c r="EJ630" s="202"/>
      <c r="EK630" s="202"/>
      <c r="EL630" s="202"/>
      <c r="EM630" s="199"/>
      <c r="EN630" s="199"/>
      <c r="EQ630" s="204"/>
      <c r="ER630" s="204"/>
      <c r="ES630" s="204"/>
      <c r="ET630" s="204"/>
      <c r="EU630" s="199"/>
      <c r="EV630" s="199"/>
      <c r="EW630" s="200"/>
      <c r="EX630" s="201"/>
      <c r="EY630" s="199"/>
      <c r="EZ630" s="199"/>
      <c r="FA630" s="202"/>
      <c r="FB630" s="202"/>
      <c r="FC630" s="202"/>
      <c r="FD630" s="199"/>
      <c r="FE630" s="199"/>
      <c r="FH630" s="204"/>
      <c r="FI630" s="204"/>
      <c r="FJ630" s="204"/>
      <c r="FK630" s="204"/>
      <c r="FL630" s="199"/>
      <c r="FM630" s="199"/>
      <c r="FN630" s="200"/>
      <c r="FO630" s="201"/>
      <c r="FP630" s="199"/>
      <c r="FQ630" s="199"/>
      <c r="FR630" s="202"/>
      <c r="FS630" s="202"/>
      <c r="FT630" s="202"/>
      <c r="FU630" s="199"/>
      <c r="FV630" s="199"/>
      <c r="FY630" s="204"/>
      <c r="FZ630" s="204"/>
      <c r="GA630" s="204"/>
      <c r="GB630" s="204"/>
      <c r="GC630" s="199"/>
      <c r="GD630" s="199"/>
      <c r="GE630" s="200"/>
      <c r="GF630" s="201"/>
      <c r="GG630" s="199"/>
      <c r="GH630" s="199"/>
      <c r="GI630" s="202"/>
      <c r="GJ630" s="202"/>
      <c r="GK630" s="202"/>
      <c r="GL630" s="199"/>
      <c r="GM630" s="199"/>
      <c r="GP630" s="204"/>
      <c r="GQ630" s="204"/>
      <c r="GR630" s="204"/>
      <c r="GS630" s="204"/>
      <c r="GT630" s="199"/>
      <c r="GU630" s="199"/>
      <c r="GV630" s="200"/>
      <c r="GW630" s="201"/>
      <c r="GX630" s="199"/>
      <c r="GY630" s="199"/>
      <c r="GZ630" s="202"/>
      <c r="HA630" s="202"/>
      <c r="HB630" s="202"/>
      <c r="HC630" s="199"/>
      <c r="HD630" s="199"/>
      <c r="HG630" s="204"/>
    </row>
    <row r="631" spans="1:215" s="259" customFormat="1" ht="41.25" customHeight="1">
      <c r="A631" s="78" t="s">
        <v>1505</v>
      </c>
      <c r="B631" s="79" t="s">
        <v>1506</v>
      </c>
      <c r="C631" s="79" t="s">
        <v>1506</v>
      </c>
      <c r="D631" s="79" t="s">
        <v>8520</v>
      </c>
      <c r="E631" s="80" t="str">
        <f t="shared" si="17"/>
        <v>周南市小松原1233-3</v>
      </c>
      <c r="F631" s="80" t="s">
        <v>1063</v>
      </c>
      <c r="G631" s="75">
        <v>39508</v>
      </c>
      <c r="H631" s="80" t="s">
        <v>2041</v>
      </c>
      <c r="I631" s="81" t="s">
        <v>436</v>
      </c>
      <c r="J631" s="318" t="s">
        <v>4316</v>
      </c>
      <c r="K631" s="90" t="s">
        <v>1526</v>
      </c>
      <c r="L631" s="90" t="s">
        <v>97</v>
      </c>
      <c r="M631" s="80" t="s">
        <v>455</v>
      </c>
      <c r="N631" s="80" t="s">
        <v>4544</v>
      </c>
      <c r="O631" s="91" t="s">
        <v>236</v>
      </c>
      <c r="P631" s="92" t="s">
        <v>3561</v>
      </c>
      <c r="Q631" s="200"/>
      <c r="R631" s="201"/>
      <c r="S631" s="199"/>
      <c r="T631" s="199"/>
      <c r="U631" s="202"/>
      <c r="V631" s="202"/>
      <c r="W631" s="202"/>
      <c r="X631" s="199"/>
      <c r="Y631" s="199"/>
      <c r="Z631" s="203"/>
      <c r="AA631" s="203"/>
      <c r="AB631" s="204"/>
      <c r="AC631" s="204"/>
      <c r="AD631" s="204"/>
      <c r="AE631" s="204"/>
      <c r="AF631" s="199"/>
      <c r="AG631" s="199"/>
      <c r="AH631" s="200"/>
      <c r="AI631" s="201"/>
      <c r="AJ631" s="199"/>
      <c r="AK631" s="199"/>
      <c r="AL631" s="202"/>
      <c r="AM631" s="202"/>
      <c r="AN631" s="202"/>
      <c r="AO631" s="199"/>
      <c r="AP631" s="199"/>
      <c r="AQ631" s="203"/>
      <c r="AR631" s="203"/>
      <c r="AS631" s="204"/>
      <c r="AT631" s="204"/>
      <c r="AU631" s="204"/>
      <c r="AV631" s="204"/>
      <c r="AW631" s="199"/>
      <c r="AX631" s="199"/>
      <c r="AY631" s="200"/>
      <c r="AZ631" s="201"/>
      <c r="BA631" s="199"/>
      <c r="BB631" s="199"/>
      <c r="BC631" s="202"/>
      <c r="BD631" s="202"/>
      <c r="BE631" s="202"/>
      <c r="BF631" s="199"/>
      <c r="BG631" s="199"/>
      <c r="BH631" s="203"/>
      <c r="BI631" s="203"/>
      <c r="BJ631" s="204"/>
      <c r="BK631" s="204"/>
      <c r="BL631" s="204"/>
      <c r="BM631" s="204"/>
      <c r="BN631" s="199"/>
      <c r="BO631" s="199"/>
      <c r="BP631" s="200"/>
      <c r="BQ631" s="201"/>
      <c r="BR631" s="199"/>
      <c r="BS631" s="199"/>
      <c r="BT631" s="202"/>
      <c r="BU631" s="202"/>
      <c r="BV631" s="202"/>
      <c r="BW631" s="199"/>
      <c r="BX631" s="199"/>
      <c r="BY631" s="203"/>
      <c r="BZ631" s="203"/>
      <c r="CA631" s="204"/>
      <c r="CB631" s="204"/>
      <c r="CC631" s="204"/>
      <c r="CD631" s="204"/>
      <c r="CE631" s="199"/>
      <c r="CF631" s="199"/>
      <c r="CG631" s="200"/>
      <c r="CH631" s="201"/>
      <c r="CI631" s="199"/>
      <c r="CJ631" s="199"/>
      <c r="CK631" s="202"/>
      <c r="CL631" s="202"/>
      <c r="CM631" s="202"/>
      <c r="CN631" s="199"/>
      <c r="CO631" s="199"/>
      <c r="CP631" s="203"/>
      <c r="CQ631" s="203"/>
      <c r="CR631" s="204"/>
      <c r="CS631" s="204"/>
      <c r="CT631" s="204"/>
      <c r="CU631" s="204"/>
      <c r="CV631" s="199"/>
      <c r="CW631" s="199"/>
      <c r="CX631" s="200"/>
      <c r="CY631" s="201"/>
      <c r="CZ631" s="199"/>
      <c r="DA631" s="199"/>
      <c r="DB631" s="202"/>
      <c r="DC631" s="202"/>
      <c r="DD631" s="202"/>
      <c r="DE631" s="199"/>
      <c r="DF631" s="199"/>
      <c r="DG631" s="203"/>
      <c r="DH631" s="203"/>
      <c r="DI631" s="204"/>
      <c r="DJ631" s="204"/>
      <c r="DK631" s="204"/>
      <c r="DL631" s="204"/>
      <c r="DM631" s="199"/>
      <c r="DN631" s="199"/>
      <c r="DO631" s="200"/>
      <c r="DP631" s="201"/>
      <c r="DQ631" s="199"/>
      <c r="DR631" s="199"/>
      <c r="DS631" s="202"/>
      <c r="DT631" s="202"/>
      <c r="DU631" s="202"/>
      <c r="DV631" s="199"/>
      <c r="DW631" s="199"/>
      <c r="DX631" s="203"/>
      <c r="DY631" s="203"/>
      <c r="DZ631" s="204"/>
      <c r="EA631" s="204"/>
      <c r="EB631" s="204"/>
      <c r="EC631" s="204"/>
      <c r="ED631" s="199"/>
      <c r="EE631" s="199"/>
      <c r="EF631" s="200"/>
      <c r="EG631" s="201"/>
      <c r="EH631" s="199"/>
      <c r="EI631" s="199"/>
      <c r="EJ631" s="202"/>
      <c r="EK631" s="202"/>
      <c r="EL631" s="202"/>
      <c r="EM631" s="199"/>
      <c r="EN631" s="199"/>
      <c r="EO631" s="203"/>
      <c r="EP631" s="203"/>
      <c r="EQ631" s="204"/>
      <c r="ER631" s="204"/>
      <c r="ES631" s="204"/>
      <c r="ET631" s="204"/>
      <c r="EU631" s="199"/>
      <c r="EV631" s="199"/>
      <c r="EW631" s="200"/>
      <c r="EX631" s="201"/>
      <c r="EY631" s="199"/>
      <c r="EZ631" s="199"/>
      <c r="FA631" s="202"/>
      <c r="FB631" s="202"/>
      <c r="FC631" s="202"/>
      <c r="FD631" s="199"/>
      <c r="FE631" s="199"/>
      <c r="FF631" s="203"/>
      <c r="FG631" s="203"/>
      <c r="FH631" s="204"/>
      <c r="FI631" s="204"/>
      <c r="FJ631" s="204"/>
      <c r="FK631" s="204"/>
      <c r="FL631" s="199"/>
      <c r="FM631" s="199"/>
      <c r="FN631" s="200"/>
      <c r="FO631" s="201"/>
      <c r="FP631" s="199"/>
      <c r="FQ631" s="199"/>
      <c r="FR631" s="202"/>
      <c r="FS631" s="202"/>
      <c r="FT631" s="202"/>
      <c r="FU631" s="199"/>
      <c r="FV631" s="199"/>
      <c r="FW631" s="203"/>
      <c r="FX631" s="203"/>
      <c r="FY631" s="204"/>
      <c r="FZ631" s="204"/>
      <c r="GA631" s="204"/>
      <c r="GB631" s="204"/>
      <c r="GC631" s="199"/>
      <c r="GD631" s="199"/>
      <c r="GE631" s="200"/>
      <c r="GF631" s="201"/>
      <c r="GG631" s="199"/>
      <c r="GH631" s="199"/>
      <c r="GI631" s="202"/>
      <c r="GJ631" s="202"/>
      <c r="GK631" s="202"/>
      <c r="GL631" s="199"/>
      <c r="GM631" s="199"/>
      <c r="GN631" s="203"/>
      <c r="GO631" s="203"/>
      <c r="GP631" s="204"/>
      <c r="GQ631" s="204"/>
      <c r="GR631" s="204"/>
      <c r="GS631" s="204"/>
      <c r="GT631" s="199"/>
      <c r="GU631" s="199"/>
      <c r="GV631" s="200"/>
      <c r="GW631" s="201"/>
      <c r="GX631" s="199"/>
      <c r="GY631" s="199"/>
      <c r="GZ631" s="202"/>
      <c r="HA631" s="202"/>
      <c r="HB631" s="202"/>
      <c r="HC631" s="199"/>
      <c r="HD631" s="199"/>
      <c r="HE631" s="203"/>
      <c r="HF631" s="203"/>
      <c r="HG631" s="204"/>
    </row>
    <row r="632" spans="1:215" s="203" customFormat="1" ht="41.25" customHeight="1">
      <c r="A632" s="78" t="s">
        <v>1507</v>
      </c>
      <c r="B632" s="79" t="s">
        <v>582</v>
      </c>
      <c r="C632" s="79" t="s">
        <v>583</v>
      </c>
      <c r="D632" s="79" t="s">
        <v>3709</v>
      </c>
      <c r="E632" s="80" t="str">
        <f t="shared" si="17"/>
        <v>周南市須々万本郷688-1</v>
      </c>
      <c r="F632" s="80" t="s">
        <v>1029</v>
      </c>
      <c r="G632" s="75">
        <v>39934</v>
      </c>
      <c r="H632" s="80" t="s">
        <v>2042</v>
      </c>
      <c r="I632" s="81" t="s">
        <v>3205</v>
      </c>
      <c r="J632" s="318" t="s">
        <v>4316</v>
      </c>
      <c r="K632" s="90" t="s">
        <v>1526</v>
      </c>
      <c r="L632" s="90" t="s">
        <v>97</v>
      </c>
      <c r="M632" s="80" t="s">
        <v>584</v>
      </c>
      <c r="N632" s="80" t="s">
        <v>4543</v>
      </c>
      <c r="O632" s="91" t="s">
        <v>236</v>
      </c>
      <c r="P632" s="92" t="s">
        <v>527</v>
      </c>
      <c r="Q632" s="201"/>
      <c r="R632" s="199"/>
      <c r="S632" s="199"/>
      <c r="T632" s="202"/>
      <c r="U632" s="202"/>
      <c r="V632" s="202"/>
      <c r="W632" s="199"/>
      <c r="X632" s="199"/>
      <c r="AA632" s="204"/>
      <c r="AB632" s="204"/>
      <c r="AC632" s="204"/>
      <c r="AD632" s="204"/>
      <c r="AE632" s="199"/>
      <c r="AF632" s="199"/>
      <c r="AG632" s="200"/>
      <c r="AH632" s="201"/>
      <c r="AI632" s="199"/>
      <c r="AJ632" s="199"/>
      <c r="AK632" s="202"/>
      <c r="AL632" s="202"/>
      <c r="AM632" s="202"/>
      <c r="AN632" s="199"/>
      <c r="AO632" s="199"/>
      <c r="AR632" s="204"/>
      <c r="AS632" s="204"/>
      <c r="AT632" s="204"/>
      <c r="AU632" s="204"/>
      <c r="AV632" s="199"/>
      <c r="AW632" s="199"/>
      <c r="AX632" s="200"/>
      <c r="AY632" s="201"/>
      <c r="AZ632" s="199"/>
      <c r="BA632" s="199"/>
      <c r="BB632" s="202"/>
      <c r="BC632" s="202"/>
      <c r="BD632" s="202"/>
      <c r="BE632" s="199"/>
      <c r="BF632" s="199"/>
      <c r="BI632" s="204"/>
      <c r="BJ632" s="204"/>
      <c r="BK632" s="204"/>
      <c r="BL632" s="204"/>
      <c r="BM632" s="199"/>
      <c r="BN632" s="199"/>
      <c r="BO632" s="200"/>
      <c r="BP632" s="201"/>
      <c r="BQ632" s="199"/>
      <c r="BR632" s="199"/>
      <c r="BS632" s="202"/>
      <c r="BT632" s="202"/>
      <c r="BU632" s="202"/>
      <c r="BV632" s="199"/>
      <c r="BW632" s="199"/>
      <c r="BZ632" s="204"/>
      <c r="CA632" s="204"/>
      <c r="CB632" s="204"/>
      <c r="CC632" s="204"/>
      <c r="CD632" s="199"/>
      <c r="CE632" s="199"/>
      <c r="CF632" s="200"/>
      <c r="CG632" s="201"/>
      <c r="CH632" s="199"/>
      <c r="CI632" s="199"/>
      <c r="CJ632" s="202"/>
      <c r="CK632" s="202"/>
      <c r="CL632" s="202"/>
      <c r="CM632" s="199"/>
      <c r="CN632" s="199"/>
      <c r="CQ632" s="204"/>
      <c r="CR632" s="204"/>
      <c r="CS632" s="204"/>
      <c r="CT632" s="204"/>
      <c r="CU632" s="199"/>
      <c r="CV632" s="199"/>
      <c r="CW632" s="200"/>
      <c r="CX632" s="201"/>
      <c r="CY632" s="199"/>
      <c r="CZ632" s="199"/>
      <c r="DA632" s="202"/>
      <c r="DB632" s="202"/>
      <c r="DC632" s="202"/>
      <c r="DD632" s="199"/>
      <c r="DE632" s="199"/>
      <c r="DH632" s="204"/>
      <c r="DI632" s="204"/>
      <c r="DJ632" s="204"/>
      <c r="DK632" s="204"/>
      <c r="DL632" s="199"/>
      <c r="DM632" s="199"/>
      <c r="DN632" s="200"/>
      <c r="DO632" s="201"/>
      <c r="DP632" s="199"/>
      <c r="DQ632" s="199"/>
      <c r="DR632" s="202"/>
      <c r="DS632" s="202"/>
      <c r="DT632" s="202"/>
      <c r="DU632" s="199"/>
      <c r="DV632" s="199"/>
      <c r="DY632" s="204"/>
      <c r="DZ632" s="204"/>
      <c r="EA632" s="204"/>
      <c r="EB632" s="204"/>
      <c r="EC632" s="199"/>
      <c r="ED632" s="199"/>
      <c r="EE632" s="200"/>
      <c r="EF632" s="201"/>
      <c r="EG632" s="199"/>
      <c r="EH632" s="199"/>
      <c r="EI632" s="202"/>
      <c r="EJ632" s="202"/>
      <c r="EK632" s="202"/>
      <c r="EL632" s="199"/>
      <c r="EM632" s="199"/>
      <c r="EP632" s="204"/>
      <c r="EQ632" s="204"/>
      <c r="ER632" s="204"/>
      <c r="ES632" s="204"/>
      <c r="ET632" s="199"/>
      <c r="EU632" s="199"/>
      <c r="EV632" s="200"/>
      <c r="EW632" s="201"/>
      <c r="EX632" s="199"/>
      <c r="EY632" s="199"/>
      <c r="EZ632" s="202"/>
      <c r="FA632" s="202"/>
      <c r="FB632" s="202"/>
      <c r="FC632" s="199"/>
      <c r="FD632" s="199"/>
      <c r="FG632" s="204"/>
      <c r="FH632" s="204"/>
      <c r="FI632" s="204"/>
      <c r="FJ632" s="204"/>
      <c r="FK632" s="199"/>
      <c r="FL632" s="199"/>
      <c r="FM632" s="200"/>
      <c r="FN632" s="201"/>
      <c r="FO632" s="199"/>
      <c r="FP632" s="199"/>
      <c r="FQ632" s="202"/>
      <c r="FR632" s="202"/>
      <c r="FS632" s="202"/>
      <c r="FT632" s="199"/>
      <c r="FU632" s="199"/>
      <c r="FX632" s="204"/>
      <c r="FY632" s="204"/>
      <c r="FZ632" s="204"/>
      <c r="GA632" s="204"/>
      <c r="GB632" s="199"/>
      <c r="GC632" s="199"/>
      <c r="GD632" s="200"/>
      <c r="GE632" s="201"/>
      <c r="GF632" s="199"/>
      <c r="GG632" s="199"/>
      <c r="GH632" s="202"/>
      <c r="GI632" s="202"/>
      <c r="GJ632" s="202"/>
      <c r="GK632" s="199"/>
      <c r="GL632" s="199"/>
      <c r="GO632" s="204"/>
      <c r="GP632" s="204"/>
      <c r="GQ632" s="204"/>
      <c r="GR632" s="204"/>
      <c r="GS632" s="199"/>
      <c r="GT632" s="199"/>
      <c r="GU632" s="200"/>
      <c r="GV632" s="201"/>
      <c r="GW632" s="199"/>
      <c r="GX632" s="199"/>
      <c r="GY632" s="202"/>
      <c r="GZ632" s="202"/>
      <c r="HA632" s="202"/>
      <c r="HB632" s="199"/>
      <c r="HC632" s="199"/>
      <c r="HF632" s="204"/>
    </row>
    <row r="633" spans="1:215" s="203" customFormat="1" ht="41.25" customHeight="1">
      <c r="A633" s="78" t="s">
        <v>1508</v>
      </c>
      <c r="B633" s="79" t="s">
        <v>886</v>
      </c>
      <c r="C633" s="79" t="s">
        <v>886</v>
      </c>
      <c r="D633" s="79" t="s">
        <v>8065</v>
      </c>
      <c r="E633" s="80" t="str">
        <f t="shared" si="17"/>
        <v>周南市湯野27</v>
      </c>
      <c r="F633" s="80" t="s">
        <v>1027</v>
      </c>
      <c r="G633" s="75">
        <v>40057</v>
      </c>
      <c r="H633" s="80" t="s">
        <v>2043</v>
      </c>
      <c r="I633" s="81" t="s">
        <v>552</v>
      </c>
      <c r="J633" s="318" t="s">
        <v>4316</v>
      </c>
      <c r="K633" s="90" t="s">
        <v>1526</v>
      </c>
      <c r="L633" s="90" t="s">
        <v>97</v>
      </c>
      <c r="M633" s="80" t="s">
        <v>585</v>
      </c>
      <c r="N633" s="80" t="s">
        <v>4542</v>
      </c>
      <c r="O633" s="91" t="s">
        <v>236</v>
      </c>
      <c r="P633" s="92" t="s">
        <v>527</v>
      </c>
      <c r="Q633" s="201"/>
      <c r="R633" s="199"/>
      <c r="S633" s="199"/>
      <c r="T633" s="202"/>
      <c r="U633" s="202"/>
      <c r="V633" s="202"/>
      <c r="W633" s="199"/>
      <c r="X633" s="199"/>
      <c r="AA633" s="204"/>
      <c r="AB633" s="204"/>
      <c r="AC633" s="204"/>
      <c r="AD633" s="204"/>
      <c r="AE633" s="199"/>
      <c r="AF633" s="199"/>
      <c r="AG633" s="200"/>
      <c r="AH633" s="201"/>
      <c r="AI633" s="199"/>
      <c r="AJ633" s="199"/>
      <c r="AK633" s="202"/>
      <c r="AL633" s="202"/>
      <c r="AM633" s="202"/>
      <c r="AN633" s="199"/>
      <c r="AO633" s="199"/>
      <c r="AR633" s="204"/>
      <c r="AS633" s="204"/>
      <c r="AT633" s="204"/>
      <c r="AU633" s="204"/>
      <c r="AV633" s="199"/>
      <c r="AW633" s="199"/>
      <c r="AX633" s="200"/>
      <c r="AY633" s="201"/>
      <c r="AZ633" s="199"/>
      <c r="BA633" s="199"/>
      <c r="BB633" s="202"/>
      <c r="BC633" s="202"/>
      <c r="BD633" s="202"/>
      <c r="BE633" s="199"/>
      <c r="BF633" s="199"/>
      <c r="BI633" s="204"/>
      <c r="BJ633" s="204"/>
      <c r="BK633" s="204"/>
      <c r="BL633" s="204"/>
      <c r="BM633" s="199"/>
      <c r="BN633" s="199"/>
      <c r="BO633" s="200"/>
      <c r="BP633" s="201"/>
      <c r="BQ633" s="199"/>
      <c r="BR633" s="199"/>
      <c r="BS633" s="202"/>
      <c r="BT633" s="202"/>
      <c r="BU633" s="202"/>
      <c r="BV633" s="199"/>
      <c r="BW633" s="199"/>
      <c r="BZ633" s="204"/>
      <c r="CA633" s="204"/>
      <c r="CB633" s="204"/>
      <c r="CC633" s="204"/>
      <c r="CD633" s="199"/>
      <c r="CE633" s="199"/>
      <c r="CF633" s="200"/>
      <c r="CG633" s="201"/>
      <c r="CH633" s="199"/>
      <c r="CI633" s="199"/>
      <c r="CJ633" s="202"/>
      <c r="CK633" s="202"/>
      <c r="CL633" s="202"/>
      <c r="CM633" s="199"/>
      <c r="CN633" s="199"/>
      <c r="CQ633" s="204"/>
      <c r="CR633" s="204"/>
      <c r="CS633" s="204"/>
      <c r="CT633" s="204"/>
      <c r="CU633" s="199"/>
      <c r="CV633" s="199"/>
      <c r="CW633" s="200"/>
      <c r="CX633" s="201"/>
      <c r="CY633" s="199"/>
      <c r="CZ633" s="199"/>
      <c r="DA633" s="202"/>
      <c r="DB633" s="202"/>
      <c r="DC633" s="202"/>
      <c r="DD633" s="199"/>
      <c r="DE633" s="199"/>
      <c r="DH633" s="204"/>
      <c r="DI633" s="204"/>
      <c r="DJ633" s="204"/>
      <c r="DK633" s="204"/>
      <c r="DL633" s="199"/>
      <c r="DM633" s="199"/>
      <c r="DN633" s="200"/>
      <c r="DO633" s="201"/>
      <c r="DP633" s="199"/>
      <c r="DQ633" s="199"/>
      <c r="DR633" s="202"/>
      <c r="DS633" s="202"/>
      <c r="DT633" s="202"/>
      <c r="DU633" s="199"/>
      <c r="DV633" s="199"/>
      <c r="DY633" s="204"/>
      <c r="DZ633" s="204"/>
      <c r="EA633" s="204"/>
      <c r="EB633" s="204"/>
      <c r="EC633" s="199"/>
      <c r="ED633" s="199"/>
      <c r="EE633" s="200"/>
      <c r="EF633" s="201"/>
      <c r="EG633" s="199"/>
      <c r="EH633" s="199"/>
      <c r="EI633" s="202"/>
      <c r="EJ633" s="202"/>
      <c r="EK633" s="202"/>
      <c r="EL633" s="199"/>
      <c r="EM633" s="199"/>
      <c r="EP633" s="204"/>
      <c r="EQ633" s="204"/>
      <c r="ER633" s="204"/>
      <c r="ES633" s="204"/>
      <c r="ET633" s="199"/>
      <c r="EU633" s="199"/>
      <c r="EV633" s="200"/>
      <c r="EW633" s="201"/>
      <c r="EX633" s="199"/>
      <c r="EY633" s="199"/>
      <c r="EZ633" s="202"/>
      <c r="FA633" s="202"/>
      <c r="FB633" s="202"/>
      <c r="FC633" s="199"/>
      <c r="FD633" s="199"/>
      <c r="FG633" s="204"/>
      <c r="FH633" s="204"/>
      <c r="FI633" s="204"/>
      <c r="FJ633" s="204"/>
      <c r="FK633" s="199"/>
      <c r="FL633" s="199"/>
      <c r="FM633" s="200"/>
      <c r="FN633" s="201"/>
      <c r="FO633" s="199"/>
      <c r="FP633" s="199"/>
      <c r="FQ633" s="202"/>
      <c r="FR633" s="202"/>
      <c r="FS633" s="202"/>
      <c r="FT633" s="199"/>
      <c r="FU633" s="199"/>
      <c r="FX633" s="204"/>
      <c r="FY633" s="204"/>
      <c r="FZ633" s="204"/>
      <c r="GA633" s="204"/>
      <c r="GB633" s="199"/>
      <c r="GC633" s="199"/>
      <c r="GD633" s="200"/>
      <c r="GE633" s="201"/>
      <c r="GF633" s="199"/>
      <c r="GG633" s="199"/>
      <c r="GH633" s="202"/>
      <c r="GI633" s="202"/>
      <c r="GJ633" s="202"/>
      <c r="GK633" s="199"/>
      <c r="GL633" s="199"/>
      <c r="GO633" s="204"/>
      <c r="GP633" s="204"/>
      <c r="GQ633" s="204"/>
      <c r="GR633" s="204"/>
      <c r="GS633" s="199"/>
      <c r="GT633" s="199"/>
      <c r="GU633" s="200"/>
      <c r="GV633" s="201"/>
      <c r="GW633" s="199"/>
      <c r="GX633" s="199"/>
      <c r="GY633" s="202"/>
      <c r="GZ633" s="202"/>
      <c r="HA633" s="202"/>
      <c r="HB633" s="199"/>
      <c r="HC633" s="199"/>
      <c r="HF633" s="204"/>
    </row>
    <row r="634" spans="1:215" s="203" customFormat="1" ht="41.25" customHeight="1">
      <c r="A634" s="78" t="s">
        <v>4541</v>
      </c>
      <c r="B634" s="79" t="s">
        <v>4525</v>
      </c>
      <c r="C634" s="79" t="s">
        <v>4525</v>
      </c>
      <c r="D634" s="79" t="s">
        <v>3267</v>
      </c>
      <c r="E634" s="80" t="str">
        <f t="shared" si="17"/>
        <v>周南市久米2665-7</v>
      </c>
      <c r="F634" s="80" t="s">
        <v>1247</v>
      </c>
      <c r="G634" s="75">
        <v>40391</v>
      </c>
      <c r="H634" s="80" t="s">
        <v>3265</v>
      </c>
      <c r="I634" s="81" t="s">
        <v>552</v>
      </c>
      <c r="J634" s="318" t="s">
        <v>780</v>
      </c>
      <c r="K634" s="90" t="s">
        <v>452</v>
      </c>
      <c r="L634" s="90" t="s">
        <v>97</v>
      </c>
      <c r="M634" s="80" t="s">
        <v>4540</v>
      </c>
      <c r="N634" s="80" t="s">
        <v>4539</v>
      </c>
      <c r="O634" s="91" t="s">
        <v>236</v>
      </c>
      <c r="P634" s="92" t="s">
        <v>527</v>
      </c>
      <c r="Q634" s="200"/>
      <c r="R634" s="201"/>
      <c r="S634" s="199"/>
      <c r="T634" s="199"/>
      <c r="U634" s="202"/>
      <c r="V634" s="202"/>
      <c r="W634" s="202"/>
      <c r="X634" s="199"/>
      <c r="Y634" s="199"/>
      <c r="AB634" s="204"/>
      <c r="AC634" s="204"/>
      <c r="AD634" s="204"/>
      <c r="AE634" s="204"/>
      <c r="AF634" s="199"/>
      <c r="AG634" s="199"/>
      <c r="AH634" s="200"/>
      <c r="AI634" s="201"/>
      <c r="AJ634" s="199"/>
      <c r="AK634" s="199"/>
      <c r="AL634" s="202"/>
      <c r="AM634" s="202"/>
      <c r="AN634" s="202"/>
      <c r="AO634" s="199"/>
      <c r="AP634" s="199"/>
      <c r="AS634" s="204"/>
      <c r="AT634" s="204"/>
      <c r="AU634" s="204"/>
      <c r="AV634" s="204"/>
      <c r="AW634" s="199"/>
      <c r="AX634" s="199"/>
      <c r="AY634" s="200"/>
      <c r="AZ634" s="201"/>
      <c r="BA634" s="199"/>
      <c r="BB634" s="199"/>
      <c r="BC634" s="202"/>
      <c r="BD634" s="202"/>
      <c r="BE634" s="202"/>
      <c r="BF634" s="199"/>
      <c r="BG634" s="199"/>
      <c r="BJ634" s="204"/>
      <c r="BK634" s="204"/>
      <c r="BL634" s="204"/>
      <c r="BM634" s="204"/>
      <c r="BN634" s="199"/>
      <c r="BO634" s="199"/>
      <c r="BP634" s="200"/>
      <c r="BQ634" s="201"/>
      <c r="BR634" s="199"/>
      <c r="BS634" s="199"/>
      <c r="BT634" s="202"/>
      <c r="BU634" s="202"/>
      <c r="BV634" s="202"/>
      <c r="BW634" s="199"/>
      <c r="BX634" s="199"/>
      <c r="CA634" s="204"/>
      <c r="CB634" s="204"/>
      <c r="CC634" s="204"/>
      <c r="CD634" s="204"/>
      <c r="CE634" s="199"/>
      <c r="CF634" s="199"/>
      <c r="CG634" s="200"/>
      <c r="CH634" s="201"/>
      <c r="CI634" s="199"/>
      <c r="CJ634" s="199"/>
      <c r="CK634" s="202"/>
      <c r="CL634" s="202"/>
      <c r="CM634" s="202"/>
      <c r="CN634" s="199"/>
      <c r="CO634" s="199"/>
      <c r="CR634" s="204"/>
      <c r="CS634" s="204"/>
      <c r="CT634" s="204"/>
      <c r="CU634" s="204"/>
      <c r="CV634" s="199"/>
      <c r="CW634" s="199"/>
      <c r="CX634" s="200"/>
      <c r="CY634" s="201"/>
      <c r="CZ634" s="199"/>
      <c r="DA634" s="199"/>
      <c r="DB634" s="202"/>
      <c r="DC634" s="202"/>
      <c r="DD634" s="202"/>
      <c r="DE634" s="199"/>
      <c r="DF634" s="199"/>
      <c r="DI634" s="204"/>
      <c r="DJ634" s="204"/>
      <c r="DK634" s="204"/>
      <c r="DL634" s="204"/>
      <c r="DM634" s="199"/>
      <c r="DN634" s="199"/>
      <c r="DO634" s="200"/>
      <c r="DP634" s="201"/>
      <c r="DQ634" s="199"/>
      <c r="DR634" s="199"/>
      <c r="DS634" s="202"/>
      <c r="DT634" s="202"/>
      <c r="DU634" s="202"/>
      <c r="DV634" s="199"/>
      <c r="DW634" s="199"/>
      <c r="DZ634" s="204"/>
      <c r="EA634" s="204"/>
      <c r="EB634" s="204"/>
      <c r="EC634" s="204"/>
      <c r="ED634" s="199"/>
      <c r="EE634" s="199"/>
      <c r="EF634" s="200"/>
      <c r="EG634" s="201"/>
      <c r="EH634" s="199"/>
      <c r="EI634" s="199"/>
      <c r="EJ634" s="202"/>
      <c r="EK634" s="202"/>
      <c r="EL634" s="202"/>
      <c r="EM634" s="199"/>
      <c r="EN634" s="199"/>
      <c r="EQ634" s="204"/>
      <c r="ER634" s="204"/>
      <c r="ES634" s="204"/>
      <c r="ET634" s="204"/>
      <c r="EU634" s="199"/>
      <c r="EV634" s="199"/>
      <c r="EW634" s="200"/>
      <c r="EX634" s="201"/>
      <c r="EY634" s="199"/>
      <c r="EZ634" s="199"/>
      <c r="FA634" s="202"/>
      <c r="FB634" s="202"/>
      <c r="FC634" s="202"/>
      <c r="FD634" s="199"/>
      <c r="FE634" s="199"/>
      <c r="FH634" s="204"/>
      <c r="FI634" s="204"/>
      <c r="FJ634" s="204"/>
      <c r="FK634" s="204"/>
      <c r="FL634" s="199"/>
      <c r="FM634" s="199"/>
      <c r="FN634" s="200"/>
      <c r="FO634" s="201"/>
      <c r="FP634" s="199"/>
      <c r="FQ634" s="199"/>
      <c r="FR634" s="202"/>
      <c r="FS634" s="202"/>
      <c r="FT634" s="202"/>
      <c r="FU634" s="199"/>
      <c r="FV634" s="199"/>
      <c r="FY634" s="204"/>
      <c r="FZ634" s="204"/>
      <c r="GA634" s="204"/>
      <c r="GB634" s="204"/>
      <c r="GC634" s="199"/>
      <c r="GD634" s="199"/>
      <c r="GE634" s="200"/>
      <c r="GF634" s="201"/>
      <c r="GG634" s="199"/>
      <c r="GH634" s="199"/>
      <c r="GI634" s="202"/>
      <c r="GJ634" s="202"/>
      <c r="GK634" s="202"/>
      <c r="GL634" s="199"/>
      <c r="GM634" s="199"/>
      <c r="GP634" s="204"/>
      <c r="GQ634" s="204"/>
      <c r="GR634" s="204"/>
      <c r="GS634" s="204"/>
      <c r="GT634" s="199"/>
      <c r="GU634" s="199"/>
      <c r="GV634" s="200"/>
      <c r="GW634" s="201"/>
      <c r="GX634" s="199"/>
      <c r="GY634" s="199"/>
      <c r="GZ634" s="202"/>
      <c r="HA634" s="202"/>
      <c r="HB634" s="202"/>
      <c r="HC634" s="199"/>
      <c r="HD634" s="199"/>
      <c r="HG634" s="204"/>
    </row>
    <row r="635" spans="1:215" s="203" customFormat="1" ht="36">
      <c r="A635" s="78" t="s">
        <v>4537</v>
      </c>
      <c r="B635" s="79" t="s">
        <v>4536</v>
      </c>
      <c r="C635" s="79" t="s">
        <v>4536</v>
      </c>
      <c r="D635" s="79" t="s">
        <v>1300</v>
      </c>
      <c r="E635" s="80" t="str">
        <f t="shared" si="17"/>
        <v>周南市大河内字一連2115-18</v>
      </c>
      <c r="F635" s="80" t="s">
        <v>1028</v>
      </c>
      <c r="G635" s="75">
        <v>40452</v>
      </c>
      <c r="H635" s="80" t="s">
        <v>2044</v>
      </c>
      <c r="I635" s="81" t="s">
        <v>552</v>
      </c>
      <c r="J635" s="318" t="s">
        <v>4316</v>
      </c>
      <c r="K635" s="90" t="s">
        <v>1526</v>
      </c>
      <c r="L635" s="90" t="s">
        <v>97</v>
      </c>
      <c r="M635" s="80" t="s">
        <v>2135</v>
      </c>
      <c r="N635" s="80" t="s">
        <v>4535</v>
      </c>
      <c r="O635" s="91" t="s">
        <v>236</v>
      </c>
      <c r="P635" s="92" t="s">
        <v>527</v>
      </c>
      <c r="Q635" s="200"/>
      <c r="R635" s="201"/>
      <c r="S635" s="199"/>
      <c r="T635" s="199"/>
      <c r="U635" s="202"/>
      <c r="V635" s="202"/>
      <c r="W635" s="202"/>
      <c r="X635" s="199"/>
      <c r="Y635" s="199"/>
      <c r="AB635" s="204"/>
      <c r="AC635" s="204"/>
      <c r="AD635" s="204"/>
      <c r="AE635" s="204"/>
      <c r="AF635" s="199"/>
      <c r="AG635" s="199"/>
      <c r="AH635" s="200"/>
      <c r="AI635" s="201"/>
      <c r="AJ635" s="199"/>
      <c r="AK635" s="199"/>
      <c r="AL635" s="202"/>
      <c r="AM635" s="202"/>
      <c r="AN635" s="202"/>
      <c r="AO635" s="199"/>
      <c r="AP635" s="199"/>
      <c r="AS635" s="204"/>
      <c r="AT635" s="204"/>
      <c r="AU635" s="204"/>
      <c r="AV635" s="204"/>
      <c r="AW635" s="199"/>
      <c r="AX635" s="199"/>
      <c r="AY635" s="200"/>
      <c r="AZ635" s="201"/>
      <c r="BA635" s="199"/>
      <c r="BB635" s="199"/>
      <c r="BC635" s="202"/>
      <c r="BD635" s="202"/>
      <c r="BE635" s="202"/>
      <c r="BF635" s="199"/>
      <c r="BG635" s="199"/>
      <c r="BJ635" s="204"/>
      <c r="BK635" s="204"/>
      <c r="BL635" s="204"/>
      <c r="BM635" s="204"/>
      <c r="BN635" s="199"/>
      <c r="BO635" s="199"/>
      <c r="BP635" s="200"/>
      <c r="BQ635" s="201"/>
      <c r="BR635" s="199"/>
      <c r="BS635" s="199"/>
      <c r="BT635" s="202"/>
      <c r="BU635" s="202"/>
      <c r="BV635" s="202"/>
      <c r="BW635" s="199"/>
      <c r="BX635" s="199"/>
      <c r="CA635" s="204"/>
      <c r="CB635" s="204"/>
      <c r="CC635" s="204"/>
      <c r="CD635" s="204"/>
      <c r="CE635" s="199"/>
      <c r="CF635" s="199"/>
      <c r="CG635" s="200"/>
      <c r="CH635" s="201"/>
      <c r="CI635" s="199"/>
      <c r="CJ635" s="199"/>
      <c r="CK635" s="202"/>
      <c r="CL635" s="202"/>
      <c r="CM635" s="202"/>
      <c r="CN635" s="199"/>
      <c r="CO635" s="199"/>
      <c r="CR635" s="204"/>
      <c r="CS635" s="204"/>
      <c r="CT635" s="204"/>
      <c r="CU635" s="204"/>
      <c r="CV635" s="199"/>
      <c r="CW635" s="199"/>
      <c r="CX635" s="200"/>
      <c r="CY635" s="201"/>
      <c r="CZ635" s="199"/>
      <c r="DA635" s="199"/>
      <c r="DB635" s="202"/>
      <c r="DC635" s="202"/>
      <c r="DD635" s="202"/>
      <c r="DE635" s="199"/>
      <c r="DF635" s="199"/>
      <c r="DI635" s="204"/>
      <c r="DJ635" s="204"/>
      <c r="DK635" s="204"/>
      <c r="DL635" s="204"/>
      <c r="DM635" s="199"/>
      <c r="DN635" s="199"/>
      <c r="DO635" s="200"/>
      <c r="DP635" s="201"/>
      <c r="DQ635" s="199"/>
      <c r="DR635" s="199"/>
      <c r="DS635" s="202"/>
      <c r="DT635" s="202"/>
      <c r="DU635" s="202"/>
      <c r="DV635" s="199"/>
      <c r="DW635" s="199"/>
      <c r="DZ635" s="204"/>
      <c r="EA635" s="204"/>
      <c r="EB635" s="204"/>
      <c r="EC635" s="204"/>
      <c r="ED635" s="199"/>
      <c r="EE635" s="199"/>
      <c r="EF635" s="200"/>
      <c r="EG635" s="201"/>
      <c r="EH635" s="199"/>
      <c r="EI635" s="199"/>
      <c r="EJ635" s="202"/>
      <c r="EK635" s="202"/>
      <c r="EL635" s="202"/>
      <c r="EM635" s="199"/>
      <c r="EN635" s="199"/>
      <c r="EQ635" s="204"/>
      <c r="ER635" s="204"/>
      <c r="ES635" s="204"/>
      <c r="ET635" s="204"/>
      <c r="EU635" s="199"/>
      <c r="EV635" s="199"/>
      <c r="EW635" s="200"/>
      <c r="EX635" s="201"/>
      <c r="EY635" s="199"/>
      <c r="EZ635" s="199"/>
      <c r="FA635" s="202"/>
      <c r="FB635" s="202"/>
      <c r="FC635" s="202"/>
      <c r="FD635" s="199"/>
      <c r="FE635" s="199"/>
      <c r="FH635" s="204"/>
      <c r="FI635" s="204"/>
      <c r="FJ635" s="204"/>
      <c r="FK635" s="204"/>
      <c r="FL635" s="199"/>
      <c r="FM635" s="199"/>
      <c r="FN635" s="200"/>
      <c r="FO635" s="201"/>
      <c r="FP635" s="199"/>
      <c r="FQ635" s="199"/>
      <c r="FR635" s="202"/>
      <c r="FS635" s="202"/>
      <c r="FT635" s="202"/>
      <c r="FU635" s="199"/>
      <c r="FV635" s="199"/>
      <c r="FY635" s="204"/>
      <c r="FZ635" s="204"/>
      <c r="GA635" s="204"/>
      <c r="GB635" s="204"/>
      <c r="GC635" s="199"/>
      <c r="GD635" s="199"/>
      <c r="GE635" s="200"/>
      <c r="GF635" s="201"/>
      <c r="GG635" s="199"/>
      <c r="GH635" s="199"/>
      <c r="GI635" s="202"/>
      <c r="GJ635" s="202"/>
      <c r="GK635" s="202"/>
      <c r="GL635" s="199"/>
      <c r="GM635" s="199"/>
      <c r="GP635" s="204"/>
      <c r="GQ635" s="204"/>
      <c r="GR635" s="204"/>
      <c r="GS635" s="204"/>
      <c r="GT635" s="199"/>
      <c r="GU635" s="199"/>
      <c r="GV635" s="200"/>
      <c r="GW635" s="201"/>
      <c r="GX635" s="199"/>
      <c r="GY635" s="199"/>
      <c r="GZ635" s="202"/>
      <c r="HA635" s="202"/>
      <c r="HB635" s="202"/>
      <c r="HC635" s="199"/>
      <c r="HD635" s="199"/>
      <c r="HG635" s="204"/>
    </row>
    <row r="636" spans="1:215" s="203" customFormat="1" ht="41.25" customHeight="1">
      <c r="A636" s="78" t="s">
        <v>4534</v>
      </c>
      <c r="B636" s="79" t="s">
        <v>4533</v>
      </c>
      <c r="C636" s="79" t="s">
        <v>4533</v>
      </c>
      <c r="D636" s="79" t="s">
        <v>3888</v>
      </c>
      <c r="E636" s="80" t="str">
        <f t="shared" si="17"/>
        <v>周南市緑町1-53-4</v>
      </c>
      <c r="F636" s="80" t="s">
        <v>1254</v>
      </c>
      <c r="G636" s="75">
        <v>40483</v>
      </c>
      <c r="H636" s="80" t="s">
        <v>2045</v>
      </c>
      <c r="I636" s="81" t="s">
        <v>552</v>
      </c>
      <c r="J636" s="318" t="s">
        <v>4316</v>
      </c>
      <c r="K636" s="90" t="s">
        <v>1526</v>
      </c>
      <c r="L636" s="90" t="s">
        <v>97</v>
      </c>
      <c r="M636" s="80" t="s">
        <v>2136</v>
      </c>
      <c r="N636" s="80" t="s">
        <v>4532</v>
      </c>
      <c r="O636" s="91" t="s">
        <v>236</v>
      </c>
      <c r="P636" s="92" t="s">
        <v>114</v>
      </c>
      <c r="Q636" s="200"/>
      <c r="R636" s="201"/>
      <c r="S636" s="199"/>
      <c r="T636" s="199"/>
      <c r="U636" s="202"/>
      <c r="V636" s="202"/>
      <c r="W636" s="202"/>
      <c r="X636" s="199"/>
      <c r="Y636" s="199"/>
      <c r="AB636" s="204"/>
      <c r="AC636" s="204"/>
      <c r="AD636" s="204"/>
      <c r="AE636" s="204"/>
      <c r="AF636" s="199"/>
      <c r="AG636" s="199"/>
      <c r="AH636" s="200"/>
      <c r="AI636" s="201"/>
      <c r="AJ636" s="199"/>
      <c r="AK636" s="199"/>
      <c r="AL636" s="202"/>
      <c r="AM636" s="202"/>
      <c r="AN636" s="202"/>
      <c r="AO636" s="199"/>
      <c r="AP636" s="199"/>
      <c r="AS636" s="204"/>
      <c r="AT636" s="204"/>
      <c r="AU636" s="204"/>
      <c r="AV636" s="204"/>
      <c r="AW636" s="199"/>
      <c r="AX636" s="199"/>
      <c r="AY636" s="200"/>
      <c r="AZ636" s="201"/>
      <c r="BA636" s="199"/>
      <c r="BB636" s="199"/>
      <c r="BC636" s="202"/>
      <c r="BD636" s="202"/>
      <c r="BE636" s="202"/>
      <c r="BF636" s="199"/>
      <c r="BG636" s="199"/>
      <c r="BJ636" s="204"/>
      <c r="BK636" s="204"/>
      <c r="BL636" s="204"/>
      <c r="BM636" s="204"/>
      <c r="BN636" s="199"/>
      <c r="BO636" s="199"/>
      <c r="BP636" s="200"/>
      <c r="BQ636" s="201"/>
      <c r="BR636" s="199"/>
      <c r="BS636" s="199"/>
      <c r="BT636" s="202"/>
      <c r="BU636" s="202"/>
      <c r="BV636" s="202"/>
      <c r="BW636" s="199"/>
      <c r="BX636" s="199"/>
      <c r="CA636" s="204"/>
      <c r="CB636" s="204"/>
      <c r="CC636" s="204"/>
      <c r="CD636" s="204"/>
      <c r="CE636" s="199"/>
      <c r="CF636" s="199"/>
      <c r="CG636" s="200"/>
      <c r="CH636" s="201"/>
      <c r="CI636" s="199"/>
      <c r="CJ636" s="199"/>
      <c r="CK636" s="202"/>
      <c r="CL636" s="202"/>
      <c r="CM636" s="202"/>
      <c r="CN636" s="199"/>
      <c r="CO636" s="199"/>
      <c r="CR636" s="204"/>
      <c r="CS636" s="204"/>
      <c r="CT636" s="204"/>
      <c r="CU636" s="204"/>
      <c r="CV636" s="199"/>
      <c r="CW636" s="199"/>
      <c r="CX636" s="200"/>
      <c r="CY636" s="201"/>
      <c r="CZ636" s="199"/>
      <c r="DA636" s="199"/>
      <c r="DB636" s="202"/>
      <c r="DC636" s="202"/>
      <c r="DD636" s="202"/>
      <c r="DE636" s="199"/>
      <c r="DF636" s="199"/>
      <c r="DI636" s="204"/>
      <c r="DJ636" s="204"/>
      <c r="DK636" s="204"/>
      <c r="DL636" s="204"/>
      <c r="DM636" s="199"/>
      <c r="DN636" s="199"/>
      <c r="DO636" s="200"/>
      <c r="DP636" s="201"/>
      <c r="DQ636" s="199"/>
      <c r="DR636" s="199"/>
      <c r="DS636" s="202"/>
      <c r="DT636" s="202"/>
      <c r="DU636" s="202"/>
      <c r="DV636" s="199"/>
      <c r="DW636" s="199"/>
      <c r="DZ636" s="204"/>
      <c r="EA636" s="204"/>
      <c r="EB636" s="204"/>
      <c r="EC636" s="204"/>
      <c r="ED636" s="199"/>
      <c r="EE636" s="199"/>
      <c r="EF636" s="200"/>
      <c r="EG636" s="201"/>
      <c r="EH636" s="199"/>
      <c r="EI636" s="199"/>
      <c r="EJ636" s="202"/>
      <c r="EK636" s="202"/>
      <c r="EL636" s="202"/>
      <c r="EM636" s="199"/>
      <c r="EN636" s="199"/>
      <c r="EQ636" s="204"/>
      <c r="ER636" s="204"/>
      <c r="ES636" s="204"/>
      <c r="ET636" s="204"/>
      <c r="EU636" s="199"/>
      <c r="EV636" s="199"/>
      <c r="EW636" s="200"/>
      <c r="EX636" s="201"/>
      <c r="EY636" s="199"/>
      <c r="EZ636" s="199"/>
      <c r="FA636" s="202"/>
      <c r="FB636" s="202"/>
      <c r="FC636" s="202"/>
      <c r="FD636" s="199"/>
      <c r="FE636" s="199"/>
      <c r="FH636" s="204"/>
      <c r="FI636" s="204"/>
      <c r="FJ636" s="204"/>
      <c r="FK636" s="204"/>
      <c r="FL636" s="199"/>
      <c r="FM636" s="199"/>
      <c r="FN636" s="200"/>
      <c r="FO636" s="201"/>
      <c r="FP636" s="199"/>
      <c r="FQ636" s="199"/>
      <c r="FR636" s="202"/>
      <c r="FS636" s="202"/>
      <c r="FT636" s="202"/>
      <c r="FU636" s="199"/>
      <c r="FV636" s="199"/>
      <c r="FY636" s="204"/>
      <c r="FZ636" s="204"/>
      <c r="GA636" s="204"/>
      <c r="GB636" s="204"/>
      <c r="GC636" s="199"/>
      <c r="GD636" s="199"/>
      <c r="GE636" s="200"/>
      <c r="GF636" s="201"/>
      <c r="GG636" s="199"/>
      <c r="GH636" s="199"/>
      <c r="GI636" s="202"/>
      <c r="GJ636" s="202"/>
      <c r="GK636" s="202"/>
      <c r="GL636" s="199"/>
      <c r="GM636" s="199"/>
      <c r="GP636" s="204"/>
      <c r="GQ636" s="204"/>
      <c r="GR636" s="204"/>
      <c r="GS636" s="204"/>
      <c r="GT636" s="199"/>
      <c r="GU636" s="199"/>
      <c r="GV636" s="200"/>
      <c r="GW636" s="201"/>
      <c r="GX636" s="199"/>
      <c r="GY636" s="199"/>
      <c r="GZ636" s="202"/>
      <c r="HA636" s="202"/>
      <c r="HB636" s="202"/>
      <c r="HC636" s="199"/>
      <c r="HD636" s="199"/>
      <c r="HG636" s="204"/>
    </row>
    <row r="637" spans="1:215" s="203" customFormat="1" ht="41.25" customHeight="1">
      <c r="A637" s="78" t="s">
        <v>4531</v>
      </c>
      <c r="B637" s="79" t="s">
        <v>4530</v>
      </c>
      <c r="C637" s="79" t="s">
        <v>4530</v>
      </c>
      <c r="D637" s="79" t="s">
        <v>3266</v>
      </c>
      <c r="E637" s="80" t="str">
        <f t="shared" si="17"/>
        <v>周南市樋口262-1</v>
      </c>
      <c r="F637" s="80" t="s">
        <v>4529</v>
      </c>
      <c r="G637" s="75">
        <v>40725</v>
      </c>
      <c r="H637" s="80" t="s">
        <v>4528</v>
      </c>
      <c r="I637" s="81" t="s">
        <v>3183</v>
      </c>
      <c r="J637" s="318" t="s">
        <v>4316</v>
      </c>
      <c r="K637" s="90" t="s">
        <v>1526</v>
      </c>
      <c r="L637" s="90" t="s">
        <v>1525</v>
      </c>
      <c r="M637" s="80" t="s">
        <v>3710</v>
      </c>
      <c r="N637" s="80" t="s">
        <v>4527</v>
      </c>
      <c r="O637" s="91" t="s">
        <v>236</v>
      </c>
      <c r="P637" s="92" t="s">
        <v>114</v>
      </c>
      <c r="Q637" s="200"/>
      <c r="R637" s="201"/>
      <c r="S637" s="199"/>
      <c r="T637" s="199"/>
      <c r="U637" s="202"/>
      <c r="V637" s="202"/>
      <c r="W637" s="202"/>
      <c r="X637" s="199"/>
      <c r="Y637" s="199"/>
      <c r="AB637" s="204"/>
      <c r="AC637" s="204"/>
      <c r="AD637" s="204"/>
      <c r="AE637" s="204"/>
      <c r="AF637" s="199"/>
      <c r="AG637" s="199"/>
      <c r="AH637" s="200"/>
      <c r="AI637" s="201"/>
      <c r="AJ637" s="199"/>
      <c r="AK637" s="199"/>
      <c r="AL637" s="202"/>
      <c r="AM637" s="202"/>
      <c r="AN637" s="202"/>
      <c r="AO637" s="199"/>
      <c r="AP637" s="199"/>
      <c r="AS637" s="204"/>
      <c r="AT637" s="204"/>
      <c r="AU637" s="204"/>
      <c r="AV637" s="204"/>
      <c r="AW637" s="199"/>
      <c r="AX637" s="199"/>
      <c r="AY637" s="200"/>
      <c r="AZ637" s="201"/>
      <c r="BA637" s="199"/>
      <c r="BB637" s="199"/>
      <c r="BC637" s="202"/>
      <c r="BD637" s="202"/>
      <c r="BE637" s="202"/>
      <c r="BF637" s="199"/>
      <c r="BG637" s="199"/>
      <c r="BJ637" s="204"/>
      <c r="BK637" s="204"/>
      <c r="BL637" s="204"/>
      <c r="BM637" s="204"/>
      <c r="BN637" s="199"/>
      <c r="BO637" s="199"/>
      <c r="BP637" s="200"/>
      <c r="BQ637" s="201"/>
      <c r="BR637" s="199"/>
      <c r="BS637" s="199"/>
      <c r="BT637" s="202"/>
      <c r="BU637" s="202"/>
      <c r="BV637" s="202"/>
      <c r="BW637" s="199"/>
      <c r="BX637" s="199"/>
      <c r="CA637" s="204"/>
      <c r="CB637" s="204"/>
      <c r="CC637" s="204"/>
      <c r="CD637" s="204"/>
      <c r="CE637" s="199"/>
      <c r="CF637" s="199"/>
      <c r="CG637" s="200"/>
      <c r="CH637" s="201"/>
      <c r="CI637" s="199"/>
      <c r="CJ637" s="199"/>
      <c r="CK637" s="202"/>
      <c r="CL637" s="202"/>
      <c r="CM637" s="202"/>
      <c r="CN637" s="199"/>
      <c r="CO637" s="199"/>
      <c r="CR637" s="204"/>
      <c r="CS637" s="204"/>
      <c r="CT637" s="204"/>
      <c r="CU637" s="204"/>
      <c r="CV637" s="199"/>
      <c r="CW637" s="199"/>
      <c r="CX637" s="200"/>
      <c r="CY637" s="201"/>
      <c r="CZ637" s="199"/>
      <c r="DA637" s="199"/>
      <c r="DB637" s="202"/>
      <c r="DC637" s="202"/>
      <c r="DD637" s="202"/>
      <c r="DE637" s="199"/>
      <c r="DF637" s="199"/>
      <c r="DI637" s="204"/>
      <c r="DJ637" s="204"/>
      <c r="DK637" s="204"/>
      <c r="DL637" s="204"/>
      <c r="DM637" s="199"/>
      <c r="DN637" s="199"/>
      <c r="DO637" s="200"/>
      <c r="DP637" s="201"/>
      <c r="DQ637" s="199"/>
      <c r="DR637" s="199"/>
      <c r="DS637" s="202"/>
      <c r="DT637" s="202"/>
      <c r="DU637" s="202"/>
      <c r="DV637" s="199"/>
      <c r="DW637" s="199"/>
      <c r="DZ637" s="204"/>
      <c r="EA637" s="204"/>
      <c r="EB637" s="204"/>
      <c r="EC637" s="204"/>
      <c r="ED637" s="199"/>
      <c r="EE637" s="199"/>
      <c r="EF637" s="200"/>
      <c r="EG637" s="201"/>
      <c r="EH637" s="199"/>
      <c r="EI637" s="199"/>
      <c r="EJ637" s="202"/>
      <c r="EK637" s="202"/>
      <c r="EL637" s="202"/>
      <c r="EM637" s="199"/>
      <c r="EN637" s="199"/>
      <c r="EQ637" s="204"/>
      <c r="ER637" s="204"/>
      <c r="ES637" s="204"/>
      <c r="ET637" s="204"/>
      <c r="EU637" s="199"/>
      <c r="EV637" s="199"/>
      <c r="EW637" s="200"/>
      <c r="EX637" s="201"/>
      <c r="EY637" s="199"/>
      <c r="EZ637" s="199"/>
      <c r="FA637" s="202"/>
      <c r="FB637" s="202"/>
      <c r="FC637" s="202"/>
      <c r="FD637" s="199"/>
      <c r="FE637" s="199"/>
      <c r="FH637" s="204"/>
      <c r="FI637" s="204"/>
      <c r="FJ637" s="204"/>
      <c r="FK637" s="204"/>
      <c r="FL637" s="199"/>
      <c r="FM637" s="199"/>
      <c r="FN637" s="200"/>
      <c r="FO637" s="201"/>
      <c r="FP637" s="199"/>
      <c r="FQ637" s="199"/>
      <c r="FR637" s="202"/>
      <c r="FS637" s="202"/>
      <c r="FT637" s="202"/>
      <c r="FU637" s="199"/>
      <c r="FV637" s="199"/>
      <c r="FY637" s="204"/>
      <c r="FZ637" s="204"/>
      <c r="GA637" s="204"/>
      <c r="GB637" s="204"/>
      <c r="GC637" s="199"/>
      <c r="GD637" s="199"/>
      <c r="GE637" s="200"/>
      <c r="GF637" s="201"/>
      <c r="GG637" s="199"/>
      <c r="GH637" s="199"/>
      <c r="GI637" s="202"/>
      <c r="GJ637" s="202"/>
      <c r="GK637" s="202"/>
      <c r="GL637" s="199"/>
      <c r="GM637" s="199"/>
      <c r="GP637" s="204"/>
      <c r="GQ637" s="204"/>
      <c r="GR637" s="204"/>
      <c r="GS637" s="204"/>
      <c r="GT637" s="199"/>
      <c r="GU637" s="199"/>
      <c r="GV637" s="200"/>
      <c r="GW637" s="201"/>
      <c r="GX637" s="199"/>
      <c r="GY637" s="199"/>
      <c r="GZ637" s="202"/>
      <c r="HA637" s="202"/>
      <c r="HB637" s="202"/>
      <c r="HC637" s="199"/>
      <c r="HD637" s="199"/>
      <c r="HG637" s="204"/>
    </row>
    <row r="638" spans="1:215" s="203" customFormat="1" ht="41.25" customHeight="1">
      <c r="A638" s="78" t="s">
        <v>4526</v>
      </c>
      <c r="B638" s="79" t="s">
        <v>4525</v>
      </c>
      <c r="C638" s="79" t="s">
        <v>4525</v>
      </c>
      <c r="D638" s="79" t="s">
        <v>7511</v>
      </c>
      <c r="E638" s="80" t="str">
        <f t="shared" si="17"/>
        <v>周南市城ケ丘4-3536-1</v>
      </c>
      <c r="F638" s="80" t="s">
        <v>4524</v>
      </c>
      <c r="G638" s="75">
        <v>40940</v>
      </c>
      <c r="H638" s="80" t="s">
        <v>7512</v>
      </c>
      <c r="I638" s="81" t="s">
        <v>3183</v>
      </c>
      <c r="J638" s="318" t="s">
        <v>4316</v>
      </c>
      <c r="K638" s="90" t="s">
        <v>1526</v>
      </c>
      <c r="L638" s="90" t="s">
        <v>1525</v>
      </c>
      <c r="M638" s="80" t="s">
        <v>3711</v>
      </c>
      <c r="N638" s="80" t="s">
        <v>4523</v>
      </c>
      <c r="O638" s="91" t="s">
        <v>236</v>
      </c>
      <c r="P638" s="92" t="s">
        <v>114</v>
      </c>
      <c r="Q638" s="200"/>
      <c r="R638" s="201"/>
      <c r="S638" s="199"/>
      <c r="T638" s="199"/>
      <c r="U638" s="202"/>
      <c r="V638" s="202"/>
      <c r="W638" s="202"/>
      <c r="X638" s="199"/>
      <c r="Y638" s="199"/>
      <c r="AB638" s="204"/>
      <c r="AC638" s="204"/>
      <c r="AD638" s="204"/>
      <c r="AE638" s="204"/>
      <c r="AF638" s="199"/>
      <c r="AG638" s="199"/>
      <c r="AH638" s="200"/>
      <c r="AI638" s="201"/>
      <c r="AJ638" s="199"/>
      <c r="AK638" s="199"/>
      <c r="AL638" s="202"/>
      <c r="AM638" s="202"/>
      <c r="AN638" s="202"/>
      <c r="AO638" s="199"/>
      <c r="AP638" s="199"/>
      <c r="AS638" s="204"/>
      <c r="AT638" s="204"/>
      <c r="AU638" s="204"/>
      <c r="AV638" s="204"/>
      <c r="AW638" s="199"/>
      <c r="AX638" s="199"/>
      <c r="AY638" s="200"/>
      <c r="AZ638" s="201"/>
      <c r="BA638" s="199"/>
      <c r="BB638" s="199"/>
      <c r="BC638" s="202"/>
      <c r="BD638" s="202"/>
      <c r="BE638" s="202"/>
      <c r="BF638" s="199"/>
      <c r="BG638" s="199"/>
      <c r="BJ638" s="204"/>
      <c r="BK638" s="204"/>
      <c r="BL638" s="204"/>
      <c r="BM638" s="204"/>
      <c r="BN638" s="199"/>
      <c r="BO638" s="199"/>
      <c r="BP638" s="200"/>
      <c r="BQ638" s="201"/>
      <c r="BR638" s="199"/>
      <c r="BS638" s="199"/>
      <c r="BT638" s="202"/>
      <c r="BU638" s="202"/>
      <c r="BV638" s="202"/>
      <c r="BW638" s="199"/>
      <c r="BX638" s="199"/>
      <c r="CA638" s="204"/>
      <c r="CB638" s="204"/>
      <c r="CC638" s="204"/>
      <c r="CD638" s="204"/>
      <c r="CE638" s="199"/>
      <c r="CF638" s="199"/>
      <c r="CG638" s="200"/>
      <c r="CH638" s="201"/>
      <c r="CI638" s="199"/>
      <c r="CJ638" s="199"/>
      <c r="CK638" s="202"/>
      <c r="CL638" s="202"/>
      <c r="CM638" s="202"/>
      <c r="CN638" s="199"/>
      <c r="CO638" s="199"/>
      <c r="CR638" s="204"/>
      <c r="CS638" s="204"/>
      <c r="CT638" s="204"/>
      <c r="CU638" s="204"/>
      <c r="CV638" s="199"/>
      <c r="CW638" s="199"/>
      <c r="CX638" s="200"/>
      <c r="CY638" s="201"/>
      <c r="CZ638" s="199"/>
      <c r="DA638" s="199"/>
      <c r="DB638" s="202"/>
      <c r="DC638" s="202"/>
      <c r="DD638" s="202"/>
      <c r="DE638" s="199"/>
      <c r="DF638" s="199"/>
      <c r="DI638" s="204"/>
      <c r="DJ638" s="204"/>
      <c r="DK638" s="204"/>
      <c r="DL638" s="204"/>
      <c r="DM638" s="199"/>
      <c r="DN638" s="199"/>
      <c r="DO638" s="200"/>
      <c r="DP638" s="201"/>
      <c r="DQ638" s="199"/>
      <c r="DR638" s="199"/>
      <c r="DS638" s="202"/>
      <c r="DT638" s="202"/>
      <c r="DU638" s="202"/>
      <c r="DV638" s="199"/>
      <c r="DW638" s="199"/>
      <c r="DZ638" s="204"/>
      <c r="EA638" s="204"/>
      <c r="EB638" s="204"/>
      <c r="EC638" s="204"/>
      <c r="ED638" s="199"/>
      <c r="EE638" s="199"/>
      <c r="EF638" s="200"/>
      <c r="EG638" s="201"/>
      <c r="EH638" s="199"/>
      <c r="EI638" s="199"/>
      <c r="EJ638" s="202"/>
      <c r="EK638" s="202"/>
      <c r="EL638" s="202"/>
      <c r="EM638" s="199"/>
      <c r="EN638" s="199"/>
      <c r="EQ638" s="204"/>
      <c r="ER638" s="204"/>
      <c r="ES638" s="204"/>
      <c r="ET638" s="204"/>
      <c r="EU638" s="199"/>
      <c r="EV638" s="199"/>
      <c r="EW638" s="200"/>
      <c r="EX638" s="201"/>
      <c r="EY638" s="199"/>
      <c r="EZ638" s="199"/>
      <c r="FA638" s="202"/>
      <c r="FB638" s="202"/>
      <c r="FC638" s="202"/>
      <c r="FD638" s="199"/>
      <c r="FE638" s="199"/>
      <c r="FH638" s="204"/>
      <c r="FI638" s="204"/>
      <c r="FJ638" s="204"/>
      <c r="FK638" s="204"/>
      <c r="FL638" s="199"/>
      <c r="FM638" s="199"/>
      <c r="FN638" s="200"/>
      <c r="FO638" s="201"/>
      <c r="FP638" s="199"/>
      <c r="FQ638" s="199"/>
      <c r="FR638" s="202"/>
      <c r="FS638" s="202"/>
      <c r="FT638" s="202"/>
      <c r="FU638" s="199"/>
      <c r="FV638" s="199"/>
      <c r="FY638" s="204"/>
      <c r="FZ638" s="204"/>
      <c r="GA638" s="204"/>
      <c r="GB638" s="204"/>
      <c r="GC638" s="199"/>
      <c r="GD638" s="199"/>
      <c r="GE638" s="200"/>
      <c r="GF638" s="201"/>
      <c r="GG638" s="199"/>
      <c r="GH638" s="199"/>
      <c r="GI638" s="202"/>
      <c r="GJ638" s="202"/>
      <c r="GK638" s="202"/>
      <c r="GL638" s="199"/>
      <c r="GM638" s="199"/>
      <c r="GP638" s="204"/>
      <c r="GQ638" s="204"/>
      <c r="GR638" s="204"/>
      <c r="GS638" s="204"/>
      <c r="GT638" s="199"/>
      <c r="GU638" s="199"/>
      <c r="GV638" s="200"/>
      <c r="GW638" s="201"/>
      <c r="GX638" s="199"/>
      <c r="GY638" s="199"/>
      <c r="GZ638" s="202"/>
      <c r="HA638" s="202"/>
      <c r="HB638" s="202"/>
      <c r="HC638" s="199"/>
      <c r="HD638" s="199"/>
      <c r="HG638" s="204"/>
    </row>
    <row r="639" spans="1:215" s="203" customFormat="1" ht="41.25" customHeight="1">
      <c r="A639" s="78" t="s">
        <v>7010</v>
      </c>
      <c r="B639" s="79" t="s">
        <v>7011</v>
      </c>
      <c r="C639" s="79" t="s">
        <v>887</v>
      </c>
      <c r="D639" s="79" t="s">
        <v>7012</v>
      </c>
      <c r="E639" s="80" t="str">
        <f t="shared" si="17"/>
        <v>周南市久米447</v>
      </c>
      <c r="F639" s="80" t="s">
        <v>1247</v>
      </c>
      <c r="G639" s="75">
        <v>41061</v>
      </c>
      <c r="H639" s="80" t="s">
        <v>2046</v>
      </c>
      <c r="I639" s="81" t="s">
        <v>3205</v>
      </c>
      <c r="J639" s="318" t="s">
        <v>4316</v>
      </c>
      <c r="K639" s="90" t="s">
        <v>452</v>
      </c>
      <c r="L639" s="90" t="s">
        <v>97</v>
      </c>
      <c r="M639" s="80" t="s">
        <v>7013</v>
      </c>
      <c r="N639" s="80" t="s">
        <v>7014</v>
      </c>
      <c r="O639" s="91" t="s">
        <v>236</v>
      </c>
      <c r="P639" s="92" t="s">
        <v>114</v>
      </c>
      <c r="Q639" s="200"/>
      <c r="R639" s="201"/>
      <c r="S639" s="199"/>
      <c r="T639" s="199"/>
      <c r="U639" s="202"/>
      <c r="V639" s="202"/>
      <c r="W639" s="202"/>
      <c r="X639" s="199"/>
      <c r="Y639" s="199"/>
      <c r="AB639" s="204"/>
      <c r="AC639" s="204"/>
      <c r="AD639" s="204"/>
      <c r="AE639" s="204"/>
      <c r="AF639" s="199"/>
      <c r="AG639" s="199"/>
      <c r="AH639" s="200"/>
      <c r="AI639" s="201"/>
      <c r="AJ639" s="199"/>
      <c r="AK639" s="199"/>
      <c r="AL639" s="202"/>
      <c r="AM639" s="202"/>
      <c r="AN639" s="202"/>
      <c r="AO639" s="199"/>
      <c r="AP639" s="199"/>
      <c r="AS639" s="204"/>
      <c r="AT639" s="204"/>
      <c r="AU639" s="204"/>
      <c r="AV639" s="204"/>
      <c r="AW639" s="199"/>
      <c r="AX639" s="199"/>
      <c r="AY639" s="200"/>
      <c r="AZ639" s="201"/>
      <c r="BA639" s="199"/>
      <c r="BB639" s="199"/>
      <c r="BC639" s="202"/>
      <c r="BD639" s="202"/>
      <c r="BE639" s="202"/>
      <c r="BF639" s="199"/>
      <c r="BG639" s="199"/>
      <c r="BJ639" s="204"/>
      <c r="BK639" s="204"/>
      <c r="BL639" s="204"/>
      <c r="BM639" s="204"/>
      <c r="BN639" s="199"/>
      <c r="BO639" s="199"/>
      <c r="BP639" s="200"/>
      <c r="BQ639" s="201"/>
      <c r="BR639" s="199"/>
      <c r="BS639" s="199"/>
      <c r="BT639" s="202"/>
      <c r="BU639" s="202"/>
      <c r="BV639" s="202"/>
      <c r="BW639" s="199"/>
      <c r="BX639" s="199"/>
      <c r="CA639" s="204"/>
      <c r="CB639" s="204"/>
      <c r="CC639" s="204"/>
      <c r="CD639" s="204"/>
      <c r="CE639" s="199"/>
      <c r="CF639" s="199"/>
      <c r="CG639" s="200"/>
      <c r="CH639" s="201"/>
      <c r="CI639" s="199"/>
      <c r="CJ639" s="199"/>
      <c r="CK639" s="202"/>
      <c r="CL639" s="202"/>
      <c r="CM639" s="202"/>
      <c r="CN639" s="199"/>
      <c r="CO639" s="199"/>
      <c r="CR639" s="204"/>
      <c r="CS639" s="204"/>
      <c r="CT639" s="204"/>
      <c r="CU639" s="204"/>
      <c r="CV639" s="199"/>
      <c r="CW639" s="199"/>
      <c r="CX639" s="200"/>
      <c r="CY639" s="201"/>
      <c r="CZ639" s="199"/>
      <c r="DA639" s="199"/>
      <c r="DB639" s="202"/>
      <c r="DC639" s="202"/>
      <c r="DD639" s="202"/>
      <c r="DE639" s="199"/>
      <c r="DF639" s="199"/>
      <c r="DI639" s="204"/>
      <c r="DJ639" s="204"/>
      <c r="DK639" s="204"/>
      <c r="DL639" s="204"/>
      <c r="DM639" s="199"/>
      <c r="DN639" s="199"/>
      <c r="DO639" s="200"/>
      <c r="DP639" s="201"/>
      <c r="DQ639" s="199"/>
      <c r="DR639" s="199"/>
      <c r="DS639" s="202"/>
      <c r="DT639" s="202"/>
      <c r="DU639" s="202"/>
      <c r="DV639" s="199"/>
      <c r="DW639" s="199"/>
      <c r="DZ639" s="204"/>
      <c r="EA639" s="204"/>
      <c r="EB639" s="204"/>
      <c r="EC639" s="204"/>
      <c r="ED639" s="199"/>
      <c r="EE639" s="199"/>
      <c r="EF639" s="200"/>
      <c r="EG639" s="201"/>
      <c r="EH639" s="199"/>
      <c r="EI639" s="199"/>
      <c r="EJ639" s="202"/>
      <c r="EK639" s="202"/>
      <c r="EL639" s="202"/>
      <c r="EM639" s="199"/>
      <c r="EN639" s="199"/>
      <c r="EQ639" s="204"/>
      <c r="ER639" s="204"/>
      <c r="ES639" s="204"/>
      <c r="ET639" s="204"/>
      <c r="EU639" s="199"/>
      <c r="EV639" s="199"/>
      <c r="EW639" s="200"/>
      <c r="EX639" s="201"/>
      <c r="EY639" s="199"/>
      <c r="EZ639" s="199"/>
      <c r="FA639" s="202"/>
      <c r="FB639" s="202"/>
      <c r="FC639" s="202"/>
      <c r="FD639" s="199"/>
      <c r="FE639" s="199"/>
      <c r="FH639" s="204"/>
      <c r="FI639" s="204"/>
      <c r="FJ639" s="204"/>
      <c r="FK639" s="204"/>
      <c r="FL639" s="199"/>
      <c r="FM639" s="199"/>
      <c r="FN639" s="200"/>
      <c r="FO639" s="201"/>
      <c r="FP639" s="199"/>
      <c r="FQ639" s="199"/>
      <c r="FR639" s="202"/>
      <c r="FS639" s="202"/>
      <c r="FT639" s="202"/>
      <c r="FU639" s="199"/>
      <c r="FV639" s="199"/>
      <c r="FY639" s="204"/>
      <c r="FZ639" s="204"/>
      <c r="GA639" s="204"/>
      <c r="GB639" s="204"/>
      <c r="GC639" s="199"/>
      <c r="GD639" s="199"/>
      <c r="GE639" s="200"/>
      <c r="GF639" s="201"/>
      <c r="GG639" s="199"/>
      <c r="GH639" s="199"/>
      <c r="GI639" s="202"/>
      <c r="GJ639" s="202"/>
      <c r="GK639" s="202"/>
      <c r="GL639" s="199"/>
      <c r="GM639" s="199"/>
      <c r="GP639" s="204"/>
      <c r="GQ639" s="204"/>
      <c r="GR639" s="204"/>
      <c r="GS639" s="204"/>
      <c r="GT639" s="199"/>
      <c r="GU639" s="199"/>
      <c r="GV639" s="200"/>
      <c r="GW639" s="201"/>
      <c r="GX639" s="199"/>
      <c r="GY639" s="199"/>
      <c r="GZ639" s="202"/>
      <c r="HA639" s="202"/>
      <c r="HB639" s="202"/>
      <c r="HC639" s="199"/>
      <c r="HD639" s="199"/>
      <c r="HG639" s="204"/>
    </row>
    <row r="640" spans="1:215" s="203" customFormat="1" ht="41.25" customHeight="1">
      <c r="A640" s="78" t="s">
        <v>4522</v>
      </c>
      <c r="B640" s="79" t="s">
        <v>4521</v>
      </c>
      <c r="C640" s="79" t="s">
        <v>4521</v>
      </c>
      <c r="D640" s="79" t="s">
        <v>3268</v>
      </c>
      <c r="E640" s="80" t="str">
        <f t="shared" si="17"/>
        <v>周南市野上町2-27</v>
      </c>
      <c r="F640" s="80" t="s">
        <v>1255</v>
      </c>
      <c r="G640" s="75">
        <v>41183</v>
      </c>
      <c r="H640" s="80" t="s">
        <v>2047</v>
      </c>
      <c r="I640" s="81" t="s">
        <v>552</v>
      </c>
      <c r="J640" s="318" t="s">
        <v>4316</v>
      </c>
      <c r="K640" s="90" t="s">
        <v>452</v>
      </c>
      <c r="L640" s="90" t="s">
        <v>97</v>
      </c>
      <c r="M640" s="80" t="s">
        <v>3060</v>
      </c>
      <c r="N640" s="80" t="s">
        <v>4520</v>
      </c>
      <c r="O640" s="91" t="s">
        <v>236</v>
      </c>
      <c r="P640" s="92" t="s">
        <v>114</v>
      </c>
      <c r="Q640" s="200"/>
      <c r="R640" s="201"/>
      <c r="S640" s="199"/>
      <c r="T640" s="199"/>
      <c r="U640" s="202"/>
      <c r="V640" s="202"/>
      <c r="W640" s="202"/>
      <c r="X640" s="199"/>
      <c r="Y640" s="199"/>
      <c r="AB640" s="204"/>
      <c r="AC640" s="204"/>
      <c r="AD640" s="204"/>
      <c r="AE640" s="204"/>
      <c r="AF640" s="199"/>
      <c r="AG640" s="199"/>
      <c r="AH640" s="200"/>
      <c r="AI640" s="201"/>
      <c r="AJ640" s="199"/>
      <c r="AK640" s="199"/>
      <c r="AL640" s="202"/>
      <c r="AM640" s="202"/>
      <c r="AN640" s="202"/>
      <c r="AO640" s="199"/>
      <c r="AP640" s="199"/>
      <c r="AS640" s="204"/>
      <c r="AT640" s="204"/>
      <c r="AU640" s="204"/>
      <c r="AV640" s="204"/>
      <c r="AW640" s="199"/>
      <c r="AX640" s="199"/>
      <c r="AY640" s="200"/>
      <c r="AZ640" s="201"/>
      <c r="BA640" s="199"/>
      <c r="BB640" s="199"/>
      <c r="BC640" s="202"/>
      <c r="BD640" s="202"/>
      <c r="BE640" s="202"/>
      <c r="BF640" s="199"/>
      <c r="BG640" s="199"/>
      <c r="BJ640" s="204"/>
      <c r="BK640" s="204"/>
      <c r="BL640" s="204"/>
      <c r="BM640" s="204"/>
      <c r="BN640" s="199"/>
      <c r="BO640" s="199"/>
      <c r="BP640" s="200"/>
      <c r="BQ640" s="201"/>
      <c r="BR640" s="199"/>
      <c r="BS640" s="199"/>
      <c r="BT640" s="202"/>
      <c r="BU640" s="202"/>
      <c r="BV640" s="202"/>
      <c r="BW640" s="199"/>
      <c r="BX640" s="199"/>
      <c r="CA640" s="204"/>
      <c r="CB640" s="204"/>
      <c r="CC640" s="204"/>
      <c r="CD640" s="204"/>
      <c r="CE640" s="199"/>
      <c r="CF640" s="199"/>
      <c r="CG640" s="200"/>
      <c r="CH640" s="201"/>
      <c r="CI640" s="199"/>
      <c r="CJ640" s="199"/>
      <c r="CK640" s="202"/>
      <c r="CL640" s="202"/>
      <c r="CM640" s="202"/>
      <c r="CN640" s="199"/>
      <c r="CO640" s="199"/>
      <c r="CR640" s="204"/>
      <c r="CS640" s="204"/>
      <c r="CT640" s="204"/>
      <c r="CU640" s="204"/>
      <c r="CV640" s="199"/>
      <c r="CW640" s="199"/>
      <c r="CX640" s="200"/>
      <c r="CY640" s="201"/>
      <c r="CZ640" s="199"/>
      <c r="DA640" s="199"/>
      <c r="DB640" s="202"/>
      <c r="DC640" s="202"/>
      <c r="DD640" s="202"/>
      <c r="DE640" s="199"/>
      <c r="DF640" s="199"/>
      <c r="DI640" s="204"/>
      <c r="DJ640" s="204"/>
      <c r="DK640" s="204"/>
      <c r="DL640" s="204"/>
      <c r="DM640" s="199"/>
      <c r="DN640" s="199"/>
      <c r="DO640" s="200"/>
      <c r="DP640" s="201"/>
      <c r="DQ640" s="199"/>
      <c r="DR640" s="199"/>
      <c r="DS640" s="202"/>
      <c r="DT640" s="202"/>
      <c r="DU640" s="202"/>
      <c r="DV640" s="199"/>
      <c r="DW640" s="199"/>
      <c r="DZ640" s="204"/>
      <c r="EA640" s="204"/>
      <c r="EB640" s="204"/>
      <c r="EC640" s="204"/>
      <c r="ED640" s="199"/>
      <c r="EE640" s="199"/>
      <c r="EF640" s="200"/>
      <c r="EG640" s="201"/>
      <c r="EH640" s="199"/>
      <c r="EI640" s="199"/>
      <c r="EJ640" s="202"/>
      <c r="EK640" s="202"/>
      <c r="EL640" s="202"/>
      <c r="EM640" s="199"/>
      <c r="EN640" s="199"/>
      <c r="EQ640" s="204"/>
      <c r="ER640" s="204"/>
      <c r="ES640" s="204"/>
      <c r="ET640" s="204"/>
      <c r="EU640" s="199"/>
      <c r="EV640" s="199"/>
      <c r="EW640" s="200"/>
      <c r="EX640" s="201"/>
      <c r="EY640" s="199"/>
      <c r="EZ640" s="199"/>
      <c r="FA640" s="202"/>
      <c r="FB640" s="202"/>
      <c r="FC640" s="202"/>
      <c r="FD640" s="199"/>
      <c r="FE640" s="199"/>
      <c r="FH640" s="204"/>
      <c r="FI640" s="204"/>
      <c r="FJ640" s="204"/>
      <c r="FK640" s="204"/>
      <c r="FL640" s="199"/>
      <c r="FM640" s="199"/>
      <c r="FN640" s="200"/>
      <c r="FO640" s="201"/>
      <c r="FP640" s="199"/>
      <c r="FQ640" s="199"/>
      <c r="FR640" s="202"/>
      <c r="FS640" s="202"/>
      <c r="FT640" s="202"/>
      <c r="FU640" s="199"/>
      <c r="FV640" s="199"/>
      <c r="FY640" s="204"/>
      <c r="FZ640" s="204"/>
      <c r="GA640" s="204"/>
      <c r="GB640" s="204"/>
      <c r="GC640" s="199"/>
      <c r="GD640" s="199"/>
      <c r="GE640" s="200"/>
      <c r="GF640" s="201"/>
      <c r="GG640" s="199"/>
      <c r="GH640" s="199"/>
      <c r="GI640" s="202"/>
      <c r="GJ640" s="202"/>
      <c r="GK640" s="202"/>
      <c r="GL640" s="199"/>
      <c r="GM640" s="199"/>
      <c r="GP640" s="204"/>
      <c r="GQ640" s="204"/>
      <c r="GR640" s="204"/>
      <c r="GS640" s="204"/>
      <c r="GT640" s="199"/>
      <c r="GU640" s="199"/>
      <c r="GV640" s="200"/>
      <c r="GW640" s="201"/>
      <c r="GX640" s="199"/>
      <c r="GY640" s="199"/>
      <c r="GZ640" s="202"/>
      <c r="HA640" s="202"/>
      <c r="HB640" s="202"/>
      <c r="HC640" s="199"/>
      <c r="HD640" s="199"/>
      <c r="HG640" s="204"/>
    </row>
    <row r="641" spans="1:215" s="203" customFormat="1" ht="41.25" customHeight="1">
      <c r="A641" s="78" t="s">
        <v>4519</v>
      </c>
      <c r="B641" s="79" t="s">
        <v>4518</v>
      </c>
      <c r="C641" s="79" t="s">
        <v>888</v>
      </c>
      <c r="D641" s="79" t="s">
        <v>3061</v>
      </c>
      <c r="E641" s="80" t="str">
        <f t="shared" si="17"/>
        <v>周南市安田1815</v>
      </c>
      <c r="F641" s="80" t="s">
        <v>1256</v>
      </c>
      <c r="G641" s="75">
        <v>41214</v>
      </c>
      <c r="H641" s="80" t="s">
        <v>2048</v>
      </c>
      <c r="I641" s="81" t="s">
        <v>552</v>
      </c>
      <c r="J641" s="318" t="s">
        <v>4316</v>
      </c>
      <c r="K641" s="90" t="s">
        <v>452</v>
      </c>
      <c r="L641" s="90" t="s">
        <v>97</v>
      </c>
      <c r="M641" s="80" t="s">
        <v>4517</v>
      </c>
      <c r="N641" s="80" t="s">
        <v>4516</v>
      </c>
      <c r="O641" s="91" t="s">
        <v>236</v>
      </c>
      <c r="P641" s="92" t="s">
        <v>114</v>
      </c>
      <c r="Q641" s="200"/>
      <c r="R641" s="201"/>
      <c r="S641" s="199"/>
      <c r="T641" s="199"/>
      <c r="U641" s="202"/>
      <c r="V641" s="202"/>
      <c r="W641" s="202"/>
      <c r="X641" s="199"/>
      <c r="Y641" s="199"/>
      <c r="AB641" s="204"/>
      <c r="AC641" s="204"/>
      <c r="AD641" s="204"/>
      <c r="AE641" s="204"/>
      <c r="AF641" s="199"/>
      <c r="AG641" s="199"/>
      <c r="AH641" s="200"/>
      <c r="AI641" s="201"/>
      <c r="AJ641" s="199"/>
      <c r="AK641" s="199"/>
      <c r="AL641" s="202"/>
      <c r="AM641" s="202"/>
      <c r="AN641" s="202"/>
      <c r="AO641" s="199"/>
      <c r="AP641" s="199"/>
      <c r="AS641" s="204"/>
      <c r="AT641" s="204"/>
      <c r="AU641" s="204"/>
      <c r="AV641" s="204"/>
      <c r="AW641" s="199"/>
      <c r="AX641" s="199"/>
      <c r="AY641" s="200"/>
      <c r="AZ641" s="201"/>
      <c r="BA641" s="199"/>
      <c r="BB641" s="199"/>
      <c r="BC641" s="202"/>
      <c r="BD641" s="202"/>
      <c r="BE641" s="202"/>
      <c r="BF641" s="199"/>
      <c r="BG641" s="199"/>
      <c r="BJ641" s="204"/>
      <c r="BK641" s="204"/>
      <c r="BL641" s="204"/>
      <c r="BM641" s="204"/>
      <c r="BN641" s="199"/>
      <c r="BO641" s="199"/>
      <c r="BP641" s="200"/>
      <c r="BQ641" s="201"/>
      <c r="BR641" s="199"/>
      <c r="BS641" s="199"/>
      <c r="BT641" s="202"/>
      <c r="BU641" s="202"/>
      <c r="BV641" s="202"/>
      <c r="BW641" s="199"/>
      <c r="BX641" s="199"/>
      <c r="CA641" s="204"/>
      <c r="CB641" s="204"/>
      <c r="CC641" s="204"/>
      <c r="CD641" s="204"/>
      <c r="CE641" s="199"/>
      <c r="CF641" s="199"/>
      <c r="CG641" s="200"/>
      <c r="CH641" s="201"/>
      <c r="CI641" s="199"/>
      <c r="CJ641" s="199"/>
      <c r="CK641" s="202"/>
      <c r="CL641" s="202"/>
      <c r="CM641" s="202"/>
      <c r="CN641" s="199"/>
      <c r="CO641" s="199"/>
      <c r="CR641" s="204"/>
      <c r="CS641" s="204"/>
      <c r="CT641" s="204"/>
      <c r="CU641" s="204"/>
      <c r="CV641" s="199"/>
      <c r="CW641" s="199"/>
      <c r="CX641" s="200"/>
      <c r="CY641" s="201"/>
      <c r="CZ641" s="199"/>
      <c r="DA641" s="199"/>
      <c r="DB641" s="202"/>
      <c r="DC641" s="202"/>
      <c r="DD641" s="202"/>
      <c r="DE641" s="199"/>
      <c r="DF641" s="199"/>
      <c r="DI641" s="204"/>
      <c r="DJ641" s="204"/>
      <c r="DK641" s="204"/>
      <c r="DL641" s="204"/>
      <c r="DM641" s="199"/>
      <c r="DN641" s="199"/>
      <c r="DO641" s="200"/>
      <c r="DP641" s="201"/>
      <c r="DQ641" s="199"/>
      <c r="DR641" s="199"/>
      <c r="DS641" s="202"/>
      <c r="DT641" s="202"/>
      <c r="DU641" s="202"/>
      <c r="DV641" s="199"/>
      <c r="DW641" s="199"/>
      <c r="DZ641" s="204"/>
      <c r="EA641" s="204"/>
      <c r="EB641" s="204"/>
      <c r="EC641" s="204"/>
      <c r="ED641" s="199"/>
      <c r="EE641" s="199"/>
      <c r="EF641" s="200"/>
      <c r="EG641" s="201"/>
      <c r="EH641" s="199"/>
      <c r="EI641" s="199"/>
      <c r="EJ641" s="202"/>
      <c r="EK641" s="202"/>
      <c r="EL641" s="202"/>
      <c r="EM641" s="199"/>
      <c r="EN641" s="199"/>
      <c r="EQ641" s="204"/>
      <c r="ER641" s="204"/>
      <c r="ES641" s="204"/>
      <c r="ET641" s="204"/>
      <c r="EU641" s="199"/>
      <c r="EV641" s="199"/>
      <c r="EW641" s="200"/>
      <c r="EX641" s="201"/>
      <c r="EY641" s="199"/>
      <c r="EZ641" s="199"/>
      <c r="FA641" s="202"/>
      <c r="FB641" s="202"/>
      <c r="FC641" s="202"/>
      <c r="FD641" s="199"/>
      <c r="FE641" s="199"/>
      <c r="FH641" s="204"/>
      <c r="FI641" s="204"/>
      <c r="FJ641" s="204"/>
      <c r="FK641" s="204"/>
      <c r="FL641" s="199"/>
      <c r="FM641" s="199"/>
      <c r="FN641" s="200"/>
      <c r="FO641" s="201"/>
      <c r="FP641" s="199"/>
      <c r="FQ641" s="199"/>
      <c r="FR641" s="202"/>
      <c r="FS641" s="202"/>
      <c r="FT641" s="202"/>
      <c r="FU641" s="199"/>
      <c r="FV641" s="199"/>
      <c r="FY641" s="204"/>
      <c r="FZ641" s="204"/>
      <c r="GA641" s="204"/>
      <c r="GB641" s="204"/>
      <c r="GC641" s="199"/>
      <c r="GD641" s="199"/>
      <c r="GE641" s="200"/>
      <c r="GF641" s="201"/>
      <c r="GG641" s="199"/>
      <c r="GH641" s="199"/>
      <c r="GI641" s="202"/>
      <c r="GJ641" s="202"/>
      <c r="GK641" s="202"/>
      <c r="GL641" s="199"/>
      <c r="GM641" s="199"/>
      <c r="GP641" s="204"/>
      <c r="GQ641" s="204"/>
      <c r="GR641" s="204"/>
      <c r="GS641" s="204"/>
      <c r="GT641" s="199"/>
      <c r="GU641" s="199"/>
      <c r="GV641" s="200"/>
      <c r="GW641" s="201"/>
      <c r="GX641" s="199"/>
      <c r="GY641" s="199"/>
      <c r="GZ641" s="202"/>
      <c r="HA641" s="202"/>
      <c r="HB641" s="202"/>
      <c r="HC641" s="199"/>
      <c r="HD641" s="199"/>
      <c r="HG641" s="204"/>
    </row>
    <row r="642" spans="1:215" s="203" customFormat="1" ht="41.25" customHeight="1">
      <c r="A642" s="78" t="s">
        <v>4515</v>
      </c>
      <c r="B642" s="79" t="s">
        <v>4514</v>
      </c>
      <c r="C642" s="79" t="s">
        <v>4514</v>
      </c>
      <c r="D642" s="79" t="s">
        <v>8521</v>
      </c>
      <c r="E642" s="80" t="str">
        <f t="shared" si="17"/>
        <v>周南市川崎3-19-24</v>
      </c>
      <c r="F642" s="80" t="s">
        <v>7513</v>
      </c>
      <c r="G642" s="75">
        <v>41365</v>
      </c>
      <c r="H642" s="80" t="s">
        <v>2049</v>
      </c>
      <c r="I642" s="81" t="s">
        <v>552</v>
      </c>
      <c r="J642" s="318" t="s">
        <v>4316</v>
      </c>
      <c r="K642" s="90" t="s">
        <v>452</v>
      </c>
      <c r="L642" s="90" t="s">
        <v>97</v>
      </c>
      <c r="M642" s="80" t="s">
        <v>7514</v>
      </c>
      <c r="N642" s="80" t="s">
        <v>4513</v>
      </c>
      <c r="O642" s="91" t="s">
        <v>236</v>
      </c>
      <c r="P642" s="92" t="s">
        <v>114</v>
      </c>
      <c r="Q642" s="200"/>
      <c r="R642" s="201"/>
      <c r="S642" s="199"/>
      <c r="T642" s="199"/>
      <c r="U642" s="202"/>
      <c r="V642" s="202"/>
      <c r="W642" s="202"/>
      <c r="X642" s="199"/>
      <c r="Y642" s="199"/>
      <c r="AB642" s="204"/>
      <c r="AC642" s="204"/>
      <c r="AD642" s="204"/>
      <c r="AE642" s="204"/>
      <c r="AF642" s="199"/>
      <c r="AG642" s="199"/>
      <c r="AH642" s="200"/>
      <c r="AI642" s="201"/>
      <c r="AJ642" s="199"/>
      <c r="AK642" s="199"/>
      <c r="AL642" s="202"/>
      <c r="AM642" s="202"/>
      <c r="AN642" s="202"/>
      <c r="AO642" s="199"/>
      <c r="AP642" s="199"/>
      <c r="AS642" s="204"/>
      <c r="AT642" s="204"/>
      <c r="AU642" s="204"/>
      <c r="AV642" s="204"/>
      <c r="AW642" s="199"/>
      <c r="AX642" s="199"/>
      <c r="AY642" s="200"/>
      <c r="AZ642" s="201"/>
      <c r="BA642" s="199"/>
      <c r="BB642" s="199"/>
      <c r="BC642" s="202"/>
      <c r="BD642" s="202"/>
      <c r="BE642" s="202"/>
      <c r="BF642" s="199"/>
      <c r="BG642" s="199"/>
      <c r="BJ642" s="204"/>
      <c r="BK642" s="204"/>
      <c r="BL642" s="204"/>
      <c r="BM642" s="204"/>
      <c r="BN642" s="199"/>
      <c r="BO642" s="199"/>
      <c r="BP642" s="200"/>
      <c r="BQ642" s="201"/>
      <c r="BR642" s="199"/>
      <c r="BS642" s="199"/>
      <c r="BT642" s="202"/>
      <c r="BU642" s="202"/>
      <c r="BV642" s="202"/>
      <c r="BW642" s="199"/>
      <c r="BX642" s="199"/>
      <c r="CA642" s="204"/>
      <c r="CB642" s="204"/>
      <c r="CC642" s="204"/>
      <c r="CD642" s="204"/>
      <c r="CE642" s="199"/>
      <c r="CF642" s="199"/>
      <c r="CG642" s="200"/>
      <c r="CH642" s="201"/>
      <c r="CI642" s="199"/>
      <c r="CJ642" s="199"/>
      <c r="CK642" s="202"/>
      <c r="CL642" s="202"/>
      <c r="CM642" s="202"/>
      <c r="CN642" s="199"/>
      <c r="CO642" s="199"/>
      <c r="CR642" s="204"/>
      <c r="CS642" s="204"/>
      <c r="CT642" s="204"/>
      <c r="CU642" s="204"/>
      <c r="CV642" s="199"/>
      <c r="CW642" s="199"/>
      <c r="CX642" s="200"/>
      <c r="CY642" s="201"/>
      <c r="CZ642" s="199"/>
      <c r="DA642" s="199"/>
      <c r="DB642" s="202"/>
      <c r="DC642" s="202"/>
      <c r="DD642" s="202"/>
      <c r="DE642" s="199"/>
      <c r="DF642" s="199"/>
      <c r="DI642" s="204"/>
      <c r="DJ642" s="204"/>
      <c r="DK642" s="204"/>
      <c r="DL642" s="204"/>
      <c r="DM642" s="199"/>
      <c r="DN642" s="199"/>
      <c r="DO642" s="200"/>
      <c r="DP642" s="201"/>
      <c r="DQ642" s="199"/>
      <c r="DR642" s="199"/>
      <c r="DS642" s="202"/>
      <c r="DT642" s="202"/>
      <c r="DU642" s="202"/>
      <c r="DV642" s="199"/>
      <c r="DW642" s="199"/>
      <c r="DZ642" s="204"/>
      <c r="EA642" s="204"/>
      <c r="EB642" s="204"/>
      <c r="EC642" s="204"/>
      <c r="ED642" s="199"/>
      <c r="EE642" s="199"/>
      <c r="EF642" s="200"/>
      <c r="EG642" s="201"/>
      <c r="EH642" s="199"/>
      <c r="EI642" s="199"/>
      <c r="EJ642" s="202"/>
      <c r="EK642" s="202"/>
      <c r="EL642" s="202"/>
      <c r="EM642" s="199"/>
      <c r="EN642" s="199"/>
      <c r="EQ642" s="204"/>
      <c r="ER642" s="204"/>
      <c r="ES642" s="204"/>
      <c r="ET642" s="204"/>
      <c r="EU642" s="199"/>
      <c r="EV642" s="199"/>
      <c r="EW642" s="200"/>
      <c r="EX642" s="201"/>
      <c r="EY642" s="199"/>
      <c r="EZ642" s="199"/>
      <c r="FA642" s="202"/>
      <c r="FB642" s="202"/>
      <c r="FC642" s="202"/>
      <c r="FD642" s="199"/>
      <c r="FE642" s="199"/>
      <c r="FH642" s="204"/>
      <c r="FI642" s="204"/>
      <c r="FJ642" s="204"/>
      <c r="FK642" s="204"/>
      <c r="FL642" s="199"/>
      <c r="FM642" s="199"/>
      <c r="FN642" s="200"/>
      <c r="FO642" s="201"/>
      <c r="FP642" s="199"/>
      <c r="FQ642" s="199"/>
      <c r="FR642" s="202"/>
      <c r="FS642" s="202"/>
      <c r="FT642" s="202"/>
      <c r="FU642" s="199"/>
      <c r="FV642" s="199"/>
      <c r="FY642" s="204"/>
      <c r="FZ642" s="204"/>
      <c r="GA642" s="204"/>
      <c r="GB642" s="204"/>
      <c r="GC642" s="199"/>
      <c r="GD642" s="199"/>
      <c r="GE642" s="200"/>
      <c r="GF642" s="201"/>
      <c r="GG642" s="199"/>
      <c r="GH642" s="199"/>
      <c r="GI642" s="202"/>
      <c r="GJ642" s="202"/>
      <c r="GK642" s="202"/>
      <c r="GL642" s="199"/>
      <c r="GM642" s="199"/>
      <c r="GP642" s="204"/>
      <c r="GQ642" s="204"/>
      <c r="GR642" s="204"/>
      <c r="GS642" s="204"/>
      <c r="GT642" s="199"/>
      <c r="GU642" s="199"/>
      <c r="GV642" s="200"/>
      <c r="GW642" s="201"/>
      <c r="GX642" s="199"/>
      <c r="GY642" s="199"/>
      <c r="GZ642" s="202"/>
      <c r="HA642" s="202"/>
      <c r="HB642" s="202"/>
      <c r="HC642" s="199"/>
      <c r="HD642" s="199"/>
      <c r="HG642" s="204"/>
    </row>
    <row r="643" spans="1:215" s="203" customFormat="1" ht="41.25" customHeight="1">
      <c r="A643" s="78" t="s">
        <v>2825</v>
      </c>
      <c r="B643" s="79" t="s">
        <v>2826</v>
      </c>
      <c r="C643" s="79" t="s">
        <v>2826</v>
      </c>
      <c r="D643" s="79" t="s">
        <v>7753</v>
      </c>
      <c r="E643" s="80" t="str">
        <f t="shared" si="17"/>
        <v>周南市久米中央4-9-24</v>
      </c>
      <c r="F643" s="80" t="s">
        <v>7515</v>
      </c>
      <c r="G643" s="75">
        <v>41852</v>
      </c>
      <c r="H643" s="80" t="s">
        <v>4512</v>
      </c>
      <c r="I643" s="81" t="s">
        <v>436</v>
      </c>
      <c r="J643" s="318" t="s">
        <v>780</v>
      </c>
      <c r="K643" s="90" t="s">
        <v>452</v>
      </c>
      <c r="L643" s="90" t="s">
        <v>453</v>
      </c>
      <c r="M643" s="80" t="s">
        <v>7516</v>
      </c>
      <c r="N643" s="80" t="s">
        <v>2827</v>
      </c>
      <c r="O643" s="91" t="s">
        <v>236</v>
      </c>
      <c r="P643" s="92" t="s">
        <v>527</v>
      </c>
      <c r="Q643" s="200"/>
      <c r="R643" s="201"/>
      <c r="S643" s="199"/>
      <c r="T643" s="199"/>
      <c r="U643" s="202"/>
      <c r="V643" s="202"/>
      <c r="W643" s="202"/>
      <c r="X643" s="199"/>
      <c r="Y643" s="199"/>
      <c r="AB643" s="204"/>
      <c r="AC643" s="204"/>
      <c r="AD643" s="204"/>
      <c r="AE643" s="204"/>
      <c r="AF643" s="199"/>
      <c r="AG643" s="199"/>
      <c r="AH643" s="200"/>
      <c r="AI643" s="201"/>
      <c r="AJ643" s="199"/>
      <c r="AK643" s="199"/>
      <c r="AL643" s="202"/>
      <c r="AM643" s="202"/>
      <c r="AN643" s="202"/>
      <c r="AO643" s="199"/>
      <c r="AP643" s="199"/>
      <c r="AS643" s="204"/>
      <c r="AT643" s="204"/>
      <c r="AU643" s="204"/>
      <c r="AV643" s="204"/>
      <c r="AW643" s="199"/>
      <c r="AX643" s="199"/>
      <c r="AY643" s="200"/>
      <c r="AZ643" s="201"/>
      <c r="BA643" s="199"/>
      <c r="BB643" s="199"/>
      <c r="BC643" s="202"/>
      <c r="BD643" s="202"/>
      <c r="BE643" s="202"/>
      <c r="BF643" s="199"/>
      <c r="BG643" s="199"/>
      <c r="BJ643" s="204"/>
      <c r="BK643" s="204"/>
      <c r="BL643" s="204"/>
      <c r="BM643" s="204"/>
      <c r="BN643" s="199"/>
      <c r="BO643" s="199"/>
      <c r="BP643" s="200"/>
      <c r="BQ643" s="201"/>
      <c r="BR643" s="199"/>
      <c r="BS643" s="199"/>
      <c r="BT643" s="202"/>
      <c r="BU643" s="202"/>
      <c r="BV643" s="202"/>
      <c r="BW643" s="199"/>
      <c r="BX643" s="199"/>
      <c r="CA643" s="204"/>
      <c r="CB643" s="204"/>
      <c r="CC643" s="204"/>
      <c r="CD643" s="204"/>
      <c r="CE643" s="199"/>
      <c r="CF643" s="199"/>
      <c r="CG643" s="200"/>
      <c r="CH643" s="201"/>
      <c r="CI643" s="199"/>
      <c r="CJ643" s="199"/>
      <c r="CK643" s="202"/>
      <c r="CL643" s="202"/>
      <c r="CM643" s="202"/>
      <c r="CN643" s="199"/>
      <c r="CO643" s="199"/>
      <c r="CR643" s="204"/>
      <c r="CS643" s="204"/>
      <c r="CT643" s="204"/>
      <c r="CU643" s="204"/>
      <c r="CV643" s="199"/>
      <c r="CW643" s="199"/>
      <c r="CX643" s="200"/>
      <c r="CY643" s="201"/>
      <c r="CZ643" s="199"/>
      <c r="DA643" s="199"/>
      <c r="DB643" s="202"/>
      <c r="DC643" s="202"/>
      <c r="DD643" s="202"/>
      <c r="DE643" s="199"/>
      <c r="DF643" s="199"/>
      <c r="DI643" s="204"/>
      <c r="DJ643" s="204"/>
      <c r="DK643" s="204"/>
      <c r="DL643" s="204"/>
      <c r="DM643" s="199"/>
      <c r="DN643" s="199"/>
      <c r="DO643" s="200"/>
      <c r="DP643" s="201"/>
      <c r="DQ643" s="199"/>
      <c r="DR643" s="199"/>
      <c r="DS643" s="202"/>
      <c r="DT643" s="202"/>
      <c r="DU643" s="202"/>
      <c r="DV643" s="199"/>
      <c r="DW643" s="199"/>
      <c r="DZ643" s="204"/>
      <c r="EA643" s="204"/>
      <c r="EB643" s="204"/>
      <c r="EC643" s="204"/>
      <c r="ED643" s="199"/>
      <c r="EE643" s="199"/>
      <c r="EF643" s="200"/>
      <c r="EG643" s="201"/>
      <c r="EH643" s="199"/>
      <c r="EI643" s="199"/>
      <c r="EJ643" s="202"/>
      <c r="EK643" s="202"/>
      <c r="EL643" s="202"/>
      <c r="EM643" s="199"/>
      <c r="EN643" s="199"/>
      <c r="EQ643" s="204"/>
      <c r="ER643" s="204"/>
      <c r="ES643" s="204"/>
      <c r="ET643" s="204"/>
      <c r="EU643" s="199"/>
      <c r="EV643" s="199"/>
      <c r="EW643" s="200"/>
      <c r="EX643" s="201"/>
      <c r="EY643" s="199"/>
      <c r="EZ643" s="199"/>
      <c r="FA643" s="202"/>
      <c r="FB643" s="202"/>
      <c r="FC643" s="202"/>
      <c r="FD643" s="199"/>
      <c r="FE643" s="199"/>
      <c r="FH643" s="204"/>
      <c r="FI643" s="204"/>
      <c r="FJ643" s="204"/>
      <c r="FK643" s="204"/>
      <c r="FL643" s="199"/>
      <c r="FM643" s="199"/>
      <c r="FN643" s="200"/>
      <c r="FO643" s="201"/>
      <c r="FP643" s="199"/>
      <c r="FQ643" s="199"/>
      <c r="FR643" s="202"/>
      <c r="FS643" s="202"/>
      <c r="FT643" s="202"/>
      <c r="FU643" s="199"/>
      <c r="FV643" s="199"/>
      <c r="FY643" s="204"/>
      <c r="FZ643" s="204"/>
      <c r="GA643" s="204"/>
      <c r="GB643" s="204"/>
      <c r="GC643" s="199"/>
      <c r="GD643" s="199"/>
      <c r="GE643" s="200"/>
      <c r="GF643" s="201"/>
      <c r="GG643" s="199"/>
      <c r="GH643" s="199"/>
      <c r="GI643" s="202"/>
      <c r="GJ643" s="202"/>
      <c r="GK643" s="202"/>
      <c r="GL643" s="199"/>
      <c r="GM643" s="199"/>
      <c r="GP643" s="204"/>
      <c r="GQ643" s="204"/>
      <c r="GR643" s="204"/>
      <c r="GS643" s="204"/>
      <c r="GT643" s="199"/>
      <c r="GU643" s="199"/>
      <c r="GV643" s="200"/>
      <c r="GW643" s="201"/>
      <c r="GX643" s="199"/>
      <c r="GY643" s="199"/>
      <c r="GZ643" s="202"/>
      <c r="HA643" s="202"/>
      <c r="HB643" s="202"/>
      <c r="HC643" s="199"/>
      <c r="HD643" s="199"/>
      <c r="HG643" s="204"/>
    </row>
    <row r="644" spans="1:215" s="203" customFormat="1" ht="41.25" customHeight="1">
      <c r="A644" s="78" t="s">
        <v>2828</v>
      </c>
      <c r="B644" s="79" t="s">
        <v>4508</v>
      </c>
      <c r="C644" s="79" t="s">
        <v>4508</v>
      </c>
      <c r="D644" s="79" t="s">
        <v>8522</v>
      </c>
      <c r="E644" s="80" t="str">
        <f t="shared" si="17"/>
        <v>周南市須々万本郷2502</v>
      </c>
      <c r="F644" s="80" t="s">
        <v>2829</v>
      </c>
      <c r="G644" s="75">
        <v>42005</v>
      </c>
      <c r="H644" s="80" t="s">
        <v>4511</v>
      </c>
      <c r="I644" s="81" t="s">
        <v>3205</v>
      </c>
      <c r="J644" s="318" t="s">
        <v>780</v>
      </c>
      <c r="K644" s="90" t="s">
        <v>452</v>
      </c>
      <c r="L644" s="90" t="s">
        <v>453</v>
      </c>
      <c r="M644" s="80" t="s">
        <v>2830</v>
      </c>
      <c r="N644" s="80" t="s">
        <v>2831</v>
      </c>
      <c r="O644" s="91" t="s">
        <v>236</v>
      </c>
      <c r="P644" s="92" t="s">
        <v>527</v>
      </c>
      <c r="Q644" s="200"/>
      <c r="R644" s="201"/>
      <c r="S644" s="199"/>
      <c r="T644" s="199"/>
      <c r="U644" s="202"/>
      <c r="V644" s="202"/>
      <c r="W644" s="202"/>
      <c r="X644" s="199"/>
      <c r="Y644" s="199"/>
      <c r="AB644" s="204"/>
      <c r="AC644" s="204"/>
      <c r="AD644" s="204"/>
      <c r="AE644" s="204"/>
      <c r="AF644" s="199"/>
      <c r="AG644" s="199"/>
      <c r="AH644" s="200"/>
      <c r="AI644" s="201"/>
      <c r="AJ644" s="199"/>
      <c r="AK644" s="199"/>
      <c r="AL644" s="202"/>
      <c r="AM644" s="202"/>
      <c r="AN644" s="202"/>
      <c r="AO644" s="199"/>
      <c r="AP644" s="199"/>
      <c r="AS644" s="204"/>
      <c r="AT644" s="204"/>
      <c r="AU644" s="204"/>
      <c r="AV644" s="204"/>
      <c r="AW644" s="199"/>
      <c r="AX644" s="199"/>
      <c r="AY644" s="200"/>
      <c r="AZ644" s="201"/>
      <c r="BA644" s="199"/>
      <c r="BB644" s="199"/>
      <c r="BC644" s="202"/>
      <c r="BD644" s="202"/>
      <c r="BE644" s="202"/>
      <c r="BF644" s="199"/>
      <c r="BG644" s="199"/>
      <c r="BJ644" s="204"/>
      <c r="BK644" s="204"/>
      <c r="BL644" s="204"/>
      <c r="BM644" s="204"/>
      <c r="BN644" s="199"/>
      <c r="BO644" s="199"/>
      <c r="BP644" s="200"/>
      <c r="BQ644" s="201"/>
      <c r="BR644" s="199"/>
      <c r="BS644" s="199"/>
      <c r="BT644" s="202"/>
      <c r="BU644" s="202"/>
      <c r="BV644" s="202"/>
      <c r="BW644" s="199"/>
      <c r="BX644" s="199"/>
      <c r="CA644" s="204"/>
      <c r="CB644" s="204"/>
      <c r="CC644" s="204"/>
      <c r="CD644" s="204"/>
      <c r="CE644" s="199"/>
      <c r="CF644" s="199"/>
      <c r="CG644" s="200"/>
      <c r="CH644" s="201"/>
      <c r="CI644" s="199"/>
      <c r="CJ644" s="199"/>
      <c r="CK644" s="202"/>
      <c r="CL644" s="202"/>
      <c r="CM644" s="202"/>
      <c r="CN644" s="199"/>
      <c r="CO644" s="199"/>
      <c r="CR644" s="204"/>
      <c r="CS644" s="204"/>
      <c r="CT644" s="204"/>
      <c r="CU644" s="204"/>
      <c r="CV644" s="199"/>
      <c r="CW644" s="199"/>
      <c r="CX644" s="200"/>
      <c r="CY644" s="201"/>
      <c r="CZ644" s="199"/>
      <c r="DA644" s="199"/>
      <c r="DB644" s="202"/>
      <c r="DC644" s="202"/>
      <c r="DD644" s="202"/>
      <c r="DE644" s="199"/>
      <c r="DF644" s="199"/>
      <c r="DI644" s="204"/>
      <c r="DJ644" s="204"/>
      <c r="DK644" s="204"/>
      <c r="DL644" s="204"/>
      <c r="DM644" s="199"/>
      <c r="DN644" s="199"/>
      <c r="DO644" s="200"/>
      <c r="DP644" s="201"/>
      <c r="DQ644" s="199"/>
      <c r="DR644" s="199"/>
      <c r="DS644" s="202"/>
      <c r="DT644" s="202"/>
      <c r="DU644" s="202"/>
      <c r="DV644" s="199"/>
      <c r="DW644" s="199"/>
      <c r="DZ644" s="204"/>
      <c r="EA644" s="204"/>
      <c r="EB644" s="204"/>
      <c r="EC644" s="204"/>
      <c r="ED644" s="199"/>
      <c r="EE644" s="199"/>
      <c r="EF644" s="200"/>
      <c r="EG644" s="201"/>
      <c r="EH644" s="199"/>
      <c r="EI644" s="199"/>
      <c r="EJ644" s="202"/>
      <c r="EK644" s="202"/>
      <c r="EL644" s="202"/>
      <c r="EM644" s="199"/>
      <c r="EN644" s="199"/>
      <c r="EQ644" s="204"/>
      <c r="ER644" s="204"/>
      <c r="ES644" s="204"/>
      <c r="ET644" s="204"/>
      <c r="EU644" s="199"/>
      <c r="EV644" s="199"/>
      <c r="EW644" s="200"/>
      <c r="EX644" s="201"/>
      <c r="EY644" s="199"/>
      <c r="EZ644" s="199"/>
      <c r="FA644" s="202"/>
      <c r="FB644" s="202"/>
      <c r="FC644" s="202"/>
      <c r="FD644" s="199"/>
      <c r="FE644" s="199"/>
      <c r="FH644" s="204"/>
      <c r="FI644" s="204"/>
      <c r="FJ644" s="204"/>
      <c r="FK644" s="204"/>
      <c r="FL644" s="199"/>
      <c r="FM644" s="199"/>
      <c r="FN644" s="200"/>
      <c r="FO644" s="201"/>
      <c r="FP644" s="199"/>
      <c r="FQ644" s="199"/>
      <c r="FR644" s="202"/>
      <c r="FS644" s="202"/>
      <c r="FT644" s="202"/>
      <c r="FU644" s="199"/>
      <c r="FV644" s="199"/>
      <c r="FY644" s="204"/>
      <c r="FZ644" s="204"/>
      <c r="GA644" s="204"/>
      <c r="GB644" s="204"/>
      <c r="GC644" s="199"/>
      <c r="GD644" s="199"/>
      <c r="GE644" s="200"/>
      <c r="GF644" s="201"/>
      <c r="GG644" s="199"/>
      <c r="GH644" s="199"/>
      <c r="GI644" s="202"/>
      <c r="GJ644" s="202"/>
      <c r="GK644" s="202"/>
      <c r="GL644" s="199"/>
      <c r="GM644" s="199"/>
      <c r="GP644" s="204"/>
      <c r="GQ644" s="204"/>
      <c r="GR644" s="204"/>
      <c r="GS644" s="204"/>
      <c r="GT644" s="199"/>
      <c r="GU644" s="199"/>
      <c r="GV644" s="200"/>
      <c r="GW644" s="201"/>
      <c r="GX644" s="199"/>
      <c r="GY644" s="199"/>
      <c r="GZ644" s="202"/>
      <c r="HA644" s="202"/>
      <c r="HB644" s="202"/>
      <c r="HC644" s="199"/>
      <c r="HD644" s="199"/>
      <c r="HG644" s="204"/>
    </row>
    <row r="645" spans="1:215" s="203" customFormat="1" ht="41.25" customHeight="1">
      <c r="A645" s="78" t="s">
        <v>2832</v>
      </c>
      <c r="B645" s="79" t="s">
        <v>4508</v>
      </c>
      <c r="C645" s="79" t="s">
        <v>4508</v>
      </c>
      <c r="D645" s="79" t="s">
        <v>8523</v>
      </c>
      <c r="E645" s="80" t="str">
        <f t="shared" si="17"/>
        <v>周南市古泉2-16-1</v>
      </c>
      <c r="F645" s="80" t="s">
        <v>2833</v>
      </c>
      <c r="G645" s="75">
        <v>42005</v>
      </c>
      <c r="H645" s="80" t="s">
        <v>4510</v>
      </c>
      <c r="I645" s="81" t="s">
        <v>436</v>
      </c>
      <c r="J645" s="318" t="s">
        <v>780</v>
      </c>
      <c r="K645" s="90" t="s">
        <v>452</v>
      </c>
      <c r="L645" s="90" t="s">
        <v>453</v>
      </c>
      <c r="M645" s="80" t="s">
        <v>3713</v>
      </c>
      <c r="N645" s="80" t="s">
        <v>2834</v>
      </c>
      <c r="O645" s="91" t="s">
        <v>236</v>
      </c>
      <c r="P645" s="92" t="s">
        <v>527</v>
      </c>
      <c r="Q645" s="200"/>
      <c r="R645" s="201"/>
      <c r="S645" s="199"/>
      <c r="T645" s="199"/>
      <c r="U645" s="202"/>
      <c r="V645" s="202"/>
      <c r="W645" s="202"/>
      <c r="X645" s="199"/>
      <c r="Y645" s="199"/>
      <c r="AB645" s="204"/>
      <c r="AC645" s="204"/>
      <c r="AD645" s="204"/>
      <c r="AE645" s="204"/>
      <c r="AF645" s="199"/>
      <c r="AG645" s="199"/>
      <c r="AH645" s="200"/>
      <c r="AI645" s="201"/>
      <c r="AJ645" s="199"/>
      <c r="AK645" s="199"/>
      <c r="AL645" s="202"/>
      <c r="AM645" s="202"/>
      <c r="AN645" s="202"/>
      <c r="AO645" s="199"/>
      <c r="AP645" s="199"/>
      <c r="AS645" s="204"/>
      <c r="AT645" s="204"/>
      <c r="AU645" s="204"/>
      <c r="AV645" s="204"/>
      <c r="AW645" s="199"/>
      <c r="AX645" s="199"/>
      <c r="AY645" s="200"/>
      <c r="AZ645" s="201"/>
      <c r="BA645" s="199"/>
      <c r="BB645" s="199"/>
      <c r="BC645" s="202"/>
      <c r="BD645" s="202"/>
      <c r="BE645" s="202"/>
      <c r="BF645" s="199"/>
      <c r="BG645" s="199"/>
      <c r="BJ645" s="204"/>
      <c r="BK645" s="204"/>
      <c r="BL645" s="204"/>
      <c r="BM645" s="204"/>
      <c r="BN645" s="199"/>
      <c r="BO645" s="199"/>
      <c r="BP645" s="200"/>
      <c r="BQ645" s="201"/>
      <c r="BR645" s="199"/>
      <c r="BS645" s="199"/>
      <c r="BT645" s="202"/>
      <c r="BU645" s="202"/>
      <c r="BV645" s="202"/>
      <c r="BW645" s="199"/>
      <c r="BX645" s="199"/>
      <c r="CA645" s="204"/>
      <c r="CB645" s="204"/>
      <c r="CC645" s="204"/>
      <c r="CD645" s="204"/>
      <c r="CE645" s="199"/>
      <c r="CF645" s="199"/>
      <c r="CG645" s="200"/>
      <c r="CH645" s="201"/>
      <c r="CI645" s="199"/>
      <c r="CJ645" s="199"/>
      <c r="CK645" s="202"/>
      <c r="CL645" s="202"/>
      <c r="CM645" s="202"/>
      <c r="CN645" s="199"/>
      <c r="CO645" s="199"/>
      <c r="CR645" s="204"/>
      <c r="CS645" s="204"/>
      <c r="CT645" s="204"/>
      <c r="CU645" s="204"/>
      <c r="CV645" s="199"/>
      <c r="CW645" s="199"/>
      <c r="CX645" s="200"/>
      <c r="CY645" s="201"/>
      <c r="CZ645" s="199"/>
      <c r="DA645" s="199"/>
      <c r="DB645" s="202"/>
      <c r="DC645" s="202"/>
      <c r="DD645" s="202"/>
      <c r="DE645" s="199"/>
      <c r="DF645" s="199"/>
      <c r="DI645" s="204"/>
      <c r="DJ645" s="204"/>
      <c r="DK645" s="204"/>
      <c r="DL645" s="204"/>
      <c r="DM645" s="199"/>
      <c r="DN645" s="199"/>
      <c r="DO645" s="200"/>
      <c r="DP645" s="201"/>
      <c r="DQ645" s="199"/>
      <c r="DR645" s="199"/>
      <c r="DS645" s="202"/>
      <c r="DT645" s="202"/>
      <c r="DU645" s="202"/>
      <c r="DV645" s="199"/>
      <c r="DW645" s="199"/>
      <c r="DZ645" s="204"/>
      <c r="EA645" s="204"/>
      <c r="EB645" s="204"/>
      <c r="EC645" s="204"/>
      <c r="ED645" s="199"/>
      <c r="EE645" s="199"/>
      <c r="EF645" s="200"/>
      <c r="EG645" s="201"/>
      <c r="EH645" s="199"/>
      <c r="EI645" s="199"/>
      <c r="EJ645" s="202"/>
      <c r="EK645" s="202"/>
      <c r="EL645" s="202"/>
      <c r="EM645" s="199"/>
      <c r="EN645" s="199"/>
      <c r="EQ645" s="204"/>
      <c r="ER645" s="204"/>
      <c r="ES645" s="204"/>
      <c r="ET645" s="204"/>
      <c r="EU645" s="199"/>
      <c r="EV645" s="199"/>
      <c r="EW645" s="200"/>
      <c r="EX645" s="201"/>
      <c r="EY645" s="199"/>
      <c r="EZ645" s="199"/>
      <c r="FA645" s="202"/>
      <c r="FB645" s="202"/>
      <c r="FC645" s="202"/>
      <c r="FD645" s="199"/>
      <c r="FE645" s="199"/>
      <c r="FH645" s="204"/>
      <c r="FI645" s="204"/>
      <c r="FJ645" s="204"/>
      <c r="FK645" s="204"/>
      <c r="FL645" s="199"/>
      <c r="FM645" s="199"/>
      <c r="FN645" s="200"/>
      <c r="FO645" s="201"/>
      <c r="FP645" s="199"/>
      <c r="FQ645" s="199"/>
      <c r="FR645" s="202"/>
      <c r="FS645" s="202"/>
      <c r="FT645" s="202"/>
      <c r="FU645" s="199"/>
      <c r="FV645" s="199"/>
      <c r="FY645" s="204"/>
      <c r="FZ645" s="204"/>
      <c r="GA645" s="204"/>
      <c r="GB645" s="204"/>
      <c r="GC645" s="199"/>
      <c r="GD645" s="199"/>
      <c r="GE645" s="200"/>
      <c r="GF645" s="201"/>
      <c r="GG645" s="199"/>
      <c r="GH645" s="199"/>
      <c r="GI645" s="202"/>
      <c r="GJ645" s="202"/>
      <c r="GK645" s="202"/>
      <c r="GL645" s="199"/>
      <c r="GM645" s="199"/>
      <c r="GP645" s="204"/>
      <c r="GQ645" s="204"/>
      <c r="GR645" s="204"/>
      <c r="GS645" s="204"/>
      <c r="GT645" s="199"/>
      <c r="GU645" s="199"/>
      <c r="GV645" s="200"/>
      <c r="GW645" s="201"/>
      <c r="GX645" s="199"/>
      <c r="GY645" s="199"/>
      <c r="GZ645" s="202"/>
      <c r="HA645" s="202"/>
      <c r="HB645" s="202"/>
      <c r="HC645" s="199"/>
      <c r="HD645" s="199"/>
      <c r="HG645" s="204"/>
    </row>
    <row r="646" spans="1:215" s="203" customFormat="1" ht="41.25" customHeight="1">
      <c r="A646" s="78" t="s">
        <v>2835</v>
      </c>
      <c r="B646" s="79" t="s">
        <v>4508</v>
      </c>
      <c r="C646" s="79" t="s">
        <v>4508</v>
      </c>
      <c r="D646" s="79" t="s">
        <v>8524</v>
      </c>
      <c r="E646" s="80" t="str">
        <f t="shared" si="17"/>
        <v>周南市清水1-9-5</v>
      </c>
      <c r="F646" s="80" t="s">
        <v>2836</v>
      </c>
      <c r="G646" s="75">
        <v>42005</v>
      </c>
      <c r="H646" s="80" t="s">
        <v>4509</v>
      </c>
      <c r="I646" s="81" t="s">
        <v>436</v>
      </c>
      <c r="J646" s="318" t="s">
        <v>780</v>
      </c>
      <c r="K646" s="90" t="s">
        <v>452</v>
      </c>
      <c r="L646" s="90" t="s">
        <v>453</v>
      </c>
      <c r="M646" s="80" t="s">
        <v>3714</v>
      </c>
      <c r="N646" s="80" t="s">
        <v>2837</v>
      </c>
      <c r="O646" s="91" t="s">
        <v>236</v>
      </c>
      <c r="P646" s="92" t="s">
        <v>527</v>
      </c>
      <c r="Q646" s="200"/>
      <c r="R646" s="201"/>
      <c r="S646" s="199"/>
      <c r="T646" s="199"/>
      <c r="U646" s="202"/>
      <c r="V646" s="202"/>
      <c r="W646" s="202"/>
      <c r="X646" s="199"/>
      <c r="Y646" s="199"/>
      <c r="AB646" s="204"/>
      <c r="AC646" s="204"/>
      <c r="AD646" s="204"/>
      <c r="AE646" s="204"/>
      <c r="AF646" s="199"/>
      <c r="AG646" s="199"/>
      <c r="AH646" s="200"/>
      <c r="AI646" s="201"/>
      <c r="AJ646" s="199"/>
      <c r="AK646" s="199"/>
      <c r="AL646" s="202"/>
      <c r="AM646" s="202"/>
      <c r="AN646" s="202"/>
      <c r="AO646" s="199"/>
      <c r="AP646" s="199"/>
      <c r="AS646" s="204"/>
      <c r="AT646" s="204"/>
      <c r="AU646" s="204"/>
      <c r="AV646" s="204"/>
      <c r="AW646" s="199"/>
      <c r="AX646" s="199"/>
      <c r="AY646" s="200"/>
      <c r="AZ646" s="201"/>
      <c r="BA646" s="199"/>
      <c r="BB646" s="199"/>
      <c r="BC646" s="202"/>
      <c r="BD646" s="202"/>
      <c r="BE646" s="202"/>
      <c r="BF646" s="199"/>
      <c r="BG646" s="199"/>
      <c r="BJ646" s="204"/>
      <c r="BK646" s="204"/>
      <c r="BL646" s="204"/>
      <c r="BM646" s="204"/>
      <c r="BN646" s="199"/>
      <c r="BO646" s="199"/>
      <c r="BP646" s="200"/>
      <c r="BQ646" s="201"/>
      <c r="BR646" s="199"/>
      <c r="BS646" s="199"/>
      <c r="BT646" s="202"/>
      <c r="BU646" s="202"/>
      <c r="BV646" s="202"/>
      <c r="BW646" s="199"/>
      <c r="BX646" s="199"/>
      <c r="CA646" s="204"/>
      <c r="CB646" s="204"/>
      <c r="CC646" s="204"/>
      <c r="CD646" s="204"/>
      <c r="CE646" s="199"/>
      <c r="CF646" s="199"/>
      <c r="CG646" s="200"/>
      <c r="CH646" s="201"/>
      <c r="CI646" s="199"/>
      <c r="CJ646" s="199"/>
      <c r="CK646" s="202"/>
      <c r="CL646" s="202"/>
      <c r="CM646" s="202"/>
      <c r="CN646" s="199"/>
      <c r="CO646" s="199"/>
      <c r="CR646" s="204"/>
      <c r="CS646" s="204"/>
      <c r="CT646" s="204"/>
      <c r="CU646" s="204"/>
      <c r="CV646" s="199"/>
      <c r="CW646" s="199"/>
      <c r="CX646" s="200"/>
      <c r="CY646" s="201"/>
      <c r="CZ646" s="199"/>
      <c r="DA646" s="199"/>
      <c r="DB646" s="202"/>
      <c r="DC646" s="202"/>
      <c r="DD646" s="202"/>
      <c r="DE646" s="199"/>
      <c r="DF646" s="199"/>
      <c r="DI646" s="204"/>
      <c r="DJ646" s="204"/>
      <c r="DK646" s="204"/>
      <c r="DL646" s="204"/>
      <c r="DM646" s="199"/>
      <c r="DN646" s="199"/>
      <c r="DO646" s="200"/>
      <c r="DP646" s="201"/>
      <c r="DQ646" s="199"/>
      <c r="DR646" s="199"/>
      <c r="DS646" s="202"/>
      <c r="DT646" s="202"/>
      <c r="DU646" s="202"/>
      <c r="DV646" s="199"/>
      <c r="DW646" s="199"/>
      <c r="DZ646" s="204"/>
      <c r="EA646" s="204"/>
      <c r="EB646" s="204"/>
      <c r="EC646" s="204"/>
      <c r="ED646" s="199"/>
      <c r="EE646" s="199"/>
      <c r="EF646" s="200"/>
      <c r="EG646" s="201"/>
      <c r="EH646" s="199"/>
      <c r="EI646" s="199"/>
      <c r="EJ646" s="202"/>
      <c r="EK646" s="202"/>
      <c r="EL646" s="202"/>
      <c r="EM646" s="199"/>
      <c r="EN646" s="199"/>
      <c r="EQ646" s="204"/>
      <c r="ER646" s="204"/>
      <c r="ES646" s="204"/>
      <c r="ET646" s="204"/>
      <c r="EU646" s="199"/>
      <c r="EV646" s="199"/>
      <c r="EW646" s="200"/>
      <c r="EX646" s="201"/>
      <c r="EY646" s="199"/>
      <c r="EZ646" s="199"/>
      <c r="FA646" s="202"/>
      <c r="FB646" s="202"/>
      <c r="FC646" s="202"/>
      <c r="FD646" s="199"/>
      <c r="FE646" s="199"/>
      <c r="FH646" s="204"/>
      <c r="FI646" s="204"/>
      <c r="FJ646" s="204"/>
      <c r="FK646" s="204"/>
      <c r="FL646" s="199"/>
      <c r="FM646" s="199"/>
      <c r="FN646" s="200"/>
      <c r="FO646" s="201"/>
      <c r="FP646" s="199"/>
      <c r="FQ646" s="199"/>
      <c r="FR646" s="202"/>
      <c r="FS646" s="202"/>
      <c r="FT646" s="202"/>
      <c r="FU646" s="199"/>
      <c r="FV646" s="199"/>
      <c r="FY646" s="204"/>
      <c r="FZ646" s="204"/>
      <c r="GA646" s="204"/>
      <c r="GB646" s="204"/>
      <c r="GC646" s="199"/>
      <c r="GD646" s="199"/>
      <c r="GE646" s="200"/>
      <c r="GF646" s="201"/>
      <c r="GG646" s="199"/>
      <c r="GH646" s="199"/>
      <c r="GI646" s="202"/>
      <c r="GJ646" s="202"/>
      <c r="GK646" s="202"/>
      <c r="GL646" s="199"/>
      <c r="GM646" s="199"/>
      <c r="GP646" s="204"/>
      <c r="GQ646" s="204"/>
      <c r="GR646" s="204"/>
      <c r="GS646" s="204"/>
      <c r="GT646" s="199"/>
      <c r="GU646" s="199"/>
      <c r="GV646" s="200"/>
      <c r="GW646" s="201"/>
      <c r="GX646" s="199"/>
      <c r="GY646" s="199"/>
      <c r="GZ646" s="202"/>
      <c r="HA646" s="202"/>
      <c r="HB646" s="202"/>
      <c r="HC646" s="199"/>
      <c r="HD646" s="199"/>
      <c r="HG646" s="204"/>
    </row>
    <row r="647" spans="1:215" s="203" customFormat="1" ht="41.25" customHeight="1">
      <c r="A647" s="78" t="s">
        <v>2838</v>
      </c>
      <c r="B647" s="79" t="s">
        <v>4508</v>
      </c>
      <c r="C647" s="79" t="s">
        <v>4508</v>
      </c>
      <c r="D647" s="79" t="s">
        <v>8525</v>
      </c>
      <c r="E647" s="80" t="str">
        <f t="shared" ref="E647:E658" si="18">L647&amp;M647</f>
        <v>周南市徳山三田川5825-8</v>
      </c>
      <c r="F647" s="80" t="s">
        <v>8066</v>
      </c>
      <c r="G647" s="75">
        <v>42005</v>
      </c>
      <c r="H647" s="80" t="s">
        <v>4507</v>
      </c>
      <c r="I647" s="81" t="s">
        <v>436</v>
      </c>
      <c r="J647" s="318" t="s">
        <v>780</v>
      </c>
      <c r="K647" s="90" t="s">
        <v>452</v>
      </c>
      <c r="L647" s="90" t="s">
        <v>453</v>
      </c>
      <c r="M647" s="80" t="s">
        <v>3715</v>
      </c>
      <c r="N647" s="80" t="s">
        <v>2839</v>
      </c>
      <c r="O647" s="91" t="s">
        <v>236</v>
      </c>
      <c r="P647" s="92" t="s">
        <v>527</v>
      </c>
      <c r="Q647" s="200"/>
      <c r="R647" s="201"/>
      <c r="S647" s="199"/>
      <c r="T647" s="199"/>
      <c r="U647" s="202"/>
      <c r="V647" s="202"/>
      <c r="W647" s="202"/>
      <c r="X647" s="199"/>
      <c r="Y647" s="199"/>
      <c r="AB647" s="204"/>
      <c r="AC647" s="204"/>
      <c r="AD647" s="204"/>
      <c r="AE647" s="204"/>
      <c r="AF647" s="199"/>
      <c r="AG647" s="199"/>
      <c r="AH647" s="200"/>
      <c r="AI647" s="201"/>
      <c r="AJ647" s="199"/>
      <c r="AK647" s="199"/>
      <c r="AL647" s="202"/>
      <c r="AM647" s="202"/>
      <c r="AN647" s="202"/>
      <c r="AO647" s="199"/>
      <c r="AP647" s="199"/>
      <c r="AS647" s="204"/>
      <c r="AT647" s="204"/>
      <c r="AU647" s="204"/>
      <c r="AV647" s="204"/>
      <c r="AW647" s="199"/>
      <c r="AX647" s="199"/>
      <c r="AY647" s="200"/>
      <c r="AZ647" s="201"/>
      <c r="BA647" s="199"/>
      <c r="BB647" s="199"/>
      <c r="BC647" s="202"/>
      <c r="BD647" s="202"/>
      <c r="BE647" s="202"/>
      <c r="BF647" s="199"/>
      <c r="BG647" s="199"/>
      <c r="BJ647" s="204"/>
      <c r="BK647" s="204"/>
      <c r="BL647" s="204"/>
      <c r="BM647" s="204"/>
      <c r="BN647" s="199"/>
      <c r="BO647" s="199"/>
      <c r="BP647" s="200"/>
      <c r="BQ647" s="201"/>
      <c r="BR647" s="199"/>
      <c r="BS647" s="199"/>
      <c r="BT647" s="202"/>
      <c r="BU647" s="202"/>
      <c r="BV647" s="202"/>
      <c r="BW647" s="199"/>
      <c r="BX647" s="199"/>
      <c r="CA647" s="204"/>
      <c r="CB647" s="204"/>
      <c r="CC647" s="204"/>
      <c r="CD647" s="204"/>
      <c r="CE647" s="199"/>
      <c r="CF647" s="199"/>
      <c r="CG647" s="200"/>
      <c r="CH647" s="201"/>
      <c r="CI647" s="199"/>
      <c r="CJ647" s="199"/>
      <c r="CK647" s="202"/>
      <c r="CL647" s="202"/>
      <c r="CM647" s="202"/>
      <c r="CN647" s="199"/>
      <c r="CO647" s="199"/>
      <c r="CR647" s="204"/>
      <c r="CS647" s="204"/>
      <c r="CT647" s="204"/>
      <c r="CU647" s="204"/>
      <c r="CV647" s="199"/>
      <c r="CW647" s="199"/>
      <c r="CX647" s="200"/>
      <c r="CY647" s="201"/>
      <c r="CZ647" s="199"/>
      <c r="DA647" s="199"/>
      <c r="DB647" s="202"/>
      <c r="DC647" s="202"/>
      <c r="DD647" s="202"/>
      <c r="DE647" s="199"/>
      <c r="DF647" s="199"/>
      <c r="DI647" s="204"/>
      <c r="DJ647" s="204"/>
      <c r="DK647" s="204"/>
      <c r="DL647" s="204"/>
      <c r="DM647" s="199"/>
      <c r="DN647" s="199"/>
      <c r="DO647" s="200"/>
      <c r="DP647" s="201"/>
      <c r="DQ647" s="199"/>
      <c r="DR647" s="199"/>
      <c r="DS647" s="202"/>
      <c r="DT647" s="202"/>
      <c r="DU647" s="202"/>
      <c r="DV647" s="199"/>
      <c r="DW647" s="199"/>
      <c r="DZ647" s="204"/>
      <c r="EA647" s="204"/>
      <c r="EB647" s="204"/>
      <c r="EC647" s="204"/>
      <c r="ED647" s="199"/>
      <c r="EE647" s="199"/>
      <c r="EF647" s="200"/>
      <c r="EG647" s="201"/>
      <c r="EH647" s="199"/>
      <c r="EI647" s="199"/>
      <c r="EJ647" s="202"/>
      <c r="EK647" s="202"/>
      <c r="EL647" s="202"/>
      <c r="EM647" s="199"/>
      <c r="EN647" s="199"/>
      <c r="EQ647" s="204"/>
      <c r="ER647" s="204"/>
      <c r="ES647" s="204"/>
      <c r="ET647" s="204"/>
      <c r="EU647" s="199"/>
      <c r="EV647" s="199"/>
      <c r="EW647" s="200"/>
      <c r="EX647" s="201"/>
      <c r="EY647" s="199"/>
      <c r="EZ647" s="199"/>
      <c r="FA647" s="202"/>
      <c r="FB647" s="202"/>
      <c r="FC647" s="202"/>
      <c r="FD647" s="199"/>
      <c r="FE647" s="199"/>
      <c r="FH647" s="204"/>
      <c r="FI647" s="204"/>
      <c r="FJ647" s="204"/>
      <c r="FK647" s="204"/>
      <c r="FL647" s="199"/>
      <c r="FM647" s="199"/>
      <c r="FN647" s="200"/>
      <c r="FO647" s="201"/>
      <c r="FP647" s="199"/>
      <c r="FQ647" s="199"/>
      <c r="FR647" s="202"/>
      <c r="FS647" s="202"/>
      <c r="FT647" s="202"/>
      <c r="FU647" s="199"/>
      <c r="FV647" s="199"/>
      <c r="FY647" s="204"/>
      <c r="FZ647" s="204"/>
      <c r="GA647" s="204"/>
      <c r="GB647" s="204"/>
      <c r="GC647" s="199"/>
      <c r="GD647" s="199"/>
      <c r="GE647" s="200"/>
      <c r="GF647" s="201"/>
      <c r="GG647" s="199"/>
      <c r="GH647" s="199"/>
      <c r="GI647" s="202"/>
      <c r="GJ647" s="202"/>
      <c r="GK647" s="202"/>
      <c r="GL647" s="199"/>
      <c r="GM647" s="199"/>
      <c r="GP647" s="204"/>
      <c r="GQ647" s="204"/>
      <c r="GR647" s="204"/>
      <c r="GS647" s="204"/>
      <c r="GT647" s="199"/>
      <c r="GU647" s="199"/>
      <c r="GV647" s="200"/>
      <c r="GW647" s="201"/>
      <c r="GX647" s="199"/>
      <c r="GY647" s="199"/>
      <c r="GZ647" s="202"/>
      <c r="HA647" s="202"/>
      <c r="HB647" s="202"/>
      <c r="HC647" s="199"/>
      <c r="HD647" s="199"/>
      <c r="HG647" s="204"/>
    </row>
    <row r="648" spans="1:215" s="203" customFormat="1" ht="41.25" customHeight="1">
      <c r="A648" s="78" t="s">
        <v>2840</v>
      </c>
      <c r="B648" s="79" t="s">
        <v>2841</v>
      </c>
      <c r="C648" s="79" t="s">
        <v>2841</v>
      </c>
      <c r="D648" s="79" t="s">
        <v>8067</v>
      </c>
      <c r="E648" s="80" t="str">
        <f t="shared" si="18"/>
        <v>周南市室尾2-8-33</v>
      </c>
      <c r="F648" s="80" t="s">
        <v>2842</v>
      </c>
      <c r="G648" s="75">
        <v>42036</v>
      </c>
      <c r="H648" s="80" t="s">
        <v>4506</v>
      </c>
      <c r="I648" s="81" t="s">
        <v>3205</v>
      </c>
      <c r="J648" s="318" t="s">
        <v>780</v>
      </c>
      <c r="K648" s="90" t="s">
        <v>452</v>
      </c>
      <c r="L648" s="90" t="s">
        <v>453</v>
      </c>
      <c r="M648" s="80" t="s">
        <v>3716</v>
      </c>
      <c r="N648" s="80" t="s">
        <v>2843</v>
      </c>
      <c r="O648" s="91" t="s">
        <v>236</v>
      </c>
      <c r="P648" s="92" t="s">
        <v>527</v>
      </c>
      <c r="Q648" s="200"/>
      <c r="R648" s="201"/>
      <c r="S648" s="199"/>
      <c r="T648" s="199"/>
      <c r="U648" s="202"/>
      <c r="V648" s="202"/>
      <c r="W648" s="202"/>
      <c r="X648" s="199"/>
      <c r="Y648" s="199"/>
      <c r="AB648" s="204"/>
      <c r="AC648" s="204"/>
      <c r="AD648" s="204"/>
      <c r="AE648" s="204"/>
      <c r="AF648" s="199"/>
      <c r="AG648" s="199"/>
      <c r="AH648" s="200"/>
      <c r="AI648" s="201"/>
      <c r="AJ648" s="199"/>
      <c r="AK648" s="199"/>
      <c r="AL648" s="202"/>
      <c r="AM648" s="202"/>
      <c r="AN648" s="202"/>
      <c r="AO648" s="199"/>
      <c r="AP648" s="199"/>
      <c r="AS648" s="204"/>
      <c r="AT648" s="204"/>
      <c r="AU648" s="204"/>
      <c r="AV648" s="204"/>
      <c r="AW648" s="199"/>
      <c r="AX648" s="199"/>
      <c r="AY648" s="200"/>
      <c r="AZ648" s="201"/>
      <c r="BA648" s="199"/>
      <c r="BB648" s="199"/>
      <c r="BC648" s="202"/>
      <c r="BD648" s="202"/>
      <c r="BE648" s="202"/>
      <c r="BF648" s="199"/>
      <c r="BG648" s="199"/>
      <c r="BJ648" s="204"/>
      <c r="BK648" s="204"/>
      <c r="BL648" s="204"/>
      <c r="BM648" s="204"/>
      <c r="BN648" s="199"/>
      <c r="BO648" s="199"/>
      <c r="BP648" s="200"/>
      <c r="BQ648" s="201"/>
      <c r="BR648" s="199"/>
      <c r="BS648" s="199"/>
      <c r="BT648" s="202"/>
      <c r="BU648" s="202"/>
      <c r="BV648" s="202"/>
      <c r="BW648" s="199"/>
      <c r="BX648" s="199"/>
      <c r="CA648" s="204"/>
      <c r="CB648" s="204"/>
      <c r="CC648" s="204"/>
      <c r="CD648" s="204"/>
      <c r="CE648" s="199"/>
      <c r="CF648" s="199"/>
      <c r="CG648" s="200"/>
      <c r="CH648" s="201"/>
      <c r="CI648" s="199"/>
      <c r="CJ648" s="199"/>
      <c r="CK648" s="202"/>
      <c r="CL648" s="202"/>
      <c r="CM648" s="202"/>
      <c r="CN648" s="199"/>
      <c r="CO648" s="199"/>
      <c r="CR648" s="204"/>
      <c r="CS648" s="204"/>
      <c r="CT648" s="204"/>
      <c r="CU648" s="204"/>
      <c r="CV648" s="199"/>
      <c r="CW648" s="199"/>
      <c r="CX648" s="200"/>
      <c r="CY648" s="201"/>
      <c r="CZ648" s="199"/>
      <c r="DA648" s="199"/>
      <c r="DB648" s="202"/>
      <c r="DC648" s="202"/>
      <c r="DD648" s="202"/>
      <c r="DE648" s="199"/>
      <c r="DF648" s="199"/>
      <c r="DI648" s="204"/>
      <c r="DJ648" s="204"/>
      <c r="DK648" s="204"/>
      <c r="DL648" s="204"/>
      <c r="DM648" s="199"/>
      <c r="DN648" s="199"/>
      <c r="DO648" s="200"/>
      <c r="DP648" s="201"/>
      <c r="DQ648" s="199"/>
      <c r="DR648" s="199"/>
      <c r="DS648" s="202"/>
      <c r="DT648" s="202"/>
      <c r="DU648" s="202"/>
      <c r="DV648" s="199"/>
      <c r="DW648" s="199"/>
      <c r="DZ648" s="204"/>
      <c r="EA648" s="204"/>
      <c r="EB648" s="204"/>
      <c r="EC648" s="204"/>
      <c r="ED648" s="199"/>
      <c r="EE648" s="199"/>
      <c r="EF648" s="200"/>
      <c r="EG648" s="201"/>
      <c r="EH648" s="199"/>
      <c r="EI648" s="199"/>
      <c r="EJ648" s="202"/>
      <c r="EK648" s="202"/>
      <c r="EL648" s="202"/>
      <c r="EM648" s="199"/>
      <c r="EN648" s="199"/>
      <c r="EQ648" s="204"/>
      <c r="ER648" s="204"/>
      <c r="ES648" s="204"/>
      <c r="ET648" s="204"/>
      <c r="EU648" s="199"/>
      <c r="EV648" s="199"/>
      <c r="EW648" s="200"/>
      <c r="EX648" s="201"/>
      <c r="EY648" s="199"/>
      <c r="EZ648" s="199"/>
      <c r="FA648" s="202"/>
      <c r="FB648" s="202"/>
      <c r="FC648" s="202"/>
      <c r="FD648" s="199"/>
      <c r="FE648" s="199"/>
      <c r="FH648" s="204"/>
      <c r="FI648" s="204"/>
      <c r="FJ648" s="204"/>
      <c r="FK648" s="204"/>
      <c r="FL648" s="199"/>
      <c r="FM648" s="199"/>
      <c r="FN648" s="200"/>
      <c r="FO648" s="201"/>
      <c r="FP648" s="199"/>
      <c r="FQ648" s="199"/>
      <c r="FR648" s="202"/>
      <c r="FS648" s="202"/>
      <c r="FT648" s="202"/>
      <c r="FU648" s="199"/>
      <c r="FV648" s="199"/>
      <c r="FY648" s="204"/>
      <c r="FZ648" s="204"/>
      <c r="GA648" s="204"/>
      <c r="GB648" s="204"/>
      <c r="GC648" s="199"/>
      <c r="GD648" s="199"/>
      <c r="GE648" s="200"/>
      <c r="GF648" s="201"/>
      <c r="GG648" s="199"/>
      <c r="GH648" s="199"/>
      <c r="GI648" s="202"/>
      <c r="GJ648" s="202"/>
      <c r="GK648" s="202"/>
      <c r="GL648" s="199"/>
      <c r="GM648" s="199"/>
      <c r="GP648" s="204"/>
      <c r="GQ648" s="204"/>
      <c r="GR648" s="204"/>
      <c r="GS648" s="204"/>
      <c r="GT648" s="199"/>
      <c r="GU648" s="199"/>
      <c r="GV648" s="200"/>
      <c r="GW648" s="201"/>
      <c r="GX648" s="199"/>
      <c r="GY648" s="199"/>
      <c r="GZ648" s="202"/>
      <c r="HA648" s="202"/>
      <c r="HB648" s="202"/>
      <c r="HC648" s="199"/>
      <c r="HD648" s="199"/>
      <c r="HG648" s="204"/>
    </row>
    <row r="649" spans="1:215" s="203" customFormat="1" ht="41.25" customHeight="1">
      <c r="A649" s="78" t="s">
        <v>2844</v>
      </c>
      <c r="B649" s="79" t="s">
        <v>2845</v>
      </c>
      <c r="C649" s="79" t="s">
        <v>2845</v>
      </c>
      <c r="D649" s="79" t="s">
        <v>8068</v>
      </c>
      <c r="E649" s="80" t="str">
        <f t="shared" si="18"/>
        <v>周南市城ヶ丘3-6-1</v>
      </c>
      <c r="F649" s="80" t="s">
        <v>2846</v>
      </c>
      <c r="G649" s="75">
        <v>42064</v>
      </c>
      <c r="H649" s="80" t="s">
        <v>4505</v>
      </c>
      <c r="I649" s="81" t="s">
        <v>3205</v>
      </c>
      <c r="J649" s="318" t="s">
        <v>780</v>
      </c>
      <c r="K649" s="90" t="s">
        <v>452</v>
      </c>
      <c r="L649" s="90" t="s">
        <v>453</v>
      </c>
      <c r="M649" s="80" t="s">
        <v>3717</v>
      </c>
      <c r="N649" s="80" t="s">
        <v>2847</v>
      </c>
      <c r="O649" s="91" t="s">
        <v>236</v>
      </c>
      <c r="P649" s="92" t="s">
        <v>525</v>
      </c>
      <c r="Q649" s="200"/>
      <c r="R649" s="201"/>
      <c r="S649" s="199"/>
      <c r="T649" s="199"/>
      <c r="U649" s="202"/>
      <c r="V649" s="202"/>
      <c r="W649" s="202"/>
      <c r="X649" s="199"/>
      <c r="Y649" s="199"/>
      <c r="AB649" s="204"/>
      <c r="AC649" s="204"/>
      <c r="AD649" s="204"/>
      <c r="AE649" s="204"/>
      <c r="AF649" s="199"/>
      <c r="AG649" s="199"/>
      <c r="AH649" s="200"/>
      <c r="AI649" s="201"/>
      <c r="AJ649" s="199"/>
      <c r="AK649" s="199"/>
      <c r="AL649" s="202"/>
      <c r="AM649" s="202"/>
      <c r="AN649" s="202"/>
      <c r="AO649" s="199"/>
      <c r="AP649" s="199"/>
      <c r="AS649" s="204"/>
      <c r="AT649" s="204"/>
      <c r="AU649" s="204"/>
      <c r="AV649" s="204"/>
      <c r="AW649" s="199"/>
      <c r="AX649" s="199"/>
      <c r="AY649" s="200"/>
      <c r="AZ649" s="201"/>
      <c r="BA649" s="199"/>
      <c r="BB649" s="199"/>
      <c r="BC649" s="202"/>
      <c r="BD649" s="202"/>
      <c r="BE649" s="202"/>
      <c r="BF649" s="199"/>
      <c r="BG649" s="199"/>
      <c r="BJ649" s="204"/>
      <c r="BK649" s="204"/>
      <c r="BL649" s="204"/>
      <c r="BM649" s="204"/>
      <c r="BN649" s="199"/>
      <c r="BO649" s="199"/>
      <c r="BP649" s="200"/>
      <c r="BQ649" s="201"/>
      <c r="BR649" s="199"/>
      <c r="BS649" s="199"/>
      <c r="BT649" s="202"/>
      <c r="BU649" s="202"/>
      <c r="BV649" s="202"/>
      <c r="BW649" s="199"/>
      <c r="BX649" s="199"/>
      <c r="CA649" s="204"/>
      <c r="CB649" s="204"/>
      <c r="CC649" s="204"/>
      <c r="CD649" s="204"/>
      <c r="CE649" s="199"/>
      <c r="CF649" s="199"/>
      <c r="CG649" s="200"/>
      <c r="CH649" s="201"/>
      <c r="CI649" s="199"/>
      <c r="CJ649" s="199"/>
      <c r="CK649" s="202"/>
      <c r="CL649" s="202"/>
      <c r="CM649" s="202"/>
      <c r="CN649" s="199"/>
      <c r="CO649" s="199"/>
      <c r="CR649" s="204"/>
      <c r="CS649" s="204"/>
      <c r="CT649" s="204"/>
      <c r="CU649" s="204"/>
      <c r="CV649" s="199"/>
      <c r="CW649" s="199"/>
      <c r="CX649" s="200"/>
      <c r="CY649" s="201"/>
      <c r="CZ649" s="199"/>
      <c r="DA649" s="199"/>
      <c r="DB649" s="202"/>
      <c r="DC649" s="202"/>
      <c r="DD649" s="202"/>
      <c r="DE649" s="199"/>
      <c r="DF649" s="199"/>
      <c r="DI649" s="204"/>
      <c r="DJ649" s="204"/>
      <c r="DK649" s="204"/>
      <c r="DL649" s="204"/>
      <c r="DM649" s="199"/>
      <c r="DN649" s="199"/>
      <c r="DO649" s="200"/>
      <c r="DP649" s="201"/>
      <c r="DQ649" s="199"/>
      <c r="DR649" s="199"/>
      <c r="DS649" s="202"/>
      <c r="DT649" s="202"/>
      <c r="DU649" s="202"/>
      <c r="DV649" s="199"/>
      <c r="DW649" s="199"/>
      <c r="DZ649" s="204"/>
      <c r="EA649" s="204"/>
      <c r="EB649" s="204"/>
      <c r="EC649" s="204"/>
      <c r="ED649" s="199"/>
      <c r="EE649" s="199"/>
      <c r="EF649" s="200"/>
      <c r="EG649" s="201"/>
      <c r="EH649" s="199"/>
      <c r="EI649" s="199"/>
      <c r="EJ649" s="202"/>
      <c r="EK649" s="202"/>
      <c r="EL649" s="202"/>
      <c r="EM649" s="199"/>
      <c r="EN649" s="199"/>
      <c r="EQ649" s="204"/>
      <c r="ER649" s="204"/>
      <c r="ES649" s="204"/>
      <c r="ET649" s="204"/>
      <c r="EU649" s="199"/>
      <c r="EV649" s="199"/>
      <c r="EW649" s="200"/>
      <c r="EX649" s="201"/>
      <c r="EY649" s="199"/>
      <c r="EZ649" s="199"/>
      <c r="FA649" s="202"/>
      <c r="FB649" s="202"/>
      <c r="FC649" s="202"/>
      <c r="FD649" s="199"/>
      <c r="FE649" s="199"/>
      <c r="FH649" s="204"/>
      <c r="FI649" s="204"/>
      <c r="FJ649" s="204"/>
      <c r="FK649" s="204"/>
      <c r="FL649" s="199"/>
      <c r="FM649" s="199"/>
      <c r="FN649" s="200"/>
      <c r="FO649" s="201"/>
      <c r="FP649" s="199"/>
      <c r="FQ649" s="199"/>
      <c r="FR649" s="202"/>
      <c r="FS649" s="202"/>
      <c r="FT649" s="202"/>
      <c r="FU649" s="199"/>
      <c r="FV649" s="199"/>
      <c r="FY649" s="204"/>
      <c r="FZ649" s="204"/>
      <c r="GA649" s="204"/>
      <c r="GB649" s="204"/>
      <c r="GC649" s="199"/>
      <c r="GD649" s="199"/>
      <c r="GE649" s="200"/>
      <c r="GF649" s="201"/>
      <c r="GG649" s="199"/>
      <c r="GH649" s="199"/>
      <c r="GI649" s="202"/>
      <c r="GJ649" s="202"/>
      <c r="GK649" s="202"/>
      <c r="GL649" s="199"/>
      <c r="GM649" s="199"/>
      <c r="GP649" s="204"/>
      <c r="GQ649" s="204"/>
      <c r="GR649" s="204"/>
      <c r="GS649" s="204"/>
      <c r="GT649" s="199"/>
      <c r="GU649" s="199"/>
      <c r="GV649" s="200"/>
      <c r="GW649" s="201"/>
      <c r="GX649" s="199"/>
      <c r="GY649" s="199"/>
      <c r="GZ649" s="202"/>
      <c r="HA649" s="202"/>
      <c r="HB649" s="202"/>
      <c r="HC649" s="199"/>
      <c r="HD649" s="199"/>
      <c r="HG649" s="204"/>
    </row>
    <row r="650" spans="1:215" s="203" customFormat="1" ht="41.25" customHeight="1">
      <c r="A650" s="78" t="s">
        <v>4504</v>
      </c>
      <c r="B650" s="79" t="s">
        <v>4503</v>
      </c>
      <c r="C650" s="79" t="s">
        <v>4503</v>
      </c>
      <c r="D650" s="79" t="s">
        <v>8526</v>
      </c>
      <c r="E650" s="80" t="str">
        <f t="shared" si="18"/>
        <v>周南市湯野4203-6</v>
      </c>
      <c r="F650" s="80" t="s">
        <v>4502</v>
      </c>
      <c r="G650" s="75">
        <v>42095</v>
      </c>
      <c r="H650" s="80" t="s">
        <v>4501</v>
      </c>
      <c r="I650" s="81" t="s">
        <v>3205</v>
      </c>
      <c r="J650" s="318" t="s">
        <v>780</v>
      </c>
      <c r="K650" s="90" t="s">
        <v>1526</v>
      </c>
      <c r="L650" s="90" t="s">
        <v>1525</v>
      </c>
      <c r="M650" s="80" t="s">
        <v>3718</v>
      </c>
      <c r="N650" s="80" t="s">
        <v>4500</v>
      </c>
      <c r="O650" s="91" t="s">
        <v>236</v>
      </c>
      <c r="P650" s="92" t="s">
        <v>527</v>
      </c>
      <c r="Q650" s="200"/>
      <c r="R650" s="201"/>
      <c r="S650" s="199"/>
      <c r="T650" s="199"/>
      <c r="U650" s="202"/>
      <c r="V650" s="202"/>
      <c r="W650" s="202"/>
      <c r="X650" s="199"/>
      <c r="Y650" s="199"/>
      <c r="AB650" s="204"/>
      <c r="AC650" s="204"/>
      <c r="AD650" s="204"/>
      <c r="AE650" s="204"/>
      <c r="AF650" s="199"/>
      <c r="AG650" s="199"/>
      <c r="AH650" s="200"/>
      <c r="AI650" s="201"/>
      <c r="AJ650" s="199"/>
      <c r="AK650" s="199"/>
      <c r="AL650" s="202"/>
      <c r="AM650" s="202"/>
      <c r="AN650" s="202"/>
      <c r="AO650" s="199"/>
      <c r="AP650" s="199"/>
      <c r="AS650" s="204"/>
      <c r="AT650" s="204"/>
      <c r="AU650" s="204"/>
      <c r="AV650" s="204"/>
      <c r="AW650" s="199"/>
      <c r="AX650" s="199"/>
      <c r="AY650" s="200"/>
      <c r="AZ650" s="201"/>
      <c r="BA650" s="199"/>
      <c r="BB650" s="199"/>
      <c r="BC650" s="202"/>
      <c r="BD650" s="202"/>
      <c r="BE650" s="202"/>
      <c r="BF650" s="199"/>
      <c r="BG650" s="199"/>
      <c r="BJ650" s="204"/>
      <c r="BK650" s="204"/>
      <c r="BL650" s="204"/>
      <c r="BM650" s="204"/>
      <c r="BN650" s="199"/>
      <c r="BO650" s="199"/>
      <c r="BP650" s="200"/>
      <c r="BQ650" s="201"/>
      <c r="BR650" s="199"/>
      <c r="BS650" s="199"/>
      <c r="BT650" s="202"/>
      <c r="BU650" s="202"/>
      <c r="BV650" s="202"/>
      <c r="BW650" s="199"/>
      <c r="BX650" s="199"/>
      <c r="CA650" s="204"/>
      <c r="CB650" s="204"/>
      <c r="CC650" s="204"/>
      <c r="CD650" s="204"/>
      <c r="CE650" s="199"/>
      <c r="CF650" s="199"/>
      <c r="CG650" s="200"/>
      <c r="CH650" s="201"/>
      <c r="CI650" s="199"/>
      <c r="CJ650" s="199"/>
      <c r="CK650" s="202"/>
      <c r="CL650" s="202"/>
      <c r="CM650" s="202"/>
      <c r="CN650" s="199"/>
      <c r="CO650" s="199"/>
      <c r="CR650" s="204"/>
      <c r="CS650" s="204"/>
      <c r="CT650" s="204"/>
      <c r="CU650" s="204"/>
      <c r="CV650" s="199"/>
      <c r="CW650" s="199"/>
      <c r="CX650" s="200"/>
      <c r="CY650" s="201"/>
      <c r="CZ650" s="199"/>
      <c r="DA650" s="199"/>
      <c r="DB650" s="202"/>
      <c r="DC650" s="202"/>
      <c r="DD650" s="202"/>
      <c r="DE650" s="199"/>
      <c r="DF650" s="199"/>
      <c r="DI650" s="204"/>
      <c r="DJ650" s="204"/>
      <c r="DK650" s="204"/>
      <c r="DL650" s="204"/>
      <c r="DM650" s="199"/>
      <c r="DN650" s="199"/>
      <c r="DO650" s="200"/>
      <c r="DP650" s="201"/>
      <c r="DQ650" s="199"/>
      <c r="DR650" s="199"/>
      <c r="DS650" s="202"/>
      <c r="DT650" s="202"/>
      <c r="DU650" s="202"/>
      <c r="DV650" s="199"/>
      <c r="DW650" s="199"/>
      <c r="DZ650" s="204"/>
      <c r="EA650" s="204"/>
      <c r="EB650" s="204"/>
      <c r="EC650" s="204"/>
      <c r="ED650" s="199"/>
      <c r="EE650" s="199"/>
      <c r="EF650" s="200"/>
      <c r="EG650" s="201"/>
      <c r="EH650" s="199"/>
      <c r="EI650" s="199"/>
      <c r="EJ650" s="202"/>
      <c r="EK650" s="202"/>
      <c r="EL650" s="202"/>
      <c r="EM650" s="199"/>
      <c r="EN650" s="199"/>
      <c r="EQ650" s="204"/>
      <c r="ER650" s="204"/>
      <c r="ES650" s="204"/>
      <c r="ET650" s="204"/>
      <c r="EU650" s="199"/>
      <c r="EV650" s="199"/>
      <c r="EW650" s="200"/>
      <c r="EX650" s="201"/>
      <c r="EY650" s="199"/>
      <c r="EZ650" s="199"/>
      <c r="FA650" s="202"/>
      <c r="FB650" s="202"/>
      <c r="FC650" s="202"/>
      <c r="FD650" s="199"/>
      <c r="FE650" s="199"/>
      <c r="FH650" s="204"/>
      <c r="FI650" s="204"/>
      <c r="FJ650" s="204"/>
      <c r="FK650" s="204"/>
      <c r="FL650" s="199"/>
      <c r="FM650" s="199"/>
      <c r="FN650" s="200"/>
      <c r="FO650" s="201"/>
      <c r="FP650" s="199"/>
      <c r="FQ650" s="199"/>
      <c r="FR650" s="202"/>
      <c r="FS650" s="202"/>
      <c r="FT650" s="202"/>
      <c r="FU650" s="199"/>
      <c r="FV650" s="199"/>
      <c r="FY650" s="204"/>
      <c r="FZ650" s="204"/>
      <c r="GA650" s="204"/>
      <c r="GB650" s="204"/>
      <c r="GC650" s="199"/>
      <c r="GD650" s="199"/>
      <c r="GE650" s="200"/>
      <c r="GF650" s="201"/>
      <c r="GG650" s="199"/>
      <c r="GH650" s="199"/>
      <c r="GI650" s="202"/>
      <c r="GJ650" s="202"/>
      <c r="GK650" s="202"/>
      <c r="GL650" s="199"/>
      <c r="GM650" s="199"/>
      <c r="GP650" s="204"/>
      <c r="GQ650" s="204"/>
      <c r="GR650" s="204"/>
      <c r="GS650" s="204"/>
      <c r="GT650" s="199"/>
      <c r="GU650" s="199"/>
      <c r="GV650" s="200"/>
      <c r="GW650" s="201"/>
      <c r="GX650" s="199"/>
      <c r="GY650" s="199"/>
      <c r="GZ650" s="202"/>
      <c r="HA650" s="202"/>
      <c r="HB650" s="202"/>
      <c r="HC650" s="199"/>
      <c r="HD650" s="199"/>
      <c r="HG650" s="204"/>
    </row>
    <row r="651" spans="1:215" s="203" customFormat="1" ht="41.25" customHeight="1">
      <c r="A651" s="78" t="s">
        <v>4480</v>
      </c>
      <c r="B651" s="79" t="s">
        <v>3269</v>
      </c>
      <c r="C651" s="79" t="s">
        <v>3269</v>
      </c>
      <c r="D651" s="79" t="s">
        <v>7517</v>
      </c>
      <c r="E651" s="80" t="str">
        <f t="shared" si="18"/>
        <v>周南市櫛ヶ浜463-5</v>
      </c>
      <c r="F651" s="80" t="s">
        <v>7015</v>
      </c>
      <c r="G651" s="75">
        <v>42583</v>
      </c>
      <c r="H651" s="80" t="s">
        <v>2040</v>
      </c>
      <c r="I651" s="81" t="s">
        <v>3205</v>
      </c>
      <c r="J651" s="318" t="s">
        <v>4316</v>
      </c>
      <c r="K651" s="90" t="s">
        <v>1526</v>
      </c>
      <c r="L651" s="90" t="s">
        <v>97</v>
      </c>
      <c r="M651" s="80" t="s">
        <v>3887</v>
      </c>
      <c r="N651" s="80" t="s">
        <v>4478</v>
      </c>
      <c r="O651" s="91" t="s">
        <v>236</v>
      </c>
      <c r="P651" s="92" t="s">
        <v>3561</v>
      </c>
      <c r="Q651" s="200"/>
      <c r="R651" s="201"/>
      <c r="S651" s="199"/>
      <c r="T651" s="199"/>
      <c r="U651" s="202"/>
      <c r="V651" s="202"/>
      <c r="W651" s="202"/>
      <c r="X651" s="199"/>
      <c r="Y651" s="199"/>
      <c r="AB651" s="204"/>
      <c r="AC651" s="204"/>
      <c r="AD651" s="204"/>
      <c r="AE651" s="204"/>
      <c r="AF651" s="199"/>
      <c r="AG651" s="199"/>
      <c r="AH651" s="200"/>
      <c r="AI651" s="201"/>
      <c r="AJ651" s="199"/>
      <c r="AK651" s="199"/>
      <c r="AL651" s="202"/>
      <c r="AM651" s="202"/>
      <c r="AN651" s="202"/>
      <c r="AO651" s="199"/>
      <c r="AP651" s="199"/>
      <c r="AS651" s="204"/>
      <c r="AT651" s="204"/>
      <c r="AU651" s="204"/>
      <c r="AV651" s="204"/>
      <c r="AW651" s="199"/>
      <c r="AX651" s="199"/>
      <c r="AY651" s="200"/>
      <c r="AZ651" s="201"/>
      <c r="BA651" s="199"/>
      <c r="BB651" s="199"/>
      <c r="BC651" s="202"/>
      <c r="BD651" s="202"/>
      <c r="BE651" s="202"/>
      <c r="BF651" s="199"/>
      <c r="BG651" s="199"/>
      <c r="BJ651" s="204"/>
      <c r="BK651" s="204"/>
      <c r="BL651" s="204"/>
      <c r="BM651" s="204"/>
      <c r="BN651" s="199"/>
      <c r="BO651" s="199"/>
      <c r="BP651" s="200"/>
      <c r="BQ651" s="201"/>
      <c r="BR651" s="199"/>
      <c r="BS651" s="199"/>
      <c r="BT651" s="202"/>
      <c r="BU651" s="202"/>
      <c r="BV651" s="202"/>
      <c r="BW651" s="199"/>
      <c r="BX651" s="199"/>
      <c r="CA651" s="204"/>
      <c r="CB651" s="204"/>
      <c r="CC651" s="204"/>
      <c r="CD651" s="204"/>
      <c r="CE651" s="199"/>
      <c r="CF651" s="199"/>
      <c r="CG651" s="200"/>
      <c r="CH651" s="201"/>
      <c r="CI651" s="199"/>
      <c r="CJ651" s="199"/>
      <c r="CK651" s="202"/>
      <c r="CL651" s="202"/>
      <c r="CM651" s="202"/>
      <c r="CN651" s="199"/>
      <c r="CO651" s="199"/>
      <c r="CR651" s="204"/>
      <c r="CS651" s="204"/>
      <c r="CT651" s="204"/>
      <c r="CU651" s="204"/>
      <c r="CV651" s="199"/>
      <c r="CW651" s="199"/>
      <c r="CX651" s="200"/>
      <c r="CY651" s="201"/>
      <c r="CZ651" s="199"/>
      <c r="DA651" s="199"/>
      <c r="DB651" s="202"/>
      <c r="DC651" s="202"/>
      <c r="DD651" s="202"/>
      <c r="DE651" s="199"/>
      <c r="DF651" s="199"/>
      <c r="DI651" s="204"/>
      <c r="DJ651" s="204"/>
      <c r="DK651" s="204"/>
      <c r="DL651" s="204"/>
      <c r="DM651" s="199"/>
      <c r="DN651" s="199"/>
      <c r="DO651" s="200"/>
      <c r="DP651" s="201"/>
      <c r="DQ651" s="199"/>
      <c r="DR651" s="199"/>
      <c r="DS651" s="202"/>
      <c r="DT651" s="202"/>
      <c r="DU651" s="202"/>
      <c r="DV651" s="199"/>
      <c r="DW651" s="199"/>
      <c r="DZ651" s="204"/>
      <c r="EA651" s="204"/>
      <c r="EB651" s="204"/>
      <c r="EC651" s="204"/>
      <c r="ED651" s="199"/>
      <c r="EE651" s="199"/>
      <c r="EF651" s="200"/>
      <c r="EG651" s="201"/>
      <c r="EH651" s="199"/>
      <c r="EI651" s="199"/>
      <c r="EJ651" s="202"/>
      <c r="EK651" s="202"/>
      <c r="EL651" s="202"/>
      <c r="EM651" s="199"/>
      <c r="EN651" s="199"/>
      <c r="EQ651" s="204"/>
      <c r="ER651" s="204"/>
      <c r="ES651" s="204"/>
      <c r="ET651" s="204"/>
      <c r="EU651" s="199"/>
      <c r="EV651" s="199"/>
      <c r="EW651" s="200"/>
      <c r="EX651" s="201"/>
      <c r="EY651" s="199"/>
      <c r="EZ651" s="199"/>
      <c r="FA651" s="202"/>
      <c r="FB651" s="202"/>
      <c r="FC651" s="202"/>
      <c r="FD651" s="199"/>
      <c r="FE651" s="199"/>
      <c r="FH651" s="204"/>
      <c r="FI651" s="204"/>
      <c r="FJ651" s="204"/>
      <c r="FK651" s="204"/>
      <c r="FL651" s="199"/>
      <c r="FM651" s="199"/>
      <c r="FN651" s="200"/>
      <c r="FO651" s="201"/>
      <c r="FP651" s="199"/>
      <c r="FQ651" s="199"/>
      <c r="FR651" s="202"/>
      <c r="FS651" s="202"/>
      <c r="FT651" s="202"/>
      <c r="FU651" s="199"/>
      <c r="FV651" s="199"/>
      <c r="FY651" s="204"/>
      <c r="FZ651" s="204"/>
      <c r="GA651" s="204"/>
      <c r="GB651" s="204"/>
      <c r="GC651" s="199"/>
      <c r="GD651" s="199"/>
      <c r="GE651" s="200"/>
      <c r="GF651" s="201"/>
      <c r="GG651" s="199"/>
      <c r="GH651" s="199"/>
      <c r="GI651" s="202"/>
      <c r="GJ651" s="202"/>
      <c r="GK651" s="202"/>
      <c r="GL651" s="199"/>
      <c r="GM651" s="199"/>
      <c r="GP651" s="204"/>
      <c r="GQ651" s="204"/>
      <c r="GR651" s="204"/>
      <c r="GS651" s="204"/>
      <c r="GT651" s="199"/>
      <c r="GU651" s="199"/>
      <c r="GV651" s="200"/>
      <c r="GW651" s="201"/>
      <c r="GX651" s="199"/>
      <c r="GY651" s="199"/>
      <c r="GZ651" s="202"/>
      <c r="HA651" s="202"/>
      <c r="HB651" s="202"/>
      <c r="HC651" s="199"/>
      <c r="HD651" s="199"/>
      <c r="HG651" s="204"/>
    </row>
    <row r="652" spans="1:215" s="203" customFormat="1" ht="41.25" customHeight="1">
      <c r="A652" s="78" t="s">
        <v>3368</v>
      </c>
      <c r="B652" s="79" t="s">
        <v>3369</v>
      </c>
      <c r="C652" s="79" t="s">
        <v>3369</v>
      </c>
      <c r="D652" s="79" t="s">
        <v>3370</v>
      </c>
      <c r="E652" s="80" t="str">
        <f t="shared" si="18"/>
        <v>周南市須々万奥544-8</v>
      </c>
      <c r="F652" s="80" t="s">
        <v>1065</v>
      </c>
      <c r="G652" s="75">
        <v>42887</v>
      </c>
      <c r="H652" s="80" t="s">
        <v>7016</v>
      </c>
      <c r="I652" s="81" t="s">
        <v>3139</v>
      </c>
      <c r="J652" s="318" t="s">
        <v>780</v>
      </c>
      <c r="K652" s="90" t="s">
        <v>1526</v>
      </c>
      <c r="L652" s="90" t="s">
        <v>1525</v>
      </c>
      <c r="M652" s="80" t="s">
        <v>3371</v>
      </c>
      <c r="N652" s="80" t="s">
        <v>7017</v>
      </c>
      <c r="O652" s="91" t="s">
        <v>236</v>
      </c>
      <c r="P652" s="92" t="s">
        <v>527</v>
      </c>
      <c r="Q652" s="200"/>
      <c r="R652" s="201"/>
      <c r="S652" s="199"/>
      <c r="T652" s="199"/>
      <c r="U652" s="202"/>
      <c r="V652" s="202"/>
      <c r="W652" s="202"/>
      <c r="X652" s="199"/>
      <c r="Y652" s="199"/>
      <c r="AB652" s="204"/>
      <c r="AC652" s="204"/>
      <c r="AD652" s="204"/>
      <c r="AE652" s="204"/>
      <c r="AF652" s="199"/>
      <c r="AG652" s="199"/>
      <c r="AH652" s="200"/>
      <c r="AI652" s="201"/>
      <c r="AJ652" s="199"/>
      <c r="AK652" s="199"/>
      <c r="AL652" s="202"/>
      <c r="AM652" s="202"/>
      <c r="AN652" s="202"/>
      <c r="AO652" s="199"/>
      <c r="AP652" s="199"/>
      <c r="AS652" s="204"/>
      <c r="AT652" s="204"/>
      <c r="AU652" s="204"/>
      <c r="AV652" s="204"/>
      <c r="AW652" s="199"/>
      <c r="AX652" s="199"/>
      <c r="AY652" s="200"/>
      <c r="AZ652" s="201"/>
      <c r="BA652" s="199"/>
      <c r="BB652" s="199"/>
      <c r="BC652" s="202"/>
      <c r="BD652" s="202"/>
      <c r="BE652" s="202"/>
      <c r="BF652" s="199"/>
      <c r="BG652" s="199"/>
      <c r="BJ652" s="204"/>
      <c r="BK652" s="204"/>
      <c r="BL652" s="204"/>
      <c r="BM652" s="204"/>
      <c r="BN652" s="199"/>
      <c r="BO652" s="199"/>
      <c r="BP652" s="200"/>
      <c r="BQ652" s="201"/>
      <c r="BR652" s="199"/>
      <c r="BS652" s="199"/>
      <c r="BT652" s="202"/>
      <c r="BU652" s="202"/>
      <c r="BV652" s="202"/>
      <c r="BW652" s="199"/>
      <c r="BX652" s="199"/>
      <c r="CA652" s="204"/>
      <c r="CB652" s="204"/>
      <c r="CC652" s="204"/>
      <c r="CD652" s="204"/>
      <c r="CE652" s="199"/>
      <c r="CF652" s="199"/>
      <c r="CG652" s="200"/>
      <c r="CH652" s="201"/>
      <c r="CI652" s="199"/>
      <c r="CJ652" s="199"/>
      <c r="CK652" s="202"/>
      <c r="CL652" s="202"/>
      <c r="CM652" s="202"/>
      <c r="CN652" s="199"/>
      <c r="CO652" s="199"/>
      <c r="CR652" s="204"/>
      <c r="CS652" s="204"/>
      <c r="CT652" s="204"/>
      <c r="CU652" s="204"/>
      <c r="CV652" s="199"/>
      <c r="CW652" s="199"/>
      <c r="CX652" s="200"/>
      <c r="CY652" s="201"/>
      <c r="CZ652" s="199"/>
      <c r="DA652" s="199"/>
      <c r="DB652" s="202"/>
      <c r="DC652" s="202"/>
      <c r="DD652" s="202"/>
      <c r="DE652" s="199"/>
      <c r="DF652" s="199"/>
      <c r="DI652" s="204"/>
      <c r="DJ652" s="204"/>
      <c r="DK652" s="204"/>
      <c r="DL652" s="204"/>
      <c r="DM652" s="199"/>
      <c r="DN652" s="199"/>
      <c r="DO652" s="200"/>
      <c r="DP652" s="201"/>
      <c r="DQ652" s="199"/>
      <c r="DR652" s="199"/>
      <c r="DS652" s="202"/>
      <c r="DT652" s="202"/>
      <c r="DU652" s="202"/>
      <c r="DV652" s="199"/>
      <c r="DW652" s="199"/>
      <c r="DZ652" s="204"/>
      <c r="EA652" s="204"/>
      <c r="EB652" s="204"/>
      <c r="EC652" s="204"/>
      <c r="ED652" s="199"/>
      <c r="EE652" s="199"/>
      <c r="EF652" s="200"/>
      <c r="EG652" s="201"/>
      <c r="EH652" s="199"/>
      <c r="EI652" s="199"/>
      <c r="EJ652" s="202"/>
      <c r="EK652" s="202"/>
      <c r="EL652" s="202"/>
      <c r="EM652" s="199"/>
      <c r="EN652" s="199"/>
      <c r="EQ652" s="204"/>
      <c r="ER652" s="204"/>
      <c r="ES652" s="204"/>
      <c r="ET652" s="204"/>
      <c r="EU652" s="199"/>
      <c r="EV652" s="199"/>
      <c r="EW652" s="200"/>
      <c r="EX652" s="201"/>
      <c r="EY652" s="199"/>
      <c r="EZ652" s="199"/>
      <c r="FA652" s="202"/>
      <c r="FB652" s="202"/>
      <c r="FC652" s="202"/>
      <c r="FD652" s="199"/>
      <c r="FE652" s="199"/>
      <c r="FH652" s="204"/>
      <c r="FI652" s="204"/>
      <c r="FJ652" s="204"/>
      <c r="FK652" s="204"/>
      <c r="FL652" s="199"/>
      <c r="FM652" s="199"/>
      <c r="FN652" s="200"/>
      <c r="FO652" s="201"/>
      <c r="FP652" s="199"/>
      <c r="FQ652" s="199"/>
      <c r="FR652" s="202"/>
      <c r="FS652" s="202"/>
      <c r="FT652" s="202"/>
      <c r="FU652" s="199"/>
      <c r="FV652" s="199"/>
      <c r="FY652" s="204"/>
      <c r="FZ652" s="204"/>
      <c r="GA652" s="204"/>
      <c r="GB652" s="204"/>
      <c r="GC652" s="199"/>
      <c r="GD652" s="199"/>
      <c r="GE652" s="200"/>
      <c r="GF652" s="201"/>
      <c r="GG652" s="199"/>
      <c r="GH652" s="199"/>
      <c r="GI652" s="202"/>
      <c r="GJ652" s="202"/>
      <c r="GK652" s="202"/>
      <c r="GL652" s="199"/>
      <c r="GM652" s="199"/>
      <c r="GP652" s="204"/>
      <c r="GQ652" s="204"/>
      <c r="GR652" s="204"/>
      <c r="GS652" s="204"/>
      <c r="GT652" s="199"/>
      <c r="GU652" s="199"/>
      <c r="GV652" s="200"/>
      <c r="GW652" s="201"/>
      <c r="GX652" s="199"/>
      <c r="GY652" s="199"/>
      <c r="GZ652" s="202"/>
      <c r="HA652" s="202"/>
      <c r="HB652" s="202"/>
      <c r="HC652" s="199"/>
      <c r="HD652" s="199"/>
      <c r="HG652" s="204"/>
    </row>
    <row r="653" spans="1:215" s="203" customFormat="1" ht="41.25" customHeight="1">
      <c r="A653" s="78" t="s">
        <v>7018</v>
      </c>
      <c r="B653" s="79" t="s">
        <v>7019</v>
      </c>
      <c r="C653" s="79" t="s">
        <v>7019</v>
      </c>
      <c r="D653" s="79" t="s">
        <v>8069</v>
      </c>
      <c r="E653" s="80" t="str">
        <f t="shared" si="18"/>
        <v>周南市徳山5529</v>
      </c>
      <c r="F653" s="80" t="s">
        <v>1478</v>
      </c>
      <c r="G653" s="75">
        <v>43040</v>
      </c>
      <c r="H653" s="80" t="s">
        <v>7020</v>
      </c>
      <c r="I653" s="81" t="s">
        <v>436</v>
      </c>
      <c r="J653" s="318" t="s">
        <v>780</v>
      </c>
      <c r="K653" s="90" t="s">
        <v>1526</v>
      </c>
      <c r="L653" s="90" t="s">
        <v>1525</v>
      </c>
      <c r="M653" s="80" t="s">
        <v>7021</v>
      </c>
      <c r="N653" s="80" t="s">
        <v>7022</v>
      </c>
      <c r="O653" s="91" t="s">
        <v>236</v>
      </c>
      <c r="P653" s="92" t="s">
        <v>527</v>
      </c>
      <c r="Q653" s="200"/>
      <c r="R653" s="201"/>
      <c r="S653" s="199"/>
      <c r="T653" s="199"/>
      <c r="U653" s="202"/>
      <c r="V653" s="202"/>
      <c r="W653" s="202"/>
      <c r="X653" s="199"/>
      <c r="Y653" s="199"/>
      <c r="AB653" s="204"/>
      <c r="AC653" s="204"/>
      <c r="AD653" s="204"/>
      <c r="AE653" s="204"/>
      <c r="AF653" s="199"/>
      <c r="AG653" s="199"/>
      <c r="AH653" s="200"/>
      <c r="AI653" s="201"/>
      <c r="AJ653" s="199"/>
      <c r="AK653" s="199"/>
      <c r="AL653" s="202"/>
      <c r="AM653" s="202"/>
      <c r="AN653" s="202"/>
      <c r="AO653" s="199"/>
      <c r="AP653" s="199"/>
      <c r="AS653" s="204"/>
      <c r="AT653" s="204"/>
      <c r="AU653" s="204"/>
      <c r="AV653" s="204"/>
      <c r="AW653" s="199"/>
      <c r="AX653" s="199"/>
      <c r="AY653" s="200"/>
      <c r="AZ653" s="201"/>
      <c r="BA653" s="199"/>
      <c r="BB653" s="199"/>
      <c r="BC653" s="202"/>
      <c r="BD653" s="202"/>
      <c r="BE653" s="202"/>
      <c r="BF653" s="199"/>
      <c r="BG653" s="199"/>
      <c r="BJ653" s="204"/>
      <c r="BK653" s="204"/>
      <c r="BL653" s="204"/>
      <c r="BM653" s="204"/>
      <c r="BN653" s="199"/>
      <c r="BO653" s="199"/>
      <c r="BP653" s="200"/>
      <c r="BQ653" s="201"/>
      <c r="BR653" s="199"/>
      <c r="BS653" s="199"/>
      <c r="BT653" s="202"/>
      <c r="BU653" s="202"/>
      <c r="BV653" s="202"/>
      <c r="BW653" s="199"/>
      <c r="BX653" s="199"/>
      <c r="CA653" s="204"/>
      <c r="CB653" s="204"/>
      <c r="CC653" s="204"/>
      <c r="CD653" s="204"/>
      <c r="CE653" s="199"/>
      <c r="CF653" s="199"/>
      <c r="CG653" s="200"/>
      <c r="CH653" s="201"/>
      <c r="CI653" s="199"/>
      <c r="CJ653" s="199"/>
      <c r="CK653" s="202"/>
      <c r="CL653" s="202"/>
      <c r="CM653" s="202"/>
      <c r="CN653" s="199"/>
      <c r="CO653" s="199"/>
      <c r="CR653" s="204"/>
      <c r="CS653" s="204"/>
      <c r="CT653" s="204"/>
      <c r="CU653" s="204"/>
      <c r="CV653" s="199"/>
      <c r="CW653" s="199"/>
      <c r="CX653" s="200"/>
      <c r="CY653" s="201"/>
      <c r="CZ653" s="199"/>
      <c r="DA653" s="199"/>
      <c r="DB653" s="202"/>
      <c r="DC653" s="202"/>
      <c r="DD653" s="202"/>
      <c r="DE653" s="199"/>
      <c r="DF653" s="199"/>
      <c r="DI653" s="204"/>
      <c r="DJ653" s="204"/>
      <c r="DK653" s="204"/>
      <c r="DL653" s="204"/>
      <c r="DM653" s="199"/>
      <c r="DN653" s="199"/>
      <c r="DO653" s="200"/>
      <c r="DP653" s="201"/>
      <c r="DQ653" s="199"/>
      <c r="DR653" s="199"/>
      <c r="DS653" s="202"/>
      <c r="DT653" s="202"/>
      <c r="DU653" s="202"/>
      <c r="DV653" s="199"/>
      <c r="DW653" s="199"/>
      <c r="DZ653" s="204"/>
      <c r="EA653" s="204"/>
      <c r="EB653" s="204"/>
      <c r="EC653" s="204"/>
      <c r="ED653" s="199"/>
      <c r="EE653" s="199"/>
      <c r="EF653" s="200"/>
      <c r="EG653" s="201"/>
      <c r="EH653" s="199"/>
      <c r="EI653" s="199"/>
      <c r="EJ653" s="202"/>
      <c r="EK653" s="202"/>
      <c r="EL653" s="202"/>
      <c r="EM653" s="199"/>
      <c r="EN653" s="199"/>
      <c r="EQ653" s="204"/>
      <c r="ER653" s="204"/>
      <c r="ES653" s="204"/>
      <c r="ET653" s="204"/>
      <c r="EU653" s="199"/>
      <c r="EV653" s="199"/>
      <c r="EW653" s="200"/>
      <c r="EX653" s="201"/>
      <c r="EY653" s="199"/>
      <c r="EZ653" s="199"/>
      <c r="FA653" s="202"/>
      <c r="FB653" s="202"/>
      <c r="FC653" s="202"/>
      <c r="FD653" s="199"/>
      <c r="FE653" s="199"/>
      <c r="FH653" s="204"/>
      <c r="FI653" s="204"/>
      <c r="FJ653" s="204"/>
      <c r="FK653" s="204"/>
      <c r="FL653" s="199"/>
      <c r="FM653" s="199"/>
      <c r="FN653" s="200"/>
      <c r="FO653" s="201"/>
      <c r="FP653" s="199"/>
      <c r="FQ653" s="199"/>
      <c r="FR653" s="202"/>
      <c r="FS653" s="202"/>
      <c r="FT653" s="202"/>
      <c r="FU653" s="199"/>
      <c r="FV653" s="199"/>
      <c r="FY653" s="204"/>
      <c r="FZ653" s="204"/>
      <c r="GA653" s="204"/>
      <c r="GB653" s="204"/>
      <c r="GC653" s="199"/>
      <c r="GD653" s="199"/>
      <c r="GE653" s="200"/>
      <c r="GF653" s="201"/>
      <c r="GG653" s="199"/>
      <c r="GH653" s="199"/>
      <c r="GI653" s="202"/>
      <c r="GJ653" s="202"/>
      <c r="GK653" s="202"/>
      <c r="GL653" s="199"/>
      <c r="GM653" s="199"/>
      <c r="GP653" s="204"/>
      <c r="GQ653" s="204"/>
      <c r="GR653" s="204"/>
      <c r="GS653" s="204"/>
      <c r="GT653" s="199"/>
      <c r="GU653" s="199"/>
      <c r="GV653" s="200"/>
      <c r="GW653" s="201"/>
      <c r="GX653" s="199"/>
      <c r="GY653" s="199"/>
      <c r="GZ653" s="202"/>
      <c r="HA653" s="202"/>
      <c r="HB653" s="202"/>
      <c r="HC653" s="199"/>
      <c r="HD653" s="199"/>
      <c r="HG653" s="204"/>
    </row>
    <row r="654" spans="1:215" s="203" customFormat="1" ht="41.25" customHeight="1">
      <c r="A654" s="78" t="s">
        <v>4498</v>
      </c>
      <c r="B654" s="79" t="s">
        <v>4497</v>
      </c>
      <c r="C654" s="79" t="s">
        <v>4497</v>
      </c>
      <c r="D654" s="79" t="s">
        <v>3886</v>
      </c>
      <c r="E654" s="80" t="str">
        <f t="shared" si="18"/>
        <v>周南市上村709-1</v>
      </c>
      <c r="F654" s="80" t="s">
        <v>3885</v>
      </c>
      <c r="G654" s="75">
        <v>43282</v>
      </c>
      <c r="H654" s="80" t="s">
        <v>4496</v>
      </c>
      <c r="I654" s="81" t="s">
        <v>3318</v>
      </c>
      <c r="J654" s="318" t="s">
        <v>780</v>
      </c>
      <c r="K654" s="90" t="s">
        <v>1526</v>
      </c>
      <c r="L654" s="90" t="s">
        <v>1525</v>
      </c>
      <c r="M654" s="80" t="s">
        <v>4495</v>
      </c>
      <c r="N654" s="80" t="s">
        <v>4494</v>
      </c>
      <c r="O654" s="91" t="s">
        <v>236</v>
      </c>
      <c r="P654" s="92" t="s">
        <v>527</v>
      </c>
      <c r="Q654" s="200"/>
      <c r="R654" s="201"/>
      <c r="S654" s="199"/>
      <c r="T654" s="199"/>
      <c r="U654" s="202"/>
      <c r="V654" s="202"/>
      <c r="W654" s="202"/>
      <c r="X654" s="199"/>
      <c r="Y654" s="199"/>
      <c r="AB654" s="204"/>
      <c r="AC654" s="204"/>
      <c r="AD654" s="204"/>
      <c r="AE654" s="204"/>
      <c r="AF654" s="199"/>
      <c r="AG654" s="199"/>
      <c r="AH654" s="200"/>
      <c r="AI654" s="201"/>
      <c r="AJ654" s="199"/>
      <c r="AK654" s="199"/>
      <c r="AL654" s="202"/>
      <c r="AM654" s="202"/>
      <c r="AN654" s="202"/>
      <c r="AO654" s="199"/>
      <c r="AP654" s="199"/>
      <c r="AS654" s="204"/>
      <c r="AT654" s="204"/>
      <c r="AU654" s="204"/>
      <c r="AV654" s="204"/>
      <c r="AW654" s="199"/>
      <c r="AX654" s="199"/>
      <c r="AY654" s="200"/>
      <c r="AZ654" s="201"/>
      <c r="BA654" s="199"/>
      <c r="BB654" s="199"/>
      <c r="BC654" s="202"/>
      <c r="BD654" s="202"/>
      <c r="BE654" s="202"/>
      <c r="BF654" s="199"/>
      <c r="BG654" s="199"/>
      <c r="BJ654" s="204"/>
      <c r="BK654" s="204"/>
      <c r="BL654" s="204"/>
      <c r="BM654" s="204"/>
      <c r="BN654" s="199"/>
      <c r="BO654" s="199"/>
      <c r="BP654" s="200"/>
      <c r="BQ654" s="201"/>
      <c r="BR654" s="199"/>
      <c r="BS654" s="199"/>
      <c r="BT654" s="202"/>
      <c r="BU654" s="202"/>
      <c r="BV654" s="202"/>
      <c r="BW654" s="199"/>
      <c r="BX654" s="199"/>
      <c r="CA654" s="204"/>
      <c r="CB654" s="204"/>
      <c r="CC654" s="204"/>
      <c r="CD654" s="204"/>
      <c r="CE654" s="199"/>
      <c r="CF654" s="199"/>
      <c r="CG654" s="200"/>
      <c r="CH654" s="201"/>
      <c r="CI654" s="199"/>
      <c r="CJ654" s="199"/>
      <c r="CK654" s="202"/>
      <c r="CL654" s="202"/>
      <c r="CM654" s="202"/>
      <c r="CN654" s="199"/>
      <c r="CO654" s="199"/>
      <c r="CR654" s="204"/>
      <c r="CS654" s="204"/>
      <c r="CT654" s="204"/>
      <c r="CU654" s="204"/>
      <c r="CV654" s="199"/>
      <c r="CW654" s="199"/>
      <c r="CX654" s="200"/>
      <c r="CY654" s="201"/>
      <c r="CZ654" s="199"/>
      <c r="DA654" s="199"/>
      <c r="DB654" s="202"/>
      <c r="DC654" s="202"/>
      <c r="DD654" s="202"/>
      <c r="DE654" s="199"/>
      <c r="DF654" s="199"/>
      <c r="DI654" s="204"/>
      <c r="DJ654" s="204"/>
      <c r="DK654" s="204"/>
      <c r="DL654" s="204"/>
      <c r="DM654" s="199"/>
      <c r="DN654" s="199"/>
      <c r="DO654" s="200"/>
      <c r="DP654" s="201"/>
      <c r="DQ654" s="199"/>
      <c r="DR654" s="199"/>
      <c r="DS654" s="202"/>
      <c r="DT654" s="202"/>
      <c r="DU654" s="202"/>
      <c r="DV654" s="199"/>
      <c r="DW654" s="199"/>
      <c r="DZ654" s="204"/>
      <c r="EA654" s="204"/>
      <c r="EB654" s="204"/>
      <c r="EC654" s="204"/>
      <c r="ED654" s="199"/>
      <c r="EE654" s="199"/>
      <c r="EF654" s="200"/>
      <c r="EG654" s="201"/>
      <c r="EH654" s="199"/>
      <c r="EI654" s="199"/>
      <c r="EJ654" s="202"/>
      <c r="EK654" s="202"/>
      <c r="EL654" s="202"/>
      <c r="EM654" s="199"/>
      <c r="EN654" s="199"/>
      <c r="EQ654" s="204"/>
      <c r="ER654" s="204"/>
      <c r="ES654" s="204"/>
      <c r="ET654" s="204"/>
      <c r="EU654" s="199"/>
      <c r="EV654" s="199"/>
      <c r="EW654" s="200"/>
      <c r="EX654" s="201"/>
      <c r="EY654" s="199"/>
      <c r="EZ654" s="199"/>
      <c r="FA654" s="202"/>
      <c r="FB654" s="202"/>
      <c r="FC654" s="202"/>
      <c r="FD654" s="199"/>
      <c r="FE654" s="199"/>
      <c r="FH654" s="204"/>
      <c r="FI654" s="204"/>
      <c r="FJ654" s="204"/>
      <c r="FK654" s="204"/>
      <c r="FL654" s="199"/>
      <c r="FM654" s="199"/>
      <c r="FN654" s="200"/>
      <c r="FO654" s="201"/>
      <c r="FP654" s="199"/>
      <c r="FQ654" s="199"/>
      <c r="FR654" s="202"/>
      <c r="FS654" s="202"/>
      <c r="FT654" s="202"/>
      <c r="FU654" s="199"/>
      <c r="FV654" s="199"/>
      <c r="FY654" s="204"/>
      <c r="FZ654" s="204"/>
      <c r="GA654" s="204"/>
      <c r="GB654" s="204"/>
      <c r="GC654" s="199"/>
      <c r="GD654" s="199"/>
      <c r="GE654" s="200"/>
      <c r="GF654" s="201"/>
      <c r="GG654" s="199"/>
      <c r="GH654" s="199"/>
      <c r="GI654" s="202"/>
      <c r="GJ654" s="202"/>
      <c r="GK654" s="202"/>
      <c r="GL654" s="199"/>
      <c r="GM654" s="199"/>
      <c r="GP654" s="204"/>
      <c r="GQ654" s="204"/>
      <c r="GR654" s="204"/>
      <c r="GS654" s="204"/>
      <c r="GT654" s="199"/>
      <c r="GU654" s="199"/>
      <c r="GV654" s="200"/>
      <c r="GW654" s="201"/>
      <c r="GX654" s="199"/>
      <c r="GY654" s="199"/>
      <c r="GZ654" s="202"/>
      <c r="HA654" s="202"/>
      <c r="HB654" s="202"/>
      <c r="HC654" s="199"/>
      <c r="HD654" s="199"/>
      <c r="HG654" s="204"/>
    </row>
    <row r="655" spans="1:215" s="203" customFormat="1" ht="41.25" customHeight="1">
      <c r="A655" s="78" t="s">
        <v>4493</v>
      </c>
      <c r="B655" s="79" t="s">
        <v>4492</v>
      </c>
      <c r="C655" s="79" t="s">
        <v>2558</v>
      </c>
      <c r="D655" s="79" t="s">
        <v>8070</v>
      </c>
      <c r="E655" s="80" t="str">
        <f t="shared" si="18"/>
        <v>周南市都町1-48</v>
      </c>
      <c r="F655" s="80" t="s">
        <v>4491</v>
      </c>
      <c r="G655" s="75">
        <v>43709</v>
      </c>
      <c r="H655" s="80" t="s">
        <v>4490</v>
      </c>
      <c r="I655" s="81" t="s">
        <v>436</v>
      </c>
      <c r="J655" s="318" t="s">
        <v>780</v>
      </c>
      <c r="K655" s="90" t="s">
        <v>1526</v>
      </c>
      <c r="L655" s="90" t="s">
        <v>1525</v>
      </c>
      <c r="M655" s="80" t="s">
        <v>4489</v>
      </c>
      <c r="N655" s="80" t="s">
        <v>4488</v>
      </c>
      <c r="O655" s="91" t="s">
        <v>236</v>
      </c>
      <c r="P655" s="92" t="s">
        <v>527</v>
      </c>
      <c r="Q655" s="201"/>
      <c r="R655" s="199"/>
      <c r="S655" s="199"/>
      <c r="T655" s="202"/>
      <c r="U655" s="202"/>
      <c r="V655" s="202"/>
      <c r="W655" s="199"/>
      <c r="X655" s="199"/>
      <c r="AA655" s="204"/>
      <c r="AB655" s="204"/>
      <c r="AC655" s="204"/>
      <c r="AD655" s="204"/>
      <c r="AE655" s="199"/>
      <c r="AF655" s="199"/>
      <c r="AG655" s="200"/>
      <c r="AH655" s="201"/>
      <c r="AI655" s="199"/>
      <c r="AJ655" s="199"/>
      <c r="AK655" s="202"/>
      <c r="AL655" s="202"/>
      <c r="AM655" s="202"/>
      <c r="AN655" s="199"/>
      <c r="AO655" s="199"/>
      <c r="AR655" s="204"/>
      <c r="AS655" s="204"/>
      <c r="AT655" s="204"/>
      <c r="AU655" s="204"/>
      <c r="AV655" s="199"/>
      <c r="AW655" s="199"/>
      <c r="AX655" s="200"/>
      <c r="AY655" s="201"/>
      <c r="AZ655" s="199"/>
      <c r="BA655" s="199"/>
      <c r="BB655" s="202"/>
      <c r="BC655" s="202"/>
      <c r="BD655" s="202"/>
      <c r="BE655" s="199"/>
      <c r="BF655" s="199"/>
      <c r="BI655" s="204"/>
      <c r="BJ655" s="204"/>
      <c r="BK655" s="204"/>
      <c r="BL655" s="204"/>
      <c r="BM655" s="199"/>
      <c r="BN655" s="199"/>
      <c r="BO655" s="200"/>
      <c r="BP655" s="201"/>
      <c r="BQ655" s="199"/>
      <c r="BR655" s="199"/>
      <c r="BS655" s="202"/>
      <c r="BT655" s="202"/>
      <c r="BU655" s="202"/>
      <c r="BV655" s="199"/>
      <c r="BW655" s="199"/>
      <c r="BZ655" s="204"/>
      <c r="CA655" s="204"/>
      <c r="CB655" s="204"/>
      <c r="CC655" s="204"/>
      <c r="CD655" s="199"/>
      <c r="CE655" s="199"/>
      <c r="CF655" s="200"/>
      <c r="CG655" s="201"/>
      <c r="CH655" s="199"/>
      <c r="CI655" s="199"/>
      <c r="CJ655" s="202"/>
      <c r="CK655" s="202"/>
      <c r="CL655" s="202"/>
      <c r="CM655" s="199"/>
      <c r="CN655" s="199"/>
      <c r="CQ655" s="204"/>
      <c r="CR655" s="204"/>
      <c r="CS655" s="204"/>
      <c r="CT655" s="204"/>
      <c r="CU655" s="199"/>
      <c r="CV655" s="199"/>
      <c r="CW655" s="200"/>
      <c r="CX655" s="201"/>
      <c r="CY655" s="199"/>
      <c r="CZ655" s="199"/>
      <c r="DA655" s="202"/>
      <c r="DB655" s="202"/>
      <c r="DC655" s="202"/>
      <c r="DD655" s="199"/>
      <c r="DE655" s="199"/>
      <c r="DH655" s="204"/>
      <c r="DI655" s="204"/>
      <c r="DJ655" s="204"/>
      <c r="DK655" s="204"/>
      <c r="DL655" s="199"/>
      <c r="DM655" s="199"/>
      <c r="DN655" s="200"/>
      <c r="DO655" s="201"/>
      <c r="DP655" s="199"/>
      <c r="DQ655" s="199"/>
      <c r="DR655" s="202"/>
      <c r="DS655" s="202"/>
      <c r="DT655" s="202"/>
      <c r="DU655" s="199"/>
      <c r="DV655" s="199"/>
      <c r="DY655" s="204"/>
      <c r="DZ655" s="204"/>
      <c r="EA655" s="204"/>
      <c r="EB655" s="204"/>
      <c r="EC655" s="199"/>
      <c r="ED655" s="199"/>
      <c r="EE655" s="200"/>
      <c r="EF655" s="201"/>
      <c r="EG655" s="199"/>
      <c r="EH655" s="199"/>
      <c r="EI655" s="202"/>
      <c r="EJ655" s="202"/>
      <c r="EK655" s="202"/>
      <c r="EL655" s="199"/>
      <c r="EM655" s="199"/>
      <c r="EP655" s="204"/>
      <c r="EQ655" s="204"/>
      <c r="ER655" s="204"/>
      <c r="ES655" s="204"/>
      <c r="ET655" s="199"/>
      <c r="EU655" s="199"/>
      <c r="EV655" s="200"/>
      <c r="EW655" s="201"/>
      <c r="EX655" s="199"/>
      <c r="EY655" s="199"/>
      <c r="EZ655" s="202"/>
      <c r="FA655" s="202"/>
      <c r="FB655" s="202"/>
      <c r="FC655" s="199"/>
      <c r="FD655" s="199"/>
      <c r="FG655" s="204"/>
      <c r="FH655" s="204"/>
      <c r="FI655" s="204"/>
      <c r="FJ655" s="204"/>
      <c r="FK655" s="199"/>
      <c r="FL655" s="199"/>
      <c r="FM655" s="200"/>
      <c r="FN655" s="201"/>
      <c r="FO655" s="199"/>
      <c r="FP655" s="199"/>
      <c r="FQ655" s="202"/>
      <c r="FR655" s="202"/>
      <c r="FS655" s="202"/>
      <c r="FT655" s="199"/>
      <c r="FU655" s="199"/>
      <c r="FX655" s="204"/>
      <c r="FY655" s="204"/>
      <c r="FZ655" s="204"/>
      <c r="GA655" s="204"/>
      <c r="GB655" s="199"/>
      <c r="GC655" s="199"/>
      <c r="GD655" s="200"/>
      <c r="GE655" s="201"/>
      <c r="GF655" s="199"/>
      <c r="GG655" s="199"/>
      <c r="GH655" s="202"/>
      <c r="GI655" s="202"/>
      <c r="GJ655" s="202"/>
      <c r="GK655" s="199"/>
      <c r="GL655" s="199"/>
      <c r="GO655" s="204"/>
      <c r="GP655" s="204"/>
      <c r="GQ655" s="204"/>
      <c r="GR655" s="204"/>
      <c r="GS655" s="199"/>
      <c r="GT655" s="199"/>
      <c r="GU655" s="200"/>
      <c r="GV655" s="201"/>
      <c r="GW655" s="199"/>
      <c r="GX655" s="199"/>
      <c r="GY655" s="202"/>
      <c r="GZ655" s="202"/>
      <c r="HA655" s="202"/>
      <c r="HB655" s="199"/>
      <c r="HC655" s="199"/>
      <c r="HF655" s="204"/>
    </row>
    <row r="656" spans="1:215" s="203" customFormat="1" ht="41.25" customHeight="1">
      <c r="A656" s="78" t="s">
        <v>7023</v>
      </c>
      <c r="B656" s="79" t="s">
        <v>7024</v>
      </c>
      <c r="C656" s="79" t="s">
        <v>7024</v>
      </c>
      <c r="D656" s="79" t="s">
        <v>7025</v>
      </c>
      <c r="E656" s="80" t="str">
        <f t="shared" si="18"/>
        <v>周南市中須南2553-13</v>
      </c>
      <c r="F656" s="80" t="s">
        <v>7030</v>
      </c>
      <c r="G656" s="75">
        <v>44197</v>
      </c>
      <c r="H656" s="80" t="s">
        <v>7031</v>
      </c>
      <c r="I656" s="81" t="s">
        <v>436</v>
      </c>
      <c r="J656" s="318" t="s">
        <v>780</v>
      </c>
      <c r="K656" s="90" t="s">
        <v>1526</v>
      </c>
      <c r="L656" s="90" t="s">
        <v>1525</v>
      </c>
      <c r="M656" s="80" t="s">
        <v>7026</v>
      </c>
      <c r="N656" s="80" t="s">
        <v>7032</v>
      </c>
      <c r="O656" s="91" t="s">
        <v>236</v>
      </c>
      <c r="P656" s="92" t="s">
        <v>527</v>
      </c>
      <c r="Q656" s="200"/>
      <c r="R656" s="201"/>
      <c r="S656" s="199"/>
      <c r="T656" s="199"/>
      <c r="U656" s="202"/>
      <c r="V656" s="202"/>
      <c r="W656" s="202"/>
      <c r="X656" s="199"/>
      <c r="Y656" s="199"/>
      <c r="AB656" s="204"/>
      <c r="AC656" s="204"/>
      <c r="AD656" s="204"/>
      <c r="AE656" s="204"/>
      <c r="AF656" s="199"/>
      <c r="AG656" s="199"/>
      <c r="AH656" s="200"/>
      <c r="AI656" s="201"/>
      <c r="AJ656" s="199"/>
      <c r="AK656" s="199"/>
      <c r="AL656" s="202"/>
      <c r="AM656" s="202"/>
      <c r="AN656" s="202"/>
      <c r="AO656" s="199"/>
      <c r="AP656" s="199"/>
      <c r="AS656" s="204"/>
      <c r="AT656" s="204"/>
      <c r="AU656" s="204"/>
      <c r="AV656" s="204"/>
      <c r="AW656" s="199"/>
      <c r="AX656" s="199"/>
      <c r="AY656" s="200"/>
      <c r="AZ656" s="201"/>
      <c r="BA656" s="199"/>
      <c r="BB656" s="199"/>
      <c r="BC656" s="202"/>
      <c r="BD656" s="202"/>
      <c r="BE656" s="202"/>
      <c r="BF656" s="199"/>
      <c r="BG656" s="199"/>
      <c r="BJ656" s="204"/>
      <c r="BK656" s="204"/>
      <c r="BL656" s="204"/>
      <c r="BM656" s="204"/>
      <c r="BN656" s="199"/>
      <c r="BO656" s="199"/>
      <c r="BP656" s="200"/>
      <c r="BQ656" s="201"/>
      <c r="BR656" s="199"/>
      <c r="BS656" s="199"/>
      <c r="BT656" s="202"/>
      <c r="BU656" s="202"/>
      <c r="BV656" s="202"/>
      <c r="BW656" s="199"/>
      <c r="BX656" s="199"/>
      <c r="CA656" s="204"/>
      <c r="CB656" s="204"/>
      <c r="CC656" s="204"/>
      <c r="CD656" s="204"/>
      <c r="CE656" s="199"/>
      <c r="CF656" s="199"/>
      <c r="CG656" s="200"/>
      <c r="CH656" s="201"/>
      <c r="CI656" s="199"/>
      <c r="CJ656" s="199"/>
      <c r="CK656" s="202"/>
      <c r="CL656" s="202"/>
      <c r="CM656" s="202"/>
      <c r="CN656" s="199"/>
      <c r="CO656" s="199"/>
      <c r="CR656" s="204"/>
      <c r="CS656" s="204"/>
      <c r="CT656" s="204"/>
      <c r="CU656" s="204"/>
      <c r="CV656" s="199"/>
      <c r="CW656" s="199"/>
      <c r="CX656" s="200"/>
      <c r="CY656" s="201"/>
      <c r="CZ656" s="199"/>
      <c r="DA656" s="199"/>
      <c r="DB656" s="202"/>
      <c r="DC656" s="202"/>
      <c r="DD656" s="202"/>
      <c r="DE656" s="199"/>
      <c r="DF656" s="199"/>
      <c r="DI656" s="204"/>
      <c r="DJ656" s="204"/>
      <c r="DK656" s="204"/>
      <c r="DL656" s="204"/>
      <c r="DM656" s="199"/>
      <c r="DN656" s="199"/>
      <c r="DO656" s="200"/>
      <c r="DP656" s="201"/>
      <c r="DQ656" s="199"/>
      <c r="DR656" s="199"/>
      <c r="DS656" s="202"/>
      <c r="DT656" s="202"/>
      <c r="DU656" s="202"/>
      <c r="DV656" s="199"/>
      <c r="DW656" s="199"/>
      <c r="DZ656" s="204"/>
      <c r="EA656" s="204"/>
      <c r="EB656" s="204"/>
      <c r="EC656" s="204"/>
      <c r="ED656" s="199"/>
      <c r="EE656" s="199"/>
      <c r="EF656" s="200"/>
      <c r="EG656" s="201"/>
      <c r="EH656" s="199"/>
      <c r="EI656" s="199"/>
      <c r="EJ656" s="202"/>
      <c r="EK656" s="202"/>
      <c r="EL656" s="202"/>
      <c r="EM656" s="199"/>
      <c r="EN656" s="199"/>
      <c r="EQ656" s="204"/>
      <c r="ER656" s="204"/>
      <c r="ES656" s="204"/>
      <c r="ET656" s="204"/>
      <c r="EU656" s="199"/>
      <c r="EV656" s="199"/>
      <c r="EW656" s="200"/>
      <c r="EX656" s="201"/>
      <c r="EY656" s="199"/>
      <c r="EZ656" s="199"/>
      <c r="FA656" s="202"/>
      <c r="FB656" s="202"/>
      <c r="FC656" s="202"/>
      <c r="FD656" s="199"/>
      <c r="FE656" s="199"/>
      <c r="FH656" s="204"/>
      <c r="FI656" s="204"/>
      <c r="FJ656" s="204"/>
      <c r="FK656" s="204"/>
      <c r="FL656" s="199"/>
      <c r="FM656" s="199"/>
      <c r="FN656" s="200"/>
      <c r="FO656" s="201"/>
      <c r="FP656" s="199"/>
      <c r="FQ656" s="199"/>
      <c r="FR656" s="202"/>
      <c r="FS656" s="202"/>
      <c r="FT656" s="202"/>
      <c r="FU656" s="199"/>
      <c r="FV656" s="199"/>
      <c r="FY656" s="204"/>
      <c r="FZ656" s="204"/>
      <c r="GA656" s="204"/>
      <c r="GB656" s="204"/>
      <c r="GC656" s="199"/>
      <c r="GD656" s="199"/>
      <c r="GE656" s="200"/>
      <c r="GF656" s="201"/>
      <c r="GG656" s="199"/>
      <c r="GH656" s="199"/>
      <c r="GI656" s="202"/>
      <c r="GJ656" s="202"/>
      <c r="GK656" s="202"/>
      <c r="GL656" s="199"/>
      <c r="GM656" s="199"/>
      <c r="GP656" s="204"/>
      <c r="GQ656" s="204"/>
      <c r="GR656" s="204"/>
      <c r="GS656" s="204"/>
      <c r="GT656" s="199"/>
      <c r="GU656" s="199"/>
      <c r="GV656" s="200"/>
      <c r="GW656" s="201"/>
      <c r="GX656" s="199"/>
      <c r="GY656" s="199"/>
      <c r="GZ656" s="202"/>
      <c r="HA656" s="202"/>
      <c r="HB656" s="202"/>
      <c r="HC656" s="199"/>
      <c r="HD656" s="199"/>
      <c r="HG656" s="204"/>
    </row>
    <row r="657" spans="1:215" s="203" customFormat="1" ht="41.25" customHeight="1">
      <c r="A657" s="78" t="s">
        <v>7027</v>
      </c>
      <c r="B657" s="79" t="s">
        <v>7028</v>
      </c>
      <c r="C657" s="79" t="s">
        <v>7028</v>
      </c>
      <c r="D657" s="79" t="s">
        <v>3712</v>
      </c>
      <c r="E657" s="80" t="str">
        <f t="shared" si="18"/>
        <v>周南市須々万本郷687-7</v>
      </c>
      <c r="F657" s="80" t="s">
        <v>4131</v>
      </c>
      <c r="G657" s="75">
        <v>44197</v>
      </c>
      <c r="H657" s="80" t="s">
        <v>7033</v>
      </c>
      <c r="I657" s="81" t="s">
        <v>3139</v>
      </c>
      <c r="J657" s="318" t="s">
        <v>780</v>
      </c>
      <c r="K657" s="90" t="s">
        <v>1526</v>
      </c>
      <c r="L657" s="90" t="s">
        <v>1525</v>
      </c>
      <c r="M657" s="80" t="s">
        <v>7029</v>
      </c>
      <c r="N657" s="80" t="s">
        <v>7034</v>
      </c>
      <c r="O657" s="91" t="s">
        <v>236</v>
      </c>
      <c r="P657" s="92" t="s">
        <v>527</v>
      </c>
      <c r="Q657" s="200"/>
      <c r="R657" s="201"/>
      <c r="S657" s="199"/>
      <c r="T657" s="199"/>
      <c r="U657" s="202"/>
      <c r="V657" s="202"/>
      <c r="W657" s="202"/>
      <c r="X657" s="199"/>
      <c r="Y657" s="199"/>
      <c r="AB657" s="204"/>
      <c r="AC657" s="204"/>
      <c r="AD657" s="204"/>
      <c r="AE657" s="204"/>
      <c r="AF657" s="199"/>
      <c r="AG657" s="199"/>
      <c r="AH657" s="200"/>
      <c r="AI657" s="201"/>
      <c r="AJ657" s="199"/>
      <c r="AK657" s="199"/>
      <c r="AL657" s="202"/>
      <c r="AM657" s="202"/>
      <c r="AN657" s="202"/>
      <c r="AO657" s="199"/>
      <c r="AP657" s="199"/>
      <c r="AS657" s="204"/>
      <c r="AT657" s="204"/>
      <c r="AU657" s="204"/>
      <c r="AV657" s="204"/>
      <c r="AW657" s="199"/>
      <c r="AX657" s="199"/>
      <c r="AY657" s="200"/>
      <c r="AZ657" s="201"/>
      <c r="BA657" s="199"/>
      <c r="BB657" s="199"/>
      <c r="BC657" s="202"/>
      <c r="BD657" s="202"/>
      <c r="BE657" s="202"/>
      <c r="BF657" s="199"/>
      <c r="BG657" s="199"/>
      <c r="BJ657" s="204"/>
      <c r="BK657" s="204"/>
      <c r="BL657" s="204"/>
      <c r="BM657" s="204"/>
      <c r="BN657" s="199"/>
      <c r="BO657" s="199"/>
      <c r="BP657" s="200"/>
      <c r="BQ657" s="201"/>
      <c r="BR657" s="199"/>
      <c r="BS657" s="199"/>
      <c r="BT657" s="202"/>
      <c r="BU657" s="202"/>
      <c r="BV657" s="202"/>
      <c r="BW657" s="199"/>
      <c r="BX657" s="199"/>
      <c r="CA657" s="204"/>
      <c r="CB657" s="204"/>
      <c r="CC657" s="204"/>
      <c r="CD657" s="204"/>
      <c r="CE657" s="199"/>
      <c r="CF657" s="199"/>
      <c r="CG657" s="200"/>
      <c r="CH657" s="201"/>
      <c r="CI657" s="199"/>
      <c r="CJ657" s="199"/>
      <c r="CK657" s="202"/>
      <c r="CL657" s="202"/>
      <c r="CM657" s="202"/>
      <c r="CN657" s="199"/>
      <c r="CO657" s="199"/>
      <c r="CR657" s="204"/>
      <c r="CS657" s="204"/>
      <c r="CT657" s="204"/>
      <c r="CU657" s="204"/>
      <c r="CV657" s="199"/>
      <c r="CW657" s="199"/>
      <c r="CX657" s="200"/>
      <c r="CY657" s="201"/>
      <c r="CZ657" s="199"/>
      <c r="DA657" s="199"/>
      <c r="DB657" s="202"/>
      <c r="DC657" s="202"/>
      <c r="DD657" s="202"/>
      <c r="DE657" s="199"/>
      <c r="DF657" s="199"/>
      <c r="DI657" s="204"/>
      <c r="DJ657" s="204"/>
      <c r="DK657" s="204"/>
      <c r="DL657" s="204"/>
      <c r="DM657" s="199"/>
      <c r="DN657" s="199"/>
      <c r="DO657" s="200"/>
      <c r="DP657" s="201"/>
      <c r="DQ657" s="199"/>
      <c r="DR657" s="199"/>
      <c r="DS657" s="202"/>
      <c r="DT657" s="202"/>
      <c r="DU657" s="202"/>
      <c r="DV657" s="199"/>
      <c r="DW657" s="199"/>
      <c r="DZ657" s="204"/>
      <c r="EA657" s="204"/>
      <c r="EB657" s="204"/>
      <c r="EC657" s="204"/>
      <c r="ED657" s="199"/>
      <c r="EE657" s="199"/>
      <c r="EF657" s="200"/>
      <c r="EG657" s="201"/>
      <c r="EH657" s="199"/>
      <c r="EI657" s="199"/>
      <c r="EJ657" s="202"/>
      <c r="EK657" s="202"/>
      <c r="EL657" s="202"/>
      <c r="EM657" s="199"/>
      <c r="EN657" s="199"/>
      <c r="EQ657" s="204"/>
      <c r="ER657" s="204"/>
      <c r="ES657" s="204"/>
      <c r="ET657" s="204"/>
      <c r="EU657" s="199"/>
      <c r="EV657" s="199"/>
      <c r="EW657" s="200"/>
      <c r="EX657" s="201"/>
      <c r="EY657" s="199"/>
      <c r="EZ657" s="199"/>
      <c r="FA657" s="202"/>
      <c r="FB657" s="202"/>
      <c r="FC657" s="202"/>
      <c r="FD657" s="199"/>
      <c r="FE657" s="199"/>
      <c r="FH657" s="204"/>
      <c r="FI657" s="204"/>
      <c r="FJ657" s="204"/>
      <c r="FK657" s="204"/>
      <c r="FL657" s="199"/>
      <c r="FM657" s="199"/>
      <c r="FN657" s="200"/>
      <c r="FO657" s="201"/>
      <c r="FP657" s="199"/>
      <c r="FQ657" s="199"/>
      <c r="FR657" s="202"/>
      <c r="FS657" s="202"/>
      <c r="FT657" s="202"/>
      <c r="FU657" s="199"/>
      <c r="FV657" s="199"/>
      <c r="FY657" s="204"/>
      <c r="FZ657" s="204"/>
      <c r="GA657" s="204"/>
      <c r="GB657" s="204"/>
      <c r="GC657" s="199"/>
      <c r="GD657" s="199"/>
      <c r="GE657" s="200"/>
      <c r="GF657" s="201"/>
      <c r="GG657" s="199"/>
      <c r="GH657" s="199"/>
      <c r="GI657" s="202"/>
      <c r="GJ657" s="202"/>
      <c r="GK657" s="202"/>
      <c r="GL657" s="199"/>
      <c r="GM657" s="199"/>
      <c r="GP657" s="204"/>
      <c r="GQ657" s="204"/>
      <c r="GR657" s="204"/>
      <c r="GS657" s="204"/>
      <c r="GT657" s="199"/>
      <c r="GU657" s="199"/>
      <c r="GV657" s="200"/>
      <c r="GW657" s="201"/>
      <c r="GX657" s="199"/>
      <c r="GY657" s="199"/>
      <c r="GZ657" s="202"/>
      <c r="HA657" s="202"/>
      <c r="HB657" s="202"/>
      <c r="HC657" s="199"/>
      <c r="HD657" s="199"/>
      <c r="HG657" s="204"/>
    </row>
    <row r="658" spans="1:215" s="203" customFormat="1" ht="41.25" customHeight="1">
      <c r="A658" s="78" t="s">
        <v>8071</v>
      </c>
      <c r="B658" s="79" t="s">
        <v>8072</v>
      </c>
      <c r="C658" s="79" t="s">
        <v>8072</v>
      </c>
      <c r="D658" s="79" t="s">
        <v>8073</v>
      </c>
      <c r="E658" s="80" t="str">
        <f t="shared" si="18"/>
        <v>周南市安田下反田1809-1</v>
      </c>
      <c r="F658" s="80" t="s">
        <v>8074</v>
      </c>
      <c r="G658" s="75">
        <v>44866</v>
      </c>
      <c r="H658" s="80" t="s">
        <v>8075</v>
      </c>
      <c r="I658" s="81" t="s">
        <v>552</v>
      </c>
      <c r="J658" s="318" t="s">
        <v>780</v>
      </c>
      <c r="K658" s="90" t="s">
        <v>1526</v>
      </c>
      <c r="L658" s="90" t="s">
        <v>1525</v>
      </c>
      <c r="M658" s="80" t="s">
        <v>8076</v>
      </c>
      <c r="N658" s="78" t="s">
        <v>8077</v>
      </c>
      <c r="O658" s="91" t="s">
        <v>236</v>
      </c>
      <c r="P658" s="92" t="s">
        <v>527</v>
      </c>
      <c r="Q658" s="200"/>
      <c r="R658" s="201"/>
      <c r="S658" s="199"/>
      <c r="T658" s="199"/>
      <c r="U658" s="202"/>
      <c r="V658" s="202"/>
      <c r="W658" s="202"/>
      <c r="X658" s="199"/>
      <c r="Y658" s="199"/>
      <c r="AB658" s="204"/>
      <c r="AC658" s="204"/>
      <c r="AD658" s="204"/>
      <c r="AE658" s="204"/>
      <c r="AF658" s="199"/>
      <c r="AG658" s="199"/>
      <c r="AH658" s="200"/>
      <c r="AI658" s="201"/>
      <c r="AJ658" s="199"/>
      <c r="AK658" s="199"/>
      <c r="AL658" s="202"/>
      <c r="AM658" s="202"/>
      <c r="AN658" s="202"/>
      <c r="AO658" s="199"/>
      <c r="AP658" s="199"/>
      <c r="AS658" s="204"/>
      <c r="AT658" s="204"/>
      <c r="AU658" s="204"/>
      <c r="AV658" s="204"/>
      <c r="AW658" s="199"/>
      <c r="AX658" s="199"/>
      <c r="AY658" s="200"/>
      <c r="AZ658" s="201"/>
      <c r="BA658" s="199"/>
      <c r="BB658" s="199"/>
      <c r="BC658" s="202"/>
      <c r="BD658" s="202"/>
      <c r="BE658" s="202"/>
      <c r="BF658" s="199"/>
      <c r="BG658" s="199"/>
      <c r="BJ658" s="204"/>
      <c r="BK658" s="204"/>
      <c r="BL658" s="204"/>
      <c r="BM658" s="204"/>
      <c r="BN658" s="199"/>
      <c r="BO658" s="199"/>
      <c r="BP658" s="200"/>
      <c r="BQ658" s="201"/>
      <c r="BR658" s="199"/>
      <c r="BS658" s="199"/>
      <c r="BT658" s="202"/>
      <c r="BU658" s="202"/>
      <c r="BV658" s="202"/>
      <c r="BW658" s="199"/>
      <c r="BX658" s="199"/>
      <c r="CA658" s="204"/>
      <c r="CB658" s="204"/>
      <c r="CC658" s="204"/>
      <c r="CD658" s="204"/>
      <c r="CE658" s="199"/>
      <c r="CF658" s="199"/>
      <c r="CG658" s="200"/>
      <c r="CH658" s="201"/>
      <c r="CI658" s="199"/>
      <c r="CJ658" s="199"/>
      <c r="CK658" s="202"/>
      <c r="CL658" s="202"/>
      <c r="CM658" s="202"/>
      <c r="CN658" s="199"/>
      <c r="CO658" s="199"/>
      <c r="CR658" s="204"/>
      <c r="CS658" s="204"/>
      <c r="CT658" s="204"/>
      <c r="CU658" s="204"/>
      <c r="CV658" s="199"/>
      <c r="CW658" s="199"/>
      <c r="CX658" s="200"/>
      <c r="CY658" s="201"/>
      <c r="CZ658" s="199"/>
      <c r="DA658" s="199"/>
      <c r="DB658" s="202"/>
      <c r="DC658" s="202"/>
      <c r="DD658" s="202"/>
      <c r="DE658" s="199"/>
      <c r="DF658" s="199"/>
      <c r="DI658" s="204"/>
      <c r="DJ658" s="204"/>
      <c r="DK658" s="204"/>
      <c r="DL658" s="204"/>
      <c r="DM658" s="199"/>
      <c r="DN658" s="199"/>
      <c r="DO658" s="200"/>
      <c r="DP658" s="201"/>
      <c r="DQ658" s="199"/>
      <c r="DR658" s="199"/>
      <c r="DS658" s="202"/>
      <c r="DT658" s="202"/>
      <c r="DU658" s="202"/>
      <c r="DV658" s="199"/>
      <c r="DW658" s="199"/>
      <c r="DZ658" s="204"/>
      <c r="EA658" s="204"/>
      <c r="EB658" s="204"/>
      <c r="EC658" s="204"/>
      <c r="ED658" s="199"/>
      <c r="EE658" s="199"/>
      <c r="EF658" s="200"/>
      <c r="EG658" s="201"/>
      <c r="EH658" s="199"/>
      <c r="EI658" s="199"/>
      <c r="EJ658" s="202"/>
      <c r="EK658" s="202"/>
      <c r="EL658" s="202"/>
      <c r="EM658" s="199"/>
      <c r="EN658" s="199"/>
      <c r="EQ658" s="204"/>
      <c r="ER658" s="204"/>
      <c r="ES658" s="204"/>
      <c r="ET658" s="204"/>
      <c r="EU658" s="199"/>
      <c r="EV658" s="199"/>
      <c r="EW658" s="200"/>
      <c r="EX658" s="201"/>
      <c r="EY658" s="199"/>
      <c r="EZ658" s="199"/>
      <c r="FA658" s="202"/>
      <c r="FB658" s="202"/>
      <c r="FC658" s="202"/>
      <c r="FD658" s="199"/>
      <c r="FE658" s="199"/>
      <c r="FH658" s="204"/>
      <c r="FI658" s="204"/>
      <c r="FJ658" s="204"/>
      <c r="FK658" s="204"/>
      <c r="FL658" s="199"/>
      <c r="FM658" s="199"/>
      <c r="FN658" s="200"/>
      <c r="FO658" s="201"/>
      <c r="FP658" s="199"/>
      <c r="FQ658" s="199"/>
      <c r="FR658" s="202"/>
      <c r="FS658" s="202"/>
      <c r="FT658" s="202"/>
      <c r="FU658" s="199"/>
      <c r="FV658" s="199"/>
      <c r="FY658" s="204"/>
      <c r="FZ658" s="204"/>
      <c r="GA658" s="204"/>
      <c r="GB658" s="204"/>
      <c r="GC658" s="199"/>
      <c r="GD658" s="199"/>
      <c r="GE658" s="200"/>
      <c r="GF658" s="201"/>
      <c r="GG658" s="199"/>
      <c r="GH658" s="199"/>
      <c r="GI658" s="202"/>
      <c r="GJ658" s="202"/>
      <c r="GK658" s="202"/>
      <c r="GL658" s="199"/>
      <c r="GM658" s="199"/>
      <c r="GP658" s="204"/>
      <c r="GQ658" s="204"/>
      <c r="GR658" s="204"/>
      <c r="GS658" s="204"/>
      <c r="GT658" s="199"/>
      <c r="GU658" s="199"/>
      <c r="GV658" s="200"/>
      <c r="GW658" s="201"/>
      <c r="GX658" s="199"/>
      <c r="GY658" s="199"/>
      <c r="GZ658" s="202"/>
      <c r="HA658" s="202"/>
      <c r="HB658" s="202"/>
      <c r="HC658" s="199"/>
      <c r="HD658" s="199"/>
      <c r="HG658" s="204"/>
    </row>
    <row r="659" spans="1:215" s="203" customFormat="1" ht="41.25" customHeight="1">
      <c r="A659" s="78" t="s">
        <v>8527</v>
      </c>
      <c r="B659" s="79" t="s">
        <v>8528</v>
      </c>
      <c r="C659" s="79" t="s">
        <v>8528</v>
      </c>
      <c r="D659" s="79" t="s">
        <v>8529</v>
      </c>
      <c r="E659" s="80" t="s">
        <v>8530</v>
      </c>
      <c r="F659" s="80" t="s">
        <v>8531</v>
      </c>
      <c r="G659" s="75">
        <v>45231</v>
      </c>
      <c r="H659" s="80" t="s">
        <v>8532</v>
      </c>
      <c r="I659" s="81" t="s">
        <v>3139</v>
      </c>
      <c r="J659" s="318" t="s">
        <v>780</v>
      </c>
      <c r="K659" s="90" t="s">
        <v>1526</v>
      </c>
      <c r="L659" s="90" t="s">
        <v>1525</v>
      </c>
      <c r="M659" s="80" t="s">
        <v>8530</v>
      </c>
      <c r="N659" s="80" t="s">
        <v>4499</v>
      </c>
      <c r="O659" s="91" t="s">
        <v>236</v>
      </c>
      <c r="P659" s="92" t="s">
        <v>527</v>
      </c>
      <c r="Q659" s="200"/>
      <c r="R659" s="201"/>
      <c r="S659" s="199"/>
      <c r="T659" s="199"/>
      <c r="U659" s="202"/>
      <c r="V659" s="202"/>
      <c r="W659" s="202"/>
      <c r="X659" s="199"/>
      <c r="Y659" s="199"/>
      <c r="AB659" s="204"/>
      <c r="AC659" s="204"/>
      <c r="AD659" s="204"/>
      <c r="AE659" s="204"/>
      <c r="AF659" s="199"/>
      <c r="AG659" s="199"/>
      <c r="AH659" s="200"/>
      <c r="AI659" s="201"/>
      <c r="AJ659" s="199"/>
      <c r="AK659" s="199"/>
      <c r="AL659" s="202"/>
      <c r="AM659" s="202"/>
      <c r="AN659" s="202"/>
      <c r="AO659" s="199"/>
      <c r="AP659" s="199"/>
      <c r="AS659" s="204"/>
      <c r="AT659" s="204"/>
      <c r="AU659" s="204"/>
      <c r="AV659" s="204"/>
      <c r="AW659" s="199"/>
      <c r="AX659" s="199"/>
      <c r="AY659" s="200"/>
      <c r="AZ659" s="201"/>
      <c r="BA659" s="199"/>
      <c r="BB659" s="199"/>
      <c r="BC659" s="202"/>
      <c r="BD659" s="202"/>
      <c r="BE659" s="202"/>
      <c r="BF659" s="199"/>
      <c r="BG659" s="199"/>
      <c r="BJ659" s="204"/>
      <c r="BK659" s="204"/>
      <c r="BL659" s="204"/>
      <c r="BM659" s="204"/>
      <c r="BN659" s="199"/>
      <c r="BO659" s="199"/>
      <c r="BP659" s="200"/>
      <c r="BQ659" s="201"/>
      <c r="BR659" s="199"/>
      <c r="BS659" s="199"/>
      <c r="BT659" s="202"/>
      <c r="BU659" s="202"/>
      <c r="BV659" s="202"/>
      <c r="BW659" s="199"/>
      <c r="BX659" s="199"/>
      <c r="CA659" s="204"/>
      <c r="CB659" s="204"/>
      <c r="CC659" s="204"/>
      <c r="CD659" s="204"/>
      <c r="CE659" s="199"/>
      <c r="CF659" s="199"/>
      <c r="CG659" s="200"/>
      <c r="CH659" s="201"/>
      <c r="CI659" s="199"/>
      <c r="CJ659" s="199"/>
      <c r="CK659" s="202"/>
      <c r="CL659" s="202"/>
      <c r="CM659" s="202"/>
      <c r="CN659" s="199"/>
      <c r="CO659" s="199"/>
      <c r="CR659" s="204"/>
      <c r="CS659" s="204"/>
      <c r="CT659" s="204"/>
      <c r="CU659" s="204"/>
      <c r="CV659" s="199"/>
      <c r="CW659" s="199"/>
      <c r="CX659" s="200"/>
      <c r="CY659" s="201"/>
      <c r="CZ659" s="199"/>
      <c r="DA659" s="199"/>
      <c r="DB659" s="202"/>
      <c r="DC659" s="202"/>
      <c r="DD659" s="202"/>
      <c r="DE659" s="199"/>
      <c r="DF659" s="199"/>
      <c r="DI659" s="204"/>
      <c r="DJ659" s="204"/>
      <c r="DK659" s="204"/>
      <c r="DL659" s="204"/>
      <c r="DM659" s="199"/>
      <c r="DN659" s="199"/>
      <c r="DO659" s="200"/>
      <c r="DP659" s="201"/>
      <c r="DQ659" s="199"/>
      <c r="DR659" s="199"/>
      <c r="DS659" s="202"/>
      <c r="DT659" s="202"/>
      <c r="DU659" s="202"/>
      <c r="DV659" s="199"/>
      <c r="DW659" s="199"/>
      <c r="DZ659" s="204"/>
      <c r="EA659" s="204"/>
      <c r="EB659" s="204"/>
      <c r="EC659" s="204"/>
      <c r="ED659" s="199"/>
      <c r="EE659" s="199"/>
      <c r="EF659" s="200"/>
      <c r="EG659" s="201"/>
      <c r="EH659" s="199"/>
      <c r="EI659" s="199"/>
      <c r="EJ659" s="202"/>
      <c r="EK659" s="202"/>
      <c r="EL659" s="202"/>
      <c r="EM659" s="199"/>
      <c r="EN659" s="199"/>
      <c r="EQ659" s="204"/>
      <c r="ER659" s="204"/>
      <c r="ES659" s="204"/>
      <c r="ET659" s="204"/>
      <c r="EU659" s="199"/>
      <c r="EV659" s="199"/>
      <c r="EW659" s="200"/>
      <c r="EX659" s="201"/>
      <c r="EY659" s="199"/>
      <c r="EZ659" s="199"/>
      <c r="FA659" s="202"/>
      <c r="FB659" s="202"/>
      <c r="FC659" s="202"/>
      <c r="FD659" s="199"/>
      <c r="FE659" s="199"/>
      <c r="FH659" s="204"/>
      <c r="FI659" s="204"/>
      <c r="FJ659" s="204"/>
      <c r="FK659" s="204"/>
      <c r="FL659" s="199"/>
      <c r="FM659" s="199"/>
      <c r="FN659" s="200"/>
      <c r="FO659" s="201"/>
      <c r="FP659" s="199"/>
      <c r="FQ659" s="199"/>
      <c r="FR659" s="202"/>
      <c r="FS659" s="202"/>
      <c r="FT659" s="202"/>
      <c r="FU659" s="199"/>
      <c r="FV659" s="199"/>
      <c r="FY659" s="204"/>
      <c r="FZ659" s="204"/>
      <c r="GA659" s="204"/>
      <c r="GB659" s="204"/>
      <c r="GC659" s="199"/>
      <c r="GD659" s="199"/>
      <c r="GE659" s="200"/>
      <c r="GF659" s="201"/>
      <c r="GG659" s="199"/>
      <c r="GH659" s="199"/>
      <c r="GI659" s="202"/>
      <c r="GJ659" s="202"/>
      <c r="GK659" s="202"/>
      <c r="GL659" s="199"/>
      <c r="GM659" s="199"/>
      <c r="GP659" s="204"/>
      <c r="GQ659" s="204"/>
      <c r="GR659" s="204"/>
      <c r="GS659" s="204"/>
      <c r="GT659" s="199"/>
      <c r="GU659" s="199"/>
      <c r="GV659" s="200"/>
      <c r="GW659" s="201"/>
      <c r="GX659" s="199"/>
      <c r="GY659" s="199"/>
      <c r="GZ659" s="202"/>
      <c r="HA659" s="202"/>
      <c r="HB659" s="202"/>
      <c r="HC659" s="199"/>
      <c r="HD659" s="199"/>
      <c r="HG659" s="204"/>
    </row>
    <row r="660" spans="1:215" s="203" customFormat="1" ht="41.25" customHeight="1">
      <c r="A660" s="78" t="s">
        <v>4487</v>
      </c>
      <c r="B660" s="79" t="s">
        <v>3514</v>
      </c>
      <c r="C660" s="79" t="s">
        <v>3514</v>
      </c>
      <c r="D660" s="79" t="s">
        <v>786</v>
      </c>
      <c r="E660" s="80" t="str">
        <f t="shared" ref="E660:E724" si="19">L660&amp;M660</f>
        <v>山陽小野田市小野田11324-10</v>
      </c>
      <c r="F660" s="80" t="s">
        <v>1260</v>
      </c>
      <c r="G660" s="75">
        <v>30713</v>
      </c>
      <c r="H660" s="80" t="s">
        <v>2050</v>
      </c>
      <c r="I660" s="81" t="s">
        <v>436</v>
      </c>
      <c r="J660" s="318" t="s">
        <v>4316</v>
      </c>
      <c r="K660" s="90" t="s">
        <v>1511</v>
      </c>
      <c r="L660" s="90" t="s">
        <v>4127</v>
      </c>
      <c r="M660" s="80" t="s">
        <v>4486</v>
      </c>
      <c r="N660" s="80" t="s">
        <v>4485</v>
      </c>
      <c r="O660" s="436" t="s">
        <v>236</v>
      </c>
      <c r="P660" s="437" t="s">
        <v>9</v>
      </c>
      <c r="Q660" s="200"/>
      <c r="R660" s="201"/>
      <c r="S660" s="199"/>
      <c r="T660" s="199"/>
      <c r="U660" s="202"/>
      <c r="V660" s="202"/>
      <c r="W660" s="202"/>
      <c r="X660" s="199"/>
      <c r="Y660" s="199"/>
      <c r="AB660" s="204"/>
      <c r="AC660" s="204"/>
      <c r="AD660" s="204"/>
      <c r="AE660" s="204"/>
      <c r="AF660" s="199"/>
      <c r="AG660" s="199"/>
      <c r="AH660" s="200"/>
      <c r="AI660" s="201"/>
      <c r="AJ660" s="199"/>
      <c r="AK660" s="199"/>
      <c r="AL660" s="202"/>
      <c r="AM660" s="202"/>
      <c r="AN660" s="202"/>
      <c r="AO660" s="199"/>
      <c r="AP660" s="199"/>
      <c r="AS660" s="204"/>
      <c r="AT660" s="204"/>
      <c r="AU660" s="204"/>
      <c r="AV660" s="204"/>
      <c r="AW660" s="199"/>
      <c r="AX660" s="199"/>
      <c r="AY660" s="200"/>
      <c r="AZ660" s="201"/>
      <c r="BA660" s="199"/>
      <c r="BB660" s="199"/>
      <c r="BC660" s="202"/>
      <c r="BD660" s="202"/>
      <c r="BE660" s="202"/>
      <c r="BF660" s="199"/>
      <c r="BG660" s="199"/>
      <c r="BJ660" s="204"/>
      <c r="BK660" s="204"/>
      <c r="BL660" s="204"/>
      <c r="BM660" s="204"/>
      <c r="BN660" s="199"/>
      <c r="BO660" s="199"/>
      <c r="BP660" s="200"/>
      <c r="BQ660" s="201"/>
      <c r="BR660" s="199"/>
      <c r="BS660" s="199"/>
      <c r="BT660" s="202"/>
      <c r="BU660" s="202"/>
      <c r="BV660" s="202"/>
      <c r="BW660" s="199"/>
      <c r="BX660" s="199"/>
      <c r="CA660" s="204"/>
      <c r="CB660" s="204"/>
      <c r="CC660" s="204"/>
      <c r="CD660" s="204"/>
      <c r="CE660" s="199"/>
      <c r="CF660" s="199"/>
      <c r="CG660" s="200"/>
      <c r="CH660" s="201"/>
      <c r="CI660" s="199"/>
      <c r="CJ660" s="199"/>
      <c r="CK660" s="202"/>
      <c r="CL660" s="202"/>
      <c r="CM660" s="202"/>
      <c r="CN660" s="199"/>
      <c r="CO660" s="199"/>
      <c r="CR660" s="204"/>
      <c r="CS660" s="204"/>
      <c r="CT660" s="204"/>
      <c r="CU660" s="204"/>
      <c r="CV660" s="199"/>
      <c r="CW660" s="199"/>
      <c r="CX660" s="200"/>
      <c r="CY660" s="201"/>
      <c r="CZ660" s="199"/>
      <c r="DA660" s="199"/>
      <c r="DB660" s="202"/>
      <c r="DC660" s="202"/>
      <c r="DD660" s="202"/>
      <c r="DE660" s="199"/>
      <c r="DF660" s="199"/>
      <c r="DI660" s="204"/>
      <c r="DJ660" s="204"/>
      <c r="DK660" s="204"/>
      <c r="DL660" s="204"/>
      <c r="DM660" s="199"/>
      <c r="DN660" s="199"/>
      <c r="DO660" s="200"/>
      <c r="DP660" s="201"/>
      <c r="DQ660" s="199"/>
      <c r="DR660" s="199"/>
      <c r="DS660" s="202"/>
      <c r="DT660" s="202"/>
      <c r="DU660" s="202"/>
      <c r="DV660" s="199"/>
      <c r="DW660" s="199"/>
      <c r="DZ660" s="204"/>
      <c r="EA660" s="204"/>
      <c r="EB660" s="204"/>
      <c r="EC660" s="204"/>
      <c r="ED660" s="199"/>
      <c r="EE660" s="199"/>
      <c r="EF660" s="200"/>
      <c r="EG660" s="201"/>
      <c r="EH660" s="199"/>
      <c r="EI660" s="199"/>
      <c r="EJ660" s="202"/>
      <c r="EK660" s="202"/>
      <c r="EL660" s="202"/>
      <c r="EM660" s="199"/>
      <c r="EN660" s="199"/>
      <c r="EQ660" s="204"/>
      <c r="ER660" s="204"/>
      <c r="ES660" s="204"/>
      <c r="ET660" s="204"/>
      <c r="EU660" s="199"/>
      <c r="EV660" s="199"/>
      <c r="EW660" s="200"/>
      <c r="EX660" s="201"/>
      <c r="EY660" s="199"/>
      <c r="EZ660" s="199"/>
      <c r="FA660" s="202"/>
      <c r="FB660" s="202"/>
      <c r="FC660" s="202"/>
      <c r="FD660" s="199"/>
      <c r="FE660" s="199"/>
      <c r="FH660" s="204"/>
      <c r="FI660" s="204"/>
      <c r="FJ660" s="204"/>
      <c r="FK660" s="204"/>
      <c r="FL660" s="199"/>
      <c r="FM660" s="199"/>
      <c r="FN660" s="200"/>
      <c r="FO660" s="201"/>
      <c r="FP660" s="199"/>
      <c r="FQ660" s="199"/>
      <c r="FR660" s="202"/>
      <c r="FS660" s="202"/>
      <c r="FT660" s="202"/>
      <c r="FU660" s="199"/>
      <c r="FV660" s="199"/>
      <c r="FY660" s="204"/>
      <c r="FZ660" s="204"/>
      <c r="GA660" s="204"/>
      <c r="GB660" s="204"/>
      <c r="GC660" s="199"/>
      <c r="GD660" s="199"/>
      <c r="GE660" s="200"/>
      <c r="GF660" s="201"/>
      <c r="GG660" s="199"/>
      <c r="GH660" s="199"/>
      <c r="GI660" s="202"/>
      <c r="GJ660" s="202"/>
      <c r="GK660" s="202"/>
      <c r="GL660" s="199"/>
      <c r="GM660" s="199"/>
      <c r="GP660" s="204"/>
      <c r="GQ660" s="204"/>
      <c r="GR660" s="204"/>
      <c r="GS660" s="204"/>
      <c r="GT660" s="199"/>
      <c r="GU660" s="199"/>
      <c r="GV660" s="200"/>
      <c r="GW660" s="201"/>
      <c r="GX660" s="199"/>
      <c r="GY660" s="199"/>
      <c r="GZ660" s="202"/>
      <c r="HA660" s="202"/>
      <c r="HB660" s="202"/>
      <c r="HC660" s="199"/>
      <c r="HD660" s="199"/>
      <c r="HG660" s="204"/>
    </row>
    <row r="661" spans="1:215" s="203" customFormat="1" ht="41.25" customHeight="1">
      <c r="A661" s="78" t="s">
        <v>4484</v>
      </c>
      <c r="B661" s="79" t="s">
        <v>2719</v>
      </c>
      <c r="C661" s="79" t="s">
        <v>2719</v>
      </c>
      <c r="D661" s="79" t="s">
        <v>3719</v>
      </c>
      <c r="E661" s="80" t="str">
        <f t="shared" si="19"/>
        <v>山陽小野田市埴生2156</v>
      </c>
      <c r="F661" s="80" t="s">
        <v>936</v>
      </c>
      <c r="G661" s="75">
        <v>34881</v>
      </c>
      <c r="H661" s="80" t="s">
        <v>1677</v>
      </c>
      <c r="I661" s="81" t="s">
        <v>4483</v>
      </c>
      <c r="J661" s="318" t="s">
        <v>4316</v>
      </c>
      <c r="K661" s="90" t="s">
        <v>1511</v>
      </c>
      <c r="L661" s="90" t="s">
        <v>4127</v>
      </c>
      <c r="M661" s="80" t="s">
        <v>4482</v>
      </c>
      <c r="N661" s="80" t="s">
        <v>4481</v>
      </c>
      <c r="O661" s="436" t="s">
        <v>236</v>
      </c>
      <c r="P661" s="437" t="s">
        <v>9</v>
      </c>
      <c r="Q661" s="200"/>
      <c r="R661" s="201"/>
      <c r="S661" s="199"/>
      <c r="T661" s="199"/>
      <c r="U661" s="202"/>
      <c r="V661" s="202"/>
      <c r="W661" s="202"/>
      <c r="X661" s="199"/>
      <c r="Y661" s="199"/>
      <c r="AB661" s="204"/>
      <c r="AC661" s="204"/>
      <c r="AD661" s="204"/>
      <c r="AE661" s="204"/>
      <c r="AF661" s="199"/>
      <c r="AG661" s="199"/>
      <c r="AH661" s="200"/>
      <c r="AI661" s="201"/>
      <c r="AJ661" s="199"/>
      <c r="AK661" s="199"/>
      <c r="AL661" s="202"/>
      <c r="AM661" s="202"/>
      <c r="AN661" s="202"/>
      <c r="AO661" s="199"/>
      <c r="AP661" s="199"/>
      <c r="AS661" s="204"/>
      <c r="AT661" s="204"/>
      <c r="AU661" s="204"/>
      <c r="AV661" s="204"/>
      <c r="AW661" s="199"/>
      <c r="AX661" s="199"/>
      <c r="AY661" s="200"/>
      <c r="AZ661" s="201"/>
      <c r="BA661" s="199"/>
      <c r="BB661" s="199"/>
      <c r="BC661" s="202"/>
      <c r="BD661" s="202"/>
      <c r="BE661" s="202"/>
      <c r="BF661" s="199"/>
      <c r="BG661" s="199"/>
      <c r="BJ661" s="204"/>
      <c r="BK661" s="204"/>
      <c r="BL661" s="204"/>
      <c r="BM661" s="204"/>
      <c r="BN661" s="199"/>
      <c r="BO661" s="199"/>
      <c r="BP661" s="200"/>
      <c r="BQ661" s="201"/>
      <c r="BR661" s="199"/>
      <c r="BS661" s="199"/>
      <c r="BT661" s="202"/>
      <c r="BU661" s="202"/>
      <c r="BV661" s="202"/>
      <c r="BW661" s="199"/>
      <c r="BX661" s="199"/>
      <c r="CA661" s="204"/>
      <c r="CB661" s="204"/>
      <c r="CC661" s="204"/>
      <c r="CD661" s="204"/>
      <c r="CE661" s="199"/>
      <c r="CF661" s="199"/>
      <c r="CG661" s="200"/>
      <c r="CH661" s="201"/>
      <c r="CI661" s="199"/>
      <c r="CJ661" s="199"/>
      <c r="CK661" s="202"/>
      <c r="CL661" s="202"/>
      <c r="CM661" s="202"/>
      <c r="CN661" s="199"/>
      <c r="CO661" s="199"/>
      <c r="CR661" s="204"/>
      <c r="CS661" s="204"/>
      <c r="CT661" s="204"/>
      <c r="CU661" s="204"/>
      <c r="CV661" s="199"/>
      <c r="CW661" s="199"/>
      <c r="CX661" s="200"/>
      <c r="CY661" s="201"/>
      <c r="CZ661" s="199"/>
      <c r="DA661" s="199"/>
      <c r="DB661" s="202"/>
      <c r="DC661" s="202"/>
      <c r="DD661" s="202"/>
      <c r="DE661" s="199"/>
      <c r="DF661" s="199"/>
      <c r="DI661" s="204"/>
      <c r="DJ661" s="204"/>
      <c r="DK661" s="204"/>
      <c r="DL661" s="204"/>
      <c r="DM661" s="199"/>
      <c r="DN661" s="199"/>
      <c r="DO661" s="200"/>
      <c r="DP661" s="201"/>
      <c r="DQ661" s="199"/>
      <c r="DR661" s="199"/>
      <c r="DS661" s="202"/>
      <c r="DT661" s="202"/>
      <c r="DU661" s="202"/>
      <c r="DV661" s="199"/>
      <c r="DW661" s="199"/>
      <c r="DZ661" s="204"/>
      <c r="EA661" s="204"/>
      <c r="EB661" s="204"/>
      <c r="EC661" s="204"/>
      <c r="ED661" s="199"/>
      <c r="EE661" s="199"/>
      <c r="EF661" s="200"/>
      <c r="EG661" s="201"/>
      <c r="EH661" s="199"/>
      <c r="EI661" s="199"/>
      <c r="EJ661" s="202"/>
      <c r="EK661" s="202"/>
      <c r="EL661" s="202"/>
      <c r="EM661" s="199"/>
      <c r="EN661" s="199"/>
      <c r="EQ661" s="204"/>
      <c r="ER661" s="204"/>
      <c r="ES661" s="204"/>
      <c r="ET661" s="204"/>
      <c r="EU661" s="199"/>
      <c r="EV661" s="199"/>
      <c r="EW661" s="200"/>
      <c r="EX661" s="201"/>
      <c r="EY661" s="199"/>
      <c r="EZ661" s="199"/>
      <c r="FA661" s="202"/>
      <c r="FB661" s="202"/>
      <c r="FC661" s="202"/>
      <c r="FD661" s="199"/>
      <c r="FE661" s="199"/>
      <c r="FH661" s="204"/>
      <c r="FI661" s="204"/>
      <c r="FJ661" s="204"/>
      <c r="FK661" s="204"/>
      <c r="FL661" s="199"/>
      <c r="FM661" s="199"/>
      <c r="FN661" s="200"/>
      <c r="FO661" s="201"/>
      <c r="FP661" s="199"/>
      <c r="FQ661" s="199"/>
      <c r="FR661" s="202"/>
      <c r="FS661" s="202"/>
      <c r="FT661" s="202"/>
      <c r="FU661" s="199"/>
      <c r="FV661" s="199"/>
      <c r="FY661" s="204"/>
      <c r="FZ661" s="204"/>
      <c r="GA661" s="204"/>
      <c r="GB661" s="204"/>
      <c r="GC661" s="199"/>
      <c r="GD661" s="199"/>
      <c r="GE661" s="200"/>
      <c r="GF661" s="201"/>
      <c r="GG661" s="199"/>
      <c r="GH661" s="199"/>
      <c r="GI661" s="202"/>
      <c r="GJ661" s="202"/>
      <c r="GK661" s="202"/>
      <c r="GL661" s="199"/>
      <c r="GM661" s="199"/>
      <c r="GP661" s="204"/>
      <c r="GQ661" s="204"/>
      <c r="GR661" s="204"/>
      <c r="GS661" s="204"/>
      <c r="GT661" s="199"/>
      <c r="GU661" s="199"/>
      <c r="GV661" s="200"/>
      <c r="GW661" s="201"/>
      <c r="GX661" s="199"/>
      <c r="GY661" s="199"/>
      <c r="GZ661" s="202"/>
      <c r="HA661" s="202"/>
      <c r="HB661" s="202"/>
      <c r="HC661" s="199"/>
      <c r="HD661" s="199"/>
      <c r="HG661" s="204"/>
    </row>
    <row r="662" spans="1:215" s="203" customFormat="1" ht="41.25" customHeight="1">
      <c r="A662" s="78" t="s">
        <v>7035</v>
      </c>
      <c r="B662" s="79" t="s">
        <v>6639</v>
      </c>
      <c r="C662" s="79" t="s">
        <v>6639</v>
      </c>
      <c r="D662" s="79" t="s">
        <v>8533</v>
      </c>
      <c r="E662" s="80" t="str">
        <f t="shared" si="19"/>
        <v>山陽小野田市有帆10662-8</v>
      </c>
      <c r="F662" s="80" t="s">
        <v>1033</v>
      </c>
      <c r="G662" s="75">
        <v>35796</v>
      </c>
      <c r="H662" s="80" t="s">
        <v>1678</v>
      </c>
      <c r="I662" s="81" t="s">
        <v>436</v>
      </c>
      <c r="J662" s="318" t="s">
        <v>4316</v>
      </c>
      <c r="K662" s="90" t="s">
        <v>1511</v>
      </c>
      <c r="L662" s="90" t="s">
        <v>4127</v>
      </c>
      <c r="M662" s="80" t="s">
        <v>7317</v>
      </c>
      <c r="N662" s="80" t="s">
        <v>7036</v>
      </c>
      <c r="O662" s="436" t="s">
        <v>236</v>
      </c>
      <c r="P662" s="437" t="s">
        <v>9</v>
      </c>
      <c r="Q662" s="200"/>
      <c r="R662" s="201"/>
      <c r="S662" s="199"/>
      <c r="T662" s="199"/>
      <c r="U662" s="202"/>
      <c r="V662" s="202"/>
      <c r="W662" s="202"/>
      <c r="X662" s="199"/>
      <c r="Y662" s="199"/>
      <c r="AB662" s="204"/>
      <c r="AC662" s="204"/>
      <c r="AD662" s="204"/>
      <c r="AE662" s="204"/>
      <c r="AF662" s="199"/>
      <c r="AG662" s="199"/>
      <c r="AH662" s="200"/>
      <c r="AI662" s="201"/>
      <c r="AJ662" s="199"/>
      <c r="AK662" s="199"/>
      <c r="AL662" s="202"/>
      <c r="AM662" s="202"/>
      <c r="AN662" s="202"/>
      <c r="AO662" s="199"/>
      <c r="AP662" s="199"/>
      <c r="AS662" s="204"/>
      <c r="AT662" s="204"/>
      <c r="AU662" s="204"/>
      <c r="AV662" s="204"/>
      <c r="AW662" s="199"/>
      <c r="AX662" s="199"/>
      <c r="AY662" s="200"/>
      <c r="AZ662" s="201"/>
      <c r="BA662" s="199"/>
      <c r="BB662" s="199"/>
      <c r="BC662" s="202"/>
      <c r="BD662" s="202"/>
      <c r="BE662" s="202"/>
      <c r="BF662" s="199"/>
      <c r="BG662" s="199"/>
      <c r="BJ662" s="204"/>
      <c r="BK662" s="204"/>
      <c r="BL662" s="204"/>
      <c r="BM662" s="204"/>
      <c r="BN662" s="199"/>
      <c r="BO662" s="199"/>
      <c r="BP662" s="200"/>
      <c r="BQ662" s="201"/>
      <c r="BR662" s="199"/>
      <c r="BS662" s="199"/>
      <c r="BT662" s="202"/>
      <c r="BU662" s="202"/>
      <c r="BV662" s="202"/>
      <c r="BW662" s="199"/>
      <c r="BX662" s="199"/>
      <c r="CA662" s="204"/>
      <c r="CB662" s="204"/>
      <c r="CC662" s="204"/>
      <c r="CD662" s="204"/>
      <c r="CE662" s="199"/>
      <c r="CF662" s="199"/>
      <c r="CG662" s="200"/>
      <c r="CH662" s="201"/>
      <c r="CI662" s="199"/>
      <c r="CJ662" s="199"/>
      <c r="CK662" s="202"/>
      <c r="CL662" s="202"/>
      <c r="CM662" s="202"/>
      <c r="CN662" s="199"/>
      <c r="CO662" s="199"/>
      <c r="CR662" s="204"/>
      <c r="CS662" s="204"/>
      <c r="CT662" s="204"/>
      <c r="CU662" s="204"/>
      <c r="CV662" s="199"/>
      <c r="CW662" s="199"/>
      <c r="CX662" s="200"/>
      <c r="CY662" s="201"/>
      <c r="CZ662" s="199"/>
      <c r="DA662" s="199"/>
      <c r="DB662" s="202"/>
      <c r="DC662" s="202"/>
      <c r="DD662" s="202"/>
      <c r="DE662" s="199"/>
      <c r="DF662" s="199"/>
      <c r="DI662" s="204"/>
      <c r="DJ662" s="204"/>
      <c r="DK662" s="204"/>
      <c r="DL662" s="204"/>
      <c r="DM662" s="199"/>
      <c r="DN662" s="199"/>
      <c r="DO662" s="200"/>
      <c r="DP662" s="201"/>
      <c r="DQ662" s="199"/>
      <c r="DR662" s="199"/>
      <c r="DS662" s="202"/>
      <c r="DT662" s="202"/>
      <c r="DU662" s="202"/>
      <c r="DV662" s="199"/>
      <c r="DW662" s="199"/>
      <c r="DZ662" s="204"/>
      <c r="EA662" s="204"/>
      <c r="EB662" s="204"/>
      <c r="EC662" s="204"/>
      <c r="ED662" s="199"/>
      <c r="EE662" s="199"/>
      <c r="EF662" s="200"/>
      <c r="EG662" s="201"/>
      <c r="EH662" s="199"/>
      <c r="EI662" s="199"/>
      <c r="EJ662" s="202"/>
      <c r="EK662" s="202"/>
      <c r="EL662" s="202"/>
      <c r="EM662" s="199"/>
      <c r="EN662" s="199"/>
      <c r="EQ662" s="204"/>
      <c r="ER662" s="204"/>
      <c r="ES662" s="204"/>
      <c r="ET662" s="204"/>
      <c r="EU662" s="199"/>
      <c r="EV662" s="199"/>
      <c r="EW662" s="200"/>
      <c r="EX662" s="201"/>
      <c r="EY662" s="199"/>
      <c r="EZ662" s="199"/>
      <c r="FA662" s="202"/>
      <c r="FB662" s="202"/>
      <c r="FC662" s="202"/>
      <c r="FD662" s="199"/>
      <c r="FE662" s="199"/>
      <c r="FH662" s="204"/>
      <c r="FI662" s="204"/>
      <c r="FJ662" s="204"/>
      <c r="FK662" s="204"/>
      <c r="FL662" s="199"/>
      <c r="FM662" s="199"/>
      <c r="FN662" s="200"/>
      <c r="FO662" s="201"/>
      <c r="FP662" s="199"/>
      <c r="FQ662" s="199"/>
      <c r="FR662" s="202"/>
      <c r="FS662" s="202"/>
      <c r="FT662" s="202"/>
      <c r="FU662" s="199"/>
      <c r="FV662" s="199"/>
      <c r="FY662" s="204"/>
      <c r="FZ662" s="204"/>
      <c r="GA662" s="204"/>
      <c r="GB662" s="204"/>
      <c r="GC662" s="199"/>
      <c r="GD662" s="199"/>
      <c r="GE662" s="200"/>
      <c r="GF662" s="201"/>
      <c r="GG662" s="199"/>
      <c r="GH662" s="199"/>
      <c r="GI662" s="202"/>
      <c r="GJ662" s="202"/>
      <c r="GK662" s="202"/>
      <c r="GL662" s="199"/>
      <c r="GM662" s="199"/>
      <c r="GP662" s="204"/>
      <c r="GQ662" s="204"/>
      <c r="GR662" s="204"/>
      <c r="GS662" s="204"/>
      <c r="GT662" s="199"/>
      <c r="GU662" s="199"/>
      <c r="GV662" s="200"/>
      <c r="GW662" s="201"/>
      <c r="GX662" s="199"/>
      <c r="GY662" s="199"/>
      <c r="GZ662" s="202"/>
      <c r="HA662" s="202"/>
      <c r="HB662" s="202"/>
      <c r="HC662" s="199"/>
      <c r="HD662" s="199"/>
      <c r="HG662" s="204"/>
    </row>
    <row r="663" spans="1:215" s="203" customFormat="1" ht="41.25" customHeight="1">
      <c r="A663" s="78" t="s">
        <v>4480</v>
      </c>
      <c r="B663" s="79" t="s">
        <v>4286</v>
      </c>
      <c r="C663" s="79" t="s">
        <v>4286</v>
      </c>
      <c r="D663" s="79" t="s">
        <v>8078</v>
      </c>
      <c r="E663" s="80" t="str">
        <f t="shared" si="19"/>
        <v>山陽小野田市有帆662-11</v>
      </c>
      <c r="F663" s="80" t="s">
        <v>1033</v>
      </c>
      <c r="G663" s="75">
        <v>37347</v>
      </c>
      <c r="H663" s="80" t="s">
        <v>2051</v>
      </c>
      <c r="I663" s="81" t="s">
        <v>3205</v>
      </c>
      <c r="J663" s="318" t="s">
        <v>4316</v>
      </c>
      <c r="K663" s="90" t="s">
        <v>1511</v>
      </c>
      <c r="L663" s="90" t="s">
        <v>4127</v>
      </c>
      <c r="M663" s="80" t="s">
        <v>4479</v>
      </c>
      <c r="N663" s="80" t="s">
        <v>4478</v>
      </c>
      <c r="O663" s="436" t="s">
        <v>236</v>
      </c>
      <c r="P663" s="437" t="s">
        <v>3561</v>
      </c>
      <c r="Q663" s="200"/>
      <c r="R663" s="201"/>
      <c r="S663" s="199"/>
      <c r="T663" s="199"/>
      <c r="U663" s="202"/>
      <c r="V663" s="202"/>
      <c r="W663" s="202"/>
      <c r="X663" s="199"/>
      <c r="Y663" s="199"/>
      <c r="AB663" s="204"/>
      <c r="AC663" s="204"/>
      <c r="AD663" s="204"/>
      <c r="AE663" s="204"/>
      <c r="AF663" s="199"/>
      <c r="AG663" s="199"/>
      <c r="AH663" s="200"/>
      <c r="AI663" s="201"/>
      <c r="AJ663" s="199"/>
      <c r="AK663" s="199"/>
      <c r="AL663" s="202"/>
      <c r="AM663" s="202"/>
      <c r="AN663" s="202"/>
      <c r="AO663" s="199"/>
      <c r="AP663" s="199"/>
      <c r="AS663" s="204"/>
      <c r="AT663" s="204"/>
      <c r="AU663" s="204"/>
      <c r="AV663" s="204"/>
      <c r="AW663" s="199"/>
      <c r="AX663" s="199"/>
      <c r="AY663" s="200"/>
      <c r="AZ663" s="201"/>
      <c r="BA663" s="199"/>
      <c r="BB663" s="199"/>
      <c r="BC663" s="202"/>
      <c r="BD663" s="202"/>
      <c r="BE663" s="202"/>
      <c r="BF663" s="199"/>
      <c r="BG663" s="199"/>
      <c r="BJ663" s="204"/>
      <c r="BK663" s="204"/>
      <c r="BL663" s="204"/>
      <c r="BM663" s="204"/>
      <c r="BN663" s="199"/>
      <c r="BO663" s="199"/>
      <c r="BP663" s="200"/>
      <c r="BQ663" s="201"/>
      <c r="BR663" s="199"/>
      <c r="BS663" s="199"/>
      <c r="BT663" s="202"/>
      <c r="BU663" s="202"/>
      <c r="BV663" s="202"/>
      <c r="BW663" s="199"/>
      <c r="BX663" s="199"/>
      <c r="CA663" s="204"/>
      <c r="CB663" s="204"/>
      <c r="CC663" s="204"/>
      <c r="CD663" s="204"/>
      <c r="CE663" s="199"/>
      <c r="CF663" s="199"/>
      <c r="CG663" s="200"/>
      <c r="CH663" s="201"/>
      <c r="CI663" s="199"/>
      <c r="CJ663" s="199"/>
      <c r="CK663" s="202"/>
      <c r="CL663" s="202"/>
      <c r="CM663" s="202"/>
      <c r="CN663" s="199"/>
      <c r="CO663" s="199"/>
      <c r="CR663" s="204"/>
      <c r="CS663" s="204"/>
      <c r="CT663" s="204"/>
      <c r="CU663" s="204"/>
      <c r="CV663" s="199"/>
      <c r="CW663" s="199"/>
      <c r="CX663" s="200"/>
      <c r="CY663" s="201"/>
      <c r="CZ663" s="199"/>
      <c r="DA663" s="199"/>
      <c r="DB663" s="202"/>
      <c r="DC663" s="202"/>
      <c r="DD663" s="202"/>
      <c r="DE663" s="199"/>
      <c r="DF663" s="199"/>
      <c r="DI663" s="204"/>
      <c r="DJ663" s="204"/>
      <c r="DK663" s="204"/>
      <c r="DL663" s="204"/>
      <c r="DM663" s="199"/>
      <c r="DN663" s="199"/>
      <c r="DO663" s="200"/>
      <c r="DP663" s="201"/>
      <c r="DQ663" s="199"/>
      <c r="DR663" s="199"/>
      <c r="DS663" s="202"/>
      <c r="DT663" s="202"/>
      <c r="DU663" s="202"/>
      <c r="DV663" s="199"/>
      <c r="DW663" s="199"/>
      <c r="DZ663" s="204"/>
      <c r="EA663" s="204"/>
      <c r="EB663" s="204"/>
      <c r="EC663" s="204"/>
      <c r="ED663" s="199"/>
      <c r="EE663" s="199"/>
      <c r="EF663" s="200"/>
      <c r="EG663" s="201"/>
      <c r="EH663" s="199"/>
      <c r="EI663" s="199"/>
      <c r="EJ663" s="202"/>
      <c r="EK663" s="202"/>
      <c r="EL663" s="202"/>
      <c r="EM663" s="199"/>
      <c r="EN663" s="199"/>
      <c r="EQ663" s="204"/>
      <c r="ER663" s="204"/>
      <c r="ES663" s="204"/>
      <c r="ET663" s="204"/>
      <c r="EU663" s="199"/>
      <c r="EV663" s="199"/>
      <c r="EW663" s="200"/>
      <c r="EX663" s="201"/>
      <c r="EY663" s="199"/>
      <c r="EZ663" s="199"/>
      <c r="FA663" s="202"/>
      <c r="FB663" s="202"/>
      <c r="FC663" s="202"/>
      <c r="FD663" s="199"/>
      <c r="FE663" s="199"/>
      <c r="FH663" s="204"/>
      <c r="FI663" s="204"/>
      <c r="FJ663" s="204"/>
      <c r="FK663" s="204"/>
      <c r="FL663" s="199"/>
      <c r="FM663" s="199"/>
      <c r="FN663" s="200"/>
      <c r="FO663" s="201"/>
      <c r="FP663" s="199"/>
      <c r="FQ663" s="199"/>
      <c r="FR663" s="202"/>
      <c r="FS663" s="202"/>
      <c r="FT663" s="202"/>
      <c r="FU663" s="199"/>
      <c r="FV663" s="199"/>
      <c r="FY663" s="204"/>
      <c r="FZ663" s="204"/>
      <c r="GA663" s="204"/>
      <c r="GB663" s="204"/>
      <c r="GC663" s="199"/>
      <c r="GD663" s="199"/>
      <c r="GE663" s="200"/>
      <c r="GF663" s="201"/>
      <c r="GG663" s="199"/>
      <c r="GH663" s="199"/>
      <c r="GI663" s="202"/>
      <c r="GJ663" s="202"/>
      <c r="GK663" s="202"/>
      <c r="GL663" s="199"/>
      <c r="GM663" s="199"/>
      <c r="GP663" s="204"/>
      <c r="GQ663" s="204"/>
      <c r="GR663" s="204"/>
      <c r="GS663" s="204"/>
      <c r="GT663" s="199"/>
      <c r="GU663" s="199"/>
      <c r="GV663" s="200"/>
      <c r="GW663" s="201"/>
      <c r="GX663" s="199"/>
      <c r="GY663" s="199"/>
      <c r="GZ663" s="202"/>
      <c r="HA663" s="202"/>
      <c r="HB663" s="202"/>
      <c r="HC663" s="199"/>
      <c r="HD663" s="199"/>
      <c r="HG663" s="204"/>
    </row>
    <row r="664" spans="1:215" s="203" customFormat="1" ht="41.25" customHeight="1">
      <c r="A664" s="78" t="s">
        <v>4477</v>
      </c>
      <c r="B664" s="79" t="s">
        <v>4476</v>
      </c>
      <c r="C664" s="79" t="s">
        <v>4476</v>
      </c>
      <c r="D664" s="79" t="s">
        <v>586</v>
      </c>
      <c r="E664" s="80" t="str">
        <f t="shared" si="19"/>
        <v>山陽小野田市有帆535-117</v>
      </c>
      <c r="F664" s="80" t="s">
        <v>1033</v>
      </c>
      <c r="G664" s="75">
        <v>37653</v>
      </c>
      <c r="H664" s="80" t="s">
        <v>2052</v>
      </c>
      <c r="I664" s="81" t="s">
        <v>436</v>
      </c>
      <c r="J664" s="318" t="s">
        <v>4316</v>
      </c>
      <c r="K664" s="90" t="s">
        <v>1511</v>
      </c>
      <c r="L664" s="90" t="s">
        <v>4127</v>
      </c>
      <c r="M664" s="80" t="s">
        <v>2137</v>
      </c>
      <c r="N664" s="80" t="s">
        <v>4475</v>
      </c>
      <c r="O664" s="436" t="s">
        <v>236</v>
      </c>
      <c r="P664" s="437" t="s">
        <v>3561</v>
      </c>
      <c r="Q664" s="200"/>
      <c r="R664" s="201"/>
      <c r="S664" s="199"/>
      <c r="T664" s="199"/>
      <c r="U664" s="202"/>
      <c r="V664" s="202"/>
      <c r="W664" s="202"/>
      <c r="X664" s="199"/>
      <c r="Y664" s="199"/>
      <c r="AB664" s="204"/>
      <c r="AC664" s="204"/>
      <c r="AD664" s="204"/>
      <c r="AE664" s="204"/>
      <c r="AF664" s="199"/>
      <c r="AG664" s="199"/>
      <c r="AH664" s="200"/>
      <c r="AI664" s="201"/>
      <c r="AJ664" s="199"/>
      <c r="AK664" s="199"/>
      <c r="AL664" s="202"/>
      <c r="AM664" s="202"/>
      <c r="AN664" s="202"/>
      <c r="AO664" s="199"/>
      <c r="AP664" s="199"/>
      <c r="AS664" s="204"/>
      <c r="AT664" s="204"/>
      <c r="AU664" s="204"/>
      <c r="AV664" s="204"/>
      <c r="AW664" s="199"/>
      <c r="AX664" s="199"/>
      <c r="AY664" s="200"/>
      <c r="AZ664" s="201"/>
      <c r="BA664" s="199"/>
      <c r="BB664" s="199"/>
      <c r="BC664" s="202"/>
      <c r="BD664" s="202"/>
      <c r="BE664" s="202"/>
      <c r="BF664" s="199"/>
      <c r="BG664" s="199"/>
      <c r="BJ664" s="204"/>
      <c r="BK664" s="204"/>
      <c r="BL664" s="204"/>
      <c r="BM664" s="204"/>
      <c r="BN664" s="199"/>
      <c r="BO664" s="199"/>
      <c r="BP664" s="200"/>
      <c r="BQ664" s="201"/>
      <c r="BR664" s="199"/>
      <c r="BS664" s="199"/>
      <c r="BT664" s="202"/>
      <c r="BU664" s="202"/>
      <c r="BV664" s="202"/>
      <c r="BW664" s="199"/>
      <c r="BX664" s="199"/>
      <c r="CA664" s="204"/>
      <c r="CB664" s="204"/>
      <c r="CC664" s="204"/>
      <c r="CD664" s="204"/>
      <c r="CE664" s="199"/>
      <c r="CF664" s="199"/>
      <c r="CG664" s="200"/>
      <c r="CH664" s="201"/>
      <c r="CI664" s="199"/>
      <c r="CJ664" s="199"/>
      <c r="CK664" s="202"/>
      <c r="CL664" s="202"/>
      <c r="CM664" s="202"/>
      <c r="CN664" s="199"/>
      <c r="CO664" s="199"/>
      <c r="CR664" s="204"/>
      <c r="CS664" s="204"/>
      <c r="CT664" s="204"/>
      <c r="CU664" s="204"/>
      <c r="CV664" s="199"/>
      <c r="CW664" s="199"/>
      <c r="CX664" s="200"/>
      <c r="CY664" s="201"/>
      <c r="CZ664" s="199"/>
      <c r="DA664" s="199"/>
      <c r="DB664" s="202"/>
      <c r="DC664" s="202"/>
      <c r="DD664" s="202"/>
      <c r="DE664" s="199"/>
      <c r="DF664" s="199"/>
      <c r="DI664" s="204"/>
      <c r="DJ664" s="204"/>
      <c r="DK664" s="204"/>
      <c r="DL664" s="204"/>
      <c r="DM664" s="199"/>
      <c r="DN664" s="199"/>
      <c r="DO664" s="200"/>
      <c r="DP664" s="201"/>
      <c r="DQ664" s="199"/>
      <c r="DR664" s="199"/>
      <c r="DS664" s="202"/>
      <c r="DT664" s="202"/>
      <c r="DU664" s="202"/>
      <c r="DV664" s="199"/>
      <c r="DW664" s="199"/>
      <c r="DZ664" s="204"/>
      <c r="EA664" s="204"/>
      <c r="EB664" s="204"/>
      <c r="EC664" s="204"/>
      <c r="ED664" s="199"/>
      <c r="EE664" s="199"/>
      <c r="EF664" s="200"/>
      <c r="EG664" s="201"/>
      <c r="EH664" s="199"/>
      <c r="EI664" s="199"/>
      <c r="EJ664" s="202"/>
      <c r="EK664" s="202"/>
      <c r="EL664" s="202"/>
      <c r="EM664" s="199"/>
      <c r="EN664" s="199"/>
      <c r="EQ664" s="204"/>
      <c r="ER664" s="204"/>
      <c r="ES664" s="204"/>
      <c r="ET664" s="204"/>
      <c r="EU664" s="199"/>
      <c r="EV664" s="199"/>
      <c r="EW664" s="200"/>
      <c r="EX664" s="201"/>
      <c r="EY664" s="199"/>
      <c r="EZ664" s="199"/>
      <c r="FA664" s="202"/>
      <c r="FB664" s="202"/>
      <c r="FC664" s="202"/>
      <c r="FD664" s="199"/>
      <c r="FE664" s="199"/>
      <c r="FH664" s="204"/>
      <c r="FI664" s="204"/>
      <c r="FJ664" s="204"/>
      <c r="FK664" s="204"/>
      <c r="FL664" s="199"/>
      <c r="FM664" s="199"/>
      <c r="FN664" s="200"/>
      <c r="FO664" s="201"/>
      <c r="FP664" s="199"/>
      <c r="FQ664" s="199"/>
      <c r="FR664" s="202"/>
      <c r="FS664" s="202"/>
      <c r="FT664" s="202"/>
      <c r="FU664" s="199"/>
      <c r="FV664" s="199"/>
      <c r="FY664" s="204"/>
      <c r="FZ664" s="204"/>
      <c r="GA664" s="204"/>
      <c r="GB664" s="204"/>
      <c r="GC664" s="199"/>
      <c r="GD664" s="199"/>
      <c r="GE664" s="200"/>
      <c r="GF664" s="201"/>
      <c r="GG664" s="199"/>
      <c r="GH664" s="199"/>
      <c r="GI664" s="202"/>
      <c r="GJ664" s="202"/>
      <c r="GK664" s="202"/>
      <c r="GL664" s="199"/>
      <c r="GM664" s="199"/>
      <c r="GP664" s="204"/>
      <c r="GQ664" s="204"/>
      <c r="GR664" s="204"/>
      <c r="GS664" s="204"/>
      <c r="GT664" s="199"/>
      <c r="GU664" s="199"/>
      <c r="GV664" s="200"/>
      <c r="GW664" s="201"/>
      <c r="GX664" s="199"/>
      <c r="GY664" s="199"/>
      <c r="GZ664" s="202"/>
      <c r="HA664" s="202"/>
      <c r="HB664" s="202"/>
      <c r="HC664" s="199"/>
      <c r="HD664" s="199"/>
      <c r="HG664" s="204"/>
    </row>
    <row r="665" spans="1:215" s="203" customFormat="1" ht="50" customHeight="1">
      <c r="A665" s="78" t="s">
        <v>3270</v>
      </c>
      <c r="B665" s="79" t="s">
        <v>4474</v>
      </c>
      <c r="C665" s="79" t="s">
        <v>4474</v>
      </c>
      <c r="D665" s="79" t="s">
        <v>7518</v>
      </c>
      <c r="E665" s="80" t="str">
        <f t="shared" si="19"/>
        <v>山陽小野田市山川46-1</v>
      </c>
      <c r="F665" s="80" t="s">
        <v>1257</v>
      </c>
      <c r="G665" s="75">
        <v>37712</v>
      </c>
      <c r="H665" s="80" t="s">
        <v>2053</v>
      </c>
      <c r="I665" s="81" t="s">
        <v>436</v>
      </c>
      <c r="J665" s="318" t="s">
        <v>4316</v>
      </c>
      <c r="K665" s="90" t="s">
        <v>1511</v>
      </c>
      <c r="L665" s="90" t="s">
        <v>4127</v>
      </c>
      <c r="M665" s="80" t="s">
        <v>2138</v>
      </c>
      <c r="N665" s="80" t="s">
        <v>3271</v>
      </c>
      <c r="O665" s="436" t="s">
        <v>236</v>
      </c>
      <c r="P665" s="437" t="s">
        <v>3561</v>
      </c>
      <c r="Q665" s="200"/>
      <c r="R665" s="201"/>
      <c r="S665" s="199"/>
      <c r="T665" s="199"/>
      <c r="U665" s="202"/>
      <c r="V665" s="202"/>
      <c r="W665" s="202"/>
      <c r="X665" s="199"/>
      <c r="Y665" s="199"/>
      <c r="AB665" s="204"/>
      <c r="AC665" s="204"/>
      <c r="AD665" s="204"/>
      <c r="AE665" s="204"/>
      <c r="AF665" s="199"/>
      <c r="AG665" s="199"/>
      <c r="AH665" s="200"/>
      <c r="AI665" s="201"/>
      <c r="AJ665" s="199"/>
      <c r="AK665" s="199"/>
      <c r="AL665" s="202"/>
      <c r="AM665" s="202"/>
      <c r="AN665" s="202"/>
      <c r="AO665" s="199"/>
      <c r="AP665" s="199"/>
      <c r="AS665" s="204"/>
      <c r="AT665" s="204"/>
      <c r="AU665" s="204"/>
      <c r="AV665" s="204"/>
      <c r="AW665" s="199"/>
      <c r="AX665" s="199"/>
      <c r="AY665" s="200"/>
      <c r="AZ665" s="201"/>
      <c r="BA665" s="199"/>
      <c r="BB665" s="199"/>
      <c r="BC665" s="202"/>
      <c r="BD665" s="202"/>
      <c r="BE665" s="202"/>
      <c r="BF665" s="199"/>
      <c r="BG665" s="199"/>
      <c r="BJ665" s="204"/>
      <c r="BK665" s="204"/>
      <c r="BL665" s="204"/>
      <c r="BM665" s="204"/>
      <c r="BN665" s="199"/>
      <c r="BO665" s="199"/>
      <c r="BP665" s="200"/>
      <c r="BQ665" s="201"/>
      <c r="BR665" s="199"/>
      <c r="BS665" s="199"/>
      <c r="BT665" s="202"/>
      <c r="BU665" s="202"/>
      <c r="BV665" s="202"/>
      <c r="BW665" s="199"/>
      <c r="BX665" s="199"/>
      <c r="CA665" s="204"/>
      <c r="CB665" s="204"/>
      <c r="CC665" s="204"/>
      <c r="CD665" s="204"/>
      <c r="CE665" s="199"/>
      <c r="CF665" s="199"/>
      <c r="CG665" s="200"/>
      <c r="CH665" s="201"/>
      <c r="CI665" s="199"/>
      <c r="CJ665" s="199"/>
      <c r="CK665" s="202"/>
      <c r="CL665" s="202"/>
      <c r="CM665" s="202"/>
      <c r="CN665" s="199"/>
      <c r="CO665" s="199"/>
      <c r="CR665" s="204"/>
      <c r="CS665" s="204"/>
      <c r="CT665" s="204"/>
      <c r="CU665" s="204"/>
      <c r="CV665" s="199"/>
      <c r="CW665" s="199"/>
      <c r="CX665" s="200"/>
      <c r="CY665" s="201"/>
      <c r="CZ665" s="199"/>
      <c r="DA665" s="199"/>
      <c r="DB665" s="202"/>
      <c r="DC665" s="202"/>
      <c r="DD665" s="202"/>
      <c r="DE665" s="199"/>
      <c r="DF665" s="199"/>
      <c r="DI665" s="204"/>
      <c r="DJ665" s="204"/>
      <c r="DK665" s="204"/>
      <c r="DL665" s="204"/>
      <c r="DM665" s="199"/>
      <c r="DN665" s="199"/>
      <c r="DO665" s="200"/>
      <c r="DP665" s="201"/>
      <c r="DQ665" s="199"/>
      <c r="DR665" s="199"/>
      <c r="DS665" s="202"/>
      <c r="DT665" s="202"/>
      <c r="DU665" s="202"/>
      <c r="DV665" s="199"/>
      <c r="DW665" s="199"/>
      <c r="DZ665" s="204"/>
      <c r="EA665" s="204"/>
      <c r="EB665" s="204"/>
      <c r="EC665" s="204"/>
      <c r="ED665" s="199"/>
      <c r="EE665" s="199"/>
      <c r="EF665" s="200"/>
      <c r="EG665" s="201"/>
      <c r="EH665" s="199"/>
      <c r="EI665" s="199"/>
      <c r="EJ665" s="202"/>
      <c r="EK665" s="202"/>
      <c r="EL665" s="202"/>
      <c r="EM665" s="199"/>
      <c r="EN665" s="199"/>
      <c r="EQ665" s="204"/>
      <c r="ER665" s="204"/>
      <c r="ES665" s="204"/>
      <c r="ET665" s="204"/>
      <c r="EU665" s="199"/>
      <c r="EV665" s="199"/>
      <c r="EW665" s="200"/>
      <c r="EX665" s="201"/>
      <c r="EY665" s="199"/>
      <c r="EZ665" s="199"/>
      <c r="FA665" s="202"/>
      <c r="FB665" s="202"/>
      <c r="FC665" s="202"/>
      <c r="FD665" s="199"/>
      <c r="FE665" s="199"/>
      <c r="FH665" s="204"/>
      <c r="FI665" s="204"/>
      <c r="FJ665" s="204"/>
      <c r="FK665" s="204"/>
      <c r="FL665" s="199"/>
      <c r="FM665" s="199"/>
      <c r="FN665" s="200"/>
      <c r="FO665" s="201"/>
      <c r="FP665" s="199"/>
      <c r="FQ665" s="199"/>
      <c r="FR665" s="202"/>
      <c r="FS665" s="202"/>
      <c r="FT665" s="202"/>
      <c r="FU665" s="199"/>
      <c r="FV665" s="199"/>
      <c r="FY665" s="204"/>
      <c r="FZ665" s="204"/>
      <c r="GA665" s="204"/>
      <c r="GB665" s="204"/>
      <c r="GC665" s="199"/>
      <c r="GD665" s="199"/>
      <c r="GE665" s="200"/>
      <c r="GF665" s="201"/>
      <c r="GG665" s="199"/>
      <c r="GH665" s="199"/>
      <c r="GI665" s="202"/>
      <c r="GJ665" s="202"/>
      <c r="GK665" s="202"/>
      <c r="GL665" s="199"/>
      <c r="GM665" s="199"/>
      <c r="GP665" s="204"/>
      <c r="GQ665" s="204"/>
      <c r="GR665" s="204"/>
      <c r="GS665" s="204"/>
      <c r="GT665" s="199"/>
      <c r="GU665" s="199"/>
      <c r="GV665" s="200"/>
      <c r="GW665" s="201"/>
      <c r="GX665" s="199"/>
      <c r="GY665" s="199"/>
      <c r="GZ665" s="202"/>
      <c r="HA665" s="202"/>
      <c r="HB665" s="202"/>
      <c r="HC665" s="199"/>
      <c r="HD665" s="199"/>
      <c r="HG665" s="204"/>
    </row>
    <row r="666" spans="1:215" s="203" customFormat="1" ht="41.25" customHeight="1">
      <c r="A666" s="78" t="s">
        <v>362</v>
      </c>
      <c r="B666" s="79" t="s">
        <v>317</v>
      </c>
      <c r="C666" s="79" t="s">
        <v>317</v>
      </c>
      <c r="D666" s="79" t="s">
        <v>7037</v>
      </c>
      <c r="E666" s="80" t="str">
        <f t="shared" si="19"/>
        <v>山陽小野田市西高泊3306</v>
      </c>
      <c r="F666" s="80" t="s">
        <v>1066</v>
      </c>
      <c r="G666" s="75">
        <v>37742</v>
      </c>
      <c r="H666" s="80" t="s">
        <v>2054</v>
      </c>
      <c r="I666" s="81" t="s">
        <v>3205</v>
      </c>
      <c r="J666" s="318" t="s">
        <v>4316</v>
      </c>
      <c r="K666" s="90" t="s">
        <v>1511</v>
      </c>
      <c r="L666" s="90" t="s">
        <v>4127</v>
      </c>
      <c r="M666" s="80" t="s">
        <v>301</v>
      </c>
      <c r="N666" s="80" t="s">
        <v>7038</v>
      </c>
      <c r="O666" s="436" t="s">
        <v>236</v>
      </c>
      <c r="P666" s="437" t="s">
        <v>3561</v>
      </c>
      <c r="Q666" s="200"/>
      <c r="R666" s="201"/>
      <c r="S666" s="199"/>
      <c r="T666" s="199"/>
      <c r="U666" s="202"/>
      <c r="V666" s="202"/>
      <c r="W666" s="202"/>
      <c r="X666" s="199"/>
      <c r="Y666" s="199"/>
      <c r="AB666" s="204"/>
      <c r="AC666" s="204"/>
      <c r="AD666" s="204"/>
      <c r="AE666" s="204"/>
      <c r="AF666" s="199"/>
      <c r="AG666" s="199"/>
      <c r="AH666" s="200"/>
      <c r="AI666" s="201"/>
      <c r="AJ666" s="199"/>
      <c r="AK666" s="199"/>
      <c r="AL666" s="202"/>
      <c r="AM666" s="202"/>
      <c r="AN666" s="202"/>
      <c r="AO666" s="199"/>
      <c r="AP666" s="199"/>
      <c r="AS666" s="204"/>
      <c r="AT666" s="204"/>
      <c r="AU666" s="204"/>
      <c r="AV666" s="204"/>
      <c r="AW666" s="199"/>
      <c r="AX666" s="199"/>
      <c r="AY666" s="200"/>
      <c r="AZ666" s="201"/>
      <c r="BA666" s="199"/>
      <c r="BB666" s="199"/>
      <c r="BC666" s="202"/>
      <c r="BD666" s="202"/>
      <c r="BE666" s="202"/>
      <c r="BF666" s="199"/>
      <c r="BG666" s="199"/>
      <c r="BJ666" s="204"/>
      <c r="BK666" s="204"/>
      <c r="BL666" s="204"/>
      <c r="BM666" s="204"/>
      <c r="BN666" s="199"/>
      <c r="BO666" s="199"/>
      <c r="BP666" s="200"/>
      <c r="BQ666" s="201"/>
      <c r="BR666" s="199"/>
      <c r="BS666" s="199"/>
      <c r="BT666" s="202"/>
      <c r="BU666" s="202"/>
      <c r="BV666" s="202"/>
      <c r="BW666" s="199"/>
      <c r="BX666" s="199"/>
      <c r="CA666" s="204"/>
      <c r="CB666" s="204"/>
      <c r="CC666" s="204"/>
      <c r="CD666" s="204"/>
      <c r="CE666" s="199"/>
      <c r="CF666" s="199"/>
      <c r="CG666" s="200"/>
      <c r="CH666" s="201"/>
      <c r="CI666" s="199"/>
      <c r="CJ666" s="199"/>
      <c r="CK666" s="202"/>
      <c r="CL666" s="202"/>
      <c r="CM666" s="202"/>
      <c r="CN666" s="199"/>
      <c r="CO666" s="199"/>
      <c r="CR666" s="204"/>
      <c r="CS666" s="204"/>
      <c r="CT666" s="204"/>
      <c r="CU666" s="204"/>
      <c r="CV666" s="199"/>
      <c r="CW666" s="199"/>
      <c r="CX666" s="200"/>
      <c r="CY666" s="201"/>
      <c r="CZ666" s="199"/>
      <c r="DA666" s="199"/>
      <c r="DB666" s="202"/>
      <c r="DC666" s="202"/>
      <c r="DD666" s="202"/>
      <c r="DE666" s="199"/>
      <c r="DF666" s="199"/>
      <c r="DI666" s="204"/>
      <c r="DJ666" s="204"/>
      <c r="DK666" s="204"/>
      <c r="DL666" s="204"/>
      <c r="DM666" s="199"/>
      <c r="DN666" s="199"/>
      <c r="DO666" s="200"/>
      <c r="DP666" s="201"/>
      <c r="DQ666" s="199"/>
      <c r="DR666" s="199"/>
      <c r="DS666" s="202"/>
      <c r="DT666" s="202"/>
      <c r="DU666" s="202"/>
      <c r="DV666" s="199"/>
      <c r="DW666" s="199"/>
      <c r="DZ666" s="204"/>
      <c r="EA666" s="204"/>
      <c r="EB666" s="204"/>
      <c r="EC666" s="204"/>
      <c r="ED666" s="199"/>
      <c r="EE666" s="199"/>
      <c r="EF666" s="200"/>
      <c r="EG666" s="201"/>
      <c r="EH666" s="199"/>
      <c r="EI666" s="199"/>
      <c r="EJ666" s="202"/>
      <c r="EK666" s="202"/>
      <c r="EL666" s="202"/>
      <c r="EM666" s="199"/>
      <c r="EN666" s="199"/>
      <c r="EQ666" s="204"/>
      <c r="ER666" s="204"/>
      <c r="ES666" s="204"/>
      <c r="ET666" s="204"/>
      <c r="EU666" s="199"/>
      <c r="EV666" s="199"/>
      <c r="EW666" s="200"/>
      <c r="EX666" s="201"/>
      <c r="EY666" s="199"/>
      <c r="EZ666" s="199"/>
      <c r="FA666" s="202"/>
      <c r="FB666" s="202"/>
      <c r="FC666" s="202"/>
      <c r="FD666" s="199"/>
      <c r="FE666" s="199"/>
      <c r="FH666" s="204"/>
      <c r="FI666" s="204"/>
      <c r="FJ666" s="204"/>
      <c r="FK666" s="204"/>
      <c r="FL666" s="199"/>
      <c r="FM666" s="199"/>
      <c r="FN666" s="200"/>
      <c r="FO666" s="201"/>
      <c r="FP666" s="199"/>
      <c r="FQ666" s="199"/>
      <c r="FR666" s="202"/>
      <c r="FS666" s="202"/>
      <c r="FT666" s="202"/>
      <c r="FU666" s="199"/>
      <c r="FV666" s="199"/>
      <c r="FY666" s="204"/>
      <c r="FZ666" s="204"/>
      <c r="GA666" s="204"/>
      <c r="GB666" s="204"/>
      <c r="GC666" s="199"/>
      <c r="GD666" s="199"/>
      <c r="GE666" s="200"/>
      <c r="GF666" s="201"/>
      <c r="GG666" s="199"/>
      <c r="GH666" s="199"/>
      <c r="GI666" s="202"/>
      <c r="GJ666" s="202"/>
      <c r="GK666" s="202"/>
      <c r="GL666" s="199"/>
      <c r="GM666" s="199"/>
      <c r="GP666" s="204"/>
      <c r="GQ666" s="204"/>
      <c r="GR666" s="204"/>
      <c r="GS666" s="204"/>
      <c r="GT666" s="199"/>
      <c r="GU666" s="199"/>
      <c r="GV666" s="200"/>
      <c r="GW666" s="201"/>
      <c r="GX666" s="199"/>
      <c r="GY666" s="199"/>
      <c r="GZ666" s="202"/>
      <c r="HA666" s="202"/>
      <c r="HB666" s="202"/>
      <c r="HC666" s="199"/>
      <c r="HD666" s="199"/>
      <c r="HG666" s="204"/>
    </row>
    <row r="667" spans="1:215" s="203" customFormat="1" ht="41.25" customHeight="1">
      <c r="A667" s="78" t="s">
        <v>4473</v>
      </c>
      <c r="B667" s="79" t="s">
        <v>4472</v>
      </c>
      <c r="C667" s="79" t="s">
        <v>3272</v>
      </c>
      <c r="D667" s="79" t="s">
        <v>7519</v>
      </c>
      <c r="E667" s="80" t="str">
        <f t="shared" si="19"/>
        <v>山陽小野田市小野田7393-2</v>
      </c>
      <c r="F667" s="80" t="s">
        <v>8079</v>
      </c>
      <c r="G667" s="75">
        <v>38018</v>
      </c>
      <c r="H667" s="80" t="s">
        <v>4471</v>
      </c>
      <c r="I667" s="81" t="s">
        <v>3183</v>
      </c>
      <c r="J667" s="318" t="s">
        <v>4316</v>
      </c>
      <c r="K667" s="90" t="s">
        <v>1511</v>
      </c>
      <c r="L667" s="90" t="s">
        <v>4127</v>
      </c>
      <c r="M667" s="80" t="s">
        <v>4470</v>
      </c>
      <c r="N667" s="80" t="s">
        <v>4469</v>
      </c>
      <c r="O667" s="436" t="s">
        <v>236</v>
      </c>
      <c r="P667" s="437" t="s">
        <v>527</v>
      </c>
      <c r="Q667" s="200"/>
      <c r="R667" s="201"/>
      <c r="S667" s="199"/>
      <c r="T667" s="199"/>
      <c r="U667" s="202"/>
      <c r="V667" s="202"/>
      <c r="W667" s="202"/>
      <c r="X667" s="199"/>
      <c r="Y667" s="199"/>
      <c r="AB667" s="204"/>
      <c r="AC667" s="204"/>
      <c r="AD667" s="204"/>
      <c r="AE667" s="204"/>
      <c r="AF667" s="199"/>
      <c r="AG667" s="199"/>
      <c r="AH667" s="200"/>
      <c r="AI667" s="201"/>
      <c r="AJ667" s="199"/>
      <c r="AK667" s="199"/>
      <c r="AL667" s="202"/>
      <c r="AM667" s="202"/>
      <c r="AN667" s="202"/>
      <c r="AO667" s="199"/>
      <c r="AP667" s="199"/>
      <c r="AS667" s="204"/>
      <c r="AT667" s="204"/>
      <c r="AU667" s="204"/>
      <c r="AV667" s="204"/>
      <c r="AW667" s="199"/>
      <c r="AX667" s="199"/>
      <c r="AY667" s="200"/>
      <c r="AZ667" s="201"/>
      <c r="BA667" s="199"/>
      <c r="BB667" s="199"/>
      <c r="BC667" s="202"/>
      <c r="BD667" s="202"/>
      <c r="BE667" s="202"/>
      <c r="BF667" s="199"/>
      <c r="BG667" s="199"/>
      <c r="BJ667" s="204"/>
      <c r="BK667" s="204"/>
      <c r="BL667" s="204"/>
      <c r="BM667" s="204"/>
      <c r="BN667" s="199"/>
      <c r="BO667" s="199"/>
      <c r="BP667" s="200"/>
      <c r="BQ667" s="201"/>
      <c r="BR667" s="199"/>
      <c r="BS667" s="199"/>
      <c r="BT667" s="202"/>
      <c r="BU667" s="202"/>
      <c r="BV667" s="202"/>
      <c r="BW667" s="199"/>
      <c r="BX667" s="199"/>
      <c r="CA667" s="204"/>
      <c r="CB667" s="204"/>
      <c r="CC667" s="204"/>
      <c r="CD667" s="204"/>
      <c r="CE667" s="199"/>
      <c r="CF667" s="199"/>
      <c r="CG667" s="200"/>
      <c r="CH667" s="201"/>
      <c r="CI667" s="199"/>
      <c r="CJ667" s="199"/>
      <c r="CK667" s="202"/>
      <c r="CL667" s="202"/>
      <c r="CM667" s="202"/>
      <c r="CN667" s="199"/>
      <c r="CO667" s="199"/>
      <c r="CR667" s="204"/>
      <c r="CS667" s="204"/>
      <c r="CT667" s="204"/>
      <c r="CU667" s="204"/>
      <c r="CV667" s="199"/>
      <c r="CW667" s="199"/>
      <c r="CX667" s="200"/>
      <c r="CY667" s="201"/>
      <c r="CZ667" s="199"/>
      <c r="DA667" s="199"/>
      <c r="DB667" s="202"/>
      <c r="DC667" s="202"/>
      <c r="DD667" s="202"/>
      <c r="DE667" s="199"/>
      <c r="DF667" s="199"/>
      <c r="DI667" s="204"/>
      <c r="DJ667" s="204"/>
      <c r="DK667" s="204"/>
      <c r="DL667" s="204"/>
      <c r="DM667" s="199"/>
      <c r="DN667" s="199"/>
      <c r="DO667" s="200"/>
      <c r="DP667" s="201"/>
      <c r="DQ667" s="199"/>
      <c r="DR667" s="199"/>
      <c r="DS667" s="202"/>
      <c r="DT667" s="202"/>
      <c r="DU667" s="202"/>
      <c r="DV667" s="199"/>
      <c r="DW667" s="199"/>
      <c r="DZ667" s="204"/>
      <c r="EA667" s="204"/>
      <c r="EB667" s="204"/>
      <c r="EC667" s="204"/>
      <c r="ED667" s="199"/>
      <c r="EE667" s="199"/>
      <c r="EF667" s="200"/>
      <c r="EG667" s="201"/>
      <c r="EH667" s="199"/>
      <c r="EI667" s="199"/>
      <c r="EJ667" s="202"/>
      <c r="EK667" s="202"/>
      <c r="EL667" s="202"/>
      <c r="EM667" s="199"/>
      <c r="EN667" s="199"/>
      <c r="EQ667" s="204"/>
      <c r="ER667" s="204"/>
      <c r="ES667" s="204"/>
      <c r="ET667" s="204"/>
      <c r="EU667" s="199"/>
      <c r="EV667" s="199"/>
      <c r="EW667" s="200"/>
      <c r="EX667" s="201"/>
      <c r="EY667" s="199"/>
      <c r="EZ667" s="199"/>
      <c r="FA667" s="202"/>
      <c r="FB667" s="202"/>
      <c r="FC667" s="202"/>
      <c r="FD667" s="199"/>
      <c r="FE667" s="199"/>
      <c r="FH667" s="204"/>
      <c r="FI667" s="204"/>
      <c r="FJ667" s="204"/>
      <c r="FK667" s="204"/>
      <c r="FL667" s="199"/>
      <c r="FM667" s="199"/>
      <c r="FN667" s="200"/>
      <c r="FO667" s="201"/>
      <c r="FP667" s="199"/>
      <c r="FQ667" s="199"/>
      <c r="FR667" s="202"/>
      <c r="FS667" s="202"/>
      <c r="FT667" s="202"/>
      <c r="FU667" s="199"/>
      <c r="FV667" s="199"/>
      <c r="FY667" s="204"/>
      <c r="FZ667" s="204"/>
      <c r="GA667" s="204"/>
      <c r="GB667" s="204"/>
      <c r="GC667" s="199"/>
      <c r="GD667" s="199"/>
      <c r="GE667" s="200"/>
      <c r="GF667" s="201"/>
      <c r="GG667" s="199"/>
      <c r="GH667" s="199"/>
      <c r="GI667" s="202"/>
      <c r="GJ667" s="202"/>
      <c r="GK667" s="202"/>
      <c r="GL667" s="199"/>
      <c r="GM667" s="199"/>
      <c r="GP667" s="204"/>
      <c r="GQ667" s="204"/>
      <c r="GR667" s="204"/>
      <c r="GS667" s="204"/>
      <c r="GT667" s="199"/>
      <c r="GU667" s="199"/>
      <c r="GV667" s="200"/>
      <c r="GW667" s="201"/>
      <c r="GX667" s="199"/>
      <c r="GY667" s="199"/>
      <c r="GZ667" s="202"/>
      <c r="HA667" s="202"/>
      <c r="HB667" s="202"/>
      <c r="HC667" s="199"/>
      <c r="HD667" s="199"/>
      <c r="HG667" s="204"/>
    </row>
    <row r="668" spans="1:215" s="259" customFormat="1" ht="41.25" customHeight="1">
      <c r="A668" s="78" t="s">
        <v>3273</v>
      </c>
      <c r="B668" s="79" t="s">
        <v>3272</v>
      </c>
      <c r="C668" s="79" t="s">
        <v>3272</v>
      </c>
      <c r="D668" s="79" t="s">
        <v>3720</v>
      </c>
      <c r="E668" s="80" t="str">
        <f t="shared" si="19"/>
        <v>山陽小野田市小野田7399</v>
      </c>
      <c r="F668" s="80" t="s">
        <v>4396</v>
      </c>
      <c r="G668" s="75">
        <v>38292</v>
      </c>
      <c r="H668" s="80" t="s">
        <v>4468</v>
      </c>
      <c r="I668" s="81" t="s">
        <v>3183</v>
      </c>
      <c r="J668" s="318" t="s">
        <v>4316</v>
      </c>
      <c r="K668" s="90" t="s">
        <v>1511</v>
      </c>
      <c r="L668" s="90" t="s">
        <v>4127</v>
      </c>
      <c r="M668" s="80" t="s">
        <v>3372</v>
      </c>
      <c r="N668" s="80" t="s">
        <v>4467</v>
      </c>
      <c r="O668" s="436" t="s">
        <v>236</v>
      </c>
      <c r="P668" s="437" t="s">
        <v>527</v>
      </c>
      <c r="Q668" s="200"/>
      <c r="R668" s="201"/>
      <c r="S668" s="199"/>
      <c r="T668" s="199"/>
      <c r="U668" s="202"/>
      <c r="V668" s="202"/>
      <c r="W668" s="202"/>
      <c r="X668" s="199"/>
      <c r="Y668" s="199"/>
      <c r="Z668" s="203"/>
      <c r="AA668" s="203"/>
      <c r="AB668" s="204"/>
      <c r="AC668" s="204"/>
      <c r="AD668" s="204"/>
      <c r="AE668" s="204"/>
      <c r="AF668" s="199"/>
      <c r="AG668" s="199"/>
      <c r="AH668" s="200"/>
      <c r="AI668" s="201"/>
      <c r="AJ668" s="199"/>
      <c r="AK668" s="199"/>
      <c r="AL668" s="202"/>
      <c r="AM668" s="202"/>
      <c r="AN668" s="202"/>
      <c r="AO668" s="199"/>
      <c r="AP668" s="199"/>
      <c r="AQ668" s="203"/>
      <c r="AR668" s="203"/>
      <c r="AS668" s="204"/>
      <c r="AT668" s="204"/>
      <c r="AU668" s="204"/>
      <c r="AV668" s="204"/>
      <c r="AW668" s="199"/>
      <c r="AX668" s="199"/>
      <c r="AY668" s="200"/>
      <c r="AZ668" s="201"/>
      <c r="BA668" s="199"/>
      <c r="BB668" s="199"/>
      <c r="BC668" s="202"/>
      <c r="BD668" s="202"/>
      <c r="BE668" s="202"/>
      <c r="BF668" s="199"/>
      <c r="BG668" s="199"/>
      <c r="BH668" s="203"/>
      <c r="BI668" s="203"/>
      <c r="BJ668" s="204"/>
      <c r="BK668" s="204"/>
      <c r="BL668" s="204"/>
      <c r="BM668" s="204"/>
      <c r="BN668" s="199"/>
      <c r="BO668" s="199"/>
      <c r="BP668" s="200"/>
      <c r="BQ668" s="201"/>
      <c r="BR668" s="199"/>
      <c r="BS668" s="199"/>
      <c r="BT668" s="202"/>
      <c r="BU668" s="202"/>
      <c r="BV668" s="202"/>
      <c r="BW668" s="199"/>
      <c r="BX668" s="199"/>
      <c r="BY668" s="203"/>
      <c r="BZ668" s="203"/>
      <c r="CA668" s="204"/>
      <c r="CB668" s="204"/>
      <c r="CC668" s="204"/>
      <c r="CD668" s="204"/>
      <c r="CE668" s="199"/>
      <c r="CF668" s="199"/>
      <c r="CG668" s="200"/>
      <c r="CH668" s="201"/>
      <c r="CI668" s="199"/>
      <c r="CJ668" s="199"/>
      <c r="CK668" s="202"/>
      <c r="CL668" s="202"/>
      <c r="CM668" s="202"/>
      <c r="CN668" s="199"/>
      <c r="CO668" s="199"/>
      <c r="CP668" s="203"/>
      <c r="CQ668" s="203"/>
      <c r="CR668" s="204"/>
      <c r="CS668" s="204"/>
      <c r="CT668" s="204"/>
      <c r="CU668" s="204"/>
      <c r="CV668" s="199"/>
      <c r="CW668" s="199"/>
      <c r="CX668" s="200"/>
      <c r="CY668" s="201"/>
      <c r="CZ668" s="199"/>
      <c r="DA668" s="199"/>
      <c r="DB668" s="202"/>
      <c r="DC668" s="202"/>
      <c r="DD668" s="202"/>
      <c r="DE668" s="199"/>
      <c r="DF668" s="199"/>
      <c r="DG668" s="203"/>
      <c r="DH668" s="203"/>
      <c r="DI668" s="204"/>
      <c r="DJ668" s="204"/>
      <c r="DK668" s="204"/>
      <c r="DL668" s="204"/>
      <c r="DM668" s="199"/>
      <c r="DN668" s="199"/>
      <c r="DO668" s="200"/>
      <c r="DP668" s="201"/>
      <c r="DQ668" s="199"/>
      <c r="DR668" s="199"/>
      <c r="DS668" s="202"/>
      <c r="DT668" s="202"/>
      <c r="DU668" s="202"/>
      <c r="DV668" s="199"/>
      <c r="DW668" s="199"/>
      <c r="DX668" s="203"/>
      <c r="DY668" s="203"/>
      <c r="DZ668" s="204"/>
      <c r="EA668" s="204"/>
      <c r="EB668" s="204"/>
      <c r="EC668" s="204"/>
      <c r="ED668" s="199"/>
      <c r="EE668" s="199"/>
      <c r="EF668" s="200"/>
      <c r="EG668" s="201"/>
      <c r="EH668" s="199"/>
      <c r="EI668" s="199"/>
      <c r="EJ668" s="202"/>
      <c r="EK668" s="202"/>
      <c r="EL668" s="202"/>
      <c r="EM668" s="199"/>
      <c r="EN668" s="199"/>
      <c r="EO668" s="203"/>
      <c r="EP668" s="203"/>
      <c r="EQ668" s="204"/>
      <c r="ER668" s="204"/>
      <c r="ES668" s="204"/>
      <c r="ET668" s="204"/>
      <c r="EU668" s="199"/>
      <c r="EV668" s="199"/>
      <c r="EW668" s="200"/>
      <c r="EX668" s="201"/>
      <c r="EY668" s="199"/>
      <c r="EZ668" s="199"/>
      <c r="FA668" s="202"/>
      <c r="FB668" s="202"/>
      <c r="FC668" s="202"/>
      <c r="FD668" s="199"/>
      <c r="FE668" s="199"/>
      <c r="FF668" s="203"/>
      <c r="FG668" s="203"/>
      <c r="FH668" s="204"/>
      <c r="FI668" s="204"/>
      <c r="FJ668" s="204"/>
      <c r="FK668" s="204"/>
      <c r="FL668" s="199"/>
      <c r="FM668" s="199"/>
      <c r="FN668" s="200"/>
      <c r="FO668" s="201"/>
      <c r="FP668" s="199"/>
      <c r="FQ668" s="199"/>
      <c r="FR668" s="202"/>
      <c r="FS668" s="202"/>
      <c r="FT668" s="202"/>
      <c r="FU668" s="199"/>
      <c r="FV668" s="199"/>
      <c r="FW668" s="203"/>
      <c r="FX668" s="203"/>
      <c r="FY668" s="204"/>
      <c r="FZ668" s="204"/>
      <c r="GA668" s="204"/>
      <c r="GB668" s="204"/>
      <c r="GC668" s="199"/>
      <c r="GD668" s="199"/>
      <c r="GE668" s="200"/>
      <c r="GF668" s="201"/>
      <c r="GG668" s="199"/>
      <c r="GH668" s="199"/>
      <c r="GI668" s="202"/>
      <c r="GJ668" s="202"/>
      <c r="GK668" s="202"/>
      <c r="GL668" s="199"/>
      <c r="GM668" s="199"/>
      <c r="GN668" s="203"/>
      <c r="GO668" s="203"/>
      <c r="GP668" s="204"/>
      <c r="GQ668" s="204"/>
      <c r="GR668" s="204"/>
      <c r="GS668" s="204"/>
      <c r="GT668" s="199"/>
      <c r="GU668" s="199"/>
      <c r="GV668" s="200"/>
      <c r="GW668" s="201"/>
      <c r="GX668" s="199"/>
      <c r="GY668" s="199"/>
      <c r="GZ668" s="202"/>
      <c r="HA668" s="202"/>
      <c r="HB668" s="202"/>
      <c r="HC668" s="199"/>
      <c r="HD668" s="199"/>
      <c r="HE668" s="203"/>
      <c r="HF668" s="203"/>
      <c r="HG668" s="204"/>
    </row>
    <row r="669" spans="1:215" s="259" customFormat="1" ht="41.25" customHeight="1">
      <c r="A669" s="78" t="s">
        <v>7039</v>
      </c>
      <c r="B669" s="79" t="s">
        <v>6706</v>
      </c>
      <c r="C669" s="79" t="s">
        <v>6706</v>
      </c>
      <c r="D669" s="79" t="s">
        <v>7520</v>
      </c>
      <c r="E669" s="80" t="str">
        <f t="shared" si="19"/>
        <v>山陽小野田市住吉本町2-5-12</v>
      </c>
      <c r="F669" s="80" t="s">
        <v>1258</v>
      </c>
      <c r="G669" s="75">
        <v>38473</v>
      </c>
      <c r="H669" s="80" t="s">
        <v>2055</v>
      </c>
      <c r="I669" s="81" t="s">
        <v>436</v>
      </c>
      <c r="J669" s="318" t="s">
        <v>4316</v>
      </c>
      <c r="K669" s="90" t="s">
        <v>1511</v>
      </c>
      <c r="L669" s="90" t="s">
        <v>4127</v>
      </c>
      <c r="M669" s="80" t="s">
        <v>2139</v>
      </c>
      <c r="N669" s="80" t="s">
        <v>7040</v>
      </c>
      <c r="O669" s="436" t="s">
        <v>236</v>
      </c>
      <c r="P669" s="437" t="s">
        <v>9</v>
      </c>
      <c r="Q669" s="200"/>
      <c r="R669" s="201"/>
      <c r="S669" s="199"/>
      <c r="T669" s="199"/>
      <c r="U669" s="202"/>
      <c r="V669" s="202"/>
      <c r="W669" s="202"/>
      <c r="X669" s="199"/>
      <c r="Y669" s="199"/>
      <c r="Z669" s="203"/>
      <c r="AA669" s="203"/>
      <c r="AB669" s="204"/>
      <c r="AC669" s="204"/>
      <c r="AD669" s="204"/>
      <c r="AE669" s="204"/>
      <c r="AF669" s="199"/>
      <c r="AG669" s="199"/>
      <c r="AH669" s="200"/>
      <c r="AI669" s="201"/>
      <c r="AJ669" s="199"/>
      <c r="AK669" s="199"/>
      <c r="AL669" s="202"/>
      <c r="AM669" s="202"/>
      <c r="AN669" s="202"/>
      <c r="AO669" s="199"/>
      <c r="AP669" s="199"/>
      <c r="AQ669" s="203"/>
      <c r="AR669" s="203"/>
      <c r="AS669" s="204"/>
      <c r="AT669" s="204"/>
      <c r="AU669" s="204"/>
      <c r="AV669" s="204"/>
      <c r="AW669" s="199"/>
      <c r="AX669" s="199"/>
      <c r="AY669" s="200"/>
      <c r="AZ669" s="201"/>
      <c r="BA669" s="199"/>
      <c r="BB669" s="199"/>
      <c r="BC669" s="202"/>
      <c r="BD669" s="202"/>
      <c r="BE669" s="202"/>
      <c r="BF669" s="199"/>
      <c r="BG669" s="199"/>
      <c r="BH669" s="203"/>
      <c r="BI669" s="203"/>
      <c r="BJ669" s="204"/>
      <c r="BK669" s="204"/>
      <c r="BL669" s="204"/>
      <c r="BM669" s="204"/>
      <c r="BN669" s="199"/>
      <c r="BO669" s="199"/>
      <c r="BP669" s="200"/>
      <c r="BQ669" s="201"/>
      <c r="BR669" s="199"/>
      <c r="BS669" s="199"/>
      <c r="BT669" s="202"/>
      <c r="BU669" s="202"/>
      <c r="BV669" s="202"/>
      <c r="BW669" s="199"/>
      <c r="BX669" s="199"/>
      <c r="BY669" s="203"/>
      <c r="BZ669" s="203"/>
      <c r="CA669" s="204"/>
      <c r="CB669" s="204"/>
      <c r="CC669" s="204"/>
      <c r="CD669" s="204"/>
      <c r="CE669" s="199"/>
      <c r="CF669" s="199"/>
      <c r="CG669" s="200"/>
      <c r="CH669" s="201"/>
      <c r="CI669" s="199"/>
      <c r="CJ669" s="199"/>
      <c r="CK669" s="202"/>
      <c r="CL669" s="202"/>
      <c r="CM669" s="202"/>
      <c r="CN669" s="199"/>
      <c r="CO669" s="199"/>
      <c r="CP669" s="203"/>
      <c r="CQ669" s="203"/>
      <c r="CR669" s="204"/>
      <c r="CS669" s="204"/>
      <c r="CT669" s="204"/>
      <c r="CU669" s="204"/>
      <c r="CV669" s="199"/>
      <c r="CW669" s="199"/>
      <c r="CX669" s="200"/>
      <c r="CY669" s="201"/>
      <c r="CZ669" s="199"/>
      <c r="DA669" s="199"/>
      <c r="DB669" s="202"/>
      <c r="DC669" s="202"/>
      <c r="DD669" s="202"/>
      <c r="DE669" s="199"/>
      <c r="DF669" s="199"/>
      <c r="DG669" s="203"/>
      <c r="DH669" s="203"/>
      <c r="DI669" s="204"/>
      <c r="DJ669" s="204"/>
      <c r="DK669" s="204"/>
      <c r="DL669" s="204"/>
      <c r="DM669" s="199"/>
      <c r="DN669" s="199"/>
      <c r="DO669" s="200"/>
      <c r="DP669" s="201"/>
      <c r="DQ669" s="199"/>
      <c r="DR669" s="199"/>
      <c r="DS669" s="202"/>
      <c r="DT669" s="202"/>
      <c r="DU669" s="202"/>
      <c r="DV669" s="199"/>
      <c r="DW669" s="199"/>
      <c r="DX669" s="203"/>
      <c r="DY669" s="203"/>
      <c r="DZ669" s="204"/>
      <c r="EA669" s="204"/>
      <c r="EB669" s="204"/>
      <c r="EC669" s="204"/>
      <c r="ED669" s="199"/>
      <c r="EE669" s="199"/>
      <c r="EF669" s="200"/>
      <c r="EG669" s="201"/>
      <c r="EH669" s="199"/>
      <c r="EI669" s="199"/>
      <c r="EJ669" s="202"/>
      <c r="EK669" s="202"/>
      <c r="EL669" s="202"/>
      <c r="EM669" s="199"/>
      <c r="EN669" s="199"/>
      <c r="EO669" s="203"/>
      <c r="EP669" s="203"/>
      <c r="EQ669" s="204"/>
      <c r="ER669" s="204"/>
      <c r="ES669" s="204"/>
      <c r="ET669" s="204"/>
      <c r="EU669" s="199"/>
      <c r="EV669" s="199"/>
      <c r="EW669" s="200"/>
      <c r="EX669" s="201"/>
      <c r="EY669" s="199"/>
      <c r="EZ669" s="199"/>
      <c r="FA669" s="202"/>
      <c r="FB669" s="202"/>
      <c r="FC669" s="202"/>
      <c r="FD669" s="199"/>
      <c r="FE669" s="199"/>
      <c r="FF669" s="203"/>
      <c r="FG669" s="203"/>
      <c r="FH669" s="204"/>
      <c r="FI669" s="204"/>
      <c r="FJ669" s="204"/>
      <c r="FK669" s="204"/>
      <c r="FL669" s="199"/>
      <c r="FM669" s="199"/>
      <c r="FN669" s="200"/>
      <c r="FO669" s="201"/>
      <c r="FP669" s="199"/>
      <c r="FQ669" s="199"/>
      <c r="FR669" s="202"/>
      <c r="FS669" s="202"/>
      <c r="FT669" s="202"/>
      <c r="FU669" s="199"/>
      <c r="FV669" s="199"/>
      <c r="FW669" s="203"/>
      <c r="FX669" s="203"/>
      <c r="FY669" s="204"/>
      <c r="FZ669" s="204"/>
      <c r="GA669" s="204"/>
      <c r="GB669" s="204"/>
      <c r="GC669" s="199"/>
      <c r="GD669" s="199"/>
      <c r="GE669" s="200"/>
      <c r="GF669" s="201"/>
      <c r="GG669" s="199"/>
      <c r="GH669" s="199"/>
      <c r="GI669" s="202"/>
      <c r="GJ669" s="202"/>
      <c r="GK669" s="202"/>
      <c r="GL669" s="199"/>
      <c r="GM669" s="199"/>
      <c r="GN669" s="203"/>
      <c r="GO669" s="203"/>
      <c r="GP669" s="204"/>
      <c r="GQ669" s="204"/>
      <c r="GR669" s="204"/>
      <c r="GS669" s="204"/>
      <c r="GT669" s="199"/>
      <c r="GU669" s="199"/>
      <c r="GV669" s="200"/>
      <c r="GW669" s="201"/>
      <c r="GX669" s="199"/>
      <c r="GY669" s="199"/>
      <c r="GZ669" s="202"/>
      <c r="HA669" s="202"/>
      <c r="HB669" s="202"/>
      <c r="HC669" s="199"/>
      <c r="HD669" s="199"/>
      <c r="HE669" s="203"/>
      <c r="HF669" s="203"/>
      <c r="HG669" s="204"/>
    </row>
    <row r="670" spans="1:215" s="259" customFormat="1" ht="41.25" customHeight="1">
      <c r="A670" s="78" t="s">
        <v>4466</v>
      </c>
      <c r="B670" s="79" t="s">
        <v>4465</v>
      </c>
      <c r="C670" s="79" t="s">
        <v>4465</v>
      </c>
      <c r="D670" s="79" t="s">
        <v>3721</v>
      </c>
      <c r="E670" s="80" t="str">
        <f t="shared" si="19"/>
        <v>山陽小野田市桜1-3-2</v>
      </c>
      <c r="F670" s="80" t="s">
        <v>1100</v>
      </c>
      <c r="G670" s="75">
        <v>38626</v>
      </c>
      <c r="H670" s="80" t="s">
        <v>2056</v>
      </c>
      <c r="I670" s="81" t="s">
        <v>436</v>
      </c>
      <c r="J670" s="318" t="s">
        <v>4316</v>
      </c>
      <c r="K670" s="90" t="s">
        <v>1511</v>
      </c>
      <c r="L670" s="90" t="s">
        <v>4127</v>
      </c>
      <c r="M670" s="80" t="s">
        <v>1304</v>
      </c>
      <c r="N670" s="80" t="s">
        <v>4464</v>
      </c>
      <c r="O670" s="436" t="s">
        <v>236</v>
      </c>
      <c r="P670" s="437" t="s">
        <v>3561</v>
      </c>
      <c r="Q670" s="200"/>
      <c r="R670" s="201"/>
      <c r="S670" s="199"/>
      <c r="T670" s="199"/>
      <c r="U670" s="202"/>
      <c r="V670" s="202"/>
      <c r="W670" s="202"/>
      <c r="X670" s="199"/>
      <c r="Y670" s="199"/>
      <c r="Z670" s="203"/>
      <c r="AA670" s="203"/>
      <c r="AB670" s="204"/>
      <c r="AC670" s="204"/>
      <c r="AD670" s="204"/>
      <c r="AE670" s="204"/>
      <c r="AF670" s="199"/>
      <c r="AG670" s="199"/>
      <c r="AH670" s="200"/>
      <c r="AI670" s="201"/>
      <c r="AJ670" s="199"/>
      <c r="AK670" s="199"/>
      <c r="AL670" s="202"/>
      <c r="AM670" s="202"/>
      <c r="AN670" s="202"/>
      <c r="AO670" s="199"/>
      <c r="AP670" s="199"/>
      <c r="AQ670" s="203"/>
      <c r="AR670" s="203"/>
      <c r="AS670" s="204"/>
      <c r="AT670" s="204"/>
      <c r="AU670" s="204"/>
      <c r="AV670" s="204"/>
      <c r="AW670" s="199"/>
      <c r="AX670" s="199"/>
      <c r="AY670" s="200"/>
      <c r="AZ670" s="201"/>
      <c r="BA670" s="199"/>
      <c r="BB670" s="199"/>
      <c r="BC670" s="202"/>
      <c r="BD670" s="202"/>
      <c r="BE670" s="202"/>
      <c r="BF670" s="199"/>
      <c r="BG670" s="199"/>
      <c r="BH670" s="203"/>
      <c r="BI670" s="203"/>
      <c r="BJ670" s="204"/>
      <c r="BK670" s="204"/>
      <c r="BL670" s="204"/>
      <c r="BM670" s="204"/>
      <c r="BN670" s="199"/>
      <c r="BO670" s="199"/>
      <c r="BP670" s="200"/>
      <c r="BQ670" s="201"/>
      <c r="BR670" s="199"/>
      <c r="BS670" s="199"/>
      <c r="BT670" s="202"/>
      <c r="BU670" s="202"/>
      <c r="BV670" s="202"/>
      <c r="BW670" s="199"/>
      <c r="BX670" s="199"/>
      <c r="BY670" s="203"/>
      <c r="BZ670" s="203"/>
      <c r="CA670" s="204"/>
      <c r="CB670" s="204"/>
      <c r="CC670" s="204"/>
      <c r="CD670" s="204"/>
      <c r="CE670" s="199"/>
      <c r="CF670" s="199"/>
      <c r="CG670" s="200"/>
      <c r="CH670" s="201"/>
      <c r="CI670" s="199"/>
      <c r="CJ670" s="199"/>
      <c r="CK670" s="202"/>
      <c r="CL670" s="202"/>
      <c r="CM670" s="202"/>
      <c r="CN670" s="199"/>
      <c r="CO670" s="199"/>
      <c r="CP670" s="203"/>
      <c r="CQ670" s="203"/>
      <c r="CR670" s="204"/>
      <c r="CS670" s="204"/>
      <c r="CT670" s="204"/>
      <c r="CU670" s="204"/>
      <c r="CV670" s="199"/>
      <c r="CW670" s="199"/>
      <c r="CX670" s="200"/>
      <c r="CY670" s="201"/>
      <c r="CZ670" s="199"/>
      <c r="DA670" s="199"/>
      <c r="DB670" s="202"/>
      <c r="DC670" s="202"/>
      <c r="DD670" s="202"/>
      <c r="DE670" s="199"/>
      <c r="DF670" s="199"/>
      <c r="DG670" s="203"/>
      <c r="DH670" s="203"/>
      <c r="DI670" s="204"/>
      <c r="DJ670" s="204"/>
      <c r="DK670" s="204"/>
      <c r="DL670" s="204"/>
      <c r="DM670" s="199"/>
      <c r="DN670" s="199"/>
      <c r="DO670" s="200"/>
      <c r="DP670" s="201"/>
      <c r="DQ670" s="199"/>
      <c r="DR670" s="199"/>
      <c r="DS670" s="202"/>
      <c r="DT670" s="202"/>
      <c r="DU670" s="202"/>
      <c r="DV670" s="199"/>
      <c r="DW670" s="199"/>
      <c r="DX670" s="203"/>
      <c r="DY670" s="203"/>
      <c r="DZ670" s="204"/>
      <c r="EA670" s="204"/>
      <c r="EB670" s="204"/>
      <c r="EC670" s="204"/>
      <c r="ED670" s="199"/>
      <c r="EE670" s="199"/>
      <c r="EF670" s="200"/>
      <c r="EG670" s="201"/>
      <c r="EH670" s="199"/>
      <c r="EI670" s="199"/>
      <c r="EJ670" s="202"/>
      <c r="EK670" s="202"/>
      <c r="EL670" s="202"/>
      <c r="EM670" s="199"/>
      <c r="EN670" s="199"/>
      <c r="EO670" s="203"/>
      <c r="EP670" s="203"/>
      <c r="EQ670" s="204"/>
      <c r="ER670" s="204"/>
      <c r="ES670" s="204"/>
      <c r="ET670" s="204"/>
      <c r="EU670" s="199"/>
      <c r="EV670" s="199"/>
      <c r="EW670" s="200"/>
      <c r="EX670" s="201"/>
      <c r="EY670" s="199"/>
      <c r="EZ670" s="199"/>
      <c r="FA670" s="202"/>
      <c r="FB670" s="202"/>
      <c r="FC670" s="202"/>
      <c r="FD670" s="199"/>
      <c r="FE670" s="199"/>
      <c r="FF670" s="203"/>
      <c r="FG670" s="203"/>
      <c r="FH670" s="204"/>
      <c r="FI670" s="204"/>
      <c r="FJ670" s="204"/>
      <c r="FK670" s="204"/>
      <c r="FL670" s="199"/>
      <c r="FM670" s="199"/>
      <c r="FN670" s="200"/>
      <c r="FO670" s="201"/>
      <c r="FP670" s="199"/>
      <c r="FQ670" s="199"/>
      <c r="FR670" s="202"/>
      <c r="FS670" s="202"/>
      <c r="FT670" s="202"/>
      <c r="FU670" s="199"/>
      <c r="FV670" s="199"/>
      <c r="FW670" s="203"/>
      <c r="FX670" s="203"/>
      <c r="FY670" s="204"/>
      <c r="FZ670" s="204"/>
      <c r="GA670" s="204"/>
      <c r="GB670" s="204"/>
      <c r="GC670" s="199"/>
      <c r="GD670" s="199"/>
      <c r="GE670" s="200"/>
      <c r="GF670" s="201"/>
      <c r="GG670" s="199"/>
      <c r="GH670" s="199"/>
      <c r="GI670" s="202"/>
      <c r="GJ670" s="202"/>
      <c r="GK670" s="202"/>
      <c r="GL670" s="199"/>
      <c r="GM670" s="199"/>
      <c r="GN670" s="203"/>
      <c r="GO670" s="203"/>
      <c r="GP670" s="204"/>
      <c r="GQ670" s="204"/>
      <c r="GR670" s="204"/>
      <c r="GS670" s="204"/>
      <c r="GT670" s="199"/>
      <c r="GU670" s="199"/>
      <c r="GV670" s="200"/>
      <c r="GW670" s="201"/>
      <c r="GX670" s="199"/>
      <c r="GY670" s="199"/>
      <c r="GZ670" s="202"/>
      <c r="HA670" s="202"/>
      <c r="HB670" s="202"/>
      <c r="HC670" s="199"/>
      <c r="HD670" s="199"/>
      <c r="HE670" s="203"/>
      <c r="HF670" s="203"/>
      <c r="HG670" s="204"/>
    </row>
    <row r="671" spans="1:215" s="259" customFormat="1" ht="41.25" customHeight="1">
      <c r="A671" s="78" t="s">
        <v>4463</v>
      </c>
      <c r="B671" s="79" t="s">
        <v>4286</v>
      </c>
      <c r="C671" s="79" t="s">
        <v>4286</v>
      </c>
      <c r="D671" s="79" t="s">
        <v>3884</v>
      </c>
      <c r="E671" s="80" t="str">
        <f t="shared" si="19"/>
        <v>山陽小野田市郡字浜3233-7</v>
      </c>
      <c r="F671" s="80" t="s">
        <v>4462</v>
      </c>
      <c r="G671" s="75">
        <v>39508</v>
      </c>
      <c r="H671" s="80" t="s">
        <v>4461</v>
      </c>
      <c r="I671" s="81" t="s">
        <v>3183</v>
      </c>
      <c r="J671" s="318" t="s">
        <v>4316</v>
      </c>
      <c r="K671" s="90" t="s">
        <v>1511</v>
      </c>
      <c r="L671" s="90" t="s">
        <v>4127</v>
      </c>
      <c r="M671" s="80" t="s">
        <v>3722</v>
      </c>
      <c r="N671" s="80" t="s">
        <v>4460</v>
      </c>
      <c r="O671" s="436" t="s">
        <v>236</v>
      </c>
      <c r="P671" s="437" t="s">
        <v>527</v>
      </c>
      <c r="Q671" s="200"/>
      <c r="R671" s="201"/>
      <c r="S671" s="199"/>
      <c r="T671" s="199"/>
      <c r="U671" s="202"/>
      <c r="V671" s="202"/>
      <c r="W671" s="202"/>
      <c r="X671" s="199"/>
      <c r="Y671" s="199"/>
      <c r="Z671" s="203"/>
      <c r="AA671" s="203"/>
      <c r="AB671" s="204"/>
      <c r="AC671" s="204"/>
      <c r="AD671" s="204"/>
      <c r="AE671" s="204"/>
      <c r="AF671" s="199"/>
      <c r="AG671" s="199"/>
      <c r="AH671" s="200"/>
      <c r="AI671" s="201"/>
      <c r="AJ671" s="199"/>
      <c r="AK671" s="199"/>
      <c r="AL671" s="202"/>
      <c r="AM671" s="202"/>
      <c r="AN671" s="202"/>
      <c r="AO671" s="199"/>
      <c r="AP671" s="199"/>
      <c r="AQ671" s="203"/>
      <c r="AR671" s="203"/>
      <c r="AS671" s="204"/>
      <c r="AT671" s="204"/>
      <c r="AU671" s="204"/>
      <c r="AV671" s="204"/>
      <c r="AW671" s="199"/>
      <c r="AX671" s="199"/>
      <c r="AY671" s="200"/>
      <c r="AZ671" s="201"/>
      <c r="BA671" s="199"/>
      <c r="BB671" s="199"/>
      <c r="BC671" s="202"/>
      <c r="BD671" s="202"/>
      <c r="BE671" s="202"/>
      <c r="BF671" s="199"/>
      <c r="BG671" s="199"/>
      <c r="BH671" s="203"/>
      <c r="BI671" s="203"/>
      <c r="BJ671" s="204"/>
      <c r="BK671" s="204"/>
      <c r="BL671" s="204"/>
      <c r="BM671" s="204"/>
      <c r="BN671" s="199"/>
      <c r="BO671" s="199"/>
      <c r="BP671" s="200"/>
      <c r="BQ671" s="201"/>
      <c r="BR671" s="199"/>
      <c r="BS671" s="199"/>
      <c r="BT671" s="202"/>
      <c r="BU671" s="202"/>
      <c r="BV671" s="202"/>
      <c r="BW671" s="199"/>
      <c r="BX671" s="199"/>
      <c r="BY671" s="203"/>
      <c r="BZ671" s="203"/>
      <c r="CA671" s="204"/>
      <c r="CB671" s="204"/>
      <c r="CC671" s="204"/>
      <c r="CD671" s="204"/>
      <c r="CE671" s="199"/>
      <c r="CF671" s="199"/>
      <c r="CG671" s="200"/>
      <c r="CH671" s="201"/>
      <c r="CI671" s="199"/>
      <c r="CJ671" s="199"/>
      <c r="CK671" s="202"/>
      <c r="CL671" s="202"/>
      <c r="CM671" s="202"/>
      <c r="CN671" s="199"/>
      <c r="CO671" s="199"/>
      <c r="CP671" s="203"/>
      <c r="CQ671" s="203"/>
      <c r="CR671" s="204"/>
      <c r="CS671" s="204"/>
      <c r="CT671" s="204"/>
      <c r="CU671" s="204"/>
      <c r="CV671" s="199"/>
      <c r="CW671" s="199"/>
      <c r="CX671" s="200"/>
      <c r="CY671" s="201"/>
      <c r="CZ671" s="199"/>
      <c r="DA671" s="199"/>
      <c r="DB671" s="202"/>
      <c r="DC671" s="202"/>
      <c r="DD671" s="202"/>
      <c r="DE671" s="199"/>
      <c r="DF671" s="199"/>
      <c r="DG671" s="203"/>
      <c r="DH671" s="203"/>
      <c r="DI671" s="204"/>
      <c r="DJ671" s="204"/>
      <c r="DK671" s="204"/>
      <c r="DL671" s="204"/>
      <c r="DM671" s="199"/>
      <c r="DN671" s="199"/>
      <c r="DO671" s="200"/>
      <c r="DP671" s="201"/>
      <c r="DQ671" s="199"/>
      <c r="DR671" s="199"/>
      <c r="DS671" s="202"/>
      <c r="DT671" s="202"/>
      <c r="DU671" s="202"/>
      <c r="DV671" s="199"/>
      <c r="DW671" s="199"/>
      <c r="DX671" s="203"/>
      <c r="DY671" s="203"/>
      <c r="DZ671" s="204"/>
      <c r="EA671" s="204"/>
      <c r="EB671" s="204"/>
      <c r="EC671" s="204"/>
      <c r="ED671" s="199"/>
      <c r="EE671" s="199"/>
      <c r="EF671" s="200"/>
      <c r="EG671" s="201"/>
      <c r="EH671" s="199"/>
      <c r="EI671" s="199"/>
      <c r="EJ671" s="202"/>
      <c r="EK671" s="202"/>
      <c r="EL671" s="202"/>
      <c r="EM671" s="199"/>
      <c r="EN671" s="199"/>
      <c r="EO671" s="203"/>
      <c r="EP671" s="203"/>
      <c r="EQ671" s="204"/>
      <c r="ER671" s="204"/>
      <c r="ES671" s="204"/>
      <c r="ET671" s="204"/>
      <c r="EU671" s="199"/>
      <c r="EV671" s="199"/>
      <c r="EW671" s="200"/>
      <c r="EX671" s="201"/>
      <c r="EY671" s="199"/>
      <c r="EZ671" s="199"/>
      <c r="FA671" s="202"/>
      <c r="FB671" s="202"/>
      <c r="FC671" s="202"/>
      <c r="FD671" s="199"/>
      <c r="FE671" s="199"/>
      <c r="FF671" s="203"/>
      <c r="FG671" s="203"/>
      <c r="FH671" s="204"/>
      <c r="FI671" s="204"/>
      <c r="FJ671" s="204"/>
      <c r="FK671" s="204"/>
      <c r="FL671" s="199"/>
      <c r="FM671" s="199"/>
      <c r="FN671" s="200"/>
      <c r="FO671" s="201"/>
      <c r="FP671" s="199"/>
      <c r="FQ671" s="199"/>
      <c r="FR671" s="202"/>
      <c r="FS671" s="202"/>
      <c r="FT671" s="202"/>
      <c r="FU671" s="199"/>
      <c r="FV671" s="199"/>
      <c r="FW671" s="203"/>
      <c r="FX671" s="203"/>
      <c r="FY671" s="204"/>
      <c r="FZ671" s="204"/>
      <c r="GA671" s="204"/>
      <c r="GB671" s="204"/>
      <c r="GC671" s="199"/>
      <c r="GD671" s="199"/>
      <c r="GE671" s="200"/>
      <c r="GF671" s="201"/>
      <c r="GG671" s="199"/>
      <c r="GH671" s="199"/>
      <c r="GI671" s="202"/>
      <c r="GJ671" s="202"/>
      <c r="GK671" s="202"/>
      <c r="GL671" s="199"/>
      <c r="GM671" s="199"/>
      <c r="GN671" s="203"/>
      <c r="GO671" s="203"/>
      <c r="GP671" s="204"/>
      <c r="GQ671" s="204"/>
      <c r="GR671" s="204"/>
      <c r="GS671" s="204"/>
      <c r="GT671" s="199"/>
      <c r="GU671" s="199"/>
      <c r="GV671" s="200"/>
      <c r="GW671" s="201"/>
      <c r="GX671" s="199"/>
      <c r="GY671" s="199"/>
      <c r="GZ671" s="202"/>
      <c r="HA671" s="202"/>
      <c r="HB671" s="202"/>
      <c r="HC671" s="199"/>
      <c r="HD671" s="199"/>
      <c r="HE671" s="203"/>
      <c r="HF671" s="203"/>
      <c r="HG671" s="204"/>
    </row>
    <row r="672" spans="1:215" s="259" customFormat="1" ht="41.25" customHeight="1">
      <c r="A672" s="78" t="s">
        <v>4459</v>
      </c>
      <c r="B672" s="79" t="s">
        <v>4438</v>
      </c>
      <c r="C672" s="79" t="s">
        <v>4438</v>
      </c>
      <c r="D672" s="79" t="s">
        <v>8534</v>
      </c>
      <c r="E672" s="80" t="str">
        <f t="shared" si="19"/>
        <v>山陽小野田市小野田1147-13</v>
      </c>
      <c r="F672" s="80" t="s">
        <v>4396</v>
      </c>
      <c r="G672" s="75">
        <v>39508</v>
      </c>
      <c r="H672" s="80" t="s">
        <v>4458</v>
      </c>
      <c r="I672" s="81" t="s">
        <v>3183</v>
      </c>
      <c r="J672" s="318" t="s">
        <v>4316</v>
      </c>
      <c r="K672" s="90" t="s">
        <v>1511</v>
      </c>
      <c r="L672" s="90" t="s">
        <v>4127</v>
      </c>
      <c r="M672" s="80" t="s">
        <v>3723</v>
      </c>
      <c r="N672" s="80" t="s">
        <v>4457</v>
      </c>
      <c r="O672" s="436" t="s">
        <v>236</v>
      </c>
      <c r="P672" s="437" t="s">
        <v>527</v>
      </c>
      <c r="Q672" s="200"/>
      <c r="R672" s="201"/>
      <c r="S672" s="199"/>
      <c r="T672" s="199"/>
      <c r="U672" s="202"/>
      <c r="V672" s="202"/>
      <c r="W672" s="202"/>
      <c r="X672" s="199"/>
      <c r="Y672" s="199"/>
      <c r="Z672" s="203"/>
      <c r="AA672" s="203"/>
      <c r="AB672" s="204"/>
      <c r="AC672" s="204"/>
      <c r="AD672" s="204"/>
      <c r="AE672" s="204"/>
      <c r="AF672" s="199"/>
      <c r="AG672" s="199"/>
      <c r="AH672" s="200"/>
      <c r="AI672" s="201"/>
      <c r="AJ672" s="199"/>
      <c r="AK672" s="199"/>
      <c r="AL672" s="202"/>
      <c r="AM672" s="202"/>
      <c r="AN672" s="202"/>
      <c r="AO672" s="199"/>
      <c r="AP672" s="199"/>
      <c r="AQ672" s="203"/>
      <c r="AR672" s="203"/>
      <c r="AS672" s="204"/>
      <c r="AT672" s="204"/>
      <c r="AU672" s="204"/>
      <c r="AV672" s="204"/>
      <c r="AW672" s="199"/>
      <c r="AX672" s="199"/>
      <c r="AY672" s="200"/>
      <c r="AZ672" s="201"/>
      <c r="BA672" s="199"/>
      <c r="BB672" s="199"/>
      <c r="BC672" s="202"/>
      <c r="BD672" s="202"/>
      <c r="BE672" s="202"/>
      <c r="BF672" s="199"/>
      <c r="BG672" s="199"/>
      <c r="BH672" s="203"/>
      <c r="BI672" s="203"/>
      <c r="BJ672" s="204"/>
      <c r="BK672" s="204"/>
      <c r="BL672" s="204"/>
      <c r="BM672" s="204"/>
      <c r="BN672" s="199"/>
      <c r="BO672" s="199"/>
      <c r="BP672" s="200"/>
      <c r="BQ672" s="201"/>
      <c r="BR672" s="199"/>
      <c r="BS672" s="199"/>
      <c r="BT672" s="202"/>
      <c r="BU672" s="202"/>
      <c r="BV672" s="202"/>
      <c r="BW672" s="199"/>
      <c r="BX672" s="199"/>
      <c r="BY672" s="203"/>
      <c r="BZ672" s="203"/>
      <c r="CA672" s="204"/>
      <c r="CB672" s="204"/>
      <c r="CC672" s="204"/>
      <c r="CD672" s="204"/>
      <c r="CE672" s="199"/>
      <c r="CF672" s="199"/>
      <c r="CG672" s="200"/>
      <c r="CH672" s="201"/>
      <c r="CI672" s="199"/>
      <c r="CJ672" s="199"/>
      <c r="CK672" s="202"/>
      <c r="CL672" s="202"/>
      <c r="CM672" s="202"/>
      <c r="CN672" s="199"/>
      <c r="CO672" s="199"/>
      <c r="CP672" s="203"/>
      <c r="CQ672" s="203"/>
      <c r="CR672" s="204"/>
      <c r="CS672" s="204"/>
      <c r="CT672" s="204"/>
      <c r="CU672" s="204"/>
      <c r="CV672" s="199"/>
      <c r="CW672" s="199"/>
      <c r="CX672" s="200"/>
      <c r="CY672" s="201"/>
      <c r="CZ672" s="199"/>
      <c r="DA672" s="199"/>
      <c r="DB672" s="202"/>
      <c r="DC672" s="202"/>
      <c r="DD672" s="202"/>
      <c r="DE672" s="199"/>
      <c r="DF672" s="199"/>
      <c r="DG672" s="203"/>
      <c r="DH672" s="203"/>
      <c r="DI672" s="204"/>
      <c r="DJ672" s="204"/>
      <c r="DK672" s="204"/>
      <c r="DL672" s="204"/>
      <c r="DM672" s="199"/>
      <c r="DN672" s="199"/>
      <c r="DO672" s="200"/>
      <c r="DP672" s="201"/>
      <c r="DQ672" s="199"/>
      <c r="DR672" s="199"/>
      <c r="DS672" s="202"/>
      <c r="DT672" s="202"/>
      <c r="DU672" s="202"/>
      <c r="DV672" s="199"/>
      <c r="DW672" s="199"/>
      <c r="DX672" s="203"/>
      <c r="DY672" s="203"/>
      <c r="DZ672" s="204"/>
      <c r="EA672" s="204"/>
      <c r="EB672" s="204"/>
      <c r="EC672" s="204"/>
      <c r="ED672" s="199"/>
      <c r="EE672" s="199"/>
      <c r="EF672" s="200"/>
      <c r="EG672" s="201"/>
      <c r="EH672" s="199"/>
      <c r="EI672" s="199"/>
      <c r="EJ672" s="202"/>
      <c r="EK672" s="202"/>
      <c r="EL672" s="202"/>
      <c r="EM672" s="199"/>
      <c r="EN672" s="199"/>
      <c r="EO672" s="203"/>
      <c r="EP672" s="203"/>
      <c r="EQ672" s="204"/>
      <c r="ER672" s="204"/>
      <c r="ES672" s="204"/>
      <c r="ET672" s="204"/>
      <c r="EU672" s="199"/>
      <c r="EV672" s="199"/>
      <c r="EW672" s="200"/>
      <c r="EX672" s="201"/>
      <c r="EY672" s="199"/>
      <c r="EZ672" s="199"/>
      <c r="FA672" s="202"/>
      <c r="FB672" s="202"/>
      <c r="FC672" s="202"/>
      <c r="FD672" s="199"/>
      <c r="FE672" s="199"/>
      <c r="FF672" s="203"/>
      <c r="FG672" s="203"/>
      <c r="FH672" s="204"/>
      <c r="FI672" s="204"/>
      <c r="FJ672" s="204"/>
      <c r="FK672" s="204"/>
      <c r="FL672" s="199"/>
      <c r="FM672" s="199"/>
      <c r="FN672" s="200"/>
      <c r="FO672" s="201"/>
      <c r="FP672" s="199"/>
      <c r="FQ672" s="199"/>
      <c r="FR672" s="202"/>
      <c r="FS672" s="202"/>
      <c r="FT672" s="202"/>
      <c r="FU672" s="199"/>
      <c r="FV672" s="199"/>
      <c r="FW672" s="203"/>
      <c r="FX672" s="203"/>
      <c r="FY672" s="204"/>
      <c r="FZ672" s="204"/>
      <c r="GA672" s="204"/>
      <c r="GB672" s="204"/>
      <c r="GC672" s="199"/>
      <c r="GD672" s="199"/>
      <c r="GE672" s="200"/>
      <c r="GF672" s="201"/>
      <c r="GG672" s="199"/>
      <c r="GH672" s="199"/>
      <c r="GI672" s="202"/>
      <c r="GJ672" s="202"/>
      <c r="GK672" s="202"/>
      <c r="GL672" s="199"/>
      <c r="GM672" s="199"/>
      <c r="GN672" s="203"/>
      <c r="GO672" s="203"/>
      <c r="GP672" s="204"/>
      <c r="GQ672" s="204"/>
      <c r="GR672" s="204"/>
      <c r="GS672" s="204"/>
      <c r="GT672" s="199"/>
      <c r="GU672" s="199"/>
      <c r="GV672" s="200"/>
      <c r="GW672" s="201"/>
      <c r="GX672" s="199"/>
      <c r="GY672" s="199"/>
      <c r="GZ672" s="202"/>
      <c r="HA672" s="202"/>
      <c r="HB672" s="202"/>
      <c r="HC672" s="199"/>
      <c r="HD672" s="199"/>
      <c r="HE672" s="203"/>
      <c r="HF672" s="203"/>
      <c r="HG672" s="204"/>
    </row>
    <row r="673" spans="1:215" s="259" customFormat="1" ht="41.25" customHeight="1">
      <c r="A673" s="78" t="s">
        <v>1509</v>
      </c>
      <c r="B673" s="79" t="s">
        <v>6706</v>
      </c>
      <c r="C673" s="79" t="s">
        <v>6706</v>
      </c>
      <c r="D673" s="79" t="s">
        <v>7861</v>
      </c>
      <c r="E673" s="80" t="str">
        <f t="shared" si="19"/>
        <v>山陽小野田市鴨庄1033-2</v>
      </c>
      <c r="F673" s="80" t="s">
        <v>1259</v>
      </c>
      <c r="G673" s="75">
        <v>39539</v>
      </c>
      <c r="H673" s="80" t="s">
        <v>2057</v>
      </c>
      <c r="I673" s="81" t="s">
        <v>436</v>
      </c>
      <c r="J673" s="318" t="s">
        <v>4316</v>
      </c>
      <c r="K673" s="90" t="s">
        <v>1511</v>
      </c>
      <c r="L673" s="90" t="s">
        <v>60</v>
      </c>
      <c r="M673" s="80" t="s">
        <v>486</v>
      </c>
      <c r="N673" s="80" t="s">
        <v>7041</v>
      </c>
      <c r="O673" s="436" t="s">
        <v>236</v>
      </c>
      <c r="P673" s="437" t="s">
        <v>112</v>
      </c>
      <c r="Q673" s="200"/>
      <c r="R673" s="201"/>
      <c r="S673" s="199"/>
      <c r="T673" s="199"/>
      <c r="U673" s="202"/>
      <c r="V673" s="202"/>
      <c r="W673" s="202"/>
      <c r="X673" s="199"/>
      <c r="Y673" s="199"/>
      <c r="Z673" s="203"/>
      <c r="AA673" s="203"/>
      <c r="AB673" s="204"/>
      <c r="AC673" s="204"/>
      <c r="AD673" s="204"/>
      <c r="AE673" s="204"/>
      <c r="AF673" s="199"/>
      <c r="AG673" s="199"/>
      <c r="AH673" s="200"/>
      <c r="AI673" s="201"/>
      <c r="AJ673" s="199"/>
      <c r="AK673" s="199"/>
      <c r="AL673" s="202"/>
      <c r="AM673" s="202"/>
      <c r="AN673" s="202"/>
      <c r="AO673" s="199"/>
      <c r="AP673" s="199"/>
      <c r="AQ673" s="203"/>
      <c r="AR673" s="203"/>
      <c r="AS673" s="204"/>
      <c r="AT673" s="204"/>
      <c r="AU673" s="204"/>
      <c r="AV673" s="204"/>
      <c r="AW673" s="199"/>
      <c r="AX673" s="199"/>
      <c r="AY673" s="200"/>
      <c r="AZ673" s="201"/>
      <c r="BA673" s="199"/>
      <c r="BB673" s="199"/>
      <c r="BC673" s="202"/>
      <c r="BD673" s="202"/>
      <c r="BE673" s="202"/>
      <c r="BF673" s="199"/>
      <c r="BG673" s="199"/>
      <c r="BH673" s="203"/>
      <c r="BI673" s="203"/>
      <c r="BJ673" s="204"/>
      <c r="BK673" s="204"/>
      <c r="BL673" s="204"/>
      <c r="BM673" s="204"/>
      <c r="BN673" s="199"/>
      <c r="BO673" s="199"/>
      <c r="BP673" s="200"/>
      <c r="BQ673" s="201"/>
      <c r="BR673" s="199"/>
      <c r="BS673" s="199"/>
      <c r="BT673" s="202"/>
      <c r="BU673" s="202"/>
      <c r="BV673" s="202"/>
      <c r="BW673" s="199"/>
      <c r="BX673" s="199"/>
      <c r="BY673" s="203"/>
      <c r="BZ673" s="203"/>
      <c r="CA673" s="204"/>
      <c r="CB673" s="204"/>
      <c r="CC673" s="204"/>
      <c r="CD673" s="204"/>
      <c r="CE673" s="199"/>
      <c r="CF673" s="199"/>
      <c r="CG673" s="200"/>
      <c r="CH673" s="201"/>
      <c r="CI673" s="199"/>
      <c r="CJ673" s="199"/>
      <c r="CK673" s="202"/>
      <c r="CL673" s="202"/>
      <c r="CM673" s="202"/>
      <c r="CN673" s="199"/>
      <c r="CO673" s="199"/>
      <c r="CP673" s="203"/>
      <c r="CQ673" s="203"/>
      <c r="CR673" s="204"/>
      <c r="CS673" s="204"/>
      <c r="CT673" s="204"/>
      <c r="CU673" s="204"/>
      <c r="CV673" s="199"/>
      <c r="CW673" s="199"/>
      <c r="CX673" s="200"/>
      <c r="CY673" s="201"/>
      <c r="CZ673" s="199"/>
      <c r="DA673" s="199"/>
      <c r="DB673" s="202"/>
      <c r="DC673" s="202"/>
      <c r="DD673" s="202"/>
      <c r="DE673" s="199"/>
      <c r="DF673" s="199"/>
      <c r="DG673" s="203"/>
      <c r="DH673" s="203"/>
      <c r="DI673" s="204"/>
      <c r="DJ673" s="204"/>
      <c r="DK673" s="204"/>
      <c r="DL673" s="204"/>
      <c r="DM673" s="199"/>
      <c r="DN673" s="199"/>
      <c r="DO673" s="200"/>
      <c r="DP673" s="201"/>
      <c r="DQ673" s="199"/>
      <c r="DR673" s="199"/>
      <c r="DS673" s="202"/>
      <c r="DT673" s="202"/>
      <c r="DU673" s="202"/>
      <c r="DV673" s="199"/>
      <c r="DW673" s="199"/>
      <c r="DX673" s="203"/>
      <c r="DY673" s="203"/>
      <c r="DZ673" s="204"/>
      <c r="EA673" s="204"/>
      <c r="EB673" s="204"/>
      <c r="EC673" s="204"/>
      <c r="ED673" s="199"/>
      <c r="EE673" s="199"/>
      <c r="EF673" s="200"/>
      <c r="EG673" s="201"/>
      <c r="EH673" s="199"/>
      <c r="EI673" s="199"/>
      <c r="EJ673" s="202"/>
      <c r="EK673" s="202"/>
      <c r="EL673" s="202"/>
      <c r="EM673" s="199"/>
      <c r="EN673" s="199"/>
      <c r="EO673" s="203"/>
      <c r="EP673" s="203"/>
      <c r="EQ673" s="204"/>
      <c r="ER673" s="204"/>
      <c r="ES673" s="204"/>
      <c r="ET673" s="204"/>
      <c r="EU673" s="199"/>
      <c r="EV673" s="199"/>
      <c r="EW673" s="200"/>
      <c r="EX673" s="201"/>
      <c r="EY673" s="199"/>
      <c r="EZ673" s="199"/>
      <c r="FA673" s="202"/>
      <c r="FB673" s="202"/>
      <c r="FC673" s="202"/>
      <c r="FD673" s="199"/>
      <c r="FE673" s="199"/>
      <c r="FF673" s="203"/>
      <c r="FG673" s="203"/>
      <c r="FH673" s="204"/>
      <c r="FI673" s="204"/>
      <c r="FJ673" s="204"/>
      <c r="FK673" s="204"/>
      <c r="FL673" s="199"/>
      <c r="FM673" s="199"/>
      <c r="FN673" s="200"/>
      <c r="FO673" s="201"/>
      <c r="FP673" s="199"/>
      <c r="FQ673" s="199"/>
      <c r="FR673" s="202"/>
      <c r="FS673" s="202"/>
      <c r="FT673" s="202"/>
      <c r="FU673" s="199"/>
      <c r="FV673" s="199"/>
      <c r="FW673" s="203"/>
      <c r="FX673" s="203"/>
      <c r="FY673" s="204"/>
      <c r="FZ673" s="204"/>
      <c r="GA673" s="204"/>
      <c r="GB673" s="204"/>
      <c r="GC673" s="199"/>
      <c r="GD673" s="199"/>
      <c r="GE673" s="200"/>
      <c r="GF673" s="201"/>
      <c r="GG673" s="199"/>
      <c r="GH673" s="199"/>
      <c r="GI673" s="202"/>
      <c r="GJ673" s="202"/>
      <c r="GK673" s="202"/>
      <c r="GL673" s="199"/>
      <c r="GM673" s="199"/>
      <c r="GN673" s="203"/>
      <c r="GO673" s="203"/>
      <c r="GP673" s="204"/>
      <c r="GQ673" s="204"/>
      <c r="GR673" s="204"/>
      <c r="GS673" s="204"/>
      <c r="GT673" s="199"/>
      <c r="GU673" s="199"/>
      <c r="GV673" s="200"/>
      <c r="GW673" s="201"/>
      <c r="GX673" s="199"/>
      <c r="GY673" s="199"/>
      <c r="GZ673" s="202"/>
      <c r="HA673" s="202"/>
      <c r="HB673" s="202"/>
      <c r="HC673" s="199"/>
      <c r="HD673" s="199"/>
      <c r="HE673" s="203"/>
      <c r="HF673" s="203"/>
      <c r="HG673" s="204"/>
    </row>
    <row r="674" spans="1:215" s="259" customFormat="1" ht="41.25" customHeight="1">
      <c r="A674" s="78" t="s">
        <v>7042</v>
      </c>
      <c r="B674" s="79" t="s">
        <v>608</v>
      </c>
      <c r="C674" s="79" t="s">
        <v>608</v>
      </c>
      <c r="D674" s="79" t="s">
        <v>7043</v>
      </c>
      <c r="E674" s="80" t="str">
        <f t="shared" si="19"/>
        <v>山陽小野田市小野田1135-46</v>
      </c>
      <c r="F674" s="80" t="s">
        <v>1260</v>
      </c>
      <c r="G674" s="75">
        <v>39692</v>
      </c>
      <c r="H674" s="80" t="s">
        <v>2058</v>
      </c>
      <c r="I674" s="81" t="s">
        <v>3205</v>
      </c>
      <c r="J674" s="318" t="s">
        <v>4316</v>
      </c>
      <c r="K674" s="90" t="s">
        <v>1511</v>
      </c>
      <c r="L674" s="90" t="s">
        <v>60</v>
      </c>
      <c r="M674" s="80" t="s">
        <v>587</v>
      </c>
      <c r="N674" s="80" t="s">
        <v>7044</v>
      </c>
      <c r="O674" s="436" t="s">
        <v>236</v>
      </c>
      <c r="P674" s="437" t="s">
        <v>3561</v>
      </c>
      <c r="Q674" s="200"/>
      <c r="R674" s="201"/>
      <c r="S674" s="199"/>
      <c r="T674" s="199"/>
      <c r="U674" s="202"/>
      <c r="V674" s="202"/>
      <c r="W674" s="202"/>
      <c r="X674" s="199"/>
      <c r="Y674" s="199"/>
      <c r="Z674" s="203"/>
      <c r="AA674" s="203"/>
      <c r="AB674" s="204"/>
      <c r="AC674" s="204"/>
      <c r="AD674" s="204"/>
      <c r="AE674" s="204"/>
      <c r="AF674" s="199"/>
      <c r="AG674" s="199"/>
      <c r="AH674" s="200"/>
      <c r="AI674" s="201"/>
      <c r="AJ674" s="199"/>
      <c r="AK674" s="199"/>
      <c r="AL674" s="202"/>
      <c r="AM674" s="202"/>
      <c r="AN674" s="202"/>
      <c r="AO674" s="199"/>
      <c r="AP674" s="199"/>
      <c r="AQ674" s="203"/>
      <c r="AR674" s="203"/>
      <c r="AS674" s="204"/>
      <c r="AT674" s="204"/>
      <c r="AU674" s="204"/>
      <c r="AV674" s="204"/>
      <c r="AW674" s="199"/>
      <c r="AX674" s="199"/>
      <c r="AY674" s="200"/>
      <c r="AZ674" s="201"/>
      <c r="BA674" s="199"/>
      <c r="BB674" s="199"/>
      <c r="BC674" s="202"/>
      <c r="BD674" s="202"/>
      <c r="BE674" s="202"/>
      <c r="BF674" s="199"/>
      <c r="BG674" s="199"/>
      <c r="BH674" s="203"/>
      <c r="BI674" s="203"/>
      <c r="BJ674" s="204"/>
      <c r="BK674" s="204"/>
      <c r="BL674" s="204"/>
      <c r="BM674" s="204"/>
      <c r="BN674" s="199"/>
      <c r="BO674" s="199"/>
      <c r="BP674" s="200"/>
      <c r="BQ674" s="201"/>
      <c r="BR674" s="199"/>
      <c r="BS674" s="199"/>
      <c r="BT674" s="202"/>
      <c r="BU674" s="202"/>
      <c r="BV674" s="202"/>
      <c r="BW674" s="199"/>
      <c r="BX674" s="199"/>
      <c r="BY674" s="203"/>
      <c r="BZ674" s="203"/>
      <c r="CA674" s="204"/>
      <c r="CB674" s="204"/>
      <c r="CC674" s="204"/>
      <c r="CD674" s="204"/>
      <c r="CE674" s="199"/>
      <c r="CF674" s="199"/>
      <c r="CG674" s="200"/>
      <c r="CH674" s="201"/>
      <c r="CI674" s="199"/>
      <c r="CJ674" s="199"/>
      <c r="CK674" s="202"/>
      <c r="CL674" s="202"/>
      <c r="CM674" s="202"/>
      <c r="CN674" s="199"/>
      <c r="CO674" s="199"/>
      <c r="CP674" s="203"/>
      <c r="CQ674" s="203"/>
      <c r="CR674" s="204"/>
      <c r="CS674" s="204"/>
      <c r="CT674" s="204"/>
      <c r="CU674" s="204"/>
      <c r="CV674" s="199"/>
      <c r="CW674" s="199"/>
      <c r="CX674" s="200"/>
      <c r="CY674" s="201"/>
      <c r="CZ674" s="199"/>
      <c r="DA674" s="199"/>
      <c r="DB674" s="202"/>
      <c r="DC674" s="202"/>
      <c r="DD674" s="202"/>
      <c r="DE674" s="199"/>
      <c r="DF674" s="199"/>
      <c r="DG674" s="203"/>
      <c r="DH674" s="203"/>
      <c r="DI674" s="204"/>
      <c r="DJ674" s="204"/>
      <c r="DK674" s="204"/>
      <c r="DL674" s="204"/>
      <c r="DM674" s="199"/>
      <c r="DN674" s="199"/>
      <c r="DO674" s="200"/>
      <c r="DP674" s="201"/>
      <c r="DQ674" s="199"/>
      <c r="DR674" s="199"/>
      <c r="DS674" s="202"/>
      <c r="DT674" s="202"/>
      <c r="DU674" s="202"/>
      <c r="DV674" s="199"/>
      <c r="DW674" s="199"/>
      <c r="DX674" s="203"/>
      <c r="DY674" s="203"/>
      <c r="DZ674" s="204"/>
      <c r="EA674" s="204"/>
      <c r="EB674" s="204"/>
      <c r="EC674" s="204"/>
      <c r="ED674" s="199"/>
      <c r="EE674" s="199"/>
      <c r="EF674" s="200"/>
      <c r="EG674" s="201"/>
      <c r="EH674" s="199"/>
      <c r="EI674" s="199"/>
      <c r="EJ674" s="202"/>
      <c r="EK674" s="202"/>
      <c r="EL674" s="202"/>
      <c r="EM674" s="199"/>
      <c r="EN674" s="199"/>
      <c r="EO674" s="203"/>
      <c r="EP674" s="203"/>
      <c r="EQ674" s="204"/>
      <c r="ER674" s="204"/>
      <c r="ES674" s="204"/>
      <c r="ET674" s="204"/>
      <c r="EU674" s="199"/>
      <c r="EV674" s="199"/>
      <c r="EW674" s="200"/>
      <c r="EX674" s="201"/>
      <c r="EY674" s="199"/>
      <c r="EZ674" s="199"/>
      <c r="FA674" s="202"/>
      <c r="FB674" s="202"/>
      <c r="FC674" s="202"/>
      <c r="FD674" s="199"/>
      <c r="FE674" s="199"/>
      <c r="FF674" s="203"/>
      <c r="FG674" s="203"/>
      <c r="FH674" s="204"/>
      <c r="FI674" s="204"/>
      <c r="FJ674" s="204"/>
      <c r="FK674" s="204"/>
      <c r="FL674" s="199"/>
      <c r="FM674" s="199"/>
      <c r="FN674" s="200"/>
      <c r="FO674" s="201"/>
      <c r="FP674" s="199"/>
      <c r="FQ674" s="199"/>
      <c r="FR674" s="202"/>
      <c r="FS674" s="202"/>
      <c r="FT674" s="202"/>
      <c r="FU674" s="199"/>
      <c r="FV674" s="199"/>
      <c r="FW674" s="203"/>
      <c r="FX674" s="203"/>
      <c r="FY674" s="204"/>
      <c r="FZ674" s="204"/>
      <c r="GA674" s="204"/>
      <c r="GB674" s="204"/>
      <c r="GC674" s="199"/>
      <c r="GD674" s="199"/>
      <c r="GE674" s="200"/>
      <c r="GF674" s="201"/>
      <c r="GG674" s="199"/>
      <c r="GH674" s="199"/>
      <c r="GI674" s="202"/>
      <c r="GJ674" s="202"/>
      <c r="GK674" s="202"/>
      <c r="GL674" s="199"/>
      <c r="GM674" s="199"/>
      <c r="GN674" s="203"/>
      <c r="GO674" s="203"/>
      <c r="GP674" s="204"/>
      <c r="GQ674" s="204"/>
      <c r="GR674" s="204"/>
      <c r="GS674" s="204"/>
      <c r="GT674" s="199"/>
      <c r="GU674" s="199"/>
      <c r="GV674" s="200"/>
      <c r="GW674" s="201"/>
      <c r="GX674" s="199"/>
      <c r="GY674" s="199"/>
      <c r="GZ674" s="202"/>
      <c r="HA674" s="202"/>
      <c r="HB674" s="202"/>
      <c r="HC674" s="199"/>
      <c r="HD674" s="199"/>
      <c r="HE674" s="203"/>
      <c r="HF674" s="203"/>
      <c r="HG674" s="204"/>
    </row>
    <row r="675" spans="1:215" s="259" customFormat="1" ht="41.25" customHeight="1">
      <c r="A675" s="78" t="s">
        <v>4456</v>
      </c>
      <c r="B675" s="79" t="s">
        <v>2568</v>
      </c>
      <c r="C675" s="79" t="s">
        <v>2568</v>
      </c>
      <c r="D675" s="79" t="s">
        <v>8080</v>
      </c>
      <c r="E675" s="80" t="str">
        <f t="shared" si="19"/>
        <v>山陽小野田市くし山1-17-20</v>
      </c>
      <c r="F675" s="80" t="s">
        <v>4455</v>
      </c>
      <c r="G675" s="75">
        <v>39692</v>
      </c>
      <c r="H675" s="80" t="s">
        <v>4454</v>
      </c>
      <c r="I675" s="81" t="s">
        <v>2969</v>
      </c>
      <c r="J675" s="318" t="s">
        <v>4316</v>
      </c>
      <c r="K675" s="90" t="s">
        <v>1511</v>
      </c>
      <c r="L675" s="90" t="s">
        <v>60</v>
      </c>
      <c r="M675" s="80" t="s">
        <v>4453</v>
      </c>
      <c r="N675" s="80" t="s">
        <v>4452</v>
      </c>
      <c r="O675" s="436" t="s">
        <v>236</v>
      </c>
      <c r="P675" s="437" t="s">
        <v>3561</v>
      </c>
      <c r="Q675" s="200"/>
      <c r="R675" s="201"/>
      <c r="S675" s="199"/>
      <c r="T675" s="199"/>
      <c r="U675" s="202"/>
      <c r="V675" s="202"/>
      <c r="W675" s="202"/>
      <c r="X675" s="199"/>
      <c r="Y675" s="199"/>
      <c r="Z675" s="203"/>
      <c r="AA675" s="203"/>
      <c r="AB675" s="204"/>
      <c r="AC675" s="204"/>
      <c r="AD675" s="204"/>
      <c r="AE675" s="204"/>
      <c r="AF675" s="199"/>
      <c r="AG675" s="199"/>
      <c r="AH675" s="200"/>
      <c r="AI675" s="201"/>
      <c r="AJ675" s="199"/>
      <c r="AK675" s="199"/>
      <c r="AL675" s="202"/>
      <c r="AM675" s="202"/>
      <c r="AN675" s="202"/>
      <c r="AO675" s="199"/>
      <c r="AP675" s="199"/>
      <c r="AQ675" s="203"/>
      <c r="AR675" s="203"/>
      <c r="AS675" s="204"/>
      <c r="AT675" s="204"/>
      <c r="AU675" s="204"/>
      <c r="AV675" s="204"/>
      <c r="AW675" s="199"/>
      <c r="AX675" s="199"/>
      <c r="AY675" s="200"/>
      <c r="AZ675" s="201"/>
      <c r="BA675" s="199"/>
      <c r="BB675" s="199"/>
      <c r="BC675" s="202"/>
      <c r="BD675" s="202"/>
      <c r="BE675" s="202"/>
      <c r="BF675" s="199"/>
      <c r="BG675" s="199"/>
      <c r="BH675" s="203"/>
      <c r="BI675" s="203"/>
      <c r="BJ675" s="204"/>
      <c r="BK675" s="204"/>
      <c r="BL675" s="204"/>
      <c r="BM675" s="204"/>
      <c r="BN675" s="199"/>
      <c r="BO675" s="199"/>
      <c r="BP675" s="200"/>
      <c r="BQ675" s="201"/>
      <c r="BR675" s="199"/>
      <c r="BS675" s="199"/>
      <c r="BT675" s="202"/>
      <c r="BU675" s="202"/>
      <c r="BV675" s="202"/>
      <c r="BW675" s="199"/>
      <c r="BX675" s="199"/>
      <c r="BY675" s="203"/>
      <c r="BZ675" s="203"/>
      <c r="CA675" s="204"/>
      <c r="CB675" s="204"/>
      <c r="CC675" s="204"/>
      <c r="CD675" s="204"/>
      <c r="CE675" s="199"/>
      <c r="CF675" s="199"/>
      <c r="CG675" s="200"/>
      <c r="CH675" s="201"/>
      <c r="CI675" s="199"/>
      <c r="CJ675" s="199"/>
      <c r="CK675" s="202"/>
      <c r="CL675" s="202"/>
      <c r="CM675" s="202"/>
      <c r="CN675" s="199"/>
      <c r="CO675" s="199"/>
      <c r="CP675" s="203"/>
      <c r="CQ675" s="203"/>
      <c r="CR675" s="204"/>
      <c r="CS675" s="204"/>
      <c r="CT675" s="204"/>
      <c r="CU675" s="204"/>
      <c r="CV675" s="199"/>
      <c r="CW675" s="199"/>
      <c r="CX675" s="200"/>
      <c r="CY675" s="201"/>
      <c r="CZ675" s="199"/>
      <c r="DA675" s="199"/>
      <c r="DB675" s="202"/>
      <c r="DC675" s="202"/>
      <c r="DD675" s="202"/>
      <c r="DE675" s="199"/>
      <c r="DF675" s="199"/>
      <c r="DG675" s="203"/>
      <c r="DH675" s="203"/>
      <c r="DI675" s="204"/>
      <c r="DJ675" s="204"/>
      <c r="DK675" s="204"/>
      <c r="DL675" s="204"/>
      <c r="DM675" s="199"/>
      <c r="DN675" s="199"/>
      <c r="DO675" s="200"/>
      <c r="DP675" s="201"/>
      <c r="DQ675" s="199"/>
      <c r="DR675" s="199"/>
      <c r="DS675" s="202"/>
      <c r="DT675" s="202"/>
      <c r="DU675" s="202"/>
      <c r="DV675" s="199"/>
      <c r="DW675" s="199"/>
      <c r="DX675" s="203"/>
      <c r="DY675" s="203"/>
      <c r="DZ675" s="204"/>
      <c r="EA675" s="204"/>
      <c r="EB675" s="204"/>
      <c r="EC675" s="204"/>
      <c r="ED675" s="199"/>
      <c r="EE675" s="199"/>
      <c r="EF675" s="200"/>
      <c r="EG675" s="201"/>
      <c r="EH675" s="199"/>
      <c r="EI675" s="199"/>
      <c r="EJ675" s="202"/>
      <c r="EK675" s="202"/>
      <c r="EL675" s="202"/>
      <c r="EM675" s="199"/>
      <c r="EN675" s="199"/>
      <c r="EO675" s="203"/>
      <c r="EP675" s="203"/>
      <c r="EQ675" s="204"/>
      <c r="ER675" s="204"/>
      <c r="ES675" s="204"/>
      <c r="ET675" s="204"/>
      <c r="EU675" s="199"/>
      <c r="EV675" s="199"/>
      <c r="EW675" s="200"/>
      <c r="EX675" s="201"/>
      <c r="EY675" s="199"/>
      <c r="EZ675" s="199"/>
      <c r="FA675" s="202"/>
      <c r="FB675" s="202"/>
      <c r="FC675" s="202"/>
      <c r="FD675" s="199"/>
      <c r="FE675" s="199"/>
      <c r="FF675" s="203"/>
      <c r="FG675" s="203"/>
      <c r="FH675" s="204"/>
      <c r="FI675" s="204"/>
      <c r="FJ675" s="204"/>
      <c r="FK675" s="204"/>
      <c r="FL675" s="199"/>
      <c r="FM675" s="199"/>
      <c r="FN675" s="200"/>
      <c r="FO675" s="201"/>
      <c r="FP675" s="199"/>
      <c r="FQ675" s="199"/>
      <c r="FR675" s="202"/>
      <c r="FS675" s="202"/>
      <c r="FT675" s="202"/>
      <c r="FU675" s="199"/>
      <c r="FV675" s="199"/>
      <c r="FW675" s="203"/>
      <c r="FX675" s="203"/>
      <c r="FY675" s="204"/>
      <c r="FZ675" s="204"/>
      <c r="GA675" s="204"/>
      <c r="GB675" s="204"/>
      <c r="GC675" s="199"/>
      <c r="GD675" s="199"/>
      <c r="GE675" s="200"/>
      <c r="GF675" s="201"/>
      <c r="GG675" s="199"/>
      <c r="GH675" s="199"/>
      <c r="GI675" s="202"/>
      <c r="GJ675" s="202"/>
      <c r="GK675" s="202"/>
      <c r="GL675" s="199"/>
      <c r="GM675" s="199"/>
      <c r="GN675" s="203"/>
      <c r="GO675" s="203"/>
      <c r="GP675" s="204"/>
      <c r="GQ675" s="204"/>
      <c r="GR675" s="204"/>
      <c r="GS675" s="204"/>
      <c r="GT675" s="199"/>
      <c r="GU675" s="199"/>
      <c r="GV675" s="200"/>
      <c r="GW675" s="201"/>
      <c r="GX675" s="199"/>
      <c r="GY675" s="199"/>
      <c r="GZ675" s="202"/>
      <c r="HA675" s="202"/>
      <c r="HB675" s="202"/>
      <c r="HC675" s="199"/>
      <c r="HD675" s="199"/>
      <c r="HE675" s="203"/>
      <c r="HF675" s="203"/>
      <c r="HG675" s="204"/>
    </row>
    <row r="676" spans="1:215" s="259" customFormat="1" ht="41.25" customHeight="1">
      <c r="A676" s="78" t="s">
        <v>4451</v>
      </c>
      <c r="B676" s="79" t="s">
        <v>4450</v>
      </c>
      <c r="C676" s="79" t="s">
        <v>4450</v>
      </c>
      <c r="D676" s="79" t="s">
        <v>3274</v>
      </c>
      <c r="E676" s="80" t="str">
        <f t="shared" si="19"/>
        <v>山陽小野田市西高泊10760-3</v>
      </c>
      <c r="F676" s="80" t="s">
        <v>4449</v>
      </c>
      <c r="G676" s="75">
        <v>39753</v>
      </c>
      <c r="H676" s="80" t="s">
        <v>4448</v>
      </c>
      <c r="I676" s="81" t="s">
        <v>3183</v>
      </c>
      <c r="J676" s="318" t="s">
        <v>4316</v>
      </c>
      <c r="K676" s="90" t="s">
        <v>1511</v>
      </c>
      <c r="L676" s="90" t="s">
        <v>4127</v>
      </c>
      <c r="M676" s="80" t="s">
        <v>4447</v>
      </c>
      <c r="N676" s="80" t="s">
        <v>4446</v>
      </c>
      <c r="O676" s="436" t="s">
        <v>236</v>
      </c>
      <c r="P676" s="437" t="s">
        <v>112</v>
      </c>
      <c r="Q676" s="200"/>
      <c r="R676" s="201"/>
      <c r="S676" s="199"/>
      <c r="T676" s="199"/>
      <c r="U676" s="202"/>
      <c r="V676" s="202"/>
      <c r="W676" s="202"/>
      <c r="X676" s="199"/>
      <c r="Y676" s="199"/>
      <c r="Z676" s="203"/>
      <c r="AA676" s="203"/>
      <c r="AB676" s="204"/>
      <c r="AC676" s="204"/>
      <c r="AD676" s="204"/>
      <c r="AE676" s="204"/>
      <c r="AF676" s="199"/>
      <c r="AG676" s="199"/>
      <c r="AH676" s="200"/>
      <c r="AI676" s="201"/>
      <c r="AJ676" s="199"/>
      <c r="AK676" s="199"/>
      <c r="AL676" s="202"/>
      <c r="AM676" s="202"/>
      <c r="AN676" s="202"/>
      <c r="AO676" s="199"/>
      <c r="AP676" s="199"/>
      <c r="AQ676" s="203"/>
      <c r="AR676" s="203"/>
      <c r="AS676" s="204"/>
      <c r="AT676" s="204"/>
      <c r="AU676" s="204"/>
      <c r="AV676" s="204"/>
      <c r="AW676" s="199"/>
      <c r="AX676" s="199"/>
      <c r="AY676" s="200"/>
      <c r="AZ676" s="201"/>
      <c r="BA676" s="199"/>
      <c r="BB676" s="199"/>
      <c r="BC676" s="202"/>
      <c r="BD676" s="202"/>
      <c r="BE676" s="202"/>
      <c r="BF676" s="199"/>
      <c r="BG676" s="199"/>
      <c r="BH676" s="203"/>
      <c r="BI676" s="203"/>
      <c r="BJ676" s="204"/>
      <c r="BK676" s="204"/>
      <c r="BL676" s="204"/>
      <c r="BM676" s="204"/>
      <c r="BN676" s="199"/>
      <c r="BO676" s="199"/>
      <c r="BP676" s="200"/>
      <c r="BQ676" s="201"/>
      <c r="BR676" s="199"/>
      <c r="BS676" s="199"/>
      <c r="BT676" s="202"/>
      <c r="BU676" s="202"/>
      <c r="BV676" s="202"/>
      <c r="BW676" s="199"/>
      <c r="BX676" s="199"/>
      <c r="BY676" s="203"/>
      <c r="BZ676" s="203"/>
      <c r="CA676" s="204"/>
      <c r="CB676" s="204"/>
      <c r="CC676" s="204"/>
      <c r="CD676" s="204"/>
      <c r="CE676" s="199"/>
      <c r="CF676" s="199"/>
      <c r="CG676" s="200"/>
      <c r="CH676" s="201"/>
      <c r="CI676" s="199"/>
      <c r="CJ676" s="199"/>
      <c r="CK676" s="202"/>
      <c r="CL676" s="202"/>
      <c r="CM676" s="202"/>
      <c r="CN676" s="199"/>
      <c r="CO676" s="199"/>
      <c r="CP676" s="203"/>
      <c r="CQ676" s="203"/>
      <c r="CR676" s="204"/>
      <c r="CS676" s="204"/>
      <c r="CT676" s="204"/>
      <c r="CU676" s="204"/>
      <c r="CV676" s="199"/>
      <c r="CW676" s="199"/>
      <c r="CX676" s="200"/>
      <c r="CY676" s="201"/>
      <c r="CZ676" s="199"/>
      <c r="DA676" s="199"/>
      <c r="DB676" s="202"/>
      <c r="DC676" s="202"/>
      <c r="DD676" s="202"/>
      <c r="DE676" s="199"/>
      <c r="DF676" s="199"/>
      <c r="DG676" s="203"/>
      <c r="DH676" s="203"/>
      <c r="DI676" s="204"/>
      <c r="DJ676" s="204"/>
      <c r="DK676" s="204"/>
      <c r="DL676" s="204"/>
      <c r="DM676" s="199"/>
      <c r="DN676" s="199"/>
      <c r="DO676" s="200"/>
      <c r="DP676" s="201"/>
      <c r="DQ676" s="199"/>
      <c r="DR676" s="199"/>
      <c r="DS676" s="202"/>
      <c r="DT676" s="202"/>
      <c r="DU676" s="202"/>
      <c r="DV676" s="199"/>
      <c r="DW676" s="199"/>
      <c r="DX676" s="203"/>
      <c r="DY676" s="203"/>
      <c r="DZ676" s="204"/>
      <c r="EA676" s="204"/>
      <c r="EB676" s="204"/>
      <c r="EC676" s="204"/>
      <c r="ED676" s="199"/>
      <c r="EE676" s="199"/>
      <c r="EF676" s="200"/>
      <c r="EG676" s="201"/>
      <c r="EH676" s="199"/>
      <c r="EI676" s="199"/>
      <c r="EJ676" s="202"/>
      <c r="EK676" s="202"/>
      <c r="EL676" s="202"/>
      <c r="EM676" s="199"/>
      <c r="EN676" s="199"/>
      <c r="EO676" s="203"/>
      <c r="EP676" s="203"/>
      <c r="EQ676" s="204"/>
      <c r="ER676" s="204"/>
      <c r="ES676" s="204"/>
      <c r="ET676" s="204"/>
      <c r="EU676" s="199"/>
      <c r="EV676" s="199"/>
      <c r="EW676" s="200"/>
      <c r="EX676" s="201"/>
      <c r="EY676" s="199"/>
      <c r="EZ676" s="199"/>
      <c r="FA676" s="202"/>
      <c r="FB676" s="202"/>
      <c r="FC676" s="202"/>
      <c r="FD676" s="199"/>
      <c r="FE676" s="199"/>
      <c r="FF676" s="203"/>
      <c r="FG676" s="203"/>
      <c r="FH676" s="204"/>
      <c r="FI676" s="204"/>
      <c r="FJ676" s="204"/>
      <c r="FK676" s="204"/>
      <c r="FL676" s="199"/>
      <c r="FM676" s="199"/>
      <c r="FN676" s="200"/>
      <c r="FO676" s="201"/>
      <c r="FP676" s="199"/>
      <c r="FQ676" s="199"/>
      <c r="FR676" s="202"/>
      <c r="FS676" s="202"/>
      <c r="FT676" s="202"/>
      <c r="FU676" s="199"/>
      <c r="FV676" s="199"/>
      <c r="FW676" s="203"/>
      <c r="FX676" s="203"/>
      <c r="FY676" s="204"/>
      <c r="FZ676" s="204"/>
      <c r="GA676" s="204"/>
      <c r="GB676" s="204"/>
      <c r="GC676" s="199"/>
      <c r="GD676" s="199"/>
      <c r="GE676" s="200"/>
      <c r="GF676" s="201"/>
      <c r="GG676" s="199"/>
      <c r="GH676" s="199"/>
      <c r="GI676" s="202"/>
      <c r="GJ676" s="202"/>
      <c r="GK676" s="202"/>
      <c r="GL676" s="199"/>
      <c r="GM676" s="199"/>
      <c r="GN676" s="203"/>
      <c r="GO676" s="203"/>
      <c r="GP676" s="204"/>
      <c r="GQ676" s="204"/>
      <c r="GR676" s="204"/>
      <c r="GS676" s="204"/>
      <c r="GT676" s="199"/>
      <c r="GU676" s="199"/>
      <c r="GV676" s="200"/>
      <c r="GW676" s="201"/>
      <c r="GX676" s="199"/>
      <c r="GY676" s="199"/>
      <c r="GZ676" s="202"/>
      <c r="HA676" s="202"/>
      <c r="HB676" s="202"/>
      <c r="HC676" s="199"/>
      <c r="HD676" s="199"/>
      <c r="HE676" s="203"/>
      <c r="HF676" s="203"/>
      <c r="HG676" s="204"/>
    </row>
    <row r="677" spans="1:215" s="259" customFormat="1" ht="41.25" customHeight="1">
      <c r="A677" s="78" t="s">
        <v>1510</v>
      </c>
      <c r="B677" s="79" t="s">
        <v>609</v>
      </c>
      <c r="C677" s="79" t="s">
        <v>609</v>
      </c>
      <c r="D677" s="79" t="s">
        <v>8535</v>
      </c>
      <c r="E677" s="80" t="str">
        <f t="shared" si="19"/>
        <v>山陽小野田市小野田726-1</v>
      </c>
      <c r="F677" s="80" t="s">
        <v>1260</v>
      </c>
      <c r="G677" s="75">
        <v>40057</v>
      </c>
      <c r="H677" s="80" t="s">
        <v>2059</v>
      </c>
      <c r="I677" s="81" t="s">
        <v>3205</v>
      </c>
      <c r="J677" s="318" t="s">
        <v>4316</v>
      </c>
      <c r="K677" s="90" t="s">
        <v>1511</v>
      </c>
      <c r="L677" s="90" t="s">
        <v>60</v>
      </c>
      <c r="M677" s="80" t="s">
        <v>8081</v>
      </c>
      <c r="N677" s="80" t="s">
        <v>4445</v>
      </c>
      <c r="O677" s="436" t="s">
        <v>236</v>
      </c>
      <c r="P677" s="437" t="s">
        <v>3561</v>
      </c>
      <c r="Q677" s="200"/>
      <c r="R677" s="201"/>
      <c r="S677" s="199"/>
      <c r="T677" s="199"/>
      <c r="U677" s="202"/>
      <c r="V677" s="202"/>
      <c r="W677" s="202"/>
      <c r="X677" s="199"/>
      <c r="Y677" s="199"/>
      <c r="Z677" s="203"/>
      <c r="AA677" s="203"/>
      <c r="AB677" s="204"/>
      <c r="AC677" s="204"/>
      <c r="AD677" s="204"/>
      <c r="AE677" s="204"/>
      <c r="AF677" s="199"/>
      <c r="AG677" s="199"/>
      <c r="AH677" s="200"/>
      <c r="AI677" s="201"/>
      <c r="AJ677" s="199"/>
      <c r="AK677" s="199"/>
      <c r="AL677" s="202"/>
      <c r="AM677" s="202"/>
      <c r="AN677" s="202"/>
      <c r="AO677" s="199"/>
      <c r="AP677" s="199"/>
      <c r="AQ677" s="203"/>
      <c r="AR677" s="203"/>
      <c r="AS677" s="204"/>
      <c r="AT677" s="204"/>
      <c r="AU677" s="204"/>
      <c r="AV677" s="204"/>
      <c r="AW677" s="199"/>
      <c r="AX677" s="199"/>
      <c r="AY677" s="200"/>
      <c r="AZ677" s="201"/>
      <c r="BA677" s="199"/>
      <c r="BB677" s="199"/>
      <c r="BC677" s="202"/>
      <c r="BD677" s="202"/>
      <c r="BE677" s="202"/>
      <c r="BF677" s="199"/>
      <c r="BG677" s="199"/>
      <c r="BH677" s="203"/>
      <c r="BI677" s="203"/>
      <c r="BJ677" s="204"/>
      <c r="BK677" s="204"/>
      <c r="BL677" s="204"/>
      <c r="BM677" s="204"/>
      <c r="BN677" s="199"/>
      <c r="BO677" s="199"/>
      <c r="BP677" s="200"/>
      <c r="BQ677" s="201"/>
      <c r="BR677" s="199"/>
      <c r="BS677" s="199"/>
      <c r="BT677" s="202"/>
      <c r="BU677" s="202"/>
      <c r="BV677" s="202"/>
      <c r="BW677" s="199"/>
      <c r="BX677" s="199"/>
      <c r="BY677" s="203"/>
      <c r="BZ677" s="203"/>
      <c r="CA677" s="204"/>
      <c r="CB677" s="204"/>
      <c r="CC677" s="204"/>
      <c r="CD677" s="204"/>
      <c r="CE677" s="199"/>
      <c r="CF677" s="199"/>
      <c r="CG677" s="200"/>
      <c r="CH677" s="201"/>
      <c r="CI677" s="199"/>
      <c r="CJ677" s="199"/>
      <c r="CK677" s="202"/>
      <c r="CL677" s="202"/>
      <c r="CM677" s="202"/>
      <c r="CN677" s="199"/>
      <c r="CO677" s="199"/>
      <c r="CP677" s="203"/>
      <c r="CQ677" s="203"/>
      <c r="CR677" s="204"/>
      <c r="CS677" s="204"/>
      <c r="CT677" s="204"/>
      <c r="CU677" s="204"/>
      <c r="CV677" s="199"/>
      <c r="CW677" s="199"/>
      <c r="CX677" s="200"/>
      <c r="CY677" s="201"/>
      <c r="CZ677" s="199"/>
      <c r="DA677" s="199"/>
      <c r="DB677" s="202"/>
      <c r="DC677" s="202"/>
      <c r="DD677" s="202"/>
      <c r="DE677" s="199"/>
      <c r="DF677" s="199"/>
      <c r="DG677" s="203"/>
      <c r="DH677" s="203"/>
      <c r="DI677" s="204"/>
      <c r="DJ677" s="204"/>
      <c r="DK677" s="204"/>
      <c r="DL677" s="204"/>
      <c r="DM677" s="199"/>
      <c r="DN677" s="199"/>
      <c r="DO677" s="200"/>
      <c r="DP677" s="201"/>
      <c r="DQ677" s="199"/>
      <c r="DR677" s="199"/>
      <c r="DS677" s="202"/>
      <c r="DT677" s="202"/>
      <c r="DU677" s="202"/>
      <c r="DV677" s="199"/>
      <c r="DW677" s="199"/>
      <c r="DX677" s="203"/>
      <c r="DY677" s="203"/>
      <c r="DZ677" s="204"/>
      <c r="EA677" s="204"/>
      <c r="EB677" s="204"/>
      <c r="EC677" s="204"/>
      <c r="ED677" s="199"/>
      <c r="EE677" s="199"/>
      <c r="EF677" s="200"/>
      <c r="EG677" s="201"/>
      <c r="EH677" s="199"/>
      <c r="EI677" s="199"/>
      <c r="EJ677" s="202"/>
      <c r="EK677" s="202"/>
      <c r="EL677" s="202"/>
      <c r="EM677" s="199"/>
      <c r="EN677" s="199"/>
      <c r="EO677" s="203"/>
      <c r="EP677" s="203"/>
      <c r="EQ677" s="204"/>
      <c r="ER677" s="204"/>
      <c r="ES677" s="204"/>
      <c r="ET677" s="204"/>
      <c r="EU677" s="199"/>
      <c r="EV677" s="199"/>
      <c r="EW677" s="200"/>
      <c r="EX677" s="201"/>
      <c r="EY677" s="199"/>
      <c r="EZ677" s="199"/>
      <c r="FA677" s="202"/>
      <c r="FB677" s="202"/>
      <c r="FC677" s="202"/>
      <c r="FD677" s="199"/>
      <c r="FE677" s="199"/>
      <c r="FF677" s="203"/>
      <c r="FG677" s="203"/>
      <c r="FH677" s="204"/>
      <c r="FI677" s="204"/>
      <c r="FJ677" s="204"/>
      <c r="FK677" s="204"/>
      <c r="FL677" s="199"/>
      <c r="FM677" s="199"/>
      <c r="FN677" s="200"/>
      <c r="FO677" s="201"/>
      <c r="FP677" s="199"/>
      <c r="FQ677" s="199"/>
      <c r="FR677" s="202"/>
      <c r="FS677" s="202"/>
      <c r="FT677" s="202"/>
      <c r="FU677" s="199"/>
      <c r="FV677" s="199"/>
      <c r="FW677" s="203"/>
      <c r="FX677" s="203"/>
      <c r="FY677" s="204"/>
      <c r="FZ677" s="204"/>
      <c r="GA677" s="204"/>
      <c r="GB677" s="204"/>
      <c r="GC677" s="199"/>
      <c r="GD677" s="199"/>
      <c r="GE677" s="200"/>
      <c r="GF677" s="201"/>
      <c r="GG677" s="199"/>
      <c r="GH677" s="199"/>
      <c r="GI677" s="202"/>
      <c r="GJ677" s="202"/>
      <c r="GK677" s="202"/>
      <c r="GL677" s="199"/>
      <c r="GM677" s="199"/>
      <c r="GN677" s="203"/>
      <c r="GO677" s="203"/>
      <c r="GP677" s="204"/>
      <c r="GQ677" s="204"/>
      <c r="GR677" s="204"/>
      <c r="GS677" s="204"/>
      <c r="GT677" s="199"/>
      <c r="GU677" s="199"/>
      <c r="GV677" s="200"/>
      <c r="GW677" s="201"/>
      <c r="GX677" s="199"/>
      <c r="GY677" s="199"/>
      <c r="GZ677" s="202"/>
      <c r="HA677" s="202"/>
      <c r="HB677" s="202"/>
      <c r="HC677" s="199"/>
      <c r="HD677" s="199"/>
      <c r="HE677" s="203"/>
      <c r="HF677" s="203"/>
      <c r="HG677" s="204"/>
    </row>
    <row r="678" spans="1:215" s="203" customFormat="1" ht="41.25" customHeight="1">
      <c r="A678" s="372" t="s">
        <v>4444</v>
      </c>
      <c r="B678" s="373" t="s">
        <v>4408</v>
      </c>
      <c r="C678" s="373" t="s">
        <v>4408</v>
      </c>
      <c r="D678" s="373" t="s">
        <v>8536</v>
      </c>
      <c r="E678" s="80" t="str">
        <f t="shared" si="19"/>
        <v>山陽小野田市小野田入道石1135-63</v>
      </c>
      <c r="F678" s="80" t="s">
        <v>1260</v>
      </c>
      <c r="G678" s="75">
        <v>40452</v>
      </c>
      <c r="H678" s="80" t="s">
        <v>2060</v>
      </c>
      <c r="I678" s="81" t="s">
        <v>3205</v>
      </c>
      <c r="J678" s="318" t="s">
        <v>4316</v>
      </c>
      <c r="K678" s="90" t="s">
        <v>1511</v>
      </c>
      <c r="L678" s="90" t="s">
        <v>60</v>
      </c>
      <c r="M678" s="346" t="s">
        <v>2140</v>
      </c>
      <c r="N678" s="80" t="s">
        <v>4443</v>
      </c>
      <c r="O678" s="436" t="s">
        <v>236</v>
      </c>
      <c r="P678" s="437" t="s">
        <v>3561</v>
      </c>
      <c r="Q678" s="200"/>
      <c r="R678" s="201"/>
      <c r="S678" s="199"/>
      <c r="T678" s="199"/>
      <c r="U678" s="202"/>
      <c r="V678" s="202"/>
      <c r="W678" s="202"/>
      <c r="X678" s="199"/>
      <c r="Y678" s="199"/>
      <c r="AB678" s="204"/>
      <c r="AC678" s="204"/>
      <c r="AD678" s="204"/>
      <c r="AE678" s="204"/>
      <c r="AF678" s="199"/>
      <c r="AG678" s="199"/>
      <c r="AH678" s="200"/>
      <c r="AI678" s="201"/>
      <c r="AJ678" s="199"/>
      <c r="AK678" s="199"/>
      <c r="AL678" s="202"/>
      <c r="AM678" s="202"/>
      <c r="AN678" s="202"/>
      <c r="AO678" s="199"/>
      <c r="AP678" s="199"/>
      <c r="AS678" s="204"/>
      <c r="AT678" s="204"/>
      <c r="AU678" s="204"/>
      <c r="AV678" s="204"/>
      <c r="AW678" s="199"/>
      <c r="AX678" s="199"/>
      <c r="AY678" s="200"/>
      <c r="AZ678" s="201"/>
      <c r="BA678" s="199"/>
      <c r="BB678" s="199"/>
      <c r="BC678" s="202"/>
      <c r="BD678" s="202"/>
      <c r="BE678" s="202"/>
      <c r="BF678" s="199"/>
      <c r="BG678" s="199"/>
      <c r="BJ678" s="204"/>
      <c r="BK678" s="204"/>
      <c r="BL678" s="204"/>
      <c r="BM678" s="204"/>
      <c r="BN678" s="199"/>
      <c r="BO678" s="199"/>
      <c r="BP678" s="200"/>
      <c r="BQ678" s="201"/>
      <c r="BR678" s="199"/>
      <c r="BS678" s="199"/>
      <c r="BT678" s="202"/>
      <c r="BU678" s="202"/>
      <c r="BV678" s="202"/>
      <c r="BW678" s="199"/>
      <c r="BX678" s="199"/>
      <c r="CA678" s="204"/>
      <c r="CB678" s="204"/>
      <c r="CC678" s="204"/>
      <c r="CD678" s="204"/>
      <c r="CE678" s="199"/>
      <c r="CF678" s="199"/>
      <c r="CG678" s="200"/>
      <c r="CH678" s="201"/>
      <c r="CI678" s="199"/>
      <c r="CJ678" s="199"/>
      <c r="CK678" s="202"/>
      <c r="CL678" s="202"/>
      <c r="CM678" s="202"/>
      <c r="CN678" s="199"/>
      <c r="CO678" s="199"/>
      <c r="CR678" s="204"/>
      <c r="CS678" s="204"/>
      <c r="CT678" s="204"/>
      <c r="CU678" s="204"/>
      <c r="CV678" s="199"/>
      <c r="CW678" s="199"/>
      <c r="CX678" s="200"/>
      <c r="CY678" s="201"/>
      <c r="CZ678" s="199"/>
      <c r="DA678" s="199"/>
      <c r="DB678" s="202"/>
      <c r="DC678" s="202"/>
      <c r="DD678" s="202"/>
      <c r="DE678" s="199"/>
      <c r="DF678" s="199"/>
      <c r="DI678" s="204"/>
      <c r="DJ678" s="204"/>
      <c r="DK678" s="204"/>
      <c r="DL678" s="204"/>
      <c r="DM678" s="199"/>
      <c r="DN678" s="199"/>
      <c r="DO678" s="200"/>
      <c r="DP678" s="201"/>
      <c r="DQ678" s="199"/>
      <c r="DR678" s="199"/>
      <c r="DS678" s="202"/>
      <c r="DT678" s="202"/>
      <c r="DU678" s="202"/>
      <c r="DV678" s="199"/>
      <c r="DW678" s="199"/>
      <c r="DZ678" s="204"/>
      <c r="EA678" s="204"/>
      <c r="EB678" s="204"/>
      <c r="EC678" s="204"/>
      <c r="ED678" s="199"/>
      <c r="EE678" s="199"/>
      <c r="EF678" s="200"/>
      <c r="EG678" s="201"/>
      <c r="EH678" s="199"/>
      <c r="EI678" s="199"/>
      <c r="EJ678" s="202"/>
      <c r="EK678" s="202"/>
      <c r="EL678" s="202"/>
      <c r="EM678" s="199"/>
      <c r="EN678" s="199"/>
      <c r="EQ678" s="204"/>
      <c r="ER678" s="204"/>
      <c r="ES678" s="204"/>
      <c r="ET678" s="204"/>
      <c r="EU678" s="199"/>
      <c r="EV678" s="199"/>
      <c r="EW678" s="200"/>
      <c r="EX678" s="201"/>
      <c r="EY678" s="199"/>
      <c r="EZ678" s="199"/>
      <c r="FA678" s="202"/>
      <c r="FB678" s="202"/>
      <c r="FC678" s="202"/>
      <c r="FD678" s="199"/>
      <c r="FE678" s="199"/>
      <c r="FH678" s="204"/>
      <c r="FI678" s="204"/>
      <c r="FJ678" s="204"/>
      <c r="FK678" s="204"/>
      <c r="FL678" s="199"/>
      <c r="FM678" s="199"/>
      <c r="FN678" s="200"/>
      <c r="FO678" s="201"/>
      <c r="FP678" s="199"/>
      <c r="FQ678" s="199"/>
      <c r="FR678" s="202"/>
      <c r="FS678" s="202"/>
      <c r="FT678" s="202"/>
      <c r="FU678" s="199"/>
      <c r="FV678" s="199"/>
      <c r="FY678" s="204"/>
      <c r="FZ678" s="204"/>
      <c r="GA678" s="204"/>
      <c r="GB678" s="204"/>
      <c r="GC678" s="199"/>
      <c r="GD678" s="199"/>
      <c r="GE678" s="200"/>
      <c r="GF678" s="201"/>
      <c r="GG678" s="199"/>
      <c r="GH678" s="199"/>
      <c r="GI678" s="202"/>
      <c r="GJ678" s="202"/>
      <c r="GK678" s="202"/>
      <c r="GL678" s="199"/>
      <c r="GM678" s="199"/>
      <c r="GP678" s="204"/>
      <c r="GQ678" s="204"/>
      <c r="GR678" s="204"/>
      <c r="GS678" s="204"/>
      <c r="GT678" s="199"/>
      <c r="GU678" s="199"/>
      <c r="GV678" s="200"/>
      <c r="GW678" s="201"/>
      <c r="GX678" s="199"/>
      <c r="GY678" s="199"/>
      <c r="GZ678" s="202"/>
      <c r="HA678" s="202"/>
      <c r="HB678" s="202"/>
      <c r="HC678" s="199"/>
      <c r="HD678" s="199"/>
      <c r="HG678" s="204"/>
    </row>
    <row r="679" spans="1:215" s="259" customFormat="1" ht="41.25" customHeight="1">
      <c r="A679" s="372" t="s">
        <v>4442</v>
      </c>
      <c r="B679" s="374" t="s">
        <v>4441</v>
      </c>
      <c r="C679" s="374" t="s">
        <v>4441</v>
      </c>
      <c r="D679" s="373" t="s">
        <v>8537</v>
      </c>
      <c r="E679" s="80" t="str">
        <f t="shared" si="19"/>
        <v>山陽小野田市小野田11315-47</v>
      </c>
      <c r="F679" s="80" t="s">
        <v>1260</v>
      </c>
      <c r="G679" s="75">
        <v>40483</v>
      </c>
      <c r="H679" s="80" t="s">
        <v>2061</v>
      </c>
      <c r="I679" s="81" t="s">
        <v>3205</v>
      </c>
      <c r="J679" s="318" t="s">
        <v>4316</v>
      </c>
      <c r="K679" s="90" t="s">
        <v>1511</v>
      </c>
      <c r="L679" s="90" t="s">
        <v>60</v>
      </c>
      <c r="M679" s="346" t="s">
        <v>3883</v>
      </c>
      <c r="N679" s="80" t="s">
        <v>4440</v>
      </c>
      <c r="O679" s="436" t="s">
        <v>236</v>
      </c>
      <c r="P679" s="437" t="s">
        <v>3561</v>
      </c>
      <c r="Q679" s="200"/>
      <c r="R679" s="201"/>
      <c r="S679" s="199"/>
      <c r="T679" s="199"/>
      <c r="U679" s="202"/>
      <c r="V679" s="202"/>
      <c r="W679" s="202"/>
      <c r="X679" s="199"/>
      <c r="Y679" s="199"/>
      <c r="Z679" s="203"/>
      <c r="AA679" s="203"/>
      <c r="AB679" s="204"/>
      <c r="AC679" s="204"/>
      <c r="AD679" s="204"/>
      <c r="AE679" s="204"/>
      <c r="AF679" s="199"/>
      <c r="AG679" s="199"/>
      <c r="AH679" s="200"/>
      <c r="AI679" s="201"/>
      <c r="AJ679" s="199"/>
      <c r="AK679" s="199"/>
      <c r="AL679" s="202"/>
      <c r="AM679" s="202"/>
      <c r="AN679" s="202"/>
      <c r="AO679" s="199"/>
      <c r="AP679" s="199"/>
      <c r="AQ679" s="203"/>
      <c r="AR679" s="203"/>
      <c r="AS679" s="204"/>
      <c r="AT679" s="204"/>
      <c r="AU679" s="204"/>
      <c r="AV679" s="204"/>
      <c r="AW679" s="199"/>
      <c r="AX679" s="199"/>
      <c r="AY679" s="200"/>
      <c r="AZ679" s="201"/>
      <c r="BA679" s="199"/>
      <c r="BB679" s="199"/>
      <c r="BC679" s="202"/>
      <c r="BD679" s="202"/>
      <c r="BE679" s="202"/>
      <c r="BF679" s="199"/>
      <c r="BG679" s="199"/>
      <c r="BH679" s="203"/>
      <c r="BI679" s="203"/>
      <c r="BJ679" s="204"/>
      <c r="BK679" s="204"/>
      <c r="BL679" s="204"/>
      <c r="BM679" s="204"/>
      <c r="BN679" s="199"/>
      <c r="BO679" s="199"/>
      <c r="BP679" s="200"/>
      <c r="BQ679" s="201"/>
      <c r="BR679" s="199"/>
      <c r="BS679" s="199"/>
      <c r="BT679" s="202"/>
      <c r="BU679" s="202"/>
      <c r="BV679" s="202"/>
      <c r="BW679" s="199"/>
      <c r="BX679" s="199"/>
      <c r="BY679" s="203"/>
      <c r="BZ679" s="203"/>
      <c r="CA679" s="204"/>
      <c r="CB679" s="204"/>
      <c r="CC679" s="204"/>
      <c r="CD679" s="204"/>
      <c r="CE679" s="199"/>
      <c r="CF679" s="199"/>
      <c r="CG679" s="200"/>
      <c r="CH679" s="201"/>
      <c r="CI679" s="199"/>
      <c r="CJ679" s="199"/>
      <c r="CK679" s="202"/>
      <c r="CL679" s="202"/>
      <c r="CM679" s="202"/>
      <c r="CN679" s="199"/>
      <c r="CO679" s="199"/>
      <c r="CP679" s="203"/>
      <c r="CQ679" s="203"/>
      <c r="CR679" s="204"/>
      <c r="CS679" s="204"/>
      <c r="CT679" s="204"/>
      <c r="CU679" s="204"/>
      <c r="CV679" s="199"/>
      <c r="CW679" s="199"/>
      <c r="CX679" s="200"/>
      <c r="CY679" s="201"/>
      <c r="CZ679" s="199"/>
      <c r="DA679" s="199"/>
      <c r="DB679" s="202"/>
      <c r="DC679" s="202"/>
      <c r="DD679" s="202"/>
      <c r="DE679" s="199"/>
      <c r="DF679" s="199"/>
      <c r="DG679" s="203"/>
      <c r="DH679" s="203"/>
      <c r="DI679" s="204"/>
      <c r="DJ679" s="204"/>
      <c r="DK679" s="204"/>
      <c r="DL679" s="204"/>
      <c r="DM679" s="199"/>
      <c r="DN679" s="199"/>
      <c r="DO679" s="200"/>
      <c r="DP679" s="201"/>
      <c r="DQ679" s="199"/>
      <c r="DR679" s="199"/>
      <c r="DS679" s="202"/>
      <c r="DT679" s="202"/>
      <c r="DU679" s="202"/>
      <c r="DV679" s="199"/>
      <c r="DW679" s="199"/>
      <c r="DX679" s="203"/>
      <c r="DY679" s="203"/>
      <c r="DZ679" s="204"/>
      <c r="EA679" s="204"/>
      <c r="EB679" s="204"/>
      <c r="EC679" s="204"/>
      <c r="ED679" s="199"/>
      <c r="EE679" s="199"/>
      <c r="EF679" s="200"/>
      <c r="EG679" s="201"/>
      <c r="EH679" s="199"/>
      <c r="EI679" s="199"/>
      <c r="EJ679" s="202"/>
      <c r="EK679" s="202"/>
      <c r="EL679" s="202"/>
      <c r="EM679" s="199"/>
      <c r="EN679" s="199"/>
      <c r="EO679" s="203"/>
      <c r="EP679" s="203"/>
      <c r="EQ679" s="204"/>
      <c r="ER679" s="204"/>
      <c r="ES679" s="204"/>
      <c r="ET679" s="204"/>
      <c r="EU679" s="199"/>
      <c r="EV679" s="199"/>
      <c r="EW679" s="200"/>
      <c r="EX679" s="201"/>
      <c r="EY679" s="199"/>
      <c r="EZ679" s="199"/>
      <c r="FA679" s="202"/>
      <c r="FB679" s="202"/>
      <c r="FC679" s="202"/>
      <c r="FD679" s="199"/>
      <c r="FE679" s="199"/>
      <c r="FF679" s="203"/>
      <c r="FG679" s="203"/>
      <c r="FH679" s="204"/>
      <c r="FI679" s="204"/>
      <c r="FJ679" s="204"/>
      <c r="FK679" s="204"/>
      <c r="FL679" s="199"/>
      <c r="FM679" s="199"/>
      <c r="FN679" s="200"/>
      <c r="FO679" s="201"/>
      <c r="FP679" s="199"/>
      <c r="FQ679" s="199"/>
      <c r="FR679" s="202"/>
      <c r="FS679" s="202"/>
      <c r="FT679" s="202"/>
      <c r="FU679" s="199"/>
      <c r="FV679" s="199"/>
      <c r="FW679" s="203"/>
      <c r="FX679" s="203"/>
      <c r="FY679" s="204"/>
      <c r="FZ679" s="204"/>
      <c r="GA679" s="204"/>
      <c r="GB679" s="204"/>
      <c r="GC679" s="199"/>
      <c r="GD679" s="199"/>
      <c r="GE679" s="200"/>
      <c r="GF679" s="201"/>
      <c r="GG679" s="199"/>
      <c r="GH679" s="199"/>
      <c r="GI679" s="202"/>
      <c r="GJ679" s="202"/>
      <c r="GK679" s="202"/>
      <c r="GL679" s="199"/>
      <c r="GM679" s="199"/>
      <c r="GN679" s="203"/>
      <c r="GO679" s="203"/>
      <c r="GP679" s="204"/>
      <c r="GQ679" s="204"/>
      <c r="GR679" s="204"/>
      <c r="GS679" s="204"/>
      <c r="GT679" s="199"/>
      <c r="GU679" s="199"/>
      <c r="GV679" s="200"/>
      <c r="GW679" s="201"/>
      <c r="GX679" s="199"/>
      <c r="GY679" s="199"/>
      <c r="GZ679" s="202"/>
      <c r="HA679" s="202"/>
      <c r="HB679" s="202"/>
      <c r="HC679" s="199"/>
      <c r="HD679" s="199"/>
      <c r="HE679" s="203"/>
      <c r="HF679" s="203"/>
      <c r="HG679" s="204"/>
    </row>
    <row r="680" spans="1:215" s="259" customFormat="1" ht="41.25" customHeight="1">
      <c r="A680" s="372" t="s">
        <v>4439</v>
      </c>
      <c r="B680" s="374" t="s">
        <v>4438</v>
      </c>
      <c r="C680" s="374" t="s">
        <v>4438</v>
      </c>
      <c r="D680" s="373" t="s">
        <v>7521</v>
      </c>
      <c r="E680" s="80" t="str">
        <f t="shared" si="19"/>
        <v>山陽小野田市住吉本町2-7-20</v>
      </c>
      <c r="F680" s="80" t="s">
        <v>4437</v>
      </c>
      <c r="G680" s="75">
        <v>40603</v>
      </c>
      <c r="H680" s="80" t="s">
        <v>4436</v>
      </c>
      <c r="I680" s="81" t="s">
        <v>3183</v>
      </c>
      <c r="J680" s="318" t="s">
        <v>4316</v>
      </c>
      <c r="K680" s="90" t="s">
        <v>1511</v>
      </c>
      <c r="L680" s="90" t="s">
        <v>4127</v>
      </c>
      <c r="M680" s="346" t="s">
        <v>3724</v>
      </c>
      <c r="N680" s="80" t="s">
        <v>4435</v>
      </c>
      <c r="O680" s="436" t="s">
        <v>236</v>
      </c>
      <c r="P680" s="437" t="s">
        <v>3561</v>
      </c>
      <c r="Q680" s="200"/>
      <c r="R680" s="201"/>
      <c r="S680" s="199"/>
      <c r="T680" s="199"/>
      <c r="U680" s="202"/>
      <c r="V680" s="202"/>
      <c r="W680" s="202"/>
      <c r="X680" s="199"/>
      <c r="Y680" s="199"/>
      <c r="Z680" s="203"/>
      <c r="AA680" s="203"/>
      <c r="AB680" s="204"/>
      <c r="AC680" s="204"/>
      <c r="AD680" s="204"/>
      <c r="AE680" s="204"/>
      <c r="AF680" s="199"/>
      <c r="AG680" s="199"/>
      <c r="AH680" s="200"/>
      <c r="AI680" s="201"/>
      <c r="AJ680" s="199"/>
      <c r="AK680" s="199"/>
      <c r="AL680" s="202"/>
      <c r="AM680" s="202"/>
      <c r="AN680" s="202"/>
      <c r="AO680" s="199"/>
      <c r="AP680" s="199"/>
      <c r="AQ680" s="203"/>
      <c r="AR680" s="203"/>
      <c r="AS680" s="204"/>
      <c r="AT680" s="204"/>
      <c r="AU680" s="204"/>
      <c r="AV680" s="204"/>
      <c r="AW680" s="199"/>
      <c r="AX680" s="199"/>
      <c r="AY680" s="200"/>
      <c r="AZ680" s="201"/>
      <c r="BA680" s="199"/>
      <c r="BB680" s="199"/>
      <c r="BC680" s="202"/>
      <c r="BD680" s="202"/>
      <c r="BE680" s="202"/>
      <c r="BF680" s="199"/>
      <c r="BG680" s="199"/>
      <c r="BH680" s="203"/>
      <c r="BI680" s="203"/>
      <c r="BJ680" s="204"/>
      <c r="BK680" s="204"/>
      <c r="BL680" s="204"/>
      <c r="BM680" s="204"/>
      <c r="BN680" s="199"/>
      <c r="BO680" s="199"/>
      <c r="BP680" s="200"/>
      <c r="BQ680" s="201"/>
      <c r="BR680" s="199"/>
      <c r="BS680" s="199"/>
      <c r="BT680" s="202"/>
      <c r="BU680" s="202"/>
      <c r="BV680" s="202"/>
      <c r="BW680" s="199"/>
      <c r="BX680" s="199"/>
      <c r="BY680" s="203"/>
      <c r="BZ680" s="203"/>
      <c r="CA680" s="204"/>
      <c r="CB680" s="204"/>
      <c r="CC680" s="204"/>
      <c r="CD680" s="204"/>
      <c r="CE680" s="199"/>
      <c r="CF680" s="199"/>
      <c r="CG680" s="200"/>
      <c r="CH680" s="201"/>
      <c r="CI680" s="199"/>
      <c r="CJ680" s="199"/>
      <c r="CK680" s="202"/>
      <c r="CL680" s="202"/>
      <c r="CM680" s="202"/>
      <c r="CN680" s="199"/>
      <c r="CO680" s="199"/>
      <c r="CP680" s="203"/>
      <c r="CQ680" s="203"/>
      <c r="CR680" s="204"/>
      <c r="CS680" s="204"/>
      <c r="CT680" s="204"/>
      <c r="CU680" s="204"/>
      <c r="CV680" s="199"/>
      <c r="CW680" s="199"/>
      <c r="CX680" s="200"/>
      <c r="CY680" s="201"/>
      <c r="CZ680" s="199"/>
      <c r="DA680" s="199"/>
      <c r="DB680" s="202"/>
      <c r="DC680" s="202"/>
      <c r="DD680" s="202"/>
      <c r="DE680" s="199"/>
      <c r="DF680" s="199"/>
      <c r="DG680" s="203"/>
      <c r="DH680" s="203"/>
      <c r="DI680" s="204"/>
      <c r="DJ680" s="204"/>
      <c r="DK680" s="204"/>
      <c r="DL680" s="204"/>
      <c r="DM680" s="199"/>
      <c r="DN680" s="199"/>
      <c r="DO680" s="200"/>
      <c r="DP680" s="201"/>
      <c r="DQ680" s="199"/>
      <c r="DR680" s="199"/>
      <c r="DS680" s="202"/>
      <c r="DT680" s="202"/>
      <c r="DU680" s="202"/>
      <c r="DV680" s="199"/>
      <c r="DW680" s="199"/>
      <c r="DX680" s="203"/>
      <c r="DY680" s="203"/>
      <c r="DZ680" s="204"/>
      <c r="EA680" s="204"/>
      <c r="EB680" s="204"/>
      <c r="EC680" s="204"/>
      <c r="ED680" s="199"/>
      <c r="EE680" s="199"/>
      <c r="EF680" s="200"/>
      <c r="EG680" s="201"/>
      <c r="EH680" s="199"/>
      <c r="EI680" s="199"/>
      <c r="EJ680" s="202"/>
      <c r="EK680" s="202"/>
      <c r="EL680" s="202"/>
      <c r="EM680" s="199"/>
      <c r="EN680" s="199"/>
      <c r="EO680" s="203"/>
      <c r="EP680" s="203"/>
      <c r="EQ680" s="204"/>
      <c r="ER680" s="204"/>
      <c r="ES680" s="204"/>
      <c r="ET680" s="204"/>
      <c r="EU680" s="199"/>
      <c r="EV680" s="199"/>
      <c r="EW680" s="200"/>
      <c r="EX680" s="201"/>
      <c r="EY680" s="199"/>
      <c r="EZ680" s="199"/>
      <c r="FA680" s="202"/>
      <c r="FB680" s="202"/>
      <c r="FC680" s="202"/>
      <c r="FD680" s="199"/>
      <c r="FE680" s="199"/>
      <c r="FF680" s="203"/>
      <c r="FG680" s="203"/>
      <c r="FH680" s="204"/>
      <c r="FI680" s="204"/>
      <c r="FJ680" s="204"/>
      <c r="FK680" s="204"/>
      <c r="FL680" s="199"/>
      <c r="FM680" s="199"/>
      <c r="FN680" s="200"/>
      <c r="FO680" s="201"/>
      <c r="FP680" s="199"/>
      <c r="FQ680" s="199"/>
      <c r="FR680" s="202"/>
      <c r="FS680" s="202"/>
      <c r="FT680" s="202"/>
      <c r="FU680" s="199"/>
      <c r="FV680" s="199"/>
      <c r="FW680" s="203"/>
      <c r="FX680" s="203"/>
      <c r="FY680" s="204"/>
      <c r="FZ680" s="204"/>
      <c r="GA680" s="204"/>
      <c r="GB680" s="204"/>
      <c r="GC680" s="199"/>
      <c r="GD680" s="199"/>
      <c r="GE680" s="200"/>
      <c r="GF680" s="201"/>
      <c r="GG680" s="199"/>
      <c r="GH680" s="199"/>
      <c r="GI680" s="202"/>
      <c r="GJ680" s="202"/>
      <c r="GK680" s="202"/>
      <c r="GL680" s="199"/>
      <c r="GM680" s="199"/>
      <c r="GN680" s="203"/>
      <c r="GO680" s="203"/>
      <c r="GP680" s="204"/>
      <c r="GQ680" s="204"/>
      <c r="GR680" s="204"/>
      <c r="GS680" s="204"/>
      <c r="GT680" s="199"/>
      <c r="GU680" s="199"/>
      <c r="GV680" s="200"/>
      <c r="GW680" s="201"/>
      <c r="GX680" s="199"/>
      <c r="GY680" s="199"/>
      <c r="GZ680" s="202"/>
      <c r="HA680" s="202"/>
      <c r="HB680" s="202"/>
      <c r="HC680" s="199"/>
      <c r="HD680" s="199"/>
      <c r="HE680" s="203"/>
      <c r="HF680" s="203"/>
      <c r="HG680" s="204"/>
    </row>
    <row r="681" spans="1:215" s="259" customFormat="1" ht="41.25" customHeight="1">
      <c r="A681" s="372" t="s">
        <v>7045</v>
      </c>
      <c r="B681" s="79" t="s">
        <v>7046</v>
      </c>
      <c r="C681" s="79" t="s">
        <v>7046</v>
      </c>
      <c r="D681" s="373" t="s">
        <v>8082</v>
      </c>
      <c r="E681" s="80" t="str">
        <f>L681&amp;M681</f>
        <v>山陽小野田市須恵1-12-21</v>
      </c>
      <c r="F681" s="80" t="s">
        <v>7047</v>
      </c>
      <c r="G681" s="75">
        <v>40634</v>
      </c>
      <c r="H681" s="80" t="s">
        <v>7048</v>
      </c>
      <c r="I681" s="81" t="s">
        <v>3183</v>
      </c>
      <c r="J681" s="318" t="s">
        <v>4316</v>
      </c>
      <c r="K681" s="90" t="s">
        <v>1511</v>
      </c>
      <c r="L681" s="90" t="s">
        <v>4127</v>
      </c>
      <c r="M681" s="346" t="s">
        <v>7049</v>
      </c>
      <c r="N681" s="80" t="s">
        <v>7050</v>
      </c>
      <c r="O681" s="436" t="s">
        <v>236</v>
      </c>
      <c r="P681" s="437" t="s">
        <v>3561</v>
      </c>
      <c r="Q681" s="200"/>
      <c r="R681" s="201"/>
      <c r="S681" s="199"/>
      <c r="T681" s="199"/>
      <c r="U681" s="202"/>
      <c r="V681" s="202"/>
      <c r="W681" s="202"/>
      <c r="X681" s="199"/>
      <c r="Y681" s="199"/>
      <c r="Z681" s="203"/>
      <c r="AA681" s="203"/>
      <c r="AB681" s="204"/>
      <c r="AC681" s="204"/>
      <c r="AD681" s="204"/>
      <c r="AE681" s="204"/>
      <c r="AF681" s="199"/>
      <c r="AG681" s="199"/>
      <c r="AH681" s="200"/>
      <c r="AI681" s="201"/>
      <c r="AJ681" s="199"/>
      <c r="AK681" s="199"/>
      <c r="AL681" s="202"/>
      <c r="AM681" s="202"/>
      <c r="AN681" s="202"/>
      <c r="AO681" s="199"/>
      <c r="AP681" s="199"/>
      <c r="AQ681" s="203"/>
      <c r="AR681" s="203"/>
      <c r="AS681" s="204"/>
      <c r="AT681" s="204"/>
      <c r="AU681" s="204"/>
      <c r="AV681" s="204"/>
      <c r="AW681" s="199"/>
      <c r="AX681" s="199"/>
      <c r="AY681" s="200"/>
      <c r="AZ681" s="201"/>
      <c r="BA681" s="199"/>
      <c r="BB681" s="199"/>
      <c r="BC681" s="202"/>
      <c r="BD681" s="202"/>
      <c r="BE681" s="202"/>
      <c r="BF681" s="199"/>
      <c r="BG681" s="199"/>
      <c r="BH681" s="203"/>
      <c r="BI681" s="203"/>
      <c r="BJ681" s="204"/>
      <c r="BK681" s="204"/>
      <c r="BL681" s="204"/>
      <c r="BM681" s="204"/>
      <c r="BN681" s="199"/>
      <c r="BO681" s="199"/>
      <c r="BP681" s="200"/>
      <c r="BQ681" s="201"/>
      <c r="BR681" s="199"/>
      <c r="BS681" s="199"/>
      <c r="BT681" s="202"/>
      <c r="BU681" s="202"/>
      <c r="BV681" s="202"/>
      <c r="BW681" s="199"/>
      <c r="BX681" s="199"/>
      <c r="BY681" s="203"/>
      <c r="BZ681" s="203"/>
      <c r="CA681" s="204"/>
      <c r="CB681" s="204"/>
      <c r="CC681" s="204"/>
      <c r="CD681" s="204"/>
      <c r="CE681" s="199"/>
      <c r="CF681" s="199"/>
      <c r="CG681" s="200"/>
      <c r="CH681" s="201"/>
      <c r="CI681" s="199"/>
      <c r="CJ681" s="199"/>
      <c r="CK681" s="202"/>
      <c r="CL681" s="202"/>
      <c r="CM681" s="202"/>
      <c r="CN681" s="199"/>
      <c r="CO681" s="199"/>
      <c r="CP681" s="203"/>
      <c r="CQ681" s="203"/>
      <c r="CR681" s="204"/>
      <c r="CS681" s="204"/>
      <c r="CT681" s="204"/>
      <c r="CU681" s="204"/>
      <c r="CV681" s="199"/>
      <c r="CW681" s="199"/>
      <c r="CX681" s="200"/>
      <c r="CY681" s="201"/>
      <c r="CZ681" s="199"/>
      <c r="DA681" s="199"/>
      <c r="DB681" s="202"/>
      <c r="DC681" s="202"/>
      <c r="DD681" s="202"/>
      <c r="DE681" s="199"/>
      <c r="DF681" s="199"/>
      <c r="DG681" s="203"/>
      <c r="DH681" s="203"/>
      <c r="DI681" s="204"/>
      <c r="DJ681" s="204"/>
      <c r="DK681" s="204"/>
      <c r="DL681" s="204"/>
      <c r="DM681" s="199"/>
      <c r="DN681" s="199"/>
      <c r="DO681" s="200"/>
      <c r="DP681" s="201"/>
      <c r="DQ681" s="199"/>
      <c r="DR681" s="199"/>
      <c r="DS681" s="202"/>
      <c r="DT681" s="202"/>
      <c r="DU681" s="202"/>
      <c r="DV681" s="199"/>
      <c r="DW681" s="199"/>
      <c r="DX681" s="203"/>
      <c r="DY681" s="203"/>
      <c r="DZ681" s="204"/>
      <c r="EA681" s="204"/>
      <c r="EB681" s="204"/>
      <c r="EC681" s="204"/>
      <c r="ED681" s="199"/>
      <c r="EE681" s="199"/>
      <c r="EF681" s="200"/>
      <c r="EG681" s="201"/>
      <c r="EH681" s="199"/>
      <c r="EI681" s="199"/>
      <c r="EJ681" s="202"/>
      <c r="EK681" s="202"/>
      <c r="EL681" s="202"/>
      <c r="EM681" s="199"/>
      <c r="EN681" s="199"/>
      <c r="EO681" s="203"/>
      <c r="EP681" s="203"/>
      <c r="EQ681" s="204"/>
      <c r="ER681" s="204"/>
      <c r="ES681" s="204"/>
      <c r="ET681" s="204"/>
      <c r="EU681" s="199"/>
      <c r="EV681" s="199"/>
      <c r="EW681" s="200"/>
      <c r="EX681" s="201"/>
      <c r="EY681" s="199"/>
      <c r="EZ681" s="199"/>
      <c r="FA681" s="202"/>
      <c r="FB681" s="202"/>
      <c r="FC681" s="202"/>
      <c r="FD681" s="199"/>
      <c r="FE681" s="199"/>
      <c r="FF681" s="203"/>
      <c r="FG681" s="203"/>
      <c r="FH681" s="204"/>
      <c r="FI681" s="204"/>
      <c r="FJ681" s="204"/>
      <c r="FK681" s="204"/>
      <c r="FL681" s="199"/>
      <c r="FM681" s="199"/>
      <c r="FN681" s="200"/>
      <c r="FO681" s="201"/>
      <c r="FP681" s="199"/>
      <c r="FQ681" s="199"/>
      <c r="FR681" s="202"/>
      <c r="FS681" s="202"/>
      <c r="FT681" s="202"/>
      <c r="FU681" s="199"/>
      <c r="FV681" s="199"/>
      <c r="FW681" s="203"/>
      <c r="FX681" s="203"/>
      <c r="FY681" s="204"/>
      <c r="FZ681" s="204"/>
      <c r="GA681" s="204"/>
      <c r="GB681" s="204"/>
      <c r="GC681" s="199"/>
      <c r="GD681" s="199"/>
      <c r="GE681" s="200"/>
      <c r="GF681" s="201"/>
      <c r="GG681" s="199"/>
      <c r="GH681" s="199"/>
      <c r="GI681" s="202"/>
      <c r="GJ681" s="202"/>
      <c r="GK681" s="202"/>
      <c r="GL681" s="199"/>
      <c r="GM681" s="199"/>
      <c r="GN681" s="203"/>
      <c r="GO681" s="203"/>
      <c r="GP681" s="204"/>
      <c r="GQ681" s="204"/>
      <c r="GR681" s="204"/>
      <c r="GS681" s="204"/>
      <c r="GT681" s="199"/>
      <c r="GU681" s="199"/>
      <c r="GV681" s="200"/>
      <c r="GW681" s="201"/>
      <c r="GX681" s="199"/>
      <c r="GY681" s="199"/>
      <c r="GZ681" s="202"/>
      <c r="HA681" s="202"/>
      <c r="HB681" s="202"/>
      <c r="HC681" s="199"/>
      <c r="HD681" s="199"/>
      <c r="HE681" s="203"/>
      <c r="HF681" s="203"/>
      <c r="HG681" s="204"/>
    </row>
    <row r="682" spans="1:215" s="259" customFormat="1" ht="41.25" customHeight="1">
      <c r="A682" s="375" t="s">
        <v>4434</v>
      </c>
      <c r="B682" s="79" t="s">
        <v>4433</v>
      </c>
      <c r="C682" s="79" t="s">
        <v>4433</v>
      </c>
      <c r="D682" s="79" t="s">
        <v>8083</v>
      </c>
      <c r="E682" s="80" t="str">
        <f t="shared" si="19"/>
        <v>山陽小野田市有帆猪窪1296</v>
      </c>
      <c r="F682" s="80" t="s">
        <v>1033</v>
      </c>
      <c r="G682" s="75">
        <v>40695</v>
      </c>
      <c r="H682" s="80" t="s">
        <v>2062</v>
      </c>
      <c r="I682" s="81" t="s">
        <v>552</v>
      </c>
      <c r="J682" s="318" t="s">
        <v>4316</v>
      </c>
      <c r="K682" s="90" t="s">
        <v>1511</v>
      </c>
      <c r="L682" s="90" t="s">
        <v>60</v>
      </c>
      <c r="M682" s="80" t="s">
        <v>4432</v>
      </c>
      <c r="N682" s="80" t="s">
        <v>4431</v>
      </c>
      <c r="O682" s="436" t="s">
        <v>236</v>
      </c>
      <c r="P682" s="437" t="s">
        <v>3561</v>
      </c>
      <c r="Q682" s="200"/>
      <c r="R682" s="201"/>
      <c r="S682" s="199"/>
      <c r="T682" s="199"/>
      <c r="U682" s="202"/>
      <c r="V682" s="202"/>
      <c r="W682" s="202"/>
      <c r="X682" s="199"/>
      <c r="Y682" s="199"/>
      <c r="Z682" s="203"/>
      <c r="AA682" s="203"/>
      <c r="AB682" s="204"/>
      <c r="AC682" s="204"/>
      <c r="AD682" s="204"/>
      <c r="AE682" s="204"/>
      <c r="AF682" s="199"/>
      <c r="AG682" s="199"/>
      <c r="AH682" s="200"/>
      <c r="AI682" s="201"/>
      <c r="AJ682" s="199"/>
      <c r="AK682" s="199"/>
      <c r="AL682" s="202"/>
      <c r="AM682" s="202"/>
      <c r="AN682" s="202"/>
      <c r="AO682" s="199"/>
      <c r="AP682" s="199"/>
      <c r="AQ682" s="203"/>
      <c r="AR682" s="203"/>
      <c r="AS682" s="204"/>
      <c r="AT682" s="204"/>
      <c r="AU682" s="204"/>
      <c r="AV682" s="204"/>
      <c r="AW682" s="199"/>
      <c r="AX682" s="199"/>
      <c r="AY682" s="200"/>
      <c r="AZ682" s="201"/>
      <c r="BA682" s="199"/>
      <c r="BB682" s="199"/>
      <c r="BC682" s="202"/>
      <c r="BD682" s="202"/>
      <c r="BE682" s="202"/>
      <c r="BF682" s="199"/>
      <c r="BG682" s="199"/>
      <c r="BH682" s="203"/>
      <c r="BI682" s="203"/>
      <c r="BJ682" s="204"/>
      <c r="BK682" s="204"/>
      <c r="BL682" s="204"/>
      <c r="BM682" s="204"/>
      <c r="BN682" s="199"/>
      <c r="BO682" s="199"/>
      <c r="BP682" s="200"/>
      <c r="BQ682" s="201"/>
      <c r="BR682" s="199"/>
      <c r="BS682" s="199"/>
      <c r="BT682" s="202"/>
      <c r="BU682" s="202"/>
      <c r="BV682" s="202"/>
      <c r="BW682" s="199"/>
      <c r="BX682" s="199"/>
      <c r="BY682" s="203"/>
      <c r="BZ682" s="203"/>
      <c r="CA682" s="204"/>
      <c r="CB682" s="204"/>
      <c r="CC682" s="204"/>
      <c r="CD682" s="204"/>
      <c r="CE682" s="199"/>
      <c r="CF682" s="199"/>
      <c r="CG682" s="200"/>
      <c r="CH682" s="201"/>
      <c r="CI682" s="199"/>
      <c r="CJ682" s="199"/>
      <c r="CK682" s="202"/>
      <c r="CL682" s="202"/>
      <c r="CM682" s="202"/>
      <c r="CN682" s="199"/>
      <c r="CO682" s="199"/>
      <c r="CP682" s="203"/>
      <c r="CQ682" s="203"/>
      <c r="CR682" s="204"/>
      <c r="CS682" s="204"/>
      <c r="CT682" s="204"/>
      <c r="CU682" s="204"/>
      <c r="CV682" s="199"/>
      <c r="CW682" s="199"/>
      <c r="CX682" s="200"/>
      <c r="CY682" s="201"/>
      <c r="CZ682" s="199"/>
      <c r="DA682" s="199"/>
      <c r="DB682" s="202"/>
      <c r="DC682" s="202"/>
      <c r="DD682" s="202"/>
      <c r="DE682" s="199"/>
      <c r="DF682" s="199"/>
      <c r="DG682" s="203"/>
      <c r="DH682" s="203"/>
      <c r="DI682" s="204"/>
      <c r="DJ682" s="204"/>
      <c r="DK682" s="204"/>
      <c r="DL682" s="204"/>
      <c r="DM682" s="199"/>
      <c r="DN682" s="199"/>
      <c r="DO682" s="200"/>
      <c r="DP682" s="201"/>
      <c r="DQ682" s="199"/>
      <c r="DR682" s="199"/>
      <c r="DS682" s="202"/>
      <c r="DT682" s="202"/>
      <c r="DU682" s="202"/>
      <c r="DV682" s="199"/>
      <c r="DW682" s="199"/>
      <c r="DX682" s="203"/>
      <c r="DY682" s="203"/>
      <c r="DZ682" s="204"/>
      <c r="EA682" s="204"/>
      <c r="EB682" s="204"/>
      <c r="EC682" s="204"/>
      <c r="ED682" s="199"/>
      <c r="EE682" s="199"/>
      <c r="EF682" s="200"/>
      <c r="EG682" s="201"/>
      <c r="EH682" s="199"/>
      <c r="EI682" s="199"/>
      <c r="EJ682" s="202"/>
      <c r="EK682" s="202"/>
      <c r="EL682" s="202"/>
      <c r="EM682" s="199"/>
      <c r="EN682" s="199"/>
      <c r="EO682" s="203"/>
      <c r="EP682" s="203"/>
      <c r="EQ682" s="204"/>
      <c r="ER682" s="204"/>
      <c r="ES682" s="204"/>
      <c r="ET682" s="204"/>
      <c r="EU682" s="199"/>
      <c r="EV682" s="199"/>
      <c r="EW682" s="200"/>
      <c r="EX682" s="201"/>
      <c r="EY682" s="199"/>
      <c r="EZ682" s="199"/>
      <c r="FA682" s="202"/>
      <c r="FB682" s="202"/>
      <c r="FC682" s="202"/>
      <c r="FD682" s="199"/>
      <c r="FE682" s="199"/>
      <c r="FF682" s="203"/>
      <c r="FG682" s="203"/>
      <c r="FH682" s="204"/>
      <c r="FI682" s="204"/>
      <c r="FJ682" s="204"/>
      <c r="FK682" s="204"/>
      <c r="FL682" s="199"/>
      <c r="FM682" s="199"/>
      <c r="FN682" s="200"/>
      <c r="FO682" s="201"/>
      <c r="FP682" s="199"/>
      <c r="FQ682" s="199"/>
      <c r="FR682" s="202"/>
      <c r="FS682" s="202"/>
      <c r="FT682" s="202"/>
      <c r="FU682" s="199"/>
      <c r="FV682" s="199"/>
      <c r="FW682" s="203"/>
      <c r="FX682" s="203"/>
      <c r="FY682" s="204"/>
      <c r="FZ682" s="204"/>
      <c r="GA682" s="204"/>
      <c r="GB682" s="204"/>
      <c r="GC682" s="199"/>
      <c r="GD682" s="199"/>
      <c r="GE682" s="200"/>
      <c r="GF682" s="201"/>
      <c r="GG682" s="199"/>
      <c r="GH682" s="199"/>
      <c r="GI682" s="202"/>
      <c r="GJ682" s="202"/>
      <c r="GK682" s="202"/>
      <c r="GL682" s="199"/>
      <c r="GM682" s="199"/>
      <c r="GN682" s="203"/>
      <c r="GO682" s="203"/>
      <c r="GP682" s="204"/>
      <c r="GQ682" s="204"/>
      <c r="GR682" s="204"/>
      <c r="GS682" s="204"/>
      <c r="GT682" s="199"/>
      <c r="GU682" s="199"/>
      <c r="GV682" s="200"/>
      <c r="GW682" s="201"/>
      <c r="GX682" s="199"/>
      <c r="GY682" s="199"/>
      <c r="GZ682" s="202"/>
      <c r="HA682" s="202"/>
      <c r="HB682" s="202"/>
      <c r="HC682" s="199"/>
      <c r="HD682" s="199"/>
      <c r="HE682" s="203"/>
      <c r="HF682" s="203"/>
      <c r="HG682" s="204"/>
    </row>
    <row r="683" spans="1:215" s="259" customFormat="1" ht="41.25" customHeight="1">
      <c r="A683" s="78" t="s">
        <v>4430</v>
      </c>
      <c r="B683" s="79" t="s">
        <v>4429</v>
      </c>
      <c r="C683" s="79" t="s">
        <v>4429</v>
      </c>
      <c r="D683" s="79" t="s">
        <v>3726</v>
      </c>
      <c r="E683" s="80" t="str">
        <f t="shared" si="19"/>
        <v>山陽小野田市小野田字鍛冶屋3208-1</v>
      </c>
      <c r="F683" s="80" t="s">
        <v>1260</v>
      </c>
      <c r="G683" s="75">
        <v>40725</v>
      </c>
      <c r="H683" s="80" t="s">
        <v>2063</v>
      </c>
      <c r="I683" s="81" t="s">
        <v>3205</v>
      </c>
      <c r="J683" s="318" t="s">
        <v>4316</v>
      </c>
      <c r="K683" s="90" t="s">
        <v>1511</v>
      </c>
      <c r="L683" s="90" t="s">
        <v>60</v>
      </c>
      <c r="M683" s="80" t="s">
        <v>8084</v>
      </c>
      <c r="N683" s="80" t="s">
        <v>4428</v>
      </c>
      <c r="O683" s="436" t="s">
        <v>236</v>
      </c>
      <c r="P683" s="437" t="s">
        <v>3561</v>
      </c>
      <c r="Q683" s="200"/>
      <c r="R683" s="201"/>
      <c r="S683" s="199"/>
      <c r="T683" s="199"/>
      <c r="U683" s="202"/>
      <c r="V683" s="202"/>
      <c r="W683" s="202"/>
      <c r="X683" s="199"/>
      <c r="Y683" s="199"/>
      <c r="Z683" s="203"/>
      <c r="AA683" s="203"/>
      <c r="AB683" s="204"/>
      <c r="AC683" s="204"/>
      <c r="AD683" s="204"/>
      <c r="AE683" s="204"/>
      <c r="AF683" s="199"/>
      <c r="AG683" s="199"/>
      <c r="AH683" s="200"/>
      <c r="AI683" s="201"/>
      <c r="AJ683" s="199"/>
      <c r="AK683" s="199"/>
      <c r="AL683" s="202"/>
      <c r="AM683" s="202"/>
      <c r="AN683" s="202"/>
      <c r="AO683" s="199"/>
      <c r="AP683" s="199"/>
      <c r="AQ683" s="203"/>
      <c r="AR683" s="203"/>
      <c r="AS683" s="204"/>
      <c r="AT683" s="204"/>
      <c r="AU683" s="204"/>
      <c r="AV683" s="204"/>
      <c r="AW683" s="199"/>
      <c r="AX683" s="199"/>
      <c r="AY683" s="200"/>
      <c r="AZ683" s="201"/>
      <c r="BA683" s="199"/>
      <c r="BB683" s="199"/>
      <c r="BC683" s="202"/>
      <c r="BD683" s="202"/>
      <c r="BE683" s="202"/>
      <c r="BF683" s="199"/>
      <c r="BG683" s="199"/>
      <c r="BH683" s="203"/>
      <c r="BI683" s="203"/>
      <c r="BJ683" s="204"/>
      <c r="BK683" s="204"/>
      <c r="BL683" s="204"/>
      <c r="BM683" s="204"/>
      <c r="BN683" s="199"/>
      <c r="BO683" s="199"/>
      <c r="BP683" s="200"/>
      <c r="BQ683" s="201"/>
      <c r="BR683" s="199"/>
      <c r="BS683" s="199"/>
      <c r="BT683" s="202"/>
      <c r="BU683" s="202"/>
      <c r="BV683" s="202"/>
      <c r="BW683" s="199"/>
      <c r="BX683" s="199"/>
      <c r="BY683" s="203"/>
      <c r="BZ683" s="203"/>
      <c r="CA683" s="204"/>
      <c r="CB683" s="204"/>
      <c r="CC683" s="204"/>
      <c r="CD683" s="204"/>
      <c r="CE683" s="199"/>
      <c r="CF683" s="199"/>
      <c r="CG683" s="200"/>
      <c r="CH683" s="201"/>
      <c r="CI683" s="199"/>
      <c r="CJ683" s="199"/>
      <c r="CK683" s="202"/>
      <c r="CL683" s="202"/>
      <c r="CM683" s="202"/>
      <c r="CN683" s="199"/>
      <c r="CO683" s="199"/>
      <c r="CP683" s="203"/>
      <c r="CQ683" s="203"/>
      <c r="CR683" s="204"/>
      <c r="CS683" s="204"/>
      <c r="CT683" s="204"/>
      <c r="CU683" s="204"/>
      <c r="CV683" s="199"/>
      <c r="CW683" s="199"/>
      <c r="CX683" s="200"/>
      <c r="CY683" s="201"/>
      <c r="CZ683" s="199"/>
      <c r="DA683" s="199"/>
      <c r="DB683" s="202"/>
      <c r="DC683" s="202"/>
      <c r="DD683" s="202"/>
      <c r="DE683" s="199"/>
      <c r="DF683" s="199"/>
      <c r="DG683" s="203"/>
      <c r="DH683" s="203"/>
      <c r="DI683" s="204"/>
      <c r="DJ683" s="204"/>
      <c r="DK683" s="204"/>
      <c r="DL683" s="204"/>
      <c r="DM683" s="199"/>
      <c r="DN683" s="199"/>
      <c r="DO683" s="200"/>
      <c r="DP683" s="201"/>
      <c r="DQ683" s="199"/>
      <c r="DR683" s="199"/>
      <c r="DS683" s="202"/>
      <c r="DT683" s="202"/>
      <c r="DU683" s="202"/>
      <c r="DV683" s="199"/>
      <c r="DW683" s="199"/>
      <c r="DX683" s="203"/>
      <c r="DY683" s="203"/>
      <c r="DZ683" s="204"/>
      <c r="EA683" s="204"/>
      <c r="EB683" s="204"/>
      <c r="EC683" s="204"/>
      <c r="ED683" s="199"/>
      <c r="EE683" s="199"/>
      <c r="EF683" s="200"/>
      <c r="EG683" s="201"/>
      <c r="EH683" s="199"/>
      <c r="EI683" s="199"/>
      <c r="EJ683" s="202"/>
      <c r="EK683" s="202"/>
      <c r="EL683" s="202"/>
      <c r="EM683" s="199"/>
      <c r="EN683" s="199"/>
      <c r="EO683" s="203"/>
      <c r="EP683" s="203"/>
      <c r="EQ683" s="204"/>
      <c r="ER683" s="204"/>
      <c r="ES683" s="204"/>
      <c r="ET683" s="204"/>
      <c r="EU683" s="199"/>
      <c r="EV683" s="199"/>
      <c r="EW683" s="200"/>
      <c r="EX683" s="201"/>
      <c r="EY683" s="199"/>
      <c r="EZ683" s="199"/>
      <c r="FA683" s="202"/>
      <c r="FB683" s="202"/>
      <c r="FC683" s="202"/>
      <c r="FD683" s="199"/>
      <c r="FE683" s="199"/>
      <c r="FF683" s="203"/>
      <c r="FG683" s="203"/>
      <c r="FH683" s="204"/>
      <c r="FI683" s="204"/>
      <c r="FJ683" s="204"/>
      <c r="FK683" s="204"/>
      <c r="FL683" s="199"/>
      <c r="FM683" s="199"/>
      <c r="FN683" s="200"/>
      <c r="FO683" s="201"/>
      <c r="FP683" s="199"/>
      <c r="FQ683" s="199"/>
      <c r="FR683" s="202"/>
      <c r="FS683" s="202"/>
      <c r="FT683" s="202"/>
      <c r="FU683" s="199"/>
      <c r="FV683" s="199"/>
      <c r="FW683" s="203"/>
      <c r="FX683" s="203"/>
      <c r="FY683" s="204"/>
      <c r="FZ683" s="204"/>
      <c r="GA683" s="204"/>
      <c r="GB683" s="204"/>
      <c r="GC683" s="199"/>
      <c r="GD683" s="199"/>
      <c r="GE683" s="200"/>
      <c r="GF683" s="201"/>
      <c r="GG683" s="199"/>
      <c r="GH683" s="199"/>
      <c r="GI683" s="202"/>
      <c r="GJ683" s="202"/>
      <c r="GK683" s="202"/>
      <c r="GL683" s="199"/>
      <c r="GM683" s="199"/>
      <c r="GN683" s="203"/>
      <c r="GO683" s="203"/>
      <c r="GP683" s="204"/>
      <c r="GQ683" s="204"/>
      <c r="GR683" s="204"/>
      <c r="GS683" s="204"/>
      <c r="GT683" s="199"/>
      <c r="GU683" s="199"/>
      <c r="GV683" s="200"/>
      <c r="GW683" s="201"/>
      <c r="GX683" s="199"/>
      <c r="GY683" s="199"/>
      <c r="GZ683" s="202"/>
      <c r="HA683" s="202"/>
      <c r="HB683" s="202"/>
      <c r="HC683" s="199"/>
      <c r="HD683" s="199"/>
      <c r="HE683" s="203"/>
      <c r="HF683" s="203"/>
      <c r="HG683" s="204"/>
    </row>
    <row r="684" spans="1:215" s="259" customFormat="1" ht="41.25" customHeight="1">
      <c r="A684" s="78" t="s">
        <v>3275</v>
      </c>
      <c r="B684" s="79" t="s">
        <v>3272</v>
      </c>
      <c r="C684" s="79" t="s">
        <v>3272</v>
      </c>
      <c r="D684" s="79" t="s">
        <v>8538</v>
      </c>
      <c r="E684" s="80" t="str">
        <f t="shared" si="19"/>
        <v>山陽小野田市小野田7408</v>
      </c>
      <c r="F684" s="80" t="s">
        <v>4396</v>
      </c>
      <c r="G684" s="75">
        <v>40969</v>
      </c>
      <c r="H684" s="80" t="s">
        <v>4427</v>
      </c>
      <c r="I684" s="81" t="s">
        <v>3183</v>
      </c>
      <c r="J684" s="318" t="s">
        <v>4316</v>
      </c>
      <c r="K684" s="90" t="s">
        <v>1511</v>
      </c>
      <c r="L684" s="90" t="s">
        <v>4127</v>
      </c>
      <c r="M684" s="80" t="s">
        <v>3276</v>
      </c>
      <c r="N684" s="80" t="s">
        <v>4426</v>
      </c>
      <c r="O684" s="436" t="s">
        <v>236</v>
      </c>
      <c r="P684" s="437" t="s">
        <v>527</v>
      </c>
      <c r="Q684" s="200"/>
      <c r="R684" s="201"/>
      <c r="S684" s="199"/>
      <c r="T684" s="199"/>
      <c r="U684" s="202"/>
      <c r="V684" s="202"/>
      <c r="W684" s="202"/>
      <c r="X684" s="199"/>
      <c r="Y684" s="199"/>
      <c r="Z684" s="203"/>
      <c r="AA684" s="203"/>
      <c r="AB684" s="204"/>
      <c r="AC684" s="204"/>
      <c r="AD684" s="204"/>
      <c r="AE684" s="204"/>
      <c r="AF684" s="199"/>
      <c r="AG684" s="199"/>
      <c r="AH684" s="200"/>
      <c r="AI684" s="201"/>
      <c r="AJ684" s="199"/>
      <c r="AK684" s="199"/>
      <c r="AL684" s="202"/>
      <c r="AM684" s="202"/>
      <c r="AN684" s="202"/>
      <c r="AO684" s="199"/>
      <c r="AP684" s="199"/>
      <c r="AQ684" s="203"/>
      <c r="AR684" s="203"/>
      <c r="AS684" s="204"/>
      <c r="AT684" s="204"/>
      <c r="AU684" s="204"/>
      <c r="AV684" s="204"/>
      <c r="AW684" s="199"/>
      <c r="AX684" s="199"/>
      <c r="AY684" s="200"/>
      <c r="AZ684" s="201"/>
      <c r="BA684" s="199"/>
      <c r="BB684" s="199"/>
      <c r="BC684" s="202"/>
      <c r="BD684" s="202"/>
      <c r="BE684" s="202"/>
      <c r="BF684" s="199"/>
      <c r="BG684" s="199"/>
      <c r="BH684" s="203"/>
      <c r="BI684" s="203"/>
      <c r="BJ684" s="204"/>
      <c r="BK684" s="204"/>
      <c r="BL684" s="204"/>
      <c r="BM684" s="204"/>
      <c r="BN684" s="199"/>
      <c r="BO684" s="199"/>
      <c r="BP684" s="200"/>
      <c r="BQ684" s="201"/>
      <c r="BR684" s="199"/>
      <c r="BS684" s="199"/>
      <c r="BT684" s="202"/>
      <c r="BU684" s="202"/>
      <c r="BV684" s="202"/>
      <c r="BW684" s="199"/>
      <c r="BX684" s="199"/>
      <c r="BY684" s="203"/>
      <c r="BZ684" s="203"/>
      <c r="CA684" s="204"/>
      <c r="CB684" s="204"/>
      <c r="CC684" s="204"/>
      <c r="CD684" s="204"/>
      <c r="CE684" s="199"/>
      <c r="CF684" s="199"/>
      <c r="CG684" s="200"/>
      <c r="CH684" s="201"/>
      <c r="CI684" s="199"/>
      <c r="CJ684" s="199"/>
      <c r="CK684" s="202"/>
      <c r="CL684" s="202"/>
      <c r="CM684" s="202"/>
      <c r="CN684" s="199"/>
      <c r="CO684" s="199"/>
      <c r="CP684" s="203"/>
      <c r="CQ684" s="203"/>
      <c r="CR684" s="204"/>
      <c r="CS684" s="204"/>
      <c r="CT684" s="204"/>
      <c r="CU684" s="204"/>
      <c r="CV684" s="199"/>
      <c r="CW684" s="199"/>
      <c r="CX684" s="200"/>
      <c r="CY684" s="201"/>
      <c r="CZ684" s="199"/>
      <c r="DA684" s="199"/>
      <c r="DB684" s="202"/>
      <c r="DC684" s="202"/>
      <c r="DD684" s="202"/>
      <c r="DE684" s="199"/>
      <c r="DF684" s="199"/>
      <c r="DG684" s="203"/>
      <c r="DH684" s="203"/>
      <c r="DI684" s="204"/>
      <c r="DJ684" s="204"/>
      <c r="DK684" s="204"/>
      <c r="DL684" s="204"/>
      <c r="DM684" s="199"/>
      <c r="DN684" s="199"/>
      <c r="DO684" s="200"/>
      <c r="DP684" s="201"/>
      <c r="DQ684" s="199"/>
      <c r="DR684" s="199"/>
      <c r="DS684" s="202"/>
      <c r="DT684" s="202"/>
      <c r="DU684" s="202"/>
      <c r="DV684" s="199"/>
      <c r="DW684" s="199"/>
      <c r="DX684" s="203"/>
      <c r="DY684" s="203"/>
      <c r="DZ684" s="204"/>
      <c r="EA684" s="204"/>
      <c r="EB684" s="204"/>
      <c r="EC684" s="204"/>
      <c r="ED684" s="199"/>
      <c r="EE684" s="199"/>
      <c r="EF684" s="200"/>
      <c r="EG684" s="201"/>
      <c r="EH684" s="199"/>
      <c r="EI684" s="199"/>
      <c r="EJ684" s="202"/>
      <c r="EK684" s="202"/>
      <c r="EL684" s="202"/>
      <c r="EM684" s="199"/>
      <c r="EN684" s="199"/>
      <c r="EO684" s="203"/>
      <c r="EP684" s="203"/>
      <c r="EQ684" s="204"/>
      <c r="ER684" s="204"/>
      <c r="ES684" s="204"/>
      <c r="ET684" s="204"/>
      <c r="EU684" s="199"/>
      <c r="EV684" s="199"/>
      <c r="EW684" s="200"/>
      <c r="EX684" s="201"/>
      <c r="EY684" s="199"/>
      <c r="EZ684" s="199"/>
      <c r="FA684" s="202"/>
      <c r="FB684" s="202"/>
      <c r="FC684" s="202"/>
      <c r="FD684" s="199"/>
      <c r="FE684" s="199"/>
      <c r="FF684" s="203"/>
      <c r="FG684" s="203"/>
      <c r="FH684" s="204"/>
      <c r="FI684" s="204"/>
      <c r="FJ684" s="204"/>
      <c r="FK684" s="204"/>
      <c r="FL684" s="199"/>
      <c r="FM684" s="199"/>
      <c r="FN684" s="200"/>
      <c r="FO684" s="201"/>
      <c r="FP684" s="199"/>
      <c r="FQ684" s="199"/>
      <c r="FR684" s="202"/>
      <c r="FS684" s="202"/>
      <c r="FT684" s="202"/>
      <c r="FU684" s="199"/>
      <c r="FV684" s="199"/>
      <c r="FW684" s="203"/>
      <c r="FX684" s="203"/>
      <c r="FY684" s="204"/>
      <c r="FZ684" s="204"/>
      <c r="GA684" s="204"/>
      <c r="GB684" s="204"/>
      <c r="GC684" s="199"/>
      <c r="GD684" s="199"/>
      <c r="GE684" s="200"/>
      <c r="GF684" s="201"/>
      <c r="GG684" s="199"/>
      <c r="GH684" s="199"/>
      <c r="GI684" s="202"/>
      <c r="GJ684" s="202"/>
      <c r="GK684" s="202"/>
      <c r="GL684" s="199"/>
      <c r="GM684" s="199"/>
      <c r="GN684" s="203"/>
      <c r="GO684" s="203"/>
      <c r="GP684" s="204"/>
      <c r="GQ684" s="204"/>
      <c r="GR684" s="204"/>
      <c r="GS684" s="204"/>
      <c r="GT684" s="199"/>
      <c r="GU684" s="199"/>
      <c r="GV684" s="200"/>
      <c r="GW684" s="201"/>
      <c r="GX684" s="199"/>
      <c r="GY684" s="199"/>
      <c r="GZ684" s="202"/>
      <c r="HA684" s="202"/>
      <c r="HB684" s="202"/>
      <c r="HC684" s="199"/>
      <c r="HD684" s="199"/>
      <c r="HE684" s="203"/>
      <c r="HF684" s="203"/>
      <c r="HG684" s="204"/>
    </row>
    <row r="685" spans="1:215" s="259" customFormat="1" ht="41.25" customHeight="1">
      <c r="A685" s="78" t="s">
        <v>3277</v>
      </c>
      <c r="B685" s="79" t="s">
        <v>3272</v>
      </c>
      <c r="C685" s="79" t="s">
        <v>3272</v>
      </c>
      <c r="D685" s="79" t="s">
        <v>3278</v>
      </c>
      <c r="E685" s="80" t="str">
        <f t="shared" si="19"/>
        <v>山陽小野田市南竜王町12-16</v>
      </c>
      <c r="F685" s="80" t="s">
        <v>4425</v>
      </c>
      <c r="G685" s="75">
        <v>41091</v>
      </c>
      <c r="H685" s="80" t="s">
        <v>4424</v>
      </c>
      <c r="I685" s="81" t="s">
        <v>3183</v>
      </c>
      <c r="J685" s="318" t="s">
        <v>4316</v>
      </c>
      <c r="K685" s="90" t="s">
        <v>1511</v>
      </c>
      <c r="L685" s="90" t="s">
        <v>4127</v>
      </c>
      <c r="M685" s="80" t="s">
        <v>3279</v>
      </c>
      <c r="N685" s="80" t="s">
        <v>4423</v>
      </c>
      <c r="O685" s="436" t="s">
        <v>236</v>
      </c>
      <c r="P685" s="437" t="s">
        <v>527</v>
      </c>
      <c r="Q685" s="200"/>
      <c r="R685" s="201"/>
      <c r="S685" s="199"/>
      <c r="T685" s="199"/>
      <c r="U685" s="202"/>
      <c r="V685" s="202"/>
      <c r="W685" s="202"/>
      <c r="X685" s="199"/>
      <c r="Y685" s="199"/>
      <c r="Z685" s="203"/>
      <c r="AA685" s="203"/>
      <c r="AB685" s="204"/>
      <c r="AC685" s="204"/>
      <c r="AD685" s="204"/>
      <c r="AE685" s="204"/>
      <c r="AF685" s="199"/>
      <c r="AG685" s="199"/>
      <c r="AH685" s="200"/>
      <c r="AI685" s="201"/>
      <c r="AJ685" s="199"/>
      <c r="AK685" s="199"/>
      <c r="AL685" s="202"/>
      <c r="AM685" s="202"/>
      <c r="AN685" s="202"/>
      <c r="AO685" s="199"/>
      <c r="AP685" s="199"/>
      <c r="AQ685" s="203"/>
      <c r="AR685" s="203"/>
      <c r="AS685" s="204"/>
      <c r="AT685" s="204"/>
      <c r="AU685" s="204"/>
      <c r="AV685" s="204"/>
      <c r="AW685" s="199"/>
      <c r="AX685" s="199"/>
      <c r="AY685" s="200"/>
      <c r="AZ685" s="201"/>
      <c r="BA685" s="199"/>
      <c r="BB685" s="199"/>
      <c r="BC685" s="202"/>
      <c r="BD685" s="202"/>
      <c r="BE685" s="202"/>
      <c r="BF685" s="199"/>
      <c r="BG685" s="199"/>
      <c r="BH685" s="203"/>
      <c r="BI685" s="203"/>
      <c r="BJ685" s="204"/>
      <c r="BK685" s="204"/>
      <c r="BL685" s="204"/>
      <c r="BM685" s="204"/>
      <c r="BN685" s="199"/>
      <c r="BO685" s="199"/>
      <c r="BP685" s="200"/>
      <c r="BQ685" s="201"/>
      <c r="BR685" s="199"/>
      <c r="BS685" s="199"/>
      <c r="BT685" s="202"/>
      <c r="BU685" s="202"/>
      <c r="BV685" s="202"/>
      <c r="BW685" s="199"/>
      <c r="BX685" s="199"/>
      <c r="BY685" s="203"/>
      <c r="BZ685" s="203"/>
      <c r="CA685" s="204"/>
      <c r="CB685" s="204"/>
      <c r="CC685" s="204"/>
      <c r="CD685" s="204"/>
      <c r="CE685" s="199"/>
      <c r="CF685" s="199"/>
      <c r="CG685" s="200"/>
      <c r="CH685" s="201"/>
      <c r="CI685" s="199"/>
      <c r="CJ685" s="199"/>
      <c r="CK685" s="202"/>
      <c r="CL685" s="202"/>
      <c r="CM685" s="202"/>
      <c r="CN685" s="199"/>
      <c r="CO685" s="199"/>
      <c r="CP685" s="203"/>
      <c r="CQ685" s="203"/>
      <c r="CR685" s="204"/>
      <c r="CS685" s="204"/>
      <c r="CT685" s="204"/>
      <c r="CU685" s="204"/>
      <c r="CV685" s="199"/>
      <c r="CW685" s="199"/>
      <c r="CX685" s="200"/>
      <c r="CY685" s="201"/>
      <c r="CZ685" s="199"/>
      <c r="DA685" s="199"/>
      <c r="DB685" s="202"/>
      <c r="DC685" s="202"/>
      <c r="DD685" s="202"/>
      <c r="DE685" s="199"/>
      <c r="DF685" s="199"/>
      <c r="DG685" s="203"/>
      <c r="DH685" s="203"/>
      <c r="DI685" s="204"/>
      <c r="DJ685" s="204"/>
      <c r="DK685" s="204"/>
      <c r="DL685" s="204"/>
      <c r="DM685" s="199"/>
      <c r="DN685" s="199"/>
      <c r="DO685" s="200"/>
      <c r="DP685" s="201"/>
      <c r="DQ685" s="199"/>
      <c r="DR685" s="199"/>
      <c r="DS685" s="202"/>
      <c r="DT685" s="202"/>
      <c r="DU685" s="202"/>
      <c r="DV685" s="199"/>
      <c r="DW685" s="199"/>
      <c r="DX685" s="203"/>
      <c r="DY685" s="203"/>
      <c r="DZ685" s="204"/>
      <c r="EA685" s="204"/>
      <c r="EB685" s="204"/>
      <c r="EC685" s="204"/>
      <c r="ED685" s="199"/>
      <c r="EE685" s="199"/>
      <c r="EF685" s="200"/>
      <c r="EG685" s="201"/>
      <c r="EH685" s="199"/>
      <c r="EI685" s="199"/>
      <c r="EJ685" s="202"/>
      <c r="EK685" s="202"/>
      <c r="EL685" s="202"/>
      <c r="EM685" s="199"/>
      <c r="EN685" s="199"/>
      <c r="EO685" s="203"/>
      <c r="EP685" s="203"/>
      <c r="EQ685" s="204"/>
      <c r="ER685" s="204"/>
      <c r="ES685" s="204"/>
      <c r="ET685" s="204"/>
      <c r="EU685" s="199"/>
      <c r="EV685" s="199"/>
      <c r="EW685" s="200"/>
      <c r="EX685" s="201"/>
      <c r="EY685" s="199"/>
      <c r="EZ685" s="199"/>
      <c r="FA685" s="202"/>
      <c r="FB685" s="202"/>
      <c r="FC685" s="202"/>
      <c r="FD685" s="199"/>
      <c r="FE685" s="199"/>
      <c r="FF685" s="203"/>
      <c r="FG685" s="203"/>
      <c r="FH685" s="204"/>
      <c r="FI685" s="204"/>
      <c r="FJ685" s="204"/>
      <c r="FK685" s="204"/>
      <c r="FL685" s="199"/>
      <c r="FM685" s="199"/>
      <c r="FN685" s="200"/>
      <c r="FO685" s="201"/>
      <c r="FP685" s="199"/>
      <c r="FQ685" s="199"/>
      <c r="FR685" s="202"/>
      <c r="FS685" s="202"/>
      <c r="FT685" s="202"/>
      <c r="FU685" s="199"/>
      <c r="FV685" s="199"/>
      <c r="FW685" s="203"/>
      <c r="FX685" s="203"/>
      <c r="FY685" s="204"/>
      <c r="FZ685" s="204"/>
      <c r="GA685" s="204"/>
      <c r="GB685" s="204"/>
      <c r="GC685" s="199"/>
      <c r="GD685" s="199"/>
      <c r="GE685" s="200"/>
      <c r="GF685" s="201"/>
      <c r="GG685" s="199"/>
      <c r="GH685" s="199"/>
      <c r="GI685" s="202"/>
      <c r="GJ685" s="202"/>
      <c r="GK685" s="202"/>
      <c r="GL685" s="199"/>
      <c r="GM685" s="199"/>
      <c r="GN685" s="203"/>
      <c r="GO685" s="203"/>
      <c r="GP685" s="204"/>
      <c r="GQ685" s="204"/>
      <c r="GR685" s="204"/>
      <c r="GS685" s="204"/>
      <c r="GT685" s="199"/>
      <c r="GU685" s="199"/>
      <c r="GV685" s="200"/>
      <c r="GW685" s="201"/>
      <c r="GX685" s="199"/>
      <c r="GY685" s="199"/>
      <c r="GZ685" s="202"/>
      <c r="HA685" s="202"/>
      <c r="HB685" s="202"/>
      <c r="HC685" s="199"/>
      <c r="HD685" s="199"/>
      <c r="HE685" s="203"/>
      <c r="HF685" s="203"/>
      <c r="HG685" s="204"/>
    </row>
    <row r="686" spans="1:215" s="259" customFormat="1" ht="41.25" customHeight="1">
      <c r="A686" s="78" t="s">
        <v>7051</v>
      </c>
      <c r="B686" s="79" t="s">
        <v>7052</v>
      </c>
      <c r="C686" s="79" t="s">
        <v>7053</v>
      </c>
      <c r="D686" s="79" t="s">
        <v>7522</v>
      </c>
      <c r="E686" s="80" t="str">
        <f t="shared" si="19"/>
        <v>山陽小野田市港町1-1</v>
      </c>
      <c r="F686" s="80" t="s">
        <v>1262</v>
      </c>
      <c r="G686" s="75">
        <v>41061</v>
      </c>
      <c r="H686" s="80" t="s">
        <v>2064</v>
      </c>
      <c r="I686" s="81" t="s">
        <v>552</v>
      </c>
      <c r="J686" s="318" t="s">
        <v>4316</v>
      </c>
      <c r="K686" s="90" t="s">
        <v>468</v>
      </c>
      <c r="L686" s="90" t="s">
        <v>60</v>
      </c>
      <c r="M686" s="80" t="s">
        <v>3064</v>
      </c>
      <c r="N686" s="80" t="s">
        <v>7054</v>
      </c>
      <c r="O686" s="436" t="s">
        <v>236</v>
      </c>
      <c r="P686" s="437" t="s">
        <v>112</v>
      </c>
      <c r="Q686" s="200"/>
      <c r="R686" s="201"/>
      <c r="S686" s="199"/>
      <c r="T686" s="199"/>
      <c r="U686" s="202"/>
      <c r="V686" s="202"/>
      <c r="W686" s="202"/>
      <c r="X686" s="199"/>
      <c r="Y686" s="199"/>
      <c r="Z686" s="203"/>
      <c r="AA686" s="203"/>
      <c r="AB686" s="204"/>
      <c r="AC686" s="204"/>
      <c r="AD686" s="204"/>
      <c r="AE686" s="204"/>
      <c r="AF686" s="199"/>
      <c r="AG686" s="199"/>
      <c r="AH686" s="200"/>
      <c r="AI686" s="201"/>
      <c r="AJ686" s="199"/>
      <c r="AK686" s="199"/>
      <c r="AL686" s="202"/>
      <c r="AM686" s="202"/>
      <c r="AN686" s="202"/>
      <c r="AO686" s="199"/>
      <c r="AP686" s="199"/>
      <c r="AQ686" s="203"/>
      <c r="AR686" s="203"/>
      <c r="AS686" s="204"/>
      <c r="AT686" s="204"/>
      <c r="AU686" s="204"/>
      <c r="AV686" s="204"/>
      <c r="AW686" s="199"/>
      <c r="AX686" s="199"/>
      <c r="AY686" s="200"/>
      <c r="AZ686" s="201"/>
      <c r="BA686" s="199"/>
      <c r="BB686" s="199"/>
      <c r="BC686" s="202"/>
      <c r="BD686" s="202"/>
      <c r="BE686" s="202"/>
      <c r="BF686" s="199"/>
      <c r="BG686" s="199"/>
      <c r="BH686" s="203"/>
      <c r="BI686" s="203"/>
      <c r="BJ686" s="204"/>
      <c r="BK686" s="204"/>
      <c r="BL686" s="204"/>
      <c r="BM686" s="204"/>
      <c r="BN686" s="199"/>
      <c r="BO686" s="199"/>
      <c r="BP686" s="200"/>
      <c r="BQ686" s="201"/>
      <c r="BR686" s="199"/>
      <c r="BS686" s="199"/>
      <c r="BT686" s="202"/>
      <c r="BU686" s="202"/>
      <c r="BV686" s="202"/>
      <c r="BW686" s="199"/>
      <c r="BX686" s="199"/>
      <c r="BY686" s="203"/>
      <c r="BZ686" s="203"/>
      <c r="CA686" s="204"/>
      <c r="CB686" s="204"/>
      <c r="CC686" s="204"/>
      <c r="CD686" s="204"/>
      <c r="CE686" s="199"/>
      <c r="CF686" s="199"/>
      <c r="CG686" s="200"/>
      <c r="CH686" s="201"/>
      <c r="CI686" s="199"/>
      <c r="CJ686" s="199"/>
      <c r="CK686" s="202"/>
      <c r="CL686" s="202"/>
      <c r="CM686" s="202"/>
      <c r="CN686" s="199"/>
      <c r="CO686" s="199"/>
      <c r="CP686" s="203"/>
      <c r="CQ686" s="203"/>
      <c r="CR686" s="204"/>
      <c r="CS686" s="204"/>
      <c r="CT686" s="204"/>
      <c r="CU686" s="204"/>
      <c r="CV686" s="199"/>
      <c r="CW686" s="199"/>
      <c r="CX686" s="200"/>
      <c r="CY686" s="201"/>
      <c r="CZ686" s="199"/>
      <c r="DA686" s="199"/>
      <c r="DB686" s="202"/>
      <c r="DC686" s="202"/>
      <c r="DD686" s="202"/>
      <c r="DE686" s="199"/>
      <c r="DF686" s="199"/>
      <c r="DG686" s="203"/>
      <c r="DH686" s="203"/>
      <c r="DI686" s="204"/>
      <c r="DJ686" s="204"/>
      <c r="DK686" s="204"/>
      <c r="DL686" s="204"/>
      <c r="DM686" s="199"/>
      <c r="DN686" s="199"/>
      <c r="DO686" s="200"/>
      <c r="DP686" s="201"/>
      <c r="DQ686" s="199"/>
      <c r="DR686" s="199"/>
      <c r="DS686" s="202"/>
      <c r="DT686" s="202"/>
      <c r="DU686" s="202"/>
      <c r="DV686" s="199"/>
      <c r="DW686" s="199"/>
      <c r="DX686" s="203"/>
      <c r="DY686" s="203"/>
      <c r="DZ686" s="204"/>
      <c r="EA686" s="204"/>
      <c r="EB686" s="204"/>
      <c r="EC686" s="204"/>
      <c r="ED686" s="199"/>
      <c r="EE686" s="199"/>
      <c r="EF686" s="200"/>
      <c r="EG686" s="201"/>
      <c r="EH686" s="199"/>
      <c r="EI686" s="199"/>
      <c r="EJ686" s="202"/>
      <c r="EK686" s="202"/>
      <c r="EL686" s="202"/>
      <c r="EM686" s="199"/>
      <c r="EN686" s="199"/>
      <c r="EO686" s="203"/>
      <c r="EP686" s="203"/>
      <c r="EQ686" s="204"/>
      <c r="ER686" s="204"/>
      <c r="ES686" s="204"/>
      <c r="ET686" s="204"/>
      <c r="EU686" s="199"/>
      <c r="EV686" s="199"/>
      <c r="EW686" s="200"/>
      <c r="EX686" s="201"/>
      <c r="EY686" s="199"/>
      <c r="EZ686" s="199"/>
      <c r="FA686" s="202"/>
      <c r="FB686" s="202"/>
      <c r="FC686" s="202"/>
      <c r="FD686" s="199"/>
      <c r="FE686" s="199"/>
      <c r="FF686" s="203"/>
      <c r="FG686" s="203"/>
      <c r="FH686" s="204"/>
      <c r="FI686" s="204"/>
      <c r="FJ686" s="204"/>
      <c r="FK686" s="204"/>
      <c r="FL686" s="199"/>
      <c r="FM686" s="199"/>
      <c r="FN686" s="200"/>
      <c r="FO686" s="201"/>
      <c r="FP686" s="199"/>
      <c r="FQ686" s="199"/>
      <c r="FR686" s="202"/>
      <c r="FS686" s="202"/>
      <c r="FT686" s="202"/>
      <c r="FU686" s="199"/>
      <c r="FV686" s="199"/>
      <c r="FW686" s="203"/>
      <c r="FX686" s="203"/>
      <c r="FY686" s="204"/>
      <c r="FZ686" s="204"/>
      <c r="GA686" s="204"/>
      <c r="GB686" s="204"/>
      <c r="GC686" s="199"/>
      <c r="GD686" s="199"/>
      <c r="GE686" s="200"/>
      <c r="GF686" s="201"/>
      <c r="GG686" s="199"/>
      <c r="GH686" s="199"/>
      <c r="GI686" s="202"/>
      <c r="GJ686" s="202"/>
      <c r="GK686" s="202"/>
      <c r="GL686" s="199"/>
      <c r="GM686" s="199"/>
      <c r="GN686" s="203"/>
      <c r="GO686" s="203"/>
      <c r="GP686" s="204"/>
      <c r="GQ686" s="204"/>
      <c r="GR686" s="204"/>
      <c r="GS686" s="204"/>
      <c r="GT686" s="199"/>
      <c r="GU686" s="199"/>
      <c r="GV686" s="200"/>
      <c r="GW686" s="201"/>
      <c r="GX686" s="199"/>
      <c r="GY686" s="199"/>
      <c r="GZ686" s="202"/>
      <c r="HA686" s="202"/>
      <c r="HB686" s="202"/>
      <c r="HC686" s="199"/>
      <c r="HD686" s="199"/>
      <c r="HE686" s="203"/>
      <c r="HF686" s="203"/>
      <c r="HG686" s="204"/>
    </row>
    <row r="687" spans="1:215" s="203" customFormat="1" ht="41.25" customHeight="1">
      <c r="A687" s="78" t="s">
        <v>7055</v>
      </c>
      <c r="B687" s="79" t="s">
        <v>7056</v>
      </c>
      <c r="C687" s="79" t="s">
        <v>7057</v>
      </c>
      <c r="D687" s="79" t="s">
        <v>8539</v>
      </c>
      <c r="E687" s="80" t="str">
        <f t="shared" si="19"/>
        <v>山陽小野田市小野田4046</v>
      </c>
      <c r="F687" s="80" t="s">
        <v>7058</v>
      </c>
      <c r="G687" s="75">
        <v>41122</v>
      </c>
      <c r="H687" s="80" t="s">
        <v>2065</v>
      </c>
      <c r="I687" s="81" t="s">
        <v>3205</v>
      </c>
      <c r="J687" s="318" t="s">
        <v>4316</v>
      </c>
      <c r="K687" s="90" t="s">
        <v>468</v>
      </c>
      <c r="L687" s="90" t="s">
        <v>60</v>
      </c>
      <c r="M687" s="80" t="s">
        <v>7059</v>
      </c>
      <c r="N687" s="80" t="s">
        <v>7060</v>
      </c>
      <c r="O687" s="436" t="s">
        <v>236</v>
      </c>
      <c r="P687" s="437" t="s">
        <v>114</v>
      </c>
      <c r="Q687" s="200"/>
      <c r="R687" s="201"/>
      <c r="S687" s="199"/>
      <c r="T687" s="199"/>
      <c r="U687" s="202"/>
      <c r="V687" s="202"/>
      <c r="W687" s="202"/>
      <c r="X687" s="199"/>
      <c r="Y687" s="199"/>
      <c r="AB687" s="204"/>
      <c r="AC687" s="204"/>
      <c r="AD687" s="204"/>
      <c r="AE687" s="204"/>
      <c r="AF687" s="199"/>
      <c r="AG687" s="199"/>
      <c r="AH687" s="200"/>
      <c r="AI687" s="201"/>
      <c r="AJ687" s="199"/>
      <c r="AK687" s="199"/>
      <c r="AL687" s="202"/>
      <c r="AM687" s="202"/>
      <c r="AN687" s="202"/>
      <c r="AO687" s="199"/>
      <c r="AP687" s="199"/>
      <c r="AS687" s="204"/>
      <c r="AT687" s="204"/>
      <c r="AU687" s="204"/>
      <c r="AV687" s="204"/>
      <c r="AW687" s="199"/>
      <c r="AX687" s="199"/>
      <c r="AY687" s="200"/>
      <c r="AZ687" s="201"/>
      <c r="BA687" s="199"/>
      <c r="BB687" s="199"/>
      <c r="BC687" s="202"/>
      <c r="BD687" s="202"/>
      <c r="BE687" s="202"/>
      <c r="BF687" s="199"/>
      <c r="BG687" s="199"/>
      <c r="BJ687" s="204"/>
      <c r="BK687" s="204"/>
      <c r="BL687" s="204"/>
      <c r="BM687" s="204"/>
      <c r="BN687" s="199"/>
      <c r="BO687" s="199"/>
      <c r="BP687" s="200"/>
      <c r="BQ687" s="201"/>
      <c r="BR687" s="199"/>
      <c r="BS687" s="199"/>
      <c r="BT687" s="202"/>
      <c r="BU687" s="202"/>
      <c r="BV687" s="202"/>
      <c r="BW687" s="199"/>
      <c r="BX687" s="199"/>
      <c r="CA687" s="204"/>
      <c r="CB687" s="204"/>
      <c r="CC687" s="204"/>
      <c r="CD687" s="204"/>
      <c r="CE687" s="199"/>
      <c r="CF687" s="199"/>
      <c r="CG687" s="200"/>
      <c r="CH687" s="201"/>
      <c r="CI687" s="199"/>
      <c r="CJ687" s="199"/>
      <c r="CK687" s="202"/>
      <c r="CL687" s="202"/>
      <c r="CM687" s="202"/>
      <c r="CN687" s="199"/>
      <c r="CO687" s="199"/>
      <c r="CR687" s="204"/>
      <c r="CS687" s="204"/>
      <c r="CT687" s="204"/>
      <c r="CU687" s="204"/>
      <c r="CV687" s="199"/>
      <c r="CW687" s="199"/>
      <c r="CX687" s="200"/>
      <c r="CY687" s="201"/>
      <c r="CZ687" s="199"/>
      <c r="DA687" s="199"/>
      <c r="DB687" s="202"/>
      <c r="DC687" s="202"/>
      <c r="DD687" s="202"/>
      <c r="DE687" s="199"/>
      <c r="DF687" s="199"/>
      <c r="DI687" s="204"/>
      <c r="DJ687" s="204"/>
      <c r="DK687" s="204"/>
      <c r="DL687" s="204"/>
      <c r="DM687" s="199"/>
      <c r="DN687" s="199"/>
      <c r="DO687" s="200"/>
      <c r="DP687" s="201"/>
      <c r="DQ687" s="199"/>
      <c r="DR687" s="199"/>
      <c r="DS687" s="202"/>
      <c r="DT687" s="202"/>
      <c r="DU687" s="202"/>
      <c r="DV687" s="199"/>
      <c r="DW687" s="199"/>
      <c r="DZ687" s="204"/>
      <c r="EA687" s="204"/>
      <c r="EB687" s="204"/>
      <c r="EC687" s="204"/>
      <c r="ED687" s="199"/>
      <c r="EE687" s="199"/>
      <c r="EF687" s="200"/>
      <c r="EG687" s="201"/>
      <c r="EH687" s="199"/>
      <c r="EI687" s="199"/>
      <c r="EJ687" s="202"/>
      <c r="EK687" s="202"/>
      <c r="EL687" s="202"/>
      <c r="EM687" s="199"/>
      <c r="EN687" s="199"/>
      <c r="EQ687" s="204"/>
      <c r="ER687" s="204"/>
      <c r="ES687" s="204"/>
      <c r="ET687" s="204"/>
      <c r="EU687" s="199"/>
      <c r="EV687" s="199"/>
      <c r="EW687" s="200"/>
      <c r="EX687" s="201"/>
      <c r="EY687" s="199"/>
      <c r="EZ687" s="199"/>
      <c r="FA687" s="202"/>
      <c r="FB687" s="202"/>
      <c r="FC687" s="202"/>
      <c r="FD687" s="199"/>
      <c r="FE687" s="199"/>
      <c r="FH687" s="204"/>
      <c r="FI687" s="204"/>
      <c r="FJ687" s="204"/>
      <c r="FK687" s="204"/>
      <c r="FL687" s="199"/>
      <c r="FM687" s="199"/>
      <c r="FN687" s="200"/>
      <c r="FO687" s="201"/>
      <c r="FP687" s="199"/>
      <c r="FQ687" s="199"/>
      <c r="FR687" s="202"/>
      <c r="FS687" s="202"/>
      <c r="FT687" s="202"/>
      <c r="FU687" s="199"/>
      <c r="FV687" s="199"/>
      <c r="FY687" s="204"/>
      <c r="FZ687" s="204"/>
      <c r="GA687" s="204"/>
      <c r="GB687" s="204"/>
      <c r="GC687" s="199"/>
      <c r="GD687" s="199"/>
      <c r="GE687" s="200"/>
      <c r="GF687" s="201"/>
      <c r="GG687" s="199"/>
      <c r="GH687" s="199"/>
      <c r="GI687" s="202"/>
      <c r="GJ687" s="202"/>
      <c r="GK687" s="202"/>
      <c r="GL687" s="199"/>
      <c r="GM687" s="199"/>
      <c r="GP687" s="204"/>
      <c r="GQ687" s="204"/>
      <c r="GR687" s="204"/>
      <c r="GS687" s="204"/>
      <c r="GT687" s="199"/>
      <c r="GU687" s="199"/>
      <c r="GV687" s="200"/>
      <c r="GW687" s="201"/>
      <c r="GX687" s="199"/>
      <c r="GY687" s="199"/>
      <c r="GZ687" s="202"/>
      <c r="HA687" s="202"/>
      <c r="HB687" s="202"/>
      <c r="HC687" s="199"/>
      <c r="HD687" s="199"/>
      <c r="HG687" s="204"/>
    </row>
    <row r="688" spans="1:215" s="203" customFormat="1" ht="41.25" customHeight="1">
      <c r="A688" s="78" t="s">
        <v>4422</v>
      </c>
      <c r="B688" s="79" t="s">
        <v>4421</v>
      </c>
      <c r="C688" s="79" t="s">
        <v>4420</v>
      </c>
      <c r="D688" s="79" t="s">
        <v>8085</v>
      </c>
      <c r="E688" s="80" t="str">
        <f t="shared" si="19"/>
        <v>山陽小野田市鴨庄76-3</v>
      </c>
      <c r="F688" s="80" t="s">
        <v>1259</v>
      </c>
      <c r="G688" s="75">
        <v>41244</v>
      </c>
      <c r="H688" s="80" t="s">
        <v>2066</v>
      </c>
      <c r="I688" s="81" t="s">
        <v>3205</v>
      </c>
      <c r="J688" s="318" t="s">
        <v>4316</v>
      </c>
      <c r="K688" s="90" t="s">
        <v>468</v>
      </c>
      <c r="L688" s="90" t="s">
        <v>60</v>
      </c>
      <c r="M688" s="80" t="s">
        <v>2141</v>
      </c>
      <c r="N688" s="80" t="s">
        <v>4419</v>
      </c>
      <c r="O688" s="436" t="s">
        <v>236</v>
      </c>
      <c r="P688" s="437" t="s">
        <v>114</v>
      </c>
      <c r="Q688" s="200"/>
      <c r="R688" s="201"/>
      <c r="S688" s="199"/>
      <c r="T688" s="199"/>
      <c r="U688" s="202"/>
      <c r="V688" s="202"/>
      <c r="W688" s="202"/>
      <c r="X688" s="199"/>
      <c r="Y688" s="199"/>
      <c r="AB688" s="204"/>
      <c r="AC688" s="204"/>
      <c r="AD688" s="204"/>
      <c r="AE688" s="204"/>
      <c r="AF688" s="199"/>
      <c r="AG688" s="199"/>
      <c r="AH688" s="200"/>
      <c r="AI688" s="201"/>
      <c r="AJ688" s="199"/>
      <c r="AK688" s="199"/>
      <c r="AL688" s="202"/>
      <c r="AM688" s="202"/>
      <c r="AN688" s="202"/>
      <c r="AO688" s="199"/>
      <c r="AP688" s="199"/>
      <c r="AS688" s="204"/>
      <c r="AT688" s="204"/>
      <c r="AU688" s="204"/>
      <c r="AV688" s="204"/>
      <c r="AW688" s="199"/>
      <c r="AX688" s="199"/>
      <c r="AY688" s="200"/>
      <c r="AZ688" s="201"/>
      <c r="BA688" s="199"/>
      <c r="BB688" s="199"/>
      <c r="BC688" s="202"/>
      <c r="BD688" s="202"/>
      <c r="BE688" s="202"/>
      <c r="BF688" s="199"/>
      <c r="BG688" s="199"/>
      <c r="BJ688" s="204"/>
      <c r="BK688" s="204"/>
      <c r="BL688" s="204"/>
      <c r="BM688" s="204"/>
      <c r="BN688" s="199"/>
      <c r="BO688" s="199"/>
      <c r="BP688" s="200"/>
      <c r="BQ688" s="201"/>
      <c r="BR688" s="199"/>
      <c r="BS688" s="199"/>
      <c r="BT688" s="202"/>
      <c r="BU688" s="202"/>
      <c r="BV688" s="202"/>
      <c r="BW688" s="199"/>
      <c r="BX688" s="199"/>
      <c r="CA688" s="204"/>
      <c r="CB688" s="204"/>
      <c r="CC688" s="204"/>
      <c r="CD688" s="204"/>
      <c r="CE688" s="199"/>
      <c r="CF688" s="199"/>
      <c r="CG688" s="200"/>
      <c r="CH688" s="201"/>
      <c r="CI688" s="199"/>
      <c r="CJ688" s="199"/>
      <c r="CK688" s="202"/>
      <c r="CL688" s="202"/>
      <c r="CM688" s="202"/>
      <c r="CN688" s="199"/>
      <c r="CO688" s="199"/>
      <c r="CR688" s="204"/>
      <c r="CS688" s="204"/>
      <c r="CT688" s="204"/>
      <c r="CU688" s="204"/>
      <c r="CV688" s="199"/>
      <c r="CW688" s="199"/>
      <c r="CX688" s="200"/>
      <c r="CY688" s="201"/>
      <c r="CZ688" s="199"/>
      <c r="DA688" s="199"/>
      <c r="DB688" s="202"/>
      <c r="DC688" s="202"/>
      <c r="DD688" s="202"/>
      <c r="DE688" s="199"/>
      <c r="DF688" s="199"/>
      <c r="DI688" s="204"/>
      <c r="DJ688" s="204"/>
      <c r="DK688" s="204"/>
      <c r="DL688" s="204"/>
      <c r="DM688" s="199"/>
      <c r="DN688" s="199"/>
      <c r="DO688" s="200"/>
      <c r="DP688" s="201"/>
      <c r="DQ688" s="199"/>
      <c r="DR688" s="199"/>
      <c r="DS688" s="202"/>
      <c r="DT688" s="202"/>
      <c r="DU688" s="202"/>
      <c r="DV688" s="199"/>
      <c r="DW688" s="199"/>
      <c r="DZ688" s="204"/>
      <c r="EA688" s="204"/>
      <c r="EB688" s="204"/>
      <c r="EC688" s="204"/>
      <c r="ED688" s="199"/>
      <c r="EE688" s="199"/>
      <c r="EF688" s="200"/>
      <c r="EG688" s="201"/>
      <c r="EH688" s="199"/>
      <c r="EI688" s="199"/>
      <c r="EJ688" s="202"/>
      <c r="EK688" s="202"/>
      <c r="EL688" s="202"/>
      <c r="EM688" s="199"/>
      <c r="EN688" s="199"/>
      <c r="EQ688" s="204"/>
      <c r="ER688" s="204"/>
      <c r="ES688" s="204"/>
      <c r="ET688" s="204"/>
      <c r="EU688" s="199"/>
      <c r="EV688" s="199"/>
      <c r="EW688" s="200"/>
      <c r="EX688" s="201"/>
      <c r="EY688" s="199"/>
      <c r="EZ688" s="199"/>
      <c r="FA688" s="202"/>
      <c r="FB688" s="202"/>
      <c r="FC688" s="202"/>
      <c r="FD688" s="199"/>
      <c r="FE688" s="199"/>
      <c r="FH688" s="204"/>
      <c r="FI688" s="204"/>
      <c r="FJ688" s="204"/>
      <c r="FK688" s="204"/>
      <c r="FL688" s="199"/>
      <c r="FM688" s="199"/>
      <c r="FN688" s="200"/>
      <c r="FO688" s="201"/>
      <c r="FP688" s="199"/>
      <c r="FQ688" s="199"/>
      <c r="FR688" s="202"/>
      <c r="FS688" s="202"/>
      <c r="FT688" s="202"/>
      <c r="FU688" s="199"/>
      <c r="FV688" s="199"/>
      <c r="FY688" s="204"/>
      <c r="FZ688" s="204"/>
      <c r="GA688" s="204"/>
      <c r="GB688" s="204"/>
      <c r="GC688" s="199"/>
      <c r="GD688" s="199"/>
      <c r="GE688" s="200"/>
      <c r="GF688" s="201"/>
      <c r="GG688" s="199"/>
      <c r="GH688" s="199"/>
      <c r="GI688" s="202"/>
      <c r="GJ688" s="202"/>
      <c r="GK688" s="202"/>
      <c r="GL688" s="199"/>
      <c r="GM688" s="199"/>
      <c r="GP688" s="204"/>
      <c r="GQ688" s="204"/>
      <c r="GR688" s="204"/>
      <c r="GS688" s="204"/>
      <c r="GT688" s="199"/>
      <c r="GU688" s="199"/>
      <c r="GV688" s="200"/>
      <c r="GW688" s="201"/>
      <c r="GX688" s="199"/>
      <c r="GY688" s="199"/>
      <c r="GZ688" s="202"/>
      <c r="HA688" s="202"/>
      <c r="HB688" s="202"/>
      <c r="HC688" s="199"/>
      <c r="HD688" s="199"/>
      <c r="HG688" s="204"/>
    </row>
    <row r="689" spans="1:215" s="203" customFormat="1" ht="41.25" customHeight="1">
      <c r="A689" s="78" t="s">
        <v>4418</v>
      </c>
      <c r="B689" s="79" t="s">
        <v>4417</v>
      </c>
      <c r="C689" s="79" t="s">
        <v>4416</v>
      </c>
      <c r="D689" s="79" t="s">
        <v>3882</v>
      </c>
      <c r="E689" s="80" t="str">
        <f t="shared" si="19"/>
        <v>山陽小野田市西高泊1467</v>
      </c>
      <c r="F689" s="80" t="s">
        <v>1066</v>
      </c>
      <c r="G689" s="75">
        <v>41395</v>
      </c>
      <c r="H689" s="80" t="s">
        <v>2067</v>
      </c>
      <c r="I689" s="81" t="s">
        <v>3205</v>
      </c>
      <c r="J689" s="318" t="s">
        <v>4316</v>
      </c>
      <c r="K689" s="90" t="s">
        <v>468</v>
      </c>
      <c r="L689" s="90" t="s">
        <v>60</v>
      </c>
      <c r="M689" s="80" t="s">
        <v>4415</v>
      </c>
      <c r="N689" s="80" t="s">
        <v>4414</v>
      </c>
      <c r="O689" s="436" t="s">
        <v>236</v>
      </c>
      <c r="P689" s="437" t="s">
        <v>114</v>
      </c>
      <c r="Q689" s="200"/>
      <c r="R689" s="201"/>
      <c r="S689" s="199"/>
      <c r="T689" s="199"/>
      <c r="U689" s="202"/>
      <c r="V689" s="202"/>
      <c r="W689" s="202"/>
      <c r="X689" s="199"/>
      <c r="Y689" s="199"/>
      <c r="AB689" s="204"/>
      <c r="AC689" s="204"/>
      <c r="AD689" s="204"/>
      <c r="AE689" s="204"/>
      <c r="AF689" s="199"/>
      <c r="AG689" s="199"/>
      <c r="AH689" s="200"/>
      <c r="AI689" s="201"/>
      <c r="AJ689" s="199"/>
      <c r="AK689" s="199"/>
      <c r="AL689" s="202"/>
      <c r="AM689" s="202"/>
      <c r="AN689" s="202"/>
      <c r="AO689" s="199"/>
      <c r="AP689" s="199"/>
      <c r="AS689" s="204"/>
      <c r="AT689" s="204"/>
      <c r="AU689" s="204"/>
      <c r="AV689" s="204"/>
      <c r="AW689" s="199"/>
      <c r="AX689" s="199"/>
      <c r="AY689" s="200"/>
      <c r="AZ689" s="201"/>
      <c r="BA689" s="199"/>
      <c r="BB689" s="199"/>
      <c r="BC689" s="202"/>
      <c r="BD689" s="202"/>
      <c r="BE689" s="202"/>
      <c r="BF689" s="199"/>
      <c r="BG689" s="199"/>
      <c r="BJ689" s="204"/>
      <c r="BK689" s="204"/>
      <c r="BL689" s="204"/>
      <c r="BM689" s="204"/>
      <c r="BN689" s="199"/>
      <c r="BO689" s="199"/>
      <c r="BP689" s="200"/>
      <c r="BQ689" s="201"/>
      <c r="BR689" s="199"/>
      <c r="BS689" s="199"/>
      <c r="BT689" s="202"/>
      <c r="BU689" s="202"/>
      <c r="BV689" s="202"/>
      <c r="BW689" s="199"/>
      <c r="BX689" s="199"/>
      <c r="CA689" s="204"/>
      <c r="CB689" s="204"/>
      <c r="CC689" s="204"/>
      <c r="CD689" s="204"/>
      <c r="CE689" s="199"/>
      <c r="CF689" s="199"/>
      <c r="CG689" s="200"/>
      <c r="CH689" s="201"/>
      <c r="CI689" s="199"/>
      <c r="CJ689" s="199"/>
      <c r="CK689" s="202"/>
      <c r="CL689" s="202"/>
      <c r="CM689" s="202"/>
      <c r="CN689" s="199"/>
      <c r="CO689" s="199"/>
      <c r="CR689" s="204"/>
      <c r="CS689" s="204"/>
      <c r="CT689" s="204"/>
      <c r="CU689" s="204"/>
      <c r="CV689" s="199"/>
      <c r="CW689" s="199"/>
      <c r="CX689" s="200"/>
      <c r="CY689" s="201"/>
      <c r="CZ689" s="199"/>
      <c r="DA689" s="199"/>
      <c r="DB689" s="202"/>
      <c r="DC689" s="202"/>
      <c r="DD689" s="202"/>
      <c r="DE689" s="199"/>
      <c r="DF689" s="199"/>
      <c r="DI689" s="204"/>
      <c r="DJ689" s="204"/>
      <c r="DK689" s="204"/>
      <c r="DL689" s="204"/>
      <c r="DM689" s="199"/>
      <c r="DN689" s="199"/>
      <c r="DO689" s="200"/>
      <c r="DP689" s="201"/>
      <c r="DQ689" s="199"/>
      <c r="DR689" s="199"/>
      <c r="DS689" s="202"/>
      <c r="DT689" s="202"/>
      <c r="DU689" s="202"/>
      <c r="DV689" s="199"/>
      <c r="DW689" s="199"/>
      <c r="DZ689" s="204"/>
      <c r="EA689" s="204"/>
      <c r="EB689" s="204"/>
      <c r="EC689" s="204"/>
      <c r="ED689" s="199"/>
      <c r="EE689" s="199"/>
      <c r="EF689" s="200"/>
      <c r="EG689" s="201"/>
      <c r="EH689" s="199"/>
      <c r="EI689" s="199"/>
      <c r="EJ689" s="202"/>
      <c r="EK689" s="202"/>
      <c r="EL689" s="202"/>
      <c r="EM689" s="199"/>
      <c r="EN689" s="199"/>
      <c r="EQ689" s="204"/>
      <c r="ER689" s="204"/>
      <c r="ES689" s="204"/>
      <c r="ET689" s="204"/>
      <c r="EU689" s="199"/>
      <c r="EV689" s="199"/>
      <c r="EW689" s="200"/>
      <c r="EX689" s="201"/>
      <c r="EY689" s="199"/>
      <c r="EZ689" s="199"/>
      <c r="FA689" s="202"/>
      <c r="FB689" s="202"/>
      <c r="FC689" s="202"/>
      <c r="FD689" s="199"/>
      <c r="FE689" s="199"/>
      <c r="FH689" s="204"/>
      <c r="FI689" s="204"/>
      <c r="FJ689" s="204"/>
      <c r="FK689" s="204"/>
      <c r="FL689" s="199"/>
      <c r="FM689" s="199"/>
      <c r="FN689" s="200"/>
      <c r="FO689" s="201"/>
      <c r="FP689" s="199"/>
      <c r="FQ689" s="199"/>
      <c r="FR689" s="202"/>
      <c r="FS689" s="202"/>
      <c r="FT689" s="202"/>
      <c r="FU689" s="199"/>
      <c r="FV689" s="199"/>
      <c r="FY689" s="204"/>
      <c r="FZ689" s="204"/>
      <c r="GA689" s="204"/>
      <c r="GB689" s="204"/>
      <c r="GC689" s="199"/>
      <c r="GD689" s="199"/>
      <c r="GE689" s="200"/>
      <c r="GF689" s="201"/>
      <c r="GG689" s="199"/>
      <c r="GH689" s="199"/>
      <c r="GI689" s="202"/>
      <c r="GJ689" s="202"/>
      <c r="GK689" s="202"/>
      <c r="GL689" s="199"/>
      <c r="GM689" s="199"/>
      <c r="GP689" s="204"/>
      <c r="GQ689" s="204"/>
      <c r="GR689" s="204"/>
      <c r="GS689" s="204"/>
      <c r="GT689" s="199"/>
      <c r="GU689" s="199"/>
      <c r="GV689" s="200"/>
      <c r="GW689" s="201"/>
      <c r="GX689" s="199"/>
      <c r="GY689" s="199"/>
      <c r="GZ689" s="202"/>
      <c r="HA689" s="202"/>
      <c r="HB689" s="202"/>
      <c r="HC689" s="199"/>
      <c r="HD689" s="199"/>
      <c r="HG689" s="204"/>
    </row>
    <row r="690" spans="1:215" s="203" customFormat="1" ht="41.25" customHeight="1">
      <c r="A690" s="78" t="s">
        <v>2547</v>
      </c>
      <c r="B690" s="79" t="s">
        <v>2548</v>
      </c>
      <c r="C690" s="79" t="s">
        <v>2548</v>
      </c>
      <c r="D690" s="79" t="s">
        <v>3881</v>
      </c>
      <c r="E690" s="80" t="str">
        <f t="shared" si="19"/>
        <v>山陽小野田市西高泊1334-1</v>
      </c>
      <c r="F690" s="80" t="s">
        <v>1066</v>
      </c>
      <c r="G690" s="75">
        <v>41730</v>
      </c>
      <c r="H690" s="80" t="s">
        <v>4413</v>
      </c>
      <c r="I690" s="81" t="s">
        <v>3205</v>
      </c>
      <c r="J690" s="318" t="s">
        <v>4316</v>
      </c>
      <c r="K690" s="90" t="s">
        <v>1511</v>
      </c>
      <c r="L690" s="90" t="s">
        <v>4127</v>
      </c>
      <c r="M690" s="80" t="s">
        <v>3725</v>
      </c>
      <c r="N690" s="80" t="s">
        <v>2549</v>
      </c>
      <c r="O690" s="436" t="s">
        <v>236</v>
      </c>
      <c r="P690" s="437" t="s">
        <v>527</v>
      </c>
      <c r="Q690" s="200"/>
      <c r="R690" s="201"/>
      <c r="S690" s="199"/>
      <c r="T690" s="199"/>
      <c r="U690" s="202"/>
      <c r="V690" s="202"/>
      <c r="W690" s="202"/>
      <c r="X690" s="199"/>
      <c r="Y690" s="199"/>
      <c r="AB690" s="204"/>
      <c r="AC690" s="204"/>
      <c r="AD690" s="204"/>
      <c r="AE690" s="204"/>
      <c r="AF690" s="199"/>
      <c r="AG690" s="199"/>
      <c r="AH690" s="200"/>
      <c r="AI690" s="201"/>
      <c r="AJ690" s="199"/>
      <c r="AK690" s="199"/>
      <c r="AL690" s="202"/>
      <c r="AM690" s="202"/>
      <c r="AN690" s="202"/>
      <c r="AO690" s="199"/>
      <c r="AP690" s="199"/>
      <c r="AS690" s="204"/>
      <c r="AT690" s="204"/>
      <c r="AU690" s="204"/>
      <c r="AV690" s="204"/>
      <c r="AW690" s="199"/>
      <c r="AX690" s="199"/>
      <c r="AY690" s="200"/>
      <c r="AZ690" s="201"/>
      <c r="BA690" s="199"/>
      <c r="BB690" s="199"/>
      <c r="BC690" s="202"/>
      <c r="BD690" s="202"/>
      <c r="BE690" s="202"/>
      <c r="BF690" s="199"/>
      <c r="BG690" s="199"/>
      <c r="BJ690" s="204"/>
      <c r="BK690" s="204"/>
      <c r="BL690" s="204"/>
      <c r="BM690" s="204"/>
      <c r="BN690" s="199"/>
      <c r="BO690" s="199"/>
      <c r="BP690" s="200"/>
      <c r="BQ690" s="201"/>
      <c r="BR690" s="199"/>
      <c r="BS690" s="199"/>
      <c r="BT690" s="202"/>
      <c r="BU690" s="202"/>
      <c r="BV690" s="202"/>
      <c r="BW690" s="199"/>
      <c r="BX690" s="199"/>
      <c r="CA690" s="204"/>
      <c r="CB690" s="204"/>
      <c r="CC690" s="204"/>
      <c r="CD690" s="204"/>
      <c r="CE690" s="199"/>
      <c r="CF690" s="199"/>
      <c r="CG690" s="200"/>
      <c r="CH690" s="201"/>
      <c r="CI690" s="199"/>
      <c r="CJ690" s="199"/>
      <c r="CK690" s="202"/>
      <c r="CL690" s="202"/>
      <c r="CM690" s="202"/>
      <c r="CN690" s="199"/>
      <c r="CO690" s="199"/>
      <c r="CR690" s="204"/>
      <c r="CS690" s="204"/>
      <c r="CT690" s="204"/>
      <c r="CU690" s="204"/>
      <c r="CV690" s="199"/>
      <c r="CW690" s="199"/>
      <c r="CX690" s="200"/>
      <c r="CY690" s="201"/>
      <c r="CZ690" s="199"/>
      <c r="DA690" s="199"/>
      <c r="DB690" s="202"/>
      <c r="DC690" s="202"/>
      <c r="DD690" s="202"/>
      <c r="DE690" s="199"/>
      <c r="DF690" s="199"/>
      <c r="DI690" s="204"/>
      <c r="DJ690" s="204"/>
      <c r="DK690" s="204"/>
      <c r="DL690" s="204"/>
      <c r="DM690" s="199"/>
      <c r="DN690" s="199"/>
      <c r="DO690" s="200"/>
      <c r="DP690" s="201"/>
      <c r="DQ690" s="199"/>
      <c r="DR690" s="199"/>
      <c r="DS690" s="202"/>
      <c r="DT690" s="202"/>
      <c r="DU690" s="202"/>
      <c r="DV690" s="199"/>
      <c r="DW690" s="199"/>
      <c r="DZ690" s="204"/>
      <c r="EA690" s="204"/>
      <c r="EB690" s="204"/>
      <c r="EC690" s="204"/>
      <c r="ED690" s="199"/>
      <c r="EE690" s="199"/>
      <c r="EF690" s="200"/>
      <c r="EG690" s="201"/>
      <c r="EH690" s="199"/>
      <c r="EI690" s="199"/>
      <c r="EJ690" s="202"/>
      <c r="EK690" s="202"/>
      <c r="EL690" s="202"/>
      <c r="EM690" s="199"/>
      <c r="EN690" s="199"/>
      <c r="EQ690" s="204"/>
      <c r="ER690" s="204"/>
      <c r="ES690" s="204"/>
      <c r="ET690" s="204"/>
      <c r="EU690" s="199"/>
      <c r="EV690" s="199"/>
      <c r="EW690" s="200"/>
      <c r="EX690" s="201"/>
      <c r="EY690" s="199"/>
      <c r="EZ690" s="199"/>
      <c r="FA690" s="202"/>
      <c r="FB690" s="202"/>
      <c r="FC690" s="202"/>
      <c r="FD690" s="199"/>
      <c r="FE690" s="199"/>
      <c r="FH690" s="204"/>
      <c r="FI690" s="204"/>
      <c r="FJ690" s="204"/>
      <c r="FK690" s="204"/>
      <c r="FL690" s="199"/>
      <c r="FM690" s="199"/>
      <c r="FN690" s="200"/>
      <c r="FO690" s="201"/>
      <c r="FP690" s="199"/>
      <c r="FQ690" s="199"/>
      <c r="FR690" s="202"/>
      <c r="FS690" s="202"/>
      <c r="FT690" s="202"/>
      <c r="FU690" s="199"/>
      <c r="FV690" s="199"/>
      <c r="FY690" s="204"/>
      <c r="FZ690" s="204"/>
      <c r="GA690" s="204"/>
      <c r="GB690" s="204"/>
      <c r="GC690" s="199"/>
      <c r="GD690" s="199"/>
      <c r="GE690" s="200"/>
      <c r="GF690" s="201"/>
      <c r="GG690" s="199"/>
      <c r="GH690" s="199"/>
      <c r="GI690" s="202"/>
      <c r="GJ690" s="202"/>
      <c r="GK690" s="202"/>
      <c r="GL690" s="199"/>
      <c r="GM690" s="199"/>
      <c r="GP690" s="204"/>
      <c r="GQ690" s="204"/>
      <c r="GR690" s="204"/>
      <c r="GS690" s="204"/>
      <c r="GT690" s="199"/>
      <c r="GU690" s="199"/>
      <c r="GV690" s="200"/>
      <c r="GW690" s="201"/>
      <c r="GX690" s="199"/>
      <c r="GY690" s="199"/>
      <c r="GZ690" s="202"/>
      <c r="HA690" s="202"/>
      <c r="HB690" s="202"/>
      <c r="HC690" s="199"/>
      <c r="HD690" s="199"/>
      <c r="HG690" s="204"/>
    </row>
    <row r="691" spans="1:215" s="203" customFormat="1" ht="41.25" customHeight="1">
      <c r="A691" s="78" t="s">
        <v>2749</v>
      </c>
      <c r="B691" s="79" t="s">
        <v>2750</v>
      </c>
      <c r="C691" s="79" t="s">
        <v>2750</v>
      </c>
      <c r="D691" s="79" t="s">
        <v>3880</v>
      </c>
      <c r="E691" s="80" t="str">
        <f t="shared" si="19"/>
        <v>山陽小野田市高千帆1-12-13</v>
      </c>
      <c r="F691" s="80" t="s">
        <v>4412</v>
      </c>
      <c r="G691" s="75">
        <v>41821</v>
      </c>
      <c r="H691" s="80" t="s">
        <v>4411</v>
      </c>
      <c r="I691" s="81" t="s">
        <v>3185</v>
      </c>
      <c r="J691" s="318" t="s">
        <v>780</v>
      </c>
      <c r="K691" s="90" t="s">
        <v>1511</v>
      </c>
      <c r="L691" s="90" t="s">
        <v>60</v>
      </c>
      <c r="M691" s="80" t="s">
        <v>3879</v>
      </c>
      <c r="N691" s="80" t="s">
        <v>2751</v>
      </c>
      <c r="O691" s="436" t="s">
        <v>236</v>
      </c>
      <c r="P691" s="437" t="s">
        <v>527</v>
      </c>
      <c r="Q691" s="200"/>
      <c r="R691" s="201"/>
      <c r="S691" s="199"/>
      <c r="T691" s="199"/>
      <c r="U691" s="202"/>
      <c r="V691" s="202"/>
      <c r="W691" s="202"/>
      <c r="X691" s="199"/>
      <c r="Y691" s="199"/>
      <c r="AB691" s="204"/>
      <c r="AC691" s="204"/>
      <c r="AD691" s="204"/>
      <c r="AE691" s="204"/>
      <c r="AF691" s="199"/>
      <c r="AG691" s="199"/>
      <c r="AH691" s="200"/>
      <c r="AI691" s="201"/>
      <c r="AJ691" s="199"/>
      <c r="AK691" s="199"/>
      <c r="AL691" s="202"/>
      <c r="AM691" s="202"/>
      <c r="AN691" s="202"/>
      <c r="AO691" s="199"/>
      <c r="AP691" s="199"/>
      <c r="AS691" s="204"/>
      <c r="AT691" s="204"/>
      <c r="AU691" s="204"/>
      <c r="AV691" s="204"/>
      <c r="AW691" s="199"/>
      <c r="AX691" s="199"/>
      <c r="AY691" s="200"/>
      <c r="AZ691" s="201"/>
      <c r="BA691" s="199"/>
      <c r="BB691" s="199"/>
      <c r="BC691" s="202"/>
      <c r="BD691" s="202"/>
      <c r="BE691" s="202"/>
      <c r="BF691" s="199"/>
      <c r="BG691" s="199"/>
      <c r="BJ691" s="204"/>
      <c r="BK691" s="204"/>
      <c r="BL691" s="204"/>
      <c r="BM691" s="204"/>
      <c r="BN691" s="199"/>
      <c r="BO691" s="199"/>
      <c r="BP691" s="200"/>
      <c r="BQ691" s="201"/>
      <c r="BR691" s="199"/>
      <c r="BS691" s="199"/>
      <c r="BT691" s="202"/>
      <c r="BU691" s="202"/>
      <c r="BV691" s="202"/>
      <c r="BW691" s="199"/>
      <c r="BX691" s="199"/>
      <c r="CA691" s="204"/>
      <c r="CB691" s="204"/>
      <c r="CC691" s="204"/>
      <c r="CD691" s="204"/>
      <c r="CE691" s="199"/>
      <c r="CF691" s="199"/>
      <c r="CG691" s="200"/>
      <c r="CH691" s="201"/>
      <c r="CI691" s="199"/>
      <c r="CJ691" s="199"/>
      <c r="CK691" s="202"/>
      <c r="CL691" s="202"/>
      <c r="CM691" s="202"/>
      <c r="CN691" s="199"/>
      <c r="CO691" s="199"/>
      <c r="CR691" s="204"/>
      <c r="CS691" s="204"/>
      <c r="CT691" s="204"/>
      <c r="CU691" s="204"/>
      <c r="CV691" s="199"/>
      <c r="CW691" s="199"/>
      <c r="CX691" s="200"/>
      <c r="CY691" s="201"/>
      <c r="CZ691" s="199"/>
      <c r="DA691" s="199"/>
      <c r="DB691" s="202"/>
      <c r="DC691" s="202"/>
      <c r="DD691" s="202"/>
      <c r="DE691" s="199"/>
      <c r="DF691" s="199"/>
      <c r="DI691" s="204"/>
      <c r="DJ691" s="204"/>
      <c r="DK691" s="204"/>
      <c r="DL691" s="204"/>
      <c r="DM691" s="199"/>
      <c r="DN691" s="199"/>
      <c r="DO691" s="200"/>
      <c r="DP691" s="201"/>
      <c r="DQ691" s="199"/>
      <c r="DR691" s="199"/>
      <c r="DS691" s="202"/>
      <c r="DT691" s="202"/>
      <c r="DU691" s="202"/>
      <c r="DV691" s="199"/>
      <c r="DW691" s="199"/>
      <c r="DZ691" s="204"/>
      <c r="EA691" s="204"/>
      <c r="EB691" s="204"/>
      <c r="EC691" s="204"/>
      <c r="ED691" s="199"/>
      <c r="EE691" s="199"/>
      <c r="EF691" s="200"/>
      <c r="EG691" s="201"/>
      <c r="EH691" s="199"/>
      <c r="EI691" s="199"/>
      <c r="EJ691" s="202"/>
      <c r="EK691" s="202"/>
      <c r="EL691" s="202"/>
      <c r="EM691" s="199"/>
      <c r="EN691" s="199"/>
      <c r="EQ691" s="204"/>
      <c r="ER691" s="204"/>
      <c r="ES691" s="204"/>
      <c r="ET691" s="204"/>
      <c r="EU691" s="199"/>
      <c r="EV691" s="199"/>
      <c r="EW691" s="200"/>
      <c r="EX691" s="201"/>
      <c r="EY691" s="199"/>
      <c r="EZ691" s="199"/>
      <c r="FA691" s="202"/>
      <c r="FB691" s="202"/>
      <c r="FC691" s="202"/>
      <c r="FD691" s="199"/>
      <c r="FE691" s="199"/>
      <c r="FH691" s="204"/>
      <c r="FI691" s="204"/>
      <c r="FJ691" s="204"/>
      <c r="FK691" s="204"/>
      <c r="FL691" s="199"/>
      <c r="FM691" s="199"/>
      <c r="FN691" s="200"/>
      <c r="FO691" s="201"/>
      <c r="FP691" s="199"/>
      <c r="FQ691" s="199"/>
      <c r="FR691" s="202"/>
      <c r="FS691" s="202"/>
      <c r="FT691" s="202"/>
      <c r="FU691" s="199"/>
      <c r="FV691" s="199"/>
      <c r="FY691" s="204"/>
      <c r="FZ691" s="204"/>
      <c r="GA691" s="204"/>
      <c r="GB691" s="204"/>
      <c r="GC691" s="199"/>
      <c r="GD691" s="199"/>
      <c r="GE691" s="200"/>
      <c r="GF691" s="201"/>
      <c r="GG691" s="199"/>
      <c r="GH691" s="199"/>
      <c r="GI691" s="202"/>
      <c r="GJ691" s="202"/>
      <c r="GK691" s="202"/>
      <c r="GL691" s="199"/>
      <c r="GM691" s="199"/>
      <c r="GP691" s="204"/>
      <c r="GQ691" s="204"/>
      <c r="GR691" s="204"/>
      <c r="GS691" s="204"/>
      <c r="GT691" s="199"/>
      <c r="GU691" s="199"/>
      <c r="GV691" s="200"/>
      <c r="GW691" s="201"/>
      <c r="GX691" s="199"/>
      <c r="GY691" s="199"/>
      <c r="GZ691" s="202"/>
      <c r="HA691" s="202"/>
      <c r="HB691" s="202"/>
      <c r="HC691" s="199"/>
      <c r="HD691" s="199"/>
      <c r="HG691" s="204"/>
    </row>
    <row r="692" spans="1:215" s="203" customFormat="1" ht="36">
      <c r="A692" s="78" t="s">
        <v>2848</v>
      </c>
      <c r="B692" s="79" t="s">
        <v>2849</v>
      </c>
      <c r="C692" s="79" t="s">
        <v>2849</v>
      </c>
      <c r="D692" s="79" t="s">
        <v>8540</v>
      </c>
      <c r="E692" s="80" t="str">
        <f t="shared" si="19"/>
        <v>山陽小野田市小野田36-10</v>
      </c>
      <c r="F692" s="80" t="s">
        <v>1261</v>
      </c>
      <c r="G692" s="75">
        <v>41913</v>
      </c>
      <c r="H692" s="80" t="s">
        <v>7061</v>
      </c>
      <c r="I692" s="81" t="s">
        <v>3205</v>
      </c>
      <c r="J692" s="318" t="s">
        <v>780</v>
      </c>
      <c r="K692" s="90" t="s">
        <v>468</v>
      </c>
      <c r="L692" s="90" t="s">
        <v>246</v>
      </c>
      <c r="M692" s="80" t="s">
        <v>7523</v>
      </c>
      <c r="N692" s="80" t="s">
        <v>2850</v>
      </c>
      <c r="O692" s="436" t="s">
        <v>236</v>
      </c>
      <c r="P692" s="437" t="s">
        <v>527</v>
      </c>
      <c r="Q692" s="200"/>
      <c r="R692" s="201"/>
      <c r="S692" s="199"/>
      <c r="T692" s="199"/>
      <c r="U692" s="202"/>
      <c r="V692" s="202"/>
      <c r="W692" s="202"/>
      <c r="X692" s="199"/>
      <c r="Y692" s="199"/>
      <c r="AB692" s="204"/>
      <c r="AC692" s="204"/>
      <c r="AD692" s="204"/>
      <c r="AE692" s="204"/>
      <c r="AF692" s="199"/>
      <c r="AG692" s="199"/>
      <c r="AH692" s="200"/>
      <c r="AI692" s="201"/>
      <c r="AJ692" s="199"/>
      <c r="AK692" s="199"/>
      <c r="AL692" s="202"/>
      <c r="AM692" s="202"/>
      <c r="AN692" s="202"/>
      <c r="AO692" s="199"/>
      <c r="AP692" s="199"/>
      <c r="AS692" s="204"/>
      <c r="AT692" s="204"/>
      <c r="AU692" s="204"/>
      <c r="AV692" s="204"/>
      <c r="AW692" s="199"/>
      <c r="AX692" s="199"/>
      <c r="AY692" s="200"/>
      <c r="AZ692" s="201"/>
      <c r="BA692" s="199"/>
      <c r="BB692" s="199"/>
      <c r="BC692" s="202"/>
      <c r="BD692" s="202"/>
      <c r="BE692" s="202"/>
      <c r="BF692" s="199"/>
      <c r="BG692" s="199"/>
      <c r="BJ692" s="204"/>
      <c r="BK692" s="204"/>
      <c r="BL692" s="204"/>
      <c r="BM692" s="204"/>
      <c r="BN692" s="199"/>
      <c r="BO692" s="199"/>
      <c r="BP692" s="200"/>
      <c r="BQ692" s="201"/>
      <c r="BR692" s="199"/>
      <c r="BS692" s="199"/>
      <c r="BT692" s="202"/>
      <c r="BU692" s="202"/>
      <c r="BV692" s="202"/>
      <c r="BW692" s="199"/>
      <c r="BX692" s="199"/>
      <c r="CA692" s="204"/>
      <c r="CB692" s="204"/>
      <c r="CC692" s="204"/>
      <c r="CD692" s="204"/>
      <c r="CE692" s="199"/>
      <c r="CF692" s="199"/>
      <c r="CG692" s="200"/>
      <c r="CH692" s="201"/>
      <c r="CI692" s="199"/>
      <c r="CJ692" s="199"/>
      <c r="CK692" s="202"/>
      <c r="CL692" s="202"/>
      <c r="CM692" s="202"/>
      <c r="CN692" s="199"/>
      <c r="CO692" s="199"/>
      <c r="CR692" s="204"/>
      <c r="CS692" s="204"/>
      <c r="CT692" s="204"/>
      <c r="CU692" s="204"/>
      <c r="CV692" s="199"/>
      <c r="CW692" s="199"/>
      <c r="CX692" s="200"/>
      <c r="CY692" s="201"/>
      <c r="CZ692" s="199"/>
      <c r="DA692" s="199"/>
      <c r="DB692" s="202"/>
      <c r="DC692" s="202"/>
      <c r="DD692" s="202"/>
      <c r="DE692" s="199"/>
      <c r="DF692" s="199"/>
      <c r="DI692" s="204"/>
      <c r="DJ692" s="204"/>
      <c r="DK692" s="204"/>
      <c r="DL692" s="204"/>
      <c r="DM692" s="199"/>
      <c r="DN692" s="199"/>
      <c r="DO692" s="200"/>
      <c r="DP692" s="201"/>
      <c r="DQ692" s="199"/>
      <c r="DR692" s="199"/>
      <c r="DS692" s="202"/>
      <c r="DT692" s="202"/>
      <c r="DU692" s="202"/>
      <c r="DV692" s="199"/>
      <c r="DW692" s="199"/>
      <c r="DZ692" s="204"/>
      <c r="EA692" s="204"/>
      <c r="EB692" s="204"/>
      <c r="EC692" s="204"/>
      <c r="ED692" s="199"/>
      <c r="EE692" s="199"/>
      <c r="EF692" s="200"/>
      <c r="EG692" s="201"/>
      <c r="EH692" s="199"/>
      <c r="EI692" s="199"/>
      <c r="EJ692" s="202"/>
      <c r="EK692" s="202"/>
      <c r="EL692" s="202"/>
      <c r="EM692" s="199"/>
      <c r="EN692" s="199"/>
      <c r="EQ692" s="204"/>
      <c r="ER692" s="204"/>
      <c r="ES692" s="204"/>
      <c r="ET692" s="204"/>
      <c r="EU692" s="199"/>
      <c r="EV692" s="199"/>
      <c r="EW692" s="200"/>
      <c r="EX692" s="201"/>
      <c r="EY692" s="199"/>
      <c r="EZ692" s="199"/>
      <c r="FA692" s="202"/>
      <c r="FB692" s="202"/>
      <c r="FC692" s="202"/>
      <c r="FD692" s="199"/>
      <c r="FE692" s="199"/>
      <c r="FH692" s="204"/>
      <c r="FI692" s="204"/>
      <c r="FJ692" s="204"/>
      <c r="FK692" s="204"/>
      <c r="FL692" s="199"/>
      <c r="FM692" s="199"/>
      <c r="FN692" s="200"/>
      <c r="FO692" s="201"/>
      <c r="FP692" s="199"/>
      <c r="FQ692" s="199"/>
      <c r="FR692" s="202"/>
      <c r="FS692" s="202"/>
      <c r="FT692" s="202"/>
      <c r="FU692" s="199"/>
      <c r="FV692" s="199"/>
      <c r="FY692" s="204"/>
      <c r="FZ692" s="204"/>
      <c r="GA692" s="204"/>
      <c r="GB692" s="204"/>
      <c r="GC692" s="199"/>
      <c r="GD692" s="199"/>
      <c r="GE692" s="200"/>
      <c r="GF692" s="201"/>
      <c r="GG692" s="199"/>
      <c r="GH692" s="199"/>
      <c r="GI692" s="202"/>
      <c r="GJ692" s="202"/>
      <c r="GK692" s="202"/>
      <c r="GL692" s="199"/>
      <c r="GM692" s="199"/>
      <c r="GP692" s="204"/>
      <c r="GQ692" s="204"/>
      <c r="GR692" s="204"/>
      <c r="GS692" s="204"/>
      <c r="GT692" s="199"/>
      <c r="GU692" s="199"/>
      <c r="GV692" s="200"/>
      <c r="GW692" s="201"/>
      <c r="GX692" s="199"/>
      <c r="GY692" s="199"/>
      <c r="GZ692" s="202"/>
      <c r="HA692" s="202"/>
      <c r="HB692" s="202"/>
      <c r="HC692" s="199"/>
      <c r="HD692" s="199"/>
      <c r="HG692" s="204"/>
    </row>
    <row r="693" spans="1:215" s="203" customFormat="1" ht="41.25" customHeight="1">
      <c r="A693" s="78" t="s">
        <v>2851</v>
      </c>
      <c r="B693" s="79" t="s">
        <v>2852</v>
      </c>
      <c r="C693" s="79" t="s">
        <v>2852</v>
      </c>
      <c r="D693" s="79" t="s">
        <v>3878</v>
      </c>
      <c r="E693" s="80" t="str">
        <f t="shared" si="19"/>
        <v>山陽小野田市小野田3851-11</v>
      </c>
      <c r="F693" s="80" t="s">
        <v>2853</v>
      </c>
      <c r="G693" s="75">
        <v>42036</v>
      </c>
      <c r="H693" s="80" t="s">
        <v>4410</v>
      </c>
      <c r="I693" s="81" t="s">
        <v>436</v>
      </c>
      <c r="J693" s="318" t="s">
        <v>780</v>
      </c>
      <c r="K693" s="90" t="s">
        <v>468</v>
      </c>
      <c r="L693" s="90" t="s">
        <v>246</v>
      </c>
      <c r="M693" s="80" t="s">
        <v>3727</v>
      </c>
      <c r="N693" s="80" t="s">
        <v>2854</v>
      </c>
      <c r="O693" s="436" t="s">
        <v>236</v>
      </c>
      <c r="P693" s="437" t="s">
        <v>527</v>
      </c>
      <c r="Q693" s="200"/>
      <c r="R693" s="201"/>
      <c r="S693" s="199"/>
      <c r="T693" s="199"/>
      <c r="U693" s="202"/>
      <c r="V693" s="202"/>
      <c r="W693" s="202"/>
      <c r="X693" s="199"/>
      <c r="Y693" s="199"/>
      <c r="AB693" s="204"/>
      <c r="AC693" s="204"/>
      <c r="AD693" s="204"/>
      <c r="AE693" s="204"/>
      <c r="AF693" s="199"/>
      <c r="AG693" s="199"/>
      <c r="AH693" s="200"/>
      <c r="AI693" s="201"/>
      <c r="AJ693" s="199"/>
      <c r="AK693" s="199"/>
      <c r="AL693" s="202"/>
      <c r="AM693" s="202"/>
      <c r="AN693" s="202"/>
      <c r="AO693" s="199"/>
      <c r="AP693" s="199"/>
      <c r="AS693" s="204"/>
      <c r="AT693" s="204"/>
      <c r="AU693" s="204"/>
      <c r="AV693" s="204"/>
      <c r="AW693" s="199"/>
      <c r="AX693" s="199"/>
      <c r="AY693" s="200"/>
      <c r="AZ693" s="201"/>
      <c r="BA693" s="199"/>
      <c r="BB693" s="199"/>
      <c r="BC693" s="202"/>
      <c r="BD693" s="202"/>
      <c r="BE693" s="202"/>
      <c r="BF693" s="199"/>
      <c r="BG693" s="199"/>
      <c r="BJ693" s="204"/>
      <c r="BK693" s="204"/>
      <c r="BL693" s="204"/>
      <c r="BM693" s="204"/>
      <c r="BN693" s="199"/>
      <c r="BO693" s="199"/>
      <c r="BP693" s="200"/>
      <c r="BQ693" s="201"/>
      <c r="BR693" s="199"/>
      <c r="BS693" s="199"/>
      <c r="BT693" s="202"/>
      <c r="BU693" s="202"/>
      <c r="BV693" s="202"/>
      <c r="BW693" s="199"/>
      <c r="BX693" s="199"/>
      <c r="CA693" s="204"/>
      <c r="CB693" s="204"/>
      <c r="CC693" s="204"/>
      <c r="CD693" s="204"/>
      <c r="CE693" s="199"/>
      <c r="CF693" s="199"/>
      <c r="CG693" s="200"/>
      <c r="CH693" s="201"/>
      <c r="CI693" s="199"/>
      <c r="CJ693" s="199"/>
      <c r="CK693" s="202"/>
      <c r="CL693" s="202"/>
      <c r="CM693" s="202"/>
      <c r="CN693" s="199"/>
      <c r="CO693" s="199"/>
      <c r="CR693" s="204"/>
      <c r="CS693" s="204"/>
      <c r="CT693" s="204"/>
      <c r="CU693" s="204"/>
      <c r="CV693" s="199"/>
      <c r="CW693" s="199"/>
      <c r="CX693" s="200"/>
      <c r="CY693" s="201"/>
      <c r="CZ693" s="199"/>
      <c r="DA693" s="199"/>
      <c r="DB693" s="202"/>
      <c r="DC693" s="202"/>
      <c r="DD693" s="202"/>
      <c r="DE693" s="199"/>
      <c r="DF693" s="199"/>
      <c r="DI693" s="204"/>
      <c r="DJ693" s="204"/>
      <c r="DK693" s="204"/>
      <c r="DL693" s="204"/>
      <c r="DM693" s="199"/>
      <c r="DN693" s="199"/>
      <c r="DO693" s="200"/>
      <c r="DP693" s="201"/>
      <c r="DQ693" s="199"/>
      <c r="DR693" s="199"/>
      <c r="DS693" s="202"/>
      <c r="DT693" s="202"/>
      <c r="DU693" s="202"/>
      <c r="DV693" s="199"/>
      <c r="DW693" s="199"/>
      <c r="DZ693" s="204"/>
      <c r="EA693" s="204"/>
      <c r="EB693" s="204"/>
      <c r="EC693" s="204"/>
      <c r="ED693" s="199"/>
      <c r="EE693" s="199"/>
      <c r="EF693" s="200"/>
      <c r="EG693" s="201"/>
      <c r="EH693" s="199"/>
      <c r="EI693" s="199"/>
      <c r="EJ693" s="202"/>
      <c r="EK693" s="202"/>
      <c r="EL693" s="202"/>
      <c r="EM693" s="199"/>
      <c r="EN693" s="199"/>
      <c r="EQ693" s="204"/>
      <c r="ER693" s="204"/>
      <c r="ES693" s="204"/>
      <c r="ET693" s="204"/>
      <c r="EU693" s="199"/>
      <c r="EV693" s="199"/>
      <c r="EW693" s="200"/>
      <c r="EX693" s="201"/>
      <c r="EY693" s="199"/>
      <c r="EZ693" s="199"/>
      <c r="FA693" s="202"/>
      <c r="FB693" s="202"/>
      <c r="FC693" s="202"/>
      <c r="FD693" s="199"/>
      <c r="FE693" s="199"/>
      <c r="FH693" s="204"/>
      <c r="FI693" s="204"/>
      <c r="FJ693" s="204"/>
      <c r="FK693" s="204"/>
      <c r="FL693" s="199"/>
      <c r="FM693" s="199"/>
      <c r="FN693" s="200"/>
      <c r="FO693" s="201"/>
      <c r="FP693" s="199"/>
      <c r="FQ693" s="199"/>
      <c r="FR693" s="202"/>
      <c r="FS693" s="202"/>
      <c r="FT693" s="202"/>
      <c r="FU693" s="199"/>
      <c r="FV693" s="199"/>
      <c r="FY693" s="204"/>
      <c r="FZ693" s="204"/>
      <c r="GA693" s="204"/>
      <c r="GB693" s="204"/>
      <c r="GC693" s="199"/>
      <c r="GD693" s="199"/>
      <c r="GE693" s="200"/>
      <c r="GF693" s="201"/>
      <c r="GG693" s="199"/>
      <c r="GH693" s="199"/>
      <c r="GI693" s="202"/>
      <c r="GJ693" s="202"/>
      <c r="GK693" s="202"/>
      <c r="GL693" s="199"/>
      <c r="GM693" s="199"/>
      <c r="GP693" s="204"/>
      <c r="GQ693" s="204"/>
      <c r="GR693" s="204"/>
      <c r="GS693" s="204"/>
      <c r="GT693" s="199"/>
      <c r="GU693" s="199"/>
      <c r="GV693" s="200"/>
      <c r="GW693" s="201"/>
      <c r="GX693" s="199"/>
      <c r="GY693" s="199"/>
      <c r="GZ693" s="202"/>
      <c r="HA693" s="202"/>
      <c r="HB693" s="202"/>
      <c r="HC693" s="199"/>
      <c r="HD693" s="199"/>
      <c r="HG693" s="204"/>
    </row>
    <row r="694" spans="1:215" s="203" customFormat="1" ht="41.25" customHeight="1">
      <c r="A694" s="78" t="s">
        <v>2855</v>
      </c>
      <c r="B694" s="79" t="s">
        <v>2856</v>
      </c>
      <c r="C694" s="79" t="s">
        <v>2856</v>
      </c>
      <c r="D694" s="79" t="s">
        <v>8086</v>
      </c>
      <c r="E694" s="80" t="str">
        <f t="shared" si="19"/>
        <v>山陽小野田市中央2-5-9</v>
      </c>
      <c r="F694" s="80" t="s">
        <v>2857</v>
      </c>
      <c r="G694" s="75">
        <v>42064</v>
      </c>
      <c r="H694" s="80" t="s">
        <v>4409</v>
      </c>
      <c r="I694" s="81" t="s">
        <v>3205</v>
      </c>
      <c r="J694" s="318" t="s">
        <v>780</v>
      </c>
      <c r="K694" s="90" t="s">
        <v>468</v>
      </c>
      <c r="L694" s="90" t="s">
        <v>246</v>
      </c>
      <c r="M694" s="80" t="s">
        <v>3728</v>
      </c>
      <c r="N694" s="80" t="s">
        <v>2858</v>
      </c>
      <c r="O694" s="436" t="s">
        <v>236</v>
      </c>
      <c r="P694" s="437" t="s">
        <v>527</v>
      </c>
      <c r="Q694" s="200"/>
      <c r="R694" s="201"/>
      <c r="S694" s="199"/>
      <c r="T694" s="199"/>
      <c r="U694" s="202"/>
      <c r="V694" s="202"/>
      <c r="W694" s="202"/>
      <c r="X694" s="199"/>
      <c r="Y694" s="199"/>
      <c r="AB694" s="204"/>
      <c r="AC694" s="204"/>
      <c r="AD694" s="204"/>
      <c r="AE694" s="204"/>
      <c r="AF694" s="199"/>
      <c r="AG694" s="199"/>
      <c r="AH694" s="200"/>
      <c r="AI694" s="201"/>
      <c r="AJ694" s="199"/>
      <c r="AK694" s="199"/>
      <c r="AL694" s="202"/>
      <c r="AM694" s="202"/>
      <c r="AN694" s="202"/>
      <c r="AO694" s="199"/>
      <c r="AP694" s="199"/>
      <c r="AS694" s="204"/>
      <c r="AT694" s="204"/>
      <c r="AU694" s="204"/>
      <c r="AV694" s="204"/>
      <c r="AW694" s="199"/>
      <c r="AX694" s="199"/>
      <c r="AY694" s="200"/>
      <c r="AZ694" s="201"/>
      <c r="BA694" s="199"/>
      <c r="BB694" s="199"/>
      <c r="BC694" s="202"/>
      <c r="BD694" s="202"/>
      <c r="BE694" s="202"/>
      <c r="BF694" s="199"/>
      <c r="BG694" s="199"/>
      <c r="BJ694" s="204"/>
      <c r="BK694" s="204"/>
      <c r="BL694" s="204"/>
      <c r="BM694" s="204"/>
      <c r="BN694" s="199"/>
      <c r="BO694" s="199"/>
      <c r="BP694" s="200"/>
      <c r="BQ694" s="201"/>
      <c r="BR694" s="199"/>
      <c r="BS694" s="199"/>
      <c r="BT694" s="202"/>
      <c r="BU694" s="202"/>
      <c r="BV694" s="202"/>
      <c r="BW694" s="199"/>
      <c r="BX694" s="199"/>
      <c r="CA694" s="204"/>
      <c r="CB694" s="204"/>
      <c r="CC694" s="204"/>
      <c r="CD694" s="204"/>
      <c r="CE694" s="199"/>
      <c r="CF694" s="199"/>
      <c r="CG694" s="200"/>
      <c r="CH694" s="201"/>
      <c r="CI694" s="199"/>
      <c r="CJ694" s="199"/>
      <c r="CK694" s="202"/>
      <c r="CL694" s="202"/>
      <c r="CM694" s="202"/>
      <c r="CN694" s="199"/>
      <c r="CO694" s="199"/>
      <c r="CR694" s="204"/>
      <c r="CS694" s="204"/>
      <c r="CT694" s="204"/>
      <c r="CU694" s="204"/>
      <c r="CV694" s="199"/>
      <c r="CW694" s="199"/>
      <c r="CX694" s="200"/>
      <c r="CY694" s="201"/>
      <c r="CZ694" s="199"/>
      <c r="DA694" s="199"/>
      <c r="DB694" s="202"/>
      <c r="DC694" s="202"/>
      <c r="DD694" s="202"/>
      <c r="DE694" s="199"/>
      <c r="DF694" s="199"/>
      <c r="DI694" s="204"/>
      <c r="DJ694" s="204"/>
      <c r="DK694" s="204"/>
      <c r="DL694" s="204"/>
      <c r="DM694" s="199"/>
      <c r="DN694" s="199"/>
      <c r="DO694" s="200"/>
      <c r="DP694" s="201"/>
      <c r="DQ694" s="199"/>
      <c r="DR694" s="199"/>
      <c r="DS694" s="202"/>
      <c r="DT694" s="202"/>
      <c r="DU694" s="202"/>
      <c r="DV694" s="199"/>
      <c r="DW694" s="199"/>
      <c r="DZ694" s="204"/>
      <c r="EA694" s="204"/>
      <c r="EB694" s="204"/>
      <c r="EC694" s="204"/>
      <c r="ED694" s="199"/>
      <c r="EE694" s="199"/>
      <c r="EF694" s="200"/>
      <c r="EG694" s="201"/>
      <c r="EH694" s="199"/>
      <c r="EI694" s="199"/>
      <c r="EJ694" s="202"/>
      <c r="EK694" s="202"/>
      <c r="EL694" s="202"/>
      <c r="EM694" s="199"/>
      <c r="EN694" s="199"/>
      <c r="EQ694" s="204"/>
      <c r="ER694" s="204"/>
      <c r="ES694" s="204"/>
      <c r="ET694" s="204"/>
      <c r="EU694" s="199"/>
      <c r="EV694" s="199"/>
      <c r="EW694" s="200"/>
      <c r="EX694" s="201"/>
      <c r="EY694" s="199"/>
      <c r="EZ694" s="199"/>
      <c r="FA694" s="202"/>
      <c r="FB694" s="202"/>
      <c r="FC694" s="202"/>
      <c r="FD694" s="199"/>
      <c r="FE694" s="199"/>
      <c r="FH694" s="204"/>
      <c r="FI694" s="204"/>
      <c r="FJ694" s="204"/>
      <c r="FK694" s="204"/>
      <c r="FL694" s="199"/>
      <c r="FM694" s="199"/>
      <c r="FN694" s="200"/>
      <c r="FO694" s="201"/>
      <c r="FP694" s="199"/>
      <c r="FQ694" s="199"/>
      <c r="FR694" s="202"/>
      <c r="FS694" s="202"/>
      <c r="FT694" s="202"/>
      <c r="FU694" s="199"/>
      <c r="FV694" s="199"/>
      <c r="FY694" s="204"/>
      <c r="FZ694" s="204"/>
      <c r="GA694" s="204"/>
      <c r="GB694" s="204"/>
      <c r="GC694" s="199"/>
      <c r="GD694" s="199"/>
      <c r="GE694" s="200"/>
      <c r="GF694" s="201"/>
      <c r="GG694" s="199"/>
      <c r="GH694" s="199"/>
      <c r="GI694" s="202"/>
      <c r="GJ694" s="202"/>
      <c r="GK694" s="202"/>
      <c r="GL694" s="199"/>
      <c r="GM694" s="199"/>
      <c r="GP694" s="204"/>
      <c r="GQ694" s="204"/>
      <c r="GR694" s="204"/>
      <c r="GS694" s="204"/>
      <c r="GT694" s="199"/>
      <c r="GU694" s="199"/>
      <c r="GV694" s="200"/>
      <c r="GW694" s="201"/>
      <c r="GX694" s="199"/>
      <c r="GY694" s="199"/>
      <c r="GZ694" s="202"/>
      <c r="HA694" s="202"/>
      <c r="HB694" s="202"/>
      <c r="HC694" s="199"/>
      <c r="HD694" s="199"/>
      <c r="HG694" s="204"/>
    </row>
    <row r="695" spans="1:215" s="203" customFormat="1" ht="41.25" customHeight="1">
      <c r="A695" s="78" t="s">
        <v>2859</v>
      </c>
      <c r="B695" s="79" t="s">
        <v>4408</v>
      </c>
      <c r="C695" s="79" t="s">
        <v>2860</v>
      </c>
      <c r="D695" s="79" t="s">
        <v>8087</v>
      </c>
      <c r="E695" s="80" t="str">
        <f t="shared" si="19"/>
        <v>山陽小野田市小野田743-1</v>
      </c>
      <c r="F695" s="80" t="s">
        <v>1260</v>
      </c>
      <c r="G695" s="75">
        <v>42064</v>
      </c>
      <c r="H695" s="80" t="s">
        <v>7062</v>
      </c>
      <c r="I695" s="81" t="s">
        <v>3205</v>
      </c>
      <c r="J695" s="318" t="s">
        <v>780</v>
      </c>
      <c r="K695" s="90" t="s">
        <v>468</v>
      </c>
      <c r="L695" s="90" t="s">
        <v>246</v>
      </c>
      <c r="M695" s="80" t="s">
        <v>7063</v>
      </c>
      <c r="N695" s="80" t="s">
        <v>2861</v>
      </c>
      <c r="O695" s="436" t="s">
        <v>236</v>
      </c>
      <c r="P695" s="437" t="s">
        <v>527</v>
      </c>
      <c r="Q695" s="200"/>
      <c r="R695" s="201"/>
      <c r="S695" s="199"/>
      <c r="T695" s="199"/>
      <c r="U695" s="202"/>
      <c r="V695" s="202"/>
      <c r="W695" s="202"/>
      <c r="X695" s="199"/>
      <c r="Y695" s="199"/>
      <c r="AB695" s="204"/>
      <c r="AC695" s="204"/>
      <c r="AD695" s="204"/>
      <c r="AE695" s="204"/>
      <c r="AF695" s="199"/>
      <c r="AG695" s="199"/>
      <c r="AH695" s="200"/>
      <c r="AI695" s="201"/>
      <c r="AJ695" s="199"/>
      <c r="AK695" s="199"/>
      <c r="AL695" s="202"/>
      <c r="AM695" s="202"/>
      <c r="AN695" s="202"/>
      <c r="AO695" s="199"/>
      <c r="AP695" s="199"/>
      <c r="AS695" s="204"/>
      <c r="AT695" s="204"/>
      <c r="AU695" s="204"/>
      <c r="AV695" s="204"/>
      <c r="AW695" s="199"/>
      <c r="AX695" s="199"/>
      <c r="AY695" s="200"/>
      <c r="AZ695" s="201"/>
      <c r="BA695" s="199"/>
      <c r="BB695" s="199"/>
      <c r="BC695" s="202"/>
      <c r="BD695" s="202"/>
      <c r="BE695" s="202"/>
      <c r="BF695" s="199"/>
      <c r="BG695" s="199"/>
      <c r="BJ695" s="204"/>
      <c r="BK695" s="204"/>
      <c r="BL695" s="204"/>
      <c r="BM695" s="204"/>
      <c r="BN695" s="199"/>
      <c r="BO695" s="199"/>
      <c r="BP695" s="200"/>
      <c r="BQ695" s="201"/>
      <c r="BR695" s="199"/>
      <c r="BS695" s="199"/>
      <c r="BT695" s="202"/>
      <c r="BU695" s="202"/>
      <c r="BV695" s="202"/>
      <c r="BW695" s="199"/>
      <c r="BX695" s="199"/>
      <c r="CA695" s="204"/>
      <c r="CB695" s="204"/>
      <c r="CC695" s="204"/>
      <c r="CD695" s="204"/>
      <c r="CE695" s="199"/>
      <c r="CF695" s="199"/>
      <c r="CG695" s="200"/>
      <c r="CH695" s="201"/>
      <c r="CI695" s="199"/>
      <c r="CJ695" s="199"/>
      <c r="CK695" s="202"/>
      <c r="CL695" s="202"/>
      <c r="CM695" s="202"/>
      <c r="CN695" s="199"/>
      <c r="CO695" s="199"/>
      <c r="CR695" s="204"/>
      <c r="CS695" s="204"/>
      <c r="CT695" s="204"/>
      <c r="CU695" s="204"/>
      <c r="CV695" s="199"/>
      <c r="CW695" s="199"/>
      <c r="CX695" s="200"/>
      <c r="CY695" s="201"/>
      <c r="CZ695" s="199"/>
      <c r="DA695" s="199"/>
      <c r="DB695" s="202"/>
      <c r="DC695" s="202"/>
      <c r="DD695" s="202"/>
      <c r="DE695" s="199"/>
      <c r="DF695" s="199"/>
      <c r="DI695" s="204"/>
      <c r="DJ695" s="204"/>
      <c r="DK695" s="204"/>
      <c r="DL695" s="204"/>
      <c r="DM695" s="199"/>
      <c r="DN695" s="199"/>
      <c r="DO695" s="200"/>
      <c r="DP695" s="201"/>
      <c r="DQ695" s="199"/>
      <c r="DR695" s="199"/>
      <c r="DS695" s="202"/>
      <c r="DT695" s="202"/>
      <c r="DU695" s="202"/>
      <c r="DV695" s="199"/>
      <c r="DW695" s="199"/>
      <c r="DZ695" s="204"/>
      <c r="EA695" s="204"/>
      <c r="EB695" s="204"/>
      <c r="EC695" s="204"/>
      <c r="ED695" s="199"/>
      <c r="EE695" s="199"/>
      <c r="EF695" s="200"/>
      <c r="EG695" s="201"/>
      <c r="EH695" s="199"/>
      <c r="EI695" s="199"/>
      <c r="EJ695" s="202"/>
      <c r="EK695" s="202"/>
      <c r="EL695" s="202"/>
      <c r="EM695" s="199"/>
      <c r="EN695" s="199"/>
      <c r="EQ695" s="204"/>
      <c r="ER695" s="204"/>
      <c r="ES695" s="204"/>
      <c r="ET695" s="204"/>
      <c r="EU695" s="199"/>
      <c r="EV695" s="199"/>
      <c r="EW695" s="200"/>
      <c r="EX695" s="201"/>
      <c r="EY695" s="199"/>
      <c r="EZ695" s="199"/>
      <c r="FA695" s="202"/>
      <c r="FB695" s="202"/>
      <c r="FC695" s="202"/>
      <c r="FD695" s="199"/>
      <c r="FE695" s="199"/>
      <c r="FH695" s="204"/>
      <c r="FI695" s="204"/>
      <c r="FJ695" s="204"/>
      <c r="FK695" s="204"/>
      <c r="FL695" s="199"/>
      <c r="FM695" s="199"/>
      <c r="FN695" s="200"/>
      <c r="FO695" s="201"/>
      <c r="FP695" s="199"/>
      <c r="FQ695" s="199"/>
      <c r="FR695" s="202"/>
      <c r="FS695" s="202"/>
      <c r="FT695" s="202"/>
      <c r="FU695" s="199"/>
      <c r="FV695" s="199"/>
      <c r="FY695" s="204"/>
      <c r="FZ695" s="204"/>
      <c r="GA695" s="204"/>
      <c r="GB695" s="204"/>
      <c r="GC695" s="199"/>
      <c r="GD695" s="199"/>
      <c r="GE695" s="200"/>
      <c r="GF695" s="201"/>
      <c r="GG695" s="199"/>
      <c r="GH695" s="199"/>
      <c r="GI695" s="202"/>
      <c r="GJ695" s="202"/>
      <c r="GK695" s="202"/>
      <c r="GL695" s="199"/>
      <c r="GM695" s="199"/>
      <c r="GP695" s="204"/>
      <c r="GQ695" s="204"/>
      <c r="GR695" s="204"/>
      <c r="GS695" s="204"/>
      <c r="GT695" s="199"/>
      <c r="GU695" s="199"/>
      <c r="GV695" s="200"/>
      <c r="GW695" s="201"/>
      <c r="GX695" s="199"/>
      <c r="GY695" s="199"/>
      <c r="GZ695" s="202"/>
      <c r="HA695" s="202"/>
      <c r="HB695" s="202"/>
      <c r="HC695" s="199"/>
      <c r="HD695" s="199"/>
      <c r="HG695" s="204"/>
    </row>
    <row r="696" spans="1:215" s="203" customFormat="1" ht="41.25" customHeight="1">
      <c r="A696" s="78" t="s">
        <v>4407</v>
      </c>
      <c r="B696" s="79" t="s">
        <v>4406</v>
      </c>
      <c r="C696" s="79" t="s">
        <v>2862</v>
      </c>
      <c r="D696" s="79" t="s">
        <v>8541</v>
      </c>
      <c r="E696" s="80" t="str">
        <f t="shared" si="19"/>
        <v>山陽小野田市鴨庄4-4</v>
      </c>
      <c r="F696" s="80" t="s">
        <v>4405</v>
      </c>
      <c r="G696" s="75">
        <v>42125</v>
      </c>
      <c r="H696" s="80" t="s">
        <v>4404</v>
      </c>
      <c r="I696" s="81" t="s">
        <v>436</v>
      </c>
      <c r="J696" s="318" t="s">
        <v>780</v>
      </c>
      <c r="K696" s="90" t="s">
        <v>468</v>
      </c>
      <c r="L696" s="90" t="s">
        <v>4127</v>
      </c>
      <c r="M696" s="80" t="s">
        <v>3729</v>
      </c>
      <c r="N696" s="80" t="s">
        <v>4403</v>
      </c>
      <c r="O696" s="436" t="s">
        <v>236</v>
      </c>
      <c r="P696" s="437" t="s">
        <v>527</v>
      </c>
      <c r="Q696" s="200"/>
      <c r="R696" s="201"/>
      <c r="S696" s="199"/>
      <c r="T696" s="199"/>
      <c r="U696" s="202"/>
      <c r="V696" s="202"/>
      <c r="W696" s="202"/>
      <c r="X696" s="199"/>
      <c r="Y696" s="199"/>
      <c r="AB696" s="204"/>
      <c r="AC696" s="204"/>
      <c r="AD696" s="204"/>
      <c r="AE696" s="204"/>
      <c r="AF696" s="199"/>
      <c r="AG696" s="199"/>
      <c r="AH696" s="200"/>
      <c r="AI696" s="201"/>
      <c r="AJ696" s="199"/>
      <c r="AK696" s="199"/>
      <c r="AL696" s="202"/>
      <c r="AM696" s="202"/>
      <c r="AN696" s="202"/>
      <c r="AO696" s="199"/>
      <c r="AP696" s="199"/>
      <c r="AS696" s="204"/>
      <c r="AT696" s="204"/>
      <c r="AU696" s="204"/>
      <c r="AV696" s="204"/>
      <c r="AW696" s="199"/>
      <c r="AX696" s="199"/>
      <c r="AY696" s="200"/>
      <c r="AZ696" s="201"/>
      <c r="BA696" s="199"/>
      <c r="BB696" s="199"/>
      <c r="BC696" s="202"/>
      <c r="BD696" s="202"/>
      <c r="BE696" s="202"/>
      <c r="BF696" s="199"/>
      <c r="BG696" s="199"/>
      <c r="BJ696" s="204"/>
      <c r="BK696" s="204"/>
      <c r="BL696" s="204"/>
      <c r="BM696" s="204"/>
      <c r="BN696" s="199"/>
      <c r="BO696" s="199"/>
      <c r="BP696" s="200"/>
      <c r="BQ696" s="201"/>
      <c r="BR696" s="199"/>
      <c r="BS696" s="199"/>
      <c r="BT696" s="202"/>
      <c r="BU696" s="202"/>
      <c r="BV696" s="202"/>
      <c r="BW696" s="199"/>
      <c r="BX696" s="199"/>
      <c r="CA696" s="204"/>
      <c r="CB696" s="204"/>
      <c r="CC696" s="204"/>
      <c r="CD696" s="204"/>
      <c r="CE696" s="199"/>
      <c r="CF696" s="199"/>
      <c r="CG696" s="200"/>
      <c r="CH696" s="201"/>
      <c r="CI696" s="199"/>
      <c r="CJ696" s="199"/>
      <c r="CK696" s="202"/>
      <c r="CL696" s="202"/>
      <c r="CM696" s="202"/>
      <c r="CN696" s="199"/>
      <c r="CO696" s="199"/>
      <c r="CR696" s="204"/>
      <c r="CS696" s="204"/>
      <c r="CT696" s="204"/>
      <c r="CU696" s="204"/>
      <c r="CV696" s="199"/>
      <c r="CW696" s="199"/>
      <c r="CX696" s="200"/>
      <c r="CY696" s="201"/>
      <c r="CZ696" s="199"/>
      <c r="DA696" s="199"/>
      <c r="DB696" s="202"/>
      <c r="DC696" s="202"/>
      <c r="DD696" s="202"/>
      <c r="DE696" s="199"/>
      <c r="DF696" s="199"/>
      <c r="DI696" s="204"/>
      <c r="DJ696" s="204"/>
      <c r="DK696" s="204"/>
      <c r="DL696" s="204"/>
      <c r="DM696" s="199"/>
      <c r="DN696" s="199"/>
      <c r="DO696" s="200"/>
      <c r="DP696" s="201"/>
      <c r="DQ696" s="199"/>
      <c r="DR696" s="199"/>
      <c r="DS696" s="202"/>
      <c r="DT696" s="202"/>
      <c r="DU696" s="202"/>
      <c r="DV696" s="199"/>
      <c r="DW696" s="199"/>
      <c r="DZ696" s="204"/>
      <c r="EA696" s="204"/>
      <c r="EB696" s="204"/>
      <c r="EC696" s="204"/>
      <c r="ED696" s="199"/>
      <c r="EE696" s="199"/>
      <c r="EF696" s="200"/>
      <c r="EG696" s="201"/>
      <c r="EH696" s="199"/>
      <c r="EI696" s="199"/>
      <c r="EJ696" s="202"/>
      <c r="EK696" s="202"/>
      <c r="EL696" s="202"/>
      <c r="EM696" s="199"/>
      <c r="EN696" s="199"/>
      <c r="EQ696" s="204"/>
      <c r="ER696" s="204"/>
      <c r="ES696" s="204"/>
      <c r="ET696" s="204"/>
      <c r="EU696" s="199"/>
      <c r="EV696" s="199"/>
      <c r="EW696" s="200"/>
      <c r="EX696" s="201"/>
      <c r="EY696" s="199"/>
      <c r="EZ696" s="199"/>
      <c r="FA696" s="202"/>
      <c r="FB696" s="202"/>
      <c r="FC696" s="202"/>
      <c r="FD696" s="199"/>
      <c r="FE696" s="199"/>
      <c r="FH696" s="204"/>
      <c r="FI696" s="204"/>
      <c r="FJ696" s="204"/>
      <c r="FK696" s="204"/>
      <c r="FL696" s="199"/>
      <c r="FM696" s="199"/>
      <c r="FN696" s="200"/>
      <c r="FO696" s="201"/>
      <c r="FP696" s="199"/>
      <c r="FQ696" s="199"/>
      <c r="FR696" s="202"/>
      <c r="FS696" s="202"/>
      <c r="FT696" s="202"/>
      <c r="FU696" s="199"/>
      <c r="FV696" s="199"/>
      <c r="FY696" s="204"/>
      <c r="FZ696" s="204"/>
      <c r="GA696" s="204"/>
      <c r="GB696" s="204"/>
      <c r="GC696" s="199"/>
      <c r="GD696" s="199"/>
      <c r="GE696" s="200"/>
      <c r="GF696" s="201"/>
      <c r="GG696" s="199"/>
      <c r="GH696" s="199"/>
      <c r="GI696" s="202"/>
      <c r="GJ696" s="202"/>
      <c r="GK696" s="202"/>
      <c r="GL696" s="199"/>
      <c r="GM696" s="199"/>
      <c r="GP696" s="204"/>
      <c r="GQ696" s="204"/>
      <c r="GR696" s="204"/>
      <c r="GS696" s="204"/>
      <c r="GT696" s="199"/>
      <c r="GU696" s="199"/>
      <c r="GV696" s="200"/>
      <c r="GW696" s="201"/>
      <c r="GX696" s="199"/>
      <c r="GY696" s="199"/>
      <c r="GZ696" s="202"/>
      <c r="HA696" s="202"/>
      <c r="HB696" s="202"/>
      <c r="HC696" s="199"/>
      <c r="HD696" s="199"/>
      <c r="HG696" s="204"/>
    </row>
    <row r="697" spans="1:215" s="203" customFormat="1" ht="41.25" customHeight="1">
      <c r="A697" s="348" t="s">
        <v>4402</v>
      </c>
      <c r="B697" s="349" t="s">
        <v>4401</v>
      </c>
      <c r="C697" s="349" t="s">
        <v>4401</v>
      </c>
      <c r="D697" s="349" t="s">
        <v>8088</v>
      </c>
      <c r="E697" s="80" t="str">
        <f t="shared" si="19"/>
        <v>山陽小野田市山川1338-8</v>
      </c>
      <c r="F697" s="376" t="s">
        <v>4400</v>
      </c>
      <c r="G697" s="75">
        <v>42430</v>
      </c>
      <c r="H697" s="351" t="s">
        <v>4399</v>
      </c>
      <c r="I697" s="352" t="s">
        <v>2969</v>
      </c>
      <c r="J697" s="318" t="s">
        <v>4316</v>
      </c>
      <c r="K697" s="90" t="s">
        <v>1511</v>
      </c>
      <c r="L697" s="90" t="s">
        <v>60</v>
      </c>
      <c r="M697" s="80" t="s">
        <v>3730</v>
      </c>
      <c r="N697" s="80" t="s">
        <v>4398</v>
      </c>
      <c r="O697" s="436" t="s">
        <v>4288</v>
      </c>
      <c r="P697" s="437" t="s">
        <v>3561</v>
      </c>
      <c r="Q697" s="200"/>
      <c r="R697" s="201"/>
      <c r="S697" s="199"/>
      <c r="T697" s="199"/>
      <c r="U697" s="202"/>
      <c r="V697" s="202"/>
      <c r="W697" s="202"/>
      <c r="X697" s="199"/>
      <c r="Y697" s="199"/>
      <c r="AB697" s="204"/>
      <c r="AC697" s="204"/>
      <c r="AD697" s="204"/>
      <c r="AE697" s="204"/>
      <c r="AF697" s="199"/>
      <c r="AG697" s="199"/>
      <c r="AH697" s="200"/>
      <c r="AI697" s="201"/>
      <c r="AJ697" s="199"/>
      <c r="AK697" s="199"/>
      <c r="AL697" s="202"/>
      <c r="AM697" s="202"/>
      <c r="AN697" s="202"/>
      <c r="AO697" s="199"/>
      <c r="AP697" s="199"/>
      <c r="AS697" s="204"/>
      <c r="AT697" s="204"/>
      <c r="AU697" s="204"/>
      <c r="AV697" s="204"/>
      <c r="AW697" s="199"/>
      <c r="AX697" s="199"/>
      <c r="AY697" s="200"/>
      <c r="AZ697" s="201"/>
      <c r="BA697" s="199"/>
      <c r="BB697" s="199"/>
      <c r="BC697" s="202"/>
      <c r="BD697" s="202"/>
      <c r="BE697" s="202"/>
      <c r="BF697" s="199"/>
      <c r="BG697" s="199"/>
      <c r="BJ697" s="204"/>
      <c r="BK697" s="204"/>
      <c r="BL697" s="204"/>
      <c r="BM697" s="204"/>
      <c r="BN697" s="199"/>
      <c r="BO697" s="199"/>
      <c r="BP697" s="200"/>
      <c r="BQ697" s="201"/>
      <c r="BR697" s="199"/>
      <c r="BS697" s="199"/>
      <c r="BT697" s="202"/>
      <c r="BU697" s="202"/>
      <c r="BV697" s="202"/>
      <c r="BW697" s="199"/>
      <c r="BX697" s="199"/>
      <c r="CA697" s="204"/>
      <c r="CB697" s="204"/>
      <c r="CC697" s="204"/>
      <c r="CD697" s="204"/>
      <c r="CE697" s="199"/>
      <c r="CF697" s="199"/>
      <c r="CG697" s="200"/>
      <c r="CH697" s="201"/>
      <c r="CI697" s="199"/>
      <c r="CJ697" s="199"/>
      <c r="CK697" s="202"/>
      <c r="CL697" s="202"/>
      <c r="CM697" s="202"/>
      <c r="CN697" s="199"/>
      <c r="CO697" s="199"/>
      <c r="CR697" s="204"/>
      <c r="CS697" s="204"/>
      <c r="CT697" s="204"/>
      <c r="CU697" s="204"/>
      <c r="CV697" s="199"/>
      <c r="CW697" s="199"/>
      <c r="CX697" s="200"/>
      <c r="CY697" s="201"/>
      <c r="CZ697" s="199"/>
      <c r="DA697" s="199"/>
      <c r="DB697" s="202"/>
      <c r="DC697" s="202"/>
      <c r="DD697" s="202"/>
      <c r="DE697" s="199"/>
      <c r="DF697" s="199"/>
      <c r="DI697" s="204"/>
      <c r="DJ697" s="204"/>
      <c r="DK697" s="204"/>
      <c r="DL697" s="204"/>
      <c r="DM697" s="199"/>
      <c r="DN697" s="199"/>
      <c r="DO697" s="200"/>
      <c r="DP697" s="201"/>
      <c r="DQ697" s="199"/>
      <c r="DR697" s="199"/>
      <c r="DS697" s="202"/>
      <c r="DT697" s="202"/>
      <c r="DU697" s="202"/>
      <c r="DV697" s="199"/>
      <c r="DW697" s="199"/>
      <c r="DZ697" s="204"/>
      <c r="EA697" s="204"/>
      <c r="EB697" s="204"/>
      <c r="EC697" s="204"/>
      <c r="ED697" s="199"/>
      <c r="EE697" s="199"/>
      <c r="EF697" s="200"/>
      <c r="EG697" s="201"/>
      <c r="EH697" s="199"/>
      <c r="EI697" s="199"/>
      <c r="EJ697" s="202"/>
      <c r="EK697" s="202"/>
      <c r="EL697" s="202"/>
      <c r="EM697" s="199"/>
      <c r="EN697" s="199"/>
      <c r="EQ697" s="204"/>
      <c r="ER697" s="204"/>
      <c r="ES697" s="204"/>
      <c r="ET697" s="204"/>
      <c r="EU697" s="199"/>
      <c r="EV697" s="199"/>
      <c r="EW697" s="200"/>
      <c r="EX697" s="201"/>
      <c r="EY697" s="199"/>
      <c r="EZ697" s="199"/>
      <c r="FA697" s="202"/>
      <c r="FB697" s="202"/>
      <c r="FC697" s="202"/>
      <c r="FD697" s="199"/>
      <c r="FE697" s="199"/>
      <c r="FH697" s="204"/>
      <c r="FI697" s="204"/>
      <c r="FJ697" s="204"/>
      <c r="FK697" s="204"/>
      <c r="FL697" s="199"/>
      <c r="FM697" s="199"/>
      <c r="FN697" s="200"/>
      <c r="FO697" s="201"/>
      <c r="FP697" s="199"/>
      <c r="FQ697" s="199"/>
      <c r="FR697" s="202"/>
      <c r="FS697" s="202"/>
      <c r="FT697" s="202"/>
      <c r="FU697" s="199"/>
      <c r="FV697" s="199"/>
      <c r="FY697" s="204"/>
      <c r="FZ697" s="204"/>
      <c r="GA697" s="204"/>
      <c r="GB697" s="204"/>
      <c r="GC697" s="199"/>
      <c r="GD697" s="199"/>
      <c r="GE697" s="200"/>
      <c r="GF697" s="201"/>
      <c r="GG697" s="199"/>
      <c r="GH697" s="199"/>
      <c r="GI697" s="202"/>
      <c r="GJ697" s="202"/>
      <c r="GK697" s="202"/>
      <c r="GL697" s="199"/>
      <c r="GM697" s="199"/>
      <c r="GP697" s="204"/>
      <c r="GQ697" s="204"/>
      <c r="GR697" s="204"/>
      <c r="GS697" s="204"/>
      <c r="GT697" s="199"/>
      <c r="GU697" s="199"/>
      <c r="GV697" s="200"/>
      <c r="GW697" s="201"/>
      <c r="GX697" s="199"/>
      <c r="GY697" s="199"/>
      <c r="GZ697" s="202"/>
      <c r="HA697" s="202"/>
      <c r="HB697" s="202"/>
      <c r="HC697" s="199"/>
      <c r="HD697" s="199"/>
      <c r="HG697" s="204"/>
    </row>
    <row r="698" spans="1:215" s="203" customFormat="1" ht="41.25" customHeight="1">
      <c r="A698" s="348" t="s">
        <v>7064</v>
      </c>
      <c r="B698" s="349" t="s">
        <v>3280</v>
      </c>
      <c r="C698" s="349" t="s">
        <v>3280</v>
      </c>
      <c r="D698" s="349" t="s">
        <v>7524</v>
      </c>
      <c r="E698" s="80" t="str">
        <f t="shared" si="19"/>
        <v>山陽小野田市新生2-8-10</v>
      </c>
      <c r="F698" s="376" t="s">
        <v>7065</v>
      </c>
      <c r="G698" s="75">
        <v>42614</v>
      </c>
      <c r="H698" s="351" t="s">
        <v>7066</v>
      </c>
      <c r="I698" s="81" t="s">
        <v>436</v>
      </c>
      <c r="J698" s="318" t="s">
        <v>780</v>
      </c>
      <c r="K698" s="90" t="s">
        <v>468</v>
      </c>
      <c r="L698" s="90" t="s">
        <v>4127</v>
      </c>
      <c r="M698" s="80" t="s">
        <v>3281</v>
      </c>
      <c r="N698" s="80" t="s">
        <v>7067</v>
      </c>
      <c r="O698" s="436" t="s">
        <v>236</v>
      </c>
      <c r="P698" s="437" t="s">
        <v>527</v>
      </c>
      <c r="Q698" s="200"/>
      <c r="R698" s="201"/>
      <c r="S698" s="199"/>
      <c r="T698" s="199"/>
      <c r="U698" s="202"/>
      <c r="V698" s="202"/>
      <c r="W698" s="202"/>
      <c r="X698" s="199"/>
      <c r="Y698" s="199"/>
      <c r="AB698" s="204"/>
      <c r="AC698" s="204"/>
      <c r="AD698" s="204"/>
      <c r="AE698" s="204"/>
      <c r="AF698" s="199"/>
      <c r="AG698" s="199"/>
      <c r="AH698" s="200"/>
      <c r="AI698" s="201"/>
      <c r="AJ698" s="199"/>
      <c r="AK698" s="199"/>
      <c r="AL698" s="202"/>
      <c r="AM698" s="202"/>
      <c r="AN698" s="202"/>
      <c r="AO698" s="199"/>
      <c r="AP698" s="199"/>
      <c r="AS698" s="204"/>
      <c r="AT698" s="204"/>
      <c r="AU698" s="204"/>
      <c r="AV698" s="204"/>
      <c r="AW698" s="199"/>
      <c r="AX698" s="199"/>
      <c r="AY698" s="200"/>
      <c r="AZ698" s="201"/>
      <c r="BA698" s="199"/>
      <c r="BB698" s="199"/>
      <c r="BC698" s="202"/>
      <c r="BD698" s="202"/>
      <c r="BE698" s="202"/>
      <c r="BF698" s="199"/>
      <c r="BG698" s="199"/>
      <c r="BJ698" s="204"/>
      <c r="BK698" s="204"/>
      <c r="BL698" s="204"/>
      <c r="BM698" s="204"/>
      <c r="BN698" s="199"/>
      <c r="BO698" s="199"/>
      <c r="BP698" s="200"/>
      <c r="BQ698" s="201"/>
      <c r="BR698" s="199"/>
      <c r="BS698" s="199"/>
      <c r="BT698" s="202"/>
      <c r="BU698" s="202"/>
      <c r="BV698" s="202"/>
      <c r="BW698" s="199"/>
      <c r="BX698" s="199"/>
      <c r="CA698" s="204"/>
      <c r="CB698" s="204"/>
      <c r="CC698" s="204"/>
      <c r="CD698" s="204"/>
      <c r="CE698" s="199"/>
      <c r="CF698" s="199"/>
      <c r="CG698" s="200"/>
      <c r="CH698" s="201"/>
      <c r="CI698" s="199"/>
      <c r="CJ698" s="199"/>
      <c r="CK698" s="202"/>
      <c r="CL698" s="202"/>
      <c r="CM698" s="202"/>
      <c r="CN698" s="199"/>
      <c r="CO698" s="199"/>
      <c r="CR698" s="204"/>
      <c r="CS698" s="204"/>
      <c r="CT698" s="204"/>
      <c r="CU698" s="204"/>
      <c r="CV698" s="199"/>
      <c r="CW698" s="199"/>
      <c r="CX698" s="200"/>
      <c r="CY698" s="201"/>
      <c r="CZ698" s="199"/>
      <c r="DA698" s="199"/>
      <c r="DB698" s="202"/>
      <c r="DC698" s="202"/>
      <c r="DD698" s="202"/>
      <c r="DE698" s="199"/>
      <c r="DF698" s="199"/>
      <c r="DI698" s="204"/>
      <c r="DJ698" s="204"/>
      <c r="DK698" s="204"/>
      <c r="DL698" s="204"/>
      <c r="DM698" s="199"/>
      <c r="DN698" s="199"/>
      <c r="DO698" s="200"/>
      <c r="DP698" s="201"/>
      <c r="DQ698" s="199"/>
      <c r="DR698" s="199"/>
      <c r="DS698" s="202"/>
      <c r="DT698" s="202"/>
      <c r="DU698" s="202"/>
      <c r="DV698" s="199"/>
      <c r="DW698" s="199"/>
      <c r="DZ698" s="204"/>
      <c r="EA698" s="204"/>
      <c r="EB698" s="204"/>
      <c r="EC698" s="204"/>
      <c r="ED698" s="199"/>
      <c r="EE698" s="199"/>
      <c r="EF698" s="200"/>
      <c r="EG698" s="201"/>
      <c r="EH698" s="199"/>
      <c r="EI698" s="199"/>
      <c r="EJ698" s="202"/>
      <c r="EK698" s="202"/>
      <c r="EL698" s="202"/>
      <c r="EM698" s="199"/>
      <c r="EN698" s="199"/>
      <c r="EQ698" s="204"/>
      <c r="ER698" s="204"/>
      <c r="ES698" s="204"/>
      <c r="ET698" s="204"/>
      <c r="EU698" s="199"/>
      <c r="EV698" s="199"/>
      <c r="EW698" s="200"/>
      <c r="EX698" s="201"/>
      <c r="EY698" s="199"/>
      <c r="EZ698" s="199"/>
      <c r="FA698" s="202"/>
      <c r="FB698" s="202"/>
      <c r="FC698" s="202"/>
      <c r="FD698" s="199"/>
      <c r="FE698" s="199"/>
      <c r="FH698" s="204"/>
      <c r="FI698" s="204"/>
      <c r="FJ698" s="204"/>
      <c r="FK698" s="204"/>
      <c r="FL698" s="199"/>
      <c r="FM698" s="199"/>
      <c r="FN698" s="200"/>
      <c r="FO698" s="201"/>
      <c r="FP698" s="199"/>
      <c r="FQ698" s="199"/>
      <c r="FR698" s="202"/>
      <c r="FS698" s="202"/>
      <c r="FT698" s="202"/>
      <c r="FU698" s="199"/>
      <c r="FV698" s="199"/>
      <c r="FY698" s="204"/>
      <c r="FZ698" s="204"/>
      <c r="GA698" s="204"/>
      <c r="GB698" s="204"/>
      <c r="GC698" s="199"/>
      <c r="GD698" s="199"/>
      <c r="GE698" s="200"/>
      <c r="GF698" s="201"/>
      <c r="GG698" s="199"/>
      <c r="GH698" s="199"/>
      <c r="GI698" s="202"/>
      <c r="GJ698" s="202"/>
      <c r="GK698" s="202"/>
      <c r="GL698" s="199"/>
      <c r="GM698" s="199"/>
      <c r="GP698" s="204"/>
      <c r="GQ698" s="204"/>
      <c r="GR698" s="204"/>
      <c r="GS698" s="204"/>
      <c r="GT698" s="199"/>
      <c r="GU698" s="199"/>
      <c r="GV698" s="200"/>
      <c r="GW698" s="201"/>
      <c r="GX698" s="199"/>
      <c r="GY698" s="199"/>
      <c r="GZ698" s="202"/>
      <c r="HA698" s="202"/>
      <c r="HB698" s="202"/>
      <c r="HC698" s="199"/>
      <c r="HD698" s="199"/>
      <c r="HG698" s="204"/>
    </row>
    <row r="699" spans="1:215" s="203" customFormat="1" ht="41.25" customHeight="1">
      <c r="A699" s="348" t="s">
        <v>4397</v>
      </c>
      <c r="B699" s="349" t="s">
        <v>3282</v>
      </c>
      <c r="C699" s="349" t="s">
        <v>3282</v>
      </c>
      <c r="D699" s="349" t="s">
        <v>8089</v>
      </c>
      <c r="E699" s="80" t="str">
        <f t="shared" si="19"/>
        <v>山陽小野田市小野田4839-1</v>
      </c>
      <c r="F699" s="376" t="s">
        <v>4396</v>
      </c>
      <c r="G699" s="75">
        <v>42705</v>
      </c>
      <c r="H699" s="351" t="s">
        <v>4395</v>
      </c>
      <c r="I699" s="81" t="s">
        <v>2969</v>
      </c>
      <c r="J699" s="318" t="s">
        <v>780</v>
      </c>
      <c r="K699" s="90" t="s">
        <v>468</v>
      </c>
      <c r="L699" s="90" t="s">
        <v>60</v>
      </c>
      <c r="M699" s="80" t="s">
        <v>3283</v>
      </c>
      <c r="N699" s="80" t="s">
        <v>4394</v>
      </c>
      <c r="O699" s="436" t="s">
        <v>236</v>
      </c>
      <c r="P699" s="437" t="s">
        <v>527</v>
      </c>
      <c r="Q699" s="200"/>
      <c r="R699" s="201"/>
      <c r="S699" s="199"/>
      <c r="T699" s="199"/>
      <c r="U699" s="202"/>
      <c r="V699" s="202"/>
      <c r="W699" s="202"/>
      <c r="X699" s="199"/>
      <c r="Y699" s="199"/>
      <c r="AB699" s="204"/>
      <c r="AC699" s="204"/>
      <c r="AD699" s="204"/>
      <c r="AE699" s="204"/>
      <c r="AF699" s="199"/>
      <c r="AG699" s="199"/>
      <c r="AH699" s="200"/>
      <c r="AI699" s="201"/>
      <c r="AJ699" s="199"/>
      <c r="AK699" s="199"/>
      <c r="AL699" s="202"/>
      <c r="AM699" s="202"/>
      <c r="AN699" s="202"/>
      <c r="AO699" s="199"/>
      <c r="AP699" s="199"/>
      <c r="AS699" s="204"/>
      <c r="AT699" s="204"/>
      <c r="AU699" s="204"/>
      <c r="AV699" s="204"/>
      <c r="AW699" s="199"/>
      <c r="AX699" s="199"/>
      <c r="AY699" s="200"/>
      <c r="AZ699" s="201"/>
      <c r="BA699" s="199"/>
      <c r="BB699" s="199"/>
      <c r="BC699" s="202"/>
      <c r="BD699" s="202"/>
      <c r="BE699" s="202"/>
      <c r="BF699" s="199"/>
      <c r="BG699" s="199"/>
      <c r="BJ699" s="204"/>
      <c r="BK699" s="204"/>
      <c r="BL699" s="204"/>
      <c r="BM699" s="204"/>
      <c r="BN699" s="199"/>
      <c r="BO699" s="199"/>
      <c r="BP699" s="200"/>
      <c r="BQ699" s="201"/>
      <c r="BR699" s="199"/>
      <c r="BS699" s="199"/>
      <c r="BT699" s="202"/>
      <c r="BU699" s="202"/>
      <c r="BV699" s="202"/>
      <c r="BW699" s="199"/>
      <c r="BX699" s="199"/>
      <c r="CA699" s="204"/>
      <c r="CB699" s="204"/>
      <c r="CC699" s="204"/>
      <c r="CD699" s="204"/>
      <c r="CE699" s="199"/>
      <c r="CF699" s="199"/>
      <c r="CG699" s="200"/>
      <c r="CH699" s="201"/>
      <c r="CI699" s="199"/>
      <c r="CJ699" s="199"/>
      <c r="CK699" s="202"/>
      <c r="CL699" s="202"/>
      <c r="CM699" s="202"/>
      <c r="CN699" s="199"/>
      <c r="CO699" s="199"/>
      <c r="CR699" s="204"/>
      <c r="CS699" s="204"/>
      <c r="CT699" s="204"/>
      <c r="CU699" s="204"/>
      <c r="CV699" s="199"/>
      <c r="CW699" s="199"/>
      <c r="CX699" s="200"/>
      <c r="CY699" s="201"/>
      <c r="CZ699" s="199"/>
      <c r="DA699" s="199"/>
      <c r="DB699" s="202"/>
      <c r="DC699" s="202"/>
      <c r="DD699" s="202"/>
      <c r="DE699" s="199"/>
      <c r="DF699" s="199"/>
      <c r="DI699" s="204"/>
      <c r="DJ699" s="204"/>
      <c r="DK699" s="204"/>
      <c r="DL699" s="204"/>
      <c r="DM699" s="199"/>
      <c r="DN699" s="199"/>
      <c r="DO699" s="200"/>
      <c r="DP699" s="201"/>
      <c r="DQ699" s="199"/>
      <c r="DR699" s="199"/>
      <c r="DS699" s="202"/>
      <c r="DT699" s="202"/>
      <c r="DU699" s="202"/>
      <c r="DV699" s="199"/>
      <c r="DW699" s="199"/>
      <c r="DZ699" s="204"/>
      <c r="EA699" s="204"/>
      <c r="EB699" s="204"/>
      <c r="EC699" s="204"/>
      <c r="ED699" s="199"/>
      <c r="EE699" s="199"/>
      <c r="EF699" s="200"/>
      <c r="EG699" s="201"/>
      <c r="EH699" s="199"/>
      <c r="EI699" s="199"/>
      <c r="EJ699" s="202"/>
      <c r="EK699" s="202"/>
      <c r="EL699" s="202"/>
      <c r="EM699" s="199"/>
      <c r="EN699" s="199"/>
      <c r="EQ699" s="204"/>
      <c r="ER699" s="204"/>
      <c r="ES699" s="204"/>
      <c r="ET699" s="204"/>
      <c r="EU699" s="199"/>
      <c r="EV699" s="199"/>
      <c r="EW699" s="200"/>
      <c r="EX699" s="201"/>
      <c r="EY699" s="199"/>
      <c r="EZ699" s="199"/>
      <c r="FA699" s="202"/>
      <c r="FB699" s="202"/>
      <c r="FC699" s="202"/>
      <c r="FD699" s="199"/>
      <c r="FE699" s="199"/>
      <c r="FH699" s="204"/>
      <c r="FI699" s="204"/>
      <c r="FJ699" s="204"/>
      <c r="FK699" s="204"/>
      <c r="FL699" s="199"/>
      <c r="FM699" s="199"/>
      <c r="FN699" s="200"/>
      <c r="FO699" s="201"/>
      <c r="FP699" s="199"/>
      <c r="FQ699" s="199"/>
      <c r="FR699" s="202"/>
      <c r="FS699" s="202"/>
      <c r="FT699" s="202"/>
      <c r="FU699" s="199"/>
      <c r="FV699" s="199"/>
      <c r="FY699" s="204"/>
      <c r="FZ699" s="204"/>
      <c r="GA699" s="204"/>
      <c r="GB699" s="204"/>
      <c r="GC699" s="199"/>
      <c r="GD699" s="199"/>
      <c r="GE699" s="200"/>
      <c r="GF699" s="201"/>
      <c r="GG699" s="199"/>
      <c r="GH699" s="199"/>
      <c r="GI699" s="202"/>
      <c r="GJ699" s="202"/>
      <c r="GK699" s="202"/>
      <c r="GL699" s="199"/>
      <c r="GM699" s="199"/>
      <c r="GP699" s="204"/>
      <c r="GQ699" s="204"/>
      <c r="GR699" s="204"/>
      <c r="GS699" s="204"/>
      <c r="GT699" s="199"/>
      <c r="GU699" s="199"/>
      <c r="GV699" s="200"/>
      <c r="GW699" s="201"/>
      <c r="GX699" s="199"/>
      <c r="GY699" s="199"/>
      <c r="GZ699" s="202"/>
      <c r="HA699" s="202"/>
      <c r="HB699" s="202"/>
      <c r="HC699" s="199"/>
      <c r="HD699" s="199"/>
      <c r="HG699" s="204"/>
    </row>
    <row r="700" spans="1:215" s="203" customFormat="1" ht="41.25" customHeight="1">
      <c r="A700" s="348" t="s">
        <v>4393</v>
      </c>
      <c r="B700" s="349" t="s">
        <v>3373</v>
      </c>
      <c r="C700" s="349" t="s">
        <v>3373</v>
      </c>
      <c r="D700" s="349" t="s">
        <v>8542</v>
      </c>
      <c r="E700" s="80" t="str">
        <f t="shared" si="19"/>
        <v>山陽小野田市セメント町6-2</v>
      </c>
      <c r="F700" s="376" t="s">
        <v>4392</v>
      </c>
      <c r="G700" s="75">
        <v>43101</v>
      </c>
      <c r="H700" s="351" t="s">
        <v>4391</v>
      </c>
      <c r="I700" s="81" t="s">
        <v>552</v>
      </c>
      <c r="J700" s="318" t="s">
        <v>780</v>
      </c>
      <c r="K700" s="90" t="s">
        <v>468</v>
      </c>
      <c r="L700" s="90" t="s">
        <v>60</v>
      </c>
      <c r="M700" s="80" t="s">
        <v>4390</v>
      </c>
      <c r="N700" s="80" t="s">
        <v>4389</v>
      </c>
      <c r="O700" s="436" t="s">
        <v>236</v>
      </c>
      <c r="P700" s="437" t="s">
        <v>527</v>
      </c>
      <c r="Q700" s="200"/>
      <c r="R700" s="201"/>
      <c r="S700" s="199"/>
      <c r="T700" s="199"/>
      <c r="U700" s="202"/>
      <c r="V700" s="202"/>
      <c r="W700" s="202"/>
      <c r="X700" s="199"/>
      <c r="Y700" s="199"/>
      <c r="AB700" s="204"/>
      <c r="AC700" s="204"/>
      <c r="AD700" s="204"/>
      <c r="AE700" s="204"/>
      <c r="AF700" s="199"/>
      <c r="AG700" s="199"/>
      <c r="AH700" s="200"/>
      <c r="AI700" s="201"/>
      <c r="AJ700" s="199"/>
      <c r="AK700" s="199"/>
      <c r="AL700" s="202"/>
      <c r="AM700" s="202"/>
      <c r="AN700" s="202"/>
      <c r="AO700" s="199"/>
      <c r="AP700" s="199"/>
      <c r="AS700" s="204"/>
      <c r="AT700" s="204"/>
      <c r="AU700" s="204"/>
      <c r="AV700" s="204"/>
      <c r="AW700" s="199"/>
      <c r="AX700" s="199"/>
      <c r="AY700" s="200"/>
      <c r="AZ700" s="201"/>
      <c r="BA700" s="199"/>
      <c r="BB700" s="199"/>
      <c r="BC700" s="202"/>
      <c r="BD700" s="202"/>
      <c r="BE700" s="202"/>
      <c r="BF700" s="199"/>
      <c r="BG700" s="199"/>
      <c r="BJ700" s="204"/>
      <c r="BK700" s="204"/>
      <c r="BL700" s="204"/>
      <c r="BM700" s="204"/>
      <c r="BN700" s="199"/>
      <c r="BO700" s="199"/>
      <c r="BP700" s="200"/>
      <c r="BQ700" s="201"/>
      <c r="BR700" s="199"/>
      <c r="BS700" s="199"/>
      <c r="BT700" s="202"/>
      <c r="BU700" s="202"/>
      <c r="BV700" s="202"/>
      <c r="BW700" s="199"/>
      <c r="BX700" s="199"/>
      <c r="CA700" s="204"/>
      <c r="CB700" s="204"/>
      <c r="CC700" s="204"/>
      <c r="CD700" s="204"/>
      <c r="CE700" s="199"/>
      <c r="CF700" s="199"/>
      <c r="CG700" s="200"/>
      <c r="CH700" s="201"/>
      <c r="CI700" s="199"/>
      <c r="CJ700" s="199"/>
      <c r="CK700" s="202"/>
      <c r="CL700" s="202"/>
      <c r="CM700" s="202"/>
      <c r="CN700" s="199"/>
      <c r="CO700" s="199"/>
      <c r="CR700" s="204"/>
      <c r="CS700" s="204"/>
      <c r="CT700" s="204"/>
      <c r="CU700" s="204"/>
      <c r="CV700" s="199"/>
      <c r="CW700" s="199"/>
      <c r="CX700" s="200"/>
      <c r="CY700" s="201"/>
      <c r="CZ700" s="199"/>
      <c r="DA700" s="199"/>
      <c r="DB700" s="202"/>
      <c r="DC700" s="202"/>
      <c r="DD700" s="202"/>
      <c r="DE700" s="199"/>
      <c r="DF700" s="199"/>
      <c r="DI700" s="204"/>
      <c r="DJ700" s="204"/>
      <c r="DK700" s="204"/>
      <c r="DL700" s="204"/>
      <c r="DM700" s="199"/>
      <c r="DN700" s="199"/>
      <c r="DO700" s="200"/>
      <c r="DP700" s="201"/>
      <c r="DQ700" s="199"/>
      <c r="DR700" s="199"/>
      <c r="DS700" s="202"/>
      <c r="DT700" s="202"/>
      <c r="DU700" s="202"/>
      <c r="DV700" s="199"/>
      <c r="DW700" s="199"/>
      <c r="DZ700" s="204"/>
      <c r="EA700" s="204"/>
      <c r="EB700" s="204"/>
      <c r="EC700" s="204"/>
      <c r="ED700" s="199"/>
      <c r="EE700" s="199"/>
      <c r="EF700" s="200"/>
      <c r="EG700" s="201"/>
      <c r="EH700" s="199"/>
      <c r="EI700" s="199"/>
      <c r="EJ700" s="202"/>
      <c r="EK700" s="202"/>
      <c r="EL700" s="202"/>
      <c r="EM700" s="199"/>
      <c r="EN700" s="199"/>
      <c r="EQ700" s="204"/>
      <c r="ER700" s="204"/>
      <c r="ES700" s="204"/>
      <c r="ET700" s="204"/>
      <c r="EU700" s="199"/>
      <c r="EV700" s="199"/>
      <c r="EW700" s="200"/>
      <c r="EX700" s="201"/>
      <c r="EY700" s="199"/>
      <c r="EZ700" s="199"/>
      <c r="FA700" s="202"/>
      <c r="FB700" s="202"/>
      <c r="FC700" s="202"/>
      <c r="FD700" s="199"/>
      <c r="FE700" s="199"/>
      <c r="FH700" s="204"/>
      <c r="FI700" s="204"/>
      <c r="FJ700" s="204"/>
      <c r="FK700" s="204"/>
      <c r="FL700" s="199"/>
      <c r="FM700" s="199"/>
      <c r="FN700" s="200"/>
      <c r="FO700" s="201"/>
      <c r="FP700" s="199"/>
      <c r="FQ700" s="199"/>
      <c r="FR700" s="202"/>
      <c r="FS700" s="202"/>
      <c r="FT700" s="202"/>
      <c r="FU700" s="199"/>
      <c r="FV700" s="199"/>
      <c r="FY700" s="204"/>
      <c r="FZ700" s="204"/>
      <c r="GA700" s="204"/>
      <c r="GB700" s="204"/>
      <c r="GC700" s="199"/>
      <c r="GD700" s="199"/>
      <c r="GE700" s="200"/>
      <c r="GF700" s="201"/>
      <c r="GG700" s="199"/>
      <c r="GH700" s="199"/>
      <c r="GI700" s="202"/>
      <c r="GJ700" s="202"/>
      <c r="GK700" s="202"/>
      <c r="GL700" s="199"/>
      <c r="GM700" s="199"/>
      <c r="GP700" s="204"/>
      <c r="GQ700" s="204"/>
      <c r="GR700" s="204"/>
      <c r="GS700" s="204"/>
      <c r="GT700" s="199"/>
      <c r="GU700" s="199"/>
      <c r="GV700" s="200"/>
      <c r="GW700" s="201"/>
      <c r="GX700" s="199"/>
      <c r="GY700" s="199"/>
      <c r="GZ700" s="202"/>
      <c r="HA700" s="202"/>
      <c r="HB700" s="202"/>
      <c r="HC700" s="199"/>
      <c r="HD700" s="199"/>
      <c r="HG700" s="204"/>
    </row>
    <row r="701" spans="1:215" s="203" customFormat="1" ht="41.25" customHeight="1">
      <c r="A701" s="348" t="s">
        <v>4388</v>
      </c>
      <c r="B701" s="349" t="s">
        <v>3374</v>
      </c>
      <c r="C701" s="349" t="s">
        <v>3374</v>
      </c>
      <c r="D701" s="349" t="s">
        <v>7525</v>
      </c>
      <c r="E701" s="80" t="str">
        <f t="shared" si="19"/>
        <v>山陽小野田市有帆1494-5</v>
      </c>
      <c r="F701" s="376" t="s">
        <v>1033</v>
      </c>
      <c r="G701" s="75">
        <v>43191</v>
      </c>
      <c r="H701" s="351" t="s">
        <v>4387</v>
      </c>
      <c r="I701" s="81" t="s">
        <v>436</v>
      </c>
      <c r="J701" s="318" t="s">
        <v>780</v>
      </c>
      <c r="K701" s="90" t="s">
        <v>468</v>
      </c>
      <c r="L701" s="90" t="s">
        <v>60</v>
      </c>
      <c r="M701" s="80" t="s">
        <v>4386</v>
      </c>
      <c r="N701" s="80" t="s">
        <v>4385</v>
      </c>
      <c r="O701" s="436" t="s">
        <v>236</v>
      </c>
      <c r="P701" s="437" t="s">
        <v>527</v>
      </c>
      <c r="Q701" s="200"/>
      <c r="R701" s="201"/>
      <c r="S701" s="199"/>
      <c r="T701" s="199"/>
      <c r="U701" s="202"/>
      <c r="V701" s="202"/>
      <c r="W701" s="202"/>
      <c r="X701" s="199"/>
      <c r="Y701" s="199"/>
      <c r="AB701" s="204"/>
      <c r="AC701" s="204"/>
      <c r="AD701" s="204"/>
      <c r="AE701" s="204"/>
      <c r="AF701" s="199"/>
      <c r="AG701" s="199"/>
      <c r="AH701" s="200"/>
      <c r="AI701" s="201"/>
      <c r="AJ701" s="199"/>
      <c r="AK701" s="199"/>
      <c r="AL701" s="202"/>
      <c r="AM701" s="202"/>
      <c r="AN701" s="202"/>
      <c r="AO701" s="199"/>
      <c r="AP701" s="199"/>
      <c r="AS701" s="204"/>
      <c r="AT701" s="204"/>
      <c r="AU701" s="204"/>
      <c r="AV701" s="204"/>
      <c r="AW701" s="199"/>
      <c r="AX701" s="199"/>
      <c r="AY701" s="200"/>
      <c r="AZ701" s="201"/>
      <c r="BA701" s="199"/>
      <c r="BB701" s="199"/>
      <c r="BC701" s="202"/>
      <c r="BD701" s="202"/>
      <c r="BE701" s="202"/>
      <c r="BF701" s="199"/>
      <c r="BG701" s="199"/>
      <c r="BJ701" s="204"/>
      <c r="BK701" s="204"/>
      <c r="BL701" s="204"/>
      <c r="BM701" s="204"/>
      <c r="BN701" s="199"/>
      <c r="BO701" s="199"/>
      <c r="BP701" s="200"/>
      <c r="BQ701" s="201"/>
      <c r="BR701" s="199"/>
      <c r="BS701" s="199"/>
      <c r="BT701" s="202"/>
      <c r="BU701" s="202"/>
      <c r="BV701" s="202"/>
      <c r="BW701" s="199"/>
      <c r="BX701" s="199"/>
      <c r="CA701" s="204"/>
      <c r="CB701" s="204"/>
      <c r="CC701" s="204"/>
      <c r="CD701" s="204"/>
      <c r="CE701" s="199"/>
      <c r="CF701" s="199"/>
      <c r="CG701" s="200"/>
      <c r="CH701" s="201"/>
      <c r="CI701" s="199"/>
      <c r="CJ701" s="199"/>
      <c r="CK701" s="202"/>
      <c r="CL701" s="202"/>
      <c r="CM701" s="202"/>
      <c r="CN701" s="199"/>
      <c r="CO701" s="199"/>
      <c r="CR701" s="204"/>
      <c r="CS701" s="204"/>
      <c r="CT701" s="204"/>
      <c r="CU701" s="204"/>
      <c r="CV701" s="199"/>
      <c r="CW701" s="199"/>
      <c r="CX701" s="200"/>
      <c r="CY701" s="201"/>
      <c r="CZ701" s="199"/>
      <c r="DA701" s="199"/>
      <c r="DB701" s="202"/>
      <c r="DC701" s="202"/>
      <c r="DD701" s="202"/>
      <c r="DE701" s="199"/>
      <c r="DF701" s="199"/>
      <c r="DI701" s="204"/>
      <c r="DJ701" s="204"/>
      <c r="DK701" s="204"/>
      <c r="DL701" s="204"/>
      <c r="DM701" s="199"/>
      <c r="DN701" s="199"/>
      <c r="DO701" s="200"/>
      <c r="DP701" s="201"/>
      <c r="DQ701" s="199"/>
      <c r="DR701" s="199"/>
      <c r="DS701" s="202"/>
      <c r="DT701" s="202"/>
      <c r="DU701" s="202"/>
      <c r="DV701" s="199"/>
      <c r="DW701" s="199"/>
      <c r="DZ701" s="204"/>
      <c r="EA701" s="204"/>
      <c r="EB701" s="204"/>
      <c r="EC701" s="204"/>
      <c r="ED701" s="199"/>
      <c r="EE701" s="199"/>
      <c r="EF701" s="200"/>
      <c r="EG701" s="201"/>
      <c r="EH701" s="199"/>
      <c r="EI701" s="199"/>
      <c r="EJ701" s="202"/>
      <c r="EK701" s="202"/>
      <c r="EL701" s="202"/>
      <c r="EM701" s="199"/>
      <c r="EN701" s="199"/>
      <c r="EQ701" s="204"/>
      <c r="ER701" s="204"/>
      <c r="ES701" s="204"/>
      <c r="ET701" s="204"/>
      <c r="EU701" s="199"/>
      <c r="EV701" s="199"/>
      <c r="EW701" s="200"/>
      <c r="EX701" s="201"/>
      <c r="EY701" s="199"/>
      <c r="EZ701" s="199"/>
      <c r="FA701" s="202"/>
      <c r="FB701" s="202"/>
      <c r="FC701" s="202"/>
      <c r="FD701" s="199"/>
      <c r="FE701" s="199"/>
      <c r="FH701" s="204"/>
      <c r="FI701" s="204"/>
      <c r="FJ701" s="204"/>
      <c r="FK701" s="204"/>
      <c r="FL701" s="199"/>
      <c r="FM701" s="199"/>
      <c r="FN701" s="200"/>
      <c r="FO701" s="201"/>
      <c r="FP701" s="199"/>
      <c r="FQ701" s="199"/>
      <c r="FR701" s="202"/>
      <c r="FS701" s="202"/>
      <c r="FT701" s="202"/>
      <c r="FU701" s="199"/>
      <c r="FV701" s="199"/>
      <c r="FY701" s="204"/>
      <c r="FZ701" s="204"/>
      <c r="GA701" s="204"/>
      <c r="GB701" s="204"/>
      <c r="GC701" s="199"/>
      <c r="GD701" s="199"/>
      <c r="GE701" s="200"/>
      <c r="GF701" s="201"/>
      <c r="GG701" s="199"/>
      <c r="GH701" s="199"/>
      <c r="GI701" s="202"/>
      <c r="GJ701" s="202"/>
      <c r="GK701" s="202"/>
      <c r="GL701" s="199"/>
      <c r="GM701" s="199"/>
      <c r="GP701" s="204"/>
      <c r="GQ701" s="204"/>
      <c r="GR701" s="204"/>
      <c r="GS701" s="204"/>
      <c r="GT701" s="199"/>
      <c r="GU701" s="199"/>
      <c r="GV701" s="200"/>
      <c r="GW701" s="201"/>
      <c r="GX701" s="199"/>
      <c r="GY701" s="199"/>
      <c r="GZ701" s="202"/>
      <c r="HA701" s="202"/>
      <c r="HB701" s="202"/>
      <c r="HC701" s="199"/>
      <c r="HD701" s="199"/>
      <c r="HG701" s="204"/>
    </row>
    <row r="702" spans="1:215" s="203" customFormat="1" ht="41.25" customHeight="1">
      <c r="A702" s="348" t="s">
        <v>4384</v>
      </c>
      <c r="B702" s="349" t="s">
        <v>4383</v>
      </c>
      <c r="C702" s="349" t="s">
        <v>4383</v>
      </c>
      <c r="D702" s="349" t="s">
        <v>8090</v>
      </c>
      <c r="E702" s="80" t="str">
        <f t="shared" si="19"/>
        <v>山陽小野田市郡415-3</v>
      </c>
      <c r="F702" s="376" t="s">
        <v>3877</v>
      </c>
      <c r="G702" s="75">
        <v>43344</v>
      </c>
      <c r="H702" s="351" t="s">
        <v>4382</v>
      </c>
      <c r="I702" s="81" t="s">
        <v>436</v>
      </c>
      <c r="J702" s="318" t="s">
        <v>780</v>
      </c>
      <c r="K702" s="90" t="s">
        <v>468</v>
      </c>
      <c r="L702" s="90" t="s">
        <v>60</v>
      </c>
      <c r="M702" s="80" t="s">
        <v>4381</v>
      </c>
      <c r="N702" s="80" t="s">
        <v>4380</v>
      </c>
      <c r="O702" s="436" t="s">
        <v>236</v>
      </c>
      <c r="P702" s="437" t="s">
        <v>527</v>
      </c>
      <c r="Q702" s="200"/>
      <c r="R702" s="201"/>
      <c r="S702" s="199"/>
      <c r="T702" s="199"/>
      <c r="U702" s="202"/>
      <c r="V702" s="202"/>
      <c r="W702" s="202"/>
      <c r="X702" s="199"/>
      <c r="Y702" s="199"/>
      <c r="AB702" s="204"/>
      <c r="AC702" s="204"/>
      <c r="AD702" s="204"/>
      <c r="AE702" s="204"/>
      <c r="AF702" s="199"/>
      <c r="AG702" s="199"/>
      <c r="AH702" s="200"/>
      <c r="AI702" s="201"/>
      <c r="AJ702" s="199"/>
      <c r="AK702" s="199"/>
      <c r="AL702" s="202"/>
      <c r="AM702" s="202"/>
      <c r="AN702" s="202"/>
      <c r="AO702" s="199"/>
      <c r="AP702" s="199"/>
      <c r="AS702" s="204"/>
      <c r="AT702" s="204"/>
      <c r="AU702" s="204"/>
      <c r="AV702" s="204"/>
      <c r="AW702" s="199"/>
      <c r="AX702" s="199"/>
      <c r="AY702" s="200"/>
      <c r="AZ702" s="201"/>
      <c r="BA702" s="199"/>
      <c r="BB702" s="199"/>
      <c r="BC702" s="202"/>
      <c r="BD702" s="202"/>
      <c r="BE702" s="202"/>
      <c r="BF702" s="199"/>
      <c r="BG702" s="199"/>
      <c r="BJ702" s="204"/>
      <c r="BK702" s="204"/>
      <c r="BL702" s="204"/>
      <c r="BM702" s="204"/>
      <c r="BN702" s="199"/>
      <c r="BO702" s="199"/>
      <c r="BP702" s="200"/>
      <c r="BQ702" s="201"/>
      <c r="BR702" s="199"/>
      <c r="BS702" s="199"/>
      <c r="BT702" s="202"/>
      <c r="BU702" s="202"/>
      <c r="BV702" s="202"/>
      <c r="BW702" s="199"/>
      <c r="BX702" s="199"/>
      <c r="CA702" s="204"/>
      <c r="CB702" s="204"/>
      <c r="CC702" s="204"/>
      <c r="CD702" s="204"/>
      <c r="CE702" s="199"/>
      <c r="CF702" s="199"/>
      <c r="CG702" s="200"/>
      <c r="CH702" s="201"/>
      <c r="CI702" s="199"/>
      <c r="CJ702" s="199"/>
      <c r="CK702" s="202"/>
      <c r="CL702" s="202"/>
      <c r="CM702" s="202"/>
      <c r="CN702" s="199"/>
      <c r="CO702" s="199"/>
      <c r="CR702" s="204"/>
      <c r="CS702" s="204"/>
      <c r="CT702" s="204"/>
      <c r="CU702" s="204"/>
      <c r="CV702" s="199"/>
      <c r="CW702" s="199"/>
      <c r="CX702" s="200"/>
      <c r="CY702" s="201"/>
      <c r="CZ702" s="199"/>
      <c r="DA702" s="199"/>
      <c r="DB702" s="202"/>
      <c r="DC702" s="202"/>
      <c r="DD702" s="202"/>
      <c r="DE702" s="199"/>
      <c r="DF702" s="199"/>
      <c r="DI702" s="204"/>
      <c r="DJ702" s="204"/>
      <c r="DK702" s="204"/>
      <c r="DL702" s="204"/>
      <c r="DM702" s="199"/>
      <c r="DN702" s="199"/>
      <c r="DO702" s="200"/>
      <c r="DP702" s="201"/>
      <c r="DQ702" s="199"/>
      <c r="DR702" s="199"/>
      <c r="DS702" s="202"/>
      <c r="DT702" s="202"/>
      <c r="DU702" s="202"/>
      <c r="DV702" s="199"/>
      <c r="DW702" s="199"/>
      <c r="DZ702" s="204"/>
      <c r="EA702" s="204"/>
      <c r="EB702" s="204"/>
      <c r="EC702" s="204"/>
      <c r="ED702" s="199"/>
      <c r="EE702" s="199"/>
      <c r="EF702" s="200"/>
      <c r="EG702" s="201"/>
      <c r="EH702" s="199"/>
      <c r="EI702" s="199"/>
      <c r="EJ702" s="202"/>
      <c r="EK702" s="202"/>
      <c r="EL702" s="202"/>
      <c r="EM702" s="199"/>
      <c r="EN702" s="199"/>
      <c r="EQ702" s="204"/>
      <c r="ER702" s="204"/>
      <c r="ES702" s="204"/>
      <c r="ET702" s="204"/>
      <c r="EU702" s="199"/>
      <c r="EV702" s="199"/>
      <c r="EW702" s="200"/>
      <c r="EX702" s="201"/>
      <c r="EY702" s="199"/>
      <c r="EZ702" s="199"/>
      <c r="FA702" s="202"/>
      <c r="FB702" s="202"/>
      <c r="FC702" s="202"/>
      <c r="FD702" s="199"/>
      <c r="FE702" s="199"/>
      <c r="FH702" s="204"/>
      <c r="FI702" s="204"/>
      <c r="FJ702" s="204"/>
      <c r="FK702" s="204"/>
      <c r="FL702" s="199"/>
      <c r="FM702" s="199"/>
      <c r="FN702" s="200"/>
      <c r="FO702" s="201"/>
      <c r="FP702" s="199"/>
      <c r="FQ702" s="199"/>
      <c r="FR702" s="202"/>
      <c r="FS702" s="202"/>
      <c r="FT702" s="202"/>
      <c r="FU702" s="199"/>
      <c r="FV702" s="199"/>
      <c r="FY702" s="204"/>
      <c r="FZ702" s="204"/>
      <c r="GA702" s="204"/>
      <c r="GB702" s="204"/>
      <c r="GC702" s="199"/>
      <c r="GD702" s="199"/>
      <c r="GE702" s="200"/>
      <c r="GF702" s="201"/>
      <c r="GG702" s="199"/>
      <c r="GH702" s="199"/>
      <c r="GI702" s="202"/>
      <c r="GJ702" s="202"/>
      <c r="GK702" s="202"/>
      <c r="GL702" s="199"/>
      <c r="GM702" s="199"/>
      <c r="GP702" s="204"/>
      <c r="GQ702" s="204"/>
      <c r="GR702" s="204"/>
      <c r="GS702" s="204"/>
      <c r="GT702" s="199"/>
      <c r="GU702" s="199"/>
      <c r="GV702" s="200"/>
      <c r="GW702" s="201"/>
      <c r="GX702" s="199"/>
      <c r="GY702" s="199"/>
      <c r="GZ702" s="202"/>
      <c r="HA702" s="202"/>
      <c r="HB702" s="202"/>
      <c r="HC702" s="199"/>
      <c r="HD702" s="199"/>
      <c r="HG702" s="204"/>
    </row>
    <row r="703" spans="1:215" s="203" customFormat="1" ht="41.25" customHeight="1">
      <c r="A703" s="348" t="s">
        <v>7068</v>
      </c>
      <c r="B703" s="349" t="s">
        <v>7069</v>
      </c>
      <c r="C703" s="349" t="s">
        <v>7069</v>
      </c>
      <c r="D703" s="349" t="s">
        <v>8091</v>
      </c>
      <c r="E703" s="80" t="s">
        <v>8543</v>
      </c>
      <c r="F703" s="376" t="s">
        <v>7526</v>
      </c>
      <c r="G703" s="75">
        <v>43525</v>
      </c>
      <c r="H703" s="351" t="s">
        <v>7527</v>
      </c>
      <c r="I703" s="81" t="s">
        <v>3139</v>
      </c>
      <c r="J703" s="318" t="s">
        <v>780</v>
      </c>
      <c r="K703" s="90" t="s">
        <v>468</v>
      </c>
      <c r="L703" s="90" t="s">
        <v>60</v>
      </c>
      <c r="M703" s="80" t="s">
        <v>7528</v>
      </c>
      <c r="N703" s="80" t="s">
        <v>7070</v>
      </c>
      <c r="O703" s="436" t="s">
        <v>236</v>
      </c>
      <c r="P703" s="437" t="s">
        <v>527</v>
      </c>
      <c r="Q703" s="200"/>
      <c r="R703" s="201"/>
      <c r="S703" s="199"/>
      <c r="T703" s="199"/>
      <c r="U703" s="202"/>
      <c r="V703" s="202"/>
      <c r="W703" s="202"/>
      <c r="X703" s="199"/>
      <c r="Y703" s="199"/>
      <c r="AB703" s="204"/>
      <c r="AC703" s="204"/>
      <c r="AD703" s="204"/>
      <c r="AE703" s="204"/>
      <c r="AF703" s="199"/>
      <c r="AG703" s="199"/>
      <c r="AH703" s="200"/>
      <c r="AI703" s="201"/>
      <c r="AJ703" s="199"/>
      <c r="AK703" s="199"/>
      <c r="AL703" s="202"/>
      <c r="AM703" s="202"/>
      <c r="AN703" s="202"/>
      <c r="AO703" s="199"/>
      <c r="AP703" s="199"/>
      <c r="AS703" s="204"/>
      <c r="AT703" s="204"/>
      <c r="AU703" s="204"/>
      <c r="AV703" s="204"/>
      <c r="AW703" s="199"/>
      <c r="AX703" s="199"/>
      <c r="AY703" s="200"/>
      <c r="AZ703" s="201"/>
      <c r="BA703" s="199"/>
      <c r="BB703" s="199"/>
      <c r="BC703" s="202"/>
      <c r="BD703" s="202"/>
      <c r="BE703" s="202"/>
      <c r="BF703" s="199"/>
      <c r="BG703" s="199"/>
      <c r="BJ703" s="204"/>
      <c r="BK703" s="204"/>
      <c r="BL703" s="204"/>
      <c r="BM703" s="204"/>
      <c r="BN703" s="199"/>
      <c r="BO703" s="199"/>
      <c r="BP703" s="200"/>
      <c r="BQ703" s="201"/>
      <c r="BR703" s="199"/>
      <c r="BS703" s="199"/>
      <c r="BT703" s="202"/>
      <c r="BU703" s="202"/>
      <c r="BV703" s="202"/>
      <c r="BW703" s="199"/>
      <c r="BX703" s="199"/>
      <c r="CA703" s="204"/>
      <c r="CB703" s="204"/>
      <c r="CC703" s="204"/>
      <c r="CD703" s="204"/>
      <c r="CE703" s="199"/>
      <c r="CF703" s="199"/>
      <c r="CG703" s="200"/>
      <c r="CH703" s="201"/>
      <c r="CI703" s="199"/>
      <c r="CJ703" s="199"/>
      <c r="CK703" s="202"/>
      <c r="CL703" s="202"/>
      <c r="CM703" s="202"/>
      <c r="CN703" s="199"/>
      <c r="CO703" s="199"/>
      <c r="CR703" s="204"/>
      <c r="CS703" s="204"/>
      <c r="CT703" s="204"/>
      <c r="CU703" s="204"/>
      <c r="CV703" s="199"/>
      <c r="CW703" s="199"/>
      <c r="CX703" s="200"/>
      <c r="CY703" s="201"/>
      <c r="CZ703" s="199"/>
      <c r="DA703" s="199"/>
      <c r="DB703" s="202"/>
      <c r="DC703" s="202"/>
      <c r="DD703" s="202"/>
      <c r="DE703" s="199"/>
      <c r="DF703" s="199"/>
      <c r="DI703" s="204"/>
      <c r="DJ703" s="204"/>
      <c r="DK703" s="204"/>
      <c r="DL703" s="204"/>
      <c r="DM703" s="199"/>
      <c r="DN703" s="199"/>
      <c r="DO703" s="200"/>
      <c r="DP703" s="201"/>
      <c r="DQ703" s="199"/>
      <c r="DR703" s="199"/>
      <c r="DS703" s="202"/>
      <c r="DT703" s="202"/>
      <c r="DU703" s="202"/>
      <c r="DV703" s="199"/>
      <c r="DW703" s="199"/>
      <c r="DZ703" s="204"/>
      <c r="EA703" s="204"/>
      <c r="EB703" s="204"/>
      <c r="EC703" s="204"/>
      <c r="ED703" s="199"/>
      <c r="EE703" s="199"/>
      <c r="EF703" s="200"/>
      <c r="EG703" s="201"/>
      <c r="EH703" s="199"/>
      <c r="EI703" s="199"/>
      <c r="EJ703" s="202"/>
      <c r="EK703" s="202"/>
      <c r="EL703" s="202"/>
      <c r="EM703" s="199"/>
      <c r="EN703" s="199"/>
      <c r="EQ703" s="204"/>
      <c r="ER703" s="204"/>
      <c r="ES703" s="204"/>
      <c r="ET703" s="204"/>
      <c r="EU703" s="199"/>
      <c r="EV703" s="199"/>
      <c r="EW703" s="200"/>
      <c r="EX703" s="201"/>
      <c r="EY703" s="199"/>
      <c r="EZ703" s="199"/>
      <c r="FA703" s="202"/>
      <c r="FB703" s="202"/>
      <c r="FC703" s="202"/>
      <c r="FD703" s="199"/>
      <c r="FE703" s="199"/>
      <c r="FH703" s="204"/>
      <c r="FI703" s="204"/>
      <c r="FJ703" s="204"/>
      <c r="FK703" s="204"/>
      <c r="FL703" s="199"/>
      <c r="FM703" s="199"/>
      <c r="FN703" s="200"/>
      <c r="FO703" s="201"/>
      <c r="FP703" s="199"/>
      <c r="FQ703" s="199"/>
      <c r="FR703" s="202"/>
      <c r="FS703" s="202"/>
      <c r="FT703" s="202"/>
      <c r="FU703" s="199"/>
      <c r="FV703" s="199"/>
      <c r="FY703" s="204"/>
      <c r="FZ703" s="204"/>
      <c r="GA703" s="204"/>
      <c r="GB703" s="204"/>
      <c r="GC703" s="199"/>
      <c r="GD703" s="199"/>
      <c r="GE703" s="200"/>
      <c r="GF703" s="201"/>
      <c r="GG703" s="199"/>
      <c r="GH703" s="199"/>
      <c r="GI703" s="202"/>
      <c r="GJ703" s="202"/>
      <c r="GK703" s="202"/>
      <c r="GL703" s="199"/>
      <c r="GM703" s="199"/>
      <c r="GP703" s="204"/>
      <c r="GQ703" s="204"/>
      <c r="GR703" s="204"/>
      <c r="GS703" s="204"/>
      <c r="GT703" s="199"/>
      <c r="GU703" s="199"/>
      <c r="GV703" s="200"/>
      <c r="GW703" s="201"/>
      <c r="GX703" s="199"/>
      <c r="GY703" s="199"/>
      <c r="GZ703" s="202"/>
      <c r="HA703" s="202"/>
      <c r="HB703" s="202"/>
      <c r="HC703" s="199"/>
      <c r="HD703" s="199"/>
      <c r="HG703" s="204"/>
    </row>
    <row r="704" spans="1:215" s="203" customFormat="1" ht="41.25" customHeight="1">
      <c r="A704" s="348" t="s">
        <v>7529</v>
      </c>
      <c r="B704" s="349" t="s">
        <v>7071</v>
      </c>
      <c r="C704" s="349" t="s">
        <v>4379</v>
      </c>
      <c r="D704" s="349" t="s">
        <v>8544</v>
      </c>
      <c r="E704" s="80" t="str">
        <f t="shared" si="19"/>
        <v>山陽小野田市埴生2138-1</v>
      </c>
      <c r="F704" s="376" t="s">
        <v>7072</v>
      </c>
      <c r="G704" s="75">
        <v>43770</v>
      </c>
      <c r="H704" s="351" t="s">
        <v>7073</v>
      </c>
      <c r="I704" s="81" t="s">
        <v>436</v>
      </c>
      <c r="J704" s="318" t="s">
        <v>780</v>
      </c>
      <c r="K704" s="90" t="s">
        <v>468</v>
      </c>
      <c r="L704" s="90" t="s">
        <v>60</v>
      </c>
      <c r="M704" s="80" t="s">
        <v>7530</v>
      </c>
      <c r="N704" s="80" t="s">
        <v>7531</v>
      </c>
      <c r="O704" s="436" t="s">
        <v>236</v>
      </c>
      <c r="P704" s="437" t="s">
        <v>527</v>
      </c>
      <c r="Q704" s="200"/>
      <c r="R704" s="201"/>
      <c r="S704" s="199"/>
      <c r="T704" s="199"/>
      <c r="U704" s="202"/>
      <c r="V704" s="202"/>
      <c r="W704" s="202"/>
      <c r="X704" s="199"/>
      <c r="Y704" s="199"/>
      <c r="AB704" s="204"/>
      <c r="AC704" s="204"/>
      <c r="AD704" s="204"/>
      <c r="AE704" s="204"/>
      <c r="AF704" s="199"/>
      <c r="AG704" s="199"/>
      <c r="AH704" s="200"/>
      <c r="AI704" s="201"/>
      <c r="AJ704" s="199"/>
      <c r="AK704" s="199"/>
      <c r="AL704" s="202"/>
      <c r="AM704" s="202"/>
      <c r="AN704" s="202"/>
      <c r="AO704" s="199"/>
      <c r="AP704" s="199"/>
      <c r="AS704" s="204"/>
      <c r="AT704" s="204"/>
      <c r="AU704" s="204"/>
      <c r="AV704" s="204"/>
      <c r="AW704" s="199"/>
      <c r="AX704" s="199"/>
      <c r="AY704" s="200"/>
      <c r="AZ704" s="201"/>
      <c r="BA704" s="199"/>
      <c r="BB704" s="199"/>
      <c r="BC704" s="202"/>
      <c r="BD704" s="202"/>
      <c r="BE704" s="202"/>
      <c r="BF704" s="199"/>
      <c r="BG704" s="199"/>
      <c r="BJ704" s="204"/>
      <c r="BK704" s="204"/>
      <c r="BL704" s="204"/>
      <c r="BM704" s="204"/>
      <c r="BN704" s="199"/>
      <c r="BO704" s="199"/>
      <c r="BP704" s="200"/>
      <c r="BQ704" s="201"/>
      <c r="BR704" s="199"/>
      <c r="BS704" s="199"/>
      <c r="BT704" s="202"/>
      <c r="BU704" s="202"/>
      <c r="BV704" s="202"/>
      <c r="BW704" s="199"/>
      <c r="BX704" s="199"/>
      <c r="CA704" s="204"/>
      <c r="CB704" s="204"/>
      <c r="CC704" s="204"/>
      <c r="CD704" s="204"/>
      <c r="CE704" s="199"/>
      <c r="CF704" s="199"/>
      <c r="CG704" s="200"/>
      <c r="CH704" s="201"/>
      <c r="CI704" s="199"/>
      <c r="CJ704" s="199"/>
      <c r="CK704" s="202"/>
      <c r="CL704" s="202"/>
      <c r="CM704" s="202"/>
      <c r="CN704" s="199"/>
      <c r="CO704" s="199"/>
      <c r="CR704" s="204"/>
      <c r="CS704" s="204"/>
      <c r="CT704" s="204"/>
      <c r="CU704" s="204"/>
      <c r="CV704" s="199"/>
      <c r="CW704" s="199"/>
      <c r="CX704" s="200"/>
      <c r="CY704" s="201"/>
      <c r="CZ704" s="199"/>
      <c r="DA704" s="199"/>
      <c r="DB704" s="202"/>
      <c r="DC704" s="202"/>
      <c r="DD704" s="202"/>
      <c r="DE704" s="199"/>
      <c r="DF704" s="199"/>
      <c r="DI704" s="204"/>
      <c r="DJ704" s="204"/>
      <c r="DK704" s="204"/>
      <c r="DL704" s="204"/>
      <c r="DM704" s="199"/>
      <c r="DN704" s="199"/>
      <c r="DO704" s="200"/>
      <c r="DP704" s="201"/>
      <c r="DQ704" s="199"/>
      <c r="DR704" s="199"/>
      <c r="DS704" s="202"/>
      <c r="DT704" s="202"/>
      <c r="DU704" s="202"/>
      <c r="DV704" s="199"/>
      <c r="DW704" s="199"/>
      <c r="DZ704" s="204"/>
      <c r="EA704" s="204"/>
      <c r="EB704" s="204"/>
      <c r="EC704" s="204"/>
      <c r="ED704" s="199"/>
      <c r="EE704" s="199"/>
      <c r="EF704" s="200"/>
      <c r="EG704" s="201"/>
      <c r="EH704" s="199"/>
      <c r="EI704" s="199"/>
      <c r="EJ704" s="202"/>
      <c r="EK704" s="202"/>
      <c r="EL704" s="202"/>
      <c r="EM704" s="199"/>
      <c r="EN704" s="199"/>
      <c r="EQ704" s="204"/>
      <c r="ER704" s="204"/>
      <c r="ES704" s="204"/>
      <c r="ET704" s="204"/>
      <c r="EU704" s="199"/>
      <c r="EV704" s="199"/>
      <c r="EW704" s="200"/>
      <c r="EX704" s="201"/>
      <c r="EY704" s="199"/>
      <c r="EZ704" s="199"/>
      <c r="FA704" s="202"/>
      <c r="FB704" s="202"/>
      <c r="FC704" s="202"/>
      <c r="FD704" s="199"/>
      <c r="FE704" s="199"/>
      <c r="FH704" s="204"/>
      <c r="FI704" s="204"/>
      <c r="FJ704" s="204"/>
      <c r="FK704" s="204"/>
      <c r="FL704" s="199"/>
      <c r="FM704" s="199"/>
      <c r="FN704" s="200"/>
      <c r="FO704" s="201"/>
      <c r="FP704" s="199"/>
      <c r="FQ704" s="199"/>
      <c r="FR704" s="202"/>
      <c r="FS704" s="202"/>
      <c r="FT704" s="202"/>
      <c r="FU704" s="199"/>
      <c r="FV704" s="199"/>
      <c r="FY704" s="204"/>
      <c r="FZ704" s="204"/>
      <c r="GA704" s="204"/>
      <c r="GB704" s="204"/>
      <c r="GC704" s="199"/>
      <c r="GD704" s="199"/>
      <c r="GE704" s="200"/>
      <c r="GF704" s="201"/>
      <c r="GG704" s="199"/>
      <c r="GH704" s="199"/>
      <c r="GI704" s="202"/>
      <c r="GJ704" s="202"/>
      <c r="GK704" s="202"/>
      <c r="GL704" s="199"/>
      <c r="GM704" s="199"/>
      <c r="GP704" s="204"/>
      <c r="GQ704" s="204"/>
      <c r="GR704" s="204"/>
      <c r="GS704" s="204"/>
      <c r="GT704" s="199"/>
      <c r="GU704" s="199"/>
      <c r="GV704" s="200"/>
      <c r="GW704" s="201"/>
      <c r="GX704" s="199"/>
      <c r="GY704" s="199"/>
      <c r="GZ704" s="202"/>
      <c r="HA704" s="202"/>
      <c r="HB704" s="202"/>
      <c r="HC704" s="199"/>
      <c r="HD704" s="199"/>
      <c r="HG704" s="204"/>
    </row>
    <row r="705" spans="1:215" s="203" customFormat="1" ht="41.25" customHeight="1">
      <c r="A705" s="348" t="s">
        <v>7074</v>
      </c>
      <c r="B705" s="349" t="s">
        <v>4401</v>
      </c>
      <c r="C705" s="349" t="s">
        <v>4401</v>
      </c>
      <c r="D705" s="349" t="s">
        <v>8545</v>
      </c>
      <c r="E705" s="80" t="str">
        <f t="shared" si="19"/>
        <v>山陽小野田市山野井1840-5</v>
      </c>
      <c r="F705" s="376" t="s">
        <v>7075</v>
      </c>
      <c r="G705" s="75">
        <v>43952</v>
      </c>
      <c r="H705" s="351" t="s">
        <v>7076</v>
      </c>
      <c r="I705" s="81" t="s">
        <v>436</v>
      </c>
      <c r="J705" s="318" t="s">
        <v>780</v>
      </c>
      <c r="K705" s="90" t="s">
        <v>468</v>
      </c>
      <c r="L705" s="90" t="s">
        <v>60</v>
      </c>
      <c r="M705" s="80" t="s">
        <v>7077</v>
      </c>
      <c r="N705" s="80" t="s">
        <v>7078</v>
      </c>
      <c r="O705" s="436" t="s">
        <v>236</v>
      </c>
      <c r="P705" s="437" t="s">
        <v>527</v>
      </c>
      <c r="Q705" s="200"/>
      <c r="R705" s="201"/>
      <c r="S705" s="199"/>
      <c r="T705" s="199"/>
      <c r="U705" s="202"/>
      <c r="V705" s="202"/>
      <c r="W705" s="202"/>
      <c r="X705" s="199"/>
      <c r="Y705" s="199"/>
      <c r="AB705" s="204"/>
      <c r="AC705" s="204"/>
      <c r="AD705" s="204"/>
      <c r="AE705" s="204"/>
      <c r="AF705" s="199"/>
      <c r="AG705" s="199"/>
      <c r="AH705" s="200"/>
      <c r="AI705" s="201"/>
      <c r="AJ705" s="199"/>
      <c r="AK705" s="199"/>
      <c r="AL705" s="202"/>
      <c r="AM705" s="202"/>
      <c r="AN705" s="202"/>
      <c r="AO705" s="199"/>
      <c r="AP705" s="199"/>
      <c r="AS705" s="204"/>
      <c r="AT705" s="204"/>
      <c r="AU705" s="204"/>
      <c r="AV705" s="204"/>
      <c r="AW705" s="199"/>
      <c r="AX705" s="199"/>
      <c r="AY705" s="200"/>
      <c r="AZ705" s="201"/>
      <c r="BA705" s="199"/>
      <c r="BB705" s="199"/>
      <c r="BC705" s="202"/>
      <c r="BD705" s="202"/>
      <c r="BE705" s="202"/>
      <c r="BF705" s="199"/>
      <c r="BG705" s="199"/>
      <c r="BJ705" s="204"/>
      <c r="BK705" s="204"/>
      <c r="BL705" s="204"/>
      <c r="BM705" s="204"/>
      <c r="BN705" s="199"/>
      <c r="BO705" s="199"/>
      <c r="BP705" s="200"/>
      <c r="BQ705" s="201"/>
      <c r="BR705" s="199"/>
      <c r="BS705" s="199"/>
      <c r="BT705" s="202"/>
      <c r="BU705" s="202"/>
      <c r="BV705" s="202"/>
      <c r="BW705" s="199"/>
      <c r="BX705" s="199"/>
      <c r="CA705" s="204"/>
      <c r="CB705" s="204"/>
      <c r="CC705" s="204"/>
      <c r="CD705" s="204"/>
      <c r="CE705" s="199"/>
      <c r="CF705" s="199"/>
      <c r="CG705" s="200"/>
      <c r="CH705" s="201"/>
      <c r="CI705" s="199"/>
      <c r="CJ705" s="199"/>
      <c r="CK705" s="202"/>
      <c r="CL705" s="202"/>
      <c r="CM705" s="202"/>
      <c r="CN705" s="199"/>
      <c r="CO705" s="199"/>
      <c r="CR705" s="204"/>
      <c r="CS705" s="204"/>
      <c r="CT705" s="204"/>
      <c r="CU705" s="204"/>
      <c r="CV705" s="199"/>
      <c r="CW705" s="199"/>
      <c r="CX705" s="200"/>
      <c r="CY705" s="201"/>
      <c r="CZ705" s="199"/>
      <c r="DA705" s="199"/>
      <c r="DB705" s="202"/>
      <c r="DC705" s="202"/>
      <c r="DD705" s="202"/>
      <c r="DE705" s="199"/>
      <c r="DF705" s="199"/>
      <c r="DI705" s="204"/>
      <c r="DJ705" s="204"/>
      <c r="DK705" s="204"/>
      <c r="DL705" s="204"/>
      <c r="DM705" s="199"/>
      <c r="DN705" s="199"/>
      <c r="DO705" s="200"/>
      <c r="DP705" s="201"/>
      <c r="DQ705" s="199"/>
      <c r="DR705" s="199"/>
      <c r="DS705" s="202"/>
      <c r="DT705" s="202"/>
      <c r="DU705" s="202"/>
      <c r="DV705" s="199"/>
      <c r="DW705" s="199"/>
      <c r="DZ705" s="204"/>
      <c r="EA705" s="204"/>
      <c r="EB705" s="204"/>
      <c r="EC705" s="204"/>
      <c r="ED705" s="199"/>
      <c r="EE705" s="199"/>
      <c r="EF705" s="200"/>
      <c r="EG705" s="201"/>
      <c r="EH705" s="199"/>
      <c r="EI705" s="199"/>
      <c r="EJ705" s="202"/>
      <c r="EK705" s="202"/>
      <c r="EL705" s="202"/>
      <c r="EM705" s="199"/>
      <c r="EN705" s="199"/>
      <c r="EQ705" s="204"/>
      <c r="ER705" s="204"/>
      <c r="ES705" s="204"/>
      <c r="ET705" s="204"/>
      <c r="EU705" s="199"/>
      <c r="EV705" s="199"/>
      <c r="EW705" s="200"/>
      <c r="EX705" s="201"/>
      <c r="EY705" s="199"/>
      <c r="EZ705" s="199"/>
      <c r="FA705" s="202"/>
      <c r="FB705" s="202"/>
      <c r="FC705" s="202"/>
      <c r="FD705" s="199"/>
      <c r="FE705" s="199"/>
      <c r="FH705" s="204"/>
      <c r="FI705" s="204"/>
      <c r="FJ705" s="204"/>
      <c r="FK705" s="204"/>
      <c r="FL705" s="199"/>
      <c r="FM705" s="199"/>
      <c r="FN705" s="200"/>
      <c r="FO705" s="201"/>
      <c r="FP705" s="199"/>
      <c r="FQ705" s="199"/>
      <c r="FR705" s="202"/>
      <c r="FS705" s="202"/>
      <c r="FT705" s="202"/>
      <c r="FU705" s="199"/>
      <c r="FV705" s="199"/>
      <c r="FY705" s="204"/>
      <c r="FZ705" s="204"/>
      <c r="GA705" s="204"/>
      <c r="GB705" s="204"/>
      <c r="GC705" s="199"/>
      <c r="GD705" s="199"/>
      <c r="GE705" s="200"/>
      <c r="GF705" s="201"/>
      <c r="GG705" s="199"/>
      <c r="GH705" s="199"/>
      <c r="GI705" s="202"/>
      <c r="GJ705" s="202"/>
      <c r="GK705" s="202"/>
      <c r="GL705" s="199"/>
      <c r="GM705" s="199"/>
      <c r="GP705" s="204"/>
      <c r="GQ705" s="204"/>
      <c r="GR705" s="204"/>
      <c r="GS705" s="204"/>
      <c r="GT705" s="199"/>
      <c r="GU705" s="199"/>
      <c r="GV705" s="200"/>
      <c r="GW705" s="201"/>
      <c r="GX705" s="199"/>
      <c r="GY705" s="199"/>
      <c r="GZ705" s="202"/>
      <c r="HA705" s="202"/>
      <c r="HB705" s="202"/>
      <c r="HC705" s="199"/>
      <c r="HD705" s="199"/>
      <c r="HG705" s="204"/>
    </row>
    <row r="706" spans="1:215" s="203" customFormat="1" ht="41.25" customHeight="1">
      <c r="A706" s="348" t="s">
        <v>8092</v>
      </c>
      <c r="B706" s="349" t="s">
        <v>8093</v>
      </c>
      <c r="C706" s="349" t="s">
        <v>8093</v>
      </c>
      <c r="D706" s="349" t="s">
        <v>8094</v>
      </c>
      <c r="E706" s="80" t="str">
        <f t="shared" si="19"/>
        <v>山陽小野田市郡3191-1</v>
      </c>
      <c r="F706" s="376" t="s">
        <v>3517</v>
      </c>
      <c r="G706" s="75">
        <v>44682</v>
      </c>
      <c r="H706" s="351" t="s">
        <v>8095</v>
      </c>
      <c r="I706" s="81" t="s">
        <v>4319</v>
      </c>
      <c r="J706" s="318" t="s">
        <v>780</v>
      </c>
      <c r="K706" s="90" t="s">
        <v>468</v>
      </c>
      <c r="L706" s="90" t="s">
        <v>60</v>
      </c>
      <c r="M706" s="80" t="s">
        <v>8096</v>
      </c>
      <c r="N706" s="348" t="s">
        <v>8097</v>
      </c>
      <c r="O706" s="436" t="s">
        <v>236</v>
      </c>
      <c r="P706" s="437" t="s">
        <v>527</v>
      </c>
      <c r="Q706" s="200"/>
      <c r="R706" s="201"/>
      <c r="S706" s="199"/>
      <c r="T706" s="199"/>
      <c r="U706" s="202"/>
      <c r="V706" s="202"/>
      <c r="W706" s="202"/>
      <c r="X706" s="199"/>
      <c r="Y706" s="199"/>
      <c r="AB706" s="204"/>
      <c r="AC706" s="204"/>
      <c r="AD706" s="204"/>
      <c r="AE706" s="204"/>
      <c r="AF706" s="199"/>
      <c r="AG706" s="199"/>
      <c r="AH706" s="200"/>
      <c r="AI706" s="201"/>
      <c r="AJ706" s="199"/>
      <c r="AK706" s="199"/>
      <c r="AL706" s="202"/>
      <c r="AM706" s="202"/>
      <c r="AN706" s="202"/>
      <c r="AO706" s="199"/>
      <c r="AP706" s="199"/>
      <c r="AS706" s="204"/>
      <c r="AT706" s="204"/>
      <c r="AU706" s="204"/>
      <c r="AV706" s="204"/>
      <c r="AW706" s="199"/>
      <c r="AX706" s="199"/>
      <c r="AY706" s="200"/>
      <c r="AZ706" s="201"/>
      <c r="BA706" s="199"/>
      <c r="BB706" s="199"/>
      <c r="BC706" s="202"/>
      <c r="BD706" s="202"/>
      <c r="BE706" s="202"/>
      <c r="BF706" s="199"/>
      <c r="BG706" s="199"/>
      <c r="BJ706" s="204"/>
      <c r="BK706" s="204"/>
      <c r="BL706" s="204"/>
      <c r="BM706" s="204"/>
      <c r="BN706" s="199"/>
      <c r="BO706" s="199"/>
      <c r="BP706" s="200"/>
      <c r="BQ706" s="201"/>
      <c r="BR706" s="199"/>
      <c r="BS706" s="199"/>
      <c r="BT706" s="202"/>
      <c r="BU706" s="202"/>
      <c r="BV706" s="202"/>
      <c r="BW706" s="199"/>
      <c r="BX706" s="199"/>
      <c r="CA706" s="204"/>
      <c r="CB706" s="204"/>
      <c r="CC706" s="204"/>
      <c r="CD706" s="204"/>
      <c r="CE706" s="199"/>
      <c r="CF706" s="199"/>
      <c r="CG706" s="200"/>
      <c r="CH706" s="201"/>
      <c r="CI706" s="199"/>
      <c r="CJ706" s="199"/>
      <c r="CK706" s="202"/>
      <c r="CL706" s="202"/>
      <c r="CM706" s="202"/>
      <c r="CN706" s="199"/>
      <c r="CO706" s="199"/>
      <c r="CR706" s="204"/>
      <c r="CS706" s="204"/>
      <c r="CT706" s="204"/>
      <c r="CU706" s="204"/>
      <c r="CV706" s="199"/>
      <c r="CW706" s="199"/>
      <c r="CX706" s="200"/>
      <c r="CY706" s="201"/>
      <c r="CZ706" s="199"/>
      <c r="DA706" s="199"/>
      <c r="DB706" s="202"/>
      <c r="DC706" s="202"/>
      <c r="DD706" s="202"/>
      <c r="DE706" s="199"/>
      <c r="DF706" s="199"/>
      <c r="DI706" s="204"/>
      <c r="DJ706" s="204"/>
      <c r="DK706" s="204"/>
      <c r="DL706" s="204"/>
      <c r="DM706" s="199"/>
      <c r="DN706" s="199"/>
      <c r="DO706" s="200"/>
      <c r="DP706" s="201"/>
      <c r="DQ706" s="199"/>
      <c r="DR706" s="199"/>
      <c r="DS706" s="202"/>
      <c r="DT706" s="202"/>
      <c r="DU706" s="202"/>
      <c r="DV706" s="199"/>
      <c r="DW706" s="199"/>
      <c r="DZ706" s="204"/>
      <c r="EA706" s="204"/>
      <c r="EB706" s="204"/>
      <c r="EC706" s="204"/>
      <c r="ED706" s="199"/>
      <c r="EE706" s="199"/>
      <c r="EF706" s="200"/>
      <c r="EG706" s="201"/>
      <c r="EH706" s="199"/>
      <c r="EI706" s="199"/>
      <c r="EJ706" s="202"/>
      <c r="EK706" s="202"/>
      <c r="EL706" s="202"/>
      <c r="EM706" s="199"/>
      <c r="EN706" s="199"/>
      <c r="EQ706" s="204"/>
      <c r="ER706" s="204"/>
      <c r="ES706" s="204"/>
      <c r="ET706" s="204"/>
      <c r="EU706" s="199"/>
      <c r="EV706" s="199"/>
      <c r="EW706" s="200"/>
      <c r="EX706" s="201"/>
      <c r="EY706" s="199"/>
      <c r="EZ706" s="199"/>
      <c r="FA706" s="202"/>
      <c r="FB706" s="202"/>
      <c r="FC706" s="202"/>
      <c r="FD706" s="199"/>
      <c r="FE706" s="199"/>
      <c r="FH706" s="204"/>
      <c r="FI706" s="204"/>
      <c r="FJ706" s="204"/>
      <c r="FK706" s="204"/>
      <c r="FL706" s="199"/>
      <c r="FM706" s="199"/>
      <c r="FN706" s="200"/>
      <c r="FO706" s="201"/>
      <c r="FP706" s="199"/>
      <c r="FQ706" s="199"/>
      <c r="FR706" s="202"/>
      <c r="FS706" s="202"/>
      <c r="FT706" s="202"/>
      <c r="FU706" s="199"/>
      <c r="FV706" s="199"/>
      <c r="FY706" s="204"/>
      <c r="FZ706" s="204"/>
      <c r="GA706" s="204"/>
      <c r="GB706" s="204"/>
      <c r="GC706" s="199"/>
      <c r="GD706" s="199"/>
      <c r="GE706" s="200"/>
      <c r="GF706" s="201"/>
      <c r="GG706" s="199"/>
      <c r="GH706" s="199"/>
      <c r="GI706" s="202"/>
      <c r="GJ706" s="202"/>
      <c r="GK706" s="202"/>
      <c r="GL706" s="199"/>
      <c r="GM706" s="199"/>
      <c r="GP706" s="204"/>
      <c r="GQ706" s="204"/>
      <c r="GR706" s="204"/>
      <c r="GS706" s="204"/>
      <c r="GT706" s="199"/>
      <c r="GU706" s="199"/>
      <c r="GV706" s="200"/>
      <c r="GW706" s="201"/>
      <c r="GX706" s="199"/>
      <c r="GY706" s="199"/>
      <c r="GZ706" s="202"/>
      <c r="HA706" s="202"/>
      <c r="HB706" s="202"/>
      <c r="HC706" s="199"/>
      <c r="HD706" s="199"/>
      <c r="HG706" s="204"/>
    </row>
    <row r="707" spans="1:215" s="203" customFormat="1" ht="41.25" customHeight="1">
      <c r="A707" s="348" t="s">
        <v>8098</v>
      </c>
      <c r="B707" s="349" t="s">
        <v>8099</v>
      </c>
      <c r="C707" s="349" t="s">
        <v>8099</v>
      </c>
      <c r="D707" s="349" t="s">
        <v>8100</v>
      </c>
      <c r="E707" s="80" t="str">
        <f t="shared" si="19"/>
        <v>山陽小野田市旭町1-5-1</v>
      </c>
      <c r="F707" s="376" t="s">
        <v>8101</v>
      </c>
      <c r="G707" s="75">
        <v>44713</v>
      </c>
      <c r="H707" s="351" t="s">
        <v>8102</v>
      </c>
      <c r="I707" s="81" t="s">
        <v>4319</v>
      </c>
      <c r="J707" s="318" t="s">
        <v>780</v>
      </c>
      <c r="K707" s="90" t="s">
        <v>468</v>
      </c>
      <c r="L707" s="90" t="s">
        <v>60</v>
      </c>
      <c r="M707" s="80" t="s">
        <v>8103</v>
      </c>
      <c r="N707" s="348" t="s">
        <v>8104</v>
      </c>
      <c r="O707" s="436" t="s">
        <v>236</v>
      </c>
      <c r="P707" s="437" t="s">
        <v>527</v>
      </c>
      <c r="Q707" s="200"/>
      <c r="R707" s="201"/>
      <c r="S707" s="199"/>
      <c r="T707" s="199"/>
      <c r="U707" s="202"/>
      <c r="V707" s="202"/>
      <c r="W707" s="202"/>
      <c r="X707" s="199"/>
      <c r="Y707" s="199"/>
      <c r="AB707" s="204"/>
      <c r="AC707" s="204"/>
      <c r="AD707" s="204"/>
      <c r="AE707" s="204"/>
      <c r="AF707" s="199"/>
      <c r="AG707" s="199"/>
      <c r="AH707" s="200"/>
      <c r="AI707" s="201"/>
      <c r="AJ707" s="199"/>
      <c r="AK707" s="199"/>
      <c r="AL707" s="202"/>
      <c r="AM707" s="202"/>
      <c r="AN707" s="202"/>
      <c r="AO707" s="199"/>
      <c r="AP707" s="199"/>
      <c r="AS707" s="204"/>
      <c r="AT707" s="204"/>
      <c r="AU707" s="204"/>
      <c r="AV707" s="204"/>
      <c r="AW707" s="199"/>
      <c r="AX707" s="199"/>
      <c r="AY707" s="200"/>
      <c r="AZ707" s="201"/>
      <c r="BA707" s="199"/>
      <c r="BB707" s="199"/>
      <c r="BC707" s="202"/>
      <c r="BD707" s="202"/>
      <c r="BE707" s="202"/>
      <c r="BF707" s="199"/>
      <c r="BG707" s="199"/>
      <c r="BJ707" s="204"/>
      <c r="BK707" s="204"/>
      <c r="BL707" s="204"/>
      <c r="BM707" s="204"/>
      <c r="BN707" s="199"/>
      <c r="BO707" s="199"/>
      <c r="BP707" s="200"/>
      <c r="BQ707" s="201"/>
      <c r="BR707" s="199"/>
      <c r="BS707" s="199"/>
      <c r="BT707" s="202"/>
      <c r="BU707" s="202"/>
      <c r="BV707" s="202"/>
      <c r="BW707" s="199"/>
      <c r="BX707" s="199"/>
      <c r="CA707" s="204"/>
      <c r="CB707" s="204"/>
      <c r="CC707" s="204"/>
      <c r="CD707" s="204"/>
      <c r="CE707" s="199"/>
      <c r="CF707" s="199"/>
      <c r="CG707" s="200"/>
      <c r="CH707" s="201"/>
      <c r="CI707" s="199"/>
      <c r="CJ707" s="199"/>
      <c r="CK707" s="202"/>
      <c r="CL707" s="202"/>
      <c r="CM707" s="202"/>
      <c r="CN707" s="199"/>
      <c r="CO707" s="199"/>
      <c r="CR707" s="204"/>
      <c r="CS707" s="204"/>
      <c r="CT707" s="204"/>
      <c r="CU707" s="204"/>
      <c r="CV707" s="199"/>
      <c r="CW707" s="199"/>
      <c r="CX707" s="200"/>
      <c r="CY707" s="201"/>
      <c r="CZ707" s="199"/>
      <c r="DA707" s="199"/>
      <c r="DB707" s="202"/>
      <c r="DC707" s="202"/>
      <c r="DD707" s="202"/>
      <c r="DE707" s="199"/>
      <c r="DF707" s="199"/>
      <c r="DI707" s="204"/>
      <c r="DJ707" s="204"/>
      <c r="DK707" s="204"/>
      <c r="DL707" s="204"/>
      <c r="DM707" s="199"/>
      <c r="DN707" s="199"/>
      <c r="DO707" s="200"/>
      <c r="DP707" s="201"/>
      <c r="DQ707" s="199"/>
      <c r="DR707" s="199"/>
      <c r="DS707" s="202"/>
      <c r="DT707" s="202"/>
      <c r="DU707" s="202"/>
      <c r="DV707" s="199"/>
      <c r="DW707" s="199"/>
      <c r="DZ707" s="204"/>
      <c r="EA707" s="204"/>
      <c r="EB707" s="204"/>
      <c r="EC707" s="204"/>
      <c r="ED707" s="199"/>
      <c r="EE707" s="199"/>
      <c r="EF707" s="200"/>
      <c r="EG707" s="201"/>
      <c r="EH707" s="199"/>
      <c r="EI707" s="199"/>
      <c r="EJ707" s="202"/>
      <c r="EK707" s="202"/>
      <c r="EL707" s="202"/>
      <c r="EM707" s="199"/>
      <c r="EN707" s="199"/>
      <c r="EQ707" s="204"/>
      <c r="ER707" s="204"/>
      <c r="ES707" s="204"/>
      <c r="ET707" s="204"/>
      <c r="EU707" s="199"/>
      <c r="EV707" s="199"/>
      <c r="EW707" s="200"/>
      <c r="EX707" s="201"/>
      <c r="EY707" s="199"/>
      <c r="EZ707" s="199"/>
      <c r="FA707" s="202"/>
      <c r="FB707" s="202"/>
      <c r="FC707" s="202"/>
      <c r="FD707" s="199"/>
      <c r="FE707" s="199"/>
      <c r="FH707" s="204"/>
      <c r="FI707" s="204"/>
      <c r="FJ707" s="204"/>
      <c r="FK707" s="204"/>
      <c r="FL707" s="199"/>
      <c r="FM707" s="199"/>
      <c r="FN707" s="200"/>
      <c r="FO707" s="201"/>
      <c r="FP707" s="199"/>
      <c r="FQ707" s="199"/>
      <c r="FR707" s="202"/>
      <c r="FS707" s="202"/>
      <c r="FT707" s="202"/>
      <c r="FU707" s="199"/>
      <c r="FV707" s="199"/>
      <c r="FY707" s="204"/>
      <c r="FZ707" s="204"/>
      <c r="GA707" s="204"/>
      <c r="GB707" s="204"/>
      <c r="GC707" s="199"/>
      <c r="GD707" s="199"/>
      <c r="GE707" s="200"/>
      <c r="GF707" s="201"/>
      <c r="GG707" s="199"/>
      <c r="GH707" s="199"/>
      <c r="GI707" s="202"/>
      <c r="GJ707" s="202"/>
      <c r="GK707" s="202"/>
      <c r="GL707" s="199"/>
      <c r="GM707" s="199"/>
      <c r="GP707" s="204"/>
      <c r="GQ707" s="204"/>
      <c r="GR707" s="204"/>
      <c r="GS707" s="204"/>
      <c r="GT707" s="199"/>
      <c r="GU707" s="199"/>
      <c r="GV707" s="200"/>
      <c r="GW707" s="201"/>
      <c r="GX707" s="199"/>
      <c r="GY707" s="199"/>
      <c r="GZ707" s="202"/>
      <c r="HA707" s="202"/>
      <c r="HB707" s="202"/>
      <c r="HC707" s="199"/>
      <c r="HD707" s="199"/>
      <c r="HG707" s="204"/>
    </row>
    <row r="708" spans="1:215" s="203" customFormat="1" ht="41.25" customHeight="1">
      <c r="A708" s="348" t="s">
        <v>8546</v>
      </c>
      <c r="B708" s="349" t="s">
        <v>3931</v>
      </c>
      <c r="C708" s="349" t="s">
        <v>3931</v>
      </c>
      <c r="D708" s="349" t="s">
        <v>8547</v>
      </c>
      <c r="E708" s="80" t="s">
        <v>8548</v>
      </c>
      <c r="F708" s="376" t="s">
        <v>8549</v>
      </c>
      <c r="G708" s="75">
        <v>45383</v>
      </c>
      <c r="H708" s="351" t="s">
        <v>8550</v>
      </c>
      <c r="I708" s="81" t="s">
        <v>552</v>
      </c>
      <c r="J708" s="318" t="s">
        <v>780</v>
      </c>
      <c r="K708" s="90" t="s">
        <v>468</v>
      </c>
      <c r="L708" s="90" t="s">
        <v>60</v>
      </c>
      <c r="M708" s="362" t="s">
        <v>8551</v>
      </c>
      <c r="N708" s="376" t="s">
        <v>8552</v>
      </c>
      <c r="O708" s="91" t="s">
        <v>236</v>
      </c>
      <c r="P708" s="92" t="s">
        <v>527</v>
      </c>
      <c r="Q708" s="200"/>
      <c r="R708" s="201"/>
      <c r="S708" s="199"/>
      <c r="T708" s="199"/>
      <c r="U708" s="202"/>
      <c r="V708" s="202"/>
      <c r="W708" s="202"/>
      <c r="X708" s="199"/>
      <c r="Y708" s="199"/>
      <c r="AB708" s="204"/>
      <c r="AC708" s="204"/>
      <c r="AD708" s="204"/>
      <c r="AE708" s="204"/>
      <c r="AF708" s="199"/>
      <c r="AG708" s="199"/>
      <c r="AH708" s="200"/>
      <c r="AI708" s="201"/>
      <c r="AJ708" s="199"/>
      <c r="AK708" s="199"/>
      <c r="AL708" s="202"/>
      <c r="AM708" s="202"/>
      <c r="AN708" s="202"/>
      <c r="AO708" s="199"/>
      <c r="AP708" s="199"/>
      <c r="AS708" s="204"/>
      <c r="AT708" s="204"/>
      <c r="AU708" s="204"/>
      <c r="AV708" s="204"/>
      <c r="AW708" s="199"/>
      <c r="AX708" s="199"/>
      <c r="AY708" s="200"/>
      <c r="AZ708" s="201"/>
      <c r="BA708" s="199"/>
      <c r="BB708" s="199"/>
      <c r="BC708" s="202"/>
      <c r="BD708" s="202"/>
      <c r="BE708" s="202"/>
      <c r="BF708" s="199"/>
      <c r="BG708" s="199"/>
      <c r="BJ708" s="204"/>
      <c r="BK708" s="204"/>
      <c r="BL708" s="204"/>
      <c r="BM708" s="204"/>
      <c r="BN708" s="199"/>
      <c r="BO708" s="199"/>
      <c r="BP708" s="200"/>
      <c r="BQ708" s="201"/>
      <c r="BR708" s="199"/>
      <c r="BS708" s="199"/>
      <c r="BT708" s="202"/>
      <c r="BU708" s="202"/>
      <c r="BV708" s="202"/>
      <c r="BW708" s="199"/>
      <c r="BX708" s="199"/>
      <c r="CA708" s="204"/>
      <c r="CB708" s="204"/>
      <c r="CC708" s="204"/>
      <c r="CD708" s="204"/>
      <c r="CE708" s="199"/>
      <c r="CF708" s="199"/>
      <c r="CG708" s="200"/>
      <c r="CH708" s="201"/>
      <c r="CI708" s="199"/>
      <c r="CJ708" s="199"/>
      <c r="CK708" s="202"/>
      <c r="CL708" s="202"/>
      <c r="CM708" s="202"/>
      <c r="CN708" s="199"/>
      <c r="CO708" s="199"/>
      <c r="CR708" s="204"/>
      <c r="CS708" s="204"/>
      <c r="CT708" s="204"/>
      <c r="CU708" s="204"/>
      <c r="CV708" s="199"/>
      <c r="CW708" s="199"/>
      <c r="CX708" s="200"/>
      <c r="CY708" s="201"/>
      <c r="CZ708" s="199"/>
      <c r="DA708" s="199"/>
      <c r="DB708" s="202"/>
      <c r="DC708" s="202"/>
      <c r="DD708" s="202"/>
      <c r="DE708" s="199"/>
      <c r="DF708" s="199"/>
      <c r="DI708" s="204"/>
      <c r="DJ708" s="204"/>
      <c r="DK708" s="204"/>
      <c r="DL708" s="204"/>
      <c r="DM708" s="199"/>
      <c r="DN708" s="199"/>
      <c r="DO708" s="200"/>
      <c r="DP708" s="201"/>
      <c r="DQ708" s="199"/>
      <c r="DR708" s="199"/>
      <c r="DS708" s="202"/>
      <c r="DT708" s="202"/>
      <c r="DU708" s="202"/>
      <c r="DV708" s="199"/>
      <c r="DW708" s="199"/>
      <c r="DZ708" s="204"/>
      <c r="EA708" s="204"/>
      <c r="EB708" s="204"/>
      <c r="EC708" s="204"/>
      <c r="ED708" s="199"/>
      <c r="EE708" s="199"/>
      <c r="EF708" s="200"/>
      <c r="EG708" s="201"/>
      <c r="EH708" s="199"/>
      <c r="EI708" s="199"/>
      <c r="EJ708" s="202"/>
      <c r="EK708" s="202"/>
      <c r="EL708" s="202"/>
      <c r="EM708" s="199"/>
      <c r="EN708" s="199"/>
      <c r="EQ708" s="204"/>
      <c r="ER708" s="204"/>
      <c r="ES708" s="204"/>
      <c r="ET708" s="204"/>
      <c r="EU708" s="199"/>
      <c r="EV708" s="199"/>
      <c r="EW708" s="200"/>
      <c r="EX708" s="201"/>
      <c r="EY708" s="199"/>
      <c r="EZ708" s="199"/>
      <c r="FA708" s="202"/>
      <c r="FB708" s="202"/>
      <c r="FC708" s="202"/>
      <c r="FD708" s="199"/>
      <c r="FE708" s="199"/>
      <c r="FH708" s="204"/>
      <c r="FI708" s="204"/>
      <c r="FJ708" s="204"/>
      <c r="FK708" s="204"/>
      <c r="FL708" s="199"/>
      <c r="FM708" s="199"/>
      <c r="FN708" s="200"/>
      <c r="FO708" s="201"/>
      <c r="FP708" s="199"/>
      <c r="FQ708" s="199"/>
      <c r="FR708" s="202"/>
      <c r="FS708" s="202"/>
      <c r="FT708" s="202"/>
      <c r="FU708" s="199"/>
      <c r="FV708" s="199"/>
      <c r="FY708" s="204"/>
      <c r="FZ708" s="204"/>
      <c r="GA708" s="204"/>
      <c r="GB708" s="204"/>
      <c r="GC708" s="199"/>
      <c r="GD708" s="199"/>
      <c r="GE708" s="200"/>
      <c r="GF708" s="201"/>
      <c r="GG708" s="199"/>
      <c r="GH708" s="199"/>
      <c r="GI708" s="202"/>
      <c r="GJ708" s="202"/>
      <c r="GK708" s="202"/>
      <c r="GL708" s="199"/>
      <c r="GM708" s="199"/>
      <c r="GP708" s="204"/>
      <c r="GQ708" s="204"/>
      <c r="GR708" s="204"/>
      <c r="GS708" s="204"/>
      <c r="GT708" s="199"/>
      <c r="GU708" s="199"/>
      <c r="GV708" s="200"/>
      <c r="GW708" s="201"/>
      <c r="GX708" s="199"/>
      <c r="GY708" s="199"/>
      <c r="GZ708" s="202"/>
      <c r="HA708" s="202"/>
      <c r="HB708" s="202"/>
      <c r="HC708" s="199"/>
      <c r="HD708" s="199"/>
      <c r="HG708" s="204"/>
    </row>
    <row r="709" spans="1:215" s="203" customFormat="1" ht="41.25" customHeight="1">
      <c r="A709" s="348" t="s">
        <v>8553</v>
      </c>
      <c r="B709" s="349" t="s">
        <v>8554</v>
      </c>
      <c r="C709" s="349" t="s">
        <v>8554</v>
      </c>
      <c r="D709" s="349" t="s">
        <v>8555</v>
      </c>
      <c r="E709" s="80" t="s">
        <v>8556</v>
      </c>
      <c r="F709" s="376" t="s">
        <v>8557</v>
      </c>
      <c r="G709" s="75">
        <v>45383</v>
      </c>
      <c r="H709" s="351" t="s">
        <v>8558</v>
      </c>
      <c r="I709" s="81" t="s">
        <v>552</v>
      </c>
      <c r="J709" s="318" t="s">
        <v>4316</v>
      </c>
      <c r="K709" s="90" t="s">
        <v>1511</v>
      </c>
      <c r="L709" s="90" t="s">
        <v>60</v>
      </c>
      <c r="M709" s="362" t="s">
        <v>8559</v>
      </c>
      <c r="N709" s="376" t="s">
        <v>8560</v>
      </c>
      <c r="O709" s="91" t="s">
        <v>236</v>
      </c>
      <c r="P709" s="92" t="s">
        <v>527</v>
      </c>
      <c r="Q709" s="200"/>
      <c r="R709" s="201"/>
      <c r="S709" s="199"/>
      <c r="T709" s="199"/>
      <c r="U709" s="202"/>
      <c r="V709" s="202"/>
      <c r="W709" s="202"/>
      <c r="X709" s="199"/>
      <c r="Y709" s="199"/>
      <c r="AB709" s="204"/>
      <c r="AC709" s="204"/>
      <c r="AD709" s="204"/>
      <c r="AE709" s="204"/>
      <c r="AF709" s="199"/>
      <c r="AG709" s="199"/>
      <c r="AH709" s="200"/>
      <c r="AI709" s="201"/>
      <c r="AJ709" s="199"/>
      <c r="AK709" s="199"/>
      <c r="AL709" s="202"/>
      <c r="AM709" s="202"/>
      <c r="AN709" s="202"/>
      <c r="AO709" s="199"/>
      <c r="AP709" s="199"/>
      <c r="AS709" s="204"/>
      <c r="AT709" s="204"/>
      <c r="AU709" s="204"/>
      <c r="AV709" s="204"/>
      <c r="AW709" s="199"/>
      <c r="AX709" s="199"/>
      <c r="AY709" s="200"/>
      <c r="AZ709" s="201"/>
      <c r="BA709" s="199"/>
      <c r="BB709" s="199"/>
      <c r="BC709" s="202"/>
      <c r="BD709" s="202"/>
      <c r="BE709" s="202"/>
      <c r="BF709" s="199"/>
      <c r="BG709" s="199"/>
      <c r="BJ709" s="204"/>
      <c r="BK709" s="204"/>
      <c r="BL709" s="204"/>
      <c r="BM709" s="204"/>
      <c r="BN709" s="199"/>
      <c r="BO709" s="199"/>
      <c r="BP709" s="200"/>
      <c r="BQ709" s="201"/>
      <c r="BR709" s="199"/>
      <c r="BS709" s="199"/>
      <c r="BT709" s="202"/>
      <c r="BU709" s="202"/>
      <c r="BV709" s="202"/>
      <c r="BW709" s="199"/>
      <c r="BX709" s="199"/>
      <c r="CA709" s="204"/>
      <c r="CB709" s="204"/>
      <c r="CC709" s="204"/>
      <c r="CD709" s="204"/>
      <c r="CE709" s="199"/>
      <c r="CF709" s="199"/>
      <c r="CG709" s="200"/>
      <c r="CH709" s="201"/>
      <c r="CI709" s="199"/>
      <c r="CJ709" s="199"/>
      <c r="CK709" s="202"/>
      <c r="CL709" s="202"/>
      <c r="CM709" s="202"/>
      <c r="CN709" s="199"/>
      <c r="CO709" s="199"/>
      <c r="CR709" s="204"/>
      <c r="CS709" s="204"/>
      <c r="CT709" s="204"/>
      <c r="CU709" s="204"/>
      <c r="CV709" s="199"/>
      <c r="CW709" s="199"/>
      <c r="CX709" s="200"/>
      <c r="CY709" s="201"/>
      <c r="CZ709" s="199"/>
      <c r="DA709" s="199"/>
      <c r="DB709" s="202"/>
      <c r="DC709" s="202"/>
      <c r="DD709" s="202"/>
      <c r="DE709" s="199"/>
      <c r="DF709" s="199"/>
      <c r="DI709" s="204"/>
      <c r="DJ709" s="204"/>
      <c r="DK709" s="204"/>
      <c r="DL709" s="204"/>
      <c r="DM709" s="199"/>
      <c r="DN709" s="199"/>
      <c r="DO709" s="200"/>
      <c r="DP709" s="201"/>
      <c r="DQ709" s="199"/>
      <c r="DR709" s="199"/>
      <c r="DS709" s="202"/>
      <c r="DT709" s="202"/>
      <c r="DU709" s="202"/>
      <c r="DV709" s="199"/>
      <c r="DW709" s="199"/>
      <c r="DZ709" s="204"/>
      <c r="EA709" s="204"/>
      <c r="EB709" s="204"/>
      <c r="EC709" s="204"/>
      <c r="ED709" s="199"/>
      <c r="EE709" s="199"/>
      <c r="EF709" s="200"/>
      <c r="EG709" s="201"/>
      <c r="EH709" s="199"/>
      <c r="EI709" s="199"/>
      <c r="EJ709" s="202"/>
      <c r="EK709" s="202"/>
      <c r="EL709" s="202"/>
      <c r="EM709" s="199"/>
      <c r="EN709" s="199"/>
      <c r="EQ709" s="204"/>
      <c r="ER709" s="204"/>
      <c r="ES709" s="204"/>
      <c r="ET709" s="204"/>
      <c r="EU709" s="199"/>
      <c r="EV709" s="199"/>
      <c r="EW709" s="200"/>
      <c r="EX709" s="201"/>
      <c r="EY709" s="199"/>
      <c r="EZ709" s="199"/>
      <c r="FA709" s="202"/>
      <c r="FB709" s="202"/>
      <c r="FC709" s="202"/>
      <c r="FD709" s="199"/>
      <c r="FE709" s="199"/>
      <c r="FH709" s="204"/>
      <c r="FI709" s="204"/>
      <c r="FJ709" s="204"/>
      <c r="FK709" s="204"/>
      <c r="FL709" s="199"/>
      <c r="FM709" s="199"/>
      <c r="FN709" s="200"/>
      <c r="FO709" s="201"/>
      <c r="FP709" s="199"/>
      <c r="FQ709" s="199"/>
      <c r="FR709" s="202"/>
      <c r="FS709" s="202"/>
      <c r="FT709" s="202"/>
      <c r="FU709" s="199"/>
      <c r="FV709" s="199"/>
      <c r="FY709" s="204"/>
      <c r="FZ709" s="204"/>
      <c r="GA709" s="204"/>
      <c r="GB709" s="204"/>
      <c r="GC709" s="199"/>
      <c r="GD709" s="199"/>
      <c r="GE709" s="200"/>
      <c r="GF709" s="201"/>
      <c r="GG709" s="199"/>
      <c r="GH709" s="199"/>
      <c r="GI709" s="202"/>
      <c r="GJ709" s="202"/>
      <c r="GK709" s="202"/>
      <c r="GL709" s="199"/>
      <c r="GM709" s="199"/>
      <c r="GP709" s="204"/>
      <c r="GQ709" s="204"/>
      <c r="GR709" s="204"/>
      <c r="GS709" s="204"/>
      <c r="GT709" s="199"/>
      <c r="GU709" s="199"/>
      <c r="GV709" s="200"/>
      <c r="GW709" s="201"/>
      <c r="GX709" s="199"/>
      <c r="GY709" s="199"/>
      <c r="GZ709" s="202"/>
      <c r="HA709" s="202"/>
      <c r="HB709" s="202"/>
      <c r="HC709" s="199"/>
      <c r="HD709" s="199"/>
      <c r="HG709" s="204"/>
    </row>
    <row r="710" spans="1:215" s="203" customFormat="1" ht="41.25" customHeight="1">
      <c r="A710" s="78" t="s">
        <v>4378</v>
      </c>
      <c r="B710" s="79" t="s">
        <v>3065</v>
      </c>
      <c r="C710" s="79" t="s">
        <v>3065</v>
      </c>
      <c r="D710" s="79" t="s">
        <v>7532</v>
      </c>
      <c r="E710" s="80" t="str">
        <f t="shared" si="19"/>
        <v>大島郡周防大島町西方1623-2</v>
      </c>
      <c r="F710" s="80" t="s">
        <v>1035</v>
      </c>
      <c r="G710" s="75">
        <v>32905</v>
      </c>
      <c r="H710" s="80" t="s">
        <v>2068</v>
      </c>
      <c r="I710" s="81" t="s">
        <v>436</v>
      </c>
      <c r="J710" s="318" t="s">
        <v>4316</v>
      </c>
      <c r="K710" s="90" t="s">
        <v>11</v>
      </c>
      <c r="L710" s="90" t="s">
        <v>752</v>
      </c>
      <c r="M710" s="80" t="s">
        <v>2142</v>
      </c>
      <c r="N710" s="80" t="s">
        <v>4377</v>
      </c>
      <c r="O710" s="91" t="s">
        <v>236</v>
      </c>
      <c r="P710" s="92" t="s">
        <v>9</v>
      </c>
      <c r="Q710" s="200"/>
      <c r="R710" s="201"/>
      <c r="S710" s="199"/>
      <c r="T710" s="199"/>
      <c r="U710" s="202"/>
      <c r="V710" s="202"/>
      <c r="W710" s="202"/>
      <c r="X710" s="199"/>
      <c r="Y710" s="199"/>
      <c r="AB710" s="204"/>
      <c r="AC710" s="204"/>
      <c r="AD710" s="204"/>
      <c r="AE710" s="204"/>
      <c r="AF710" s="199"/>
      <c r="AG710" s="199"/>
      <c r="AH710" s="200"/>
      <c r="AI710" s="201"/>
      <c r="AJ710" s="199"/>
      <c r="AK710" s="199"/>
      <c r="AL710" s="202"/>
      <c r="AM710" s="202"/>
      <c r="AN710" s="202"/>
      <c r="AO710" s="199"/>
      <c r="AP710" s="199"/>
      <c r="AS710" s="204"/>
      <c r="AT710" s="204"/>
      <c r="AU710" s="204"/>
      <c r="AV710" s="204"/>
      <c r="AW710" s="199"/>
      <c r="AX710" s="199"/>
      <c r="AY710" s="200"/>
      <c r="AZ710" s="201"/>
      <c r="BA710" s="199"/>
      <c r="BB710" s="199"/>
      <c r="BC710" s="202"/>
      <c r="BD710" s="202"/>
      <c r="BE710" s="202"/>
      <c r="BF710" s="199"/>
      <c r="BG710" s="199"/>
      <c r="BJ710" s="204"/>
      <c r="BK710" s="204"/>
      <c r="BL710" s="204"/>
      <c r="BM710" s="204"/>
      <c r="BN710" s="199"/>
      <c r="BO710" s="199"/>
      <c r="BP710" s="200"/>
      <c r="BQ710" s="201"/>
      <c r="BR710" s="199"/>
      <c r="BS710" s="199"/>
      <c r="BT710" s="202"/>
      <c r="BU710" s="202"/>
      <c r="BV710" s="202"/>
      <c r="BW710" s="199"/>
      <c r="BX710" s="199"/>
      <c r="CA710" s="204"/>
      <c r="CB710" s="204"/>
      <c r="CC710" s="204"/>
      <c r="CD710" s="204"/>
      <c r="CE710" s="199"/>
      <c r="CF710" s="199"/>
      <c r="CG710" s="200"/>
      <c r="CH710" s="201"/>
      <c r="CI710" s="199"/>
      <c r="CJ710" s="199"/>
      <c r="CK710" s="202"/>
      <c r="CL710" s="202"/>
      <c r="CM710" s="202"/>
      <c r="CN710" s="199"/>
      <c r="CO710" s="199"/>
      <c r="CR710" s="204"/>
      <c r="CS710" s="204"/>
      <c r="CT710" s="204"/>
      <c r="CU710" s="204"/>
      <c r="CV710" s="199"/>
      <c r="CW710" s="199"/>
      <c r="CX710" s="200"/>
      <c r="CY710" s="201"/>
      <c r="CZ710" s="199"/>
      <c r="DA710" s="199"/>
      <c r="DB710" s="202"/>
      <c r="DC710" s="202"/>
      <c r="DD710" s="202"/>
      <c r="DE710" s="199"/>
      <c r="DF710" s="199"/>
      <c r="DI710" s="204"/>
      <c r="DJ710" s="204"/>
      <c r="DK710" s="204"/>
      <c r="DL710" s="204"/>
      <c r="DM710" s="199"/>
      <c r="DN710" s="199"/>
      <c r="DO710" s="200"/>
      <c r="DP710" s="201"/>
      <c r="DQ710" s="199"/>
      <c r="DR710" s="199"/>
      <c r="DS710" s="202"/>
      <c r="DT710" s="202"/>
      <c r="DU710" s="202"/>
      <c r="DV710" s="199"/>
      <c r="DW710" s="199"/>
      <c r="DZ710" s="204"/>
      <c r="EA710" s="204"/>
      <c r="EB710" s="204"/>
      <c r="EC710" s="204"/>
      <c r="ED710" s="199"/>
      <c r="EE710" s="199"/>
      <c r="EF710" s="200"/>
      <c r="EG710" s="201"/>
      <c r="EH710" s="199"/>
      <c r="EI710" s="199"/>
      <c r="EJ710" s="202"/>
      <c r="EK710" s="202"/>
      <c r="EL710" s="202"/>
      <c r="EM710" s="199"/>
      <c r="EN710" s="199"/>
      <c r="EQ710" s="204"/>
      <c r="ER710" s="204"/>
      <c r="ES710" s="204"/>
      <c r="ET710" s="204"/>
      <c r="EU710" s="199"/>
      <c r="EV710" s="199"/>
      <c r="EW710" s="200"/>
      <c r="EX710" s="201"/>
      <c r="EY710" s="199"/>
      <c r="EZ710" s="199"/>
      <c r="FA710" s="202"/>
      <c r="FB710" s="202"/>
      <c r="FC710" s="202"/>
      <c r="FD710" s="199"/>
      <c r="FE710" s="199"/>
      <c r="FH710" s="204"/>
      <c r="FI710" s="204"/>
      <c r="FJ710" s="204"/>
      <c r="FK710" s="204"/>
      <c r="FL710" s="199"/>
      <c r="FM710" s="199"/>
      <c r="FN710" s="200"/>
      <c r="FO710" s="201"/>
      <c r="FP710" s="199"/>
      <c r="FQ710" s="199"/>
      <c r="FR710" s="202"/>
      <c r="FS710" s="202"/>
      <c r="FT710" s="202"/>
      <c r="FU710" s="199"/>
      <c r="FV710" s="199"/>
      <c r="FY710" s="204"/>
      <c r="FZ710" s="204"/>
      <c r="GA710" s="204"/>
      <c r="GB710" s="204"/>
      <c r="GC710" s="199"/>
      <c r="GD710" s="199"/>
      <c r="GE710" s="200"/>
      <c r="GF710" s="201"/>
      <c r="GG710" s="199"/>
      <c r="GH710" s="199"/>
      <c r="GI710" s="202"/>
      <c r="GJ710" s="202"/>
      <c r="GK710" s="202"/>
      <c r="GL710" s="199"/>
      <c r="GM710" s="199"/>
      <c r="GP710" s="204"/>
      <c r="GQ710" s="204"/>
      <c r="GR710" s="204"/>
      <c r="GS710" s="204"/>
      <c r="GT710" s="199"/>
      <c r="GU710" s="199"/>
      <c r="GV710" s="200"/>
      <c r="GW710" s="201"/>
      <c r="GX710" s="199"/>
      <c r="GY710" s="199"/>
      <c r="GZ710" s="202"/>
      <c r="HA710" s="202"/>
      <c r="HB710" s="202"/>
      <c r="HC710" s="199"/>
      <c r="HD710" s="199"/>
      <c r="HG710" s="204"/>
    </row>
    <row r="711" spans="1:215" s="203" customFormat="1" ht="41.25" customHeight="1">
      <c r="A711" s="78" t="s">
        <v>7079</v>
      </c>
      <c r="B711" s="79" t="s">
        <v>2402</v>
      </c>
      <c r="C711" s="79" t="s">
        <v>2402</v>
      </c>
      <c r="D711" s="79" t="s">
        <v>7080</v>
      </c>
      <c r="E711" s="80" t="str">
        <f t="shared" si="19"/>
        <v>大島郡周防大島町久賀5142-1</v>
      </c>
      <c r="F711" s="80" t="s">
        <v>1037</v>
      </c>
      <c r="G711" s="75">
        <v>32933</v>
      </c>
      <c r="H711" s="80" t="s">
        <v>2069</v>
      </c>
      <c r="I711" s="81" t="s">
        <v>436</v>
      </c>
      <c r="J711" s="318" t="s">
        <v>4316</v>
      </c>
      <c r="K711" s="90" t="s">
        <v>11</v>
      </c>
      <c r="L711" s="90" t="s">
        <v>752</v>
      </c>
      <c r="M711" s="80" t="s">
        <v>2143</v>
      </c>
      <c r="N711" s="80" t="s">
        <v>7081</v>
      </c>
      <c r="O711" s="91" t="s">
        <v>236</v>
      </c>
      <c r="P711" s="92" t="s">
        <v>9</v>
      </c>
      <c r="Q711" s="200"/>
      <c r="R711" s="201"/>
      <c r="S711" s="199"/>
      <c r="T711" s="199"/>
      <c r="U711" s="202"/>
      <c r="V711" s="202"/>
      <c r="W711" s="202"/>
      <c r="X711" s="199"/>
      <c r="Y711" s="199"/>
      <c r="AB711" s="204"/>
      <c r="AC711" s="204"/>
      <c r="AD711" s="204"/>
      <c r="AE711" s="204"/>
      <c r="AF711" s="199"/>
      <c r="AG711" s="199"/>
      <c r="AH711" s="200"/>
      <c r="AI711" s="201"/>
      <c r="AJ711" s="199"/>
      <c r="AK711" s="199"/>
      <c r="AL711" s="202"/>
      <c r="AM711" s="202"/>
      <c r="AN711" s="202"/>
      <c r="AO711" s="199"/>
      <c r="AP711" s="199"/>
      <c r="AS711" s="204"/>
      <c r="AT711" s="204"/>
      <c r="AU711" s="204"/>
      <c r="AV711" s="204"/>
      <c r="AW711" s="199"/>
      <c r="AX711" s="199"/>
      <c r="AY711" s="200"/>
      <c r="AZ711" s="201"/>
      <c r="BA711" s="199"/>
      <c r="BB711" s="199"/>
      <c r="BC711" s="202"/>
      <c r="BD711" s="202"/>
      <c r="BE711" s="202"/>
      <c r="BF711" s="199"/>
      <c r="BG711" s="199"/>
      <c r="BJ711" s="204"/>
      <c r="BK711" s="204"/>
      <c r="BL711" s="204"/>
      <c r="BM711" s="204"/>
      <c r="BN711" s="199"/>
      <c r="BO711" s="199"/>
      <c r="BP711" s="200"/>
      <c r="BQ711" s="201"/>
      <c r="BR711" s="199"/>
      <c r="BS711" s="199"/>
      <c r="BT711" s="202"/>
      <c r="BU711" s="202"/>
      <c r="BV711" s="202"/>
      <c r="BW711" s="199"/>
      <c r="BX711" s="199"/>
      <c r="CA711" s="204"/>
      <c r="CB711" s="204"/>
      <c r="CC711" s="204"/>
      <c r="CD711" s="204"/>
      <c r="CE711" s="199"/>
      <c r="CF711" s="199"/>
      <c r="CG711" s="200"/>
      <c r="CH711" s="201"/>
      <c r="CI711" s="199"/>
      <c r="CJ711" s="199"/>
      <c r="CK711" s="202"/>
      <c r="CL711" s="202"/>
      <c r="CM711" s="202"/>
      <c r="CN711" s="199"/>
      <c r="CO711" s="199"/>
      <c r="CR711" s="204"/>
      <c r="CS711" s="204"/>
      <c r="CT711" s="204"/>
      <c r="CU711" s="204"/>
      <c r="CV711" s="199"/>
      <c r="CW711" s="199"/>
      <c r="CX711" s="200"/>
      <c r="CY711" s="201"/>
      <c r="CZ711" s="199"/>
      <c r="DA711" s="199"/>
      <c r="DB711" s="202"/>
      <c r="DC711" s="202"/>
      <c r="DD711" s="202"/>
      <c r="DE711" s="199"/>
      <c r="DF711" s="199"/>
      <c r="DI711" s="204"/>
      <c r="DJ711" s="204"/>
      <c r="DK711" s="204"/>
      <c r="DL711" s="204"/>
      <c r="DM711" s="199"/>
      <c r="DN711" s="199"/>
      <c r="DO711" s="200"/>
      <c r="DP711" s="201"/>
      <c r="DQ711" s="199"/>
      <c r="DR711" s="199"/>
      <c r="DS711" s="202"/>
      <c r="DT711" s="202"/>
      <c r="DU711" s="202"/>
      <c r="DV711" s="199"/>
      <c r="DW711" s="199"/>
      <c r="DZ711" s="204"/>
      <c r="EA711" s="204"/>
      <c r="EB711" s="204"/>
      <c r="EC711" s="204"/>
      <c r="ED711" s="199"/>
      <c r="EE711" s="199"/>
      <c r="EF711" s="200"/>
      <c r="EG711" s="201"/>
      <c r="EH711" s="199"/>
      <c r="EI711" s="199"/>
      <c r="EJ711" s="202"/>
      <c r="EK711" s="202"/>
      <c r="EL711" s="202"/>
      <c r="EM711" s="199"/>
      <c r="EN711" s="199"/>
      <c r="EQ711" s="204"/>
      <c r="ER711" s="204"/>
      <c r="ES711" s="204"/>
      <c r="ET711" s="204"/>
      <c r="EU711" s="199"/>
      <c r="EV711" s="199"/>
      <c r="EW711" s="200"/>
      <c r="EX711" s="201"/>
      <c r="EY711" s="199"/>
      <c r="EZ711" s="199"/>
      <c r="FA711" s="202"/>
      <c r="FB711" s="202"/>
      <c r="FC711" s="202"/>
      <c r="FD711" s="199"/>
      <c r="FE711" s="199"/>
      <c r="FH711" s="204"/>
      <c r="FI711" s="204"/>
      <c r="FJ711" s="204"/>
      <c r="FK711" s="204"/>
      <c r="FL711" s="199"/>
      <c r="FM711" s="199"/>
      <c r="FN711" s="200"/>
      <c r="FO711" s="201"/>
      <c r="FP711" s="199"/>
      <c r="FQ711" s="199"/>
      <c r="FR711" s="202"/>
      <c r="FS711" s="202"/>
      <c r="FT711" s="202"/>
      <c r="FU711" s="199"/>
      <c r="FV711" s="199"/>
      <c r="FY711" s="204"/>
      <c r="FZ711" s="204"/>
      <c r="GA711" s="204"/>
      <c r="GB711" s="204"/>
      <c r="GC711" s="199"/>
      <c r="GD711" s="199"/>
      <c r="GE711" s="200"/>
      <c r="GF711" s="201"/>
      <c r="GG711" s="199"/>
      <c r="GH711" s="199"/>
      <c r="GI711" s="202"/>
      <c r="GJ711" s="202"/>
      <c r="GK711" s="202"/>
      <c r="GL711" s="199"/>
      <c r="GM711" s="199"/>
      <c r="GP711" s="204"/>
      <c r="GQ711" s="204"/>
      <c r="GR711" s="204"/>
      <c r="GS711" s="204"/>
      <c r="GT711" s="199"/>
      <c r="GU711" s="199"/>
      <c r="GV711" s="200"/>
      <c r="GW711" s="201"/>
      <c r="GX711" s="199"/>
      <c r="GY711" s="199"/>
      <c r="GZ711" s="202"/>
      <c r="HA711" s="202"/>
      <c r="HB711" s="202"/>
      <c r="HC711" s="199"/>
      <c r="HD711" s="199"/>
      <c r="HG711" s="204"/>
    </row>
    <row r="712" spans="1:215" s="203" customFormat="1" ht="41.25" customHeight="1">
      <c r="A712" s="78" t="s">
        <v>4376</v>
      </c>
      <c r="B712" s="79" t="s">
        <v>2725</v>
      </c>
      <c r="C712" s="79" t="s">
        <v>2725</v>
      </c>
      <c r="D712" s="79" t="s">
        <v>8105</v>
      </c>
      <c r="E712" s="80" t="str">
        <f t="shared" si="19"/>
        <v>大島郡周防大島町小松133-1</v>
      </c>
      <c r="F712" s="80" t="s">
        <v>1036</v>
      </c>
      <c r="G712" s="75">
        <v>34060</v>
      </c>
      <c r="H712" s="80" t="s">
        <v>1681</v>
      </c>
      <c r="I712" s="81" t="s">
        <v>3205</v>
      </c>
      <c r="J712" s="318" t="s">
        <v>4316</v>
      </c>
      <c r="K712" s="90" t="s">
        <v>11</v>
      </c>
      <c r="L712" s="90" t="s">
        <v>752</v>
      </c>
      <c r="M712" s="80" t="s">
        <v>2144</v>
      </c>
      <c r="N712" s="80" t="s">
        <v>4375</v>
      </c>
      <c r="O712" s="91" t="s">
        <v>236</v>
      </c>
      <c r="P712" s="92" t="s">
        <v>9</v>
      </c>
      <c r="Q712" s="200"/>
      <c r="R712" s="201"/>
      <c r="S712" s="199"/>
      <c r="T712" s="199"/>
      <c r="U712" s="202"/>
      <c r="V712" s="202"/>
      <c r="W712" s="202"/>
      <c r="X712" s="199"/>
      <c r="Y712" s="199"/>
      <c r="AB712" s="204"/>
      <c r="AC712" s="204"/>
      <c r="AD712" s="204"/>
      <c r="AE712" s="204"/>
      <c r="AF712" s="199"/>
      <c r="AG712" s="199"/>
      <c r="AH712" s="200"/>
      <c r="AI712" s="201"/>
      <c r="AJ712" s="199"/>
      <c r="AK712" s="199"/>
      <c r="AL712" s="202"/>
      <c r="AM712" s="202"/>
      <c r="AN712" s="202"/>
      <c r="AO712" s="199"/>
      <c r="AP712" s="199"/>
      <c r="AS712" s="204"/>
      <c r="AT712" s="204"/>
      <c r="AU712" s="204"/>
      <c r="AV712" s="204"/>
      <c r="AW712" s="199"/>
      <c r="AX712" s="199"/>
      <c r="AY712" s="200"/>
      <c r="AZ712" s="201"/>
      <c r="BA712" s="199"/>
      <c r="BB712" s="199"/>
      <c r="BC712" s="202"/>
      <c r="BD712" s="202"/>
      <c r="BE712" s="202"/>
      <c r="BF712" s="199"/>
      <c r="BG712" s="199"/>
      <c r="BJ712" s="204"/>
      <c r="BK712" s="204"/>
      <c r="BL712" s="204"/>
      <c r="BM712" s="204"/>
      <c r="BN712" s="199"/>
      <c r="BO712" s="199"/>
      <c r="BP712" s="200"/>
      <c r="BQ712" s="201"/>
      <c r="BR712" s="199"/>
      <c r="BS712" s="199"/>
      <c r="BT712" s="202"/>
      <c r="BU712" s="202"/>
      <c r="BV712" s="202"/>
      <c r="BW712" s="199"/>
      <c r="BX712" s="199"/>
      <c r="CA712" s="204"/>
      <c r="CB712" s="204"/>
      <c r="CC712" s="204"/>
      <c r="CD712" s="204"/>
      <c r="CE712" s="199"/>
      <c r="CF712" s="199"/>
      <c r="CG712" s="200"/>
      <c r="CH712" s="201"/>
      <c r="CI712" s="199"/>
      <c r="CJ712" s="199"/>
      <c r="CK712" s="202"/>
      <c r="CL712" s="202"/>
      <c r="CM712" s="202"/>
      <c r="CN712" s="199"/>
      <c r="CO712" s="199"/>
      <c r="CR712" s="204"/>
      <c r="CS712" s="204"/>
      <c r="CT712" s="204"/>
      <c r="CU712" s="204"/>
      <c r="CV712" s="199"/>
      <c r="CW712" s="199"/>
      <c r="CX712" s="200"/>
      <c r="CY712" s="201"/>
      <c r="CZ712" s="199"/>
      <c r="DA712" s="199"/>
      <c r="DB712" s="202"/>
      <c r="DC712" s="202"/>
      <c r="DD712" s="202"/>
      <c r="DE712" s="199"/>
      <c r="DF712" s="199"/>
      <c r="DI712" s="204"/>
      <c r="DJ712" s="204"/>
      <c r="DK712" s="204"/>
      <c r="DL712" s="204"/>
      <c r="DM712" s="199"/>
      <c r="DN712" s="199"/>
      <c r="DO712" s="200"/>
      <c r="DP712" s="201"/>
      <c r="DQ712" s="199"/>
      <c r="DR712" s="199"/>
      <c r="DS712" s="202"/>
      <c r="DT712" s="202"/>
      <c r="DU712" s="202"/>
      <c r="DV712" s="199"/>
      <c r="DW712" s="199"/>
      <c r="DZ712" s="204"/>
      <c r="EA712" s="204"/>
      <c r="EB712" s="204"/>
      <c r="EC712" s="204"/>
      <c r="ED712" s="199"/>
      <c r="EE712" s="199"/>
      <c r="EF712" s="200"/>
      <c r="EG712" s="201"/>
      <c r="EH712" s="199"/>
      <c r="EI712" s="199"/>
      <c r="EJ712" s="202"/>
      <c r="EK712" s="202"/>
      <c r="EL712" s="202"/>
      <c r="EM712" s="199"/>
      <c r="EN712" s="199"/>
      <c r="EQ712" s="204"/>
      <c r="ER712" s="204"/>
      <c r="ES712" s="204"/>
      <c r="ET712" s="204"/>
      <c r="EU712" s="199"/>
      <c r="EV712" s="199"/>
      <c r="EW712" s="200"/>
      <c r="EX712" s="201"/>
      <c r="EY712" s="199"/>
      <c r="EZ712" s="199"/>
      <c r="FA712" s="202"/>
      <c r="FB712" s="202"/>
      <c r="FC712" s="202"/>
      <c r="FD712" s="199"/>
      <c r="FE712" s="199"/>
      <c r="FH712" s="204"/>
      <c r="FI712" s="204"/>
      <c r="FJ712" s="204"/>
      <c r="FK712" s="204"/>
      <c r="FL712" s="199"/>
      <c r="FM712" s="199"/>
      <c r="FN712" s="200"/>
      <c r="FO712" s="201"/>
      <c r="FP712" s="199"/>
      <c r="FQ712" s="199"/>
      <c r="FR712" s="202"/>
      <c r="FS712" s="202"/>
      <c r="FT712" s="202"/>
      <c r="FU712" s="199"/>
      <c r="FV712" s="199"/>
      <c r="FY712" s="204"/>
      <c r="FZ712" s="204"/>
      <c r="GA712" s="204"/>
      <c r="GB712" s="204"/>
      <c r="GC712" s="199"/>
      <c r="GD712" s="199"/>
      <c r="GE712" s="200"/>
      <c r="GF712" s="201"/>
      <c r="GG712" s="199"/>
      <c r="GH712" s="199"/>
      <c r="GI712" s="202"/>
      <c r="GJ712" s="202"/>
      <c r="GK712" s="202"/>
      <c r="GL712" s="199"/>
      <c r="GM712" s="199"/>
      <c r="GP712" s="204"/>
      <c r="GQ712" s="204"/>
      <c r="GR712" s="204"/>
      <c r="GS712" s="204"/>
      <c r="GT712" s="199"/>
      <c r="GU712" s="199"/>
      <c r="GV712" s="200"/>
      <c r="GW712" s="201"/>
      <c r="GX712" s="199"/>
      <c r="GY712" s="199"/>
      <c r="GZ712" s="202"/>
      <c r="HA712" s="202"/>
      <c r="HB712" s="202"/>
      <c r="HC712" s="199"/>
      <c r="HD712" s="199"/>
      <c r="HG712" s="204"/>
    </row>
    <row r="713" spans="1:215" s="203" customFormat="1" ht="41.25" customHeight="1">
      <c r="A713" s="78" t="s">
        <v>4374</v>
      </c>
      <c r="B713" s="79" t="s">
        <v>4369</v>
      </c>
      <c r="C713" s="79" t="s">
        <v>4369</v>
      </c>
      <c r="D713" s="79" t="s">
        <v>7533</v>
      </c>
      <c r="E713" s="80" t="str">
        <f t="shared" si="19"/>
        <v>大島郡周防大島町地家室163-1</v>
      </c>
      <c r="F713" s="80" t="s">
        <v>1263</v>
      </c>
      <c r="G713" s="75">
        <v>38261</v>
      </c>
      <c r="H713" s="80" t="s">
        <v>2070</v>
      </c>
      <c r="I713" s="81" t="s">
        <v>3205</v>
      </c>
      <c r="J713" s="318" t="s">
        <v>4316</v>
      </c>
      <c r="K713" s="90" t="s">
        <v>11</v>
      </c>
      <c r="L713" s="90" t="s">
        <v>752</v>
      </c>
      <c r="M713" s="80" t="s">
        <v>2145</v>
      </c>
      <c r="N713" s="80" t="s">
        <v>4373</v>
      </c>
      <c r="O713" s="91" t="s">
        <v>236</v>
      </c>
      <c r="P713" s="92" t="s">
        <v>9</v>
      </c>
      <c r="Q713" s="200"/>
      <c r="R713" s="201"/>
      <c r="S713" s="199"/>
      <c r="T713" s="199"/>
      <c r="U713" s="202"/>
      <c r="V713" s="202"/>
      <c r="W713" s="202"/>
      <c r="X713" s="199"/>
      <c r="Y713" s="199"/>
      <c r="AB713" s="204"/>
      <c r="AC713" s="204"/>
      <c r="AD713" s="204"/>
      <c r="AE713" s="204"/>
      <c r="AF713" s="199"/>
      <c r="AG713" s="199"/>
      <c r="AH713" s="200"/>
      <c r="AI713" s="201"/>
      <c r="AJ713" s="199"/>
      <c r="AK713" s="199"/>
      <c r="AL713" s="202"/>
      <c r="AM713" s="202"/>
      <c r="AN713" s="202"/>
      <c r="AO713" s="199"/>
      <c r="AP713" s="199"/>
      <c r="AS713" s="204"/>
      <c r="AT713" s="204"/>
      <c r="AU713" s="204"/>
      <c r="AV713" s="204"/>
      <c r="AW713" s="199"/>
      <c r="AX713" s="199"/>
      <c r="AY713" s="200"/>
      <c r="AZ713" s="201"/>
      <c r="BA713" s="199"/>
      <c r="BB713" s="199"/>
      <c r="BC713" s="202"/>
      <c r="BD713" s="202"/>
      <c r="BE713" s="202"/>
      <c r="BF713" s="199"/>
      <c r="BG713" s="199"/>
      <c r="BJ713" s="204"/>
      <c r="BK713" s="204"/>
      <c r="BL713" s="204"/>
      <c r="BM713" s="204"/>
      <c r="BN713" s="199"/>
      <c r="BO713" s="199"/>
      <c r="BP713" s="200"/>
      <c r="BQ713" s="201"/>
      <c r="BR713" s="199"/>
      <c r="BS713" s="199"/>
      <c r="BT713" s="202"/>
      <c r="BU713" s="202"/>
      <c r="BV713" s="202"/>
      <c r="BW713" s="199"/>
      <c r="BX713" s="199"/>
      <c r="CA713" s="204"/>
      <c r="CB713" s="204"/>
      <c r="CC713" s="204"/>
      <c r="CD713" s="204"/>
      <c r="CE713" s="199"/>
      <c r="CF713" s="199"/>
      <c r="CG713" s="200"/>
      <c r="CH713" s="201"/>
      <c r="CI713" s="199"/>
      <c r="CJ713" s="199"/>
      <c r="CK713" s="202"/>
      <c r="CL713" s="202"/>
      <c r="CM713" s="202"/>
      <c r="CN713" s="199"/>
      <c r="CO713" s="199"/>
      <c r="CR713" s="204"/>
      <c r="CS713" s="204"/>
      <c r="CT713" s="204"/>
      <c r="CU713" s="204"/>
      <c r="CV713" s="199"/>
      <c r="CW713" s="199"/>
      <c r="CX713" s="200"/>
      <c r="CY713" s="201"/>
      <c r="CZ713" s="199"/>
      <c r="DA713" s="199"/>
      <c r="DB713" s="202"/>
      <c r="DC713" s="202"/>
      <c r="DD713" s="202"/>
      <c r="DE713" s="199"/>
      <c r="DF713" s="199"/>
      <c r="DI713" s="204"/>
      <c r="DJ713" s="204"/>
      <c r="DK713" s="204"/>
      <c r="DL713" s="204"/>
      <c r="DM713" s="199"/>
      <c r="DN713" s="199"/>
      <c r="DO713" s="200"/>
      <c r="DP713" s="201"/>
      <c r="DQ713" s="199"/>
      <c r="DR713" s="199"/>
      <c r="DS713" s="202"/>
      <c r="DT713" s="202"/>
      <c r="DU713" s="202"/>
      <c r="DV713" s="199"/>
      <c r="DW713" s="199"/>
      <c r="DZ713" s="204"/>
      <c r="EA713" s="204"/>
      <c r="EB713" s="204"/>
      <c r="EC713" s="204"/>
      <c r="ED713" s="199"/>
      <c r="EE713" s="199"/>
      <c r="EF713" s="200"/>
      <c r="EG713" s="201"/>
      <c r="EH713" s="199"/>
      <c r="EI713" s="199"/>
      <c r="EJ713" s="202"/>
      <c r="EK713" s="202"/>
      <c r="EL713" s="202"/>
      <c r="EM713" s="199"/>
      <c r="EN713" s="199"/>
      <c r="EQ713" s="204"/>
      <c r="ER713" s="204"/>
      <c r="ES713" s="204"/>
      <c r="ET713" s="204"/>
      <c r="EU713" s="199"/>
      <c r="EV713" s="199"/>
      <c r="EW713" s="200"/>
      <c r="EX713" s="201"/>
      <c r="EY713" s="199"/>
      <c r="EZ713" s="199"/>
      <c r="FA713" s="202"/>
      <c r="FB713" s="202"/>
      <c r="FC713" s="202"/>
      <c r="FD713" s="199"/>
      <c r="FE713" s="199"/>
      <c r="FH713" s="204"/>
      <c r="FI713" s="204"/>
      <c r="FJ713" s="204"/>
      <c r="FK713" s="204"/>
      <c r="FL713" s="199"/>
      <c r="FM713" s="199"/>
      <c r="FN713" s="200"/>
      <c r="FO713" s="201"/>
      <c r="FP713" s="199"/>
      <c r="FQ713" s="199"/>
      <c r="FR713" s="202"/>
      <c r="FS713" s="202"/>
      <c r="FT713" s="202"/>
      <c r="FU713" s="199"/>
      <c r="FV713" s="199"/>
      <c r="FY713" s="204"/>
      <c r="FZ713" s="204"/>
      <c r="GA713" s="204"/>
      <c r="GB713" s="204"/>
      <c r="GC713" s="199"/>
      <c r="GD713" s="199"/>
      <c r="GE713" s="200"/>
      <c r="GF713" s="201"/>
      <c r="GG713" s="199"/>
      <c r="GH713" s="199"/>
      <c r="GI713" s="202"/>
      <c r="GJ713" s="202"/>
      <c r="GK713" s="202"/>
      <c r="GL713" s="199"/>
      <c r="GM713" s="199"/>
      <c r="GP713" s="204"/>
      <c r="GQ713" s="204"/>
      <c r="GR713" s="204"/>
      <c r="GS713" s="204"/>
      <c r="GT713" s="199"/>
      <c r="GU713" s="199"/>
      <c r="GV713" s="200"/>
      <c r="GW713" s="201"/>
      <c r="GX713" s="199"/>
      <c r="GY713" s="199"/>
      <c r="GZ713" s="202"/>
      <c r="HA713" s="202"/>
      <c r="HB713" s="202"/>
      <c r="HC713" s="199"/>
      <c r="HD713" s="199"/>
      <c r="HG713" s="204"/>
    </row>
    <row r="714" spans="1:215" s="203" customFormat="1" ht="41.25" customHeight="1">
      <c r="A714" s="78" t="s">
        <v>4372</v>
      </c>
      <c r="B714" s="79" t="s">
        <v>4369</v>
      </c>
      <c r="C714" s="79" t="s">
        <v>4369</v>
      </c>
      <c r="D714" s="79" t="s">
        <v>7172</v>
      </c>
      <c r="E714" s="80" t="str">
        <f t="shared" si="19"/>
        <v>大島郡周防大島町日前1932-32</v>
      </c>
      <c r="F714" s="80" t="s">
        <v>1264</v>
      </c>
      <c r="G714" s="75">
        <v>38261</v>
      </c>
      <c r="H714" s="80" t="s">
        <v>2071</v>
      </c>
      <c r="I714" s="81" t="s">
        <v>3205</v>
      </c>
      <c r="J714" s="318" t="s">
        <v>4316</v>
      </c>
      <c r="K714" s="90" t="s">
        <v>11</v>
      </c>
      <c r="L714" s="90" t="s">
        <v>752</v>
      </c>
      <c r="M714" s="80" t="s">
        <v>2146</v>
      </c>
      <c r="N714" s="80" t="s">
        <v>4371</v>
      </c>
      <c r="O714" s="91" t="s">
        <v>236</v>
      </c>
      <c r="P714" s="92" t="s">
        <v>9</v>
      </c>
      <c r="Q714" s="200"/>
      <c r="R714" s="201"/>
      <c r="S714" s="199"/>
      <c r="T714" s="199"/>
      <c r="U714" s="202"/>
      <c r="V714" s="202"/>
      <c r="W714" s="202"/>
      <c r="X714" s="199"/>
      <c r="Y714" s="199"/>
      <c r="AB714" s="204"/>
      <c r="AC714" s="204"/>
      <c r="AD714" s="204"/>
      <c r="AE714" s="204"/>
      <c r="AF714" s="199"/>
      <c r="AG714" s="199"/>
      <c r="AH714" s="200"/>
      <c r="AI714" s="201"/>
      <c r="AJ714" s="199"/>
      <c r="AK714" s="199"/>
      <c r="AL714" s="202"/>
      <c r="AM714" s="202"/>
      <c r="AN714" s="202"/>
      <c r="AO714" s="199"/>
      <c r="AP714" s="199"/>
      <c r="AS714" s="204"/>
      <c r="AT714" s="204"/>
      <c r="AU714" s="204"/>
      <c r="AV714" s="204"/>
      <c r="AW714" s="199"/>
      <c r="AX714" s="199"/>
      <c r="AY714" s="200"/>
      <c r="AZ714" s="201"/>
      <c r="BA714" s="199"/>
      <c r="BB714" s="199"/>
      <c r="BC714" s="202"/>
      <c r="BD714" s="202"/>
      <c r="BE714" s="202"/>
      <c r="BF714" s="199"/>
      <c r="BG714" s="199"/>
      <c r="BJ714" s="204"/>
      <c r="BK714" s="204"/>
      <c r="BL714" s="204"/>
      <c r="BM714" s="204"/>
      <c r="BN714" s="199"/>
      <c r="BO714" s="199"/>
      <c r="BP714" s="200"/>
      <c r="BQ714" s="201"/>
      <c r="BR714" s="199"/>
      <c r="BS714" s="199"/>
      <c r="BT714" s="202"/>
      <c r="BU714" s="202"/>
      <c r="BV714" s="202"/>
      <c r="BW714" s="199"/>
      <c r="BX714" s="199"/>
      <c r="CA714" s="204"/>
      <c r="CB714" s="204"/>
      <c r="CC714" s="204"/>
      <c r="CD714" s="204"/>
      <c r="CE714" s="199"/>
      <c r="CF714" s="199"/>
      <c r="CG714" s="200"/>
      <c r="CH714" s="201"/>
      <c r="CI714" s="199"/>
      <c r="CJ714" s="199"/>
      <c r="CK714" s="202"/>
      <c r="CL714" s="202"/>
      <c r="CM714" s="202"/>
      <c r="CN714" s="199"/>
      <c r="CO714" s="199"/>
      <c r="CR714" s="204"/>
      <c r="CS714" s="204"/>
      <c r="CT714" s="204"/>
      <c r="CU714" s="204"/>
      <c r="CV714" s="199"/>
      <c r="CW714" s="199"/>
      <c r="CX714" s="200"/>
      <c r="CY714" s="201"/>
      <c r="CZ714" s="199"/>
      <c r="DA714" s="199"/>
      <c r="DB714" s="202"/>
      <c r="DC714" s="202"/>
      <c r="DD714" s="202"/>
      <c r="DE714" s="199"/>
      <c r="DF714" s="199"/>
      <c r="DI714" s="204"/>
      <c r="DJ714" s="204"/>
      <c r="DK714" s="204"/>
      <c r="DL714" s="204"/>
      <c r="DM714" s="199"/>
      <c r="DN714" s="199"/>
      <c r="DO714" s="200"/>
      <c r="DP714" s="201"/>
      <c r="DQ714" s="199"/>
      <c r="DR714" s="199"/>
      <c r="DS714" s="202"/>
      <c r="DT714" s="202"/>
      <c r="DU714" s="202"/>
      <c r="DV714" s="199"/>
      <c r="DW714" s="199"/>
      <c r="DZ714" s="204"/>
      <c r="EA714" s="204"/>
      <c r="EB714" s="204"/>
      <c r="EC714" s="204"/>
      <c r="ED714" s="199"/>
      <c r="EE714" s="199"/>
      <c r="EF714" s="200"/>
      <c r="EG714" s="201"/>
      <c r="EH714" s="199"/>
      <c r="EI714" s="199"/>
      <c r="EJ714" s="202"/>
      <c r="EK714" s="202"/>
      <c r="EL714" s="202"/>
      <c r="EM714" s="199"/>
      <c r="EN714" s="199"/>
      <c r="EQ714" s="204"/>
      <c r="ER714" s="204"/>
      <c r="ES714" s="204"/>
      <c r="ET714" s="204"/>
      <c r="EU714" s="199"/>
      <c r="EV714" s="199"/>
      <c r="EW714" s="200"/>
      <c r="EX714" s="201"/>
      <c r="EY714" s="199"/>
      <c r="EZ714" s="199"/>
      <c r="FA714" s="202"/>
      <c r="FB714" s="202"/>
      <c r="FC714" s="202"/>
      <c r="FD714" s="199"/>
      <c r="FE714" s="199"/>
      <c r="FH714" s="204"/>
      <c r="FI714" s="204"/>
      <c r="FJ714" s="204"/>
      <c r="FK714" s="204"/>
      <c r="FL714" s="199"/>
      <c r="FM714" s="199"/>
      <c r="FN714" s="200"/>
      <c r="FO714" s="201"/>
      <c r="FP714" s="199"/>
      <c r="FQ714" s="199"/>
      <c r="FR714" s="202"/>
      <c r="FS714" s="202"/>
      <c r="FT714" s="202"/>
      <c r="FU714" s="199"/>
      <c r="FV714" s="199"/>
      <c r="FY714" s="204"/>
      <c r="FZ714" s="204"/>
      <c r="GA714" s="204"/>
      <c r="GB714" s="204"/>
      <c r="GC714" s="199"/>
      <c r="GD714" s="199"/>
      <c r="GE714" s="200"/>
      <c r="GF714" s="201"/>
      <c r="GG714" s="199"/>
      <c r="GH714" s="199"/>
      <c r="GI714" s="202"/>
      <c r="GJ714" s="202"/>
      <c r="GK714" s="202"/>
      <c r="GL714" s="199"/>
      <c r="GM714" s="199"/>
      <c r="GP714" s="204"/>
      <c r="GQ714" s="204"/>
      <c r="GR714" s="204"/>
      <c r="GS714" s="204"/>
      <c r="GT714" s="199"/>
      <c r="GU714" s="199"/>
      <c r="GV714" s="200"/>
      <c r="GW714" s="201"/>
      <c r="GX714" s="199"/>
      <c r="GY714" s="199"/>
      <c r="GZ714" s="202"/>
      <c r="HA714" s="202"/>
      <c r="HB714" s="202"/>
      <c r="HC714" s="199"/>
      <c r="HD714" s="199"/>
      <c r="HG714" s="204"/>
    </row>
    <row r="715" spans="1:215" s="203" customFormat="1" ht="41.25" customHeight="1">
      <c r="A715" s="78" t="s">
        <v>4370</v>
      </c>
      <c r="B715" s="79" t="s">
        <v>4369</v>
      </c>
      <c r="C715" s="79" t="s">
        <v>4369</v>
      </c>
      <c r="D715" s="79" t="s">
        <v>1302</v>
      </c>
      <c r="E715" s="80" t="str">
        <f t="shared" si="19"/>
        <v>大島郡周防大島町和田1089-2</v>
      </c>
      <c r="F715" s="80" t="s">
        <v>1265</v>
      </c>
      <c r="G715" s="75">
        <v>38261</v>
      </c>
      <c r="H715" s="80" t="s">
        <v>2072</v>
      </c>
      <c r="I715" s="81" t="s">
        <v>3205</v>
      </c>
      <c r="J715" s="318" t="s">
        <v>4316</v>
      </c>
      <c r="K715" s="90" t="s">
        <v>11</v>
      </c>
      <c r="L715" s="90" t="s">
        <v>752</v>
      </c>
      <c r="M715" s="80" t="s">
        <v>2147</v>
      </c>
      <c r="N715" s="80" t="s">
        <v>4368</v>
      </c>
      <c r="O715" s="91" t="s">
        <v>236</v>
      </c>
      <c r="P715" s="92" t="s">
        <v>9</v>
      </c>
      <c r="Q715" s="200"/>
      <c r="R715" s="201"/>
      <c r="S715" s="199"/>
      <c r="T715" s="199"/>
      <c r="U715" s="202"/>
      <c r="V715" s="202"/>
      <c r="W715" s="202"/>
      <c r="X715" s="199"/>
      <c r="Y715" s="199"/>
      <c r="AB715" s="204"/>
      <c r="AC715" s="204"/>
      <c r="AD715" s="204"/>
      <c r="AE715" s="204"/>
      <c r="AF715" s="199"/>
      <c r="AG715" s="199"/>
      <c r="AH715" s="200"/>
      <c r="AI715" s="201"/>
      <c r="AJ715" s="199"/>
      <c r="AK715" s="199"/>
      <c r="AL715" s="202"/>
      <c r="AM715" s="202"/>
      <c r="AN715" s="202"/>
      <c r="AO715" s="199"/>
      <c r="AP715" s="199"/>
      <c r="AS715" s="204"/>
      <c r="AT715" s="204"/>
      <c r="AU715" s="204"/>
      <c r="AV715" s="204"/>
      <c r="AW715" s="199"/>
      <c r="AX715" s="199"/>
      <c r="AY715" s="200"/>
      <c r="AZ715" s="201"/>
      <c r="BA715" s="199"/>
      <c r="BB715" s="199"/>
      <c r="BC715" s="202"/>
      <c r="BD715" s="202"/>
      <c r="BE715" s="202"/>
      <c r="BF715" s="199"/>
      <c r="BG715" s="199"/>
      <c r="BJ715" s="204"/>
      <c r="BK715" s="204"/>
      <c r="BL715" s="204"/>
      <c r="BM715" s="204"/>
      <c r="BN715" s="199"/>
      <c r="BO715" s="199"/>
      <c r="BP715" s="200"/>
      <c r="BQ715" s="201"/>
      <c r="BR715" s="199"/>
      <c r="BS715" s="199"/>
      <c r="BT715" s="202"/>
      <c r="BU715" s="202"/>
      <c r="BV715" s="202"/>
      <c r="BW715" s="199"/>
      <c r="BX715" s="199"/>
      <c r="CA715" s="204"/>
      <c r="CB715" s="204"/>
      <c r="CC715" s="204"/>
      <c r="CD715" s="204"/>
      <c r="CE715" s="199"/>
      <c r="CF715" s="199"/>
      <c r="CG715" s="200"/>
      <c r="CH715" s="201"/>
      <c r="CI715" s="199"/>
      <c r="CJ715" s="199"/>
      <c r="CK715" s="202"/>
      <c r="CL715" s="202"/>
      <c r="CM715" s="202"/>
      <c r="CN715" s="199"/>
      <c r="CO715" s="199"/>
      <c r="CR715" s="204"/>
      <c r="CS715" s="204"/>
      <c r="CT715" s="204"/>
      <c r="CU715" s="204"/>
      <c r="CV715" s="199"/>
      <c r="CW715" s="199"/>
      <c r="CX715" s="200"/>
      <c r="CY715" s="201"/>
      <c r="CZ715" s="199"/>
      <c r="DA715" s="199"/>
      <c r="DB715" s="202"/>
      <c r="DC715" s="202"/>
      <c r="DD715" s="202"/>
      <c r="DE715" s="199"/>
      <c r="DF715" s="199"/>
      <c r="DI715" s="204"/>
      <c r="DJ715" s="204"/>
      <c r="DK715" s="204"/>
      <c r="DL715" s="204"/>
      <c r="DM715" s="199"/>
      <c r="DN715" s="199"/>
      <c r="DO715" s="200"/>
      <c r="DP715" s="201"/>
      <c r="DQ715" s="199"/>
      <c r="DR715" s="199"/>
      <c r="DS715" s="202"/>
      <c r="DT715" s="202"/>
      <c r="DU715" s="202"/>
      <c r="DV715" s="199"/>
      <c r="DW715" s="199"/>
      <c r="DZ715" s="204"/>
      <c r="EA715" s="204"/>
      <c r="EB715" s="204"/>
      <c r="EC715" s="204"/>
      <c r="ED715" s="199"/>
      <c r="EE715" s="199"/>
      <c r="EF715" s="200"/>
      <c r="EG715" s="201"/>
      <c r="EH715" s="199"/>
      <c r="EI715" s="199"/>
      <c r="EJ715" s="202"/>
      <c r="EK715" s="202"/>
      <c r="EL715" s="202"/>
      <c r="EM715" s="199"/>
      <c r="EN715" s="199"/>
      <c r="EQ715" s="204"/>
      <c r="ER715" s="204"/>
      <c r="ES715" s="204"/>
      <c r="ET715" s="204"/>
      <c r="EU715" s="199"/>
      <c r="EV715" s="199"/>
      <c r="EW715" s="200"/>
      <c r="EX715" s="201"/>
      <c r="EY715" s="199"/>
      <c r="EZ715" s="199"/>
      <c r="FA715" s="202"/>
      <c r="FB715" s="202"/>
      <c r="FC715" s="202"/>
      <c r="FD715" s="199"/>
      <c r="FE715" s="199"/>
      <c r="FH715" s="204"/>
      <c r="FI715" s="204"/>
      <c r="FJ715" s="204"/>
      <c r="FK715" s="204"/>
      <c r="FL715" s="199"/>
      <c r="FM715" s="199"/>
      <c r="FN715" s="200"/>
      <c r="FO715" s="201"/>
      <c r="FP715" s="199"/>
      <c r="FQ715" s="199"/>
      <c r="FR715" s="202"/>
      <c r="FS715" s="202"/>
      <c r="FT715" s="202"/>
      <c r="FU715" s="199"/>
      <c r="FV715" s="199"/>
      <c r="FY715" s="204"/>
      <c r="FZ715" s="204"/>
      <c r="GA715" s="204"/>
      <c r="GB715" s="204"/>
      <c r="GC715" s="199"/>
      <c r="GD715" s="199"/>
      <c r="GE715" s="200"/>
      <c r="GF715" s="201"/>
      <c r="GG715" s="199"/>
      <c r="GH715" s="199"/>
      <c r="GI715" s="202"/>
      <c r="GJ715" s="202"/>
      <c r="GK715" s="202"/>
      <c r="GL715" s="199"/>
      <c r="GM715" s="199"/>
      <c r="GP715" s="204"/>
      <c r="GQ715" s="204"/>
      <c r="GR715" s="204"/>
      <c r="GS715" s="204"/>
      <c r="GT715" s="199"/>
      <c r="GU715" s="199"/>
      <c r="GV715" s="200"/>
      <c r="GW715" s="201"/>
      <c r="GX715" s="199"/>
      <c r="GY715" s="199"/>
      <c r="GZ715" s="202"/>
      <c r="HA715" s="202"/>
      <c r="HB715" s="202"/>
      <c r="HC715" s="199"/>
      <c r="HD715" s="199"/>
      <c r="HG715" s="204"/>
    </row>
    <row r="716" spans="1:215" s="203" customFormat="1" ht="41.25" customHeight="1">
      <c r="A716" s="78" t="s">
        <v>4367</v>
      </c>
      <c r="B716" s="79" t="s">
        <v>4366</v>
      </c>
      <c r="C716" s="79" t="s">
        <v>4366</v>
      </c>
      <c r="D716" s="79" t="s">
        <v>8106</v>
      </c>
      <c r="E716" s="80" t="str">
        <f t="shared" si="19"/>
        <v>大島郡周防大島町椋野1338-1</v>
      </c>
      <c r="F716" s="80" t="s">
        <v>1266</v>
      </c>
      <c r="G716" s="75">
        <v>38261</v>
      </c>
      <c r="H716" s="80" t="s">
        <v>2073</v>
      </c>
      <c r="I716" s="81" t="s">
        <v>2969</v>
      </c>
      <c r="J716" s="318" t="s">
        <v>4316</v>
      </c>
      <c r="K716" s="90" t="s">
        <v>11</v>
      </c>
      <c r="L716" s="90" t="s">
        <v>752</v>
      </c>
      <c r="M716" s="80" t="s">
        <v>7</v>
      </c>
      <c r="N716" s="80" t="s">
        <v>4365</v>
      </c>
      <c r="O716" s="91" t="s">
        <v>236</v>
      </c>
      <c r="P716" s="92" t="s">
        <v>3561</v>
      </c>
      <c r="Q716" s="200"/>
      <c r="R716" s="201"/>
      <c r="S716" s="199"/>
      <c r="T716" s="199"/>
      <c r="U716" s="202"/>
      <c r="V716" s="202"/>
      <c r="W716" s="202"/>
      <c r="X716" s="199"/>
      <c r="Y716" s="199"/>
      <c r="AB716" s="204"/>
      <c r="AC716" s="204"/>
      <c r="AD716" s="204"/>
      <c r="AE716" s="204"/>
      <c r="AF716" s="199"/>
      <c r="AG716" s="199"/>
      <c r="AH716" s="200"/>
      <c r="AI716" s="201"/>
      <c r="AJ716" s="199"/>
      <c r="AK716" s="199"/>
      <c r="AL716" s="202"/>
      <c r="AM716" s="202"/>
      <c r="AN716" s="202"/>
      <c r="AO716" s="199"/>
      <c r="AP716" s="199"/>
      <c r="AS716" s="204"/>
      <c r="AT716" s="204"/>
      <c r="AU716" s="204"/>
      <c r="AV716" s="204"/>
      <c r="AW716" s="199"/>
      <c r="AX716" s="199"/>
      <c r="AY716" s="200"/>
      <c r="AZ716" s="201"/>
      <c r="BA716" s="199"/>
      <c r="BB716" s="199"/>
      <c r="BC716" s="202"/>
      <c r="BD716" s="202"/>
      <c r="BE716" s="202"/>
      <c r="BF716" s="199"/>
      <c r="BG716" s="199"/>
      <c r="BJ716" s="204"/>
      <c r="BK716" s="204"/>
      <c r="BL716" s="204"/>
      <c r="BM716" s="204"/>
      <c r="BN716" s="199"/>
      <c r="BO716" s="199"/>
      <c r="BP716" s="200"/>
      <c r="BQ716" s="201"/>
      <c r="BR716" s="199"/>
      <c r="BS716" s="199"/>
      <c r="BT716" s="202"/>
      <c r="BU716" s="202"/>
      <c r="BV716" s="202"/>
      <c r="BW716" s="199"/>
      <c r="BX716" s="199"/>
      <c r="CA716" s="204"/>
      <c r="CB716" s="204"/>
      <c r="CC716" s="204"/>
      <c r="CD716" s="204"/>
      <c r="CE716" s="199"/>
      <c r="CF716" s="199"/>
      <c r="CG716" s="200"/>
      <c r="CH716" s="201"/>
      <c r="CI716" s="199"/>
      <c r="CJ716" s="199"/>
      <c r="CK716" s="202"/>
      <c r="CL716" s="202"/>
      <c r="CM716" s="202"/>
      <c r="CN716" s="199"/>
      <c r="CO716" s="199"/>
      <c r="CR716" s="204"/>
      <c r="CS716" s="204"/>
      <c r="CT716" s="204"/>
      <c r="CU716" s="204"/>
      <c r="CV716" s="199"/>
      <c r="CW716" s="199"/>
      <c r="CX716" s="200"/>
      <c r="CY716" s="201"/>
      <c r="CZ716" s="199"/>
      <c r="DA716" s="199"/>
      <c r="DB716" s="202"/>
      <c r="DC716" s="202"/>
      <c r="DD716" s="202"/>
      <c r="DE716" s="199"/>
      <c r="DF716" s="199"/>
      <c r="DI716" s="204"/>
      <c r="DJ716" s="204"/>
      <c r="DK716" s="204"/>
      <c r="DL716" s="204"/>
      <c r="DM716" s="199"/>
      <c r="DN716" s="199"/>
      <c r="DO716" s="200"/>
      <c r="DP716" s="201"/>
      <c r="DQ716" s="199"/>
      <c r="DR716" s="199"/>
      <c r="DS716" s="202"/>
      <c r="DT716" s="202"/>
      <c r="DU716" s="202"/>
      <c r="DV716" s="199"/>
      <c r="DW716" s="199"/>
      <c r="DZ716" s="204"/>
      <c r="EA716" s="204"/>
      <c r="EB716" s="204"/>
      <c r="EC716" s="204"/>
      <c r="ED716" s="199"/>
      <c r="EE716" s="199"/>
      <c r="EF716" s="200"/>
      <c r="EG716" s="201"/>
      <c r="EH716" s="199"/>
      <c r="EI716" s="199"/>
      <c r="EJ716" s="202"/>
      <c r="EK716" s="202"/>
      <c r="EL716" s="202"/>
      <c r="EM716" s="199"/>
      <c r="EN716" s="199"/>
      <c r="EQ716" s="204"/>
      <c r="ER716" s="204"/>
      <c r="ES716" s="204"/>
      <c r="ET716" s="204"/>
      <c r="EU716" s="199"/>
      <c r="EV716" s="199"/>
      <c r="EW716" s="200"/>
      <c r="EX716" s="201"/>
      <c r="EY716" s="199"/>
      <c r="EZ716" s="199"/>
      <c r="FA716" s="202"/>
      <c r="FB716" s="202"/>
      <c r="FC716" s="202"/>
      <c r="FD716" s="199"/>
      <c r="FE716" s="199"/>
      <c r="FH716" s="204"/>
      <c r="FI716" s="204"/>
      <c r="FJ716" s="204"/>
      <c r="FK716" s="204"/>
      <c r="FL716" s="199"/>
      <c r="FM716" s="199"/>
      <c r="FN716" s="200"/>
      <c r="FO716" s="201"/>
      <c r="FP716" s="199"/>
      <c r="FQ716" s="199"/>
      <c r="FR716" s="202"/>
      <c r="FS716" s="202"/>
      <c r="FT716" s="202"/>
      <c r="FU716" s="199"/>
      <c r="FV716" s="199"/>
      <c r="FY716" s="204"/>
      <c r="FZ716" s="204"/>
      <c r="GA716" s="204"/>
      <c r="GB716" s="204"/>
      <c r="GC716" s="199"/>
      <c r="GD716" s="199"/>
      <c r="GE716" s="200"/>
      <c r="GF716" s="201"/>
      <c r="GG716" s="199"/>
      <c r="GH716" s="199"/>
      <c r="GI716" s="202"/>
      <c r="GJ716" s="202"/>
      <c r="GK716" s="202"/>
      <c r="GL716" s="199"/>
      <c r="GM716" s="199"/>
      <c r="GP716" s="204"/>
      <c r="GQ716" s="204"/>
      <c r="GR716" s="204"/>
      <c r="GS716" s="204"/>
      <c r="GT716" s="199"/>
      <c r="GU716" s="199"/>
      <c r="GV716" s="200"/>
      <c r="GW716" s="201"/>
      <c r="GX716" s="199"/>
      <c r="GY716" s="199"/>
      <c r="GZ716" s="202"/>
      <c r="HA716" s="202"/>
      <c r="HB716" s="202"/>
      <c r="HC716" s="199"/>
      <c r="HD716" s="199"/>
      <c r="HG716" s="204"/>
    </row>
    <row r="717" spans="1:215" s="259" customFormat="1" ht="41.25" customHeight="1">
      <c r="A717" s="78" t="s">
        <v>4364</v>
      </c>
      <c r="B717" s="79" t="s">
        <v>1548</v>
      </c>
      <c r="C717" s="79" t="s">
        <v>1548</v>
      </c>
      <c r="D717" s="79" t="s">
        <v>237</v>
      </c>
      <c r="E717" s="80" t="str">
        <f t="shared" si="19"/>
        <v>大島郡周防大島町小松開作143-27</v>
      </c>
      <c r="F717" s="80" t="s">
        <v>1267</v>
      </c>
      <c r="G717" s="75">
        <v>39295</v>
      </c>
      <c r="H717" s="80" t="s">
        <v>2074</v>
      </c>
      <c r="I717" s="81" t="s">
        <v>3205</v>
      </c>
      <c r="J717" s="318" t="s">
        <v>4316</v>
      </c>
      <c r="K717" s="90" t="s">
        <v>11</v>
      </c>
      <c r="L717" s="90" t="s">
        <v>752</v>
      </c>
      <c r="M717" s="80" t="s">
        <v>238</v>
      </c>
      <c r="N717" s="80" t="s">
        <v>4363</v>
      </c>
      <c r="O717" s="91" t="s">
        <v>236</v>
      </c>
      <c r="P717" s="92" t="s">
        <v>3561</v>
      </c>
      <c r="Q717" s="248"/>
      <c r="R717" s="249"/>
      <c r="S717" s="250"/>
      <c r="T717" s="251"/>
      <c r="U717" s="252"/>
      <c r="V717" s="253"/>
      <c r="W717" s="253"/>
      <c r="X717" s="254"/>
      <c r="Y717" s="254"/>
      <c r="Z717" s="255"/>
      <c r="AA717" s="256"/>
      <c r="AB717" s="257"/>
      <c r="AC717" s="258"/>
      <c r="AD717" s="258"/>
      <c r="AE717" s="258"/>
      <c r="AF717" s="250"/>
      <c r="AG717" s="250"/>
      <c r="AH717" s="248"/>
      <c r="AI717" s="249"/>
      <c r="AJ717" s="250"/>
      <c r="AK717" s="251"/>
      <c r="AL717" s="252"/>
      <c r="AM717" s="253"/>
      <c r="AN717" s="253"/>
      <c r="AO717" s="254"/>
      <c r="AP717" s="254"/>
      <c r="AQ717" s="255"/>
      <c r="AR717" s="256"/>
      <c r="AS717" s="257"/>
      <c r="AT717" s="258"/>
      <c r="AU717" s="258"/>
      <c r="AV717" s="258"/>
      <c r="AW717" s="250"/>
      <c r="AX717" s="250"/>
      <c r="AY717" s="248"/>
      <c r="AZ717" s="249"/>
      <c r="BA717" s="250"/>
      <c r="BB717" s="251"/>
      <c r="BC717" s="252"/>
      <c r="BD717" s="253"/>
      <c r="BE717" s="253"/>
      <c r="BF717" s="254"/>
      <c r="BG717" s="254"/>
      <c r="BH717" s="255"/>
      <c r="BI717" s="256"/>
      <c r="BJ717" s="257"/>
      <c r="BK717" s="258"/>
      <c r="BL717" s="258"/>
      <c r="BM717" s="258"/>
      <c r="BN717" s="250"/>
      <c r="BO717" s="250"/>
      <c r="BP717" s="248"/>
      <c r="BQ717" s="249"/>
      <c r="BR717" s="250"/>
      <c r="BS717" s="251"/>
      <c r="BT717" s="252"/>
      <c r="BU717" s="253"/>
      <c r="BV717" s="253"/>
      <c r="BW717" s="254"/>
      <c r="BX717" s="254"/>
      <c r="BY717" s="255"/>
      <c r="BZ717" s="256"/>
      <c r="CA717" s="257"/>
      <c r="CB717" s="258"/>
      <c r="CC717" s="258"/>
      <c r="CD717" s="258"/>
      <c r="CE717" s="250"/>
      <c r="CF717" s="250"/>
      <c r="CG717" s="248"/>
      <c r="CH717" s="249"/>
      <c r="CI717" s="250"/>
      <c r="CJ717" s="251"/>
      <c r="CK717" s="252"/>
      <c r="CL717" s="253"/>
      <c r="CM717" s="253"/>
      <c r="CN717" s="254"/>
      <c r="CO717" s="254"/>
      <c r="CP717" s="255"/>
      <c r="CQ717" s="256"/>
      <c r="CR717" s="257"/>
      <c r="CS717" s="258"/>
      <c r="CT717" s="258"/>
      <c r="CU717" s="258"/>
      <c r="CV717" s="250"/>
      <c r="CW717" s="250"/>
      <c r="CX717" s="248"/>
      <c r="CY717" s="249"/>
      <c r="CZ717" s="250"/>
      <c r="DA717" s="251"/>
      <c r="DB717" s="252"/>
      <c r="DC717" s="253"/>
      <c r="DD717" s="253"/>
      <c r="DE717" s="254"/>
      <c r="DF717" s="254"/>
      <c r="DG717" s="255"/>
      <c r="DH717" s="256"/>
      <c r="DI717" s="257"/>
      <c r="DJ717" s="258"/>
      <c r="DK717" s="258"/>
      <c r="DL717" s="258"/>
      <c r="DM717" s="250"/>
      <c r="DN717" s="250"/>
      <c r="DO717" s="248"/>
      <c r="DP717" s="249"/>
      <c r="DQ717" s="250"/>
      <c r="DR717" s="251"/>
      <c r="DS717" s="252"/>
      <c r="DT717" s="253"/>
      <c r="DU717" s="253"/>
      <c r="DV717" s="254"/>
      <c r="DW717" s="254"/>
      <c r="DX717" s="255"/>
      <c r="DY717" s="256"/>
      <c r="DZ717" s="257"/>
      <c r="EA717" s="258"/>
      <c r="EB717" s="258"/>
      <c r="EC717" s="258"/>
      <c r="ED717" s="250"/>
      <c r="EE717" s="250"/>
      <c r="EF717" s="248"/>
      <c r="EG717" s="249"/>
      <c r="EH717" s="250"/>
      <c r="EI717" s="251"/>
      <c r="EJ717" s="252"/>
      <c r="EK717" s="253"/>
      <c r="EL717" s="253"/>
      <c r="EM717" s="254"/>
      <c r="EN717" s="254"/>
      <c r="EO717" s="255"/>
      <c r="EP717" s="256"/>
      <c r="EQ717" s="257"/>
      <c r="ER717" s="258"/>
      <c r="ES717" s="258"/>
      <c r="ET717" s="258"/>
      <c r="EU717" s="250"/>
      <c r="EV717" s="250"/>
      <c r="EW717" s="248"/>
      <c r="EX717" s="249"/>
      <c r="EY717" s="250"/>
      <c r="EZ717" s="251"/>
      <c r="FA717" s="252"/>
      <c r="FB717" s="253"/>
      <c r="FC717" s="253"/>
      <c r="FD717" s="254"/>
      <c r="FE717" s="254"/>
      <c r="FF717" s="255"/>
      <c r="FG717" s="256"/>
      <c r="FH717" s="257"/>
      <c r="FI717" s="258"/>
      <c r="FJ717" s="258"/>
      <c r="FK717" s="258"/>
      <c r="FL717" s="250"/>
      <c r="FM717" s="250"/>
      <c r="FN717" s="248"/>
      <c r="FO717" s="249"/>
      <c r="FP717" s="250"/>
      <c r="FQ717" s="251"/>
      <c r="FR717" s="252"/>
      <c r="FS717" s="253"/>
      <c r="FT717" s="253"/>
      <c r="FU717" s="254"/>
      <c r="FV717" s="254"/>
      <c r="FW717" s="255"/>
      <c r="FX717" s="256"/>
      <c r="FY717" s="257"/>
      <c r="FZ717" s="258"/>
      <c r="GA717" s="258"/>
      <c r="GB717" s="258"/>
      <c r="GC717" s="250"/>
      <c r="GD717" s="250"/>
      <c r="GE717" s="248"/>
      <c r="GF717" s="249"/>
      <c r="GG717" s="250"/>
      <c r="GH717" s="251"/>
      <c r="GI717" s="252"/>
      <c r="GJ717" s="253"/>
      <c r="GK717" s="253"/>
      <c r="GL717" s="254"/>
      <c r="GM717" s="254"/>
      <c r="GN717" s="255"/>
      <c r="GO717" s="256"/>
      <c r="GP717" s="257"/>
      <c r="GQ717" s="258"/>
      <c r="GR717" s="258"/>
      <c r="GS717" s="258"/>
      <c r="GT717" s="250"/>
      <c r="GU717" s="250"/>
      <c r="GV717" s="248"/>
      <c r="GW717" s="249"/>
      <c r="GX717" s="250"/>
      <c r="GY717" s="251"/>
      <c r="GZ717" s="252"/>
      <c r="HA717" s="253"/>
      <c r="HB717" s="253"/>
      <c r="HC717" s="254"/>
      <c r="HD717" s="254"/>
      <c r="HE717" s="255"/>
      <c r="HF717" s="256"/>
      <c r="HG717" s="257"/>
    </row>
    <row r="718" spans="1:215" s="259" customFormat="1" ht="41.25" customHeight="1">
      <c r="A718" s="78" t="s">
        <v>889</v>
      </c>
      <c r="B718" s="79" t="s">
        <v>889</v>
      </c>
      <c r="C718" s="79" t="s">
        <v>889</v>
      </c>
      <c r="D718" s="79" t="s">
        <v>8107</v>
      </c>
      <c r="E718" s="80" t="str">
        <f t="shared" si="19"/>
        <v>大島郡周防大島町西方14</v>
      </c>
      <c r="F718" s="80" t="s">
        <v>1035</v>
      </c>
      <c r="G718" s="75">
        <v>40452</v>
      </c>
      <c r="H718" s="80" t="s">
        <v>2075</v>
      </c>
      <c r="I718" s="81" t="s">
        <v>3205</v>
      </c>
      <c r="J718" s="318" t="s">
        <v>4316</v>
      </c>
      <c r="K718" s="90" t="s">
        <v>11</v>
      </c>
      <c r="L718" s="90" t="s">
        <v>752</v>
      </c>
      <c r="M718" s="80" t="s">
        <v>4362</v>
      </c>
      <c r="N718" s="80" t="s">
        <v>4361</v>
      </c>
      <c r="O718" s="91" t="s">
        <v>236</v>
      </c>
      <c r="P718" s="92" t="s">
        <v>3561</v>
      </c>
      <c r="Q718" s="200"/>
      <c r="R718" s="201"/>
      <c r="S718" s="199"/>
      <c r="T718" s="199"/>
      <c r="U718" s="202"/>
      <c r="V718" s="202"/>
      <c r="W718" s="202"/>
      <c r="X718" s="199"/>
      <c r="Y718" s="199"/>
      <c r="Z718" s="203"/>
      <c r="AA718" s="203"/>
      <c r="AB718" s="204"/>
      <c r="AC718" s="204"/>
      <c r="AD718" s="204"/>
      <c r="AE718" s="204"/>
      <c r="AF718" s="199"/>
      <c r="AG718" s="199"/>
      <c r="AH718" s="200"/>
      <c r="AI718" s="201"/>
      <c r="AJ718" s="199"/>
      <c r="AK718" s="199"/>
      <c r="AL718" s="202"/>
      <c r="AM718" s="202"/>
      <c r="AN718" s="202"/>
      <c r="AO718" s="199"/>
      <c r="AP718" s="199"/>
      <c r="AQ718" s="203"/>
      <c r="AR718" s="203"/>
      <c r="AS718" s="204"/>
      <c r="AT718" s="204"/>
      <c r="AU718" s="204"/>
      <c r="AV718" s="204"/>
      <c r="AW718" s="199"/>
      <c r="AX718" s="199"/>
      <c r="AY718" s="200"/>
      <c r="AZ718" s="201"/>
      <c r="BA718" s="199"/>
      <c r="BB718" s="199"/>
      <c r="BC718" s="202"/>
      <c r="BD718" s="202"/>
      <c r="BE718" s="202"/>
      <c r="BF718" s="199"/>
      <c r="BG718" s="199"/>
      <c r="BH718" s="203"/>
      <c r="BI718" s="203"/>
      <c r="BJ718" s="204"/>
      <c r="BK718" s="204"/>
      <c r="BL718" s="204"/>
      <c r="BM718" s="204"/>
      <c r="BN718" s="199"/>
      <c r="BO718" s="199"/>
      <c r="BP718" s="200"/>
      <c r="BQ718" s="201"/>
      <c r="BR718" s="199"/>
      <c r="BS718" s="199"/>
      <c r="BT718" s="202"/>
      <c r="BU718" s="202"/>
      <c r="BV718" s="202"/>
      <c r="BW718" s="199"/>
      <c r="BX718" s="199"/>
      <c r="BY718" s="203"/>
      <c r="BZ718" s="203"/>
      <c r="CA718" s="204"/>
      <c r="CB718" s="204"/>
      <c r="CC718" s="204"/>
      <c r="CD718" s="204"/>
      <c r="CE718" s="199"/>
      <c r="CF718" s="199"/>
      <c r="CG718" s="200"/>
      <c r="CH718" s="201"/>
      <c r="CI718" s="199"/>
      <c r="CJ718" s="199"/>
      <c r="CK718" s="202"/>
      <c r="CL718" s="202"/>
      <c r="CM718" s="202"/>
      <c r="CN718" s="199"/>
      <c r="CO718" s="199"/>
      <c r="CP718" s="203"/>
      <c r="CQ718" s="203"/>
      <c r="CR718" s="204"/>
      <c r="CS718" s="204"/>
      <c r="CT718" s="204"/>
      <c r="CU718" s="204"/>
      <c r="CV718" s="199"/>
      <c r="CW718" s="199"/>
      <c r="CX718" s="200"/>
      <c r="CY718" s="201"/>
      <c r="CZ718" s="199"/>
      <c r="DA718" s="199"/>
      <c r="DB718" s="202"/>
      <c r="DC718" s="202"/>
      <c r="DD718" s="202"/>
      <c r="DE718" s="199"/>
      <c r="DF718" s="199"/>
      <c r="DG718" s="203"/>
      <c r="DH718" s="203"/>
      <c r="DI718" s="204"/>
      <c r="DJ718" s="204"/>
      <c r="DK718" s="204"/>
      <c r="DL718" s="204"/>
      <c r="DM718" s="199"/>
      <c r="DN718" s="199"/>
      <c r="DO718" s="200"/>
      <c r="DP718" s="201"/>
      <c r="DQ718" s="199"/>
      <c r="DR718" s="199"/>
      <c r="DS718" s="202"/>
      <c r="DT718" s="202"/>
      <c r="DU718" s="202"/>
      <c r="DV718" s="199"/>
      <c r="DW718" s="199"/>
      <c r="DX718" s="203"/>
      <c r="DY718" s="203"/>
      <c r="DZ718" s="204"/>
      <c r="EA718" s="204"/>
      <c r="EB718" s="204"/>
      <c r="EC718" s="204"/>
      <c r="ED718" s="199"/>
      <c r="EE718" s="199"/>
      <c r="EF718" s="200"/>
      <c r="EG718" s="201"/>
      <c r="EH718" s="199"/>
      <c r="EI718" s="199"/>
      <c r="EJ718" s="202"/>
      <c r="EK718" s="202"/>
      <c r="EL718" s="202"/>
      <c r="EM718" s="199"/>
      <c r="EN718" s="199"/>
      <c r="EO718" s="203"/>
      <c r="EP718" s="203"/>
      <c r="EQ718" s="204"/>
      <c r="ER718" s="204"/>
      <c r="ES718" s="204"/>
      <c r="ET718" s="204"/>
      <c r="EU718" s="199"/>
      <c r="EV718" s="199"/>
      <c r="EW718" s="200"/>
      <c r="EX718" s="201"/>
      <c r="EY718" s="199"/>
      <c r="EZ718" s="199"/>
      <c r="FA718" s="202"/>
      <c r="FB718" s="202"/>
      <c r="FC718" s="202"/>
      <c r="FD718" s="199"/>
      <c r="FE718" s="199"/>
      <c r="FF718" s="203"/>
      <c r="FG718" s="203"/>
      <c r="FH718" s="204"/>
      <c r="FI718" s="204"/>
      <c r="FJ718" s="204"/>
      <c r="FK718" s="204"/>
      <c r="FL718" s="199"/>
      <c r="FM718" s="199"/>
      <c r="FN718" s="200"/>
      <c r="FO718" s="201"/>
      <c r="FP718" s="199"/>
      <c r="FQ718" s="199"/>
      <c r="FR718" s="202"/>
      <c r="FS718" s="202"/>
      <c r="FT718" s="202"/>
      <c r="FU718" s="199"/>
      <c r="FV718" s="199"/>
      <c r="FW718" s="203"/>
      <c r="FX718" s="203"/>
      <c r="FY718" s="204"/>
      <c r="FZ718" s="204"/>
      <c r="GA718" s="204"/>
      <c r="GB718" s="204"/>
      <c r="GC718" s="199"/>
      <c r="GD718" s="199"/>
      <c r="GE718" s="200"/>
      <c r="GF718" s="201"/>
      <c r="GG718" s="199"/>
      <c r="GH718" s="199"/>
      <c r="GI718" s="202"/>
      <c r="GJ718" s="202"/>
      <c r="GK718" s="202"/>
      <c r="GL718" s="199"/>
      <c r="GM718" s="199"/>
      <c r="GN718" s="203"/>
      <c r="GO718" s="203"/>
      <c r="GP718" s="204"/>
      <c r="GQ718" s="204"/>
      <c r="GR718" s="204"/>
      <c r="GS718" s="204"/>
      <c r="GT718" s="199"/>
      <c r="GU718" s="199"/>
      <c r="GV718" s="200"/>
      <c r="GW718" s="201"/>
      <c r="GX718" s="199"/>
      <c r="GY718" s="199"/>
      <c r="GZ718" s="202"/>
      <c r="HA718" s="202"/>
      <c r="HB718" s="202"/>
      <c r="HC718" s="199"/>
      <c r="HD718" s="199"/>
      <c r="HE718" s="203"/>
      <c r="HF718" s="203"/>
      <c r="HG718" s="204"/>
    </row>
    <row r="719" spans="1:215" s="203" customFormat="1" ht="41.25" customHeight="1">
      <c r="A719" s="78" t="s">
        <v>7082</v>
      </c>
      <c r="B719" s="79" t="s">
        <v>7083</v>
      </c>
      <c r="C719" s="79" t="s">
        <v>7083</v>
      </c>
      <c r="D719" s="79" t="s">
        <v>7084</v>
      </c>
      <c r="E719" s="80" t="str">
        <f t="shared" si="19"/>
        <v>大島郡周防大島町西三蒲68-1</v>
      </c>
      <c r="F719" s="80" t="s">
        <v>1268</v>
      </c>
      <c r="G719" s="75">
        <v>40787</v>
      </c>
      <c r="H719" s="80" t="s">
        <v>2076</v>
      </c>
      <c r="I719" s="81" t="s">
        <v>3205</v>
      </c>
      <c r="J719" s="318" t="s">
        <v>4316</v>
      </c>
      <c r="K719" s="90" t="s">
        <v>11</v>
      </c>
      <c r="L719" s="90" t="s">
        <v>787</v>
      </c>
      <c r="M719" s="80" t="s">
        <v>2148</v>
      </c>
      <c r="N719" s="80" t="s">
        <v>7085</v>
      </c>
      <c r="O719" s="91" t="s">
        <v>236</v>
      </c>
      <c r="P719" s="92" t="s">
        <v>3561</v>
      </c>
      <c r="Q719" s="200"/>
      <c r="R719" s="201"/>
      <c r="S719" s="199"/>
      <c r="T719" s="199"/>
      <c r="U719" s="202"/>
      <c r="V719" s="202"/>
      <c r="W719" s="202"/>
      <c r="X719" s="199"/>
      <c r="Y719" s="199"/>
      <c r="AB719" s="204"/>
      <c r="AC719" s="204"/>
      <c r="AD719" s="204"/>
      <c r="AE719" s="204"/>
      <c r="AF719" s="199"/>
      <c r="AG719" s="199"/>
      <c r="AH719" s="200"/>
      <c r="AI719" s="201"/>
      <c r="AJ719" s="199"/>
      <c r="AK719" s="199"/>
      <c r="AL719" s="202"/>
      <c r="AM719" s="202"/>
      <c r="AN719" s="202"/>
      <c r="AO719" s="199"/>
      <c r="AP719" s="199"/>
      <c r="AS719" s="204"/>
      <c r="AT719" s="204"/>
      <c r="AU719" s="204"/>
      <c r="AV719" s="204"/>
      <c r="AW719" s="199"/>
      <c r="AX719" s="199"/>
      <c r="AY719" s="200"/>
      <c r="AZ719" s="201"/>
      <c r="BA719" s="199"/>
      <c r="BB719" s="199"/>
      <c r="BC719" s="202"/>
      <c r="BD719" s="202"/>
      <c r="BE719" s="202"/>
      <c r="BF719" s="199"/>
      <c r="BG719" s="199"/>
      <c r="BJ719" s="204"/>
      <c r="BK719" s="204"/>
      <c r="BL719" s="204"/>
      <c r="BM719" s="204"/>
      <c r="BN719" s="199"/>
      <c r="BO719" s="199"/>
      <c r="BP719" s="200"/>
      <c r="BQ719" s="201"/>
      <c r="BR719" s="199"/>
      <c r="BS719" s="199"/>
      <c r="BT719" s="202"/>
      <c r="BU719" s="202"/>
      <c r="BV719" s="202"/>
      <c r="BW719" s="199"/>
      <c r="BX719" s="199"/>
      <c r="CA719" s="204"/>
      <c r="CB719" s="204"/>
      <c r="CC719" s="204"/>
      <c r="CD719" s="204"/>
      <c r="CE719" s="199"/>
      <c r="CF719" s="199"/>
      <c r="CG719" s="200"/>
      <c r="CH719" s="201"/>
      <c r="CI719" s="199"/>
      <c r="CJ719" s="199"/>
      <c r="CK719" s="202"/>
      <c r="CL719" s="202"/>
      <c r="CM719" s="202"/>
      <c r="CN719" s="199"/>
      <c r="CO719" s="199"/>
      <c r="CR719" s="204"/>
      <c r="CS719" s="204"/>
      <c r="CT719" s="204"/>
      <c r="CU719" s="204"/>
      <c r="CV719" s="199"/>
      <c r="CW719" s="199"/>
      <c r="CX719" s="200"/>
      <c r="CY719" s="201"/>
      <c r="CZ719" s="199"/>
      <c r="DA719" s="199"/>
      <c r="DB719" s="202"/>
      <c r="DC719" s="202"/>
      <c r="DD719" s="202"/>
      <c r="DE719" s="199"/>
      <c r="DF719" s="199"/>
      <c r="DI719" s="204"/>
      <c r="DJ719" s="204"/>
      <c r="DK719" s="204"/>
      <c r="DL719" s="204"/>
      <c r="DM719" s="199"/>
      <c r="DN719" s="199"/>
      <c r="DO719" s="200"/>
      <c r="DP719" s="201"/>
      <c r="DQ719" s="199"/>
      <c r="DR719" s="199"/>
      <c r="DS719" s="202"/>
      <c r="DT719" s="202"/>
      <c r="DU719" s="202"/>
      <c r="DV719" s="199"/>
      <c r="DW719" s="199"/>
      <c r="DZ719" s="204"/>
      <c r="EA719" s="204"/>
      <c r="EB719" s="204"/>
      <c r="EC719" s="204"/>
      <c r="ED719" s="199"/>
      <c r="EE719" s="199"/>
      <c r="EF719" s="200"/>
      <c r="EG719" s="201"/>
      <c r="EH719" s="199"/>
      <c r="EI719" s="199"/>
      <c r="EJ719" s="202"/>
      <c r="EK719" s="202"/>
      <c r="EL719" s="202"/>
      <c r="EM719" s="199"/>
      <c r="EN719" s="199"/>
      <c r="EQ719" s="204"/>
      <c r="ER719" s="204"/>
      <c r="ES719" s="204"/>
      <c r="ET719" s="204"/>
      <c r="EU719" s="199"/>
      <c r="EV719" s="199"/>
      <c r="EW719" s="200"/>
      <c r="EX719" s="201"/>
      <c r="EY719" s="199"/>
      <c r="EZ719" s="199"/>
      <c r="FA719" s="202"/>
      <c r="FB719" s="202"/>
      <c r="FC719" s="202"/>
      <c r="FD719" s="199"/>
      <c r="FE719" s="199"/>
      <c r="FH719" s="204"/>
      <c r="FI719" s="204"/>
      <c r="FJ719" s="204"/>
      <c r="FK719" s="204"/>
      <c r="FL719" s="199"/>
      <c r="FM719" s="199"/>
      <c r="FN719" s="200"/>
      <c r="FO719" s="201"/>
      <c r="FP719" s="199"/>
      <c r="FQ719" s="199"/>
      <c r="FR719" s="202"/>
      <c r="FS719" s="202"/>
      <c r="FT719" s="202"/>
      <c r="FU719" s="199"/>
      <c r="FV719" s="199"/>
      <c r="FY719" s="204"/>
      <c r="FZ719" s="204"/>
      <c r="GA719" s="204"/>
      <c r="GB719" s="204"/>
      <c r="GC719" s="199"/>
      <c r="GD719" s="199"/>
      <c r="GE719" s="200"/>
      <c r="GF719" s="201"/>
      <c r="GG719" s="199"/>
      <c r="GH719" s="199"/>
      <c r="GI719" s="202"/>
      <c r="GJ719" s="202"/>
      <c r="GK719" s="202"/>
      <c r="GL719" s="199"/>
      <c r="GM719" s="199"/>
      <c r="GP719" s="204"/>
      <c r="GQ719" s="204"/>
      <c r="GR719" s="204"/>
      <c r="GS719" s="204"/>
      <c r="GT719" s="199"/>
      <c r="GU719" s="199"/>
      <c r="GV719" s="200"/>
      <c r="GW719" s="201"/>
      <c r="GX719" s="199"/>
      <c r="GY719" s="199"/>
      <c r="GZ719" s="202"/>
      <c r="HA719" s="202"/>
      <c r="HB719" s="202"/>
      <c r="HC719" s="199"/>
      <c r="HD719" s="199"/>
      <c r="HG719" s="204"/>
    </row>
    <row r="720" spans="1:215" s="203" customFormat="1" ht="41.25" customHeight="1">
      <c r="A720" s="78" t="s">
        <v>7086</v>
      </c>
      <c r="B720" s="79" t="s">
        <v>7087</v>
      </c>
      <c r="C720" s="79" t="s">
        <v>7087</v>
      </c>
      <c r="D720" s="79" t="s">
        <v>7088</v>
      </c>
      <c r="E720" s="80" t="str">
        <f t="shared" si="19"/>
        <v>大島郡周防大島町久賀4140-4</v>
      </c>
      <c r="F720" s="80" t="s">
        <v>1037</v>
      </c>
      <c r="G720" s="75">
        <v>40848</v>
      </c>
      <c r="H720" s="80" t="s">
        <v>2077</v>
      </c>
      <c r="I720" s="81" t="s">
        <v>3205</v>
      </c>
      <c r="J720" s="318" t="s">
        <v>4316</v>
      </c>
      <c r="K720" s="90" t="s">
        <v>11</v>
      </c>
      <c r="L720" s="90" t="s">
        <v>787</v>
      </c>
      <c r="M720" s="80" t="s">
        <v>2149</v>
      </c>
      <c r="N720" s="80" t="s">
        <v>7089</v>
      </c>
      <c r="O720" s="91" t="s">
        <v>236</v>
      </c>
      <c r="P720" s="92" t="s">
        <v>3561</v>
      </c>
      <c r="Q720" s="200"/>
      <c r="R720" s="201"/>
      <c r="S720" s="199"/>
      <c r="T720" s="199"/>
      <c r="U720" s="202"/>
      <c r="V720" s="202"/>
      <c r="W720" s="202"/>
      <c r="X720" s="199"/>
      <c r="Y720" s="199"/>
      <c r="AB720" s="204"/>
      <c r="AC720" s="204"/>
      <c r="AD720" s="204"/>
      <c r="AE720" s="204"/>
      <c r="AF720" s="199"/>
      <c r="AG720" s="199"/>
      <c r="AH720" s="200"/>
      <c r="AI720" s="201"/>
      <c r="AJ720" s="199"/>
      <c r="AK720" s="199"/>
      <c r="AL720" s="202"/>
      <c r="AM720" s="202"/>
      <c r="AN720" s="202"/>
      <c r="AO720" s="199"/>
      <c r="AP720" s="199"/>
      <c r="AS720" s="204"/>
      <c r="AT720" s="204"/>
      <c r="AU720" s="204"/>
      <c r="AV720" s="204"/>
      <c r="AW720" s="199"/>
      <c r="AX720" s="199"/>
      <c r="AY720" s="200"/>
      <c r="AZ720" s="201"/>
      <c r="BA720" s="199"/>
      <c r="BB720" s="199"/>
      <c r="BC720" s="202"/>
      <c r="BD720" s="202"/>
      <c r="BE720" s="202"/>
      <c r="BF720" s="199"/>
      <c r="BG720" s="199"/>
      <c r="BJ720" s="204"/>
      <c r="BK720" s="204"/>
      <c r="BL720" s="204"/>
      <c r="BM720" s="204"/>
      <c r="BN720" s="199"/>
      <c r="BO720" s="199"/>
      <c r="BP720" s="200"/>
      <c r="BQ720" s="201"/>
      <c r="BR720" s="199"/>
      <c r="BS720" s="199"/>
      <c r="BT720" s="202"/>
      <c r="BU720" s="202"/>
      <c r="BV720" s="202"/>
      <c r="BW720" s="199"/>
      <c r="BX720" s="199"/>
      <c r="CA720" s="204"/>
      <c r="CB720" s="204"/>
      <c r="CC720" s="204"/>
      <c r="CD720" s="204"/>
      <c r="CE720" s="199"/>
      <c r="CF720" s="199"/>
      <c r="CG720" s="200"/>
      <c r="CH720" s="201"/>
      <c r="CI720" s="199"/>
      <c r="CJ720" s="199"/>
      <c r="CK720" s="202"/>
      <c r="CL720" s="202"/>
      <c r="CM720" s="202"/>
      <c r="CN720" s="199"/>
      <c r="CO720" s="199"/>
      <c r="CR720" s="204"/>
      <c r="CS720" s="204"/>
      <c r="CT720" s="204"/>
      <c r="CU720" s="204"/>
      <c r="CV720" s="199"/>
      <c r="CW720" s="199"/>
      <c r="CX720" s="200"/>
      <c r="CY720" s="201"/>
      <c r="CZ720" s="199"/>
      <c r="DA720" s="199"/>
      <c r="DB720" s="202"/>
      <c r="DC720" s="202"/>
      <c r="DD720" s="202"/>
      <c r="DE720" s="199"/>
      <c r="DF720" s="199"/>
      <c r="DI720" s="204"/>
      <c r="DJ720" s="204"/>
      <c r="DK720" s="204"/>
      <c r="DL720" s="204"/>
      <c r="DM720" s="199"/>
      <c r="DN720" s="199"/>
      <c r="DO720" s="200"/>
      <c r="DP720" s="201"/>
      <c r="DQ720" s="199"/>
      <c r="DR720" s="199"/>
      <c r="DS720" s="202"/>
      <c r="DT720" s="202"/>
      <c r="DU720" s="202"/>
      <c r="DV720" s="199"/>
      <c r="DW720" s="199"/>
      <c r="DZ720" s="204"/>
      <c r="EA720" s="204"/>
      <c r="EB720" s="204"/>
      <c r="EC720" s="204"/>
      <c r="ED720" s="199"/>
      <c r="EE720" s="199"/>
      <c r="EF720" s="200"/>
      <c r="EG720" s="201"/>
      <c r="EH720" s="199"/>
      <c r="EI720" s="199"/>
      <c r="EJ720" s="202"/>
      <c r="EK720" s="202"/>
      <c r="EL720" s="202"/>
      <c r="EM720" s="199"/>
      <c r="EN720" s="199"/>
      <c r="EQ720" s="204"/>
      <c r="ER720" s="204"/>
      <c r="ES720" s="204"/>
      <c r="ET720" s="204"/>
      <c r="EU720" s="199"/>
      <c r="EV720" s="199"/>
      <c r="EW720" s="200"/>
      <c r="EX720" s="201"/>
      <c r="EY720" s="199"/>
      <c r="EZ720" s="199"/>
      <c r="FA720" s="202"/>
      <c r="FB720" s="202"/>
      <c r="FC720" s="202"/>
      <c r="FD720" s="199"/>
      <c r="FE720" s="199"/>
      <c r="FH720" s="204"/>
      <c r="FI720" s="204"/>
      <c r="FJ720" s="204"/>
      <c r="FK720" s="204"/>
      <c r="FL720" s="199"/>
      <c r="FM720" s="199"/>
      <c r="FN720" s="200"/>
      <c r="FO720" s="201"/>
      <c r="FP720" s="199"/>
      <c r="FQ720" s="199"/>
      <c r="FR720" s="202"/>
      <c r="FS720" s="202"/>
      <c r="FT720" s="202"/>
      <c r="FU720" s="199"/>
      <c r="FV720" s="199"/>
      <c r="FY720" s="204"/>
      <c r="FZ720" s="204"/>
      <c r="GA720" s="204"/>
      <c r="GB720" s="204"/>
      <c r="GC720" s="199"/>
      <c r="GD720" s="199"/>
      <c r="GE720" s="200"/>
      <c r="GF720" s="201"/>
      <c r="GG720" s="199"/>
      <c r="GH720" s="199"/>
      <c r="GI720" s="202"/>
      <c r="GJ720" s="202"/>
      <c r="GK720" s="202"/>
      <c r="GL720" s="199"/>
      <c r="GM720" s="199"/>
      <c r="GP720" s="204"/>
      <c r="GQ720" s="204"/>
      <c r="GR720" s="204"/>
      <c r="GS720" s="204"/>
      <c r="GT720" s="199"/>
      <c r="GU720" s="199"/>
      <c r="GV720" s="200"/>
      <c r="GW720" s="201"/>
      <c r="GX720" s="199"/>
      <c r="GY720" s="199"/>
      <c r="GZ720" s="202"/>
      <c r="HA720" s="202"/>
      <c r="HB720" s="202"/>
      <c r="HC720" s="199"/>
      <c r="HD720" s="199"/>
      <c r="HG720" s="204"/>
    </row>
    <row r="721" spans="1:215" s="203" customFormat="1" ht="41.25" customHeight="1">
      <c r="A721" s="78" t="s">
        <v>4360</v>
      </c>
      <c r="B721" s="79" t="s">
        <v>2550</v>
      </c>
      <c r="C721" s="79" t="s">
        <v>4359</v>
      </c>
      <c r="D721" s="79" t="s">
        <v>3876</v>
      </c>
      <c r="E721" s="80" t="str">
        <f t="shared" si="19"/>
        <v>大島郡周防大島町久賀4100</v>
      </c>
      <c r="F721" s="80" t="s">
        <v>1037</v>
      </c>
      <c r="G721" s="75">
        <v>41456</v>
      </c>
      <c r="H721" s="80" t="s">
        <v>4358</v>
      </c>
      <c r="I721" s="81" t="s">
        <v>3205</v>
      </c>
      <c r="J721" s="318" t="s">
        <v>4316</v>
      </c>
      <c r="K721" s="90" t="s">
        <v>11</v>
      </c>
      <c r="L721" s="90" t="s">
        <v>4342</v>
      </c>
      <c r="M721" s="80" t="s">
        <v>4357</v>
      </c>
      <c r="N721" s="80" t="s">
        <v>2551</v>
      </c>
      <c r="O721" s="91" t="s">
        <v>4288</v>
      </c>
      <c r="P721" s="92" t="s">
        <v>527</v>
      </c>
      <c r="Q721" s="200"/>
      <c r="R721" s="201"/>
      <c r="S721" s="199"/>
      <c r="T721" s="199"/>
      <c r="U721" s="202"/>
      <c r="V721" s="202"/>
      <c r="W721" s="202"/>
      <c r="X721" s="199"/>
      <c r="Y721" s="199"/>
      <c r="AB721" s="204"/>
      <c r="AC721" s="204"/>
      <c r="AD721" s="204"/>
      <c r="AE721" s="204"/>
      <c r="AF721" s="199"/>
      <c r="AG721" s="199"/>
      <c r="AH721" s="200"/>
      <c r="AI721" s="201"/>
      <c r="AJ721" s="199"/>
      <c r="AK721" s="199"/>
      <c r="AL721" s="202"/>
      <c r="AM721" s="202"/>
      <c r="AN721" s="202"/>
      <c r="AO721" s="199"/>
      <c r="AP721" s="199"/>
      <c r="AS721" s="204"/>
      <c r="AT721" s="204"/>
      <c r="AU721" s="204"/>
      <c r="AV721" s="204"/>
      <c r="AW721" s="199"/>
      <c r="AX721" s="199"/>
      <c r="AY721" s="200"/>
      <c r="AZ721" s="201"/>
      <c r="BA721" s="199"/>
      <c r="BB721" s="199"/>
      <c r="BC721" s="202"/>
      <c r="BD721" s="202"/>
      <c r="BE721" s="202"/>
      <c r="BF721" s="199"/>
      <c r="BG721" s="199"/>
      <c r="BJ721" s="204"/>
      <c r="BK721" s="204"/>
      <c r="BL721" s="204"/>
      <c r="BM721" s="204"/>
      <c r="BN721" s="199"/>
      <c r="BO721" s="199"/>
      <c r="BP721" s="200"/>
      <c r="BQ721" s="201"/>
      <c r="BR721" s="199"/>
      <c r="BS721" s="199"/>
      <c r="BT721" s="202"/>
      <c r="BU721" s="202"/>
      <c r="BV721" s="202"/>
      <c r="BW721" s="199"/>
      <c r="BX721" s="199"/>
      <c r="CA721" s="204"/>
      <c r="CB721" s="204"/>
      <c r="CC721" s="204"/>
      <c r="CD721" s="204"/>
      <c r="CE721" s="199"/>
      <c r="CF721" s="199"/>
      <c r="CG721" s="200"/>
      <c r="CH721" s="201"/>
      <c r="CI721" s="199"/>
      <c r="CJ721" s="199"/>
      <c r="CK721" s="202"/>
      <c r="CL721" s="202"/>
      <c r="CM721" s="202"/>
      <c r="CN721" s="199"/>
      <c r="CO721" s="199"/>
      <c r="CR721" s="204"/>
      <c r="CS721" s="204"/>
      <c r="CT721" s="204"/>
      <c r="CU721" s="204"/>
      <c r="CV721" s="199"/>
      <c r="CW721" s="199"/>
      <c r="CX721" s="200"/>
      <c r="CY721" s="201"/>
      <c r="CZ721" s="199"/>
      <c r="DA721" s="199"/>
      <c r="DB721" s="202"/>
      <c r="DC721" s="202"/>
      <c r="DD721" s="202"/>
      <c r="DE721" s="199"/>
      <c r="DF721" s="199"/>
      <c r="DI721" s="204"/>
      <c r="DJ721" s="204"/>
      <c r="DK721" s="204"/>
      <c r="DL721" s="204"/>
      <c r="DM721" s="199"/>
      <c r="DN721" s="199"/>
      <c r="DO721" s="200"/>
      <c r="DP721" s="201"/>
      <c r="DQ721" s="199"/>
      <c r="DR721" s="199"/>
      <c r="DS721" s="202"/>
      <c r="DT721" s="202"/>
      <c r="DU721" s="202"/>
      <c r="DV721" s="199"/>
      <c r="DW721" s="199"/>
      <c r="DZ721" s="204"/>
      <c r="EA721" s="204"/>
      <c r="EB721" s="204"/>
      <c r="EC721" s="204"/>
      <c r="ED721" s="199"/>
      <c r="EE721" s="199"/>
      <c r="EF721" s="200"/>
      <c r="EG721" s="201"/>
      <c r="EH721" s="199"/>
      <c r="EI721" s="199"/>
      <c r="EJ721" s="202"/>
      <c r="EK721" s="202"/>
      <c r="EL721" s="202"/>
      <c r="EM721" s="199"/>
      <c r="EN721" s="199"/>
      <c r="EQ721" s="204"/>
      <c r="ER721" s="204"/>
      <c r="ES721" s="204"/>
      <c r="ET721" s="204"/>
      <c r="EU721" s="199"/>
      <c r="EV721" s="199"/>
      <c r="EW721" s="200"/>
      <c r="EX721" s="201"/>
      <c r="EY721" s="199"/>
      <c r="EZ721" s="199"/>
      <c r="FA721" s="202"/>
      <c r="FB721" s="202"/>
      <c r="FC721" s="202"/>
      <c r="FD721" s="199"/>
      <c r="FE721" s="199"/>
      <c r="FH721" s="204"/>
      <c r="FI721" s="204"/>
      <c r="FJ721" s="204"/>
      <c r="FK721" s="204"/>
      <c r="FL721" s="199"/>
      <c r="FM721" s="199"/>
      <c r="FN721" s="200"/>
      <c r="FO721" s="201"/>
      <c r="FP721" s="199"/>
      <c r="FQ721" s="199"/>
      <c r="FR721" s="202"/>
      <c r="FS721" s="202"/>
      <c r="FT721" s="202"/>
      <c r="FU721" s="199"/>
      <c r="FV721" s="199"/>
      <c r="FY721" s="204"/>
      <c r="FZ721" s="204"/>
      <c r="GA721" s="204"/>
      <c r="GB721" s="204"/>
      <c r="GC721" s="199"/>
      <c r="GD721" s="199"/>
      <c r="GE721" s="200"/>
      <c r="GF721" s="201"/>
      <c r="GG721" s="199"/>
      <c r="GH721" s="199"/>
      <c r="GI721" s="202"/>
      <c r="GJ721" s="202"/>
      <c r="GK721" s="202"/>
      <c r="GL721" s="199"/>
      <c r="GM721" s="199"/>
      <c r="GP721" s="204"/>
      <c r="GQ721" s="204"/>
      <c r="GR721" s="204"/>
      <c r="GS721" s="204"/>
      <c r="GT721" s="199"/>
      <c r="GU721" s="199"/>
      <c r="GV721" s="200"/>
      <c r="GW721" s="201"/>
      <c r="GX721" s="199"/>
      <c r="GY721" s="199"/>
      <c r="GZ721" s="202"/>
      <c r="HA721" s="202"/>
      <c r="HB721" s="202"/>
      <c r="HC721" s="199"/>
      <c r="HD721" s="199"/>
      <c r="HG721" s="204"/>
    </row>
    <row r="722" spans="1:215" s="203" customFormat="1" ht="41.25" customHeight="1">
      <c r="A722" s="78" t="s">
        <v>4356</v>
      </c>
      <c r="B722" s="79" t="s">
        <v>4355</v>
      </c>
      <c r="C722" s="79" t="s">
        <v>4355</v>
      </c>
      <c r="D722" s="79" t="s">
        <v>8108</v>
      </c>
      <c r="E722" s="80" t="str">
        <f t="shared" si="19"/>
        <v>大島郡周防大島町日前1568-2</v>
      </c>
      <c r="F722" s="80" t="s">
        <v>4354</v>
      </c>
      <c r="G722" s="75">
        <v>42125</v>
      </c>
      <c r="H722" s="80" t="s">
        <v>4353</v>
      </c>
      <c r="I722" s="81" t="s">
        <v>436</v>
      </c>
      <c r="J722" s="318" t="s">
        <v>4316</v>
      </c>
      <c r="K722" s="90" t="s">
        <v>219</v>
      </c>
      <c r="L722" s="90" t="s">
        <v>2863</v>
      </c>
      <c r="M722" s="80" t="s">
        <v>4352</v>
      </c>
      <c r="N722" s="80" t="s">
        <v>4351</v>
      </c>
      <c r="O722" s="91" t="s">
        <v>236</v>
      </c>
      <c r="P722" s="92" t="s">
        <v>527</v>
      </c>
      <c r="Q722" s="200"/>
      <c r="R722" s="201"/>
      <c r="S722" s="199"/>
      <c r="T722" s="199"/>
      <c r="U722" s="202"/>
      <c r="V722" s="202"/>
      <c r="W722" s="202"/>
      <c r="X722" s="199"/>
      <c r="Y722" s="199"/>
      <c r="AB722" s="204"/>
      <c r="AC722" s="204"/>
      <c r="AD722" s="204"/>
      <c r="AE722" s="204"/>
      <c r="AF722" s="199"/>
      <c r="AG722" s="199"/>
      <c r="AH722" s="200"/>
      <c r="AI722" s="201"/>
      <c r="AJ722" s="199"/>
      <c r="AK722" s="199"/>
      <c r="AL722" s="202"/>
      <c r="AM722" s="202"/>
      <c r="AN722" s="202"/>
      <c r="AO722" s="199"/>
      <c r="AP722" s="199"/>
      <c r="AS722" s="204"/>
      <c r="AT722" s="204"/>
      <c r="AU722" s="204"/>
      <c r="AV722" s="204"/>
      <c r="AW722" s="199"/>
      <c r="AX722" s="199"/>
      <c r="AY722" s="200"/>
      <c r="AZ722" s="201"/>
      <c r="BA722" s="199"/>
      <c r="BB722" s="199"/>
      <c r="BC722" s="202"/>
      <c r="BD722" s="202"/>
      <c r="BE722" s="202"/>
      <c r="BF722" s="199"/>
      <c r="BG722" s="199"/>
      <c r="BJ722" s="204"/>
      <c r="BK722" s="204"/>
      <c r="BL722" s="204"/>
      <c r="BM722" s="204"/>
      <c r="BN722" s="199"/>
      <c r="BO722" s="199"/>
      <c r="BP722" s="200"/>
      <c r="BQ722" s="201"/>
      <c r="BR722" s="199"/>
      <c r="BS722" s="199"/>
      <c r="BT722" s="202"/>
      <c r="BU722" s="202"/>
      <c r="BV722" s="202"/>
      <c r="BW722" s="199"/>
      <c r="BX722" s="199"/>
      <c r="CA722" s="204"/>
      <c r="CB722" s="204"/>
      <c r="CC722" s="204"/>
      <c r="CD722" s="204"/>
      <c r="CE722" s="199"/>
      <c r="CF722" s="199"/>
      <c r="CG722" s="200"/>
      <c r="CH722" s="201"/>
      <c r="CI722" s="199"/>
      <c r="CJ722" s="199"/>
      <c r="CK722" s="202"/>
      <c r="CL722" s="202"/>
      <c r="CM722" s="202"/>
      <c r="CN722" s="199"/>
      <c r="CO722" s="199"/>
      <c r="CR722" s="204"/>
      <c r="CS722" s="204"/>
      <c r="CT722" s="204"/>
      <c r="CU722" s="204"/>
      <c r="CV722" s="199"/>
      <c r="CW722" s="199"/>
      <c r="CX722" s="200"/>
      <c r="CY722" s="201"/>
      <c r="CZ722" s="199"/>
      <c r="DA722" s="199"/>
      <c r="DB722" s="202"/>
      <c r="DC722" s="202"/>
      <c r="DD722" s="202"/>
      <c r="DE722" s="199"/>
      <c r="DF722" s="199"/>
      <c r="DI722" s="204"/>
      <c r="DJ722" s="204"/>
      <c r="DK722" s="204"/>
      <c r="DL722" s="204"/>
      <c r="DM722" s="199"/>
      <c r="DN722" s="199"/>
      <c r="DO722" s="200"/>
      <c r="DP722" s="201"/>
      <c r="DQ722" s="199"/>
      <c r="DR722" s="199"/>
      <c r="DS722" s="202"/>
      <c r="DT722" s="202"/>
      <c r="DU722" s="202"/>
      <c r="DV722" s="199"/>
      <c r="DW722" s="199"/>
      <c r="DZ722" s="204"/>
      <c r="EA722" s="204"/>
      <c r="EB722" s="204"/>
      <c r="EC722" s="204"/>
      <c r="ED722" s="199"/>
      <c r="EE722" s="199"/>
      <c r="EF722" s="200"/>
      <c r="EG722" s="201"/>
      <c r="EH722" s="199"/>
      <c r="EI722" s="199"/>
      <c r="EJ722" s="202"/>
      <c r="EK722" s="202"/>
      <c r="EL722" s="202"/>
      <c r="EM722" s="199"/>
      <c r="EN722" s="199"/>
      <c r="EQ722" s="204"/>
      <c r="ER722" s="204"/>
      <c r="ES722" s="204"/>
      <c r="ET722" s="204"/>
      <c r="EU722" s="199"/>
      <c r="EV722" s="199"/>
      <c r="EW722" s="200"/>
      <c r="EX722" s="201"/>
      <c r="EY722" s="199"/>
      <c r="EZ722" s="199"/>
      <c r="FA722" s="202"/>
      <c r="FB722" s="202"/>
      <c r="FC722" s="202"/>
      <c r="FD722" s="199"/>
      <c r="FE722" s="199"/>
      <c r="FH722" s="204"/>
      <c r="FI722" s="204"/>
      <c r="FJ722" s="204"/>
      <c r="FK722" s="204"/>
      <c r="FL722" s="199"/>
      <c r="FM722" s="199"/>
      <c r="FN722" s="200"/>
      <c r="FO722" s="201"/>
      <c r="FP722" s="199"/>
      <c r="FQ722" s="199"/>
      <c r="FR722" s="202"/>
      <c r="FS722" s="202"/>
      <c r="FT722" s="202"/>
      <c r="FU722" s="199"/>
      <c r="FV722" s="199"/>
      <c r="FY722" s="204"/>
      <c r="FZ722" s="204"/>
      <c r="GA722" s="204"/>
      <c r="GB722" s="204"/>
      <c r="GC722" s="199"/>
      <c r="GD722" s="199"/>
      <c r="GE722" s="200"/>
      <c r="GF722" s="201"/>
      <c r="GG722" s="199"/>
      <c r="GH722" s="199"/>
      <c r="GI722" s="202"/>
      <c r="GJ722" s="202"/>
      <c r="GK722" s="202"/>
      <c r="GL722" s="199"/>
      <c r="GM722" s="199"/>
      <c r="GP722" s="204"/>
      <c r="GQ722" s="204"/>
      <c r="GR722" s="204"/>
      <c r="GS722" s="204"/>
      <c r="GT722" s="199"/>
      <c r="GU722" s="199"/>
      <c r="GV722" s="200"/>
      <c r="GW722" s="201"/>
      <c r="GX722" s="199"/>
      <c r="GY722" s="199"/>
      <c r="GZ722" s="202"/>
      <c r="HA722" s="202"/>
      <c r="HB722" s="202"/>
      <c r="HC722" s="199"/>
      <c r="HD722" s="199"/>
      <c r="HG722" s="204"/>
    </row>
    <row r="723" spans="1:215" s="203" customFormat="1" ht="41.25" customHeight="1">
      <c r="A723" s="78" t="s">
        <v>4350</v>
      </c>
      <c r="B723" s="79" t="s">
        <v>4349</v>
      </c>
      <c r="C723" s="79" t="s">
        <v>4349</v>
      </c>
      <c r="D723" s="79" t="s">
        <v>8109</v>
      </c>
      <c r="E723" s="80" t="str">
        <f t="shared" si="19"/>
        <v>大島郡周防大島町西三蒲1793-6</v>
      </c>
      <c r="F723" s="80" t="s">
        <v>4348</v>
      </c>
      <c r="G723" s="75">
        <v>42217</v>
      </c>
      <c r="H723" s="80" t="s">
        <v>4347</v>
      </c>
      <c r="I723" s="352" t="s">
        <v>552</v>
      </c>
      <c r="J723" s="318" t="s">
        <v>4316</v>
      </c>
      <c r="K723" s="90" t="s">
        <v>11</v>
      </c>
      <c r="L723" s="90" t="s">
        <v>4342</v>
      </c>
      <c r="M723" s="80" t="s">
        <v>3731</v>
      </c>
      <c r="N723" s="80" t="s">
        <v>4346</v>
      </c>
      <c r="O723" s="91" t="s">
        <v>4288</v>
      </c>
      <c r="P723" s="92" t="s">
        <v>114</v>
      </c>
      <c r="Q723" s="200"/>
      <c r="R723" s="201"/>
      <c r="S723" s="199"/>
      <c r="T723" s="199"/>
      <c r="U723" s="202"/>
      <c r="V723" s="202"/>
      <c r="W723" s="202"/>
      <c r="X723" s="199"/>
      <c r="Y723" s="199"/>
      <c r="AB723" s="204"/>
      <c r="AC723" s="204"/>
      <c r="AD723" s="204"/>
      <c r="AE723" s="204"/>
      <c r="AF723" s="199"/>
      <c r="AG723" s="199"/>
      <c r="AH723" s="200"/>
      <c r="AI723" s="201"/>
      <c r="AJ723" s="199"/>
      <c r="AK723" s="199"/>
      <c r="AL723" s="202"/>
      <c r="AM723" s="202"/>
      <c r="AN723" s="202"/>
      <c r="AO723" s="199"/>
      <c r="AP723" s="199"/>
      <c r="AS723" s="204"/>
      <c r="AT723" s="204"/>
      <c r="AU723" s="204"/>
      <c r="AV723" s="204"/>
      <c r="AW723" s="199"/>
      <c r="AX723" s="199"/>
      <c r="AY723" s="200"/>
      <c r="AZ723" s="201"/>
      <c r="BA723" s="199"/>
      <c r="BB723" s="199"/>
      <c r="BC723" s="202"/>
      <c r="BD723" s="202"/>
      <c r="BE723" s="202"/>
      <c r="BF723" s="199"/>
      <c r="BG723" s="199"/>
      <c r="BJ723" s="204"/>
      <c r="BK723" s="204"/>
      <c r="BL723" s="204"/>
      <c r="BM723" s="204"/>
      <c r="BN723" s="199"/>
      <c r="BO723" s="199"/>
      <c r="BP723" s="200"/>
      <c r="BQ723" s="201"/>
      <c r="BR723" s="199"/>
      <c r="BS723" s="199"/>
      <c r="BT723" s="202"/>
      <c r="BU723" s="202"/>
      <c r="BV723" s="202"/>
      <c r="BW723" s="199"/>
      <c r="BX723" s="199"/>
      <c r="CA723" s="204"/>
      <c r="CB723" s="204"/>
      <c r="CC723" s="204"/>
      <c r="CD723" s="204"/>
      <c r="CE723" s="199"/>
      <c r="CF723" s="199"/>
      <c r="CG723" s="200"/>
      <c r="CH723" s="201"/>
      <c r="CI723" s="199"/>
      <c r="CJ723" s="199"/>
      <c r="CK723" s="202"/>
      <c r="CL723" s="202"/>
      <c r="CM723" s="202"/>
      <c r="CN723" s="199"/>
      <c r="CO723" s="199"/>
      <c r="CR723" s="204"/>
      <c r="CS723" s="204"/>
      <c r="CT723" s="204"/>
      <c r="CU723" s="204"/>
      <c r="CV723" s="199"/>
      <c r="CW723" s="199"/>
      <c r="CX723" s="200"/>
      <c r="CY723" s="201"/>
      <c r="CZ723" s="199"/>
      <c r="DA723" s="199"/>
      <c r="DB723" s="202"/>
      <c r="DC723" s="202"/>
      <c r="DD723" s="202"/>
      <c r="DE723" s="199"/>
      <c r="DF723" s="199"/>
      <c r="DI723" s="204"/>
      <c r="DJ723" s="204"/>
      <c r="DK723" s="204"/>
      <c r="DL723" s="204"/>
      <c r="DM723" s="199"/>
      <c r="DN723" s="199"/>
      <c r="DO723" s="200"/>
      <c r="DP723" s="201"/>
      <c r="DQ723" s="199"/>
      <c r="DR723" s="199"/>
      <c r="DS723" s="202"/>
      <c r="DT723" s="202"/>
      <c r="DU723" s="202"/>
      <c r="DV723" s="199"/>
      <c r="DW723" s="199"/>
      <c r="DZ723" s="204"/>
      <c r="EA723" s="204"/>
      <c r="EB723" s="204"/>
      <c r="EC723" s="204"/>
      <c r="ED723" s="199"/>
      <c r="EE723" s="199"/>
      <c r="EF723" s="200"/>
      <c r="EG723" s="201"/>
      <c r="EH723" s="199"/>
      <c r="EI723" s="199"/>
      <c r="EJ723" s="202"/>
      <c r="EK723" s="202"/>
      <c r="EL723" s="202"/>
      <c r="EM723" s="199"/>
      <c r="EN723" s="199"/>
      <c r="EQ723" s="204"/>
      <c r="ER723" s="204"/>
      <c r="ES723" s="204"/>
      <c r="ET723" s="204"/>
      <c r="EU723" s="199"/>
      <c r="EV723" s="199"/>
      <c r="EW723" s="200"/>
      <c r="EX723" s="201"/>
      <c r="EY723" s="199"/>
      <c r="EZ723" s="199"/>
      <c r="FA723" s="202"/>
      <c r="FB723" s="202"/>
      <c r="FC723" s="202"/>
      <c r="FD723" s="199"/>
      <c r="FE723" s="199"/>
      <c r="FH723" s="204"/>
      <c r="FI723" s="204"/>
      <c r="FJ723" s="204"/>
      <c r="FK723" s="204"/>
      <c r="FL723" s="199"/>
      <c r="FM723" s="199"/>
      <c r="FN723" s="200"/>
      <c r="FO723" s="201"/>
      <c r="FP723" s="199"/>
      <c r="FQ723" s="199"/>
      <c r="FR723" s="202"/>
      <c r="FS723" s="202"/>
      <c r="FT723" s="202"/>
      <c r="FU723" s="199"/>
      <c r="FV723" s="199"/>
      <c r="FY723" s="204"/>
      <c r="FZ723" s="204"/>
      <c r="GA723" s="204"/>
      <c r="GB723" s="204"/>
      <c r="GC723" s="199"/>
      <c r="GD723" s="199"/>
      <c r="GE723" s="200"/>
      <c r="GF723" s="201"/>
      <c r="GG723" s="199"/>
      <c r="GH723" s="199"/>
      <c r="GI723" s="202"/>
      <c r="GJ723" s="202"/>
      <c r="GK723" s="202"/>
      <c r="GL723" s="199"/>
      <c r="GM723" s="199"/>
      <c r="GP723" s="204"/>
      <c r="GQ723" s="204"/>
      <c r="GR723" s="204"/>
      <c r="GS723" s="204"/>
      <c r="GT723" s="199"/>
      <c r="GU723" s="199"/>
      <c r="GV723" s="200"/>
      <c r="GW723" s="201"/>
      <c r="GX723" s="199"/>
      <c r="GY723" s="199"/>
      <c r="GZ723" s="202"/>
      <c r="HA723" s="202"/>
      <c r="HB723" s="202"/>
      <c r="HC723" s="199"/>
      <c r="HD723" s="199"/>
      <c r="HG723" s="204"/>
    </row>
    <row r="724" spans="1:215" s="203" customFormat="1" ht="41.25" customHeight="1">
      <c r="A724" s="78" t="s">
        <v>4345</v>
      </c>
      <c r="B724" s="79" t="s">
        <v>8110</v>
      </c>
      <c r="C724" s="79" t="s">
        <v>8111</v>
      </c>
      <c r="D724" s="79" t="s">
        <v>8112</v>
      </c>
      <c r="E724" s="80" t="str">
        <f t="shared" si="19"/>
        <v>大島郡周防大島町小松91-4</v>
      </c>
      <c r="F724" s="80" t="s">
        <v>4344</v>
      </c>
      <c r="G724" s="75">
        <v>43586</v>
      </c>
      <c r="H724" s="80" t="s">
        <v>4343</v>
      </c>
      <c r="I724" s="352" t="s">
        <v>3205</v>
      </c>
      <c r="J724" s="318" t="s">
        <v>4316</v>
      </c>
      <c r="K724" s="90" t="s">
        <v>11</v>
      </c>
      <c r="L724" s="90" t="s">
        <v>4342</v>
      </c>
      <c r="M724" s="80" t="s">
        <v>4341</v>
      </c>
      <c r="N724" s="80" t="s">
        <v>4340</v>
      </c>
      <c r="O724" s="91" t="s">
        <v>236</v>
      </c>
      <c r="P724" s="92" t="s">
        <v>114</v>
      </c>
      <c r="Q724" s="201"/>
      <c r="R724" s="199"/>
      <c r="S724" s="199"/>
      <c r="T724" s="202"/>
      <c r="U724" s="202"/>
      <c r="V724" s="202"/>
      <c r="W724" s="199"/>
      <c r="X724" s="199"/>
      <c r="AA724" s="204"/>
      <c r="AB724" s="204"/>
      <c r="AC724" s="204"/>
      <c r="AD724" s="204"/>
      <c r="AE724" s="199"/>
      <c r="AF724" s="199"/>
      <c r="AG724" s="200"/>
      <c r="AH724" s="201"/>
      <c r="AI724" s="199"/>
      <c r="AJ724" s="199"/>
      <c r="AK724" s="202"/>
      <c r="AL724" s="202"/>
      <c r="AM724" s="202"/>
      <c r="AN724" s="199"/>
      <c r="AO724" s="199"/>
      <c r="AR724" s="204"/>
      <c r="AS724" s="204"/>
      <c r="AT724" s="204"/>
      <c r="AU724" s="204"/>
      <c r="AV724" s="199"/>
      <c r="AW724" s="199"/>
      <c r="AX724" s="200"/>
      <c r="AY724" s="201"/>
      <c r="AZ724" s="199"/>
      <c r="BA724" s="199"/>
      <c r="BB724" s="202"/>
      <c r="BC724" s="202"/>
      <c r="BD724" s="202"/>
      <c r="BE724" s="199"/>
      <c r="BF724" s="199"/>
      <c r="BI724" s="204"/>
      <c r="BJ724" s="204"/>
      <c r="BK724" s="204"/>
      <c r="BL724" s="204"/>
      <c r="BM724" s="199"/>
      <c r="BN724" s="199"/>
      <c r="BO724" s="200"/>
      <c r="BP724" s="201"/>
      <c r="BQ724" s="199"/>
      <c r="BR724" s="199"/>
      <c r="BS724" s="202"/>
      <c r="BT724" s="202"/>
      <c r="BU724" s="202"/>
      <c r="BV724" s="199"/>
      <c r="BW724" s="199"/>
      <c r="BZ724" s="204"/>
      <c r="CA724" s="204"/>
      <c r="CB724" s="204"/>
      <c r="CC724" s="204"/>
      <c r="CD724" s="199"/>
      <c r="CE724" s="199"/>
      <c r="CF724" s="200"/>
      <c r="CG724" s="201"/>
      <c r="CH724" s="199"/>
      <c r="CI724" s="199"/>
      <c r="CJ724" s="202"/>
      <c r="CK724" s="202"/>
      <c r="CL724" s="202"/>
      <c r="CM724" s="199"/>
      <c r="CN724" s="199"/>
      <c r="CQ724" s="204"/>
      <c r="CR724" s="204"/>
      <c r="CS724" s="204"/>
      <c r="CT724" s="204"/>
      <c r="CU724" s="199"/>
      <c r="CV724" s="199"/>
      <c r="CW724" s="200"/>
      <c r="CX724" s="201"/>
      <c r="CY724" s="199"/>
      <c r="CZ724" s="199"/>
      <c r="DA724" s="202"/>
      <c r="DB724" s="202"/>
      <c r="DC724" s="202"/>
      <c r="DD724" s="199"/>
      <c r="DE724" s="199"/>
      <c r="DH724" s="204"/>
      <c r="DI724" s="204"/>
      <c r="DJ724" s="204"/>
      <c r="DK724" s="204"/>
      <c r="DL724" s="199"/>
      <c r="DM724" s="199"/>
      <c r="DN724" s="200"/>
      <c r="DO724" s="201"/>
      <c r="DP724" s="199"/>
      <c r="DQ724" s="199"/>
      <c r="DR724" s="202"/>
      <c r="DS724" s="202"/>
      <c r="DT724" s="202"/>
      <c r="DU724" s="199"/>
      <c r="DV724" s="199"/>
      <c r="DY724" s="204"/>
      <c r="DZ724" s="204"/>
      <c r="EA724" s="204"/>
      <c r="EB724" s="204"/>
      <c r="EC724" s="199"/>
      <c r="ED724" s="199"/>
      <c r="EE724" s="200"/>
      <c r="EF724" s="201"/>
      <c r="EG724" s="199"/>
      <c r="EH724" s="199"/>
      <c r="EI724" s="202"/>
      <c r="EJ724" s="202"/>
      <c r="EK724" s="202"/>
      <c r="EL724" s="199"/>
      <c r="EM724" s="199"/>
      <c r="EP724" s="204"/>
      <c r="EQ724" s="204"/>
      <c r="ER724" s="204"/>
      <c r="ES724" s="204"/>
      <c r="ET724" s="199"/>
      <c r="EU724" s="199"/>
      <c r="EV724" s="200"/>
      <c r="EW724" s="201"/>
      <c r="EX724" s="199"/>
      <c r="EY724" s="199"/>
      <c r="EZ724" s="202"/>
      <c r="FA724" s="202"/>
      <c r="FB724" s="202"/>
      <c r="FC724" s="199"/>
      <c r="FD724" s="199"/>
      <c r="FG724" s="204"/>
      <c r="FH724" s="204"/>
      <c r="FI724" s="204"/>
      <c r="FJ724" s="204"/>
      <c r="FK724" s="199"/>
      <c r="FL724" s="199"/>
      <c r="FM724" s="200"/>
      <c r="FN724" s="201"/>
      <c r="FO724" s="199"/>
      <c r="FP724" s="199"/>
      <c r="FQ724" s="202"/>
      <c r="FR724" s="202"/>
      <c r="FS724" s="202"/>
      <c r="FT724" s="199"/>
      <c r="FU724" s="199"/>
      <c r="FX724" s="204"/>
      <c r="FY724" s="204"/>
      <c r="FZ724" s="204"/>
      <c r="GA724" s="204"/>
      <c r="GB724" s="199"/>
      <c r="GC724" s="199"/>
      <c r="GD724" s="200"/>
      <c r="GE724" s="201"/>
      <c r="GF724" s="199"/>
      <c r="GG724" s="199"/>
      <c r="GH724" s="202"/>
      <c r="GI724" s="202"/>
      <c r="GJ724" s="202"/>
      <c r="GK724" s="199"/>
      <c r="GL724" s="199"/>
      <c r="GO724" s="204"/>
      <c r="GP724" s="204"/>
      <c r="GQ724" s="204"/>
      <c r="GR724" s="204"/>
      <c r="GS724" s="199"/>
      <c r="GT724" s="199"/>
      <c r="GU724" s="200"/>
      <c r="GV724" s="201"/>
      <c r="GW724" s="199"/>
      <c r="GX724" s="199"/>
      <c r="GY724" s="202"/>
      <c r="GZ724" s="202"/>
      <c r="HA724" s="202"/>
      <c r="HB724" s="199"/>
      <c r="HC724" s="199"/>
      <c r="HF724" s="204"/>
    </row>
    <row r="725" spans="1:215" s="203" customFormat="1" ht="41.25" customHeight="1">
      <c r="A725" s="78" t="s">
        <v>7090</v>
      </c>
      <c r="B725" s="79" t="s">
        <v>7091</v>
      </c>
      <c r="C725" s="79" t="s">
        <v>7091</v>
      </c>
      <c r="D725" s="79" t="s">
        <v>8113</v>
      </c>
      <c r="E725" s="80" t="str">
        <f t="shared" ref="E725:E743" si="20">L725&amp;M725</f>
        <v>大島郡周防大島町小松開作1202-7</v>
      </c>
      <c r="F725" s="80" t="s">
        <v>7092</v>
      </c>
      <c r="G725" s="75">
        <v>43922</v>
      </c>
      <c r="H725" s="80" t="s">
        <v>7093</v>
      </c>
      <c r="I725" s="352" t="s">
        <v>3205</v>
      </c>
      <c r="J725" s="318" t="s">
        <v>4316</v>
      </c>
      <c r="K725" s="90" t="s">
        <v>11</v>
      </c>
      <c r="L725" s="90" t="s">
        <v>4342</v>
      </c>
      <c r="M725" s="80" t="s">
        <v>7094</v>
      </c>
      <c r="N725" s="80" t="s">
        <v>7095</v>
      </c>
      <c r="O725" s="91" t="s">
        <v>236</v>
      </c>
      <c r="P725" s="92" t="s">
        <v>114</v>
      </c>
      <c r="Q725" s="201"/>
      <c r="R725" s="199"/>
      <c r="S725" s="199"/>
      <c r="T725" s="202"/>
      <c r="U725" s="202"/>
      <c r="V725" s="202"/>
      <c r="W725" s="199"/>
      <c r="X725" s="199"/>
      <c r="AA725" s="204"/>
      <c r="AB725" s="204"/>
      <c r="AC725" s="204"/>
      <c r="AD725" s="204"/>
      <c r="AE725" s="199"/>
      <c r="AF725" s="199"/>
      <c r="AG725" s="200"/>
      <c r="AH725" s="201"/>
      <c r="AI725" s="199"/>
      <c r="AJ725" s="199"/>
      <c r="AK725" s="202"/>
      <c r="AL725" s="202"/>
      <c r="AM725" s="202"/>
      <c r="AN725" s="199"/>
      <c r="AO725" s="199"/>
      <c r="AR725" s="204"/>
      <c r="AS725" s="204"/>
      <c r="AT725" s="204"/>
      <c r="AU725" s="204"/>
      <c r="AV725" s="199"/>
      <c r="AW725" s="199"/>
      <c r="AX725" s="200"/>
      <c r="AY725" s="201"/>
      <c r="AZ725" s="199"/>
      <c r="BA725" s="199"/>
      <c r="BB725" s="202"/>
      <c r="BC725" s="202"/>
      <c r="BD725" s="202"/>
      <c r="BE725" s="199"/>
      <c r="BF725" s="199"/>
      <c r="BI725" s="204"/>
      <c r="BJ725" s="204"/>
      <c r="BK725" s="204"/>
      <c r="BL725" s="204"/>
      <c r="BM725" s="199"/>
      <c r="BN725" s="199"/>
      <c r="BO725" s="200"/>
      <c r="BP725" s="201"/>
      <c r="BQ725" s="199"/>
      <c r="BR725" s="199"/>
      <c r="BS725" s="202"/>
      <c r="BT725" s="202"/>
      <c r="BU725" s="202"/>
      <c r="BV725" s="199"/>
      <c r="BW725" s="199"/>
      <c r="BZ725" s="204"/>
      <c r="CA725" s="204"/>
      <c r="CB725" s="204"/>
      <c r="CC725" s="204"/>
      <c r="CD725" s="199"/>
      <c r="CE725" s="199"/>
      <c r="CF725" s="200"/>
      <c r="CG725" s="201"/>
      <c r="CH725" s="199"/>
      <c r="CI725" s="199"/>
      <c r="CJ725" s="202"/>
      <c r="CK725" s="202"/>
      <c r="CL725" s="202"/>
      <c r="CM725" s="199"/>
      <c r="CN725" s="199"/>
      <c r="CQ725" s="204"/>
      <c r="CR725" s="204"/>
      <c r="CS725" s="204"/>
      <c r="CT725" s="204"/>
      <c r="CU725" s="199"/>
      <c r="CV725" s="199"/>
      <c r="CW725" s="200"/>
      <c r="CX725" s="201"/>
      <c r="CY725" s="199"/>
      <c r="CZ725" s="199"/>
      <c r="DA725" s="202"/>
      <c r="DB725" s="202"/>
      <c r="DC725" s="202"/>
      <c r="DD725" s="199"/>
      <c r="DE725" s="199"/>
      <c r="DH725" s="204"/>
      <c r="DI725" s="204"/>
      <c r="DJ725" s="204"/>
      <c r="DK725" s="204"/>
      <c r="DL725" s="199"/>
      <c r="DM725" s="199"/>
      <c r="DN725" s="200"/>
      <c r="DO725" s="201"/>
      <c r="DP725" s="199"/>
      <c r="DQ725" s="199"/>
      <c r="DR725" s="202"/>
      <c r="DS725" s="202"/>
      <c r="DT725" s="202"/>
      <c r="DU725" s="199"/>
      <c r="DV725" s="199"/>
      <c r="DY725" s="204"/>
      <c r="DZ725" s="204"/>
      <c r="EA725" s="204"/>
      <c r="EB725" s="204"/>
      <c r="EC725" s="199"/>
      <c r="ED725" s="199"/>
      <c r="EE725" s="200"/>
      <c r="EF725" s="201"/>
      <c r="EG725" s="199"/>
      <c r="EH725" s="199"/>
      <c r="EI725" s="202"/>
      <c r="EJ725" s="202"/>
      <c r="EK725" s="202"/>
      <c r="EL725" s="199"/>
      <c r="EM725" s="199"/>
      <c r="EP725" s="204"/>
      <c r="EQ725" s="204"/>
      <c r="ER725" s="204"/>
      <c r="ES725" s="204"/>
      <c r="ET725" s="199"/>
      <c r="EU725" s="199"/>
      <c r="EV725" s="200"/>
      <c r="EW725" s="201"/>
      <c r="EX725" s="199"/>
      <c r="EY725" s="199"/>
      <c r="EZ725" s="202"/>
      <c r="FA725" s="202"/>
      <c r="FB725" s="202"/>
      <c r="FC725" s="199"/>
      <c r="FD725" s="199"/>
      <c r="FG725" s="204"/>
      <c r="FH725" s="204"/>
      <c r="FI725" s="204"/>
      <c r="FJ725" s="204"/>
      <c r="FK725" s="199"/>
      <c r="FL725" s="199"/>
      <c r="FM725" s="200"/>
      <c r="FN725" s="201"/>
      <c r="FO725" s="199"/>
      <c r="FP725" s="199"/>
      <c r="FQ725" s="202"/>
      <c r="FR725" s="202"/>
      <c r="FS725" s="202"/>
      <c r="FT725" s="199"/>
      <c r="FU725" s="199"/>
      <c r="FX725" s="204"/>
      <c r="FY725" s="204"/>
      <c r="FZ725" s="204"/>
      <c r="GA725" s="204"/>
      <c r="GB725" s="199"/>
      <c r="GC725" s="199"/>
      <c r="GD725" s="200"/>
      <c r="GE725" s="201"/>
      <c r="GF725" s="199"/>
      <c r="GG725" s="199"/>
      <c r="GH725" s="202"/>
      <c r="GI725" s="202"/>
      <c r="GJ725" s="202"/>
      <c r="GK725" s="199"/>
      <c r="GL725" s="199"/>
      <c r="GO725" s="204"/>
      <c r="GP725" s="204"/>
      <c r="GQ725" s="204"/>
      <c r="GR725" s="204"/>
      <c r="GS725" s="199"/>
      <c r="GT725" s="199"/>
      <c r="GU725" s="200"/>
      <c r="GV725" s="201"/>
      <c r="GW725" s="199"/>
      <c r="GX725" s="199"/>
      <c r="GY725" s="202"/>
      <c r="GZ725" s="202"/>
      <c r="HA725" s="202"/>
      <c r="HB725" s="199"/>
      <c r="HC725" s="199"/>
      <c r="HF725" s="204"/>
    </row>
    <row r="726" spans="1:215" s="203" customFormat="1" ht="41.25" customHeight="1">
      <c r="A726" s="78" t="s">
        <v>7534</v>
      </c>
      <c r="B726" s="79" t="s">
        <v>7535</v>
      </c>
      <c r="C726" s="79" t="s">
        <v>7535</v>
      </c>
      <c r="D726" s="79" t="s">
        <v>7536</v>
      </c>
      <c r="E726" s="80" t="str">
        <f t="shared" si="20"/>
        <v>大島郡周防大島町西方835-1</v>
      </c>
      <c r="F726" s="80" t="s">
        <v>7537</v>
      </c>
      <c r="G726" s="75">
        <v>44287</v>
      </c>
      <c r="H726" s="80" t="s">
        <v>7538</v>
      </c>
      <c r="I726" s="352" t="s">
        <v>4319</v>
      </c>
      <c r="J726" s="318" t="s">
        <v>4316</v>
      </c>
      <c r="K726" s="90" t="s">
        <v>11</v>
      </c>
      <c r="L726" s="90" t="s">
        <v>7769</v>
      </c>
      <c r="M726" s="80" t="s">
        <v>8114</v>
      </c>
      <c r="N726" s="80" t="s">
        <v>7770</v>
      </c>
      <c r="O726" s="91" t="s">
        <v>236</v>
      </c>
      <c r="P726" s="92" t="s">
        <v>114</v>
      </c>
      <c r="Q726" s="201"/>
      <c r="R726" s="199"/>
      <c r="S726" s="199"/>
      <c r="T726" s="202"/>
      <c r="U726" s="202"/>
      <c r="V726" s="202"/>
      <c r="W726" s="199"/>
      <c r="X726" s="199"/>
      <c r="AA726" s="204"/>
      <c r="AB726" s="204"/>
      <c r="AC726" s="204"/>
      <c r="AD726" s="204"/>
      <c r="AE726" s="199"/>
      <c r="AF726" s="199"/>
      <c r="AG726" s="200"/>
      <c r="AH726" s="201"/>
      <c r="AI726" s="199"/>
      <c r="AJ726" s="199"/>
      <c r="AK726" s="202"/>
      <c r="AL726" s="202"/>
      <c r="AM726" s="202"/>
      <c r="AN726" s="199"/>
      <c r="AO726" s="199"/>
      <c r="AR726" s="204"/>
      <c r="AS726" s="204"/>
      <c r="AT726" s="204"/>
      <c r="AU726" s="204"/>
      <c r="AV726" s="199"/>
      <c r="AW726" s="199"/>
      <c r="AX726" s="200"/>
      <c r="AY726" s="201"/>
      <c r="AZ726" s="199"/>
      <c r="BA726" s="199"/>
      <c r="BB726" s="202"/>
      <c r="BC726" s="202"/>
      <c r="BD726" s="202"/>
      <c r="BE726" s="199"/>
      <c r="BF726" s="199"/>
      <c r="BI726" s="204"/>
      <c r="BJ726" s="204"/>
      <c r="BK726" s="204"/>
      <c r="BL726" s="204"/>
      <c r="BM726" s="199"/>
      <c r="BN726" s="199"/>
      <c r="BO726" s="200"/>
      <c r="BP726" s="201"/>
      <c r="BQ726" s="199"/>
      <c r="BR726" s="199"/>
      <c r="BS726" s="202"/>
      <c r="BT726" s="202"/>
      <c r="BU726" s="202"/>
      <c r="BV726" s="199"/>
      <c r="BW726" s="199"/>
      <c r="BZ726" s="204"/>
      <c r="CA726" s="204"/>
      <c r="CB726" s="204"/>
      <c r="CC726" s="204"/>
      <c r="CD726" s="199"/>
      <c r="CE726" s="199"/>
      <c r="CF726" s="200"/>
      <c r="CG726" s="201"/>
      <c r="CH726" s="199"/>
      <c r="CI726" s="199"/>
      <c r="CJ726" s="202"/>
      <c r="CK726" s="202"/>
      <c r="CL726" s="202"/>
      <c r="CM726" s="199"/>
      <c r="CN726" s="199"/>
      <c r="CQ726" s="204"/>
      <c r="CR726" s="204"/>
      <c r="CS726" s="204"/>
      <c r="CT726" s="204"/>
      <c r="CU726" s="199"/>
      <c r="CV726" s="199"/>
      <c r="CW726" s="200"/>
      <c r="CX726" s="201"/>
      <c r="CY726" s="199"/>
      <c r="CZ726" s="199"/>
      <c r="DA726" s="202"/>
      <c r="DB726" s="202"/>
      <c r="DC726" s="202"/>
      <c r="DD726" s="199"/>
      <c r="DE726" s="199"/>
      <c r="DH726" s="204"/>
      <c r="DI726" s="204"/>
      <c r="DJ726" s="204"/>
      <c r="DK726" s="204"/>
      <c r="DL726" s="199"/>
      <c r="DM726" s="199"/>
      <c r="DN726" s="200"/>
      <c r="DO726" s="201"/>
      <c r="DP726" s="199"/>
      <c r="DQ726" s="199"/>
      <c r="DR726" s="202"/>
      <c r="DS726" s="202"/>
      <c r="DT726" s="202"/>
      <c r="DU726" s="199"/>
      <c r="DV726" s="199"/>
      <c r="DY726" s="204"/>
      <c r="DZ726" s="204"/>
      <c r="EA726" s="204"/>
      <c r="EB726" s="204"/>
      <c r="EC726" s="199"/>
      <c r="ED726" s="199"/>
      <c r="EE726" s="200"/>
      <c r="EF726" s="201"/>
      <c r="EG726" s="199"/>
      <c r="EH726" s="199"/>
      <c r="EI726" s="202"/>
      <c r="EJ726" s="202"/>
      <c r="EK726" s="202"/>
      <c r="EL726" s="199"/>
      <c r="EM726" s="199"/>
      <c r="EP726" s="204"/>
      <c r="EQ726" s="204"/>
      <c r="ER726" s="204"/>
      <c r="ES726" s="204"/>
      <c r="ET726" s="199"/>
      <c r="EU726" s="199"/>
      <c r="EV726" s="200"/>
      <c r="EW726" s="201"/>
      <c r="EX726" s="199"/>
      <c r="EY726" s="199"/>
      <c r="EZ726" s="202"/>
      <c r="FA726" s="202"/>
      <c r="FB726" s="202"/>
      <c r="FC726" s="199"/>
      <c r="FD726" s="199"/>
      <c r="FG726" s="204"/>
      <c r="FH726" s="204"/>
      <c r="FI726" s="204"/>
      <c r="FJ726" s="204"/>
      <c r="FK726" s="199"/>
      <c r="FL726" s="199"/>
      <c r="FM726" s="200"/>
      <c r="FN726" s="201"/>
      <c r="FO726" s="199"/>
      <c r="FP726" s="199"/>
      <c r="FQ726" s="202"/>
      <c r="FR726" s="202"/>
      <c r="FS726" s="202"/>
      <c r="FT726" s="199"/>
      <c r="FU726" s="199"/>
      <c r="FX726" s="204"/>
      <c r="FY726" s="204"/>
      <c r="FZ726" s="204"/>
      <c r="GA726" s="204"/>
      <c r="GB726" s="199"/>
      <c r="GC726" s="199"/>
      <c r="GD726" s="200"/>
      <c r="GE726" s="201"/>
      <c r="GF726" s="199"/>
      <c r="GG726" s="199"/>
      <c r="GH726" s="202"/>
      <c r="GI726" s="202"/>
      <c r="GJ726" s="202"/>
      <c r="GK726" s="199"/>
      <c r="GL726" s="199"/>
      <c r="GO726" s="204"/>
      <c r="GP726" s="204"/>
      <c r="GQ726" s="204"/>
      <c r="GR726" s="204"/>
      <c r="GS726" s="199"/>
      <c r="GT726" s="199"/>
      <c r="GU726" s="200"/>
      <c r="GV726" s="201"/>
      <c r="GW726" s="199"/>
      <c r="GX726" s="199"/>
      <c r="GY726" s="202"/>
      <c r="GZ726" s="202"/>
      <c r="HA726" s="202"/>
      <c r="HB726" s="199"/>
      <c r="HC726" s="199"/>
      <c r="HF726" s="204"/>
    </row>
    <row r="727" spans="1:215" s="203" customFormat="1" ht="41.25" customHeight="1">
      <c r="A727" s="78" t="s">
        <v>7539</v>
      </c>
      <c r="B727" s="79" t="s">
        <v>7540</v>
      </c>
      <c r="C727" s="79" t="s">
        <v>7540</v>
      </c>
      <c r="D727" s="79" t="s">
        <v>7541</v>
      </c>
      <c r="E727" s="80" t="str">
        <f t="shared" si="20"/>
        <v>玖珂郡和木町瀬田4-1-1</v>
      </c>
      <c r="F727" s="80" t="s">
        <v>8115</v>
      </c>
      <c r="G727" s="75">
        <v>42461</v>
      </c>
      <c r="H727" s="80" t="s">
        <v>8561</v>
      </c>
      <c r="I727" s="352" t="s">
        <v>4319</v>
      </c>
      <c r="J727" s="318" t="s">
        <v>4316</v>
      </c>
      <c r="K727" s="90" t="s">
        <v>7781</v>
      </c>
      <c r="L727" s="311" t="s">
        <v>760</v>
      </c>
      <c r="M727" s="80" t="s">
        <v>8116</v>
      </c>
      <c r="N727" s="80" t="s">
        <v>7780</v>
      </c>
      <c r="O727" s="91" t="s">
        <v>236</v>
      </c>
      <c r="P727" s="92" t="s">
        <v>9</v>
      </c>
      <c r="Q727" s="201"/>
      <c r="R727" s="199"/>
      <c r="S727" s="199"/>
      <c r="T727" s="202"/>
      <c r="U727" s="202"/>
      <c r="V727" s="202"/>
      <c r="W727" s="199"/>
      <c r="X727" s="199"/>
      <c r="AA727" s="204"/>
      <c r="AB727" s="204"/>
      <c r="AC727" s="204"/>
      <c r="AD727" s="204"/>
      <c r="AE727" s="199"/>
      <c r="AF727" s="199"/>
      <c r="AG727" s="200"/>
      <c r="AH727" s="201"/>
      <c r="AI727" s="199"/>
      <c r="AJ727" s="199"/>
      <c r="AK727" s="202"/>
      <c r="AL727" s="202"/>
      <c r="AM727" s="202"/>
      <c r="AN727" s="199"/>
      <c r="AO727" s="199"/>
      <c r="AR727" s="204"/>
      <c r="AS727" s="204"/>
      <c r="AT727" s="204"/>
      <c r="AU727" s="204"/>
      <c r="AV727" s="199"/>
      <c r="AW727" s="199"/>
      <c r="AX727" s="200"/>
      <c r="AY727" s="201"/>
      <c r="AZ727" s="199"/>
      <c r="BA727" s="199"/>
      <c r="BB727" s="202"/>
      <c r="BC727" s="202"/>
      <c r="BD727" s="202"/>
      <c r="BE727" s="199"/>
      <c r="BF727" s="199"/>
      <c r="BI727" s="204"/>
      <c r="BJ727" s="204"/>
      <c r="BK727" s="204"/>
      <c r="BL727" s="204"/>
      <c r="BM727" s="199"/>
      <c r="BN727" s="199"/>
      <c r="BO727" s="200"/>
      <c r="BP727" s="201"/>
      <c r="BQ727" s="199"/>
      <c r="BR727" s="199"/>
      <c r="BS727" s="202"/>
      <c r="BT727" s="202"/>
      <c r="BU727" s="202"/>
      <c r="BV727" s="199"/>
      <c r="BW727" s="199"/>
      <c r="BZ727" s="204"/>
      <c r="CA727" s="204"/>
      <c r="CB727" s="204"/>
      <c r="CC727" s="204"/>
      <c r="CD727" s="199"/>
      <c r="CE727" s="199"/>
      <c r="CF727" s="200"/>
      <c r="CG727" s="201"/>
      <c r="CH727" s="199"/>
      <c r="CI727" s="199"/>
      <c r="CJ727" s="202"/>
      <c r="CK727" s="202"/>
      <c r="CL727" s="202"/>
      <c r="CM727" s="199"/>
      <c r="CN727" s="199"/>
      <c r="CQ727" s="204"/>
      <c r="CR727" s="204"/>
      <c r="CS727" s="204"/>
      <c r="CT727" s="204"/>
      <c r="CU727" s="199"/>
      <c r="CV727" s="199"/>
      <c r="CW727" s="200"/>
      <c r="CX727" s="201"/>
      <c r="CY727" s="199"/>
      <c r="CZ727" s="199"/>
      <c r="DA727" s="202"/>
      <c r="DB727" s="202"/>
      <c r="DC727" s="202"/>
      <c r="DD727" s="199"/>
      <c r="DE727" s="199"/>
      <c r="DH727" s="204"/>
      <c r="DI727" s="204"/>
      <c r="DJ727" s="204"/>
      <c r="DK727" s="204"/>
      <c r="DL727" s="199"/>
      <c r="DM727" s="199"/>
      <c r="DN727" s="200"/>
      <c r="DO727" s="201"/>
      <c r="DP727" s="199"/>
      <c r="DQ727" s="199"/>
      <c r="DR727" s="202"/>
      <c r="DS727" s="202"/>
      <c r="DT727" s="202"/>
      <c r="DU727" s="199"/>
      <c r="DV727" s="199"/>
      <c r="DY727" s="204"/>
      <c r="DZ727" s="204"/>
      <c r="EA727" s="204"/>
      <c r="EB727" s="204"/>
      <c r="EC727" s="199"/>
      <c r="ED727" s="199"/>
      <c r="EE727" s="200"/>
      <c r="EF727" s="201"/>
      <c r="EG727" s="199"/>
      <c r="EH727" s="199"/>
      <c r="EI727" s="202"/>
      <c r="EJ727" s="202"/>
      <c r="EK727" s="202"/>
      <c r="EL727" s="199"/>
      <c r="EM727" s="199"/>
      <c r="EP727" s="204"/>
      <c r="EQ727" s="204"/>
      <c r="ER727" s="204"/>
      <c r="ES727" s="204"/>
      <c r="ET727" s="199"/>
      <c r="EU727" s="199"/>
      <c r="EV727" s="200"/>
      <c r="EW727" s="201"/>
      <c r="EX727" s="199"/>
      <c r="EY727" s="199"/>
      <c r="EZ727" s="202"/>
      <c r="FA727" s="202"/>
      <c r="FB727" s="202"/>
      <c r="FC727" s="199"/>
      <c r="FD727" s="199"/>
      <c r="FG727" s="204"/>
      <c r="FH727" s="204"/>
      <c r="FI727" s="204"/>
      <c r="FJ727" s="204"/>
      <c r="FK727" s="199"/>
      <c r="FL727" s="199"/>
      <c r="FM727" s="200"/>
      <c r="FN727" s="201"/>
      <c r="FO727" s="199"/>
      <c r="FP727" s="199"/>
      <c r="FQ727" s="202"/>
      <c r="FR727" s="202"/>
      <c r="FS727" s="202"/>
      <c r="FT727" s="199"/>
      <c r="FU727" s="199"/>
      <c r="FX727" s="204"/>
      <c r="FY727" s="204"/>
      <c r="FZ727" s="204"/>
      <c r="GA727" s="204"/>
      <c r="GB727" s="199"/>
      <c r="GC727" s="199"/>
      <c r="GD727" s="200"/>
      <c r="GE727" s="201"/>
      <c r="GF727" s="199"/>
      <c r="GG727" s="199"/>
      <c r="GH727" s="202"/>
      <c r="GI727" s="202"/>
      <c r="GJ727" s="202"/>
      <c r="GK727" s="199"/>
      <c r="GL727" s="199"/>
      <c r="GO727" s="204"/>
      <c r="GP727" s="204"/>
      <c r="GQ727" s="204"/>
      <c r="GR727" s="204"/>
      <c r="GS727" s="199"/>
      <c r="GT727" s="199"/>
      <c r="GU727" s="200"/>
      <c r="GV727" s="201"/>
      <c r="GW727" s="199"/>
      <c r="GX727" s="199"/>
      <c r="GY727" s="202"/>
      <c r="GZ727" s="202"/>
      <c r="HA727" s="202"/>
      <c r="HB727" s="199"/>
      <c r="HC727" s="199"/>
      <c r="HF727" s="204"/>
    </row>
    <row r="728" spans="1:215" s="203" customFormat="1" ht="41.25" customHeight="1">
      <c r="A728" s="78" t="s">
        <v>4339</v>
      </c>
      <c r="B728" s="79" t="s">
        <v>2732</v>
      </c>
      <c r="C728" s="79" t="s">
        <v>2732</v>
      </c>
      <c r="D728" s="79" t="s">
        <v>3066</v>
      </c>
      <c r="E728" s="80" t="str">
        <f t="shared" si="20"/>
        <v>熊毛郡上関町長島1561-1</v>
      </c>
      <c r="F728" s="80" t="s">
        <v>1039</v>
      </c>
      <c r="G728" s="75">
        <v>36251</v>
      </c>
      <c r="H728" s="80" t="s">
        <v>1684</v>
      </c>
      <c r="I728" s="81" t="s">
        <v>3185</v>
      </c>
      <c r="J728" s="318" t="s">
        <v>4316</v>
      </c>
      <c r="K728" s="90" t="s">
        <v>2733</v>
      </c>
      <c r="L728" s="90" t="s">
        <v>747</v>
      </c>
      <c r="M728" s="80" t="s">
        <v>1716</v>
      </c>
      <c r="N728" s="80" t="s">
        <v>4338</v>
      </c>
      <c r="O728" s="91" t="s">
        <v>236</v>
      </c>
      <c r="P728" s="92" t="s">
        <v>9</v>
      </c>
      <c r="Q728" s="201"/>
      <c r="R728" s="199"/>
      <c r="S728" s="199"/>
      <c r="T728" s="202"/>
      <c r="U728" s="202"/>
      <c r="V728" s="202"/>
      <c r="W728" s="199"/>
      <c r="X728" s="199"/>
      <c r="AA728" s="204"/>
      <c r="AB728" s="204"/>
      <c r="AC728" s="204"/>
      <c r="AD728" s="204"/>
      <c r="AE728" s="199"/>
      <c r="AF728" s="199"/>
      <c r="AG728" s="200"/>
      <c r="AH728" s="201"/>
      <c r="AI728" s="199"/>
      <c r="AJ728" s="199"/>
      <c r="AK728" s="202"/>
      <c r="AL728" s="202"/>
      <c r="AM728" s="202"/>
      <c r="AN728" s="199"/>
      <c r="AO728" s="199"/>
      <c r="AR728" s="204"/>
      <c r="AS728" s="204"/>
      <c r="AT728" s="204"/>
      <c r="AU728" s="204"/>
      <c r="AV728" s="199"/>
      <c r="AW728" s="199"/>
      <c r="AX728" s="200"/>
      <c r="AY728" s="201"/>
      <c r="AZ728" s="199"/>
      <c r="BA728" s="199"/>
      <c r="BB728" s="202"/>
      <c r="BC728" s="202"/>
      <c r="BD728" s="202"/>
      <c r="BE728" s="199"/>
      <c r="BF728" s="199"/>
      <c r="BI728" s="204"/>
      <c r="BJ728" s="204"/>
      <c r="BK728" s="204"/>
      <c r="BL728" s="204"/>
      <c r="BM728" s="199"/>
      <c r="BN728" s="199"/>
      <c r="BO728" s="200"/>
      <c r="BP728" s="201"/>
      <c r="BQ728" s="199"/>
      <c r="BR728" s="199"/>
      <c r="BS728" s="202"/>
      <c r="BT728" s="202"/>
      <c r="BU728" s="202"/>
      <c r="BV728" s="199"/>
      <c r="BW728" s="199"/>
      <c r="BZ728" s="204"/>
      <c r="CA728" s="204"/>
      <c r="CB728" s="204"/>
      <c r="CC728" s="204"/>
      <c r="CD728" s="199"/>
      <c r="CE728" s="199"/>
      <c r="CF728" s="200"/>
      <c r="CG728" s="201"/>
      <c r="CH728" s="199"/>
      <c r="CI728" s="199"/>
      <c r="CJ728" s="202"/>
      <c r="CK728" s="202"/>
      <c r="CL728" s="202"/>
      <c r="CM728" s="199"/>
      <c r="CN728" s="199"/>
      <c r="CQ728" s="204"/>
      <c r="CR728" s="204"/>
      <c r="CS728" s="204"/>
      <c r="CT728" s="204"/>
      <c r="CU728" s="199"/>
      <c r="CV728" s="199"/>
      <c r="CW728" s="200"/>
      <c r="CX728" s="201"/>
      <c r="CY728" s="199"/>
      <c r="CZ728" s="199"/>
      <c r="DA728" s="202"/>
      <c r="DB728" s="202"/>
      <c r="DC728" s="202"/>
      <c r="DD728" s="199"/>
      <c r="DE728" s="199"/>
      <c r="DH728" s="204"/>
      <c r="DI728" s="204"/>
      <c r="DJ728" s="204"/>
      <c r="DK728" s="204"/>
      <c r="DL728" s="199"/>
      <c r="DM728" s="199"/>
      <c r="DN728" s="200"/>
      <c r="DO728" s="201"/>
      <c r="DP728" s="199"/>
      <c r="DQ728" s="199"/>
      <c r="DR728" s="202"/>
      <c r="DS728" s="202"/>
      <c r="DT728" s="202"/>
      <c r="DU728" s="199"/>
      <c r="DV728" s="199"/>
      <c r="DY728" s="204"/>
      <c r="DZ728" s="204"/>
      <c r="EA728" s="204"/>
      <c r="EB728" s="204"/>
      <c r="EC728" s="199"/>
      <c r="ED728" s="199"/>
      <c r="EE728" s="200"/>
      <c r="EF728" s="201"/>
      <c r="EG728" s="199"/>
      <c r="EH728" s="199"/>
      <c r="EI728" s="202"/>
      <c r="EJ728" s="202"/>
      <c r="EK728" s="202"/>
      <c r="EL728" s="199"/>
      <c r="EM728" s="199"/>
      <c r="EP728" s="204"/>
      <c r="EQ728" s="204"/>
      <c r="ER728" s="204"/>
      <c r="ES728" s="204"/>
      <c r="ET728" s="199"/>
      <c r="EU728" s="199"/>
      <c r="EV728" s="200"/>
      <c r="EW728" s="201"/>
      <c r="EX728" s="199"/>
      <c r="EY728" s="199"/>
      <c r="EZ728" s="202"/>
      <c r="FA728" s="202"/>
      <c r="FB728" s="202"/>
      <c r="FC728" s="199"/>
      <c r="FD728" s="199"/>
      <c r="FG728" s="204"/>
      <c r="FH728" s="204"/>
      <c r="FI728" s="204"/>
      <c r="FJ728" s="204"/>
      <c r="FK728" s="199"/>
      <c r="FL728" s="199"/>
      <c r="FM728" s="200"/>
      <c r="FN728" s="201"/>
      <c r="FO728" s="199"/>
      <c r="FP728" s="199"/>
      <c r="FQ728" s="202"/>
      <c r="FR728" s="202"/>
      <c r="FS728" s="202"/>
      <c r="FT728" s="199"/>
      <c r="FU728" s="199"/>
      <c r="FX728" s="204"/>
      <c r="FY728" s="204"/>
      <c r="FZ728" s="204"/>
      <c r="GA728" s="204"/>
      <c r="GB728" s="199"/>
      <c r="GC728" s="199"/>
      <c r="GD728" s="200"/>
      <c r="GE728" s="201"/>
      <c r="GF728" s="199"/>
      <c r="GG728" s="199"/>
      <c r="GH728" s="202"/>
      <c r="GI728" s="202"/>
      <c r="GJ728" s="202"/>
      <c r="GK728" s="199"/>
      <c r="GL728" s="199"/>
      <c r="GO728" s="204"/>
      <c r="GP728" s="204"/>
      <c r="GQ728" s="204"/>
      <c r="GR728" s="204"/>
      <c r="GS728" s="199"/>
      <c r="GT728" s="199"/>
      <c r="GU728" s="200"/>
      <c r="GV728" s="201"/>
      <c r="GW728" s="199"/>
      <c r="GX728" s="199"/>
      <c r="GY728" s="202"/>
      <c r="GZ728" s="202"/>
      <c r="HA728" s="202"/>
      <c r="HB728" s="199"/>
      <c r="HC728" s="199"/>
      <c r="HF728" s="204"/>
    </row>
    <row r="729" spans="1:215" s="203" customFormat="1" ht="41.25" customHeight="1">
      <c r="A729" s="78" t="s">
        <v>8562</v>
      </c>
      <c r="B729" s="79" t="s">
        <v>8563</v>
      </c>
      <c r="C729" s="79" t="s">
        <v>8563</v>
      </c>
      <c r="D729" s="79" t="s">
        <v>8564</v>
      </c>
      <c r="E729" s="80" t="str">
        <f t="shared" si="20"/>
        <v>熊毛郡田布施町宿井406</v>
      </c>
      <c r="F729" s="80" t="s">
        <v>1040</v>
      </c>
      <c r="G729" s="75">
        <v>35247</v>
      </c>
      <c r="H729" s="80" t="s">
        <v>1685</v>
      </c>
      <c r="I729" s="81" t="s">
        <v>436</v>
      </c>
      <c r="J729" s="318" t="s">
        <v>780</v>
      </c>
      <c r="K729" s="90" t="s">
        <v>8565</v>
      </c>
      <c r="L729" s="90" t="s">
        <v>8566</v>
      </c>
      <c r="M729" s="80" t="s">
        <v>8567</v>
      </c>
      <c r="N729" s="80" t="s">
        <v>8568</v>
      </c>
      <c r="O729" s="359" t="s">
        <v>236</v>
      </c>
      <c r="P729" s="92" t="s">
        <v>525</v>
      </c>
      <c r="Q729" s="201"/>
      <c r="R729" s="199"/>
      <c r="S729" s="199"/>
      <c r="T729" s="202"/>
      <c r="U729" s="202"/>
      <c r="V729" s="202"/>
      <c r="W729" s="199"/>
      <c r="X729" s="199"/>
      <c r="AA729" s="204"/>
      <c r="AB729" s="204"/>
      <c r="AC729" s="204"/>
      <c r="AD729" s="204"/>
      <c r="AE729" s="199"/>
      <c r="AF729" s="199"/>
      <c r="AG729" s="200"/>
      <c r="AH729" s="201"/>
      <c r="AI729" s="199"/>
      <c r="AJ729" s="199"/>
      <c r="AK729" s="202"/>
      <c r="AL729" s="202"/>
      <c r="AM729" s="202"/>
      <c r="AN729" s="199"/>
      <c r="AO729" s="199"/>
      <c r="AR729" s="204"/>
      <c r="AS729" s="204"/>
      <c r="AT729" s="204"/>
      <c r="AU729" s="204"/>
      <c r="AV729" s="199"/>
      <c r="AW729" s="199"/>
      <c r="AX729" s="200"/>
      <c r="AY729" s="201"/>
      <c r="AZ729" s="199"/>
      <c r="BA729" s="199"/>
      <c r="BB729" s="202"/>
      <c r="BC729" s="202"/>
      <c r="BD729" s="202"/>
      <c r="BE729" s="199"/>
      <c r="BF729" s="199"/>
      <c r="BI729" s="204"/>
      <c r="BJ729" s="204"/>
      <c r="BK729" s="204"/>
      <c r="BL729" s="204"/>
      <c r="BM729" s="199"/>
      <c r="BN729" s="199"/>
      <c r="BO729" s="200"/>
      <c r="BP729" s="201"/>
      <c r="BQ729" s="199"/>
      <c r="BR729" s="199"/>
      <c r="BS729" s="202"/>
      <c r="BT729" s="202"/>
      <c r="BU729" s="202"/>
      <c r="BV729" s="199"/>
      <c r="BW729" s="199"/>
      <c r="BZ729" s="204"/>
      <c r="CA729" s="204"/>
      <c r="CB729" s="204"/>
      <c r="CC729" s="204"/>
      <c r="CD729" s="199"/>
      <c r="CE729" s="199"/>
      <c r="CF729" s="200"/>
      <c r="CG729" s="201"/>
      <c r="CH729" s="199"/>
      <c r="CI729" s="199"/>
      <c r="CJ729" s="202"/>
      <c r="CK729" s="202"/>
      <c r="CL729" s="202"/>
      <c r="CM729" s="199"/>
      <c r="CN729" s="199"/>
      <c r="CQ729" s="204"/>
      <c r="CR729" s="204"/>
      <c r="CS729" s="204"/>
      <c r="CT729" s="204"/>
      <c r="CU729" s="199"/>
      <c r="CV729" s="199"/>
      <c r="CW729" s="200"/>
      <c r="CX729" s="201"/>
      <c r="CY729" s="199"/>
      <c r="CZ729" s="199"/>
      <c r="DA729" s="202"/>
      <c r="DB729" s="202"/>
      <c r="DC729" s="202"/>
      <c r="DD729" s="199"/>
      <c r="DE729" s="199"/>
      <c r="DH729" s="204"/>
      <c r="DI729" s="204"/>
      <c r="DJ729" s="204"/>
      <c r="DK729" s="204"/>
      <c r="DL729" s="199"/>
      <c r="DM729" s="199"/>
      <c r="DN729" s="200"/>
      <c r="DO729" s="201"/>
      <c r="DP729" s="199"/>
      <c r="DQ729" s="199"/>
      <c r="DR729" s="202"/>
      <c r="DS729" s="202"/>
      <c r="DT729" s="202"/>
      <c r="DU729" s="199"/>
      <c r="DV729" s="199"/>
      <c r="DY729" s="204"/>
      <c r="DZ729" s="204"/>
      <c r="EA729" s="204"/>
      <c r="EB729" s="204"/>
      <c r="EC729" s="199"/>
      <c r="ED729" s="199"/>
      <c r="EE729" s="200"/>
      <c r="EF729" s="201"/>
      <c r="EG729" s="199"/>
      <c r="EH729" s="199"/>
      <c r="EI729" s="202"/>
      <c r="EJ729" s="202"/>
      <c r="EK729" s="202"/>
      <c r="EL729" s="199"/>
      <c r="EM729" s="199"/>
      <c r="EP729" s="204"/>
      <c r="EQ729" s="204"/>
      <c r="ER729" s="204"/>
      <c r="ES729" s="204"/>
      <c r="ET729" s="199"/>
      <c r="EU729" s="199"/>
      <c r="EV729" s="200"/>
      <c r="EW729" s="201"/>
      <c r="EX729" s="199"/>
      <c r="EY729" s="199"/>
      <c r="EZ729" s="202"/>
      <c r="FA729" s="202"/>
      <c r="FB729" s="202"/>
      <c r="FC729" s="199"/>
      <c r="FD729" s="199"/>
      <c r="FG729" s="204"/>
      <c r="FH729" s="204"/>
      <c r="FI729" s="204"/>
      <c r="FJ729" s="204"/>
      <c r="FK729" s="199"/>
      <c r="FL729" s="199"/>
      <c r="FM729" s="200"/>
      <c r="FN729" s="201"/>
      <c r="FO729" s="199"/>
      <c r="FP729" s="199"/>
      <c r="FQ729" s="202"/>
      <c r="FR729" s="202"/>
      <c r="FS729" s="202"/>
      <c r="FT729" s="199"/>
      <c r="FU729" s="199"/>
      <c r="FX729" s="204"/>
      <c r="FY729" s="204"/>
      <c r="FZ729" s="204"/>
      <c r="GA729" s="204"/>
      <c r="GB729" s="199"/>
      <c r="GC729" s="199"/>
      <c r="GD729" s="200"/>
      <c r="GE729" s="201"/>
      <c r="GF729" s="199"/>
      <c r="GG729" s="199"/>
      <c r="GH729" s="202"/>
      <c r="GI729" s="202"/>
      <c r="GJ729" s="202"/>
      <c r="GK729" s="199"/>
      <c r="GL729" s="199"/>
      <c r="GO729" s="204"/>
      <c r="GP729" s="204"/>
      <c r="GQ729" s="204"/>
      <c r="GR729" s="204"/>
      <c r="GS729" s="199"/>
      <c r="GT729" s="199"/>
      <c r="GU729" s="200"/>
      <c r="GV729" s="201"/>
      <c r="GW729" s="199"/>
      <c r="GX729" s="199"/>
      <c r="GY729" s="202"/>
      <c r="GZ729" s="202"/>
      <c r="HA729" s="202"/>
      <c r="HB729" s="199"/>
      <c r="HC729" s="199"/>
      <c r="HF729" s="204"/>
    </row>
    <row r="730" spans="1:215" s="203" customFormat="1" ht="41.25" customHeight="1">
      <c r="A730" s="78" t="s">
        <v>8569</v>
      </c>
      <c r="B730" s="79" t="s">
        <v>8570</v>
      </c>
      <c r="C730" s="79" t="s">
        <v>8570</v>
      </c>
      <c r="D730" s="79" t="s">
        <v>8571</v>
      </c>
      <c r="E730" s="80" t="str">
        <f t="shared" si="20"/>
        <v>熊毛郡田布施町麻郷776-68</v>
      </c>
      <c r="F730" s="80" t="s">
        <v>1269</v>
      </c>
      <c r="G730" s="75">
        <v>37316</v>
      </c>
      <c r="H730" s="80" t="s">
        <v>2078</v>
      </c>
      <c r="I730" s="81" t="s">
        <v>436</v>
      </c>
      <c r="J730" s="318" t="s">
        <v>780</v>
      </c>
      <c r="K730" s="90" t="s">
        <v>8565</v>
      </c>
      <c r="L730" s="90" t="s">
        <v>8566</v>
      </c>
      <c r="M730" s="80" t="s">
        <v>2150</v>
      </c>
      <c r="N730" s="80" t="s">
        <v>8572</v>
      </c>
      <c r="O730" s="359" t="s">
        <v>236</v>
      </c>
      <c r="P730" s="92" t="s">
        <v>527</v>
      </c>
      <c r="Q730" s="201"/>
      <c r="R730" s="199"/>
      <c r="S730" s="199"/>
      <c r="T730" s="202"/>
      <c r="U730" s="202"/>
      <c r="V730" s="202"/>
      <c r="W730" s="199"/>
      <c r="X730" s="199"/>
      <c r="AA730" s="204"/>
      <c r="AB730" s="204"/>
      <c r="AC730" s="204"/>
      <c r="AD730" s="204"/>
      <c r="AE730" s="199"/>
      <c r="AF730" s="199"/>
      <c r="AG730" s="200"/>
      <c r="AH730" s="201"/>
      <c r="AI730" s="199"/>
      <c r="AJ730" s="199"/>
      <c r="AK730" s="202"/>
      <c r="AL730" s="202"/>
      <c r="AM730" s="202"/>
      <c r="AN730" s="199"/>
      <c r="AO730" s="199"/>
      <c r="AR730" s="204"/>
      <c r="AS730" s="204"/>
      <c r="AT730" s="204"/>
      <c r="AU730" s="204"/>
      <c r="AV730" s="199"/>
      <c r="AW730" s="199"/>
      <c r="AX730" s="200"/>
      <c r="AY730" s="201"/>
      <c r="AZ730" s="199"/>
      <c r="BA730" s="199"/>
      <c r="BB730" s="202"/>
      <c r="BC730" s="202"/>
      <c r="BD730" s="202"/>
      <c r="BE730" s="199"/>
      <c r="BF730" s="199"/>
      <c r="BI730" s="204"/>
      <c r="BJ730" s="204"/>
      <c r="BK730" s="204"/>
      <c r="BL730" s="204"/>
      <c r="BM730" s="199"/>
      <c r="BN730" s="199"/>
      <c r="BO730" s="200"/>
      <c r="BP730" s="201"/>
      <c r="BQ730" s="199"/>
      <c r="BR730" s="199"/>
      <c r="BS730" s="202"/>
      <c r="BT730" s="202"/>
      <c r="BU730" s="202"/>
      <c r="BV730" s="199"/>
      <c r="BW730" s="199"/>
      <c r="BZ730" s="204"/>
      <c r="CA730" s="204"/>
      <c r="CB730" s="204"/>
      <c r="CC730" s="204"/>
      <c r="CD730" s="199"/>
      <c r="CE730" s="199"/>
      <c r="CF730" s="200"/>
      <c r="CG730" s="201"/>
      <c r="CH730" s="199"/>
      <c r="CI730" s="199"/>
      <c r="CJ730" s="202"/>
      <c r="CK730" s="202"/>
      <c r="CL730" s="202"/>
      <c r="CM730" s="199"/>
      <c r="CN730" s="199"/>
      <c r="CQ730" s="204"/>
      <c r="CR730" s="204"/>
      <c r="CS730" s="204"/>
      <c r="CT730" s="204"/>
      <c r="CU730" s="199"/>
      <c r="CV730" s="199"/>
      <c r="CW730" s="200"/>
      <c r="CX730" s="201"/>
      <c r="CY730" s="199"/>
      <c r="CZ730" s="199"/>
      <c r="DA730" s="202"/>
      <c r="DB730" s="202"/>
      <c r="DC730" s="202"/>
      <c r="DD730" s="199"/>
      <c r="DE730" s="199"/>
      <c r="DH730" s="204"/>
      <c r="DI730" s="204"/>
      <c r="DJ730" s="204"/>
      <c r="DK730" s="204"/>
      <c r="DL730" s="199"/>
      <c r="DM730" s="199"/>
      <c r="DN730" s="200"/>
      <c r="DO730" s="201"/>
      <c r="DP730" s="199"/>
      <c r="DQ730" s="199"/>
      <c r="DR730" s="202"/>
      <c r="DS730" s="202"/>
      <c r="DT730" s="202"/>
      <c r="DU730" s="199"/>
      <c r="DV730" s="199"/>
      <c r="DY730" s="204"/>
      <c r="DZ730" s="204"/>
      <c r="EA730" s="204"/>
      <c r="EB730" s="204"/>
      <c r="EC730" s="199"/>
      <c r="ED730" s="199"/>
      <c r="EE730" s="200"/>
      <c r="EF730" s="201"/>
      <c r="EG730" s="199"/>
      <c r="EH730" s="199"/>
      <c r="EI730" s="202"/>
      <c r="EJ730" s="202"/>
      <c r="EK730" s="202"/>
      <c r="EL730" s="199"/>
      <c r="EM730" s="199"/>
      <c r="EP730" s="204"/>
      <c r="EQ730" s="204"/>
      <c r="ER730" s="204"/>
      <c r="ES730" s="204"/>
      <c r="ET730" s="199"/>
      <c r="EU730" s="199"/>
      <c r="EV730" s="200"/>
      <c r="EW730" s="201"/>
      <c r="EX730" s="199"/>
      <c r="EY730" s="199"/>
      <c r="EZ730" s="202"/>
      <c r="FA730" s="202"/>
      <c r="FB730" s="202"/>
      <c r="FC730" s="199"/>
      <c r="FD730" s="199"/>
      <c r="FG730" s="204"/>
      <c r="FH730" s="204"/>
      <c r="FI730" s="204"/>
      <c r="FJ730" s="204"/>
      <c r="FK730" s="199"/>
      <c r="FL730" s="199"/>
      <c r="FM730" s="200"/>
      <c r="FN730" s="201"/>
      <c r="FO730" s="199"/>
      <c r="FP730" s="199"/>
      <c r="FQ730" s="202"/>
      <c r="FR730" s="202"/>
      <c r="FS730" s="202"/>
      <c r="FT730" s="199"/>
      <c r="FU730" s="199"/>
      <c r="FX730" s="204"/>
      <c r="FY730" s="204"/>
      <c r="FZ730" s="204"/>
      <c r="GA730" s="204"/>
      <c r="GB730" s="199"/>
      <c r="GC730" s="199"/>
      <c r="GD730" s="200"/>
      <c r="GE730" s="201"/>
      <c r="GF730" s="199"/>
      <c r="GG730" s="199"/>
      <c r="GH730" s="202"/>
      <c r="GI730" s="202"/>
      <c r="GJ730" s="202"/>
      <c r="GK730" s="199"/>
      <c r="GL730" s="199"/>
      <c r="GO730" s="204"/>
      <c r="GP730" s="204"/>
      <c r="GQ730" s="204"/>
      <c r="GR730" s="204"/>
      <c r="GS730" s="199"/>
      <c r="GT730" s="199"/>
      <c r="GU730" s="200"/>
      <c r="GV730" s="201"/>
      <c r="GW730" s="199"/>
      <c r="GX730" s="199"/>
      <c r="GY730" s="202"/>
      <c r="GZ730" s="202"/>
      <c r="HA730" s="202"/>
      <c r="HB730" s="199"/>
      <c r="HC730" s="199"/>
      <c r="HF730" s="204"/>
    </row>
    <row r="731" spans="1:215" s="203" customFormat="1" ht="41.25" customHeight="1">
      <c r="A731" s="78" t="s">
        <v>8573</v>
      </c>
      <c r="B731" s="79" t="s">
        <v>8574</v>
      </c>
      <c r="C731" s="79" t="s">
        <v>8574</v>
      </c>
      <c r="D731" s="79" t="s">
        <v>8575</v>
      </c>
      <c r="E731" s="80" t="str">
        <f t="shared" si="20"/>
        <v>熊毛郡田布施町下田布施806</v>
      </c>
      <c r="F731" s="80" t="s">
        <v>1270</v>
      </c>
      <c r="G731" s="75">
        <v>37681</v>
      </c>
      <c r="H731" s="80" t="s">
        <v>2079</v>
      </c>
      <c r="I731" s="81" t="s">
        <v>436</v>
      </c>
      <c r="J731" s="318" t="s">
        <v>780</v>
      </c>
      <c r="K731" s="90" t="s">
        <v>8565</v>
      </c>
      <c r="L731" s="90" t="s">
        <v>8566</v>
      </c>
      <c r="M731" s="80" t="s">
        <v>8576</v>
      </c>
      <c r="N731" s="80" t="s">
        <v>8577</v>
      </c>
      <c r="O731" s="359" t="s">
        <v>236</v>
      </c>
      <c r="P731" s="92" t="s">
        <v>527</v>
      </c>
      <c r="Q731" s="201"/>
      <c r="R731" s="199"/>
      <c r="S731" s="199"/>
      <c r="T731" s="202"/>
      <c r="U731" s="202"/>
      <c r="V731" s="202"/>
      <c r="W731" s="199"/>
      <c r="X731" s="199"/>
      <c r="AA731" s="204"/>
      <c r="AB731" s="204"/>
      <c r="AC731" s="204"/>
      <c r="AD731" s="204"/>
      <c r="AE731" s="199"/>
      <c r="AF731" s="199"/>
      <c r="AG731" s="200"/>
      <c r="AH731" s="201"/>
      <c r="AI731" s="199"/>
      <c r="AJ731" s="199"/>
      <c r="AK731" s="202"/>
      <c r="AL731" s="202"/>
      <c r="AM731" s="202"/>
      <c r="AN731" s="199"/>
      <c r="AO731" s="199"/>
      <c r="AR731" s="204"/>
      <c r="AS731" s="204"/>
      <c r="AT731" s="204"/>
      <c r="AU731" s="204"/>
      <c r="AV731" s="199"/>
      <c r="AW731" s="199"/>
      <c r="AX731" s="200"/>
      <c r="AY731" s="201"/>
      <c r="AZ731" s="199"/>
      <c r="BA731" s="199"/>
      <c r="BB731" s="202"/>
      <c r="BC731" s="202"/>
      <c r="BD731" s="202"/>
      <c r="BE731" s="199"/>
      <c r="BF731" s="199"/>
      <c r="BI731" s="204"/>
      <c r="BJ731" s="204"/>
      <c r="BK731" s="204"/>
      <c r="BL731" s="204"/>
      <c r="BM731" s="199"/>
      <c r="BN731" s="199"/>
      <c r="BO731" s="200"/>
      <c r="BP731" s="201"/>
      <c r="BQ731" s="199"/>
      <c r="BR731" s="199"/>
      <c r="BS731" s="202"/>
      <c r="BT731" s="202"/>
      <c r="BU731" s="202"/>
      <c r="BV731" s="199"/>
      <c r="BW731" s="199"/>
      <c r="BZ731" s="204"/>
      <c r="CA731" s="204"/>
      <c r="CB731" s="204"/>
      <c r="CC731" s="204"/>
      <c r="CD731" s="199"/>
      <c r="CE731" s="199"/>
      <c r="CF731" s="200"/>
      <c r="CG731" s="201"/>
      <c r="CH731" s="199"/>
      <c r="CI731" s="199"/>
      <c r="CJ731" s="202"/>
      <c r="CK731" s="202"/>
      <c r="CL731" s="202"/>
      <c r="CM731" s="199"/>
      <c r="CN731" s="199"/>
      <c r="CQ731" s="204"/>
      <c r="CR731" s="204"/>
      <c r="CS731" s="204"/>
      <c r="CT731" s="204"/>
      <c r="CU731" s="199"/>
      <c r="CV731" s="199"/>
      <c r="CW731" s="200"/>
      <c r="CX731" s="201"/>
      <c r="CY731" s="199"/>
      <c r="CZ731" s="199"/>
      <c r="DA731" s="202"/>
      <c r="DB731" s="202"/>
      <c r="DC731" s="202"/>
      <c r="DD731" s="199"/>
      <c r="DE731" s="199"/>
      <c r="DH731" s="204"/>
      <c r="DI731" s="204"/>
      <c r="DJ731" s="204"/>
      <c r="DK731" s="204"/>
      <c r="DL731" s="199"/>
      <c r="DM731" s="199"/>
      <c r="DN731" s="200"/>
      <c r="DO731" s="201"/>
      <c r="DP731" s="199"/>
      <c r="DQ731" s="199"/>
      <c r="DR731" s="202"/>
      <c r="DS731" s="202"/>
      <c r="DT731" s="202"/>
      <c r="DU731" s="199"/>
      <c r="DV731" s="199"/>
      <c r="DY731" s="204"/>
      <c r="DZ731" s="204"/>
      <c r="EA731" s="204"/>
      <c r="EB731" s="204"/>
      <c r="EC731" s="199"/>
      <c r="ED731" s="199"/>
      <c r="EE731" s="200"/>
      <c r="EF731" s="201"/>
      <c r="EG731" s="199"/>
      <c r="EH731" s="199"/>
      <c r="EI731" s="202"/>
      <c r="EJ731" s="202"/>
      <c r="EK731" s="202"/>
      <c r="EL731" s="199"/>
      <c r="EM731" s="199"/>
      <c r="EP731" s="204"/>
      <c r="EQ731" s="204"/>
      <c r="ER731" s="204"/>
      <c r="ES731" s="204"/>
      <c r="ET731" s="199"/>
      <c r="EU731" s="199"/>
      <c r="EV731" s="200"/>
      <c r="EW731" s="201"/>
      <c r="EX731" s="199"/>
      <c r="EY731" s="199"/>
      <c r="EZ731" s="202"/>
      <c r="FA731" s="202"/>
      <c r="FB731" s="202"/>
      <c r="FC731" s="199"/>
      <c r="FD731" s="199"/>
      <c r="FG731" s="204"/>
      <c r="FH731" s="204"/>
      <c r="FI731" s="204"/>
      <c r="FJ731" s="204"/>
      <c r="FK731" s="199"/>
      <c r="FL731" s="199"/>
      <c r="FM731" s="200"/>
      <c r="FN731" s="201"/>
      <c r="FO731" s="199"/>
      <c r="FP731" s="199"/>
      <c r="FQ731" s="202"/>
      <c r="FR731" s="202"/>
      <c r="FS731" s="202"/>
      <c r="FT731" s="199"/>
      <c r="FU731" s="199"/>
      <c r="FX731" s="204"/>
      <c r="FY731" s="204"/>
      <c r="FZ731" s="204"/>
      <c r="GA731" s="204"/>
      <c r="GB731" s="199"/>
      <c r="GC731" s="199"/>
      <c r="GD731" s="200"/>
      <c r="GE731" s="201"/>
      <c r="GF731" s="199"/>
      <c r="GG731" s="199"/>
      <c r="GH731" s="202"/>
      <c r="GI731" s="202"/>
      <c r="GJ731" s="202"/>
      <c r="GK731" s="199"/>
      <c r="GL731" s="199"/>
      <c r="GO731" s="204"/>
      <c r="GP731" s="204"/>
      <c r="GQ731" s="204"/>
      <c r="GR731" s="204"/>
      <c r="GS731" s="199"/>
      <c r="GT731" s="199"/>
      <c r="GU731" s="200"/>
      <c r="GV731" s="201"/>
      <c r="GW731" s="199"/>
      <c r="GX731" s="199"/>
      <c r="GY731" s="202"/>
      <c r="GZ731" s="202"/>
      <c r="HA731" s="202"/>
      <c r="HB731" s="199"/>
      <c r="HC731" s="199"/>
      <c r="HF731" s="204"/>
    </row>
    <row r="732" spans="1:215" s="203" customFormat="1" ht="50" customHeight="1">
      <c r="A732" s="78" t="s">
        <v>8578</v>
      </c>
      <c r="B732" s="79" t="s">
        <v>8579</v>
      </c>
      <c r="C732" s="79" t="s">
        <v>8579</v>
      </c>
      <c r="D732" s="79" t="s">
        <v>1303</v>
      </c>
      <c r="E732" s="80" t="str">
        <f t="shared" si="20"/>
        <v>熊毛郡田布施町下田布施650-10</v>
      </c>
      <c r="F732" s="80" t="s">
        <v>1270</v>
      </c>
      <c r="G732" s="75">
        <v>38504</v>
      </c>
      <c r="H732" s="80" t="s">
        <v>2080</v>
      </c>
      <c r="I732" s="81" t="s">
        <v>8580</v>
      </c>
      <c r="J732" s="318" t="s">
        <v>780</v>
      </c>
      <c r="K732" s="90" t="s">
        <v>8565</v>
      </c>
      <c r="L732" s="90" t="s">
        <v>8566</v>
      </c>
      <c r="M732" s="80" t="s">
        <v>2151</v>
      </c>
      <c r="N732" s="80" t="s">
        <v>8581</v>
      </c>
      <c r="O732" s="359" t="s">
        <v>236</v>
      </c>
      <c r="P732" s="92" t="s">
        <v>527</v>
      </c>
      <c r="Q732" s="201"/>
      <c r="R732" s="199"/>
      <c r="S732" s="199"/>
      <c r="T732" s="202"/>
      <c r="U732" s="202"/>
      <c r="V732" s="202"/>
      <c r="W732" s="199"/>
      <c r="X732" s="199"/>
      <c r="AA732" s="204"/>
      <c r="AB732" s="204"/>
      <c r="AC732" s="204"/>
      <c r="AD732" s="204"/>
      <c r="AE732" s="199"/>
      <c r="AF732" s="199"/>
      <c r="AG732" s="200"/>
      <c r="AH732" s="201"/>
      <c r="AI732" s="199"/>
      <c r="AJ732" s="199"/>
      <c r="AK732" s="202"/>
      <c r="AL732" s="202"/>
      <c r="AM732" s="202"/>
      <c r="AN732" s="199"/>
      <c r="AO732" s="199"/>
      <c r="AR732" s="204"/>
      <c r="AS732" s="204"/>
      <c r="AT732" s="204"/>
      <c r="AU732" s="204"/>
      <c r="AV732" s="199"/>
      <c r="AW732" s="199"/>
      <c r="AX732" s="200"/>
      <c r="AY732" s="201"/>
      <c r="AZ732" s="199"/>
      <c r="BA732" s="199"/>
      <c r="BB732" s="202"/>
      <c r="BC732" s="202"/>
      <c r="BD732" s="202"/>
      <c r="BE732" s="199"/>
      <c r="BF732" s="199"/>
      <c r="BI732" s="204"/>
      <c r="BJ732" s="204"/>
      <c r="BK732" s="204"/>
      <c r="BL732" s="204"/>
      <c r="BM732" s="199"/>
      <c r="BN732" s="199"/>
      <c r="BO732" s="200"/>
      <c r="BP732" s="201"/>
      <c r="BQ732" s="199"/>
      <c r="BR732" s="199"/>
      <c r="BS732" s="202"/>
      <c r="BT732" s="202"/>
      <c r="BU732" s="202"/>
      <c r="BV732" s="199"/>
      <c r="BW732" s="199"/>
      <c r="BZ732" s="204"/>
      <c r="CA732" s="204"/>
      <c r="CB732" s="204"/>
      <c r="CC732" s="204"/>
      <c r="CD732" s="199"/>
      <c r="CE732" s="199"/>
      <c r="CF732" s="200"/>
      <c r="CG732" s="201"/>
      <c r="CH732" s="199"/>
      <c r="CI732" s="199"/>
      <c r="CJ732" s="202"/>
      <c r="CK732" s="202"/>
      <c r="CL732" s="202"/>
      <c r="CM732" s="199"/>
      <c r="CN732" s="199"/>
      <c r="CQ732" s="204"/>
      <c r="CR732" s="204"/>
      <c r="CS732" s="204"/>
      <c r="CT732" s="204"/>
      <c r="CU732" s="199"/>
      <c r="CV732" s="199"/>
      <c r="CW732" s="200"/>
      <c r="CX732" s="201"/>
      <c r="CY732" s="199"/>
      <c r="CZ732" s="199"/>
      <c r="DA732" s="202"/>
      <c r="DB732" s="202"/>
      <c r="DC732" s="202"/>
      <c r="DD732" s="199"/>
      <c r="DE732" s="199"/>
      <c r="DH732" s="204"/>
      <c r="DI732" s="204"/>
      <c r="DJ732" s="204"/>
      <c r="DK732" s="204"/>
      <c r="DL732" s="199"/>
      <c r="DM732" s="199"/>
      <c r="DN732" s="200"/>
      <c r="DO732" s="201"/>
      <c r="DP732" s="199"/>
      <c r="DQ732" s="199"/>
      <c r="DR732" s="202"/>
      <c r="DS732" s="202"/>
      <c r="DT732" s="202"/>
      <c r="DU732" s="199"/>
      <c r="DV732" s="199"/>
      <c r="DY732" s="204"/>
      <c r="DZ732" s="204"/>
      <c r="EA732" s="204"/>
      <c r="EB732" s="204"/>
      <c r="EC732" s="199"/>
      <c r="ED732" s="199"/>
      <c r="EE732" s="200"/>
      <c r="EF732" s="201"/>
      <c r="EG732" s="199"/>
      <c r="EH732" s="199"/>
      <c r="EI732" s="202"/>
      <c r="EJ732" s="202"/>
      <c r="EK732" s="202"/>
      <c r="EL732" s="199"/>
      <c r="EM732" s="199"/>
      <c r="EP732" s="204"/>
      <c r="EQ732" s="204"/>
      <c r="ER732" s="204"/>
      <c r="ES732" s="204"/>
      <c r="ET732" s="199"/>
      <c r="EU732" s="199"/>
      <c r="EV732" s="200"/>
      <c r="EW732" s="201"/>
      <c r="EX732" s="199"/>
      <c r="EY732" s="199"/>
      <c r="EZ732" s="202"/>
      <c r="FA732" s="202"/>
      <c r="FB732" s="202"/>
      <c r="FC732" s="199"/>
      <c r="FD732" s="199"/>
      <c r="FG732" s="204"/>
      <c r="FH732" s="204"/>
      <c r="FI732" s="204"/>
      <c r="FJ732" s="204"/>
      <c r="FK732" s="199"/>
      <c r="FL732" s="199"/>
      <c r="FM732" s="200"/>
      <c r="FN732" s="201"/>
      <c r="FO732" s="199"/>
      <c r="FP732" s="199"/>
      <c r="FQ732" s="202"/>
      <c r="FR732" s="202"/>
      <c r="FS732" s="202"/>
      <c r="FT732" s="199"/>
      <c r="FU732" s="199"/>
      <c r="FX732" s="204"/>
      <c r="FY732" s="204"/>
      <c r="FZ732" s="204"/>
      <c r="GA732" s="204"/>
      <c r="GB732" s="199"/>
      <c r="GC732" s="199"/>
      <c r="GD732" s="200"/>
      <c r="GE732" s="201"/>
      <c r="GF732" s="199"/>
      <c r="GG732" s="199"/>
      <c r="GH732" s="202"/>
      <c r="GI732" s="202"/>
      <c r="GJ732" s="202"/>
      <c r="GK732" s="199"/>
      <c r="GL732" s="199"/>
      <c r="GO732" s="204"/>
      <c r="GP732" s="204"/>
      <c r="GQ732" s="204"/>
      <c r="GR732" s="204"/>
      <c r="GS732" s="199"/>
      <c r="GT732" s="199"/>
      <c r="GU732" s="200"/>
      <c r="GV732" s="201"/>
      <c r="GW732" s="199"/>
      <c r="GX732" s="199"/>
      <c r="GY732" s="202"/>
      <c r="GZ732" s="202"/>
      <c r="HA732" s="202"/>
      <c r="HB732" s="199"/>
      <c r="HC732" s="199"/>
      <c r="HF732" s="204"/>
    </row>
    <row r="733" spans="1:215" s="203" customFormat="1" ht="41.25" customHeight="1">
      <c r="A733" s="78" t="s">
        <v>8582</v>
      </c>
      <c r="B733" s="79" t="s">
        <v>8583</v>
      </c>
      <c r="C733" s="79" t="s">
        <v>8583</v>
      </c>
      <c r="D733" s="79" t="s">
        <v>8584</v>
      </c>
      <c r="E733" s="80" t="str">
        <f t="shared" si="20"/>
        <v>熊毛郡田布施町中央南18-9</v>
      </c>
      <c r="F733" s="80" t="s">
        <v>1271</v>
      </c>
      <c r="G733" s="75">
        <v>39083</v>
      </c>
      <c r="H733" s="80" t="s">
        <v>2081</v>
      </c>
      <c r="I733" s="81" t="s">
        <v>8580</v>
      </c>
      <c r="J733" s="318" t="s">
        <v>780</v>
      </c>
      <c r="K733" s="90" t="s">
        <v>8565</v>
      </c>
      <c r="L733" s="90" t="s">
        <v>8566</v>
      </c>
      <c r="M733" s="80" t="s">
        <v>2152</v>
      </c>
      <c r="N733" s="80" t="s">
        <v>8585</v>
      </c>
      <c r="O733" s="359" t="s">
        <v>236</v>
      </c>
      <c r="P733" s="92" t="s">
        <v>527</v>
      </c>
      <c r="Q733" s="201"/>
      <c r="R733" s="199"/>
      <c r="S733" s="199"/>
      <c r="T733" s="202"/>
      <c r="U733" s="202"/>
      <c r="V733" s="202"/>
      <c r="W733" s="199"/>
      <c r="X733" s="199"/>
      <c r="AA733" s="204"/>
      <c r="AB733" s="204"/>
      <c r="AC733" s="204"/>
      <c r="AD733" s="204"/>
      <c r="AE733" s="199"/>
      <c r="AF733" s="199"/>
      <c r="AG733" s="200"/>
      <c r="AH733" s="201"/>
      <c r="AI733" s="199"/>
      <c r="AJ733" s="199"/>
      <c r="AK733" s="202"/>
      <c r="AL733" s="202"/>
      <c r="AM733" s="202"/>
      <c r="AN733" s="199"/>
      <c r="AO733" s="199"/>
      <c r="AR733" s="204"/>
      <c r="AS733" s="204"/>
      <c r="AT733" s="204"/>
      <c r="AU733" s="204"/>
      <c r="AV733" s="199"/>
      <c r="AW733" s="199"/>
      <c r="AX733" s="200"/>
      <c r="AY733" s="201"/>
      <c r="AZ733" s="199"/>
      <c r="BA733" s="199"/>
      <c r="BB733" s="202"/>
      <c r="BC733" s="202"/>
      <c r="BD733" s="202"/>
      <c r="BE733" s="199"/>
      <c r="BF733" s="199"/>
      <c r="BI733" s="204"/>
      <c r="BJ733" s="204"/>
      <c r="BK733" s="204"/>
      <c r="BL733" s="204"/>
      <c r="BM733" s="199"/>
      <c r="BN733" s="199"/>
      <c r="BO733" s="200"/>
      <c r="BP733" s="201"/>
      <c r="BQ733" s="199"/>
      <c r="BR733" s="199"/>
      <c r="BS733" s="202"/>
      <c r="BT733" s="202"/>
      <c r="BU733" s="202"/>
      <c r="BV733" s="199"/>
      <c r="BW733" s="199"/>
      <c r="BZ733" s="204"/>
      <c r="CA733" s="204"/>
      <c r="CB733" s="204"/>
      <c r="CC733" s="204"/>
      <c r="CD733" s="199"/>
      <c r="CE733" s="199"/>
      <c r="CF733" s="200"/>
      <c r="CG733" s="201"/>
      <c r="CH733" s="199"/>
      <c r="CI733" s="199"/>
      <c r="CJ733" s="202"/>
      <c r="CK733" s="202"/>
      <c r="CL733" s="202"/>
      <c r="CM733" s="199"/>
      <c r="CN733" s="199"/>
      <c r="CQ733" s="204"/>
      <c r="CR733" s="204"/>
      <c r="CS733" s="204"/>
      <c r="CT733" s="204"/>
      <c r="CU733" s="199"/>
      <c r="CV733" s="199"/>
      <c r="CW733" s="200"/>
      <c r="CX733" s="201"/>
      <c r="CY733" s="199"/>
      <c r="CZ733" s="199"/>
      <c r="DA733" s="202"/>
      <c r="DB733" s="202"/>
      <c r="DC733" s="202"/>
      <c r="DD733" s="199"/>
      <c r="DE733" s="199"/>
      <c r="DH733" s="204"/>
      <c r="DI733" s="204"/>
      <c r="DJ733" s="204"/>
      <c r="DK733" s="204"/>
      <c r="DL733" s="199"/>
      <c r="DM733" s="199"/>
      <c r="DN733" s="200"/>
      <c r="DO733" s="201"/>
      <c r="DP733" s="199"/>
      <c r="DQ733" s="199"/>
      <c r="DR733" s="202"/>
      <c r="DS733" s="202"/>
      <c r="DT733" s="202"/>
      <c r="DU733" s="199"/>
      <c r="DV733" s="199"/>
      <c r="DY733" s="204"/>
      <c r="DZ733" s="204"/>
      <c r="EA733" s="204"/>
      <c r="EB733" s="204"/>
      <c r="EC733" s="199"/>
      <c r="ED733" s="199"/>
      <c r="EE733" s="200"/>
      <c r="EF733" s="201"/>
      <c r="EG733" s="199"/>
      <c r="EH733" s="199"/>
      <c r="EI733" s="202"/>
      <c r="EJ733" s="202"/>
      <c r="EK733" s="202"/>
      <c r="EL733" s="199"/>
      <c r="EM733" s="199"/>
      <c r="EP733" s="204"/>
      <c r="EQ733" s="204"/>
      <c r="ER733" s="204"/>
      <c r="ES733" s="204"/>
      <c r="ET733" s="199"/>
      <c r="EU733" s="199"/>
      <c r="EV733" s="200"/>
      <c r="EW733" s="201"/>
      <c r="EX733" s="199"/>
      <c r="EY733" s="199"/>
      <c r="EZ733" s="202"/>
      <c r="FA733" s="202"/>
      <c r="FB733" s="202"/>
      <c r="FC733" s="199"/>
      <c r="FD733" s="199"/>
      <c r="FG733" s="204"/>
      <c r="FH733" s="204"/>
      <c r="FI733" s="204"/>
      <c r="FJ733" s="204"/>
      <c r="FK733" s="199"/>
      <c r="FL733" s="199"/>
      <c r="FM733" s="200"/>
      <c r="FN733" s="201"/>
      <c r="FO733" s="199"/>
      <c r="FP733" s="199"/>
      <c r="FQ733" s="202"/>
      <c r="FR733" s="202"/>
      <c r="FS733" s="202"/>
      <c r="FT733" s="199"/>
      <c r="FU733" s="199"/>
      <c r="FX733" s="204"/>
      <c r="FY733" s="204"/>
      <c r="FZ733" s="204"/>
      <c r="GA733" s="204"/>
      <c r="GB733" s="199"/>
      <c r="GC733" s="199"/>
      <c r="GD733" s="200"/>
      <c r="GE733" s="201"/>
      <c r="GF733" s="199"/>
      <c r="GG733" s="199"/>
      <c r="GH733" s="202"/>
      <c r="GI733" s="202"/>
      <c r="GJ733" s="202"/>
      <c r="GK733" s="199"/>
      <c r="GL733" s="199"/>
      <c r="GO733" s="204"/>
      <c r="GP733" s="204"/>
      <c r="GQ733" s="204"/>
      <c r="GR733" s="204"/>
      <c r="GS733" s="199"/>
      <c r="GT733" s="199"/>
      <c r="GU733" s="200"/>
      <c r="GV733" s="201"/>
      <c r="GW733" s="199"/>
      <c r="GX733" s="199"/>
      <c r="GY733" s="202"/>
      <c r="GZ733" s="202"/>
      <c r="HA733" s="202"/>
      <c r="HB733" s="199"/>
      <c r="HC733" s="199"/>
      <c r="HF733" s="204"/>
    </row>
    <row r="734" spans="1:215" s="203" customFormat="1" ht="41.25" customHeight="1">
      <c r="A734" s="78" t="s">
        <v>8586</v>
      </c>
      <c r="B734" s="79" t="s">
        <v>8579</v>
      </c>
      <c r="C734" s="79" t="s">
        <v>8579</v>
      </c>
      <c r="D734" s="79" t="s">
        <v>8587</v>
      </c>
      <c r="E734" s="80" t="str">
        <f t="shared" si="20"/>
        <v>熊毛郡田布施町中央南1-11</v>
      </c>
      <c r="F734" s="80" t="s">
        <v>1271</v>
      </c>
      <c r="G734" s="75">
        <v>40603</v>
      </c>
      <c r="H734" s="80" t="s">
        <v>2082</v>
      </c>
      <c r="I734" s="81" t="s">
        <v>8580</v>
      </c>
      <c r="J734" s="318" t="s">
        <v>780</v>
      </c>
      <c r="K734" s="90" t="s">
        <v>8565</v>
      </c>
      <c r="L734" s="90" t="s">
        <v>8566</v>
      </c>
      <c r="M734" s="80" t="s">
        <v>2153</v>
      </c>
      <c r="N734" s="80" t="s">
        <v>8588</v>
      </c>
      <c r="O734" s="359" t="s">
        <v>236</v>
      </c>
      <c r="P734" s="92" t="s">
        <v>527</v>
      </c>
      <c r="Q734" s="201"/>
      <c r="R734" s="199"/>
      <c r="S734" s="199"/>
      <c r="T734" s="202"/>
      <c r="U734" s="202"/>
      <c r="V734" s="202"/>
      <c r="W734" s="199"/>
      <c r="X734" s="199"/>
      <c r="AA734" s="204"/>
      <c r="AB734" s="204"/>
      <c r="AC734" s="204"/>
      <c r="AD734" s="204"/>
      <c r="AE734" s="199"/>
      <c r="AF734" s="199"/>
      <c r="AG734" s="200"/>
      <c r="AH734" s="201"/>
      <c r="AI734" s="199"/>
      <c r="AJ734" s="199"/>
      <c r="AK734" s="202"/>
      <c r="AL734" s="202"/>
      <c r="AM734" s="202"/>
      <c r="AN734" s="199"/>
      <c r="AO734" s="199"/>
      <c r="AR734" s="204"/>
      <c r="AS734" s="204"/>
      <c r="AT734" s="204"/>
      <c r="AU734" s="204"/>
      <c r="AV734" s="199"/>
      <c r="AW734" s="199"/>
      <c r="AX734" s="200"/>
      <c r="AY734" s="201"/>
      <c r="AZ734" s="199"/>
      <c r="BA734" s="199"/>
      <c r="BB734" s="202"/>
      <c r="BC734" s="202"/>
      <c r="BD734" s="202"/>
      <c r="BE734" s="199"/>
      <c r="BF734" s="199"/>
      <c r="BI734" s="204"/>
      <c r="BJ734" s="204"/>
      <c r="BK734" s="204"/>
      <c r="BL734" s="204"/>
      <c r="BM734" s="199"/>
      <c r="BN734" s="199"/>
      <c r="BO734" s="200"/>
      <c r="BP734" s="201"/>
      <c r="BQ734" s="199"/>
      <c r="BR734" s="199"/>
      <c r="BS734" s="202"/>
      <c r="BT734" s="202"/>
      <c r="BU734" s="202"/>
      <c r="BV734" s="199"/>
      <c r="BW734" s="199"/>
      <c r="BZ734" s="204"/>
      <c r="CA734" s="204"/>
      <c r="CB734" s="204"/>
      <c r="CC734" s="204"/>
      <c r="CD734" s="199"/>
      <c r="CE734" s="199"/>
      <c r="CF734" s="200"/>
      <c r="CG734" s="201"/>
      <c r="CH734" s="199"/>
      <c r="CI734" s="199"/>
      <c r="CJ734" s="202"/>
      <c r="CK734" s="202"/>
      <c r="CL734" s="202"/>
      <c r="CM734" s="199"/>
      <c r="CN734" s="199"/>
      <c r="CQ734" s="204"/>
      <c r="CR734" s="204"/>
      <c r="CS734" s="204"/>
      <c r="CT734" s="204"/>
      <c r="CU734" s="199"/>
      <c r="CV734" s="199"/>
      <c r="CW734" s="200"/>
      <c r="CX734" s="201"/>
      <c r="CY734" s="199"/>
      <c r="CZ734" s="199"/>
      <c r="DA734" s="202"/>
      <c r="DB734" s="202"/>
      <c r="DC734" s="202"/>
      <c r="DD734" s="199"/>
      <c r="DE734" s="199"/>
      <c r="DH734" s="204"/>
      <c r="DI734" s="204"/>
      <c r="DJ734" s="204"/>
      <c r="DK734" s="204"/>
      <c r="DL734" s="199"/>
      <c r="DM734" s="199"/>
      <c r="DN734" s="200"/>
      <c r="DO734" s="201"/>
      <c r="DP734" s="199"/>
      <c r="DQ734" s="199"/>
      <c r="DR734" s="202"/>
      <c r="DS734" s="202"/>
      <c r="DT734" s="202"/>
      <c r="DU734" s="199"/>
      <c r="DV734" s="199"/>
      <c r="DY734" s="204"/>
      <c r="DZ734" s="204"/>
      <c r="EA734" s="204"/>
      <c r="EB734" s="204"/>
      <c r="EC734" s="199"/>
      <c r="ED734" s="199"/>
      <c r="EE734" s="200"/>
      <c r="EF734" s="201"/>
      <c r="EG734" s="199"/>
      <c r="EH734" s="199"/>
      <c r="EI734" s="202"/>
      <c r="EJ734" s="202"/>
      <c r="EK734" s="202"/>
      <c r="EL734" s="199"/>
      <c r="EM734" s="199"/>
      <c r="EP734" s="204"/>
      <c r="EQ734" s="204"/>
      <c r="ER734" s="204"/>
      <c r="ES734" s="204"/>
      <c r="ET734" s="199"/>
      <c r="EU734" s="199"/>
      <c r="EV734" s="200"/>
      <c r="EW734" s="201"/>
      <c r="EX734" s="199"/>
      <c r="EY734" s="199"/>
      <c r="EZ734" s="202"/>
      <c r="FA734" s="202"/>
      <c r="FB734" s="202"/>
      <c r="FC734" s="199"/>
      <c r="FD734" s="199"/>
      <c r="FG734" s="204"/>
      <c r="FH734" s="204"/>
      <c r="FI734" s="204"/>
      <c r="FJ734" s="204"/>
      <c r="FK734" s="199"/>
      <c r="FL734" s="199"/>
      <c r="FM734" s="200"/>
      <c r="FN734" s="201"/>
      <c r="FO734" s="199"/>
      <c r="FP734" s="199"/>
      <c r="FQ734" s="202"/>
      <c r="FR734" s="202"/>
      <c r="FS734" s="202"/>
      <c r="FT734" s="199"/>
      <c r="FU734" s="199"/>
      <c r="FX734" s="204"/>
      <c r="FY734" s="204"/>
      <c r="FZ734" s="204"/>
      <c r="GA734" s="204"/>
      <c r="GB734" s="199"/>
      <c r="GC734" s="199"/>
      <c r="GD734" s="200"/>
      <c r="GE734" s="201"/>
      <c r="GF734" s="199"/>
      <c r="GG734" s="199"/>
      <c r="GH734" s="202"/>
      <c r="GI734" s="202"/>
      <c r="GJ734" s="202"/>
      <c r="GK734" s="199"/>
      <c r="GL734" s="199"/>
      <c r="GO734" s="204"/>
      <c r="GP734" s="204"/>
      <c r="GQ734" s="204"/>
      <c r="GR734" s="204"/>
      <c r="GS734" s="199"/>
      <c r="GT734" s="199"/>
      <c r="GU734" s="200"/>
      <c r="GV734" s="201"/>
      <c r="GW734" s="199"/>
      <c r="GX734" s="199"/>
      <c r="GY734" s="202"/>
      <c r="GZ734" s="202"/>
      <c r="HA734" s="202"/>
      <c r="HB734" s="199"/>
      <c r="HC734" s="199"/>
      <c r="HF734" s="204"/>
    </row>
    <row r="735" spans="1:215" s="203" customFormat="1" ht="41.25" customHeight="1">
      <c r="A735" s="78" t="s">
        <v>2552</v>
      </c>
      <c r="B735" s="79" t="s">
        <v>2553</v>
      </c>
      <c r="C735" s="79" t="s">
        <v>2553</v>
      </c>
      <c r="D735" s="79" t="s">
        <v>8589</v>
      </c>
      <c r="E735" s="80" t="str">
        <f t="shared" si="20"/>
        <v>熊毛郡田布施町下田布施963-1</v>
      </c>
      <c r="F735" s="80" t="s">
        <v>1270</v>
      </c>
      <c r="G735" s="75">
        <v>41426</v>
      </c>
      <c r="H735" s="80" t="s">
        <v>8590</v>
      </c>
      <c r="I735" s="81" t="s">
        <v>436</v>
      </c>
      <c r="J735" s="318" t="s">
        <v>780</v>
      </c>
      <c r="K735" s="90" t="s">
        <v>8565</v>
      </c>
      <c r="L735" s="90" t="s">
        <v>8591</v>
      </c>
      <c r="M735" s="80" t="s">
        <v>3732</v>
      </c>
      <c r="N735" s="80" t="s">
        <v>2554</v>
      </c>
      <c r="O735" s="359" t="s">
        <v>236</v>
      </c>
      <c r="P735" s="92" t="s">
        <v>527</v>
      </c>
      <c r="Q735" s="200"/>
      <c r="R735" s="201"/>
      <c r="S735" s="199"/>
      <c r="T735" s="199"/>
      <c r="U735" s="202"/>
      <c r="V735" s="202"/>
      <c r="W735" s="202"/>
      <c r="X735" s="199"/>
      <c r="Y735" s="199"/>
      <c r="AB735" s="204"/>
      <c r="AC735" s="204"/>
      <c r="AD735" s="204"/>
      <c r="AE735" s="204"/>
      <c r="AF735" s="199"/>
      <c r="AG735" s="199"/>
      <c r="AH735" s="200"/>
      <c r="AI735" s="201"/>
      <c r="AJ735" s="199"/>
      <c r="AK735" s="199"/>
      <c r="AL735" s="202"/>
      <c r="AM735" s="202"/>
      <c r="AN735" s="202"/>
      <c r="AO735" s="199"/>
      <c r="AP735" s="199"/>
      <c r="AS735" s="204"/>
      <c r="AT735" s="204"/>
      <c r="AU735" s="204"/>
      <c r="AV735" s="204"/>
      <c r="AW735" s="199"/>
      <c r="AX735" s="199"/>
      <c r="AY735" s="200"/>
      <c r="AZ735" s="201"/>
      <c r="BA735" s="199"/>
      <c r="BB735" s="199"/>
      <c r="BC735" s="202"/>
      <c r="BD735" s="202"/>
      <c r="BE735" s="202"/>
      <c r="BF735" s="199"/>
      <c r="BG735" s="199"/>
      <c r="BJ735" s="204"/>
      <c r="BK735" s="204"/>
      <c r="BL735" s="204"/>
      <c r="BM735" s="204"/>
      <c r="BN735" s="199"/>
      <c r="BO735" s="199"/>
      <c r="BP735" s="200"/>
      <c r="BQ735" s="201"/>
      <c r="BR735" s="199"/>
      <c r="BS735" s="199"/>
      <c r="BT735" s="202"/>
      <c r="BU735" s="202"/>
      <c r="BV735" s="202"/>
      <c r="BW735" s="199"/>
      <c r="BX735" s="199"/>
      <c r="CA735" s="204"/>
      <c r="CB735" s="204"/>
      <c r="CC735" s="204"/>
      <c r="CD735" s="204"/>
      <c r="CE735" s="199"/>
      <c r="CF735" s="199"/>
      <c r="CG735" s="200"/>
      <c r="CH735" s="201"/>
      <c r="CI735" s="199"/>
      <c r="CJ735" s="199"/>
      <c r="CK735" s="202"/>
      <c r="CL735" s="202"/>
      <c r="CM735" s="202"/>
      <c r="CN735" s="199"/>
      <c r="CO735" s="199"/>
      <c r="CR735" s="204"/>
      <c r="CS735" s="204"/>
      <c r="CT735" s="204"/>
      <c r="CU735" s="204"/>
      <c r="CV735" s="199"/>
      <c r="CW735" s="199"/>
      <c r="CX735" s="200"/>
      <c r="CY735" s="201"/>
      <c r="CZ735" s="199"/>
      <c r="DA735" s="199"/>
      <c r="DB735" s="202"/>
      <c r="DC735" s="202"/>
      <c r="DD735" s="202"/>
      <c r="DE735" s="199"/>
      <c r="DF735" s="199"/>
      <c r="DI735" s="204"/>
      <c r="DJ735" s="204"/>
      <c r="DK735" s="204"/>
      <c r="DL735" s="204"/>
      <c r="DM735" s="199"/>
      <c r="DN735" s="199"/>
      <c r="DO735" s="200"/>
      <c r="DP735" s="201"/>
      <c r="DQ735" s="199"/>
      <c r="DR735" s="199"/>
      <c r="DS735" s="202"/>
      <c r="DT735" s="202"/>
      <c r="DU735" s="202"/>
      <c r="DV735" s="199"/>
      <c r="DW735" s="199"/>
      <c r="DZ735" s="204"/>
      <c r="EA735" s="204"/>
      <c r="EB735" s="204"/>
      <c r="EC735" s="204"/>
      <c r="ED735" s="199"/>
      <c r="EE735" s="199"/>
      <c r="EF735" s="200"/>
      <c r="EG735" s="201"/>
      <c r="EH735" s="199"/>
      <c r="EI735" s="199"/>
      <c r="EJ735" s="202"/>
      <c r="EK735" s="202"/>
      <c r="EL735" s="202"/>
      <c r="EM735" s="199"/>
      <c r="EN735" s="199"/>
      <c r="EQ735" s="204"/>
      <c r="ER735" s="204"/>
      <c r="ES735" s="204"/>
      <c r="ET735" s="204"/>
      <c r="EU735" s="199"/>
      <c r="EV735" s="199"/>
      <c r="EW735" s="200"/>
      <c r="EX735" s="201"/>
      <c r="EY735" s="199"/>
      <c r="EZ735" s="199"/>
      <c r="FA735" s="202"/>
      <c r="FB735" s="202"/>
      <c r="FC735" s="202"/>
      <c r="FD735" s="199"/>
      <c r="FE735" s="199"/>
      <c r="FH735" s="204"/>
      <c r="FI735" s="204"/>
      <c r="FJ735" s="204"/>
      <c r="FK735" s="204"/>
      <c r="FL735" s="199"/>
      <c r="FM735" s="199"/>
      <c r="FN735" s="200"/>
      <c r="FO735" s="201"/>
      <c r="FP735" s="199"/>
      <c r="FQ735" s="199"/>
      <c r="FR735" s="202"/>
      <c r="FS735" s="202"/>
      <c r="FT735" s="202"/>
      <c r="FU735" s="199"/>
      <c r="FV735" s="199"/>
      <c r="FY735" s="204"/>
      <c r="FZ735" s="204"/>
      <c r="GA735" s="204"/>
      <c r="GB735" s="204"/>
      <c r="GC735" s="199"/>
      <c r="GD735" s="199"/>
      <c r="GE735" s="200"/>
      <c r="GF735" s="201"/>
      <c r="GG735" s="199"/>
      <c r="GH735" s="199"/>
      <c r="GI735" s="202"/>
      <c r="GJ735" s="202"/>
      <c r="GK735" s="202"/>
      <c r="GL735" s="199"/>
      <c r="GM735" s="199"/>
      <c r="GP735" s="204"/>
      <c r="GQ735" s="204"/>
      <c r="GR735" s="204"/>
      <c r="GS735" s="204"/>
      <c r="GT735" s="199"/>
      <c r="GU735" s="199"/>
      <c r="GV735" s="200"/>
      <c r="GW735" s="201"/>
      <c r="GX735" s="199"/>
      <c r="GY735" s="199"/>
      <c r="GZ735" s="202"/>
      <c r="HA735" s="202"/>
      <c r="HB735" s="202"/>
      <c r="HC735" s="199"/>
      <c r="HD735" s="199"/>
      <c r="HG735" s="204"/>
    </row>
    <row r="736" spans="1:215" s="203" customFormat="1" ht="41.25" customHeight="1">
      <c r="A736" s="78" t="s">
        <v>2555</v>
      </c>
      <c r="B736" s="79" t="s">
        <v>2556</v>
      </c>
      <c r="C736" s="79" t="s">
        <v>2556</v>
      </c>
      <c r="D736" s="79" t="s">
        <v>8592</v>
      </c>
      <c r="E736" s="80" t="str">
        <f t="shared" si="20"/>
        <v>熊毛郡田布施町麻郷2932-13</v>
      </c>
      <c r="F736" s="80" t="s">
        <v>1269</v>
      </c>
      <c r="G736" s="75">
        <v>41487</v>
      </c>
      <c r="H736" s="80" t="s">
        <v>8593</v>
      </c>
      <c r="I736" s="81" t="s">
        <v>8580</v>
      </c>
      <c r="J736" s="318" t="s">
        <v>780</v>
      </c>
      <c r="K736" s="90" t="s">
        <v>8565</v>
      </c>
      <c r="L736" s="90" t="s">
        <v>8591</v>
      </c>
      <c r="M736" s="80" t="s">
        <v>3733</v>
      </c>
      <c r="N736" s="80" t="s">
        <v>2557</v>
      </c>
      <c r="O736" s="359" t="s">
        <v>236</v>
      </c>
      <c r="P736" s="92" t="s">
        <v>527</v>
      </c>
      <c r="Q736" s="200"/>
      <c r="R736" s="201"/>
      <c r="S736" s="199"/>
      <c r="T736" s="199"/>
      <c r="U736" s="202"/>
      <c r="V736" s="202"/>
      <c r="W736" s="202"/>
      <c r="X736" s="199"/>
      <c r="Y736" s="199"/>
      <c r="AB736" s="204"/>
      <c r="AC736" s="204"/>
      <c r="AD736" s="204"/>
      <c r="AE736" s="204"/>
      <c r="AF736" s="199"/>
      <c r="AG736" s="199"/>
      <c r="AH736" s="200"/>
      <c r="AI736" s="201"/>
      <c r="AJ736" s="199"/>
      <c r="AK736" s="199"/>
      <c r="AL736" s="202"/>
      <c r="AM736" s="202"/>
      <c r="AN736" s="202"/>
      <c r="AO736" s="199"/>
      <c r="AP736" s="199"/>
      <c r="AS736" s="204"/>
      <c r="AT736" s="204"/>
      <c r="AU736" s="204"/>
      <c r="AV736" s="204"/>
      <c r="AW736" s="199"/>
      <c r="AX736" s="199"/>
      <c r="AY736" s="200"/>
      <c r="AZ736" s="201"/>
      <c r="BA736" s="199"/>
      <c r="BB736" s="199"/>
      <c r="BC736" s="202"/>
      <c r="BD736" s="202"/>
      <c r="BE736" s="202"/>
      <c r="BF736" s="199"/>
      <c r="BG736" s="199"/>
      <c r="BJ736" s="204"/>
      <c r="BK736" s="204"/>
      <c r="BL736" s="204"/>
      <c r="BM736" s="204"/>
      <c r="BN736" s="199"/>
      <c r="BO736" s="199"/>
      <c r="BP736" s="200"/>
      <c r="BQ736" s="201"/>
      <c r="BR736" s="199"/>
      <c r="BS736" s="199"/>
      <c r="BT736" s="202"/>
      <c r="BU736" s="202"/>
      <c r="BV736" s="202"/>
      <c r="BW736" s="199"/>
      <c r="BX736" s="199"/>
      <c r="CA736" s="204"/>
      <c r="CB736" s="204"/>
      <c r="CC736" s="204"/>
      <c r="CD736" s="204"/>
      <c r="CE736" s="199"/>
      <c r="CF736" s="199"/>
      <c r="CG736" s="200"/>
      <c r="CH736" s="201"/>
      <c r="CI736" s="199"/>
      <c r="CJ736" s="199"/>
      <c r="CK736" s="202"/>
      <c r="CL736" s="202"/>
      <c r="CM736" s="202"/>
      <c r="CN736" s="199"/>
      <c r="CO736" s="199"/>
      <c r="CR736" s="204"/>
      <c r="CS736" s="204"/>
      <c r="CT736" s="204"/>
      <c r="CU736" s="204"/>
      <c r="CV736" s="199"/>
      <c r="CW736" s="199"/>
      <c r="CX736" s="200"/>
      <c r="CY736" s="201"/>
      <c r="CZ736" s="199"/>
      <c r="DA736" s="199"/>
      <c r="DB736" s="202"/>
      <c r="DC736" s="202"/>
      <c r="DD736" s="202"/>
      <c r="DE736" s="199"/>
      <c r="DF736" s="199"/>
      <c r="DI736" s="204"/>
      <c r="DJ736" s="204"/>
      <c r="DK736" s="204"/>
      <c r="DL736" s="204"/>
      <c r="DM736" s="199"/>
      <c r="DN736" s="199"/>
      <c r="DO736" s="200"/>
      <c r="DP736" s="201"/>
      <c r="DQ736" s="199"/>
      <c r="DR736" s="199"/>
      <c r="DS736" s="202"/>
      <c r="DT736" s="202"/>
      <c r="DU736" s="202"/>
      <c r="DV736" s="199"/>
      <c r="DW736" s="199"/>
      <c r="DZ736" s="204"/>
      <c r="EA736" s="204"/>
      <c r="EB736" s="204"/>
      <c r="EC736" s="204"/>
      <c r="ED736" s="199"/>
      <c r="EE736" s="199"/>
      <c r="EF736" s="200"/>
      <c r="EG736" s="201"/>
      <c r="EH736" s="199"/>
      <c r="EI736" s="199"/>
      <c r="EJ736" s="202"/>
      <c r="EK736" s="202"/>
      <c r="EL736" s="202"/>
      <c r="EM736" s="199"/>
      <c r="EN736" s="199"/>
      <c r="EQ736" s="204"/>
      <c r="ER736" s="204"/>
      <c r="ES736" s="204"/>
      <c r="ET736" s="204"/>
      <c r="EU736" s="199"/>
      <c r="EV736" s="199"/>
      <c r="EW736" s="200"/>
      <c r="EX736" s="201"/>
      <c r="EY736" s="199"/>
      <c r="EZ736" s="199"/>
      <c r="FA736" s="202"/>
      <c r="FB736" s="202"/>
      <c r="FC736" s="202"/>
      <c r="FD736" s="199"/>
      <c r="FE736" s="199"/>
      <c r="FH736" s="204"/>
      <c r="FI736" s="204"/>
      <c r="FJ736" s="204"/>
      <c r="FK736" s="204"/>
      <c r="FL736" s="199"/>
      <c r="FM736" s="199"/>
      <c r="FN736" s="200"/>
      <c r="FO736" s="201"/>
      <c r="FP736" s="199"/>
      <c r="FQ736" s="199"/>
      <c r="FR736" s="202"/>
      <c r="FS736" s="202"/>
      <c r="FT736" s="202"/>
      <c r="FU736" s="199"/>
      <c r="FV736" s="199"/>
      <c r="FY736" s="204"/>
      <c r="FZ736" s="204"/>
      <c r="GA736" s="204"/>
      <c r="GB736" s="204"/>
      <c r="GC736" s="199"/>
      <c r="GD736" s="199"/>
      <c r="GE736" s="200"/>
      <c r="GF736" s="201"/>
      <c r="GG736" s="199"/>
      <c r="GH736" s="199"/>
      <c r="GI736" s="202"/>
      <c r="GJ736" s="202"/>
      <c r="GK736" s="202"/>
      <c r="GL736" s="199"/>
      <c r="GM736" s="199"/>
      <c r="GP736" s="204"/>
      <c r="GQ736" s="204"/>
      <c r="GR736" s="204"/>
      <c r="GS736" s="204"/>
      <c r="GT736" s="199"/>
      <c r="GU736" s="199"/>
      <c r="GV736" s="200"/>
      <c r="GW736" s="201"/>
      <c r="GX736" s="199"/>
      <c r="GY736" s="199"/>
      <c r="GZ736" s="202"/>
      <c r="HA736" s="202"/>
      <c r="HB736" s="202"/>
      <c r="HC736" s="199"/>
      <c r="HD736" s="199"/>
      <c r="HG736" s="204"/>
    </row>
    <row r="737" spans="1:215" s="203" customFormat="1" ht="41.25" customHeight="1">
      <c r="A737" s="78" t="s">
        <v>8594</v>
      </c>
      <c r="B737" s="79" t="s">
        <v>2558</v>
      </c>
      <c r="C737" s="79" t="s">
        <v>2558</v>
      </c>
      <c r="D737" s="79" t="s">
        <v>8595</v>
      </c>
      <c r="E737" s="80" t="str">
        <f t="shared" si="20"/>
        <v>熊毛郡田布施町波野433-1</v>
      </c>
      <c r="F737" s="80" t="s">
        <v>2559</v>
      </c>
      <c r="G737" s="75">
        <v>41487</v>
      </c>
      <c r="H737" s="80" t="s">
        <v>8596</v>
      </c>
      <c r="I737" s="81" t="s">
        <v>436</v>
      </c>
      <c r="J737" s="318" t="s">
        <v>780</v>
      </c>
      <c r="K737" s="90" t="s">
        <v>8565</v>
      </c>
      <c r="L737" s="90" t="s">
        <v>8591</v>
      </c>
      <c r="M737" s="80" t="s">
        <v>3734</v>
      </c>
      <c r="N737" s="80" t="s">
        <v>2560</v>
      </c>
      <c r="O737" s="359" t="s">
        <v>236</v>
      </c>
      <c r="P737" s="92" t="s">
        <v>527</v>
      </c>
      <c r="Q737" s="200"/>
      <c r="R737" s="201"/>
      <c r="S737" s="199"/>
      <c r="T737" s="199"/>
      <c r="U737" s="202"/>
      <c r="V737" s="202"/>
      <c r="W737" s="202"/>
      <c r="X737" s="199"/>
      <c r="Y737" s="199"/>
      <c r="AB737" s="204"/>
      <c r="AC737" s="204"/>
      <c r="AD737" s="204"/>
      <c r="AE737" s="204"/>
      <c r="AF737" s="199"/>
      <c r="AG737" s="199"/>
      <c r="AH737" s="200"/>
      <c r="AI737" s="201"/>
      <c r="AJ737" s="199"/>
      <c r="AK737" s="199"/>
      <c r="AL737" s="202"/>
      <c r="AM737" s="202"/>
      <c r="AN737" s="202"/>
      <c r="AO737" s="199"/>
      <c r="AP737" s="199"/>
      <c r="AS737" s="204"/>
      <c r="AT737" s="204"/>
      <c r="AU737" s="204"/>
      <c r="AV737" s="204"/>
      <c r="AW737" s="199"/>
      <c r="AX737" s="199"/>
      <c r="AY737" s="200"/>
      <c r="AZ737" s="201"/>
      <c r="BA737" s="199"/>
      <c r="BB737" s="199"/>
      <c r="BC737" s="202"/>
      <c r="BD737" s="202"/>
      <c r="BE737" s="202"/>
      <c r="BF737" s="199"/>
      <c r="BG737" s="199"/>
      <c r="BJ737" s="204"/>
      <c r="BK737" s="204"/>
      <c r="BL737" s="204"/>
      <c r="BM737" s="204"/>
      <c r="BN737" s="199"/>
      <c r="BO737" s="199"/>
      <c r="BP737" s="200"/>
      <c r="BQ737" s="201"/>
      <c r="BR737" s="199"/>
      <c r="BS737" s="199"/>
      <c r="BT737" s="202"/>
      <c r="BU737" s="202"/>
      <c r="BV737" s="202"/>
      <c r="BW737" s="199"/>
      <c r="BX737" s="199"/>
      <c r="CA737" s="204"/>
      <c r="CB737" s="204"/>
      <c r="CC737" s="204"/>
      <c r="CD737" s="204"/>
      <c r="CE737" s="199"/>
      <c r="CF737" s="199"/>
      <c r="CG737" s="200"/>
      <c r="CH737" s="201"/>
      <c r="CI737" s="199"/>
      <c r="CJ737" s="199"/>
      <c r="CK737" s="202"/>
      <c r="CL737" s="202"/>
      <c r="CM737" s="202"/>
      <c r="CN737" s="199"/>
      <c r="CO737" s="199"/>
      <c r="CR737" s="204"/>
      <c r="CS737" s="204"/>
      <c r="CT737" s="204"/>
      <c r="CU737" s="204"/>
      <c r="CV737" s="199"/>
      <c r="CW737" s="199"/>
      <c r="CX737" s="200"/>
      <c r="CY737" s="201"/>
      <c r="CZ737" s="199"/>
      <c r="DA737" s="199"/>
      <c r="DB737" s="202"/>
      <c r="DC737" s="202"/>
      <c r="DD737" s="202"/>
      <c r="DE737" s="199"/>
      <c r="DF737" s="199"/>
      <c r="DI737" s="204"/>
      <c r="DJ737" s="204"/>
      <c r="DK737" s="204"/>
      <c r="DL737" s="204"/>
      <c r="DM737" s="199"/>
      <c r="DN737" s="199"/>
      <c r="DO737" s="200"/>
      <c r="DP737" s="201"/>
      <c r="DQ737" s="199"/>
      <c r="DR737" s="199"/>
      <c r="DS737" s="202"/>
      <c r="DT737" s="202"/>
      <c r="DU737" s="202"/>
      <c r="DV737" s="199"/>
      <c r="DW737" s="199"/>
      <c r="DZ737" s="204"/>
      <c r="EA737" s="204"/>
      <c r="EB737" s="204"/>
      <c r="EC737" s="204"/>
      <c r="ED737" s="199"/>
      <c r="EE737" s="199"/>
      <c r="EF737" s="200"/>
      <c r="EG737" s="201"/>
      <c r="EH737" s="199"/>
      <c r="EI737" s="199"/>
      <c r="EJ737" s="202"/>
      <c r="EK737" s="202"/>
      <c r="EL737" s="202"/>
      <c r="EM737" s="199"/>
      <c r="EN737" s="199"/>
      <c r="EQ737" s="204"/>
      <c r="ER737" s="204"/>
      <c r="ES737" s="204"/>
      <c r="ET737" s="204"/>
      <c r="EU737" s="199"/>
      <c r="EV737" s="199"/>
      <c r="EW737" s="200"/>
      <c r="EX737" s="201"/>
      <c r="EY737" s="199"/>
      <c r="EZ737" s="199"/>
      <c r="FA737" s="202"/>
      <c r="FB737" s="202"/>
      <c r="FC737" s="202"/>
      <c r="FD737" s="199"/>
      <c r="FE737" s="199"/>
      <c r="FH737" s="204"/>
      <c r="FI737" s="204"/>
      <c r="FJ737" s="204"/>
      <c r="FK737" s="204"/>
      <c r="FL737" s="199"/>
      <c r="FM737" s="199"/>
      <c r="FN737" s="200"/>
      <c r="FO737" s="201"/>
      <c r="FP737" s="199"/>
      <c r="FQ737" s="199"/>
      <c r="FR737" s="202"/>
      <c r="FS737" s="202"/>
      <c r="FT737" s="202"/>
      <c r="FU737" s="199"/>
      <c r="FV737" s="199"/>
      <c r="FY737" s="204"/>
      <c r="FZ737" s="204"/>
      <c r="GA737" s="204"/>
      <c r="GB737" s="204"/>
      <c r="GC737" s="199"/>
      <c r="GD737" s="199"/>
      <c r="GE737" s="200"/>
      <c r="GF737" s="201"/>
      <c r="GG737" s="199"/>
      <c r="GH737" s="199"/>
      <c r="GI737" s="202"/>
      <c r="GJ737" s="202"/>
      <c r="GK737" s="202"/>
      <c r="GL737" s="199"/>
      <c r="GM737" s="199"/>
      <c r="GP737" s="204"/>
      <c r="GQ737" s="204"/>
      <c r="GR737" s="204"/>
      <c r="GS737" s="204"/>
      <c r="GT737" s="199"/>
      <c r="GU737" s="199"/>
      <c r="GV737" s="200"/>
      <c r="GW737" s="201"/>
      <c r="GX737" s="199"/>
      <c r="GY737" s="199"/>
      <c r="GZ737" s="202"/>
      <c r="HA737" s="202"/>
      <c r="HB737" s="202"/>
      <c r="HC737" s="199"/>
      <c r="HD737" s="199"/>
      <c r="HG737" s="204"/>
    </row>
    <row r="738" spans="1:215" s="203" customFormat="1" ht="41.25" customHeight="1">
      <c r="A738" s="78" t="s">
        <v>4327</v>
      </c>
      <c r="B738" s="79" t="s">
        <v>4111</v>
      </c>
      <c r="C738" s="79" t="s">
        <v>4111</v>
      </c>
      <c r="D738" s="79" t="s">
        <v>8117</v>
      </c>
      <c r="E738" s="80" t="str">
        <f t="shared" si="20"/>
        <v>熊毛郡平生町平生村618-2</v>
      </c>
      <c r="F738" s="80" t="s">
        <v>7096</v>
      </c>
      <c r="G738" s="75">
        <v>34182</v>
      </c>
      <c r="H738" s="80" t="s">
        <v>2083</v>
      </c>
      <c r="I738" s="81" t="s">
        <v>436</v>
      </c>
      <c r="J738" s="318" t="s">
        <v>4316</v>
      </c>
      <c r="K738" s="90" t="s">
        <v>3547</v>
      </c>
      <c r="L738" s="90" t="s">
        <v>749</v>
      </c>
      <c r="M738" s="80" t="s">
        <v>3284</v>
      </c>
      <c r="N738" s="80" t="s">
        <v>7097</v>
      </c>
      <c r="O738" s="91" t="s">
        <v>236</v>
      </c>
      <c r="P738" s="92" t="s">
        <v>9</v>
      </c>
      <c r="Q738" s="200"/>
      <c r="R738" s="201"/>
      <c r="S738" s="199"/>
      <c r="T738" s="199"/>
      <c r="U738" s="202"/>
      <c r="V738" s="202"/>
      <c r="W738" s="202"/>
      <c r="X738" s="199"/>
      <c r="Y738" s="199"/>
      <c r="AB738" s="204"/>
      <c r="AC738" s="204"/>
      <c r="AD738" s="204"/>
      <c r="AE738" s="204"/>
      <c r="AF738" s="199"/>
      <c r="AG738" s="199"/>
      <c r="AH738" s="200"/>
      <c r="AI738" s="201"/>
      <c r="AJ738" s="199"/>
      <c r="AK738" s="199"/>
      <c r="AL738" s="202"/>
      <c r="AM738" s="202"/>
      <c r="AN738" s="202"/>
      <c r="AO738" s="199"/>
      <c r="AP738" s="199"/>
      <c r="AS738" s="204"/>
      <c r="AT738" s="204"/>
      <c r="AU738" s="204"/>
      <c r="AV738" s="204"/>
      <c r="AW738" s="199"/>
      <c r="AX738" s="199"/>
      <c r="AY738" s="200"/>
      <c r="AZ738" s="201"/>
      <c r="BA738" s="199"/>
      <c r="BB738" s="199"/>
      <c r="BC738" s="202"/>
      <c r="BD738" s="202"/>
      <c r="BE738" s="202"/>
      <c r="BF738" s="199"/>
      <c r="BG738" s="199"/>
      <c r="BJ738" s="204"/>
      <c r="BK738" s="204"/>
      <c r="BL738" s="204"/>
      <c r="BM738" s="204"/>
      <c r="BN738" s="199"/>
      <c r="BO738" s="199"/>
      <c r="BP738" s="200"/>
      <c r="BQ738" s="201"/>
      <c r="BR738" s="199"/>
      <c r="BS738" s="199"/>
      <c r="BT738" s="202"/>
      <c r="BU738" s="202"/>
      <c r="BV738" s="202"/>
      <c r="BW738" s="199"/>
      <c r="BX738" s="199"/>
      <c r="CA738" s="204"/>
      <c r="CB738" s="204"/>
      <c r="CC738" s="204"/>
      <c r="CD738" s="204"/>
      <c r="CE738" s="199"/>
      <c r="CF738" s="199"/>
      <c r="CG738" s="200"/>
      <c r="CH738" s="201"/>
      <c r="CI738" s="199"/>
      <c r="CJ738" s="199"/>
      <c r="CK738" s="202"/>
      <c r="CL738" s="202"/>
      <c r="CM738" s="202"/>
      <c r="CN738" s="199"/>
      <c r="CO738" s="199"/>
      <c r="CR738" s="204"/>
      <c r="CS738" s="204"/>
      <c r="CT738" s="204"/>
      <c r="CU738" s="204"/>
      <c r="CV738" s="199"/>
      <c r="CW738" s="199"/>
      <c r="CX738" s="200"/>
      <c r="CY738" s="201"/>
      <c r="CZ738" s="199"/>
      <c r="DA738" s="199"/>
      <c r="DB738" s="202"/>
      <c r="DC738" s="202"/>
      <c r="DD738" s="202"/>
      <c r="DE738" s="199"/>
      <c r="DF738" s="199"/>
      <c r="DI738" s="204"/>
      <c r="DJ738" s="204"/>
      <c r="DK738" s="204"/>
      <c r="DL738" s="204"/>
      <c r="DM738" s="199"/>
      <c r="DN738" s="199"/>
      <c r="DO738" s="200"/>
      <c r="DP738" s="201"/>
      <c r="DQ738" s="199"/>
      <c r="DR738" s="199"/>
      <c r="DS738" s="202"/>
      <c r="DT738" s="202"/>
      <c r="DU738" s="202"/>
      <c r="DV738" s="199"/>
      <c r="DW738" s="199"/>
      <c r="DZ738" s="204"/>
      <c r="EA738" s="204"/>
      <c r="EB738" s="204"/>
      <c r="EC738" s="204"/>
      <c r="ED738" s="199"/>
      <c r="EE738" s="199"/>
      <c r="EF738" s="200"/>
      <c r="EG738" s="201"/>
      <c r="EH738" s="199"/>
      <c r="EI738" s="199"/>
      <c r="EJ738" s="202"/>
      <c r="EK738" s="202"/>
      <c r="EL738" s="202"/>
      <c r="EM738" s="199"/>
      <c r="EN738" s="199"/>
      <c r="EQ738" s="204"/>
      <c r="ER738" s="204"/>
      <c r="ES738" s="204"/>
      <c r="ET738" s="204"/>
      <c r="EU738" s="199"/>
      <c r="EV738" s="199"/>
      <c r="EW738" s="200"/>
      <c r="EX738" s="201"/>
      <c r="EY738" s="199"/>
      <c r="EZ738" s="199"/>
      <c r="FA738" s="202"/>
      <c r="FB738" s="202"/>
      <c r="FC738" s="202"/>
      <c r="FD738" s="199"/>
      <c r="FE738" s="199"/>
      <c r="FH738" s="204"/>
      <c r="FI738" s="204"/>
      <c r="FJ738" s="204"/>
      <c r="FK738" s="204"/>
      <c r="FL738" s="199"/>
      <c r="FM738" s="199"/>
      <c r="FN738" s="200"/>
      <c r="FO738" s="201"/>
      <c r="FP738" s="199"/>
      <c r="FQ738" s="199"/>
      <c r="FR738" s="202"/>
      <c r="FS738" s="202"/>
      <c r="FT738" s="202"/>
      <c r="FU738" s="199"/>
      <c r="FV738" s="199"/>
      <c r="FY738" s="204"/>
      <c r="FZ738" s="204"/>
      <c r="GA738" s="204"/>
      <c r="GB738" s="204"/>
      <c r="GC738" s="199"/>
      <c r="GD738" s="199"/>
      <c r="GE738" s="200"/>
      <c r="GF738" s="201"/>
      <c r="GG738" s="199"/>
      <c r="GH738" s="199"/>
      <c r="GI738" s="202"/>
      <c r="GJ738" s="202"/>
      <c r="GK738" s="202"/>
      <c r="GL738" s="199"/>
      <c r="GM738" s="199"/>
      <c r="GP738" s="204"/>
      <c r="GQ738" s="204"/>
      <c r="GR738" s="204"/>
      <c r="GS738" s="204"/>
      <c r="GT738" s="199"/>
      <c r="GU738" s="199"/>
      <c r="GV738" s="200"/>
      <c r="GW738" s="201"/>
      <c r="GX738" s="199"/>
      <c r="GY738" s="199"/>
      <c r="GZ738" s="202"/>
      <c r="HA738" s="202"/>
      <c r="HB738" s="202"/>
      <c r="HC738" s="199"/>
      <c r="HD738" s="199"/>
      <c r="HG738" s="204"/>
    </row>
    <row r="739" spans="1:215" s="203" customFormat="1" ht="41.25" customHeight="1">
      <c r="A739" s="78" t="s">
        <v>4337</v>
      </c>
      <c r="B739" s="79" t="s">
        <v>4336</v>
      </c>
      <c r="C739" s="79" t="s">
        <v>4336</v>
      </c>
      <c r="D739" s="79" t="s">
        <v>8118</v>
      </c>
      <c r="E739" s="80" t="str">
        <f t="shared" si="20"/>
        <v>熊毛郡平生町平生町5-56</v>
      </c>
      <c r="F739" s="80" t="s">
        <v>1067</v>
      </c>
      <c r="G739" s="75">
        <v>40878</v>
      </c>
      <c r="H739" s="80" t="s">
        <v>2084</v>
      </c>
      <c r="I739" s="81" t="s">
        <v>3185</v>
      </c>
      <c r="J739" s="318" t="s">
        <v>4316</v>
      </c>
      <c r="K739" s="90" t="s">
        <v>3547</v>
      </c>
      <c r="L739" s="90" t="s">
        <v>749</v>
      </c>
      <c r="M739" s="80" t="s">
        <v>2154</v>
      </c>
      <c r="N739" s="80" t="s">
        <v>4335</v>
      </c>
      <c r="O739" s="91" t="s">
        <v>236</v>
      </c>
      <c r="P739" s="92" t="s">
        <v>9</v>
      </c>
      <c r="Q739" s="200"/>
      <c r="R739" s="201"/>
      <c r="S739" s="199"/>
      <c r="T739" s="199"/>
      <c r="U739" s="202"/>
      <c r="V739" s="202"/>
      <c r="W739" s="202"/>
      <c r="X739" s="199"/>
      <c r="Y739" s="199"/>
      <c r="AB739" s="204"/>
      <c r="AC739" s="204"/>
      <c r="AD739" s="204"/>
      <c r="AE739" s="204"/>
      <c r="AF739" s="199"/>
      <c r="AG739" s="199"/>
      <c r="AH739" s="200"/>
      <c r="AI739" s="201"/>
      <c r="AJ739" s="199"/>
      <c r="AK739" s="199"/>
      <c r="AL739" s="202"/>
      <c r="AM739" s="202"/>
      <c r="AN739" s="202"/>
      <c r="AO739" s="199"/>
      <c r="AP739" s="199"/>
      <c r="AS739" s="204"/>
      <c r="AT739" s="204"/>
      <c r="AU739" s="204"/>
      <c r="AV739" s="204"/>
      <c r="AW739" s="199"/>
      <c r="AX739" s="199"/>
      <c r="AY739" s="200"/>
      <c r="AZ739" s="201"/>
      <c r="BA739" s="199"/>
      <c r="BB739" s="199"/>
      <c r="BC739" s="202"/>
      <c r="BD739" s="202"/>
      <c r="BE739" s="202"/>
      <c r="BF739" s="199"/>
      <c r="BG739" s="199"/>
      <c r="BJ739" s="204"/>
      <c r="BK739" s="204"/>
      <c r="BL739" s="204"/>
      <c r="BM739" s="204"/>
      <c r="BN739" s="199"/>
      <c r="BO739" s="199"/>
      <c r="BP739" s="200"/>
      <c r="BQ739" s="201"/>
      <c r="BR739" s="199"/>
      <c r="BS739" s="199"/>
      <c r="BT739" s="202"/>
      <c r="BU739" s="202"/>
      <c r="BV739" s="202"/>
      <c r="BW739" s="199"/>
      <c r="BX739" s="199"/>
      <c r="CA739" s="204"/>
      <c r="CB739" s="204"/>
      <c r="CC739" s="204"/>
      <c r="CD739" s="204"/>
      <c r="CE739" s="199"/>
      <c r="CF739" s="199"/>
      <c r="CG739" s="200"/>
      <c r="CH739" s="201"/>
      <c r="CI739" s="199"/>
      <c r="CJ739" s="199"/>
      <c r="CK739" s="202"/>
      <c r="CL739" s="202"/>
      <c r="CM739" s="202"/>
      <c r="CN739" s="199"/>
      <c r="CO739" s="199"/>
      <c r="CR739" s="204"/>
      <c r="CS739" s="204"/>
      <c r="CT739" s="204"/>
      <c r="CU739" s="204"/>
      <c r="CV739" s="199"/>
      <c r="CW739" s="199"/>
      <c r="CX739" s="200"/>
      <c r="CY739" s="201"/>
      <c r="CZ739" s="199"/>
      <c r="DA739" s="199"/>
      <c r="DB739" s="202"/>
      <c r="DC739" s="202"/>
      <c r="DD739" s="202"/>
      <c r="DE739" s="199"/>
      <c r="DF739" s="199"/>
      <c r="DI739" s="204"/>
      <c r="DJ739" s="204"/>
      <c r="DK739" s="204"/>
      <c r="DL739" s="204"/>
      <c r="DM739" s="199"/>
      <c r="DN739" s="199"/>
      <c r="DO739" s="200"/>
      <c r="DP739" s="201"/>
      <c r="DQ739" s="199"/>
      <c r="DR739" s="199"/>
      <c r="DS739" s="202"/>
      <c r="DT739" s="202"/>
      <c r="DU739" s="202"/>
      <c r="DV739" s="199"/>
      <c r="DW739" s="199"/>
      <c r="DZ739" s="204"/>
      <c r="EA739" s="204"/>
      <c r="EB739" s="204"/>
      <c r="EC739" s="204"/>
      <c r="ED739" s="199"/>
      <c r="EE739" s="199"/>
      <c r="EF739" s="200"/>
      <c r="EG739" s="201"/>
      <c r="EH739" s="199"/>
      <c r="EI739" s="199"/>
      <c r="EJ739" s="202"/>
      <c r="EK739" s="202"/>
      <c r="EL739" s="202"/>
      <c r="EM739" s="199"/>
      <c r="EN739" s="199"/>
      <c r="EQ739" s="204"/>
      <c r="ER739" s="204"/>
      <c r="ES739" s="204"/>
      <c r="ET739" s="204"/>
      <c r="EU739" s="199"/>
      <c r="EV739" s="199"/>
      <c r="EW739" s="200"/>
      <c r="EX739" s="201"/>
      <c r="EY739" s="199"/>
      <c r="EZ739" s="199"/>
      <c r="FA739" s="202"/>
      <c r="FB739" s="202"/>
      <c r="FC739" s="202"/>
      <c r="FD739" s="199"/>
      <c r="FE739" s="199"/>
      <c r="FH739" s="204"/>
      <c r="FI739" s="204"/>
      <c r="FJ739" s="204"/>
      <c r="FK739" s="204"/>
      <c r="FL739" s="199"/>
      <c r="FM739" s="199"/>
      <c r="FN739" s="200"/>
      <c r="FO739" s="201"/>
      <c r="FP739" s="199"/>
      <c r="FQ739" s="199"/>
      <c r="FR739" s="202"/>
      <c r="FS739" s="202"/>
      <c r="FT739" s="202"/>
      <c r="FU739" s="199"/>
      <c r="FV739" s="199"/>
      <c r="FY739" s="204"/>
      <c r="FZ739" s="204"/>
      <c r="GA739" s="204"/>
      <c r="GB739" s="204"/>
      <c r="GC739" s="199"/>
      <c r="GD739" s="199"/>
      <c r="GE739" s="200"/>
      <c r="GF739" s="201"/>
      <c r="GG739" s="199"/>
      <c r="GH739" s="199"/>
      <c r="GI739" s="202"/>
      <c r="GJ739" s="202"/>
      <c r="GK739" s="202"/>
      <c r="GL739" s="199"/>
      <c r="GM739" s="199"/>
      <c r="GP739" s="204"/>
      <c r="GQ739" s="204"/>
      <c r="GR739" s="204"/>
      <c r="GS739" s="204"/>
      <c r="GT739" s="199"/>
      <c r="GU739" s="199"/>
      <c r="GV739" s="200"/>
      <c r="GW739" s="201"/>
      <c r="GX739" s="199"/>
      <c r="GY739" s="199"/>
      <c r="GZ739" s="202"/>
      <c r="HA739" s="202"/>
      <c r="HB739" s="202"/>
      <c r="HC739" s="199"/>
      <c r="HD739" s="199"/>
      <c r="HG739" s="204"/>
    </row>
    <row r="740" spans="1:215" s="203" customFormat="1" ht="41.25" customHeight="1">
      <c r="A740" s="78" t="s">
        <v>4334</v>
      </c>
      <c r="B740" s="79" t="s">
        <v>4111</v>
      </c>
      <c r="C740" s="79" t="s">
        <v>4111</v>
      </c>
      <c r="D740" s="79" t="s">
        <v>3285</v>
      </c>
      <c r="E740" s="80" t="str">
        <f t="shared" si="20"/>
        <v>熊毛郡平生町佐賀1572</v>
      </c>
      <c r="F740" s="80" t="s">
        <v>4333</v>
      </c>
      <c r="G740" s="75">
        <v>41122</v>
      </c>
      <c r="H740" s="80" t="s">
        <v>4332</v>
      </c>
      <c r="I740" s="81" t="s">
        <v>3183</v>
      </c>
      <c r="J740" s="318" t="s">
        <v>4316</v>
      </c>
      <c r="K740" s="90" t="s">
        <v>3547</v>
      </c>
      <c r="L740" s="90" t="s">
        <v>749</v>
      </c>
      <c r="M740" s="80" t="s">
        <v>4331</v>
      </c>
      <c r="N740" s="80" t="s">
        <v>4330</v>
      </c>
      <c r="O740" s="91" t="s">
        <v>236</v>
      </c>
      <c r="P740" s="92" t="s">
        <v>9</v>
      </c>
      <c r="Q740" s="200"/>
      <c r="R740" s="201"/>
      <c r="S740" s="199"/>
      <c r="T740" s="199"/>
      <c r="U740" s="202"/>
      <c r="V740" s="202"/>
      <c r="W740" s="202"/>
      <c r="X740" s="199"/>
      <c r="Y740" s="199"/>
      <c r="AB740" s="204"/>
      <c r="AC740" s="204"/>
      <c r="AD740" s="204"/>
      <c r="AE740" s="204"/>
      <c r="AF740" s="199"/>
      <c r="AG740" s="199"/>
      <c r="AH740" s="200"/>
      <c r="AI740" s="201"/>
      <c r="AJ740" s="199"/>
      <c r="AK740" s="199"/>
      <c r="AL740" s="202"/>
      <c r="AM740" s="202"/>
      <c r="AN740" s="202"/>
      <c r="AO740" s="199"/>
      <c r="AP740" s="199"/>
      <c r="AS740" s="204"/>
      <c r="AT740" s="204"/>
      <c r="AU740" s="204"/>
      <c r="AV740" s="204"/>
      <c r="AW740" s="199"/>
      <c r="AX740" s="199"/>
      <c r="AY740" s="200"/>
      <c r="AZ740" s="201"/>
      <c r="BA740" s="199"/>
      <c r="BB740" s="199"/>
      <c r="BC740" s="202"/>
      <c r="BD740" s="202"/>
      <c r="BE740" s="202"/>
      <c r="BF740" s="199"/>
      <c r="BG740" s="199"/>
      <c r="BJ740" s="204"/>
      <c r="BK740" s="204"/>
      <c r="BL740" s="204"/>
      <c r="BM740" s="204"/>
      <c r="BN740" s="199"/>
      <c r="BO740" s="199"/>
      <c r="BP740" s="200"/>
      <c r="BQ740" s="201"/>
      <c r="BR740" s="199"/>
      <c r="BS740" s="199"/>
      <c r="BT740" s="202"/>
      <c r="BU740" s="202"/>
      <c r="BV740" s="202"/>
      <c r="BW740" s="199"/>
      <c r="BX740" s="199"/>
      <c r="CA740" s="204"/>
      <c r="CB740" s="204"/>
      <c r="CC740" s="204"/>
      <c r="CD740" s="204"/>
      <c r="CE740" s="199"/>
      <c r="CF740" s="199"/>
      <c r="CG740" s="200"/>
      <c r="CH740" s="201"/>
      <c r="CI740" s="199"/>
      <c r="CJ740" s="199"/>
      <c r="CK740" s="202"/>
      <c r="CL740" s="202"/>
      <c r="CM740" s="202"/>
      <c r="CN740" s="199"/>
      <c r="CO740" s="199"/>
      <c r="CR740" s="204"/>
      <c r="CS740" s="204"/>
      <c r="CT740" s="204"/>
      <c r="CU740" s="204"/>
      <c r="CV740" s="199"/>
      <c r="CW740" s="199"/>
      <c r="CX740" s="200"/>
      <c r="CY740" s="201"/>
      <c r="CZ740" s="199"/>
      <c r="DA740" s="199"/>
      <c r="DB740" s="202"/>
      <c r="DC740" s="202"/>
      <c r="DD740" s="202"/>
      <c r="DE740" s="199"/>
      <c r="DF740" s="199"/>
      <c r="DI740" s="204"/>
      <c r="DJ740" s="204"/>
      <c r="DK740" s="204"/>
      <c r="DL740" s="204"/>
      <c r="DM740" s="199"/>
      <c r="DN740" s="199"/>
      <c r="DO740" s="200"/>
      <c r="DP740" s="201"/>
      <c r="DQ740" s="199"/>
      <c r="DR740" s="199"/>
      <c r="DS740" s="202"/>
      <c r="DT740" s="202"/>
      <c r="DU740" s="202"/>
      <c r="DV740" s="199"/>
      <c r="DW740" s="199"/>
      <c r="DZ740" s="204"/>
      <c r="EA740" s="204"/>
      <c r="EB740" s="204"/>
      <c r="EC740" s="204"/>
      <c r="ED740" s="199"/>
      <c r="EE740" s="199"/>
      <c r="EF740" s="200"/>
      <c r="EG740" s="201"/>
      <c r="EH740" s="199"/>
      <c r="EI740" s="199"/>
      <c r="EJ740" s="202"/>
      <c r="EK740" s="202"/>
      <c r="EL740" s="202"/>
      <c r="EM740" s="199"/>
      <c r="EN740" s="199"/>
      <c r="EQ740" s="204"/>
      <c r="ER740" s="204"/>
      <c r="ES740" s="204"/>
      <c r="ET740" s="204"/>
      <c r="EU740" s="199"/>
      <c r="EV740" s="199"/>
      <c r="EW740" s="200"/>
      <c r="EX740" s="201"/>
      <c r="EY740" s="199"/>
      <c r="EZ740" s="199"/>
      <c r="FA740" s="202"/>
      <c r="FB740" s="202"/>
      <c r="FC740" s="202"/>
      <c r="FD740" s="199"/>
      <c r="FE740" s="199"/>
      <c r="FH740" s="204"/>
      <c r="FI740" s="204"/>
      <c r="FJ740" s="204"/>
      <c r="FK740" s="204"/>
      <c r="FL740" s="199"/>
      <c r="FM740" s="199"/>
      <c r="FN740" s="200"/>
      <c r="FO740" s="201"/>
      <c r="FP740" s="199"/>
      <c r="FQ740" s="199"/>
      <c r="FR740" s="202"/>
      <c r="FS740" s="202"/>
      <c r="FT740" s="202"/>
      <c r="FU740" s="199"/>
      <c r="FV740" s="199"/>
      <c r="FY740" s="204"/>
      <c r="FZ740" s="204"/>
      <c r="GA740" s="204"/>
      <c r="GB740" s="204"/>
      <c r="GC740" s="199"/>
      <c r="GD740" s="199"/>
      <c r="GE740" s="200"/>
      <c r="GF740" s="201"/>
      <c r="GG740" s="199"/>
      <c r="GH740" s="199"/>
      <c r="GI740" s="202"/>
      <c r="GJ740" s="202"/>
      <c r="GK740" s="202"/>
      <c r="GL740" s="199"/>
      <c r="GM740" s="199"/>
      <c r="GP740" s="204"/>
      <c r="GQ740" s="204"/>
      <c r="GR740" s="204"/>
      <c r="GS740" s="204"/>
      <c r="GT740" s="199"/>
      <c r="GU740" s="199"/>
      <c r="GV740" s="200"/>
      <c r="GW740" s="201"/>
      <c r="GX740" s="199"/>
      <c r="GY740" s="199"/>
      <c r="GZ740" s="202"/>
      <c r="HA740" s="202"/>
      <c r="HB740" s="202"/>
      <c r="HC740" s="199"/>
      <c r="HD740" s="199"/>
      <c r="HG740" s="204"/>
    </row>
    <row r="741" spans="1:215" s="203" customFormat="1" ht="41.25" customHeight="1">
      <c r="A741" s="78" t="s">
        <v>7098</v>
      </c>
      <c r="B741" s="79" t="s">
        <v>7099</v>
      </c>
      <c r="C741" s="79" t="s">
        <v>7099</v>
      </c>
      <c r="D741" s="79" t="s">
        <v>7542</v>
      </c>
      <c r="E741" s="80" t="str">
        <f t="shared" si="20"/>
        <v>熊毛郡平生町平生角浜568-18</v>
      </c>
      <c r="F741" s="80" t="s">
        <v>8119</v>
      </c>
      <c r="G741" s="75">
        <v>41365</v>
      </c>
      <c r="H741" s="80" t="s">
        <v>2085</v>
      </c>
      <c r="I741" s="81" t="s">
        <v>552</v>
      </c>
      <c r="J741" s="318" t="s">
        <v>4316</v>
      </c>
      <c r="K741" s="90" t="s">
        <v>454</v>
      </c>
      <c r="L741" s="90" t="s">
        <v>749</v>
      </c>
      <c r="M741" s="80" t="s">
        <v>4329</v>
      </c>
      <c r="N741" s="80" t="s">
        <v>7100</v>
      </c>
      <c r="O741" s="91" t="s">
        <v>236</v>
      </c>
      <c r="P741" s="92" t="s">
        <v>114</v>
      </c>
      <c r="Q741" s="200"/>
      <c r="R741" s="201"/>
      <c r="S741" s="199"/>
      <c r="T741" s="199"/>
      <c r="U741" s="202"/>
      <c r="V741" s="202"/>
      <c r="W741" s="202"/>
      <c r="X741" s="199"/>
      <c r="Y741" s="199"/>
      <c r="AB741" s="204"/>
      <c r="AC741" s="204"/>
      <c r="AD741" s="204"/>
      <c r="AE741" s="204"/>
      <c r="AF741" s="199"/>
      <c r="AG741" s="199"/>
      <c r="AH741" s="200"/>
      <c r="AI741" s="201"/>
      <c r="AJ741" s="199"/>
      <c r="AK741" s="199"/>
      <c r="AL741" s="202"/>
      <c r="AM741" s="202"/>
      <c r="AN741" s="202"/>
      <c r="AO741" s="199"/>
      <c r="AP741" s="199"/>
      <c r="AS741" s="204"/>
      <c r="AT741" s="204"/>
      <c r="AU741" s="204"/>
      <c r="AV741" s="204"/>
      <c r="AW741" s="199"/>
      <c r="AX741" s="199"/>
      <c r="AY741" s="200"/>
      <c r="AZ741" s="201"/>
      <c r="BA741" s="199"/>
      <c r="BB741" s="199"/>
      <c r="BC741" s="202"/>
      <c r="BD741" s="202"/>
      <c r="BE741" s="202"/>
      <c r="BF741" s="199"/>
      <c r="BG741" s="199"/>
      <c r="BJ741" s="204"/>
      <c r="BK741" s="204"/>
      <c r="BL741" s="204"/>
      <c r="BM741" s="204"/>
      <c r="BN741" s="199"/>
      <c r="BO741" s="199"/>
      <c r="BP741" s="200"/>
      <c r="BQ741" s="201"/>
      <c r="BR741" s="199"/>
      <c r="BS741" s="199"/>
      <c r="BT741" s="202"/>
      <c r="BU741" s="202"/>
      <c r="BV741" s="202"/>
      <c r="BW741" s="199"/>
      <c r="BX741" s="199"/>
      <c r="CA741" s="204"/>
      <c r="CB741" s="204"/>
      <c r="CC741" s="204"/>
      <c r="CD741" s="204"/>
      <c r="CE741" s="199"/>
      <c r="CF741" s="199"/>
      <c r="CG741" s="200"/>
      <c r="CH741" s="201"/>
      <c r="CI741" s="199"/>
      <c r="CJ741" s="199"/>
      <c r="CK741" s="202"/>
      <c r="CL741" s="202"/>
      <c r="CM741" s="202"/>
      <c r="CN741" s="199"/>
      <c r="CO741" s="199"/>
      <c r="CR741" s="204"/>
      <c r="CS741" s="204"/>
      <c r="CT741" s="204"/>
      <c r="CU741" s="204"/>
      <c r="CV741" s="199"/>
      <c r="CW741" s="199"/>
      <c r="CX741" s="200"/>
      <c r="CY741" s="201"/>
      <c r="CZ741" s="199"/>
      <c r="DA741" s="199"/>
      <c r="DB741" s="202"/>
      <c r="DC741" s="202"/>
      <c r="DD741" s="202"/>
      <c r="DE741" s="199"/>
      <c r="DF741" s="199"/>
      <c r="DI741" s="204"/>
      <c r="DJ741" s="204"/>
      <c r="DK741" s="204"/>
      <c r="DL741" s="204"/>
      <c r="DM741" s="199"/>
      <c r="DN741" s="199"/>
      <c r="DO741" s="200"/>
      <c r="DP741" s="201"/>
      <c r="DQ741" s="199"/>
      <c r="DR741" s="199"/>
      <c r="DS741" s="202"/>
      <c r="DT741" s="202"/>
      <c r="DU741" s="202"/>
      <c r="DV741" s="199"/>
      <c r="DW741" s="199"/>
      <c r="DZ741" s="204"/>
      <c r="EA741" s="204"/>
      <c r="EB741" s="204"/>
      <c r="EC741" s="204"/>
      <c r="ED741" s="199"/>
      <c r="EE741" s="199"/>
      <c r="EF741" s="200"/>
      <c r="EG741" s="201"/>
      <c r="EH741" s="199"/>
      <c r="EI741" s="199"/>
      <c r="EJ741" s="202"/>
      <c r="EK741" s="202"/>
      <c r="EL741" s="202"/>
      <c r="EM741" s="199"/>
      <c r="EN741" s="199"/>
      <c r="EQ741" s="204"/>
      <c r="ER741" s="204"/>
      <c r="ES741" s="204"/>
      <c r="ET741" s="204"/>
      <c r="EU741" s="199"/>
      <c r="EV741" s="199"/>
      <c r="EW741" s="200"/>
      <c r="EX741" s="201"/>
      <c r="EY741" s="199"/>
      <c r="EZ741" s="199"/>
      <c r="FA741" s="202"/>
      <c r="FB741" s="202"/>
      <c r="FC741" s="202"/>
      <c r="FD741" s="199"/>
      <c r="FE741" s="199"/>
      <c r="FH741" s="204"/>
      <c r="FI741" s="204"/>
      <c r="FJ741" s="204"/>
      <c r="FK741" s="204"/>
      <c r="FL741" s="199"/>
      <c r="FM741" s="199"/>
      <c r="FN741" s="200"/>
      <c r="FO741" s="201"/>
      <c r="FP741" s="199"/>
      <c r="FQ741" s="199"/>
      <c r="FR741" s="202"/>
      <c r="FS741" s="202"/>
      <c r="FT741" s="202"/>
      <c r="FU741" s="199"/>
      <c r="FV741" s="199"/>
      <c r="FY741" s="204"/>
      <c r="FZ741" s="204"/>
      <c r="GA741" s="204"/>
      <c r="GB741" s="204"/>
      <c r="GC741" s="199"/>
      <c r="GD741" s="199"/>
      <c r="GE741" s="200"/>
      <c r="GF741" s="201"/>
      <c r="GG741" s="199"/>
      <c r="GH741" s="199"/>
      <c r="GI741" s="202"/>
      <c r="GJ741" s="202"/>
      <c r="GK741" s="202"/>
      <c r="GL741" s="199"/>
      <c r="GM741" s="199"/>
      <c r="GP741" s="204"/>
      <c r="GQ741" s="204"/>
      <c r="GR741" s="204"/>
      <c r="GS741" s="204"/>
      <c r="GT741" s="199"/>
      <c r="GU741" s="199"/>
      <c r="GV741" s="200"/>
      <c r="GW741" s="201"/>
      <c r="GX741" s="199"/>
      <c r="GY741" s="199"/>
      <c r="GZ741" s="202"/>
      <c r="HA741" s="202"/>
      <c r="HB741" s="202"/>
      <c r="HC741" s="199"/>
      <c r="HD741" s="199"/>
      <c r="HG741" s="204"/>
    </row>
    <row r="742" spans="1:215" s="203" customFormat="1" ht="41.25" customHeight="1">
      <c r="A742" s="78" t="s">
        <v>4328</v>
      </c>
      <c r="B742" s="79" t="s">
        <v>4327</v>
      </c>
      <c r="C742" s="79" t="s">
        <v>4326</v>
      </c>
      <c r="D742" s="79" t="s">
        <v>8120</v>
      </c>
      <c r="E742" s="80" t="str">
        <f t="shared" si="20"/>
        <v>熊毛郡平生町平生村618-2</v>
      </c>
      <c r="F742" s="80" t="s">
        <v>4325</v>
      </c>
      <c r="G742" s="75">
        <v>43831</v>
      </c>
      <c r="H742" s="80" t="s">
        <v>4324</v>
      </c>
      <c r="I742" s="81" t="s">
        <v>3185</v>
      </c>
      <c r="J742" s="318" t="s">
        <v>4316</v>
      </c>
      <c r="K742" s="90" t="s">
        <v>454</v>
      </c>
      <c r="L742" s="90" t="s">
        <v>749</v>
      </c>
      <c r="M742" s="80" t="s">
        <v>4323</v>
      </c>
      <c r="N742" s="80" t="s">
        <v>4322</v>
      </c>
      <c r="O742" s="91" t="s">
        <v>236</v>
      </c>
      <c r="P742" s="92" t="s">
        <v>9</v>
      </c>
      <c r="Q742" s="200"/>
      <c r="R742" s="201"/>
      <c r="S742" s="199"/>
      <c r="T742" s="199"/>
      <c r="U742" s="202"/>
      <c r="V742" s="202"/>
      <c r="W742" s="202"/>
      <c r="X742" s="199"/>
      <c r="Y742" s="199"/>
      <c r="AB742" s="204"/>
      <c r="AC742" s="204"/>
      <c r="AD742" s="204"/>
      <c r="AE742" s="204"/>
      <c r="AF742" s="199"/>
      <c r="AG742" s="199"/>
      <c r="AH742" s="200"/>
      <c r="AI742" s="201"/>
      <c r="AJ742" s="199"/>
      <c r="AK742" s="199"/>
      <c r="AL742" s="202"/>
      <c r="AM742" s="202"/>
      <c r="AN742" s="202"/>
      <c r="AO742" s="199"/>
      <c r="AP742" s="199"/>
      <c r="AS742" s="204"/>
      <c r="AT742" s="204"/>
      <c r="AU742" s="204"/>
      <c r="AV742" s="204"/>
      <c r="AW742" s="199"/>
      <c r="AX742" s="199"/>
      <c r="AY742" s="200"/>
      <c r="AZ742" s="201"/>
      <c r="BA742" s="199"/>
      <c r="BB742" s="199"/>
      <c r="BC742" s="202"/>
      <c r="BD742" s="202"/>
      <c r="BE742" s="202"/>
      <c r="BF742" s="199"/>
      <c r="BG742" s="199"/>
      <c r="BJ742" s="204"/>
      <c r="BK742" s="204"/>
      <c r="BL742" s="204"/>
      <c r="BM742" s="204"/>
      <c r="BN742" s="199"/>
      <c r="BO742" s="199"/>
      <c r="BP742" s="200"/>
      <c r="BQ742" s="201"/>
      <c r="BR742" s="199"/>
      <c r="BS742" s="199"/>
      <c r="BT742" s="202"/>
      <c r="BU742" s="202"/>
      <c r="BV742" s="202"/>
      <c r="BW742" s="199"/>
      <c r="BX742" s="199"/>
      <c r="CA742" s="204"/>
      <c r="CB742" s="204"/>
      <c r="CC742" s="204"/>
      <c r="CD742" s="204"/>
      <c r="CE742" s="199"/>
      <c r="CF742" s="199"/>
      <c r="CG742" s="200"/>
      <c r="CH742" s="201"/>
      <c r="CI742" s="199"/>
      <c r="CJ742" s="199"/>
      <c r="CK742" s="202"/>
      <c r="CL742" s="202"/>
      <c r="CM742" s="202"/>
      <c r="CN742" s="199"/>
      <c r="CO742" s="199"/>
      <c r="CR742" s="204"/>
      <c r="CS742" s="204"/>
      <c r="CT742" s="204"/>
      <c r="CU742" s="204"/>
      <c r="CV742" s="199"/>
      <c r="CW742" s="199"/>
      <c r="CX742" s="200"/>
      <c r="CY742" s="201"/>
      <c r="CZ742" s="199"/>
      <c r="DA742" s="199"/>
      <c r="DB742" s="202"/>
      <c r="DC742" s="202"/>
      <c r="DD742" s="202"/>
      <c r="DE742" s="199"/>
      <c r="DF742" s="199"/>
      <c r="DI742" s="204"/>
      <c r="DJ742" s="204"/>
      <c r="DK742" s="204"/>
      <c r="DL742" s="204"/>
      <c r="DM742" s="199"/>
      <c r="DN742" s="199"/>
      <c r="DO742" s="200"/>
      <c r="DP742" s="201"/>
      <c r="DQ742" s="199"/>
      <c r="DR742" s="199"/>
      <c r="DS742" s="202"/>
      <c r="DT742" s="202"/>
      <c r="DU742" s="202"/>
      <c r="DV742" s="199"/>
      <c r="DW742" s="199"/>
      <c r="DZ742" s="204"/>
      <c r="EA742" s="204"/>
      <c r="EB742" s="204"/>
      <c r="EC742" s="204"/>
      <c r="ED742" s="199"/>
      <c r="EE742" s="199"/>
      <c r="EF742" s="200"/>
      <c r="EG742" s="201"/>
      <c r="EH742" s="199"/>
      <c r="EI742" s="199"/>
      <c r="EJ742" s="202"/>
      <c r="EK742" s="202"/>
      <c r="EL742" s="202"/>
      <c r="EM742" s="199"/>
      <c r="EN742" s="199"/>
      <c r="EQ742" s="204"/>
      <c r="ER742" s="204"/>
      <c r="ES742" s="204"/>
      <c r="ET742" s="204"/>
      <c r="EU742" s="199"/>
      <c r="EV742" s="199"/>
      <c r="EW742" s="200"/>
      <c r="EX742" s="201"/>
      <c r="EY742" s="199"/>
      <c r="EZ742" s="199"/>
      <c r="FA742" s="202"/>
      <c r="FB742" s="202"/>
      <c r="FC742" s="202"/>
      <c r="FD742" s="199"/>
      <c r="FE742" s="199"/>
      <c r="FH742" s="204"/>
      <c r="FI742" s="204"/>
      <c r="FJ742" s="204"/>
      <c r="FK742" s="204"/>
      <c r="FL742" s="199"/>
      <c r="FM742" s="199"/>
      <c r="FN742" s="200"/>
      <c r="FO742" s="201"/>
      <c r="FP742" s="199"/>
      <c r="FQ742" s="199"/>
      <c r="FR742" s="202"/>
      <c r="FS742" s="202"/>
      <c r="FT742" s="202"/>
      <c r="FU742" s="199"/>
      <c r="FV742" s="199"/>
      <c r="FY742" s="204"/>
      <c r="FZ742" s="204"/>
      <c r="GA742" s="204"/>
      <c r="GB742" s="204"/>
      <c r="GC742" s="199"/>
      <c r="GD742" s="199"/>
      <c r="GE742" s="200"/>
      <c r="GF742" s="201"/>
      <c r="GG742" s="199"/>
      <c r="GH742" s="199"/>
      <c r="GI742" s="202"/>
      <c r="GJ742" s="202"/>
      <c r="GK742" s="202"/>
      <c r="GL742" s="199"/>
      <c r="GM742" s="199"/>
      <c r="GP742" s="204"/>
      <c r="GQ742" s="204"/>
      <c r="GR742" s="204"/>
      <c r="GS742" s="204"/>
      <c r="GT742" s="199"/>
      <c r="GU742" s="199"/>
      <c r="GV742" s="200"/>
      <c r="GW742" s="201"/>
      <c r="GX742" s="199"/>
      <c r="GY742" s="199"/>
      <c r="GZ742" s="202"/>
      <c r="HA742" s="202"/>
      <c r="HB742" s="202"/>
      <c r="HC742" s="199"/>
      <c r="HD742" s="199"/>
      <c r="HG742" s="204"/>
    </row>
    <row r="743" spans="1:215" s="203" customFormat="1" ht="41.25" customHeight="1">
      <c r="A743" s="78" t="s">
        <v>4321</v>
      </c>
      <c r="B743" s="79" t="s">
        <v>4317</v>
      </c>
      <c r="C743" s="79" t="s">
        <v>4317</v>
      </c>
      <c r="D743" s="79" t="s">
        <v>8597</v>
      </c>
      <c r="E743" s="80" t="str">
        <f t="shared" si="20"/>
        <v>阿武郡阿武町木与10037-3</v>
      </c>
      <c r="F743" s="80" t="s">
        <v>940</v>
      </c>
      <c r="G743" s="75">
        <v>42461</v>
      </c>
      <c r="H743" s="80" t="s">
        <v>4320</v>
      </c>
      <c r="I743" s="81" t="s">
        <v>4319</v>
      </c>
      <c r="J743" s="318" t="s">
        <v>4316</v>
      </c>
      <c r="K743" s="90" t="s">
        <v>2644</v>
      </c>
      <c r="L743" s="90" t="s">
        <v>750</v>
      </c>
      <c r="M743" s="80" t="s">
        <v>2155</v>
      </c>
      <c r="N743" s="80" t="s">
        <v>4318</v>
      </c>
      <c r="O743" s="91" t="s">
        <v>236</v>
      </c>
      <c r="P743" s="92" t="s">
        <v>9</v>
      </c>
      <c r="Q743" s="200"/>
      <c r="R743" s="201"/>
      <c r="S743" s="199"/>
      <c r="T743" s="199"/>
      <c r="U743" s="202"/>
      <c r="V743" s="202"/>
      <c r="W743" s="202"/>
      <c r="X743" s="199"/>
      <c r="Y743" s="199"/>
      <c r="AB743" s="204"/>
      <c r="AC743" s="204"/>
      <c r="AD743" s="204"/>
      <c r="AE743" s="204"/>
      <c r="AF743" s="199"/>
      <c r="AG743" s="199"/>
      <c r="AH743" s="200"/>
      <c r="AI743" s="201"/>
      <c r="AJ743" s="199"/>
      <c r="AK743" s="199"/>
      <c r="AL743" s="202"/>
      <c r="AM743" s="202"/>
      <c r="AN743" s="202"/>
      <c r="AO743" s="199"/>
      <c r="AP743" s="199"/>
      <c r="AS743" s="204"/>
      <c r="AT743" s="204"/>
      <c r="AU743" s="204"/>
      <c r="AV743" s="204"/>
      <c r="AW743" s="199"/>
      <c r="AX743" s="199"/>
      <c r="AY743" s="200"/>
      <c r="AZ743" s="201"/>
      <c r="BA743" s="199"/>
      <c r="BB743" s="199"/>
      <c r="BC743" s="202"/>
      <c r="BD743" s="202"/>
      <c r="BE743" s="202"/>
      <c r="BF743" s="199"/>
      <c r="BG743" s="199"/>
      <c r="BJ743" s="204"/>
      <c r="BK743" s="204"/>
      <c r="BL743" s="204"/>
      <c r="BM743" s="204"/>
      <c r="BN743" s="199"/>
      <c r="BO743" s="199"/>
      <c r="BP743" s="200"/>
      <c r="BQ743" s="201"/>
      <c r="BR743" s="199"/>
      <c r="BS743" s="199"/>
      <c r="BT743" s="202"/>
      <c r="BU743" s="202"/>
      <c r="BV743" s="202"/>
      <c r="BW743" s="199"/>
      <c r="BX743" s="199"/>
      <c r="CA743" s="204"/>
      <c r="CB743" s="204"/>
      <c r="CC743" s="204"/>
      <c r="CD743" s="204"/>
      <c r="CE743" s="199"/>
      <c r="CF743" s="199"/>
      <c r="CG743" s="200"/>
      <c r="CH743" s="201"/>
      <c r="CI743" s="199"/>
      <c r="CJ743" s="199"/>
      <c r="CK743" s="202"/>
      <c r="CL743" s="202"/>
      <c r="CM743" s="202"/>
      <c r="CN743" s="199"/>
      <c r="CO743" s="199"/>
      <c r="CR743" s="204"/>
      <c r="CS743" s="204"/>
      <c r="CT743" s="204"/>
      <c r="CU743" s="204"/>
      <c r="CV743" s="199"/>
      <c r="CW743" s="199"/>
      <c r="CX743" s="200"/>
      <c r="CY743" s="201"/>
      <c r="CZ743" s="199"/>
      <c r="DA743" s="199"/>
      <c r="DB743" s="202"/>
      <c r="DC743" s="202"/>
      <c r="DD743" s="202"/>
      <c r="DE743" s="199"/>
      <c r="DF743" s="199"/>
      <c r="DI743" s="204"/>
      <c r="DJ743" s="204"/>
      <c r="DK743" s="204"/>
      <c r="DL743" s="204"/>
      <c r="DM743" s="199"/>
      <c r="DN743" s="199"/>
      <c r="DO743" s="200"/>
      <c r="DP743" s="201"/>
      <c r="DQ743" s="199"/>
      <c r="DR743" s="199"/>
      <c r="DS743" s="202"/>
      <c r="DT743" s="202"/>
      <c r="DU743" s="202"/>
      <c r="DV743" s="199"/>
      <c r="DW743" s="199"/>
      <c r="DZ743" s="204"/>
      <c r="EA743" s="204"/>
      <c r="EB743" s="204"/>
      <c r="EC743" s="204"/>
      <c r="ED743" s="199"/>
      <c r="EE743" s="199"/>
      <c r="EF743" s="200"/>
      <c r="EG743" s="201"/>
      <c r="EH743" s="199"/>
      <c r="EI743" s="199"/>
      <c r="EJ743" s="202"/>
      <c r="EK743" s="202"/>
      <c r="EL743" s="202"/>
      <c r="EM743" s="199"/>
      <c r="EN743" s="199"/>
      <c r="EQ743" s="204"/>
      <c r="ER743" s="204"/>
      <c r="ES743" s="204"/>
      <c r="ET743" s="204"/>
      <c r="EU743" s="199"/>
      <c r="EV743" s="199"/>
      <c r="EW743" s="200"/>
      <c r="EX743" s="201"/>
      <c r="EY743" s="199"/>
      <c r="EZ743" s="199"/>
      <c r="FA743" s="202"/>
      <c r="FB743" s="202"/>
      <c r="FC743" s="202"/>
      <c r="FD743" s="199"/>
      <c r="FE743" s="199"/>
      <c r="FH743" s="204"/>
      <c r="FI743" s="204"/>
      <c r="FJ743" s="204"/>
      <c r="FK743" s="204"/>
      <c r="FL743" s="199"/>
      <c r="FM743" s="199"/>
      <c r="FN743" s="200"/>
      <c r="FO743" s="201"/>
      <c r="FP743" s="199"/>
      <c r="FQ743" s="199"/>
      <c r="FR743" s="202"/>
      <c r="FS743" s="202"/>
      <c r="FT743" s="202"/>
      <c r="FU743" s="199"/>
      <c r="FV743" s="199"/>
      <c r="FY743" s="204"/>
      <c r="FZ743" s="204"/>
      <c r="GA743" s="204"/>
      <c r="GB743" s="204"/>
      <c r="GC743" s="199"/>
      <c r="GD743" s="199"/>
      <c r="GE743" s="200"/>
      <c r="GF743" s="201"/>
      <c r="GG743" s="199"/>
      <c r="GH743" s="199"/>
      <c r="GI743" s="202"/>
      <c r="GJ743" s="202"/>
      <c r="GK743" s="202"/>
      <c r="GL743" s="199"/>
      <c r="GM743" s="199"/>
      <c r="GP743" s="204"/>
      <c r="GQ743" s="204"/>
      <c r="GR743" s="204"/>
      <c r="GS743" s="204"/>
      <c r="GT743" s="199"/>
      <c r="GU743" s="199"/>
      <c r="GV743" s="200"/>
      <c r="GW743" s="201"/>
      <c r="GX743" s="199"/>
      <c r="GY743" s="199"/>
      <c r="GZ743" s="202"/>
      <c r="HA743" s="202"/>
      <c r="HB743" s="202"/>
      <c r="HC743" s="199"/>
      <c r="HD743" s="199"/>
      <c r="HG743" s="204"/>
    </row>
    <row r="744" spans="1:215" s="203" customFormat="1" ht="41.25" customHeight="1">
      <c r="A744" s="1">
        <f>COUNTA(A9:A743)</f>
        <v>735</v>
      </c>
      <c r="B744" s="1"/>
      <c r="C744" s="68"/>
      <c r="D744" s="69"/>
      <c r="E744" s="1"/>
      <c r="F744" s="14"/>
      <c r="G744" s="57"/>
      <c r="H744" s="14"/>
      <c r="I744" s="14"/>
      <c r="J744" s="60"/>
      <c r="K744" s="60"/>
      <c r="L744" s="61"/>
      <c r="M744" s="1"/>
      <c r="N744" s="1"/>
      <c r="O744" s="1"/>
      <c r="P744" s="1"/>
      <c r="Q744" s="200"/>
      <c r="R744" s="201"/>
      <c r="S744" s="199"/>
      <c r="T744" s="199"/>
      <c r="U744" s="202"/>
      <c r="V744" s="202"/>
      <c r="W744" s="202"/>
      <c r="X744" s="199"/>
      <c r="Y744" s="199"/>
      <c r="AB744" s="204"/>
      <c r="AC744" s="204"/>
      <c r="AD744" s="204"/>
      <c r="AE744" s="204"/>
      <c r="AF744" s="199"/>
      <c r="AG744" s="199"/>
      <c r="AH744" s="200"/>
      <c r="AI744" s="201"/>
      <c r="AJ744" s="199"/>
      <c r="AK744" s="199"/>
      <c r="AL744" s="202"/>
      <c r="AM744" s="202"/>
      <c r="AN744" s="202"/>
      <c r="AO744" s="199"/>
      <c r="AP744" s="199"/>
      <c r="AS744" s="204"/>
      <c r="AT744" s="204"/>
      <c r="AU744" s="204"/>
      <c r="AV744" s="204"/>
      <c r="AW744" s="199"/>
      <c r="AX744" s="199"/>
      <c r="AY744" s="200"/>
      <c r="AZ744" s="201"/>
      <c r="BA744" s="199"/>
      <c r="BB744" s="199"/>
      <c r="BC744" s="202"/>
      <c r="BD744" s="202"/>
      <c r="BE744" s="202"/>
      <c r="BF744" s="199"/>
      <c r="BG744" s="199"/>
      <c r="BJ744" s="204"/>
      <c r="BK744" s="204"/>
      <c r="BL744" s="204"/>
      <c r="BM744" s="204"/>
      <c r="BN744" s="199"/>
      <c r="BO744" s="199"/>
      <c r="BP744" s="200"/>
      <c r="BQ744" s="201"/>
      <c r="BR744" s="199"/>
      <c r="BS744" s="199"/>
      <c r="BT744" s="202"/>
      <c r="BU744" s="202"/>
      <c r="BV744" s="202"/>
      <c r="BW744" s="199"/>
      <c r="BX744" s="199"/>
      <c r="CA744" s="204"/>
      <c r="CB744" s="204"/>
      <c r="CC744" s="204"/>
      <c r="CD744" s="204"/>
      <c r="CE744" s="199"/>
      <c r="CF744" s="199"/>
      <c r="CG744" s="200"/>
      <c r="CH744" s="201"/>
      <c r="CI744" s="199"/>
      <c r="CJ744" s="199"/>
      <c r="CK744" s="202"/>
      <c r="CL744" s="202"/>
      <c r="CM744" s="202"/>
      <c r="CN744" s="199"/>
      <c r="CO744" s="199"/>
      <c r="CR744" s="204"/>
      <c r="CS744" s="204"/>
      <c r="CT744" s="204"/>
      <c r="CU744" s="204"/>
      <c r="CV744" s="199"/>
      <c r="CW744" s="199"/>
      <c r="CX744" s="200"/>
      <c r="CY744" s="201"/>
      <c r="CZ744" s="199"/>
      <c r="DA744" s="199"/>
      <c r="DB744" s="202"/>
      <c r="DC744" s="202"/>
      <c r="DD744" s="202"/>
      <c r="DE744" s="199"/>
      <c r="DF744" s="199"/>
      <c r="DI744" s="204"/>
      <c r="DJ744" s="204"/>
      <c r="DK744" s="204"/>
      <c r="DL744" s="204"/>
      <c r="DM744" s="199"/>
      <c r="DN744" s="199"/>
      <c r="DO744" s="200"/>
      <c r="DP744" s="201"/>
      <c r="DQ744" s="199"/>
      <c r="DR744" s="199"/>
      <c r="DS744" s="202"/>
      <c r="DT744" s="202"/>
      <c r="DU744" s="202"/>
      <c r="DV744" s="199"/>
      <c r="DW744" s="199"/>
      <c r="DZ744" s="204"/>
      <c r="EA744" s="204"/>
      <c r="EB744" s="204"/>
      <c r="EC744" s="204"/>
      <c r="ED744" s="199"/>
      <c r="EE744" s="199"/>
      <c r="EF744" s="200"/>
      <c r="EG744" s="201"/>
      <c r="EH744" s="199"/>
      <c r="EI744" s="199"/>
      <c r="EJ744" s="202"/>
      <c r="EK744" s="202"/>
      <c r="EL744" s="202"/>
      <c r="EM744" s="199"/>
      <c r="EN744" s="199"/>
      <c r="EQ744" s="204"/>
      <c r="ER744" s="204"/>
      <c r="ES744" s="204"/>
      <c r="ET744" s="204"/>
      <c r="EU744" s="199"/>
      <c r="EV744" s="199"/>
      <c r="EW744" s="200"/>
      <c r="EX744" s="201"/>
      <c r="EY744" s="199"/>
      <c r="EZ744" s="199"/>
      <c r="FA744" s="202"/>
      <c r="FB744" s="202"/>
      <c r="FC744" s="202"/>
      <c r="FD744" s="199"/>
      <c r="FE744" s="199"/>
      <c r="FH744" s="204"/>
      <c r="FI744" s="204"/>
      <c r="FJ744" s="204"/>
      <c r="FK744" s="204"/>
      <c r="FL744" s="199"/>
      <c r="FM744" s="199"/>
      <c r="FN744" s="200"/>
      <c r="FO744" s="201"/>
      <c r="FP744" s="199"/>
      <c r="FQ744" s="199"/>
      <c r="FR744" s="202"/>
      <c r="FS744" s="202"/>
      <c r="FT744" s="202"/>
      <c r="FU744" s="199"/>
      <c r="FV744" s="199"/>
      <c r="FY744" s="204"/>
      <c r="FZ744" s="204"/>
      <c r="GA744" s="204"/>
      <c r="GB744" s="204"/>
      <c r="GC744" s="199"/>
      <c r="GD744" s="199"/>
      <c r="GE744" s="200"/>
      <c r="GF744" s="201"/>
      <c r="GG744" s="199"/>
      <c r="GH744" s="199"/>
      <c r="GI744" s="202"/>
      <c r="GJ744" s="202"/>
      <c r="GK744" s="202"/>
      <c r="GL744" s="199"/>
      <c r="GM744" s="199"/>
      <c r="GP744" s="204"/>
      <c r="GQ744" s="204"/>
      <c r="GR744" s="204"/>
      <c r="GS744" s="204"/>
      <c r="GT744" s="199"/>
      <c r="GU744" s="199"/>
      <c r="GV744" s="200"/>
      <c r="GW744" s="201"/>
      <c r="GX744" s="199"/>
      <c r="GY744" s="199"/>
      <c r="GZ744" s="202"/>
      <c r="HA744" s="202"/>
      <c r="HB744" s="202"/>
      <c r="HC744" s="199"/>
      <c r="HD744" s="199"/>
      <c r="HG744" s="204"/>
    </row>
    <row r="745" spans="1:215" s="203" customFormat="1" ht="41.25" customHeight="1">
      <c r="A745" s="14"/>
      <c r="B745" s="14"/>
      <c r="C745" s="14"/>
      <c r="D745" s="14"/>
      <c r="E745" s="14"/>
      <c r="F745" s="14"/>
      <c r="G745" s="57"/>
      <c r="H745" s="14"/>
      <c r="I745" s="14"/>
      <c r="J745" s="60"/>
      <c r="K745" s="60"/>
      <c r="L745" s="61"/>
      <c r="M745" s="1"/>
      <c r="N745" s="1"/>
      <c r="O745" s="1"/>
      <c r="P745" s="1"/>
      <c r="Q745" s="200"/>
      <c r="R745" s="201"/>
      <c r="S745" s="199"/>
      <c r="T745" s="199"/>
      <c r="U745" s="202"/>
      <c r="V745" s="202"/>
      <c r="W745" s="202"/>
      <c r="X745" s="199"/>
      <c r="Y745" s="199"/>
      <c r="AB745" s="204"/>
      <c r="AC745" s="204"/>
      <c r="AD745" s="204"/>
      <c r="AE745" s="204"/>
      <c r="AF745" s="199"/>
      <c r="AG745" s="199"/>
      <c r="AH745" s="200"/>
      <c r="AI745" s="201"/>
      <c r="AJ745" s="199"/>
      <c r="AK745" s="199"/>
      <c r="AL745" s="202"/>
      <c r="AM745" s="202"/>
      <c r="AN745" s="202"/>
      <c r="AO745" s="199"/>
      <c r="AP745" s="199"/>
      <c r="AS745" s="204"/>
      <c r="AT745" s="204"/>
      <c r="AU745" s="204"/>
      <c r="AV745" s="204"/>
      <c r="AW745" s="199"/>
      <c r="AX745" s="199"/>
      <c r="AY745" s="200"/>
      <c r="AZ745" s="201"/>
      <c r="BA745" s="199"/>
      <c r="BB745" s="199"/>
      <c r="BC745" s="202"/>
      <c r="BD745" s="202"/>
      <c r="BE745" s="202"/>
      <c r="BF745" s="199"/>
      <c r="BG745" s="199"/>
      <c r="BJ745" s="204"/>
      <c r="BK745" s="204"/>
      <c r="BL745" s="204"/>
      <c r="BM745" s="204"/>
      <c r="BN745" s="199"/>
      <c r="BO745" s="199"/>
      <c r="BP745" s="200"/>
      <c r="BQ745" s="201"/>
      <c r="BR745" s="199"/>
      <c r="BS745" s="199"/>
      <c r="BT745" s="202"/>
      <c r="BU745" s="202"/>
      <c r="BV745" s="202"/>
      <c r="BW745" s="199"/>
      <c r="BX745" s="199"/>
      <c r="CA745" s="204"/>
      <c r="CB745" s="204"/>
      <c r="CC745" s="204"/>
      <c r="CD745" s="204"/>
      <c r="CE745" s="199"/>
      <c r="CF745" s="199"/>
      <c r="CG745" s="200"/>
      <c r="CH745" s="201"/>
      <c r="CI745" s="199"/>
      <c r="CJ745" s="199"/>
      <c r="CK745" s="202"/>
      <c r="CL745" s="202"/>
      <c r="CM745" s="202"/>
      <c r="CN745" s="199"/>
      <c r="CO745" s="199"/>
      <c r="CR745" s="204"/>
      <c r="CS745" s="204"/>
      <c r="CT745" s="204"/>
      <c r="CU745" s="204"/>
      <c r="CV745" s="199"/>
      <c r="CW745" s="199"/>
      <c r="CX745" s="200"/>
      <c r="CY745" s="201"/>
      <c r="CZ745" s="199"/>
      <c r="DA745" s="199"/>
      <c r="DB745" s="202"/>
      <c r="DC745" s="202"/>
      <c r="DD745" s="202"/>
      <c r="DE745" s="199"/>
      <c r="DF745" s="199"/>
      <c r="DI745" s="204"/>
      <c r="DJ745" s="204"/>
      <c r="DK745" s="204"/>
      <c r="DL745" s="204"/>
      <c r="DM745" s="199"/>
      <c r="DN745" s="199"/>
      <c r="DO745" s="200"/>
      <c r="DP745" s="201"/>
      <c r="DQ745" s="199"/>
      <c r="DR745" s="199"/>
      <c r="DS745" s="202"/>
      <c r="DT745" s="202"/>
      <c r="DU745" s="202"/>
      <c r="DV745" s="199"/>
      <c r="DW745" s="199"/>
      <c r="DZ745" s="204"/>
      <c r="EA745" s="204"/>
      <c r="EB745" s="204"/>
      <c r="EC745" s="204"/>
      <c r="ED745" s="199"/>
      <c r="EE745" s="199"/>
      <c r="EF745" s="200"/>
      <c r="EG745" s="201"/>
      <c r="EH745" s="199"/>
      <c r="EI745" s="199"/>
      <c r="EJ745" s="202"/>
      <c r="EK745" s="202"/>
      <c r="EL745" s="202"/>
      <c r="EM745" s="199"/>
      <c r="EN745" s="199"/>
      <c r="EQ745" s="204"/>
      <c r="ER745" s="204"/>
      <c r="ES745" s="204"/>
      <c r="ET745" s="204"/>
      <c r="EU745" s="199"/>
      <c r="EV745" s="199"/>
      <c r="EW745" s="200"/>
      <c r="EX745" s="201"/>
      <c r="EY745" s="199"/>
      <c r="EZ745" s="199"/>
      <c r="FA745" s="202"/>
      <c r="FB745" s="202"/>
      <c r="FC745" s="202"/>
      <c r="FD745" s="199"/>
      <c r="FE745" s="199"/>
      <c r="FH745" s="204"/>
      <c r="FI745" s="204"/>
      <c r="FJ745" s="204"/>
      <c r="FK745" s="204"/>
      <c r="FL745" s="199"/>
      <c r="FM745" s="199"/>
      <c r="FN745" s="200"/>
      <c r="FO745" s="201"/>
      <c r="FP745" s="199"/>
      <c r="FQ745" s="199"/>
      <c r="FR745" s="202"/>
      <c r="FS745" s="202"/>
      <c r="FT745" s="202"/>
      <c r="FU745" s="199"/>
      <c r="FV745" s="199"/>
      <c r="FY745" s="204"/>
      <c r="FZ745" s="204"/>
      <c r="GA745" s="204"/>
      <c r="GB745" s="204"/>
      <c r="GC745" s="199"/>
      <c r="GD745" s="199"/>
      <c r="GE745" s="200"/>
      <c r="GF745" s="201"/>
      <c r="GG745" s="199"/>
      <c r="GH745" s="199"/>
      <c r="GI745" s="202"/>
      <c r="GJ745" s="202"/>
      <c r="GK745" s="202"/>
      <c r="GL745" s="199"/>
      <c r="GM745" s="199"/>
      <c r="GP745" s="204"/>
      <c r="GQ745" s="204"/>
      <c r="GR745" s="204"/>
      <c r="GS745" s="204"/>
      <c r="GT745" s="199"/>
      <c r="GU745" s="199"/>
      <c r="GV745" s="200"/>
      <c r="GW745" s="201"/>
      <c r="GX745" s="199"/>
      <c r="GY745" s="199"/>
      <c r="GZ745" s="202"/>
      <c r="HA745" s="202"/>
      <c r="HB745" s="202"/>
      <c r="HC745" s="199"/>
      <c r="HD745" s="199"/>
      <c r="HG745" s="204"/>
    </row>
    <row r="746" spans="1:215" s="203" customFormat="1" ht="41.25" customHeight="1">
      <c r="A746" s="14"/>
      <c r="B746" s="14"/>
      <c r="C746" s="14"/>
      <c r="D746" s="14"/>
      <c r="E746" s="14"/>
      <c r="F746" s="14"/>
      <c r="G746" s="57"/>
      <c r="H746" s="14"/>
      <c r="I746" s="14"/>
      <c r="J746" s="60"/>
      <c r="K746" s="60"/>
      <c r="L746" s="61"/>
      <c r="M746" s="1"/>
      <c r="N746" s="1"/>
      <c r="O746" s="1"/>
      <c r="P746" s="1"/>
      <c r="Q746" s="200"/>
      <c r="R746" s="201"/>
      <c r="S746" s="199"/>
      <c r="T746" s="199"/>
      <c r="U746" s="202"/>
      <c r="V746" s="202"/>
      <c r="W746" s="202"/>
      <c r="X746" s="199"/>
      <c r="Y746" s="199"/>
      <c r="AB746" s="204"/>
      <c r="AC746" s="204"/>
      <c r="AD746" s="204"/>
      <c r="AE746" s="204"/>
      <c r="AF746" s="199"/>
      <c r="AG746" s="199"/>
      <c r="AH746" s="200"/>
      <c r="AI746" s="201"/>
      <c r="AJ746" s="199"/>
      <c r="AK746" s="199"/>
      <c r="AL746" s="202"/>
      <c r="AM746" s="202"/>
      <c r="AN746" s="202"/>
      <c r="AO746" s="199"/>
      <c r="AP746" s="199"/>
      <c r="AS746" s="204"/>
      <c r="AT746" s="204"/>
      <c r="AU746" s="204"/>
      <c r="AV746" s="204"/>
      <c r="AW746" s="199"/>
      <c r="AX746" s="199"/>
      <c r="AY746" s="200"/>
      <c r="AZ746" s="201"/>
      <c r="BA746" s="199"/>
      <c r="BB746" s="199"/>
      <c r="BC746" s="202"/>
      <c r="BD746" s="202"/>
      <c r="BE746" s="202"/>
      <c r="BF746" s="199"/>
      <c r="BG746" s="199"/>
      <c r="BJ746" s="204"/>
      <c r="BK746" s="204"/>
      <c r="BL746" s="204"/>
      <c r="BM746" s="204"/>
      <c r="BN746" s="199"/>
      <c r="BO746" s="199"/>
      <c r="BP746" s="200"/>
      <c r="BQ746" s="201"/>
      <c r="BR746" s="199"/>
      <c r="BS746" s="199"/>
      <c r="BT746" s="202"/>
      <c r="BU746" s="202"/>
      <c r="BV746" s="202"/>
      <c r="BW746" s="199"/>
      <c r="BX746" s="199"/>
      <c r="CA746" s="204"/>
      <c r="CB746" s="204"/>
      <c r="CC746" s="204"/>
      <c r="CD746" s="204"/>
      <c r="CE746" s="199"/>
      <c r="CF746" s="199"/>
      <c r="CG746" s="200"/>
      <c r="CH746" s="201"/>
      <c r="CI746" s="199"/>
      <c r="CJ746" s="199"/>
      <c r="CK746" s="202"/>
      <c r="CL746" s="202"/>
      <c r="CM746" s="202"/>
      <c r="CN746" s="199"/>
      <c r="CO746" s="199"/>
      <c r="CR746" s="204"/>
      <c r="CS746" s="204"/>
      <c r="CT746" s="204"/>
      <c r="CU746" s="204"/>
      <c r="CV746" s="199"/>
      <c r="CW746" s="199"/>
      <c r="CX746" s="200"/>
      <c r="CY746" s="201"/>
      <c r="CZ746" s="199"/>
      <c r="DA746" s="199"/>
      <c r="DB746" s="202"/>
      <c r="DC746" s="202"/>
      <c r="DD746" s="202"/>
      <c r="DE746" s="199"/>
      <c r="DF746" s="199"/>
      <c r="DI746" s="204"/>
      <c r="DJ746" s="204"/>
      <c r="DK746" s="204"/>
      <c r="DL746" s="204"/>
      <c r="DM746" s="199"/>
      <c r="DN746" s="199"/>
      <c r="DO746" s="200"/>
      <c r="DP746" s="201"/>
      <c r="DQ746" s="199"/>
      <c r="DR746" s="199"/>
      <c r="DS746" s="202"/>
      <c r="DT746" s="202"/>
      <c r="DU746" s="202"/>
      <c r="DV746" s="199"/>
      <c r="DW746" s="199"/>
      <c r="DZ746" s="204"/>
      <c r="EA746" s="204"/>
      <c r="EB746" s="204"/>
      <c r="EC746" s="204"/>
      <c r="ED746" s="199"/>
      <c r="EE746" s="199"/>
      <c r="EF746" s="200"/>
      <c r="EG746" s="201"/>
      <c r="EH746" s="199"/>
      <c r="EI746" s="199"/>
      <c r="EJ746" s="202"/>
      <c r="EK746" s="202"/>
      <c r="EL746" s="202"/>
      <c r="EM746" s="199"/>
      <c r="EN746" s="199"/>
      <c r="EQ746" s="204"/>
      <c r="ER746" s="204"/>
      <c r="ES746" s="204"/>
      <c r="ET746" s="204"/>
      <c r="EU746" s="199"/>
      <c r="EV746" s="199"/>
      <c r="EW746" s="200"/>
      <c r="EX746" s="201"/>
      <c r="EY746" s="199"/>
      <c r="EZ746" s="199"/>
      <c r="FA746" s="202"/>
      <c r="FB746" s="202"/>
      <c r="FC746" s="202"/>
      <c r="FD746" s="199"/>
      <c r="FE746" s="199"/>
      <c r="FH746" s="204"/>
      <c r="FI746" s="204"/>
      <c r="FJ746" s="204"/>
      <c r="FK746" s="204"/>
      <c r="FL746" s="199"/>
      <c r="FM746" s="199"/>
      <c r="FN746" s="200"/>
      <c r="FO746" s="201"/>
      <c r="FP746" s="199"/>
      <c r="FQ746" s="199"/>
      <c r="FR746" s="202"/>
      <c r="FS746" s="202"/>
      <c r="FT746" s="202"/>
      <c r="FU746" s="199"/>
      <c r="FV746" s="199"/>
      <c r="FY746" s="204"/>
      <c r="FZ746" s="204"/>
      <c r="GA746" s="204"/>
      <c r="GB746" s="204"/>
      <c r="GC746" s="199"/>
      <c r="GD746" s="199"/>
      <c r="GE746" s="200"/>
      <c r="GF746" s="201"/>
      <c r="GG746" s="199"/>
      <c r="GH746" s="199"/>
      <c r="GI746" s="202"/>
      <c r="GJ746" s="202"/>
      <c r="GK746" s="202"/>
      <c r="GL746" s="199"/>
      <c r="GM746" s="199"/>
      <c r="GP746" s="204"/>
      <c r="GQ746" s="204"/>
      <c r="GR746" s="204"/>
      <c r="GS746" s="204"/>
      <c r="GT746" s="199"/>
      <c r="GU746" s="199"/>
      <c r="GV746" s="200"/>
      <c r="GW746" s="201"/>
      <c r="GX746" s="199"/>
      <c r="GY746" s="199"/>
      <c r="GZ746" s="202"/>
      <c r="HA746" s="202"/>
      <c r="HB746" s="202"/>
      <c r="HC746" s="199"/>
      <c r="HD746" s="199"/>
      <c r="HG746" s="204"/>
    </row>
    <row r="747" spans="1:215" s="203" customFormat="1" ht="41.25" customHeight="1" thickBot="1">
      <c r="A747" s="308" t="s">
        <v>49</v>
      </c>
      <c r="B747" s="1"/>
      <c r="C747" s="307" t="s">
        <v>343</v>
      </c>
      <c r="D747" s="1"/>
      <c r="E747" s="1"/>
      <c r="F747" s="14"/>
      <c r="G747" s="57"/>
      <c r="H747" s="1"/>
      <c r="I747" s="1"/>
      <c r="J747" s="1"/>
      <c r="K747" s="1"/>
      <c r="L747" s="1"/>
      <c r="M747" s="1"/>
      <c r="N747" s="307" t="s">
        <v>117</v>
      </c>
      <c r="O747" s="1"/>
      <c r="P747" s="1"/>
      <c r="Q747" s="200"/>
      <c r="R747" s="201"/>
      <c r="S747" s="199"/>
      <c r="T747" s="199"/>
      <c r="U747" s="202"/>
      <c r="V747" s="202"/>
      <c r="W747" s="202"/>
      <c r="X747" s="199"/>
      <c r="Y747" s="199"/>
      <c r="AB747" s="204"/>
      <c r="AC747" s="204"/>
      <c r="AD747" s="204"/>
      <c r="AE747" s="204"/>
      <c r="AF747" s="199"/>
      <c r="AG747" s="199"/>
      <c r="AH747" s="200"/>
      <c r="AI747" s="201"/>
      <c r="AJ747" s="199"/>
      <c r="AK747" s="199"/>
      <c r="AL747" s="202"/>
      <c r="AM747" s="202"/>
      <c r="AN747" s="202"/>
      <c r="AO747" s="199"/>
      <c r="AP747" s="199"/>
      <c r="AS747" s="204"/>
      <c r="AT747" s="204"/>
      <c r="AU747" s="204"/>
      <c r="AV747" s="204"/>
      <c r="AW747" s="199"/>
      <c r="AX747" s="199"/>
      <c r="AY747" s="200"/>
      <c r="AZ747" s="201"/>
      <c r="BA747" s="199"/>
      <c r="BB747" s="199"/>
      <c r="BC747" s="202"/>
      <c r="BD747" s="202"/>
      <c r="BE747" s="202"/>
      <c r="BF747" s="199"/>
      <c r="BG747" s="199"/>
      <c r="BJ747" s="204"/>
      <c r="BK747" s="204"/>
      <c r="BL747" s="204"/>
      <c r="BM747" s="204"/>
      <c r="BN747" s="199"/>
      <c r="BO747" s="199"/>
      <c r="BP747" s="200"/>
      <c r="BQ747" s="201"/>
      <c r="BR747" s="199"/>
      <c r="BS747" s="199"/>
      <c r="BT747" s="202"/>
      <c r="BU747" s="202"/>
      <c r="BV747" s="202"/>
      <c r="BW747" s="199"/>
      <c r="BX747" s="199"/>
      <c r="CA747" s="204"/>
      <c r="CB747" s="204"/>
      <c r="CC747" s="204"/>
      <c r="CD747" s="204"/>
      <c r="CE747" s="199"/>
      <c r="CF747" s="199"/>
      <c r="CG747" s="200"/>
      <c r="CH747" s="201"/>
      <c r="CI747" s="199"/>
      <c r="CJ747" s="199"/>
      <c r="CK747" s="202"/>
      <c r="CL747" s="202"/>
      <c r="CM747" s="202"/>
      <c r="CN747" s="199"/>
      <c r="CO747" s="199"/>
      <c r="CR747" s="204"/>
      <c r="CS747" s="204"/>
      <c r="CT747" s="204"/>
      <c r="CU747" s="204"/>
      <c r="CV747" s="199"/>
      <c r="CW747" s="199"/>
      <c r="CX747" s="200"/>
      <c r="CY747" s="201"/>
      <c r="CZ747" s="199"/>
      <c r="DA747" s="199"/>
      <c r="DB747" s="202"/>
      <c r="DC747" s="202"/>
      <c r="DD747" s="202"/>
      <c r="DE747" s="199"/>
      <c r="DF747" s="199"/>
      <c r="DI747" s="204"/>
      <c r="DJ747" s="204"/>
      <c r="DK747" s="204"/>
      <c r="DL747" s="204"/>
      <c r="DM747" s="199"/>
      <c r="DN747" s="199"/>
      <c r="DO747" s="200"/>
      <c r="DP747" s="201"/>
      <c r="DQ747" s="199"/>
      <c r="DR747" s="199"/>
      <c r="DS747" s="202"/>
      <c r="DT747" s="202"/>
      <c r="DU747" s="202"/>
      <c r="DV747" s="199"/>
      <c r="DW747" s="199"/>
      <c r="DZ747" s="204"/>
      <c r="EA747" s="204"/>
      <c r="EB747" s="204"/>
      <c r="EC747" s="204"/>
      <c r="ED747" s="199"/>
      <c r="EE747" s="199"/>
      <c r="EF747" s="200"/>
      <c r="EG747" s="201"/>
      <c r="EH747" s="199"/>
      <c r="EI747" s="199"/>
      <c r="EJ747" s="202"/>
      <c r="EK747" s="202"/>
      <c r="EL747" s="202"/>
      <c r="EM747" s="199"/>
      <c r="EN747" s="199"/>
      <c r="EQ747" s="204"/>
      <c r="ER747" s="204"/>
      <c r="ES747" s="204"/>
      <c r="ET747" s="204"/>
      <c r="EU747" s="199"/>
      <c r="EV747" s="199"/>
      <c r="EW747" s="200"/>
      <c r="EX747" s="201"/>
      <c r="EY747" s="199"/>
      <c r="EZ747" s="199"/>
      <c r="FA747" s="202"/>
      <c r="FB747" s="202"/>
      <c r="FC747" s="202"/>
      <c r="FD747" s="199"/>
      <c r="FE747" s="199"/>
      <c r="FH747" s="204"/>
      <c r="FI747" s="204"/>
      <c r="FJ747" s="204"/>
      <c r="FK747" s="204"/>
      <c r="FL747" s="199"/>
      <c r="FM747" s="199"/>
      <c r="FN747" s="200"/>
      <c r="FO747" s="201"/>
      <c r="FP747" s="199"/>
      <c r="FQ747" s="199"/>
      <c r="FR747" s="202"/>
      <c r="FS747" s="202"/>
      <c r="FT747" s="202"/>
      <c r="FU747" s="199"/>
      <c r="FV747" s="199"/>
      <c r="FY747" s="204"/>
      <c r="FZ747" s="204"/>
      <c r="GA747" s="204"/>
      <c r="GB747" s="204"/>
      <c r="GC747" s="199"/>
      <c r="GD747" s="199"/>
      <c r="GE747" s="200"/>
      <c r="GF747" s="201"/>
      <c r="GG747" s="199"/>
      <c r="GH747" s="199"/>
      <c r="GI747" s="202"/>
      <c r="GJ747" s="202"/>
      <c r="GK747" s="202"/>
      <c r="GL747" s="199"/>
      <c r="GM747" s="199"/>
      <c r="GP747" s="204"/>
      <c r="GQ747" s="204"/>
      <c r="GR747" s="204"/>
      <c r="GS747" s="204"/>
      <c r="GT747" s="199"/>
      <c r="GU747" s="199"/>
      <c r="GV747" s="200"/>
      <c r="GW747" s="201"/>
      <c r="GX747" s="199"/>
      <c r="GY747" s="199"/>
      <c r="GZ747" s="202"/>
      <c r="HA747" s="202"/>
      <c r="HB747" s="202"/>
      <c r="HC747" s="199"/>
      <c r="HD747" s="199"/>
      <c r="HG747" s="204"/>
    </row>
    <row r="748" spans="1:215" s="203" customFormat="1" ht="41.25" customHeight="1" thickTop="1">
      <c r="A748" s="1"/>
      <c r="B748" s="1"/>
      <c r="C748" s="309" t="s">
        <v>80</v>
      </c>
      <c r="D748" s="310">
        <f t="shared" ref="D748:D760" si="21">COUNTIF($L$9:$L$743,C748)</f>
        <v>167</v>
      </c>
      <c r="E748" s="1"/>
      <c r="F748" s="14"/>
      <c r="G748" s="57"/>
      <c r="H748" s="1"/>
      <c r="I748" s="1"/>
      <c r="J748" s="1"/>
      <c r="K748" s="1"/>
      <c r="L748" s="1"/>
      <c r="M748" s="1"/>
      <c r="N748" s="3" t="s">
        <v>63</v>
      </c>
      <c r="O748" s="4"/>
      <c r="P748" s="5" t="s">
        <v>330</v>
      </c>
      <c r="Q748" s="200"/>
      <c r="R748" s="201"/>
      <c r="S748" s="199"/>
      <c r="T748" s="199"/>
      <c r="U748" s="202"/>
      <c r="V748" s="202"/>
      <c r="W748" s="202"/>
      <c r="X748" s="199"/>
      <c r="Y748" s="199"/>
      <c r="AB748" s="204"/>
      <c r="AC748" s="204"/>
      <c r="AD748" s="204"/>
      <c r="AE748" s="204"/>
      <c r="AF748" s="199"/>
      <c r="AG748" s="199"/>
      <c r="AH748" s="200"/>
      <c r="AI748" s="201"/>
      <c r="AJ748" s="199"/>
      <c r="AK748" s="199"/>
      <c r="AL748" s="202"/>
      <c r="AM748" s="202"/>
      <c r="AN748" s="202"/>
      <c r="AO748" s="199"/>
      <c r="AP748" s="199"/>
      <c r="AS748" s="204"/>
      <c r="AT748" s="204"/>
      <c r="AU748" s="204"/>
      <c r="AV748" s="204"/>
      <c r="AW748" s="199"/>
      <c r="AX748" s="199"/>
      <c r="AY748" s="200"/>
      <c r="AZ748" s="201"/>
      <c r="BA748" s="199"/>
      <c r="BB748" s="199"/>
      <c r="BC748" s="202"/>
      <c r="BD748" s="202"/>
      <c r="BE748" s="202"/>
      <c r="BF748" s="199"/>
      <c r="BG748" s="199"/>
      <c r="BJ748" s="204"/>
      <c r="BK748" s="204"/>
      <c r="BL748" s="204"/>
      <c r="BM748" s="204"/>
      <c r="BN748" s="199"/>
      <c r="BO748" s="199"/>
      <c r="BP748" s="200"/>
      <c r="BQ748" s="201"/>
      <c r="BR748" s="199"/>
      <c r="BS748" s="199"/>
      <c r="BT748" s="202"/>
      <c r="BU748" s="202"/>
      <c r="BV748" s="202"/>
      <c r="BW748" s="199"/>
      <c r="BX748" s="199"/>
      <c r="CA748" s="204"/>
      <c r="CB748" s="204"/>
      <c r="CC748" s="204"/>
      <c r="CD748" s="204"/>
      <c r="CE748" s="199"/>
      <c r="CF748" s="199"/>
      <c r="CG748" s="200"/>
      <c r="CH748" s="201"/>
      <c r="CI748" s="199"/>
      <c r="CJ748" s="199"/>
      <c r="CK748" s="202"/>
      <c r="CL748" s="202"/>
      <c r="CM748" s="202"/>
      <c r="CN748" s="199"/>
      <c r="CO748" s="199"/>
      <c r="CR748" s="204"/>
      <c r="CS748" s="204"/>
      <c r="CT748" s="204"/>
      <c r="CU748" s="204"/>
      <c r="CV748" s="199"/>
      <c r="CW748" s="199"/>
      <c r="CX748" s="200"/>
      <c r="CY748" s="201"/>
      <c r="CZ748" s="199"/>
      <c r="DA748" s="199"/>
      <c r="DB748" s="202"/>
      <c r="DC748" s="202"/>
      <c r="DD748" s="202"/>
      <c r="DE748" s="199"/>
      <c r="DF748" s="199"/>
      <c r="DI748" s="204"/>
      <c r="DJ748" s="204"/>
      <c r="DK748" s="204"/>
      <c r="DL748" s="204"/>
      <c r="DM748" s="199"/>
      <c r="DN748" s="199"/>
      <c r="DO748" s="200"/>
      <c r="DP748" s="201"/>
      <c r="DQ748" s="199"/>
      <c r="DR748" s="199"/>
      <c r="DS748" s="202"/>
      <c r="DT748" s="202"/>
      <c r="DU748" s="202"/>
      <c r="DV748" s="199"/>
      <c r="DW748" s="199"/>
      <c r="DZ748" s="204"/>
      <c r="EA748" s="204"/>
      <c r="EB748" s="204"/>
      <c r="EC748" s="204"/>
      <c r="ED748" s="199"/>
      <c r="EE748" s="199"/>
      <c r="EF748" s="200"/>
      <c r="EG748" s="201"/>
      <c r="EH748" s="199"/>
      <c r="EI748" s="199"/>
      <c r="EJ748" s="202"/>
      <c r="EK748" s="202"/>
      <c r="EL748" s="202"/>
      <c r="EM748" s="199"/>
      <c r="EN748" s="199"/>
      <c r="EQ748" s="204"/>
      <c r="ER748" s="204"/>
      <c r="ES748" s="204"/>
      <c r="ET748" s="204"/>
      <c r="EU748" s="199"/>
      <c r="EV748" s="199"/>
      <c r="EW748" s="200"/>
      <c r="EX748" s="201"/>
      <c r="EY748" s="199"/>
      <c r="EZ748" s="199"/>
      <c r="FA748" s="202"/>
      <c r="FB748" s="202"/>
      <c r="FC748" s="202"/>
      <c r="FD748" s="199"/>
      <c r="FE748" s="199"/>
      <c r="FH748" s="204"/>
      <c r="FI748" s="204"/>
      <c r="FJ748" s="204"/>
      <c r="FK748" s="204"/>
      <c r="FL748" s="199"/>
      <c r="FM748" s="199"/>
      <c r="FN748" s="200"/>
      <c r="FO748" s="201"/>
      <c r="FP748" s="199"/>
      <c r="FQ748" s="199"/>
      <c r="FR748" s="202"/>
      <c r="FS748" s="202"/>
      <c r="FT748" s="202"/>
      <c r="FU748" s="199"/>
      <c r="FV748" s="199"/>
      <c r="FY748" s="204"/>
      <c r="FZ748" s="204"/>
      <c r="GA748" s="204"/>
      <c r="GB748" s="204"/>
      <c r="GC748" s="199"/>
      <c r="GD748" s="199"/>
      <c r="GE748" s="200"/>
      <c r="GF748" s="201"/>
      <c r="GG748" s="199"/>
      <c r="GH748" s="199"/>
      <c r="GI748" s="202"/>
      <c r="GJ748" s="202"/>
      <c r="GK748" s="202"/>
      <c r="GL748" s="199"/>
      <c r="GM748" s="199"/>
      <c r="GP748" s="204"/>
      <c r="GQ748" s="204"/>
      <c r="GR748" s="204"/>
      <c r="GS748" s="204"/>
      <c r="GT748" s="199"/>
      <c r="GU748" s="199"/>
      <c r="GV748" s="200"/>
      <c r="GW748" s="201"/>
      <c r="GX748" s="199"/>
      <c r="GY748" s="199"/>
      <c r="GZ748" s="202"/>
      <c r="HA748" s="202"/>
      <c r="HB748" s="202"/>
      <c r="HC748" s="199"/>
      <c r="HD748" s="199"/>
      <c r="HG748" s="204"/>
    </row>
    <row r="749" spans="1:215" s="203" customFormat="1" ht="41.25" customHeight="1">
      <c r="A749" s="1"/>
      <c r="B749" s="1"/>
      <c r="C749" s="311" t="s">
        <v>378</v>
      </c>
      <c r="D749" s="34">
        <f>COUNTIF($L$9:$L$743,C749)</f>
        <v>111</v>
      </c>
      <c r="E749" s="1"/>
      <c r="F749" s="14"/>
      <c r="G749" s="57"/>
      <c r="H749" s="1"/>
      <c r="I749" s="1"/>
      <c r="J749" s="1"/>
      <c r="K749" s="1"/>
      <c r="L749" s="1"/>
      <c r="M749" s="1"/>
      <c r="N749" s="646" t="s">
        <v>45</v>
      </c>
      <c r="O749" s="6" t="s">
        <v>64</v>
      </c>
      <c r="P749" s="7">
        <f t="shared" ref="P749:P756" si="22">COUNTIF($P$9:$P$743,O749)</f>
        <v>0</v>
      </c>
      <c r="Q749" s="201"/>
      <c r="R749" s="199"/>
      <c r="S749" s="199"/>
      <c r="T749" s="202"/>
      <c r="U749" s="202"/>
      <c r="V749" s="202"/>
      <c r="W749" s="199"/>
      <c r="X749" s="199"/>
      <c r="AA749" s="204"/>
      <c r="AB749" s="204"/>
      <c r="AC749" s="204"/>
      <c r="AD749" s="204"/>
      <c r="AE749" s="199"/>
      <c r="AF749" s="199"/>
      <c r="AG749" s="200"/>
      <c r="AH749" s="201"/>
      <c r="AI749" s="199"/>
      <c r="AJ749" s="199"/>
      <c r="AK749" s="202"/>
      <c r="AL749" s="202"/>
      <c r="AM749" s="202"/>
      <c r="AN749" s="199"/>
      <c r="AO749" s="199"/>
      <c r="AR749" s="204"/>
      <c r="AS749" s="204"/>
      <c r="AT749" s="204"/>
      <c r="AU749" s="204"/>
      <c r="AV749" s="199"/>
      <c r="AW749" s="199"/>
      <c r="AX749" s="200"/>
      <c r="AY749" s="201"/>
      <c r="AZ749" s="199"/>
      <c r="BA749" s="199"/>
      <c r="BB749" s="202"/>
      <c r="BC749" s="202"/>
      <c r="BD749" s="202"/>
      <c r="BE749" s="199"/>
      <c r="BF749" s="199"/>
      <c r="BI749" s="204"/>
      <c r="BJ749" s="204"/>
      <c r="BK749" s="204"/>
      <c r="BL749" s="204"/>
      <c r="BM749" s="199"/>
      <c r="BN749" s="199"/>
      <c r="BO749" s="200"/>
      <c r="BP749" s="201"/>
      <c r="BQ749" s="199"/>
      <c r="BR749" s="199"/>
      <c r="BS749" s="202"/>
      <c r="BT749" s="202"/>
      <c r="BU749" s="202"/>
      <c r="BV749" s="199"/>
      <c r="BW749" s="199"/>
      <c r="BZ749" s="204"/>
      <c r="CA749" s="204"/>
      <c r="CB749" s="204"/>
      <c r="CC749" s="204"/>
      <c r="CD749" s="199"/>
      <c r="CE749" s="199"/>
      <c r="CF749" s="200"/>
      <c r="CG749" s="201"/>
      <c r="CH749" s="199"/>
      <c r="CI749" s="199"/>
      <c r="CJ749" s="202"/>
      <c r="CK749" s="202"/>
      <c r="CL749" s="202"/>
      <c r="CM749" s="199"/>
      <c r="CN749" s="199"/>
      <c r="CQ749" s="204"/>
      <c r="CR749" s="204"/>
      <c r="CS749" s="204"/>
      <c r="CT749" s="204"/>
      <c r="CU749" s="199"/>
      <c r="CV749" s="199"/>
      <c r="CW749" s="200"/>
      <c r="CX749" s="201"/>
      <c r="CY749" s="199"/>
      <c r="CZ749" s="199"/>
      <c r="DA749" s="202"/>
      <c r="DB749" s="202"/>
      <c r="DC749" s="202"/>
      <c r="DD749" s="199"/>
      <c r="DE749" s="199"/>
      <c r="DH749" s="204"/>
      <c r="DI749" s="204"/>
      <c r="DJ749" s="204"/>
      <c r="DK749" s="204"/>
      <c r="DL749" s="199"/>
      <c r="DM749" s="199"/>
      <c r="DN749" s="200"/>
      <c r="DO749" s="201"/>
      <c r="DP749" s="199"/>
      <c r="DQ749" s="199"/>
      <c r="DR749" s="202"/>
      <c r="DS749" s="202"/>
      <c r="DT749" s="202"/>
      <c r="DU749" s="199"/>
      <c r="DV749" s="199"/>
      <c r="DY749" s="204"/>
      <c r="DZ749" s="204"/>
      <c r="EA749" s="204"/>
      <c r="EB749" s="204"/>
      <c r="EC749" s="199"/>
      <c r="ED749" s="199"/>
      <c r="EE749" s="200"/>
      <c r="EF749" s="201"/>
      <c r="EG749" s="199"/>
      <c r="EH749" s="199"/>
      <c r="EI749" s="202"/>
      <c r="EJ749" s="202"/>
      <c r="EK749" s="202"/>
      <c r="EL749" s="199"/>
      <c r="EM749" s="199"/>
      <c r="EP749" s="204"/>
      <c r="EQ749" s="204"/>
      <c r="ER749" s="204"/>
      <c r="ES749" s="204"/>
      <c r="ET749" s="199"/>
      <c r="EU749" s="199"/>
      <c r="EV749" s="200"/>
      <c r="EW749" s="201"/>
      <c r="EX749" s="199"/>
      <c r="EY749" s="199"/>
      <c r="EZ749" s="202"/>
      <c r="FA749" s="202"/>
      <c r="FB749" s="202"/>
      <c r="FC749" s="199"/>
      <c r="FD749" s="199"/>
      <c r="FG749" s="204"/>
      <c r="FH749" s="204"/>
      <c r="FI749" s="204"/>
      <c r="FJ749" s="204"/>
      <c r="FK749" s="199"/>
      <c r="FL749" s="199"/>
      <c r="FM749" s="200"/>
      <c r="FN749" s="201"/>
      <c r="FO749" s="199"/>
      <c r="FP749" s="199"/>
      <c r="FQ749" s="202"/>
      <c r="FR749" s="202"/>
      <c r="FS749" s="202"/>
      <c r="FT749" s="199"/>
      <c r="FU749" s="199"/>
      <c r="FX749" s="204"/>
      <c r="FY749" s="204"/>
      <c r="FZ749" s="204"/>
      <c r="GA749" s="204"/>
      <c r="GB749" s="199"/>
      <c r="GC749" s="199"/>
      <c r="GD749" s="200"/>
      <c r="GE749" s="201"/>
      <c r="GF749" s="199"/>
      <c r="GG749" s="199"/>
      <c r="GH749" s="202"/>
      <c r="GI749" s="202"/>
      <c r="GJ749" s="202"/>
      <c r="GK749" s="199"/>
      <c r="GL749" s="199"/>
      <c r="GO749" s="204"/>
      <c r="GP749" s="204"/>
      <c r="GQ749" s="204"/>
      <c r="GR749" s="204"/>
      <c r="GS749" s="199"/>
      <c r="GT749" s="199"/>
      <c r="GU749" s="200"/>
      <c r="GV749" s="201"/>
      <c r="GW749" s="199"/>
      <c r="GX749" s="199"/>
      <c r="GY749" s="202"/>
      <c r="GZ749" s="202"/>
      <c r="HA749" s="202"/>
      <c r="HB749" s="199"/>
      <c r="HC749" s="199"/>
      <c r="HF749" s="204"/>
    </row>
    <row r="750" spans="1:215" s="203" customFormat="1" ht="41.25" customHeight="1">
      <c r="A750" s="1"/>
      <c r="B750" s="1"/>
      <c r="C750" s="311" t="s">
        <v>333</v>
      </c>
      <c r="D750" s="34">
        <f t="shared" si="21"/>
        <v>96</v>
      </c>
      <c r="E750" s="1"/>
      <c r="F750" s="14"/>
      <c r="G750" s="57"/>
      <c r="H750" s="1"/>
      <c r="I750" s="1"/>
      <c r="J750" s="1"/>
      <c r="K750" s="1"/>
      <c r="L750" s="1"/>
      <c r="M750" s="1"/>
      <c r="N750" s="647"/>
      <c r="O750" s="6" t="s">
        <v>109</v>
      </c>
      <c r="P750" s="7">
        <f t="shared" si="22"/>
        <v>0</v>
      </c>
      <c r="Q750" s="201"/>
      <c r="R750" s="199"/>
      <c r="S750" s="199"/>
      <c r="T750" s="202"/>
      <c r="U750" s="202"/>
      <c r="V750" s="202"/>
      <c r="W750" s="199"/>
      <c r="X750" s="199"/>
      <c r="AA750" s="204"/>
      <c r="AB750" s="204"/>
      <c r="AC750" s="204"/>
      <c r="AD750" s="204"/>
      <c r="AE750" s="199"/>
      <c r="AF750" s="199"/>
      <c r="AG750" s="200"/>
      <c r="AH750" s="201"/>
      <c r="AI750" s="199"/>
      <c r="AJ750" s="199"/>
      <c r="AK750" s="202"/>
      <c r="AL750" s="202"/>
      <c r="AM750" s="202"/>
      <c r="AN750" s="199"/>
      <c r="AO750" s="199"/>
      <c r="AR750" s="204"/>
      <c r="AS750" s="204"/>
      <c r="AT750" s="204"/>
      <c r="AU750" s="204"/>
      <c r="AV750" s="199"/>
      <c r="AW750" s="199"/>
      <c r="AX750" s="200"/>
      <c r="AY750" s="201"/>
      <c r="AZ750" s="199"/>
      <c r="BA750" s="199"/>
      <c r="BB750" s="202"/>
      <c r="BC750" s="202"/>
      <c r="BD750" s="202"/>
      <c r="BE750" s="199"/>
      <c r="BF750" s="199"/>
      <c r="BI750" s="204"/>
      <c r="BJ750" s="204"/>
      <c r="BK750" s="204"/>
      <c r="BL750" s="204"/>
      <c r="BM750" s="199"/>
      <c r="BN750" s="199"/>
      <c r="BO750" s="200"/>
      <c r="BP750" s="201"/>
      <c r="BQ750" s="199"/>
      <c r="BR750" s="199"/>
      <c r="BS750" s="202"/>
      <c r="BT750" s="202"/>
      <c r="BU750" s="202"/>
      <c r="BV750" s="199"/>
      <c r="BW750" s="199"/>
      <c r="BZ750" s="204"/>
      <c r="CA750" s="204"/>
      <c r="CB750" s="204"/>
      <c r="CC750" s="204"/>
      <c r="CD750" s="199"/>
      <c r="CE750" s="199"/>
      <c r="CF750" s="200"/>
      <c r="CG750" s="201"/>
      <c r="CH750" s="199"/>
      <c r="CI750" s="199"/>
      <c r="CJ750" s="202"/>
      <c r="CK750" s="202"/>
      <c r="CL750" s="202"/>
      <c r="CM750" s="199"/>
      <c r="CN750" s="199"/>
      <c r="CQ750" s="204"/>
      <c r="CR750" s="204"/>
      <c r="CS750" s="204"/>
      <c r="CT750" s="204"/>
      <c r="CU750" s="199"/>
      <c r="CV750" s="199"/>
      <c r="CW750" s="200"/>
      <c r="CX750" s="201"/>
      <c r="CY750" s="199"/>
      <c r="CZ750" s="199"/>
      <c r="DA750" s="202"/>
      <c r="DB750" s="202"/>
      <c r="DC750" s="202"/>
      <c r="DD750" s="199"/>
      <c r="DE750" s="199"/>
      <c r="DH750" s="204"/>
      <c r="DI750" s="204"/>
      <c r="DJ750" s="204"/>
      <c r="DK750" s="204"/>
      <c r="DL750" s="199"/>
      <c r="DM750" s="199"/>
      <c r="DN750" s="200"/>
      <c r="DO750" s="201"/>
      <c r="DP750" s="199"/>
      <c r="DQ750" s="199"/>
      <c r="DR750" s="202"/>
      <c r="DS750" s="202"/>
      <c r="DT750" s="202"/>
      <c r="DU750" s="199"/>
      <c r="DV750" s="199"/>
      <c r="DY750" s="204"/>
      <c r="DZ750" s="204"/>
      <c r="EA750" s="204"/>
      <c r="EB750" s="204"/>
      <c r="EC750" s="199"/>
      <c r="ED750" s="199"/>
      <c r="EE750" s="200"/>
      <c r="EF750" s="201"/>
      <c r="EG750" s="199"/>
      <c r="EH750" s="199"/>
      <c r="EI750" s="202"/>
      <c r="EJ750" s="202"/>
      <c r="EK750" s="202"/>
      <c r="EL750" s="199"/>
      <c r="EM750" s="199"/>
      <c r="EP750" s="204"/>
      <c r="EQ750" s="204"/>
      <c r="ER750" s="204"/>
      <c r="ES750" s="204"/>
      <c r="ET750" s="199"/>
      <c r="EU750" s="199"/>
      <c r="EV750" s="200"/>
      <c r="EW750" s="201"/>
      <c r="EX750" s="199"/>
      <c r="EY750" s="199"/>
      <c r="EZ750" s="202"/>
      <c r="FA750" s="202"/>
      <c r="FB750" s="202"/>
      <c r="FC750" s="199"/>
      <c r="FD750" s="199"/>
      <c r="FG750" s="204"/>
      <c r="FH750" s="204"/>
      <c r="FI750" s="204"/>
      <c r="FJ750" s="204"/>
      <c r="FK750" s="199"/>
      <c r="FL750" s="199"/>
      <c r="FM750" s="200"/>
      <c r="FN750" s="201"/>
      <c r="FO750" s="199"/>
      <c r="FP750" s="199"/>
      <c r="FQ750" s="202"/>
      <c r="FR750" s="202"/>
      <c r="FS750" s="202"/>
      <c r="FT750" s="199"/>
      <c r="FU750" s="199"/>
      <c r="FX750" s="204"/>
      <c r="FY750" s="204"/>
      <c r="FZ750" s="204"/>
      <c r="GA750" s="204"/>
      <c r="GB750" s="199"/>
      <c r="GC750" s="199"/>
      <c r="GD750" s="200"/>
      <c r="GE750" s="201"/>
      <c r="GF750" s="199"/>
      <c r="GG750" s="199"/>
      <c r="GH750" s="202"/>
      <c r="GI750" s="202"/>
      <c r="GJ750" s="202"/>
      <c r="GK750" s="199"/>
      <c r="GL750" s="199"/>
      <c r="GO750" s="204"/>
      <c r="GP750" s="204"/>
      <c r="GQ750" s="204"/>
      <c r="GR750" s="204"/>
      <c r="GS750" s="199"/>
      <c r="GT750" s="199"/>
      <c r="GU750" s="200"/>
      <c r="GV750" s="201"/>
      <c r="GW750" s="199"/>
      <c r="GX750" s="199"/>
      <c r="GY750" s="202"/>
      <c r="GZ750" s="202"/>
      <c r="HA750" s="202"/>
      <c r="HB750" s="199"/>
      <c r="HC750" s="199"/>
      <c r="HF750" s="204"/>
    </row>
    <row r="751" spans="1:215" s="203" customFormat="1" ht="41.25" customHeight="1">
      <c r="A751" s="1"/>
      <c r="B751" s="1"/>
      <c r="C751" s="311" t="s">
        <v>244</v>
      </c>
      <c r="D751" s="34">
        <f t="shared" si="21"/>
        <v>26</v>
      </c>
      <c r="E751" s="1"/>
      <c r="F751" s="14"/>
      <c r="G751" s="57"/>
      <c r="H751" s="1"/>
      <c r="I751" s="1"/>
      <c r="J751" s="1"/>
      <c r="K751" s="1"/>
      <c r="L751" s="1"/>
      <c r="M751" s="1"/>
      <c r="N751" s="647"/>
      <c r="O751" s="6" t="s">
        <v>110</v>
      </c>
      <c r="P751" s="7">
        <f t="shared" si="22"/>
        <v>0</v>
      </c>
      <c r="Q751" s="201"/>
      <c r="R751" s="199"/>
      <c r="S751" s="199"/>
      <c r="T751" s="202"/>
      <c r="U751" s="202"/>
      <c r="V751" s="202"/>
      <c r="W751" s="199"/>
      <c r="X751" s="199"/>
      <c r="AA751" s="204"/>
      <c r="AB751" s="204"/>
      <c r="AC751" s="204"/>
      <c r="AD751" s="204"/>
      <c r="AE751" s="199"/>
      <c r="AF751" s="199"/>
      <c r="AG751" s="200"/>
      <c r="AH751" s="201"/>
      <c r="AI751" s="199"/>
      <c r="AJ751" s="199"/>
      <c r="AK751" s="202"/>
      <c r="AL751" s="202"/>
      <c r="AM751" s="202"/>
      <c r="AN751" s="199"/>
      <c r="AO751" s="199"/>
      <c r="AR751" s="204"/>
      <c r="AS751" s="204"/>
      <c r="AT751" s="204"/>
      <c r="AU751" s="204"/>
      <c r="AV751" s="199"/>
      <c r="AW751" s="199"/>
      <c r="AX751" s="200"/>
      <c r="AY751" s="201"/>
      <c r="AZ751" s="199"/>
      <c r="BA751" s="199"/>
      <c r="BB751" s="202"/>
      <c r="BC751" s="202"/>
      <c r="BD751" s="202"/>
      <c r="BE751" s="199"/>
      <c r="BF751" s="199"/>
      <c r="BI751" s="204"/>
      <c r="BJ751" s="204"/>
      <c r="BK751" s="204"/>
      <c r="BL751" s="204"/>
      <c r="BM751" s="199"/>
      <c r="BN751" s="199"/>
      <c r="BO751" s="200"/>
      <c r="BP751" s="201"/>
      <c r="BQ751" s="199"/>
      <c r="BR751" s="199"/>
      <c r="BS751" s="202"/>
      <c r="BT751" s="202"/>
      <c r="BU751" s="202"/>
      <c r="BV751" s="199"/>
      <c r="BW751" s="199"/>
      <c r="BZ751" s="204"/>
      <c r="CA751" s="204"/>
      <c r="CB751" s="204"/>
      <c r="CC751" s="204"/>
      <c r="CD751" s="199"/>
      <c r="CE751" s="199"/>
      <c r="CF751" s="200"/>
      <c r="CG751" s="201"/>
      <c r="CH751" s="199"/>
      <c r="CI751" s="199"/>
      <c r="CJ751" s="202"/>
      <c r="CK751" s="202"/>
      <c r="CL751" s="202"/>
      <c r="CM751" s="199"/>
      <c r="CN751" s="199"/>
      <c r="CQ751" s="204"/>
      <c r="CR751" s="204"/>
      <c r="CS751" s="204"/>
      <c r="CT751" s="204"/>
      <c r="CU751" s="199"/>
      <c r="CV751" s="199"/>
      <c r="CW751" s="200"/>
      <c r="CX751" s="201"/>
      <c r="CY751" s="199"/>
      <c r="CZ751" s="199"/>
      <c r="DA751" s="202"/>
      <c r="DB751" s="202"/>
      <c r="DC751" s="202"/>
      <c r="DD751" s="199"/>
      <c r="DE751" s="199"/>
      <c r="DH751" s="204"/>
      <c r="DI751" s="204"/>
      <c r="DJ751" s="204"/>
      <c r="DK751" s="204"/>
      <c r="DL751" s="199"/>
      <c r="DM751" s="199"/>
      <c r="DN751" s="200"/>
      <c r="DO751" s="201"/>
      <c r="DP751" s="199"/>
      <c r="DQ751" s="199"/>
      <c r="DR751" s="202"/>
      <c r="DS751" s="202"/>
      <c r="DT751" s="202"/>
      <c r="DU751" s="199"/>
      <c r="DV751" s="199"/>
      <c r="DY751" s="204"/>
      <c r="DZ751" s="204"/>
      <c r="EA751" s="204"/>
      <c r="EB751" s="204"/>
      <c r="EC751" s="199"/>
      <c r="ED751" s="199"/>
      <c r="EE751" s="200"/>
      <c r="EF751" s="201"/>
      <c r="EG751" s="199"/>
      <c r="EH751" s="199"/>
      <c r="EI751" s="202"/>
      <c r="EJ751" s="202"/>
      <c r="EK751" s="202"/>
      <c r="EL751" s="199"/>
      <c r="EM751" s="199"/>
      <c r="EP751" s="204"/>
      <c r="EQ751" s="204"/>
      <c r="ER751" s="204"/>
      <c r="ES751" s="204"/>
      <c r="ET751" s="199"/>
      <c r="EU751" s="199"/>
      <c r="EV751" s="200"/>
      <c r="EW751" s="201"/>
      <c r="EX751" s="199"/>
      <c r="EY751" s="199"/>
      <c r="EZ751" s="202"/>
      <c r="FA751" s="202"/>
      <c r="FB751" s="202"/>
      <c r="FC751" s="199"/>
      <c r="FD751" s="199"/>
      <c r="FG751" s="204"/>
      <c r="FH751" s="204"/>
      <c r="FI751" s="204"/>
      <c r="FJ751" s="204"/>
      <c r="FK751" s="199"/>
      <c r="FL751" s="199"/>
      <c r="FM751" s="200"/>
      <c r="FN751" s="201"/>
      <c r="FO751" s="199"/>
      <c r="FP751" s="199"/>
      <c r="FQ751" s="202"/>
      <c r="FR751" s="202"/>
      <c r="FS751" s="202"/>
      <c r="FT751" s="199"/>
      <c r="FU751" s="199"/>
      <c r="FX751" s="204"/>
      <c r="FY751" s="204"/>
      <c r="FZ751" s="204"/>
      <c r="GA751" s="204"/>
      <c r="GB751" s="199"/>
      <c r="GC751" s="199"/>
      <c r="GD751" s="200"/>
      <c r="GE751" s="201"/>
      <c r="GF751" s="199"/>
      <c r="GG751" s="199"/>
      <c r="GH751" s="202"/>
      <c r="GI751" s="202"/>
      <c r="GJ751" s="202"/>
      <c r="GK751" s="199"/>
      <c r="GL751" s="199"/>
      <c r="GO751" s="204"/>
      <c r="GP751" s="204"/>
      <c r="GQ751" s="204"/>
      <c r="GR751" s="204"/>
      <c r="GS751" s="199"/>
      <c r="GT751" s="199"/>
      <c r="GU751" s="200"/>
      <c r="GV751" s="201"/>
      <c r="GW751" s="199"/>
      <c r="GX751" s="199"/>
      <c r="GY751" s="202"/>
      <c r="GZ751" s="202"/>
      <c r="HA751" s="202"/>
      <c r="HB751" s="199"/>
      <c r="HC751" s="199"/>
      <c r="HF751" s="204"/>
    </row>
    <row r="752" spans="1:215" s="203" customFormat="1" ht="41.25" customHeight="1" thickBot="1">
      <c r="A752" s="1"/>
      <c r="B752" s="1"/>
      <c r="C752" s="311" t="s">
        <v>95</v>
      </c>
      <c r="D752" s="34">
        <f t="shared" si="21"/>
        <v>61</v>
      </c>
      <c r="E752" s="1"/>
      <c r="F752" s="14"/>
      <c r="G752" s="57"/>
      <c r="H752" s="1"/>
      <c r="I752" s="1"/>
      <c r="J752" s="1"/>
      <c r="K752" s="1"/>
      <c r="L752" s="1"/>
      <c r="M752" s="1"/>
      <c r="N752" s="648"/>
      <c r="O752" s="8" t="s">
        <v>111</v>
      </c>
      <c r="P752" s="9">
        <f t="shared" si="22"/>
        <v>0</v>
      </c>
      <c r="Q752" s="201"/>
      <c r="R752" s="199"/>
      <c r="S752" s="199"/>
      <c r="T752" s="202"/>
      <c r="U752" s="202"/>
      <c r="V752" s="202"/>
      <c r="W752" s="199"/>
      <c r="X752" s="199"/>
      <c r="AA752" s="204"/>
      <c r="AB752" s="204"/>
      <c r="AC752" s="204"/>
      <c r="AD752" s="204"/>
      <c r="AE752" s="199"/>
      <c r="AF752" s="199"/>
      <c r="AG752" s="200"/>
      <c r="AH752" s="201"/>
      <c r="AI752" s="199"/>
      <c r="AJ752" s="199"/>
      <c r="AK752" s="202"/>
      <c r="AL752" s="202"/>
      <c r="AM752" s="202"/>
      <c r="AN752" s="199"/>
      <c r="AO752" s="199"/>
      <c r="AR752" s="204"/>
      <c r="AS752" s="204"/>
      <c r="AT752" s="204"/>
      <c r="AU752" s="204"/>
      <c r="AV752" s="199"/>
      <c r="AW752" s="199"/>
      <c r="AX752" s="200"/>
      <c r="AY752" s="201"/>
      <c r="AZ752" s="199"/>
      <c r="BA752" s="199"/>
      <c r="BB752" s="202"/>
      <c r="BC752" s="202"/>
      <c r="BD752" s="202"/>
      <c r="BE752" s="199"/>
      <c r="BF752" s="199"/>
      <c r="BI752" s="204"/>
      <c r="BJ752" s="204"/>
      <c r="BK752" s="204"/>
      <c r="BL752" s="204"/>
      <c r="BM752" s="199"/>
      <c r="BN752" s="199"/>
      <c r="BO752" s="200"/>
      <c r="BP752" s="201"/>
      <c r="BQ752" s="199"/>
      <c r="BR752" s="199"/>
      <c r="BS752" s="202"/>
      <c r="BT752" s="202"/>
      <c r="BU752" s="202"/>
      <c r="BV752" s="199"/>
      <c r="BW752" s="199"/>
      <c r="BZ752" s="204"/>
      <c r="CA752" s="204"/>
      <c r="CB752" s="204"/>
      <c r="CC752" s="204"/>
      <c r="CD752" s="199"/>
      <c r="CE752" s="199"/>
      <c r="CF752" s="200"/>
      <c r="CG752" s="201"/>
      <c r="CH752" s="199"/>
      <c r="CI752" s="199"/>
      <c r="CJ752" s="202"/>
      <c r="CK752" s="202"/>
      <c r="CL752" s="202"/>
      <c r="CM752" s="199"/>
      <c r="CN752" s="199"/>
      <c r="CQ752" s="204"/>
      <c r="CR752" s="204"/>
      <c r="CS752" s="204"/>
      <c r="CT752" s="204"/>
      <c r="CU752" s="199"/>
      <c r="CV752" s="199"/>
      <c r="CW752" s="200"/>
      <c r="CX752" s="201"/>
      <c r="CY752" s="199"/>
      <c r="CZ752" s="199"/>
      <c r="DA752" s="202"/>
      <c r="DB752" s="202"/>
      <c r="DC752" s="202"/>
      <c r="DD752" s="199"/>
      <c r="DE752" s="199"/>
      <c r="DH752" s="204"/>
      <c r="DI752" s="204"/>
      <c r="DJ752" s="204"/>
      <c r="DK752" s="204"/>
      <c r="DL752" s="199"/>
      <c r="DM752" s="199"/>
      <c r="DN752" s="200"/>
      <c r="DO752" s="201"/>
      <c r="DP752" s="199"/>
      <c r="DQ752" s="199"/>
      <c r="DR752" s="202"/>
      <c r="DS752" s="202"/>
      <c r="DT752" s="202"/>
      <c r="DU752" s="199"/>
      <c r="DV752" s="199"/>
      <c r="DY752" s="204"/>
      <c r="DZ752" s="204"/>
      <c r="EA752" s="204"/>
      <c r="EB752" s="204"/>
      <c r="EC752" s="199"/>
      <c r="ED752" s="199"/>
      <c r="EE752" s="200"/>
      <c r="EF752" s="201"/>
      <c r="EG752" s="199"/>
      <c r="EH752" s="199"/>
      <c r="EI752" s="202"/>
      <c r="EJ752" s="202"/>
      <c r="EK752" s="202"/>
      <c r="EL752" s="199"/>
      <c r="EM752" s="199"/>
      <c r="EP752" s="204"/>
      <c r="EQ752" s="204"/>
      <c r="ER752" s="204"/>
      <c r="ES752" s="204"/>
      <c r="ET752" s="199"/>
      <c r="EU752" s="199"/>
      <c r="EV752" s="200"/>
      <c r="EW752" s="201"/>
      <c r="EX752" s="199"/>
      <c r="EY752" s="199"/>
      <c r="EZ752" s="202"/>
      <c r="FA752" s="202"/>
      <c r="FB752" s="202"/>
      <c r="FC752" s="199"/>
      <c r="FD752" s="199"/>
      <c r="FG752" s="204"/>
      <c r="FH752" s="204"/>
      <c r="FI752" s="204"/>
      <c r="FJ752" s="204"/>
      <c r="FK752" s="199"/>
      <c r="FL752" s="199"/>
      <c r="FM752" s="200"/>
      <c r="FN752" s="201"/>
      <c r="FO752" s="199"/>
      <c r="FP752" s="199"/>
      <c r="FQ752" s="202"/>
      <c r="FR752" s="202"/>
      <c r="FS752" s="202"/>
      <c r="FT752" s="199"/>
      <c r="FU752" s="199"/>
      <c r="FX752" s="204"/>
      <c r="FY752" s="204"/>
      <c r="FZ752" s="204"/>
      <c r="GA752" s="204"/>
      <c r="GB752" s="199"/>
      <c r="GC752" s="199"/>
      <c r="GD752" s="200"/>
      <c r="GE752" s="201"/>
      <c r="GF752" s="199"/>
      <c r="GG752" s="199"/>
      <c r="GH752" s="202"/>
      <c r="GI752" s="202"/>
      <c r="GJ752" s="202"/>
      <c r="GK752" s="199"/>
      <c r="GL752" s="199"/>
      <c r="GO752" s="204"/>
      <c r="GP752" s="204"/>
      <c r="GQ752" s="204"/>
      <c r="GR752" s="204"/>
      <c r="GS752" s="199"/>
      <c r="GT752" s="199"/>
      <c r="GU752" s="200"/>
      <c r="GV752" s="201"/>
      <c r="GW752" s="199"/>
      <c r="GX752" s="199"/>
      <c r="GY752" s="202"/>
      <c r="GZ752" s="202"/>
      <c r="HA752" s="202"/>
      <c r="HB752" s="199"/>
      <c r="HC752" s="199"/>
      <c r="HF752" s="204"/>
    </row>
    <row r="753" spans="1:215" s="203" customFormat="1" ht="41.25" customHeight="1" thickTop="1">
      <c r="A753" s="1"/>
      <c r="B753" s="1"/>
      <c r="C753" s="311" t="s">
        <v>96</v>
      </c>
      <c r="D753" s="34">
        <f t="shared" si="21"/>
        <v>22</v>
      </c>
      <c r="E753" s="1"/>
      <c r="F753" s="14"/>
      <c r="G753" s="57"/>
      <c r="H753" s="1"/>
      <c r="I753" s="1"/>
      <c r="J753" s="1"/>
      <c r="K753" s="1"/>
      <c r="L753" s="1"/>
      <c r="M753" s="1"/>
      <c r="N753" s="647" t="s">
        <v>46</v>
      </c>
      <c r="O753" s="37" t="s">
        <v>112</v>
      </c>
      <c r="P753" s="58">
        <f>COUNTIF($P$9:$P$743,O753)</f>
        <v>167</v>
      </c>
      <c r="Q753" s="201"/>
      <c r="R753" s="199"/>
      <c r="S753" s="199"/>
      <c r="T753" s="202"/>
      <c r="U753" s="202"/>
      <c r="V753" s="202"/>
      <c r="W753" s="199"/>
      <c r="X753" s="199"/>
      <c r="AA753" s="204"/>
      <c r="AB753" s="204"/>
      <c r="AC753" s="204"/>
      <c r="AD753" s="204"/>
      <c r="AE753" s="199"/>
      <c r="AF753" s="199"/>
      <c r="AG753" s="200"/>
      <c r="AH753" s="201"/>
      <c r="AI753" s="199"/>
      <c r="AJ753" s="199"/>
      <c r="AK753" s="202"/>
      <c r="AL753" s="202"/>
      <c r="AM753" s="202"/>
      <c r="AN753" s="199"/>
      <c r="AO753" s="199"/>
      <c r="AR753" s="204"/>
      <c r="AS753" s="204"/>
      <c r="AT753" s="204"/>
      <c r="AU753" s="204"/>
      <c r="AV753" s="199"/>
      <c r="AW753" s="199"/>
      <c r="AX753" s="200"/>
      <c r="AY753" s="201"/>
      <c r="AZ753" s="199"/>
      <c r="BA753" s="199"/>
      <c r="BB753" s="202"/>
      <c r="BC753" s="202"/>
      <c r="BD753" s="202"/>
      <c r="BE753" s="199"/>
      <c r="BF753" s="199"/>
      <c r="BI753" s="204"/>
      <c r="BJ753" s="204"/>
      <c r="BK753" s="204"/>
      <c r="BL753" s="204"/>
      <c r="BM753" s="199"/>
      <c r="BN753" s="199"/>
      <c r="BO753" s="200"/>
      <c r="BP753" s="201"/>
      <c r="BQ753" s="199"/>
      <c r="BR753" s="199"/>
      <c r="BS753" s="202"/>
      <c r="BT753" s="202"/>
      <c r="BU753" s="202"/>
      <c r="BV753" s="199"/>
      <c r="BW753" s="199"/>
      <c r="BZ753" s="204"/>
      <c r="CA753" s="204"/>
      <c r="CB753" s="204"/>
      <c r="CC753" s="204"/>
      <c r="CD753" s="199"/>
      <c r="CE753" s="199"/>
      <c r="CF753" s="200"/>
      <c r="CG753" s="201"/>
      <c r="CH753" s="199"/>
      <c r="CI753" s="199"/>
      <c r="CJ753" s="202"/>
      <c r="CK753" s="202"/>
      <c r="CL753" s="202"/>
      <c r="CM753" s="199"/>
      <c r="CN753" s="199"/>
      <c r="CQ753" s="204"/>
      <c r="CR753" s="204"/>
      <c r="CS753" s="204"/>
      <c r="CT753" s="204"/>
      <c r="CU753" s="199"/>
      <c r="CV753" s="199"/>
      <c r="CW753" s="200"/>
      <c r="CX753" s="201"/>
      <c r="CY753" s="199"/>
      <c r="CZ753" s="199"/>
      <c r="DA753" s="202"/>
      <c r="DB753" s="202"/>
      <c r="DC753" s="202"/>
      <c r="DD753" s="199"/>
      <c r="DE753" s="199"/>
      <c r="DH753" s="204"/>
      <c r="DI753" s="204"/>
      <c r="DJ753" s="204"/>
      <c r="DK753" s="204"/>
      <c r="DL753" s="199"/>
      <c r="DM753" s="199"/>
      <c r="DN753" s="200"/>
      <c r="DO753" s="201"/>
      <c r="DP753" s="199"/>
      <c r="DQ753" s="199"/>
      <c r="DR753" s="202"/>
      <c r="DS753" s="202"/>
      <c r="DT753" s="202"/>
      <c r="DU753" s="199"/>
      <c r="DV753" s="199"/>
      <c r="DY753" s="204"/>
      <c r="DZ753" s="204"/>
      <c r="EA753" s="204"/>
      <c r="EB753" s="204"/>
      <c r="EC753" s="199"/>
      <c r="ED753" s="199"/>
      <c r="EE753" s="200"/>
      <c r="EF753" s="201"/>
      <c r="EG753" s="199"/>
      <c r="EH753" s="199"/>
      <c r="EI753" s="202"/>
      <c r="EJ753" s="202"/>
      <c r="EK753" s="202"/>
      <c r="EL753" s="199"/>
      <c r="EM753" s="199"/>
      <c r="EP753" s="204"/>
      <c r="EQ753" s="204"/>
      <c r="ER753" s="204"/>
      <c r="ES753" s="204"/>
      <c r="ET753" s="199"/>
      <c r="EU753" s="199"/>
      <c r="EV753" s="200"/>
      <c r="EW753" s="201"/>
      <c r="EX753" s="199"/>
      <c r="EY753" s="199"/>
      <c r="EZ753" s="202"/>
      <c r="FA753" s="202"/>
      <c r="FB753" s="202"/>
      <c r="FC753" s="199"/>
      <c r="FD753" s="199"/>
      <c r="FG753" s="204"/>
      <c r="FH753" s="204"/>
      <c r="FI753" s="204"/>
      <c r="FJ753" s="204"/>
      <c r="FK753" s="199"/>
      <c r="FL753" s="199"/>
      <c r="FM753" s="200"/>
      <c r="FN753" s="201"/>
      <c r="FO753" s="199"/>
      <c r="FP753" s="199"/>
      <c r="FQ753" s="202"/>
      <c r="FR753" s="202"/>
      <c r="FS753" s="202"/>
      <c r="FT753" s="199"/>
      <c r="FU753" s="199"/>
      <c r="FX753" s="204"/>
      <c r="FY753" s="204"/>
      <c r="FZ753" s="204"/>
      <c r="GA753" s="204"/>
      <c r="GB753" s="199"/>
      <c r="GC753" s="199"/>
      <c r="GD753" s="200"/>
      <c r="GE753" s="201"/>
      <c r="GF753" s="199"/>
      <c r="GG753" s="199"/>
      <c r="GH753" s="202"/>
      <c r="GI753" s="202"/>
      <c r="GJ753" s="202"/>
      <c r="GK753" s="199"/>
      <c r="GL753" s="199"/>
      <c r="GO753" s="204"/>
      <c r="GP753" s="204"/>
      <c r="GQ753" s="204"/>
      <c r="GR753" s="204"/>
      <c r="GS753" s="199"/>
      <c r="GT753" s="199"/>
      <c r="GU753" s="200"/>
      <c r="GV753" s="201"/>
      <c r="GW753" s="199"/>
      <c r="GX753" s="199"/>
      <c r="GY753" s="202"/>
      <c r="GZ753" s="202"/>
      <c r="HA753" s="202"/>
      <c r="HB753" s="199"/>
      <c r="HC753" s="199"/>
      <c r="HF753" s="204"/>
    </row>
    <row r="754" spans="1:215" s="203" customFormat="1" ht="41.25" customHeight="1">
      <c r="A754" s="1"/>
      <c r="B754" s="1"/>
      <c r="C754" s="311" t="s">
        <v>225</v>
      </c>
      <c r="D754" s="34">
        <f>COUNTIF($L$9:$L$743,C754)</f>
        <v>52</v>
      </c>
      <c r="E754" s="1"/>
      <c r="F754" s="14"/>
      <c r="G754" s="57"/>
      <c r="H754" s="1"/>
      <c r="I754" s="1"/>
      <c r="J754" s="1"/>
      <c r="K754" s="1"/>
      <c r="L754" s="1"/>
      <c r="M754" s="1"/>
      <c r="N754" s="647"/>
      <c r="O754" s="6" t="s">
        <v>113</v>
      </c>
      <c r="P754" s="7">
        <f t="shared" si="22"/>
        <v>0</v>
      </c>
      <c r="Q754" s="200"/>
      <c r="R754" s="201"/>
      <c r="S754" s="199"/>
      <c r="T754" s="199"/>
      <c r="U754" s="202"/>
      <c r="V754" s="202"/>
      <c r="W754" s="202"/>
      <c r="X754" s="199"/>
      <c r="Y754" s="199"/>
      <c r="AB754" s="204"/>
      <c r="AC754" s="204"/>
      <c r="AD754" s="204"/>
      <c r="AE754" s="204"/>
      <c r="AF754" s="199"/>
      <c r="AG754" s="199"/>
      <c r="AH754" s="200"/>
      <c r="AI754" s="201"/>
      <c r="AJ754" s="199"/>
      <c r="AK754" s="199"/>
      <c r="AL754" s="202"/>
      <c r="AM754" s="202"/>
      <c r="AN754" s="202"/>
      <c r="AO754" s="199"/>
      <c r="AP754" s="199"/>
      <c r="AS754" s="204"/>
      <c r="AT754" s="204"/>
      <c r="AU754" s="204"/>
      <c r="AV754" s="204"/>
      <c r="AW754" s="199"/>
      <c r="AX754" s="199"/>
      <c r="AY754" s="200"/>
      <c r="AZ754" s="201"/>
      <c r="BA754" s="199"/>
      <c r="BB754" s="199"/>
      <c r="BC754" s="202"/>
      <c r="BD754" s="202"/>
      <c r="BE754" s="202"/>
      <c r="BF754" s="199"/>
      <c r="BG754" s="199"/>
      <c r="BJ754" s="204"/>
      <c r="BK754" s="204"/>
      <c r="BL754" s="204"/>
      <c r="BM754" s="204"/>
      <c r="BN754" s="199"/>
      <c r="BO754" s="199"/>
      <c r="BP754" s="200"/>
      <c r="BQ754" s="201"/>
      <c r="BR754" s="199"/>
      <c r="BS754" s="199"/>
      <c r="BT754" s="202"/>
      <c r="BU754" s="202"/>
      <c r="BV754" s="202"/>
      <c r="BW754" s="199"/>
      <c r="BX754" s="199"/>
      <c r="CA754" s="204"/>
      <c r="CB754" s="204"/>
      <c r="CC754" s="204"/>
      <c r="CD754" s="204"/>
      <c r="CE754" s="199"/>
      <c r="CF754" s="199"/>
      <c r="CG754" s="200"/>
      <c r="CH754" s="201"/>
      <c r="CI754" s="199"/>
      <c r="CJ754" s="199"/>
      <c r="CK754" s="202"/>
      <c r="CL754" s="202"/>
      <c r="CM754" s="202"/>
      <c r="CN754" s="199"/>
      <c r="CO754" s="199"/>
      <c r="CR754" s="204"/>
      <c r="CS754" s="204"/>
      <c r="CT754" s="204"/>
      <c r="CU754" s="204"/>
      <c r="CV754" s="199"/>
      <c r="CW754" s="199"/>
      <c r="CX754" s="200"/>
      <c r="CY754" s="201"/>
      <c r="CZ754" s="199"/>
      <c r="DA754" s="199"/>
      <c r="DB754" s="202"/>
      <c r="DC754" s="202"/>
      <c r="DD754" s="202"/>
      <c r="DE754" s="199"/>
      <c r="DF754" s="199"/>
      <c r="DI754" s="204"/>
      <c r="DJ754" s="204"/>
      <c r="DK754" s="204"/>
      <c r="DL754" s="204"/>
      <c r="DM754" s="199"/>
      <c r="DN754" s="199"/>
      <c r="DO754" s="200"/>
      <c r="DP754" s="201"/>
      <c r="DQ754" s="199"/>
      <c r="DR754" s="199"/>
      <c r="DS754" s="202"/>
      <c r="DT754" s="202"/>
      <c r="DU754" s="202"/>
      <c r="DV754" s="199"/>
      <c r="DW754" s="199"/>
      <c r="DZ754" s="204"/>
      <c r="EA754" s="204"/>
      <c r="EB754" s="204"/>
      <c r="EC754" s="204"/>
      <c r="ED754" s="199"/>
      <c r="EE754" s="199"/>
      <c r="EF754" s="200"/>
      <c r="EG754" s="201"/>
      <c r="EH754" s="199"/>
      <c r="EI754" s="199"/>
      <c r="EJ754" s="202"/>
      <c r="EK754" s="202"/>
      <c r="EL754" s="202"/>
      <c r="EM754" s="199"/>
      <c r="EN754" s="199"/>
      <c r="EQ754" s="204"/>
      <c r="ER754" s="204"/>
      <c r="ES754" s="204"/>
      <c r="ET754" s="204"/>
      <c r="EU754" s="199"/>
      <c r="EV754" s="199"/>
      <c r="EW754" s="200"/>
      <c r="EX754" s="201"/>
      <c r="EY754" s="199"/>
      <c r="EZ754" s="199"/>
      <c r="FA754" s="202"/>
      <c r="FB754" s="202"/>
      <c r="FC754" s="202"/>
      <c r="FD754" s="199"/>
      <c r="FE754" s="199"/>
      <c r="FH754" s="204"/>
      <c r="FI754" s="204"/>
      <c r="FJ754" s="204"/>
      <c r="FK754" s="204"/>
      <c r="FL754" s="199"/>
      <c r="FM754" s="199"/>
      <c r="FN754" s="200"/>
      <c r="FO754" s="201"/>
      <c r="FP754" s="199"/>
      <c r="FQ754" s="199"/>
      <c r="FR754" s="202"/>
      <c r="FS754" s="202"/>
      <c r="FT754" s="202"/>
      <c r="FU754" s="199"/>
      <c r="FV754" s="199"/>
      <c r="FY754" s="204"/>
      <c r="FZ754" s="204"/>
      <c r="GA754" s="204"/>
      <c r="GB754" s="204"/>
      <c r="GC754" s="199"/>
      <c r="GD754" s="199"/>
      <c r="GE754" s="200"/>
      <c r="GF754" s="201"/>
      <c r="GG754" s="199"/>
      <c r="GH754" s="199"/>
      <c r="GI754" s="202"/>
      <c r="GJ754" s="202"/>
      <c r="GK754" s="202"/>
      <c r="GL754" s="199"/>
      <c r="GM754" s="199"/>
      <c r="GP754" s="204"/>
      <c r="GQ754" s="204"/>
      <c r="GR754" s="204"/>
      <c r="GS754" s="204"/>
      <c r="GT754" s="199"/>
      <c r="GU754" s="199"/>
      <c r="GV754" s="200"/>
      <c r="GW754" s="201"/>
      <c r="GX754" s="199"/>
      <c r="GY754" s="199"/>
      <c r="GZ754" s="202"/>
      <c r="HA754" s="202"/>
      <c r="HB754" s="202"/>
      <c r="HC754" s="199"/>
      <c r="HD754" s="199"/>
      <c r="HG754" s="204"/>
    </row>
    <row r="755" spans="1:215" s="203" customFormat="1" ht="41.25" customHeight="1">
      <c r="A755" s="1"/>
      <c r="B755" s="1"/>
      <c r="C755" s="311" t="s">
        <v>334</v>
      </c>
      <c r="D755" s="34">
        <f t="shared" si="21"/>
        <v>26</v>
      </c>
      <c r="E755" s="1"/>
      <c r="F755" s="14"/>
      <c r="G755" s="57"/>
      <c r="H755" s="1"/>
      <c r="I755" s="1"/>
      <c r="J755" s="1"/>
      <c r="K755" s="1"/>
      <c r="L755" s="1"/>
      <c r="M755" s="1"/>
      <c r="N755" s="647"/>
      <c r="O755" s="6" t="s">
        <v>114</v>
      </c>
      <c r="P755" s="7">
        <f>COUNTIF($P$9:$P$743,O755)</f>
        <v>568</v>
      </c>
      <c r="Q755" s="200"/>
      <c r="R755" s="201"/>
      <c r="S755" s="199"/>
      <c r="T755" s="199"/>
      <c r="U755" s="202"/>
      <c r="V755" s="202"/>
      <c r="W755" s="202"/>
      <c r="X755" s="199"/>
      <c r="Y755" s="199"/>
      <c r="AB755" s="204"/>
      <c r="AC755" s="204"/>
      <c r="AD755" s="204"/>
      <c r="AE755" s="204"/>
      <c r="AF755" s="199"/>
      <c r="AG755" s="199"/>
      <c r="AH755" s="200"/>
      <c r="AI755" s="201"/>
      <c r="AJ755" s="199"/>
      <c r="AK755" s="199"/>
      <c r="AL755" s="202"/>
      <c r="AM755" s="202"/>
      <c r="AN755" s="202"/>
      <c r="AO755" s="199"/>
      <c r="AP755" s="199"/>
      <c r="AS755" s="204"/>
      <c r="AT755" s="204"/>
      <c r="AU755" s="204"/>
      <c r="AV755" s="204"/>
      <c r="AW755" s="199"/>
      <c r="AX755" s="199"/>
      <c r="AY755" s="200"/>
      <c r="AZ755" s="201"/>
      <c r="BA755" s="199"/>
      <c r="BB755" s="199"/>
      <c r="BC755" s="202"/>
      <c r="BD755" s="202"/>
      <c r="BE755" s="202"/>
      <c r="BF755" s="199"/>
      <c r="BG755" s="199"/>
      <c r="BJ755" s="204"/>
      <c r="BK755" s="204"/>
      <c r="BL755" s="204"/>
      <c r="BM755" s="204"/>
      <c r="BN755" s="199"/>
      <c r="BO755" s="199"/>
      <c r="BP755" s="200"/>
      <c r="BQ755" s="201"/>
      <c r="BR755" s="199"/>
      <c r="BS755" s="199"/>
      <c r="BT755" s="202"/>
      <c r="BU755" s="202"/>
      <c r="BV755" s="202"/>
      <c r="BW755" s="199"/>
      <c r="BX755" s="199"/>
      <c r="CA755" s="204"/>
      <c r="CB755" s="204"/>
      <c r="CC755" s="204"/>
      <c r="CD755" s="204"/>
      <c r="CE755" s="199"/>
      <c r="CF755" s="199"/>
      <c r="CG755" s="200"/>
      <c r="CH755" s="201"/>
      <c r="CI755" s="199"/>
      <c r="CJ755" s="199"/>
      <c r="CK755" s="202"/>
      <c r="CL755" s="202"/>
      <c r="CM755" s="202"/>
      <c r="CN755" s="199"/>
      <c r="CO755" s="199"/>
      <c r="CR755" s="204"/>
      <c r="CS755" s="204"/>
      <c r="CT755" s="204"/>
      <c r="CU755" s="204"/>
      <c r="CV755" s="199"/>
      <c r="CW755" s="199"/>
      <c r="CX755" s="200"/>
      <c r="CY755" s="201"/>
      <c r="CZ755" s="199"/>
      <c r="DA755" s="199"/>
      <c r="DB755" s="202"/>
      <c r="DC755" s="202"/>
      <c r="DD755" s="202"/>
      <c r="DE755" s="199"/>
      <c r="DF755" s="199"/>
      <c r="DI755" s="204"/>
      <c r="DJ755" s="204"/>
      <c r="DK755" s="204"/>
      <c r="DL755" s="204"/>
      <c r="DM755" s="199"/>
      <c r="DN755" s="199"/>
      <c r="DO755" s="200"/>
      <c r="DP755" s="201"/>
      <c r="DQ755" s="199"/>
      <c r="DR755" s="199"/>
      <c r="DS755" s="202"/>
      <c r="DT755" s="202"/>
      <c r="DU755" s="202"/>
      <c r="DV755" s="199"/>
      <c r="DW755" s="199"/>
      <c r="DZ755" s="204"/>
      <c r="EA755" s="204"/>
      <c r="EB755" s="204"/>
      <c r="EC755" s="204"/>
      <c r="ED755" s="199"/>
      <c r="EE755" s="199"/>
      <c r="EF755" s="200"/>
      <c r="EG755" s="201"/>
      <c r="EH755" s="199"/>
      <c r="EI755" s="199"/>
      <c r="EJ755" s="202"/>
      <c r="EK755" s="202"/>
      <c r="EL755" s="202"/>
      <c r="EM755" s="199"/>
      <c r="EN755" s="199"/>
      <c r="EQ755" s="204"/>
      <c r="ER755" s="204"/>
      <c r="ES755" s="204"/>
      <c r="ET755" s="204"/>
      <c r="EU755" s="199"/>
      <c r="EV755" s="199"/>
      <c r="EW755" s="200"/>
      <c r="EX755" s="201"/>
      <c r="EY755" s="199"/>
      <c r="EZ755" s="199"/>
      <c r="FA755" s="202"/>
      <c r="FB755" s="202"/>
      <c r="FC755" s="202"/>
      <c r="FD755" s="199"/>
      <c r="FE755" s="199"/>
      <c r="FH755" s="204"/>
      <c r="FI755" s="204"/>
      <c r="FJ755" s="204"/>
      <c r="FK755" s="204"/>
      <c r="FL755" s="199"/>
      <c r="FM755" s="199"/>
      <c r="FN755" s="200"/>
      <c r="FO755" s="201"/>
      <c r="FP755" s="199"/>
      <c r="FQ755" s="199"/>
      <c r="FR755" s="202"/>
      <c r="FS755" s="202"/>
      <c r="FT755" s="202"/>
      <c r="FU755" s="199"/>
      <c r="FV755" s="199"/>
      <c r="FY755" s="204"/>
      <c r="FZ755" s="204"/>
      <c r="GA755" s="204"/>
      <c r="GB755" s="204"/>
      <c r="GC755" s="199"/>
      <c r="GD755" s="199"/>
      <c r="GE755" s="200"/>
      <c r="GF755" s="201"/>
      <c r="GG755" s="199"/>
      <c r="GH755" s="199"/>
      <c r="GI755" s="202"/>
      <c r="GJ755" s="202"/>
      <c r="GK755" s="202"/>
      <c r="GL755" s="199"/>
      <c r="GM755" s="199"/>
      <c r="GP755" s="204"/>
      <c r="GQ755" s="204"/>
      <c r="GR755" s="204"/>
      <c r="GS755" s="204"/>
      <c r="GT755" s="199"/>
      <c r="GU755" s="199"/>
      <c r="GV755" s="200"/>
      <c r="GW755" s="201"/>
      <c r="GX755" s="199"/>
      <c r="GY755" s="199"/>
      <c r="GZ755" s="202"/>
      <c r="HA755" s="202"/>
      <c r="HB755" s="202"/>
      <c r="HC755" s="199"/>
      <c r="HD755" s="199"/>
      <c r="HG755" s="204"/>
    </row>
    <row r="756" spans="1:215" s="203" customFormat="1" ht="41.25" customHeight="1" thickBot="1">
      <c r="A756" s="1"/>
      <c r="B756" s="1"/>
      <c r="C756" s="311" t="s">
        <v>227</v>
      </c>
      <c r="D756" s="34">
        <f t="shared" si="21"/>
        <v>18</v>
      </c>
      <c r="E756" s="1"/>
      <c r="F756" s="14"/>
      <c r="G756" s="57"/>
      <c r="H756" s="1"/>
      <c r="I756" s="1"/>
      <c r="J756" s="1"/>
      <c r="K756" s="1"/>
      <c r="L756" s="1"/>
      <c r="M756" s="1"/>
      <c r="N756" s="649"/>
      <c r="O756" s="39" t="s">
        <v>115</v>
      </c>
      <c r="P756" s="59">
        <f t="shared" si="22"/>
        <v>0</v>
      </c>
      <c r="Q756" s="200"/>
      <c r="R756" s="201"/>
      <c r="S756" s="199"/>
      <c r="T756" s="199"/>
      <c r="U756" s="202"/>
      <c r="V756" s="202"/>
      <c r="W756" s="202"/>
      <c r="X756" s="199"/>
      <c r="Y756" s="199"/>
      <c r="AB756" s="204"/>
      <c r="AC756" s="204"/>
      <c r="AD756" s="204"/>
      <c r="AE756" s="204"/>
      <c r="AF756" s="199"/>
      <c r="AG756" s="199"/>
      <c r="AH756" s="200"/>
      <c r="AI756" s="201"/>
      <c r="AJ756" s="199"/>
      <c r="AK756" s="199"/>
      <c r="AL756" s="202"/>
      <c r="AM756" s="202"/>
      <c r="AN756" s="202"/>
      <c r="AO756" s="199"/>
      <c r="AP756" s="199"/>
      <c r="AS756" s="204"/>
      <c r="AT756" s="204"/>
      <c r="AU756" s="204"/>
      <c r="AV756" s="204"/>
      <c r="AW756" s="199"/>
      <c r="AX756" s="199"/>
      <c r="AY756" s="200"/>
      <c r="AZ756" s="201"/>
      <c r="BA756" s="199"/>
      <c r="BB756" s="199"/>
      <c r="BC756" s="202"/>
      <c r="BD756" s="202"/>
      <c r="BE756" s="202"/>
      <c r="BF756" s="199"/>
      <c r="BG756" s="199"/>
      <c r="BJ756" s="204"/>
      <c r="BK756" s="204"/>
      <c r="BL756" s="204"/>
      <c r="BM756" s="204"/>
      <c r="BN756" s="199"/>
      <c r="BO756" s="199"/>
      <c r="BP756" s="200"/>
      <c r="BQ756" s="201"/>
      <c r="BR756" s="199"/>
      <c r="BS756" s="199"/>
      <c r="BT756" s="202"/>
      <c r="BU756" s="202"/>
      <c r="BV756" s="202"/>
      <c r="BW756" s="199"/>
      <c r="BX756" s="199"/>
      <c r="CA756" s="204"/>
      <c r="CB756" s="204"/>
      <c r="CC756" s="204"/>
      <c r="CD756" s="204"/>
      <c r="CE756" s="199"/>
      <c r="CF756" s="199"/>
      <c r="CG756" s="200"/>
      <c r="CH756" s="201"/>
      <c r="CI756" s="199"/>
      <c r="CJ756" s="199"/>
      <c r="CK756" s="202"/>
      <c r="CL756" s="202"/>
      <c r="CM756" s="202"/>
      <c r="CN756" s="199"/>
      <c r="CO756" s="199"/>
      <c r="CR756" s="204"/>
      <c r="CS756" s="204"/>
      <c r="CT756" s="204"/>
      <c r="CU756" s="204"/>
      <c r="CV756" s="199"/>
      <c r="CW756" s="199"/>
      <c r="CX756" s="200"/>
      <c r="CY756" s="201"/>
      <c r="CZ756" s="199"/>
      <c r="DA756" s="199"/>
      <c r="DB756" s="202"/>
      <c r="DC756" s="202"/>
      <c r="DD756" s="202"/>
      <c r="DE756" s="199"/>
      <c r="DF756" s="199"/>
      <c r="DI756" s="204"/>
      <c r="DJ756" s="204"/>
      <c r="DK756" s="204"/>
      <c r="DL756" s="204"/>
      <c r="DM756" s="199"/>
      <c r="DN756" s="199"/>
      <c r="DO756" s="200"/>
      <c r="DP756" s="201"/>
      <c r="DQ756" s="199"/>
      <c r="DR756" s="199"/>
      <c r="DS756" s="202"/>
      <c r="DT756" s="202"/>
      <c r="DU756" s="202"/>
      <c r="DV756" s="199"/>
      <c r="DW756" s="199"/>
      <c r="DZ756" s="204"/>
      <c r="EA756" s="204"/>
      <c r="EB756" s="204"/>
      <c r="EC756" s="204"/>
      <c r="ED756" s="199"/>
      <c r="EE756" s="199"/>
      <c r="EF756" s="200"/>
      <c r="EG756" s="201"/>
      <c r="EH756" s="199"/>
      <c r="EI756" s="199"/>
      <c r="EJ756" s="202"/>
      <c r="EK756" s="202"/>
      <c r="EL756" s="202"/>
      <c r="EM756" s="199"/>
      <c r="EN756" s="199"/>
      <c r="EQ756" s="204"/>
      <c r="ER756" s="204"/>
      <c r="ES756" s="204"/>
      <c r="ET756" s="204"/>
      <c r="EU756" s="199"/>
      <c r="EV756" s="199"/>
      <c r="EW756" s="200"/>
      <c r="EX756" s="201"/>
      <c r="EY756" s="199"/>
      <c r="EZ756" s="199"/>
      <c r="FA756" s="202"/>
      <c r="FB756" s="202"/>
      <c r="FC756" s="202"/>
      <c r="FD756" s="199"/>
      <c r="FE756" s="199"/>
      <c r="FH756" s="204"/>
      <c r="FI756" s="204"/>
      <c r="FJ756" s="204"/>
      <c r="FK756" s="204"/>
      <c r="FL756" s="199"/>
      <c r="FM756" s="199"/>
      <c r="FN756" s="200"/>
      <c r="FO756" s="201"/>
      <c r="FP756" s="199"/>
      <c r="FQ756" s="199"/>
      <c r="FR756" s="202"/>
      <c r="FS756" s="202"/>
      <c r="FT756" s="202"/>
      <c r="FU756" s="199"/>
      <c r="FV756" s="199"/>
      <c r="FY756" s="204"/>
      <c r="FZ756" s="204"/>
      <c r="GA756" s="204"/>
      <c r="GB756" s="204"/>
      <c r="GC756" s="199"/>
      <c r="GD756" s="199"/>
      <c r="GE756" s="200"/>
      <c r="GF756" s="201"/>
      <c r="GG756" s="199"/>
      <c r="GH756" s="199"/>
      <c r="GI756" s="202"/>
      <c r="GJ756" s="202"/>
      <c r="GK756" s="202"/>
      <c r="GL756" s="199"/>
      <c r="GM756" s="199"/>
      <c r="GP756" s="204"/>
      <c r="GQ756" s="204"/>
      <c r="GR756" s="204"/>
      <c r="GS756" s="204"/>
      <c r="GT756" s="199"/>
      <c r="GU756" s="199"/>
      <c r="GV756" s="200"/>
      <c r="GW756" s="201"/>
      <c r="GX756" s="199"/>
      <c r="GY756" s="199"/>
      <c r="GZ756" s="202"/>
      <c r="HA756" s="202"/>
      <c r="HB756" s="202"/>
      <c r="HC756" s="199"/>
      <c r="HD756" s="199"/>
      <c r="HG756" s="204"/>
    </row>
    <row r="757" spans="1:215" s="203" customFormat="1" ht="41.25" customHeight="1" thickTop="1">
      <c r="A757" s="1"/>
      <c r="B757" s="1"/>
      <c r="C757" s="311" t="s">
        <v>235</v>
      </c>
      <c r="D757" s="34">
        <f t="shared" si="21"/>
        <v>13</v>
      </c>
      <c r="E757" s="1"/>
      <c r="F757" s="14"/>
      <c r="G757" s="57"/>
      <c r="H757" s="1"/>
      <c r="I757" s="1"/>
      <c r="J757" s="1"/>
      <c r="K757" s="1"/>
      <c r="L757" s="1"/>
      <c r="M757" s="1"/>
      <c r="N757" s="1"/>
      <c r="O757" s="1"/>
      <c r="P757" s="41">
        <f>SUM(P749:P756)</f>
        <v>735</v>
      </c>
      <c r="Q757" s="200"/>
      <c r="R757" s="201"/>
      <c r="S757" s="199"/>
      <c r="T757" s="199"/>
      <c r="U757" s="202"/>
      <c r="V757" s="202"/>
      <c r="W757" s="202"/>
      <c r="X757" s="199"/>
      <c r="Y757" s="199"/>
      <c r="AB757" s="204"/>
      <c r="AC757" s="204"/>
      <c r="AD757" s="204"/>
      <c r="AE757" s="204"/>
      <c r="AF757" s="199"/>
      <c r="AG757" s="199"/>
      <c r="AH757" s="200"/>
      <c r="AI757" s="201"/>
      <c r="AJ757" s="199"/>
      <c r="AK757" s="199"/>
      <c r="AL757" s="202"/>
      <c r="AM757" s="202"/>
      <c r="AN757" s="202"/>
      <c r="AO757" s="199"/>
      <c r="AP757" s="199"/>
      <c r="AS757" s="204"/>
      <c r="AT757" s="204"/>
      <c r="AU757" s="204"/>
      <c r="AV757" s="204"/>
      <c r="AW757" s="199"/>
      <c r="AX757" s="199"/>
      <c r="AY757" s="200"/>
      <c r="AZ757" s="201"/>
      <c r="BA757" s="199"/>
      <c r="BB757" s="199"/>
      <c r="BC757" s="202"/>
      <c r="BD757" s="202"/>
      <c r="BE757" s="202"/>
      <c r="BF757" s="199"/>
      <c r="BG757" s="199"/>
      <c r="BJ757" s="204"/>
      <c r="BK757" s="204"/>
      <c r="BL757" s="204"/>
      <c r="BM757" s="204"/>
      <c r="BN757" s="199"/>
      <c r="BO757" s="199"/>
      <c r="BP757" s="200"/>
      <c r="BQ757" s="201"/>
      <c r="BR757" s="199"/>
      <c r="BS757" s="199"/>
      <c r="BT757" s="202"/>
      <c r="BU757" s="202"/>
      <c r="BV757" s="202"/>
      <c r="BW757" s="199"/>
      <c r="BX757" s="199"/>
      <c r="CA757" s="204"/>
      <c r="CB757" s="204"/>
      <c r="CC757" s="204"/>
      <c r="CD757" s="204"/>
      <c r="CE757" s="199"/>
      <c r="CF757" s="199"/>
      <c r="CG757" s="200"/>
      <c r="CH757" s="201"/>
      <c r="CI757" s="199"/>
      <c r="CJ757" s="199"/>
      <c r="CK757" s="202"/>
      <c r="CL757" s="202"/>
      <c r="CM757" s="202"/>
      <c r="CN757" s="199"/>
      <c r="CO757" s="199"/>
      <c r="CR757" s="204"/>
      <c r="CS757" s="204"/>
      <c r="CT757" s="204"/>
      <c r="CU757" s="204"/>
      <c r="CV757" s="199"/>
      <c r="CW757" s="199"/>
      <c r="CX757" s="200"/>
      <c r="CY757" s="201"/>
      <c r="CZ757" s="199"/>
      <c r="DA757" s="199"/>
      <c r="DB757" s="202"/>
      <c r="DC757" s="202"/>
      <c r="DD757" s="202"/>
      <c r="DE757" s="199"/>
      <c r="DF757" s="199"/>
      <c r="DI757" s="204"/>
      <c r="DJ757" s="204"/>
      <c r="DK757" s="204"/>
      <c r="DL757" s="204"/>
      <c r="DM757" s="199"/>
      <c r="DN757" s="199"/>
      <c r="DO757" s="200"/>
      <c r="DP757" s="201"/>
      <c r="DQ757" s="199"/>
      <c r="DR757" s="199"/>
      <c r="DS757" s="202"/>
      <c r="DT757" s="202"/>
      <c r="DU757" s="202"/>
      <c r="DV757" s="199"/>
      <c r="DW757" s="199"/>
      <c r="DZ757" s="204"/>
      <c r="EA757" s="204"/>
      <c r="EB757" s="204"/>
      <c r="EC757" s="204"/>
      <c r="ED757" s="199"/>
      <c r="EE757" s="199"/>
      <c r="EF757" s="200"/>
      <c r="EG757" s="201"/>
      <c r="EH757" s="199"/>
      <c r="EI757" s="199"/>
      <c r="EJ757" s="202"/>
      <c r="EK757" s="202"/>
      <c r="EL757" s="202"/>
      <c r="EM757" s="199"/>
      <c r="EN757" s="199"/>
      <c r="EQ757" s="204"/>
      <c r="ER757" s="204"/>
      <c r="ES757" s="204"/>
      <c r="ET757" s="204"/>
      <c r="EU757" s="199"/>
      <c r="EV757" s="199"/>
      <c r="EW757" s="200"/>
      <c r="EX757" s="201"/>
      <c r="EY757" s="199"/>
      <c r="EZ757" s="199"/>
      <c r="FA757" s="202"/>
      <c r="FB757" s="202"/>
      <c r="FC757" s="202"/>
      <c r="FD757" s="199"/>
      <c r="FE757" s="199"/>
      <c r="FH757" s="204"/>
      <c r="FI757" s="204"/>
      <c r="FJ757" s="204"/>
      <c r="FK757" s="204"/>
      <c r="FL757" s="199"/>
      <c r="FM757" s="199"/>
      <c r="FN757" s="200"/>
      <c r="FO757" s="201"/>
      <c r="FP757" s="199"/>
      <c r="FQ757" s="199"/>
      <c r="FR757" s="202"/>
      <c r="FS757" s="202"/>
      <c r="FT757" s="202"/>
      <c r="FU757" s="199"/>
      <c r="FV757" s="199"/>
      <c r="FY757" s="204"/>
      <c r="FZ757" s="204"/>
      <c r="GA757" s="204"/>
      <c r="GB757" s="204"/>
      <c r="GC757" s="199"/>
      <c r="GD757" s="199"/>
      <c r="GE757" s="200"/>
      <c r="GF757" s="201"/>
      <c r="GG757" s="199"/>
      <c r="GH757" s="199"/>
      <c r="GI757" s="202"/>
      <c r="GJ757" s="202"/>
      <c r="GK757" s="202"/>
      <c r="GL757" s="199"/>
      <c r="GM757" s="199"/>
      <c r="GP757" s="204"/>
      <c r="GQ757" s="204"/>
      <c r="GR757" s="204"/>
      <c r="GS757" s="204"/>
      <c r="GT757" s="199"/>
      <c r="GU757" s="199"/>
      <c r="GV757" s="200"/>
      <c r="GW757" s="201"/>
      <c r="GX757" s="199"/>
      <c r="GY757" s="199"/>
      <c r="GZ757" s="202"/>
      <c r="HA757" s="202"/>
      <c r="HB757" s="202"/>
      <c r="HC757" s="199"/>
      <c r="HD757" s="199"/>
      <c r="HG757" s="204"/>
    </row>
    <row r="758" spans="1:215" s="203" customFormat="1">
      <c r="A758" s="1"/>
      <c r="B758" s="1"/>
      <c r="C758" s="311" t="s">
        <v>335</v>
      </c>
      <c r="D758" s="34">
        <f t="shared" si="21"/>
        <v>13</v>
      </c>
      <c r="E758" s="1"/>
      <c r="F758" s="14"/>
      <c r="G758" s="57"/>
      <c r="H758" s="14"/>
      <c r="I758" s="14"/>
      <c r="J758" s="60"/>
      <c r="K758" s="60"/>
      <c r="L758" s="61"/>
      <c r="M758" s="1"/>
      <c r="N758" s="1"/>
      <c r="O758" s="1"/>
      <c r="P758" s="1"/>
      <c r="Q758" s="200"/>
      <c r="R758" s="201"/>
      <c r="S758" s="199"/>
      <c r="T758" s="199"/>
      <c r="U758" s="202"/>
      <c r="V758" s="202"/>
      <c r="W758" s="202"/>
      <c r="X758" s="199"/>
      <c r="Y758" s="199"/>
      <c r="AB758" s="204"/>
      <c r="AC758" s="204"/>
      <c r="AD758" s="204"/>
      <c r="AE758" s="204"/>
      <c r="AF758" s="199"/>
      <c r="AG758" s="199"/>
      <c r="AH758" s="200"/>
      <c r="AI758" s="201"/>
      <c r="AJ758" s="199"/>
      <c r="AK758" s="199"/>
      <c r="AL758" s="202"/>
      <c r="AM758" s="202"/>
      <c r="AN758" s="202"/>
      <c r="AO758" s="199"/>
      <c r="AP758" s="199"/>
      <c r="AS758" s="204"/>
      <c r="AT758" s="204"/>
      <c r="AU758" s="204"/>
      <c r="AV758" s="204"/>
      <c r="AW758" s="199"/>
      <c r="AX758" s="199"/>
      <c r="AY758" s="200"/>
      <c r="AZ758" s="201"/>
      <c r="BA758" s="199"/>
      <c r="BB758" s="199"/>
      <c r="BC758" s="202"/>
      <c r="BD758" s="202"/>
      <c r="BE758" s="202"/>
      <c r="BF758" s="199"/>
      <c r="BG758" s="199"/>
      <c r="BJ758" s="204"/>
      <c r="BK758" s="204"/>
      <c r="BL758" s="204"/>
      <c r="BM758" s="204"/>
      <c r="BN758" s="199"/>
      <c r="BO758" s="199"/>
      <c r="BP758" s="200"/>
      <c r="BQ758" s="201"/>
      <c r="BR758" s="199"/>
      <c r="BS758" s="199"/>
      <c r="BT758" s="202"/>
      <c r="BU758" s="202"/>
      <c r="BV758" s="202"/>
      <c r="BW758" s="199"/>
      <c r="BX758" s="199"/>
      <c r="CA758" s="204"/>
      <c r="CB758" s="204"/>
      <c r="CC758" s="204"/>
      <c r="CD758" s="204"/>
      <c r="CE758" s="199"/>
      <c r="CF758" s="199"/>
      <c r="CG758" s="200"/>
      <c r="CH758" s="201"/>
      <c r="CI758" s="199"/>
      <c r="CJ758" s="199"/>
      <c r="CK758" s="202"/>
      <c r="CL758" s="202"/>
      <c r="CM758" s="202"/>
      <c r="CN758" s="199"/>
      <c r="CO758" s="199"/>
      <c r="CR758" s="204"/>
      <c r="CS758" s="204"/>
      <c r="CT758" s="204"/>
      <c r="CU758" s="204"/>
      <c r="CV758" s="199"/>
      <c r="CW758" s="199"/>
      <c r="CX758" s="200"/>
      <c r="CY758" s="201"/>
      <c r="CZ758" s="199"/>
      <c r="DA758" s="199"/>
      <c r="DB758" s="202"/>
      <c r="DC758" s="202"/>
      <c r="DD758" s="202"/>
      <c r="DE758" s="199"/>
      <c r="DF758" s="199"/>
      <c r="DI758" s="204"/>
      <c r="DJ758" s="204"/>
      <c r="DK758" s="204"/>
      <c r="DL758" s="204"/>
      <c r="DM758" s="199"/>
      <c r="DN758" s="199"/>
      <c r="DO758" s="200"/>
      <c r="DP758" s="201"/>
      <c r="DQ758" s="199"/>
      <c r="DR758" s="199"/>
      <c r="DS758" s="202"/>
      <c r="DT758" s="202"/>
      <c r="DU758" s="202"/>
      <c r="DV758" s="199"/>
      <c r="DW758" s="199"/>
      <c r="DZ758" s="204"/>
      <c r="EA758" s="204"/>
      <c r="EB758" s="204"/>
      <c r="EC758" s="204"/>
      <c r="ED758" s="199"/>
      <c r="EE758" s="199"/>
      <c r="EF758" s="200"/>
      <c r="EG758" s="201"/>
      <c r="EH758" s="199"/>
      <c r="EI758" s="199"/>
      <c r="EJ758" s="202"/>
      <c r="EK758" s="202"/>
      <c r="EL758" s="202"/>
      <c r="EM758" s="199"/>
      <c r="EN758" s="199"/>
      <c r="EQ758" s="204"/>
      <c r="ER758" s="204"/>
      <c r="ES758" s="204"/>
      <c r="ET758" s="204"/>
      <c r="EU758" s="199"/>
      <c r="EV758" s="199"/>
      <c r="EW758" s="200"/>
      <c r="EX758" s="201"/>
      <c r="EY758" s="199"/>
      <c r="EZ758" s="199"/>
      <c r="FA758" s="202"/>
      <c r="FB758" s="202"/>
      <c r="FC758" s="202"/>
      <c r="FD758" s="199"/>
      <c r="FE758" s="199"/>
      <c r="FH758" s="204"/>
      <c r="FI758" s="204"/>
      <c r="FJ758" s="204"/>
      <c r="FK758" s="204"/>
      <c r="FL758" s="199"/>
      <c r="FM758" s="199"/>
      <c r="FN758" s="200"/>
      <c r="FO758" s="201"/>
      <c r="FP758" s="199"/>
      <c r="FQ758" s="199"/>
      <c r="FR758" s="202"/>
      <c r="FS758" s="202"/>
      <c r="FT758" s="202"/>
      <c r="FU758" s="199"/>
      <c r="FV758" s="199"/>
      <c r="FY758" s="204"/>
      <c r="FZ758" s="204"/>
      <c r="GA758" s="204"/>
      <c r="GB758" s="204"/>
      <c r="GC758" s="199"/>
      <c r="GD758" s="199"/>
      <c r="GE758" s="200"/>
      <c r="GF758" s="201"/>
      <c r="GG758" s="199"/>
      <c r="GH758" s="199"/>
      <c r="GI758" s="202"/>
      <c r="GJ758" s="202"/>
      <c r="GK758" s="202"/>
      <c r="GL758" s="199"/>
      <c r="GM758" s="199"/>
      <c r="GP758" s="204"/>
      <c r="GQ758" s="204"/>
      <c r="GR758" s="204"/>
      <c r="GS758" s="204"/>
      <c r="GT758" s="199"/>
      <c r="GU758" s="199"/>
      <c r="GV758" s="200"/>
      <c r="GW758" s="201"/>
      <c r="GX758" s="199"/>
      <c r="GY758" s="199"/>
      <c r="GZ758" s="202"/>
      <c r="HA758" s="202"/>
      <c r="HB758" s="202"/>
      <c r="HC758" s="199"/>
      <c r="HD758" s="199"/>
      <c r="HG758" s="204"/>
    </row>
    <row r="759" spans="1:215" s="203" customFormat="1" ht="41.25" customHeight="1">
      <c r="A759" s="1"/>
      <c r="B759" s="1"/>
      <c r="C759" s="311" t="s">
        <v>336</v>
      </c>
      <c r="D759" s="34">
        <f t="shared" si="21"/>
        <v>46</v>
      </c>
      <c r="E759" s="1"/>
      <c r="F759" s="14"/>
      <c r="G759" s="57"/>
      <c r="H759" s="14"/>
      <c r="I759" s="14"/>
      <c r="J759" s="60"/>
      <c r="K759" s="60"/>
      <c r="L759" s="61"/>
      <c r="M759" s="1"/>
      <c r="N759" s="1"/>
      <c r="O759" s="1"/>
      <c r="P759" s="1"/>
      <c r="Q759" s="200"/>
      <c r="R759" s="201"/>
      <c r="S759" s="199"/>
      <c r="T759" s="199"/>
      <c r="U759" s="202"/>
      <c r="V759" s="202"/>
      <c r="W759" s="202"/>
      <c r="X759" s="199"/>
      <c r="Y759" s="199"/>
      <c r="AB759" s="204"/>
      <c r="AC759" s="204"/>
      <c r="AD759" s="204"/>
      <c r="AE759" s="204"/>
      <c r="AF759" s="199"/>
      <c r="AG759" s="199"/>
      <c r="AH759" s="200"/>
      <c r="AI759" s="201"/>
      <c r="AJ759" s="199"/>
      <c r="AK759" s="199"/>
      <c r="AL759" s="202"/>
      <c r="AM759" s="202"/>
      <c r="AN759" s="202"/>
      <c r="AO759" s="199"/>
      <c r="AP759" s="199"/>
      <c r="AS759" s="204"/>
      <c r="AT759" s="204"/>
      <c r="AU759" s="204"/>
      <c r="AV759" s="204"/>
      <c r="AW759" s="199"/>
      <c r="AX759" s="199"/>
      <c r="AY759" s="200"/>
      <c r="AZ759" s="201"/>
      <c r="BA759" s="199"/>
      <c r="BB759" s="199"/>
      <c r="BC759" s="202"/>
      <c r="BD759" s="202"/>
      <c r="BE759" s="202"/>
      <c r="BF759" s="199"/>
      <c r="BG759" s="199"/>
      <c r="BJ759" s="204"/>
      <c r="BK759" s="204"/>
      <c r="BL759" s="204"/>
      <c r="BM759" s="204"/>
      <c r="BN759" s="199"/>
      <c r="BO759" s="199"/>
      <c r="BP759" s="200"/>
      <c r="BQ759" s="201"/>
      <c r="BR759" s="199"/>
      <c r="BS759" s="199"/>
      <c r="BT759" s="202"/>
      <c r="BU759" s="202"/>
      <c r="BV759" s="202"/>
      <c r="BW759" s="199"/>
      <c r="BX759" s="199"/>
      <c r="CA759" s="204"/>
      <c r="CB759" s="204"/>
      <c r="CC759" s="204"/>
      <c r="CD759" s="204"/>
      <c r="CE759" s="199"/>
      <c r="CF759" s="199"/>
      <c r="CG759" s="200"/>
      <c r="CH759" s="201"/>
      <c r="CI759" s="199"/>
      <c r="CJ759" s="199"/>
      <c r="CK759" s="202"/>
      <c r="CL759" s="202"/>
      <c r="CM759" s="202"/>
      <c r="CN759" s="199"/>
      <c r="CO759" s="199"/>
      <c r="CR759" s="204"/>
      <c r="CS759" s="204"/>
      <c r="CT759" s="204"/>
      <c r="CU759" s="204"/>
      <c r="CV759" s="199"/>
      <c r="CW759" s="199"/>
      <c r="CX759" s="200"/>
      <c r="CY759" s="201"/>
      <c r="CZ759" s="199"/>
      <c r="DA759" s="199"/>
      <c r="DB759" s="202"/>
      <c r="DC759" s="202"/>
      <c r="DD759" s="202"/>
      <c r="DE759" s="199"/>
      <c r="DF759" s="199"/>
      <c r="DI759" s="204"/>
      <c r="DJ759" s="204"/>
      <c r="DK759" s="204"/>
      <c r="DL759" s="204"/>
      <c r="DM759" s="199"/>
      <c r="DN759" s="199"/>
      <c r="DO759" s="200"/>
      <c r="DP759" s="201"/>
      <c r="DQ759" s="199"/>
      <c r="DR759" s="199"/>
      <c r="DS759" s="202"/>
      <c r="DT759" s="202"/>
      <c r="DU759" s="202"/>
      <c r="DV759" s="199"/>
      <c r="DW759" s="199"/>
      <c r="DZ759" s="204"/>
      <c r="EA759" s="204"/>
      <c r="EB759" s="204"/>
      <c r="EC759" s="204"/>
      <c r="ED759" s="199"/>
      <c r="EE759" s="199"/>
      <c r="EF759" s="200"/>
      <c r="EG759" s="201"/>
      <c r="EH759" s="199"/>
      <c r="EI759" s="199"/>
      <c r="EJ759" s="202"/>
      <c r="EK759" s="202"/>
      <c r="EL759" s="202"/>
      <c r="EM759" s="199"/>
      <c r="EN759" s="199"/>
      <c r="EQ759" s="204"/>
      <c r="ER759" s="204"/>
      <c r="ES759" s="204"/>
      <c r="ET759" s="204"/>
      <c r="EU759" s="199"/>
      <c r="EV759" s="199"/>
      <c r="EW759" s="200"/>
      <c r="EX759" s="201"/>
      <c r="EY759" s="199"/>
      <c r="EZ759" s="199"/>
      <c r="FA759" s="202"/>
      <c r="FB759" s="202"/>
      <c r="FC759" s="202"/>
      <c r="FD759" s="199"/>
      <c r="FE759" s="199"/>
      <c r="FH759" s="204"/>
      <c r="FI759" s="204"/>
      <c r="FJ759" s="204"/>
      <c r="FK759" s="204"/>
      <c r="FL759" s="199"/>
      <c r="FM759" s="199"/>
      <c r="FN759" s="200"/>
      <c r="FO759" s="201"/>
      <c r="FP759" s="199"/>
      <c r="FQ759" s="199"/>
      <c r="FR759" s="202"/>
      <c r="FS759" s="202"/>
      <c r="FT759" s="202"/>
      <c r="FU759" s="199"/>
      <c r="FV759" s="199"/>
      <c r="FY759" s="204"/>
      <c r="FZ759" s="204"/>
      <c r="GA759" s="204"/>
      <c r="GB759" s="204"/>
      <c r="GC759" s="199"/>
      <c r="GD759" s="199"/>
      <c r="GE759" s="200"/>
      <c r="GF759" s="201"/>
      <c r="GG759" s="199"/>
      <c r="GH759" s="199"/>
      <c r="GI759" s="202"/>
      <c r="GJ759" s="202"/>
      <c r="GK759" s="202"/>
      <c r="GL759" s="199"/>
      <c r="GM759" s="199"/>
      <c r="GP759" s="204"/>
      <c r="GQ759" s="204"/>
      <c r="GR759" s="204"/>
      <c r="GS759" s="204"/>
      <c r="GT759" s="199"/>
      <c r="GU759" s="199"/>
      <c r="GV759" s="200"/>
      <c r="GW759" s="201"/>
      <c r="GX759" s="199"/>
      <c r="GY759" s="199"/>
      <c r="GZ759" s="202"/>
      <c r="HA759" s="202"/>
      <c r="HB759" s="202"/>
      <c r="HC759" s="199"/>
      <c r="HD759" s="199"/>
      <c r="HG759" s="204"/>
    </row>
    <row r="760" spans="1:215" s="203" customFormat="1" ht="41.25" customHeight="1" thickBot="1">
      <c r="A760" s="1"/>
      <c r="B760" s="1"/>
      <c r="C760" s="325" t="s">
        <v>51</v>
      </c>
      <c r="D760" s="34">
        <f t="shared" si="21"/>
        <v>50</v>
      </c>
      <c r="E760" s="1"/>
      <c r="F760" s="14"/>
      <c r="G760" s="57"/>
      <c r="H760" s="14"/>
      <c r="I760" s="14"/>
      <c r="J760" s="60"/>
      <c r="K760" s="60"/>
      <c r="L760" s="61"/>
      <c r="M760" s="1"/>
      <c r="N760" s="1"/>
      <c r="O760" s="1"/>
      <c r="P760" s="1"/>
      <c r="Q760" s="200"/>
      <c r="R760" s="201"/>
      <c r="S760" s="199"/>
      <c r="T760" s="199"/>
      <c r="U760" s="202"/>
      <c r="V760" s="202"/>
      <c r="W760" s="202"/>
      <c r="X760" s="199"/>
      <c r="Y760" s="199"/>
      <c r="AB760" s="204"/>
      <c r="AC760" s="204"/>
      <c r="AD760" s="204"/>
      <c r="AE760" s="204"/>
      <c r="AF760" s="199"/>
      <c r="AG760" s="199"/>
      <c r="AH760" s="200"/>
      <c r="AI760" s="201"/>
      <c r="AJ760" s="199"/>
      <c r="AK760" s="199"/>
      <c r="AL760" s="202"/>
      <c r="AM760" s="202"/>
      <c r="AN760" s="202"/>
      <c r="AO760" s="199"/>
      <c r="AP760" s="199"/>
      <c r="AS760" s="204"/>
      <c r="AT760" s="204"/>
      <c r="AU760" s="204"/>
      <c r="AV760" s="204"/>
      <c r="AW760" s="199"/>
      <c r="AX760" s="199"/>
      <c r="AY760" s="200"/>
      <c r="AZ760" s="201"/>
      <c r="BA760" s="199"/>
      <c r="BB760" s="199"/>
      <c r="BC760" s="202"/>
      <c r="BD760" s="202"/>
      <c r="BE760" s="202"/>
      <c r="BF760" s="199"/>
      <c r="BG760" s="199"/>
      <c r="BJ760" s="204"/>
      <c r="BK760" s="204"/>
      <c r="BL760" s="204"/>
      <c r="BM760" s="204"/>
      <c r="BN760" s="199"/>
      <c r="BO760" s="199"/>
      <c r="BP760" s="200"/>
      <c r="BQ760" s="201"/>
      <c r="BR760" s="199"/>
      <c r="BS760" s="199"/>
      <c r="BT760" s="202"/>
      <c r="BU760" s="202"/>
      <c r="BV760" s="202"/>
      <c r="BW760" s="199"/>
      <c r="BX760" s="199"/>
      <c r="CA760" s="204"/>
      <c r="CB760" s="204"/>
      <c r="CC760" s="204"/>
      <c r="CD760" s="204"/>
      <c r="CE760" s="199"/>
      <c r="CF760" s="199"/>
      <c r="CG760" s="200"/>
      <c r="CH760" s="201"/>
      <c r="CI760" s="199"/>
      <c r="CJ760" s="199"/>
      <c r="CK760" s="202"/>
      <c r="CL760" s="202"/>
      <c r="CM760" s="202"/>
      <c r="CN760" s="199"/>
      <c r="CO760" s="199"/>
      <c r="CR760" s="204"/>
      <c r="CS760" s="204"/>
      <c r="CT760" s="204"/>
      <c r="CU760" s="204"/>
      <c r="CV760" s="199"/>
      <c r="CW760" s="199"/>
      <c r="CX760" s="200"/>
      <c r="CY760" s="201"/>
      <c r="CZ760" s="199"/>
      <c r="DA760" s="199"/>
      <c r="DB760" s="202"/>
      <c r="DC760" s="202"/>
      <c r="DD760" s="202"/>
      <c r="DE760" s="199"/>
      <c r="DF760" s="199"/>
      <c r="DI760" s="204"/>
      <c r="DJ760" s="204"/>
      <c r="DK760" s="204"/>
      <c r="DL760" s="204"/>
      <c r="DM760" s="199"/>
      <c r="DN760" s="199"/>
      <c r="DO760" s="200"/>
      <c r="DP760" s="201"/>
      <c r="DQ760" s="199"/>
      <c r="DR760" s="199"/>
      <c r="DS760" s="202"/>
      <c r="DT760" s="202"/>
      <c r="DU760" s="202"/>
      <c r="DV760" s="199"/>
      <c r="DW760" s="199"/>
      <c r="DZ760" s="204"/>
      <c r="EA760" s="204"/>
      <c r="EB760" s="204"/>
      <c r="EC760" s="204"/>
      <c r="ED760" s="199"/>
      <c r="EE760" s="199"/>
      <c r="EF760" s="200"/>
      <c r="EG760" s="201"/>
      <c r="EH760" s="199"/>
      <c r="EI760" s="199"/>
      <c r="EJ760" s="202"/>
      <c r="EK760" s="202"/>
      <c r="EL760" s="202"/>
      <c r="EM760" s="199"/>
      <c r="EN760" s="199"/>
      <c r="EQ760" s="204"/>
      <c r="ER760" s="204"/>
      <c r="ES760" s="204"/>
      <c r="ET760" s="204"/>
      <c r="EU760" s="199"/>
      <c r="EV760" s="199"/>
      <c r="EW760" s="200"/>
      <c r="EX760" s="201"/>
      <c r="EY760" s="199"/>
      <c r="EZ760" s="199"/>
      <c r="FA760" s="202"/>
      <c r="FB760" s="202"/>
      <c r="FC760" s="202"/>
      <c r="FD760" s="199"/>
      <c r="FE760" s="199"/>
      <c r="FH760" s="204"/>
      <c r="FI760" s="204"/>
      <c r="FJ760" s="204"/>
      <c r="FK760" s="204"/>
      <c r="FL760" s="199"/>
      <c r="FM760" s="199"/>
      <c r="FN760" s="200"/>
      <c r="FO760" s="201"/>
      <c r="FP760" s="199"/>
      <c r="FQ760" s="199"/>
      <c r="FR760" s="202"/>
      <c r="FS760" s="202"/>
      <c r="FT760" s="202"/>
      <c r="FU760" s="199"/>
      <c r="FV760" s="199"/>
      <c r="FY760" s="204"/>
      <c r="FZ760" s="204"/>
      <c r="GA760" s="204"/>
      <c r="GB760" s="204"/>
      <c r="GC760" s="199"/>
      <c r="GD760" s="199"/>
      <c r="GE760" s="200"/>
      <c r="GF760" s="201"/>
      <c r="GG760" s="199"/>
      <c r="GH760" s="199"/>
      <c r="GI760" s="202"/>
      <c r="GJ760" s="202"/>
      <c r="GK760" s="202"/>
      <c r="GL760" s="199"/>
      <c r="GM760" s="199"/>
      <c r="GP760" s="204"/>
      <c r="GQ760" s="204"/>
      <c r="GR760" s="204"/>
      <c r="GS760" s="204"/>
      <c r="GT760" s="199"/>
      <c r="GU760" s="199"/>
      <c r="GV760" s="200"/>
      <c r="GW760" s="201"/>
      <c r="GX760" s="199"/>
      <c r="GY760" s="199"/>
      <c r="GZ760" s="202"/>
      <c r="HA760" s="202"/>
      <c r="HB760" s="202"/>
      <c r="HC760" s="199"/>
      <c r="HD760" s="199"/>
      <c r="HG760" s="204"/>
    </row>
    <row r="761" spans="1:215" s="259" customFormat="1" ht="41.25" customHeight="1" thickTop="1" thickBot="1">
      <c r="A761" s="1"/>
      <c r="B761" s="1"/>
      <c r="C761" s="312" t="s">
        <v>337</v>
      </c>
      <c r="D761" s="313">
        <f>SUM(D748:D760)</f>
        <v>701</v>
      </c>
      <c r="E761" s="1"/>
      <c r="F761" s="14"/>
      <c r="G761" s="57"/>
      <c r="H761" s="14"/>
      <c r="I761" s="14"/>
      <c r="J761" s="60"/>
      <c r="K761" s="60"/>
      <c r="L761" s="61"/>
      <c r="M761" s="1"/>
      <c r="N761" s="1"/>
      <c r="O761" s="1"/>
      <c r="P761" s="1"/>
      <c r="Q761" s="248"/>
      <c r="R761" s="249"/>
      <c r="S761" s="250"/>
      <c r="T761" s="251"/>
      <c r="U761" s="252"/>
      <c r="V761" s="253"/>
      <c r="W761" s="253"/>
      <c r="X761" s="254"/>
      <c r="Y761" s="254"/>
      <c r="Z761" s="255"/>
      <c r="AA761" s="256"/>
      <c r="AB761" s="257"/>
      <c r="AC761" s="258"/>
      <c r="AD761" s="258"/>
      <c r="AE761" s="258"/>
      <c r="AF761" s="250"/>
      <c r="AG761" s="250"/>
      <c r="AH761" s="248"/>
      <c r="AI761" s="249"/>
      <c r="AJ761" s="250"/>
      <c r="AK761" s="251"/>
      <c r="AL761" s="252"/>
      <c r="AM761" s="253"/>
      <c r="AN761" s="253"/>
      <c r="AO761" s="254"/>
      <c r="AP761" s="254"/>
      <c r="AQ761" s="255"/>
      <c r="AR761" s="256"/>
      <c r="AS761" s="257"/>
      <c r="AT761" s="258"/>
      <c r="AU761" s="258"/>
      <c r="AV761" s="258"/>
      <c r="AW761" s="250"/>
      <c r="AX761" s="250"/>
      <c r="AY761" s="248"/>
      <c r="AZ761" s="249"/>
      <c r="BA761" s="250"/>
      <c r="BB761" s="251"/>
      <c r="BC761" s="252"/>
      <c r="BD761" s="253"/>
      <c r="BE761" s="253"/>
      <c r="BF761" s="254"/>
      <c r="BG761" s="254"/>
      <c r="BH761" s="255"/>
      <c r="BI761" s="256"/>
      <c r="BJ761" s="257"/>
      <c r="BK761" s="258"/>
      <c r="BL761" s="258"/>
      <c r="BM761" s="258"/>
      <c r="BN761" s="250"/>
      <c r="BO761" s="250"/>
      <c r="BP761" s="248"/>
      <c r="BQ761" s="249"/>
      <c r="BR761" s="250"/>
      <c r="BS761" s="251"/>
      <c r="BT761" s="252"/>
      <c r="BU761" s="253"/>
      <c r="BV761" s="253"/>
      <c r="BW761" s="254"/>
      <c r="BX761" s="254"/>
      <c r="BY761" s="255"/>
      <c r="BZ761" s="256"/>
      <c r="CA761" s="257"/>
      <c r="CB761" s="258"/>
      <c r="CC761" s="258"/>
      <c r="CD761" s="258"/>
      <c r="CE761" s="250"/>
      <c r="CF761" s="250"/>
      <c r="CG761" s="248"/>
      <c r="CH761" s="249"/>
      <c r="CI761" s="250"/>
      <c r="CJ761" s="251"/>
      <c r="CK761" s="252"/>
      <c r="CL761" s="253"/>
      <c r="CM761" s="253"/>
      <c r="CN761" s="254"/>
      <c r="CO761" s="254"/>
      <c r="CP761" s="255"/>
      <c r="CQ761" s="256"/>
      <c r="CR761" s="257"/>
      <c r="CS761" s="258"/>
      <c r="CT761" s="258"/>
      <c r="CU761" s="258"/>
      <c r="CV761" s="250"/>
      <c r="CW761" s="250"/>
      <c r="CX761" s="248"/>
      <c r="CY761" s="249"/>
      <c r="CZ761" s="250"/>
      <c r="DA761" s="251"/>
      <c r="DB761" s="252"/>
      <c r="DC761" s="253"/>
      <c r="DD761" s="253"/>
      <c r="DE761" s="254"/>
      <c r="DF761" s="254"/>
      <c r="DG761" s="255"/>
      <c r="DH761" s="256"/>
      <c r="DI761" s="257"/>
      <c r="DJ761" s="258"/>
      <c r="DK761" s="258"/>
      <c r="DL761" s="258"/>
      <c r="DM761" s="250"/>
      <c r="DN761" s="250"/>
      <c r="DO761" s="248"/>
      <c r="DP761" s="249"/>
      <c r="DQ761" s="250"/>
      <c r="DR761" s="251"/>
      <c r="DS761" s="252"/>
      <c r="DT761" s="253"/>
      <c r="DU761" s="253"/>
      <c r="DV761" s="254"/>
      <c r="DW761" s="254"/>
      <c r="DX761" s="255"/>
      <c r="DY761" s="256"/>
      <c r="DZ761" s="257"/>
      <c r="EA761" s="258"/>
      <c r="EB761" s="258"/>
      <c r="EC761" s="258"/>
      <c r="ED761" s="250"/>
      <c r="EE761" s="250"/>
      <c r="EF761" s="248"/>
      <c r="EG761" s="249"/>
      <c r="EH761" s="250"/>
      <c r="EI761" s="251"/>
      <c r="EJ761" s="252"/>
      <c r="EK761" s="253"/>
      <c r="EL761" s="253"/>
      <c r="EM761" s="254"/>
      <c r="EN761" s="254"/>
      <c r="EO761" s="255"/>
      <c r="EP761" s="256"/>
      <c r="EQ761" s="257"/>
      <c r="ER761" s="258"/>
      <c r="ES761" s="258"/>
      <c r="ET761" s="258"/>
      <c r="EU761" s="250"/>
      <c r="EV761" s="250"/>
      <c r="EW761" s="248"/>
      <c r="EX761" s="249"/>
      <c r="EY761" s="250"/>
      <c r="EZ761" s="251"/>
      <c r="FA761" s="252"/>
      <c r="FB761" s="253"/>
      <c r="FC761" s="253"/>
      <c r="FD761" s="254"/>
      <c r="FE761" s="254"/>
      <c r="FF761" s="255"/>
      <c r="FG761" s="256"/>
      <c r="FH761" s="257"/>
      <c r="FI761" s="258"/>
      <c r="FJ761" s="258"/>
      <c r="FK761" s="258"/>
      <c r="FL761" s="250"/>
      <c r="FM761" s="250"/>
      <c r="FN761" s="248"/>
      <c r="FO761" s="249"/>
      <c r="FP761" s="250"/>
      <c r="FQ761" s="251"/>
      <c r="FR761" s="252"/>
      <c r="FS761" s="253"/>
      <c r="FT761" s="253"/>
      <c r="FU761" s="254"/>
      <c r="FV761" s="254"/>
      <c r="FW761" s="255"/>
      <c r="FX761" s="256"/>
      <c r="FY761" s="257"/>
      <c r="FZ761" s="258"/>
      <c r="GA761" s="258"/>
      <c r="GB761" s="258"/>
      <c r="GC761" s="250"/>
      <c r="GD761" s="250"/>
      <c r="GE761" s="248"/>
      <c r="GF761" s="249"/>
      <c r="GG761" s="250"/>
      <c r="GH761" s="251"/>
      <c r="GI761" s="252"/>
      <c r="GJ761" s="253"/>
      <c r="GK761" s="253"/>
      <c r="GL761" s="254"/>
      <c r="GM761" s="254"/>
      <c r="GN761" s="255"/>
      <c r="GO761" s="256"/>
      <c r="GP761" s="257"/>
      <c r="GQ761" s="258"/>
      <c r="GR761" s="258"/>
      <c r="GS761" s="258"/>
      <c r="GT761" s="250"/>
      <c r="GU761" s="250"/>
      <c r="GV761" s="248"/>
      <c r="GW761" s="249"/>
      <c r="GX761" s="250"/>
      <c r="GY761" s="251"/>
      <c r="GZ761" s="252"/>
      <c r="HA761" s="253"/>
      <c r="HB761" s="253"/>
      <c r="HC761" s="254"/>
      <c r="HD761" s="254"/>
      <c r="HE761" s="255"/>
      <c r="HF761" s="256"/>
      <c r="HG761" s="257"/>
    </row>
    <row r="762" spans="1:215" s="259" customFormat="1" ht="41.25" customHeight="1" thickTop="1">
      <c r="A762" s="1"/>
      <c r="B762" s="1"/>
      <c r="C762" s="314" t="s">
        <v>759</v>
      </c>
      <c r="D762" s="315">
        <f t="shared" ref="D762:D770" si="23">COUNTIF($L$9:$L$743,C762)</f>
        <v>17</v>
      </c>
      <c r="E762" s="1"/>
      <c r="F762" s="14"/>
      <c r="G762" s="57"/>
      <c r="H762" s="14"/>
      <c r="I762" s="14"/>
      <c r="J762" s="60"/>
      <c r="K762" s="60"/>
      <c r="L762" s="61"/>
      <c r="M762" s="1"/>
      <c r="N762" s="1"/>
      <c r="O762" s="1"/>
      <c r="P762" s="1"/>
      <c r="Q762" s="248"/>
      <c r="R762" s="249"/>
      <c r="S762" s="250"/>
      <c r="T762" s="251"/>
      <c r="U762" s="252"/>
      <c r="V762" s="253"/>
      <c r="W762" s="253"/>
      <c r="X762" s="254"/>
      <c r="Y762" s="254"/>
      <c r="Z762" s="255"/>
      <c r="AA762" s="256"/>
      <c r="AB762" s="257"/>
      <c r="AC762" s="258"/>
      <c r="AD762" s="258"/>
      <c r="AE762" s="258"/>
      <c r="AF762" s="250"/>
      <c r="AG762" s="250"/>
      <c r="AH762" s="248"/>
      <c r="AI762" s="249"/>
      <c r="AJ762" s="250"/>
      <c r="AK762" s="251"/>
      <c r="AL762" s="252"/>
      <c r="AM762" s="253"/>
      <c r="AN762" s="253"/>
      <c r="AO762" s="254"/>
      <c r="AP762" s="254"/>
      <c r="AQ762" s="255"/>
      <c r="AR762" s="256"/>
      <c r="AS762" s="257"/>
      <c r="AT762" s="258"/>
      <c r="AU762" s="258"/>
      <c r="AV762" s="258"/>
      <c r="AW762" s="250"/>
      <c r="AX762" s="250"/>
      <c r="AY762" s="248"/>
      <c r="AZ762" s="249"/>
      <c r="BA762" s="250"/>
      <c r="BB762" s="251"/>
      <c r="BC762" s="252"/>
      <c r="BD762" s="253"/>
      <c r="BE762" s="253"/>
      <c r="BF762" s="254"/>
      <c r="BG762" s="254"/>
      <c r="BH762" s="255"/>
      <c r="BI762" s="256"/>
      <c r="BJ762" s="257"/>
      <c r="BK762" s="258"/>
      <c r="BL762" s="258"/>
      <c r="BM762" s="258"/>
      <c r="BN762" s="250"/>
      <c r="BO762" s="250"/>
      <c r="BP762" s="248"/>
      <c r="BQ762" s="249"/>
      <c r="BR762" s="250"/>
      <c r="BS762" s="251"/>
      <c r="BT762" s="252"/>
      <c r="BU762" s="253"/>
      <c r="BV762" s="253"/>
      <c r="BW762" s="254"/>
      <c r="BX762" s="254"/>
      <c r="BY762" s="255"/>
      <c r="BZ762" s="256"/>
      <c r="CA762" s="257"/>
      <c r="CB762" s="258"/>
      <c r="CC762" s="258"/>
      <c r="CD762" s="258"/>
      <c r="CE762" s="250"/>
      <c r="CF762" s="250"/>
      <c r="CG762" s="248"/>
      <c r="CH762" s="249"/>
      <c r="CI762" s="250"/>
      <c r="CJ762" s="251"/>
      <c r="CK762" s="252"/>
      <c r="CL762" s="253"/>
      <c r="CM762" s="253"/>
      <c r="CN762" s="254"/>
      <c r="CO762" s="254"/>
      <c r="CP762" s="255"/>
      <c r="CQ762" s="256"/>
      <c r="CR762" s="257"/>
      <c r="CS762" s="258"/>
      <c r="CT762" s="258"/>
      <c r="CU762" s="258"/>
      <c r="CV762" s="250"/>
      <c r="CW762" s="250"/>
      <c r="CX762" s="248"/>
      <c r="CY762" s="249"/>
      <c r="CZ762" s="250"/>
      <c r="DA762" s="251"/>
      <c r="DB762" s="252"/>
      <c r="DC762" s="253"/>
      <c r="DD762" s="253"/>
      <c r="DE762" s="254"/>
      <c r="DF762" s="254"/>
      <c r="DG762" s="255"/>
      <c r="DH762" s="256"/>
      <c r="DI762" s="257"/>
      <c r="DJ762" s="258"/>
      <c r="DK762" s="258"/>
      <c r="DL762" s="258"/>
      <c r="DM762" s="250"/>
      <c r="DN762" s="250"/>
      <c r="DO762" s="248"/>
      <c r="DP762" s="249"/>
      <c r="DQ762" s="250"/>
      <c r="DR762" s="251"/>
      <c r="DS762" s="252"/>
      <c r="DT762" s="253"/>
      <c r="DU762" s="253"/>
      <c r="DV762" s="254"/>
      <c r="DW762" s="254"/>
      <c r="DX762" s="255"/>
      <c r="DY762" s="256"/>
      <c r="DZ762" s="257"/>
      <c r="EA762" s="258"/>
      <c r="EB762" s="258"/>
      <c r="EC762" s="258"/>
      <c r="ED762" s="250"/>
      <c r="EE762" s="250"/>
      <c r="EF762" s="248"/>
      <c r="EG762" s="249"/>
      <c r="EH762" s="250"/>
      <c r="EI762" s="251"/>
      <c r="EJ762" s="252"/>
      <c r="EK762" s="253"/>
      <c r="EL762" s="253"/>
      <c r="EM762" s="254"/>
      <c r="EN762" s="254"/>
      <c r="EO762" s="255"/>
      <c r="EP762" s="256"/>
      <c r="EQ762" s="257"/>
      <c r="ER762" s="258"/>
      <c r="ES762" s="258"/>
      <c r="ET762" s="258"/>
      <c r="EU762" s="250"/>
      <c r="EV762" s="250"/>
      <c r="EW762" s="248"/>
      <c r="EX762" s="249"/>
      <c r="EY762" s="250"/>
      <c r="EZ762" s="251"/>
      <c r="FA762" s="252"/>
      <c r="FB762" s="253"/>
      <c r="FC762" s="253"/>
      <c r="FD762" s="254"/>
      <c r="FE762" s="254"/>
      <c r="FF762" s="255"/>
      <c r="FG762" s="256"/>
      <c r="FH762" s="257"/>
      <c r="FI762" s="258"/>
      <c r="FJ762" s="258"/>
      <c r="FK762" s="258"/>
      <c r="FL762" s="250"/>
      <c r="FM762" s="250"/>
      <c r="FN762" s="248"/>
      <c r="FO762" s="249"/>
      <c r="FP762" s="250"/>
      <c r="FQ762" s="251"/>
      <c r="FR762" s="252"/>
      <c r="FS762" s="253"/>
      <c r="FT762" s="253"/>
      <c r="FU762" s="254"/>
      <c r="FV762" s="254"/>
      <c r="FW762" s="255"/>
      <c r="FX762" s="256"/>
      <c r="FY762" s="257"/>
      <c r="FZ762" s="258"/>
      <c r="GA762" s="258"/>
      <c r="GB762" s="258"/>
      <c r="GC762" s="250"/>
      <c r="GD762" s="250"/>
      <c r="GE762" s="248"/>
      <c r="GF762" s="249"/>
      <c r="GG762" s="250"/>
      <c r="GH762" s="251"/>
      <c r="GI762" s="252"/>
      <c r="GJ762" s="253"/>
      <c r="GK762" s="253"/>
      <c r="GL762" s="254"/>
      <c r="GM762" s="254"/>
      <c r="GN762" s="255"/>
      <c r="GO762" s="256"/>
      <c r="GP762" s="257"/>
      <c r="GQ762" s="258"/>
      <c r="GR762" s="258"/>
      <c r="GS762" s="258"/>
      <c r="GT762" s="250"/>
      <c r="GU762" s="250"/>
      <c r="GV762" s="248"/>
      <c r="GW762" s="249"/>
      <c r="GX762" s="250"/>
      <c r="GY762" s="251"/>
      <c r="GZ762" s="252"/>
      <c r="HA762" s="253"/>
      <c r="HB762" s="253"/>
      <c r="HC762" s="254"/>
      <c r="HD762" s="254"/>
      <c r="HE762" s="255"/>
      <c r="HF762" s="256"/>
      <c r="HG762" s="257"/>
    </row>
    <row r="763" spans="1:215" s="203" customFormat="1" ht="41.25" customHeight="1">
      <c r="A763" s="1"/>
      <c r="B763" s="1"/>
      <c r="C763" s="311" t="s">
        <v>760</v>
      </c>
      <c r="D763" s="34">
        <f t="shared" si="23"/>
        <v>1</v>
      </c>
      <c r="E763" s="1"/>
      <c r="F763" s="14"/>
      <c r="G763" s="57"/>
      <c r="H763" s="14"/>
      <c r="I763" s="14"/>
      <c r="J763" s="60"/>
      <c r="K763" s="60"/>
      <c r="L763" s="61"/>
      <c r="M763" s="1"/>
      <c r="N763" s="1"/>
      <c r="O763" s="1"/>
      <c r="P763" s="1"/>
      <c r="Q763" s="200"/>
      <c r="R763" s="201"/>
      <c r="S763" s="199"/>
      <c r="T763" s="199"/>
      <c r="U763" s="202"/>
      <c r="V763" s="202"/>
      <c r="W763" s="202"/>
      <c r="X763" s="199"/>
      <c r="Y763" s="199"/>
      <c r="AB763" s="204"/>
      <c r="AC763" s="204"/>
      <c r="AD763" s="204"/>
      <c r="AE763" s="204"/>
      <c r="AF763" s="199"/>
      <c r="AG763" s="199"/>
      <c r="AH763" s="200"/>
      <c r="AI763" s="201"/>
      <c r="AJ763" s="199"/>
      <c r="AK763" s="199"/>
      <c r="AL763" s="202"/>
      <c r="AM763" s="202"/>
      <c r="AN763" s="202"/>
      <c r="AO763" s="199"/>
      <c r="AP763" s="199"/>
      <c r="AS763" s="204"/>
      <c r="AT763" s="204"/>
      <c r="AU763" s="204"/>
      <c r="AV763" s="204"/>
      <c r="AW763" s="199"/>
      <c r="AX763" s="199"/>
      <c r="AY763" s="200"/>
      <c r="AZ763" s="201"/>
      <c r="BA763" s="199"/>
      <c r="BB763" s="199"/>
      <c r="BC763" s="202"/>
      <c r="BD763" s="202"/>
      <c r="BE763" s="202"/>
      <c r="BF763" s="199"/>
      <c r="BG763" s="199"/>
      <c r="BJ763" s="204"/>
      <c r="BK763" s="204"/>
      <c r="BL763" s="204"/>
      <c r="BM763" s="204"/>
      <c r="BN763" s="199"/>
      <c r="BO763" s="199"/>
      <c r="BP763" s="200"/>
      <c r="BQ763" s="201"/>
      <c r="BR763" s="199"/>
      <c r="BS763" s="199"/>
      <c r="BT763" s="202"/>
      <c r="BU763" s="202"/>
      <c r="BV763" s="202"/>
      <c r="BW763" s="199"/>
      <c r="BX763" s="199"/>
      <c r="CA763" s="204"/>
      <c r="CB763" s="204"/>
      <c r="CC763" s="204"/>
      <c r="CD763" s="204"/>
      <c r="CE763" s="199"/>
      <c r="CF763" s="199"/>
      <c r="CG763" s="200"/>
      <c r="CH763" s="201"/>
      <c r="CI763" s="199"/>
      <c r="CJ763" s="199"/>
      <c r="CK763" s="202"/>
      <c r="CL763" s="202"/>
      <c r="CM763" s="202"/>
      <c r="CN763" s="199"/>
      <c r="CO763" s="199"/>
      <c r="CR763" s="204"/>
      <c r="CS763" s="204"/>
      <c r="CT763" s="204"/>
      <c r="CU763" s="204"/>
      <c r="CV763" s="199"/>
      <c r="CW763" s="199"/>
      <c r="CX763" s="200"/>
      <c r="CY763" s="201"/>
      <c r="CZ763" s="199"/>
      <c r="DA763" s="199"/>
      <c r="DB763" s="202"/>
      <c r="DC763" s="202"/>
      <c r="DD763" s="202"/>
      <c r="DE763" s="199"/>
      <c r="DF763" s="199"/>
      <c r="DI763" s="204"/>
      <c r="DJ763" s="204"/>
      <c r="DK763" s="204"/>
      <c r="DL763" s="204"/>
      <c r="DM763" s="199"/>
      <c r="DN763" s="199"/>
      <c r="DO763" s="200"/>
      <c r="DP763" s="201"/>
      <c r="DQ763" s="199"/>
      <c r="DR763" s="199"/>
      <c r="DS763" s="202"/>
      <c r="DT763" s="202"/>
      <c r="DU763" s="202"/>
      <c r="DV763" s="199"/>
      <c r="DW763" s="199"/>
      <c r="DZ763" s="204"/>
      <c r="EA763" s="204"/>
      <c r="EB763" s="204"/>
      <c r="EC763" s="204"/>
      <c r="ED763" s="199"/>
      <c r="EE763" s="199"/>
      <c r="EF763" s="200"/>
      <c r="EG763" s="201"/>
      <c r="EH763" s="199"/>
      <c r="EI763" s="199"/>
      <c r="EJ763" s="202"/>
      <c r="EK763" s="202"/>
      <c r="EL763" s="202"/>
      <c r="EM763" s="199"/>
      <c r="EN763" s="199"/>
      <c r="EQ763" s="204"/>
      <c r="ER763" s="204"/>
      <c r="ES763" s="204"/>
      <c r="ET763" s="204"/>
      <c r="EU763" s="199"/>
      <c r="EV763" s="199"/>
      <c r="EW763" s="200"/>
      <c r="EX763" s="201"/>
      <c r="EY763" s="199"/>
      <c r="EZ763" s="199"/>
      <c r="FA763" s="202"/>
      <c r="FB763" s="202"/>
      <c r="FC763" s="202"/>
      <c r="FD763" s="199"/>
      <c r="FE763" s="199"/>
      <c r="FH763" s="204"/>
      <c r="FI763" s="204"/>
      <c r="FJ763" s="204"/>
      <c r="FK763" s="204"/>
      <c r="FL763" s="199"/>
      <c r="FM763" s="199"/>
      <c r="FN763" s="200"/>
      <c r="FO763" s="201"/>
      <c r="FP763" s="199"/>
      <c r="FQ763" s="199"/>
      <c r="FR763" s="202"/>
      <c r="FS763" s="202"/>
      <c r="FT763" s="202"/>
      <c r="FU763" s="199"/>
      <c r="FV763" s="199"/>
      <c r="FY763" s="204"/>
      <c r="FZ763" s="204"/>
      <c r="GA763" s="204"/>
      <c r="GB763" s="204"/>
      <c r="GC763" s="199"/>
      <c r="GD763" s="199"/>
      <c r="GE763" s="200"/>
      <c r="GF763" s="201"/>
      <c r="GG763" s="199"/>
      <c r="GH763" s="199"/>
      <c r="GI763" s="202"/>
      <c r="GJ763" s="202"/>
      <c r="GK763" s="202"/>
      <c r="GL763" s="199"/>
      <c r="GM763" s="199"/>
      <c r="GP763" s="204"/>
      <c r="GQ763" s="204"/>
      <c r="GR763" s="204"/>
      <c r="GS763" s="204"/>
      <c r="GT763" s="199"/>
      <c r="GU763" s="199"/>
      <c r="GV763" s="200"/>
      <c r="GW763" s="201"/>
      <c r="GX763" s="199"/>
      <c r="GY763" s="199"/>
      <c r="GZ763" s="202"/>
      <c r="HA763" s="202"/>
      <c r="HB763" s="202"/>
      <c r="HC763" s="199"/>
      <c r="HD763" s="199"/>
      <c r="HG763" s="204"/>
    </row>
    <row r="764" spans="1:215" s="203" customFormat="1" ht="41.25" customHeight="1">
      <c r="A764" s="1"/>
      <c r="B764" s="1"/>
      <c r="C764" s="311" t="s">
        <v>761</v>
      </c>
      <c r="D764" s="34">
        <f t="shared" si="23"/>
        <v>1</v>
      </c>
      <c r="E764" s="1"/>
      <c r="F764" s="14"/>
      <c r="G764" s="57"/>
      <c r="H764" s="14"/>
      <c r="I764" s="14"/>
      <c r="J764" s="60"/>
      <c r="K764" s="60"/>
      <c r="L764" s="61"/>
      <c r="M764" s="1"/>
      <c r="N764" s="1"/>
      <c r="O764" s="1"/>
      <c r="P764" s="1"/>
      <c r="Q764" s="200"/>
      <c r="R764" s="201"/>
      <c r="S764" s="199"/>
      <c r="T764" s="199"/>
      <c r="U764" s="202"/>
      <c r="V764" s="202"/>
      <c r="W764" s="202"/>
      <c r="X764" s="199"/>
      <c r="Y764" s="199"/>
      <c r="AB764" s="204"/>
      <c r="AC764" s="204"/>
      <c r="AD764" s="204"/>
      <c r="AE764" s="204"/>
      <c r="AF764" s="199"/>
      <c r="AG764" s="199"/>
      <c r="AH764" s="200"/>
      <c r="AI764" s="201"/>
      <c r="AJ764" s="199"/>
      <c r="AK764" s="199"/>
      <c r="AL764" s="202"/>
      <c r="AM764" s="202"/>
      <c r="AN764" s="202"/>
      <c r="AO764" s="199"/>
      <c r="AP764" s="199"/>
      <c r="AS764" s="204"/>
      <c r="AT764" s="204"/>
      <c r="AU764" s="204"/>
      <c r="AV764" s="204"/>
      <c r="AW764" s="199"/>
      <c r="AX764" s="199"/>
      <c r="AY764" s="200"/>
      <c r="AZ764" s="201"/>
      <c r="BA764" s="199"/>
      <c r="BB764" s="199"/>
      <c r="BC764" s="202"/>
      <c r="BD764" s="202"/>
      <c r="BE764" s="202"/>
      <c r="BF764" s="199"/>
      <c r="BG764" s="199"/>
      <c r="BJ764" s="204"/>
      <c r="BK764" s="204"/>
      <c r="BL764" s="204"/>
      <c r="BM764" s="204"/>
      <c r="BN764" s="199"/>
      <c r="BO764" s="199"/>
      <c r="BP764" s="200"/>
      <c r="BQ764" s="201"/>
      <c r="BR764" s="199"/>
      <c r="BS764" s="199"/>
      <c r="BT764" s="202"/>
      <c r="BU764" s="202"/>
      <c r="BV764" s="202"/>
      <c r="BW764" s="199"/>
      <c r="BX764" s="199"/>
      <c r="CA764" s="204"/>
      <c r="CB764" s="204"/>
      <c r="CC764" s="204"/>
      <c r="CD764" s="204"/>
      <c r="CE764" s="199"/>
      <c r="CF764" s="199"/>
      <c r="CG764" s="200"/>
      <c r="CH764" s="201"/>
      <c r="CI764" s="199"/>
      <c r="CJ764" s="199"/>
      <c r="CK764" s="202"/>
      <c r="CL764" s="202"/>
      <c r="CM764" s="202"/>
      <c r="CN764" s="199"/>
      <c r="CO764" s="199"/>
      <c r="CR764" s="204"/>
      <c r="CS764" s="204"/>
      <c r="CT764" s="204"/>
      <c r="CU764" s="204"/>
      <c r="CV764" s="199"/>
      <c r="CW764" s="199"/>
      <c r="CX764" s="200"/>
      <c r="CY764" s="201"/>
      <c r="CZ764" s="199"/>
      <c r="DA764" s="199"/>
      <c r="DB764" s="202"/>
      <c r="DC764" s="202"/>
      <c r="DD764" s="202"/>
      <c r="DE764" s="199"/>
      <c r="DF764" s="199"/>
      <c r="DI764" s="204"/>
      <c r="DJ764" s="204"/>
      <c r="DK764" s="204"/>
      <c r="DL764" s="204"/>
      <c r="DM764" s="199"/>
      <c r="DN764" s="199"/>
      <c r="DO764" s="200"/>
      <c r="DP764" s="201"/>
      <c r="DQ764" s="199"/>
      <c r="DR764" s="199"/>
      <c r="DS764" s="202"/>
      <c r="DT764" s="202"/>
      <c r="DU764" s="202"/>
      <c r="DV764" s="199"/>
      <c r="DW764" s="199"/>
      <c r="DZ764" s="204"/>
      <c r="EA764" s="204"/>
      <c r="EB764" s="204"/>
      <c r="EC764" s="204"/>
      <c r="ED764" s="199"/>
      <c r="EE764" s="199"/>
      <c r="EF764" s="200"/>
      <c r="EG764" s="201"/>
      <c r="EH764" s="199"/>
      <c r="EI764" s="199"/>
      <c r="EJ764" s="202"/>
      <c r="EK764" s="202"/>
      <c r="EL764" s="202"/>
      <c r="EM764" s="199"/>
      <c r="EN764" s="199"/>
      <c r="EQ764" s="204"/>
      <c r="ER764" s="204"/>
      <c r="ES764" s="204"/>
      <c r="ET764" s="204"/>
      <c r="EU764" s="199"/>
      <c r="EV764" s="199"/>
      <c r="EW764" s="200"/>
      <c r="EX764" s="201"/>
      <c r="EY764" s="199"/>
      <c r="EZ764" s="199"/>
      <c r="FA764" s="202"/>
      <c r="FB764" s="202"/>
      <c r="FC764" s="202"/>
      <c r="FD764" s="199"/>
      <c r="FE764" s="199"/>
      <c r="FH764" s="204"/>
      <c r="FI764" s="204"/>
      <c r="FJ764" s="204"/>
      <c r="FK764" s="204"/>
      <c r="FL764" s="199"/>
      <c r="FM764" s="199"/>
      <c r="FN764" s="200"/>
      <c r="FO764" s="201"/>
      <c r="FP764" s="199"/>
      <c r="FQ764" s="199"/>
      <c r="FR764" s="202"/>
      <c r="FS764" s="202"/>
      <c r="FT764" s="202"/>
      <c r="FU764" s="199"/>
      <c r="FV764" s="199"/>
      <c r="FY764" s="204"/>
      <c r="FZ764" s="204"/>
      <c r="GA764" s="204"/>
      <c r="GB764" s="204"/>
      <c r="GC764" s="199"/>
      <c r="GD764" s="199"/>
      <c r="GE764" s="200"/>
      <c r="GF764" s="201"/>
      <c r="GG764" s="199"/>
      <c r="GH764" s="199"/>
      <c r="GI764" s="202"/>
      <c r="GJ764" s="202"/>
      <c r="GK764" s="202"/>
      <c r="GL764" s="199"/>
      <c r="GM764" s="199"/>
      <c r="GP764" s="204"/>
      <c r="GQ764" s="204"/>
      <c r="GR764" s="204"/>
      <c r="GS764" s="204"/>
      <c r="GT764" s="199"/>
      <c r="GU764" s="199"/>
      <c r="GV764" s="200"/>
      <c r="GW764" s="201"/>
      <c r="GX764" s="199"/>
      <c r="GY764" s="199"/>
      <c r="GZ764" s="202"/>
      <c r="HA764" s="202"/>
      <c r="HB764" s="202"/>
      <c r="HC764" s="199"/>
      <c r="HD764" s="199"/>
      <c r="HG764" s="204"/>
    </row>
    <row r="765" spans="1:215" s="203" customFormat="1" ht="41.25" customHeight="1">
      <c r="A765" s="1"/>
      <c r="B765" s="1"/>
      <c r="C765" s="311" t="s">
        <v>762</v>
      </c>
      <c r="D765" s="34">
        <f t="shared" si="23"/>
        <v>9</v>
      </c>
      <c r="E765" s="1"/>
      <c r="F765" s="14"/>
      <c r="G765" s="57"/>
      <c r="H765" s="14"/>
      <c r="I765" s="14"/>
      <c r="J765" s="60"/>
      <c r="K765" s="60"/>
      <c r="L765" s="61"/>
      <c r="M765" s="1"/>
      <c r="N765" s="1"/>
      <c r="O765" s="1"/>
      <c r="P765" s="1"/>
      <c r="Q765" s="200"/>
      <c r="R765" s="201"/>
      <c r="S765" s="199"/>
      <c r="T765" s="199"/>
      <c r="U765" s="202"/>
      <c r="V765" s="202"/>
      <c r="W765" s="202"/>
      <c r="X765" s="199"/>
      <c r="Y765" s="199"/>
      <c r="AB765" s="204"/>
      <c r="AC765" s="204"/>
      <c r="AD765" s="204"/>
      <c r="AE765" s="204"/>
      <c r="AF765" s="199"/>
      <c r="AG765" s="199"/>
      <c r="AH765" s="200"/>
      <c r="AI765" s="201"/>
      <c r="AJ765" s="199"/>
      <c r="AK765" s="199"/>
      <c r="AL765" s="202"/>
      <c r="AM765" s="202"/>
      <c r="AN765" s="202"/>
      <c r="AO765" s="199"/>
      <c r="AP765" s="199"/>
      <c r="AS765" s="204"/>
      <c r="AT765" s="204"/>
      <c r="AU765" s="204"/>
      <c r="AV765" s="204"/>
      <c r="AW765" s="199"/>
      <c r="AX765" s="199"/>
      <c r="AY765" s="200"/>
      <c r="AZ765" s="201"/>
      <c r="BA765" s="199"/>
      <c r="BB765" s="199"/>
      <c r="BC765" s="202"/>
      <c r="BD765" s="202"/>
      <c r="BE765" s="202"/>
      <c r="BF765" s="199"/>
      <c r="BG765" s="199"/>
      <c r="BJ765" s="204"/>
      <c r="BK765" s="204"/>
      <c r="BL765" s="204"/>
      <c r="BM765" s="204"/>
      <c r="BN765" s="199"/>
      <c r="BO765" s="199"/>
      <c r="BP765" s="200"/>
      <c r="BQ765" s="201"/>
      <c r="BR765" s="199"/>
      <c r="BS765" s="199"/>
      <c r="BT765" s="202"/>
      <c r="BU765" s="202"/>
      <c r="BV765" s="202"/>
      <c r="BW765" s="199"/>
      <c r="BX765" s="199"/>
      <c r="CA765" s="204"/>
      <c r="CB765" s="204"/>
      <c r="CC765" s="204"/>
      <c r="CD765" s="204"/>
      <c r="CE765" s="199"/>
      <c r="CF765" s="199"/>
      <c r="CG765" s="200"/>
      <c r="CH765" s="201"/>
      <c r="CI765" s="199"/>
      <c r="CJ765" s="199"/>
      <c r="CK765" s="202"/>
      <c r="CL765" s="202"/>
      <c r="CM765" s="202"/>
      <c r="CN765" s="199"/>
      <c r="CO765" s="199"/>
      <c r="CR765" s="204"/>
      <c r="CS765" s="204"/>
      <c r="CT765" s="204"/>
      <c r="CU765" s="204"/>
      <c r="CV765" s="199"/>
      <c r="CW765" s="199"/>
      <c r="CX765" s="200"/>
      <c r="CY765" s="201"/>
      <c r="CZ765" s="199"/>
      <c r="DA765" s="199"/>
      <c r="DB765" s="202"/>
      <c r="DC765" s="202"/>
      <c r="DD765" s="202"/>
      <c r="DE765" s="199"/>
      <c r="DF765" s="199"/>
      <c r="DI765" s="204"/>
      <c r="DJ765" s="204"/>
      <c r="DK765" s="204"/>
      <c r="DL765" s="204"/>
      <c r="DM765" s="199"/>
      <c r="DN765" s="199"/>
      <c r="DO765" s="200"/>
      <c r="DP765" s="201"/>
      <c r="DQ765" s="199"/>
      <c r="DR765" s="199"/>
      <c r="DS765" s="202"/>
      <c r="DT765" s="202"/>
      <c r="DU765" s="202"/>
      <c r="DV765" s="199"/>
      <c r="DW765" s="199"/>
      <c r="DZ765" s="204"/>
      <c r="EA765" s="204"/>
      <c r="EB765" s="204"/>
      <c r="EC765" s="204"/>
      <c r="ED765" s="199"/>
      <c r="EE765" s="199"/>
      <c r="EF765" s="200"/>
      <c r="EG765" s="201"/>
      <c r="EH765" s="199"/>
      <c r="EI765" s="199"/>
      <c r="EJ765" s="202"/>
      <c r="EK765" s="202"/>
      <c r="EL765" s="202"/>
      <c r="EM765" s="199"/>
      <c r="EN765" s="199"/>
      <c r="EQ765" s="204"/>
      <c r="ER765" s="204"/>
      <c r="ES765" s="204"/>
      <c r="ET765" s="204"/>
      <c r="EU765" s="199"/>
      <c r="EV765" s="199"/>
      <c r="EW765" s="200"/>
      <c r="EX765" s="201"/>
      <c r="EY765" s="199"/>
      <c r="EZ765" s="199"/>
      <c r="FA765" s="202"/>
      <c r="FB765" s="202"/>
      <c r="FC765" s="202"/>
      <c r="FD765" s="199"/>
      <c r="FE765" s="199"/>
      <c r="FH765" s="204"/>
      <c r="FI765" s="204"/>
      <c r="FJ765" s="204"/>
      <c r="FK765" s="204"/>
      <c r="FL765" s="199"/>
      <c r="FM765" s="199"/>
      <c r="FN765" s="200"/>
      <c r="FO765" s="201"/>
      <c r="FP765" s="199"/>
      <c r="FQ765" s="199"/>
      <c r="FR765" s="202"/>
      <c r="FS765" s="202"/>
      <c r="FT765" s="202"/>
      <c r="FU765" s="199"/>
      <c r="FV765" s="199"/>
      <c r="FY765" s="204"/>
      <c r="FZ765" s="204"/>
      <c r="GA765" s="204"/>
      <c r="GB765" s="204"/>
      <c r="GC765" s="199"/>
      <c r="GD765" s="199"/>
      <c r="GE765" s="200"/>
      <c r="GF765" s="201"/>
      <c r="GG765" s="199"/>
      <c r="GH765" s="199"/>
      <c r="GI765" s="202"/>
      <c r="GJ765" s="202"/>
      <c r="GK765" s="202"/>
      <c r="GL765" s="199"/>
      <c r="GM765" s="199"/>
      <c r="GP765" s="204"/>
      <c r="GQ765" s="204"/>
      <c r="GR765" s="204"/>
      <c r="GS765" s="204"/>
      <c r="GT765" s="199"/>
      <c r="GU765" s="199"/>
      <c r="GV765" s="200"/>
      <c r="GW765" s="201"/>
      <c r="GX765" s="199"/>
      <c r="GY765" s="199"/>
      <c r="GZ765" s="202"/>
      <c r="HA765" s="202"/>
      <c r="HB765" s="202"/>
      <c r="HC765" s="199"/>
      <c r="HD765" s="199"/>
      <c r="HG765" s="204"/>
    </row>
    <row r="766" spans="1:215" s="203" customFormat="1" ht="41.25" customHeight="1">
      <c r="A766" s="1"/>
      <c r="B766" s="1"/>
      <c r="C766" s="311" t="s">
        <v>751</v>
      </c>
      <c r="D766" s="34">
        <f>COUNTIF($L$9:$L$743,C766)</f>
        <v>5</v>
      </c>
      <c r="E766" s="1"/>
      <c r="F766" s="14"/>
      <c r="G766" s="57"/>
      <c r="H766" s="14"/>
      <c r="I766" s="14"/>
      <c r="J766" s="60"/>
      <c r="K766" s="60"/>
      <c r="L766" s="61"/>
      <c r="M766" s="1"/>
      <c r="N766" s="1"/>
      <c r="O766" s="1"/>
      <c r="P766" s="1"/>
      <c r="Q766" s="200"/>
      <c r="R766" s="201"/>
      <c r="S766" s="199"/>
      <c r="T766" s="199"/>
      <c r="U766" s="202"/>
      <c r="V766" s="202"/>
      <c r="W766" s="202"/>
      <c r="X766" s="199"/>
      <c r="Y766" s="199"/>
      <c r="AB766" s="204"/>
      <c r="AC766" s="204"/>
      <c r="AD766" s="204"/>
      <c r="AE766" s="204"/>
      <c r="AF766" s="199"/>
      <c r="AG766" s="199"/>
      <c r="AH766" s="200"/>
      <c r="AI766" s="201"/>
      <c r="AJ766" s="199"/>
      <c r="AK766" s="199"/>
      <c r="AL766" s="202"/>
      <c r="AM766" s="202"/>
      <c r="AN766" s="202"/>
      <c r="AO766" s="199"/>
      <c r="AP766" s="199"/>
      <c r="AS766" s="204"/>
      <c r="AT766" s="204"/>
      <c r="AU766" s="204"/>
      <c r="AV766" s="204"/>
      <c r="AW766" s="199"/>
      <c r="AX766" s="199"/>
      <c r="AY766" s="200"/>
      <c r="AZ766" s="201"/>
      <c r="BA766" s="199"/>
      <c r="BB766" s="199"/>
      <c r="BC766" s="202"/>
      <c r="BD766" s="202"/>
      <c r="BE766" s="202"/>
      <c r="BF766" s="199"/>
      <c r="BG766" s="199"/>
      <c r="BJ766" s="204"/>
      <c r="BK766" s="204"/>
      <c r="BL766" s="204"/>
      <c r="BM766" s="204"/>
      <c r="BN766" s="199"/>
      <c r="BO766" s="199"/>
      <c r="BP766" s="200"/>
      <c r="BQ766" s="201"/>
      <c r="BR766" s="199"/>
      <c r="BS766" s="199"/>
      <c r="BT766" s="202"/>
      <c r="BU766" s="202"/>
      <c r="BV766" s="202"/>
      <c r="BW766" s="199"/>
      <c r="BX766" s="199"/>
      <c r="CA766" s="204"/>
      <c r="CB766" s="204"/>
      <c r="CC766" s="204"/>
      <c r="CD766" s="204"/>
      <c r="CE766" s="199"/>
      <c r="CF766" s="199"/>
      <c r="CG766" s="200"/>
      <c r="CH766" s="201"/>
      <c r="CI766" s="199"/>
      <c r="CJ766" s="199"/>
      <c r="CK766" s="202"/>
      <c r="CL766" s="202"/>
      <c r="CM766" s="202"/>
      <c r="CN766" s="199"/>
      <c r="CO766" s="199"/>
      <c r="CR766" s="204"/>
      <c r="CS766" s="204"/>
      <c r="CT766" s="204"/>
      <c r="CU766" s="204"/>
      <c r="CV766" s="199"/>
      <c r="CW766" s="199"/>
      <c r="CX766" s="200"/>
      <c r="CY766" s="201"/>
      <c r="CZ766" s="199"/>
      <c r="DA766" s="199"/>
      <c r="DB766" s="202"/>
      <c r="DC766" s="202"/>
      <c r="DD766" s="202"/>
      <c r="DE766" s="199"/>
      <c r="DF766" s="199"/>
      <c r="DI766" s="204"/>
      <c r="DJ766" s="204"/>
      <c r="DK766" s="204"/>
      <c r="DL766" s="204"/>
      <c r="DM766" s="199"/>
      <c r="DN766" s="199"/>
      <c r="DO766" s="200"/>
      <c r="DP766" s="201"/>
      <c r="DQ766" s="199"/>
      <c r="DR766" s="199"/>
      <c r="DS766" s="202"/>
      <c r="DT766" s="202"/>
      <c r="DU766" s="202"/>
      <c r="DV766" s="199"/>
      <c r="DW766" s="199"/>
      <c r="DZ766" s="204"/>
      <c r="EA766" s="204"/>
      <c r="EB766" s="204"/>
      <c r="EC766" s="204"/>
      <c r="ED766" s="199"/>
      <c r="EE766" s="199"/>
      <c r="EF766" s="200"/>
      <c r="EG766" s="201"/>
      <c r="EH766" s="199"/>
      <c r="EI766" s="199"/>
      <c r="EJ766" s="202"/>
      <c r="EK766" s="202"/>
      <c r="EL766" s="202"/>
      <c r="EM766" s="199"/>
      <c r="EN766" s="199"/>
      <c r="EQ766" s="204"/>
      <c r="ER766" s="204"/>
      <c r="ES766" s="204"/>
      <c r="ET766" s="204"/>
      <c r="EU766" s="199"/>
      <c r="EV766" s="199"/>
      <c r="EW766" s="200"/>
      <c r="EX766" s="201"/>
      <c r="EY766" s="199"/>
      <c r="EZ766" s="199"/>
      <c r="FA766" s="202"/>
      <c r="FB766" s="202"/>
      <c r="FC766" s="202"/>
      <c r="FD766" s="199"/>
      <c r="FE766" s="199"/>
      <c r="FH766" s="204"/>
      <c r="FI766" s="204"/>
      <c r="FJ766" s="204"/>
      <c r="FK766" s="204"/>
      <c r="FL766" s="199"/>
      <c r="FM766" s="199"/>
      <c r="FN766" s="200"/>
      <c r="FO766" s="201"/>
      <c r="FP766" s="199"/>
      <c r="FQ766" s="199"/>
      <c r="FR766" s="202"/>
      <c r="FS766" s="202"/>
      <c r="FT766" s="202"/>
      <c r="FU766" s="199"/>
      <c r="FV766" s="199"/>
      <c r="FY766" s="204"/>
      <c r="FZ766" s="204"/>
      <c r="GA766" s="204"/>
      <c r="GB766" s="204"/>
      <c r="GC766" s="199"/>
      <c r="GD766" s="199"/>
      <c r="GE766" s="200"/>
      <c r="GF766" s="201"/>
      <c r="GG766" s="199"/>
      <c r="GH766" s="199"/>
      <c r="GI766" s="202"/>
      <c r="GJ766" s="202"/>
      <c r="GK766" s="202"/>
      <c r="GL766" s="199"/>
      <c r="GM766" s="199"/>
      <c r="GP766" s="204"/>
      <c r="GQ766" s="204"/>
      <c r="GR766" s="204"/>
      <c r="GS766" s="204"/>
      <c r="GT766" s="199"/>
      <c r="GU766" s="199"/>
      <c r="GV766" s="200"/>
      <c r="GW766" s="201"/>
      <c r="GX766" s="199"/>
      <c r="GY766" s="199"/>
      <c r="GZ766" s="202"/>
      <c r="HA766" s="202"/>
      <c r="HB766" s="202"/>
      <c r="HC766" s="199"/>
      <c r="HD766" s="199"/>
      <c r="HG766" s="204"/>
    </row>
    <row r="767" spans="1:215" s="203" customFormat="1" ht="41.25" customHeight="1">
      <c r="A767" s="1"/>
      <c r="B767" s="1"/>
      <c r="C767" s="311" t="s">
        <v>338</v>
      </c>
      <c r="D767" s="34">
        <f t="shared" si="23"/>
        <v>0</v>
      </c>
      <c r="E767" s="1"/>
      <c r="F767" s="14"/>
      <c r="G767" s="57"/>
      <c r="H767" s="14"/>
      <c r="I767" s="14"/>
      <c r="J767" s="60"/>
      <c r="K767" s="60"/>
      <c r="L767" s="61"/>
      <c r="M767" s="1"/>
      <c r="N767" s="1"/>
      <c r="O767" s="1"/>
      <c r="P767" s="1"/>
      <c r="Q767" s="200"/>
      <c r="R767" s="201"/>
      <c r="S767" s="199"/>
      <c r="T767" s="199"/>
      <c r="U767" s="202"/>
      <c r="V767" s="202"/>
      <c r="W767" s="202"/>
      <c r="X767" s="199"/>
      <c r="Y767" s="199"/>
      <c r="AB767" s="204"/>
      <c r="AC767" s="204"/>
      <c r="AD767" s="204"/>
      <c r="AE767" s="204"/>
      <c r="AF767" s="199"/>
      <c r="AG767" s="199"/>
      <c r="AH767" s="200"/>
      <c r="AI767" s="201"/>
      <c r="AJ767" s="199"/>
      <c r="AK767" s="199"/>
      <c r="AL767" s="202"/>
      <c r="AM767" s="202"/>
      <c r="AN767" s="202"/>
      <c r="AO767" s="199"/>
      <c r="AP767" s="199"/>
      <c r="AS767" s="204"/>
      <c r="AT767" s="204"/>
      <c r="AU767" s="204"/>
      <c r="AV767" s="204"/>
      <c r="AW767" s="199"/>
      <c r="AX767" s="199"/>
      <c r="AY767" s="200"/>
      <c r="AZ767" s="201"/>
      <c r="BA767" s="199"/>
      <c r="BB767" s="199"/>
      <c r="BC767" s="202"/>
      <c r="BD767" s="202"/>
      <c r="BE767" s="202"/>
      <c r="BF767" s="199"/>
      <c r="BG767" s="199"/>
      <c r="BJ767" s="204"/>
      <c r="BK767" s="204"/>
      <c r="BL767" s="204"/>
      <c r="BM767" s="204"/>
      <c r="BN767" s="199"/>
      <c r="BO767" s="199"/>
      <c r="BP767" s="200"/>
      <c r="BQ767" s="201"/>
      <c r="BR767" s="199"/>
      <c r="BS767" s="199"/>
      <c r="BT767" s="202"/>
      <c r="BU767" s="202"/>
      <c r="BV767" s="202"/>
      <c r="BW767" s="199"/>
      <c r="BX767" s="199"/>
      <c r="CA767" s="204"/>
      <c r="CB767" s="204"/>
      <c r="CC767" s="204"/>
      <c r="CD767" s="204"/>
      <c r="CE767" s="199"/>
      <c r="CF767" s="199"/>
      <c r="CG767" s="200"/>
      <c r="CH767" s="201"/>
      <c r="CI767" s="199"/>
      <c r="CJ767" s="199"/>
      <c r="CK767" s="202"/>
      <c r="CL767" s="202"/>
      <c r="CM767" s="202"/>
      <c r="CN767" s="199"/>
      <c r="CO767" s="199"/>
      <c r="CR767" s="204"/>
      <c r="CS767" s="204"/>
      <c r="CT767" s="204"/>
      <c r="CU767" s="204"/>
      <c r="CV767" s="199"/>
      <c r="CW767" s="199"/>
      <c r="CX767" s="200"/>
      <c r="CY767" s="201"/>
      <c r="CZ767" s="199"/>
      <c r="DA767" s="199"/>
      <c r="DB767" s="202"/>
      <c r="DC767" s="202"/>
      <c r="DD767" s="202"/>
      <c r="DE767" s="199"/>
      <c r="DF767" s="199"/>
      <c r="DI767" s="204"/>
      <c r="DJ767" s="204"/>
      <c r="DK767" s="204"/>
      <c r="DL767" s="204"/>
      <c r="DM767" s="199"/>
      <c r="DN767" s="199"/>
      <c r="DO767" s="200"/>
      <c r="DP767" s="201"/>
      <c r="DQ767" s="199"/>
      <c r="DR767" s="199"/>
      <c r="DS767" s="202"/>
      <c r="DT767" s="202"/>
      <c r="DU767" s="202"/>
      <c r="DV767" s="199"/>
      <c r="DW767" s="199"/>
      <c r="DZ767" s="204"/>
      <c r="EA767" s="204"/>
      <c r="EB767" s="204"/>
      <c r="EC767" s="204"/>
      <c r="ED767" s="199"/>
      <c r="EE767" s="199"/>
      <c r="EF767" s="200"/>
      <c r="EG767" s="201"/>
      <c r="EH767" s="199"/>
      <c r="EI767" s="199"/>
      <c r="EJ767" s="202"/>
      <c r="EK767" s="202"/>
      <c r="EL767" s="202"/>
      <c r="EM767" s="199"/>
      <c r="EN767" s="199"/>
      <c r="EQ767" s="204"/>
      <c r="ER767" s="204"/>
      <c r="ES767" s="204"/>
      <c r="ET767" s="204"/>
      <c r="EU767" s="199"/>
      <c r="EV767" s="199"/>
      <c r="EW767" s="200"/>
      <c r="EX767" s="201"/>
      <c r="EY767" s="199"/>
      <c r="EZ767" s="199"/>
      <c r="FA767" s="202"/>
      <c r="FB767" s="202"/>
      <c r="FC767" s="202"/>
      <c r="FD767" s="199"/>
      <c r="FE767" s="199"/>
      <c r="FH767" s="204"/>
      <c r="FI767" s="204"/>
      <c r="FJ767" s="204"/>
      <c r="FK767" s="204"/>
      <c r="FL767" s="199"/>
      <c r="FM767" s="199"/>
      <c r="FN767" s="200"/>
      <c r="FO767" s="201"/>
      <c r="FP767" s="199"/>
      <c r="FQ767" s="199"/>
      <c r="FR767" s="202"/>
      <c r="FS767" s="202"/>
      <c r="FT767" s="202"/>
      <c r="FU767" s="199"/>
      <c r="FV767" s="199"/>
      <c r="FY767" s="204"/>
      <c r="FZ767" s="204"/>
      <c r="GA767" s="204"/>
      <c r="GB767" s="204"/>
      <c r="GC767" s="199"/>
      <c r="GD767" s="199"/>
      <c r="GE767" s="200"/>
      <c r="GF767" s="201"/>
      <c r="GG767" s="199"/>
      <c r="GH767" s="199"/>
      <c r="GI767" s="202"/>
      <c r="GJ767" s="202"/>
      <c r="GK767" s="202"/>
      <c r="GL767" s="199"/>
      <c r="GM767" s="199"/>
      <c r="GP767" s="204"/>
      <c r="GQ767" s="204"/>
      <c r="GR767" s="204"/>
      <c r="GS767" s="204"/>
      <c r="GT767" s="199"/>
      <c r="GU767" s="199"/>
      <c r="GV767" s="200"/>
      <c r="GW767" s="201"/>
      <c r="GX767" s="199"/>
      <c r="GY767" s="199"/>
      <c r="GZ767" s="202"/>
      <c r="HA767" s="202"/>
      <c r="HB767" s="202"/>
      <c r="HC767" s="199"/>
      <c r="HD767" s="199"/>
      <c r="HG767" s="204"/>
    </row>
    <row r="768" spans="1:215" s="203" customFormat="1" ht="41.25" customHeight="1">
      <c r="A768" s="1"/>
      <c r="B768" s="1"/>
      <c r="C768" s="311" t="s">
        <v>339</v>
      </c>
      <c r="D768" s="34">
        <f t="shared" si="23"/>
        <v>0</v>
      </c>
      <c r="E768" s="1"/>
      <c r="F768" s="14"/>
      <c r="G768" s="57"/>
      <c r="H768" s="14"/>
      <c r="I768" s="14"/>
      <c r="J768" s="60"/>
      <c r="K768" s="60"/>
      <c r="L768" s="61"/>
      <c r="M768" s="1"/>
      <c r="N768" s="1"/>
      <c r="O768" s="1"/>
      <c r="P768" s="1"/>
      <c r="Q768" s="200"/>
      <c r="R768" s="201"/>
      <c r="S768" s="199"/>
      <c r="T768" s="199"/>
      <c r="U768" s="202"/>
      <c r="V768" s="202"/>
      <c r="W768" s="202"/>
      <c r="X768" s="199"/>
      <c r="Y768" s="199"/>
      <c r="AB768" s="204"/>
      <c r="AC768" s="204"/>
      <c r="AD768" s="204"/>
      <c r="AE768" s="204"/>
      <c r="AF768" s="199"/>
      <c r="AG768" s="199"/>
      <c r="AH768" s="200"/>
      <c r="AI768" s="201"/>
      <c r="AJ768" s="199"/>
      <c r="AK768" s="199"/>
      <c r="AL768" s="202"/>
      <c r="AM768" s="202"/>
      <c r="AN768" s="202"/>
      <c r="AO768" s="199"/>
      <c r="AP768" s="199"/>
      <c r="AS768" s="204"/>
      <c r="AT768" s="204"/>
      <c r="AU768" s="204"/>
      <c r="AV768" s="204"/>
      <c r="AW768" s="199"/>
      <c r="AX768" s="199"/>
      <c r="AY768" s="200"/>
      <c r="AZ768" s="201"/>
      <c r="BA768" s="199"/>
      <c r="BB768" s="199"/>
      <c r="BC768" s="202"/>
      <c r="BD768" s="202"/>
      <c r="BE768" s="202"/>
      <c r="BF768" s="199"/>
      <c r="BG768" s="199"/>
      <c r="BJ768" s="204"/>
      <c r="BK768" s="204"/>
      <c r="BL768" s="204"/>
      <c r="BM768" s="204"/>
      <c r="BN768" s="199"/>
      <c r="BO768" s="199"/>
      <c r="BP768" s="200"/>
      <c r="BQ768" s="201"/>
      <c r="BR768" s="199"/>
      <c r="BS768" s="199"/>
      <c r="BT768" s="202"/>
      <c r="BU768" s="202"/>
      <c r="BV768" s="202"/>
      <c r="BW768" s="199"/>
      <c r="BX768" s="199"/>
      <c r="CA768" s="204"/>
      <c r="CB768" s="204"/>
      <c r="CC768" s="204"/>
      <c r="CD768" s="204"/>
      <c r="CE768" s="199"/>
      <c r="CF768" s="199"/>
      <c r="CG768" s="200"/>
      <c r="CH768" s="201"/>
      <c r="CI768" s="199"/>
      <c r="CJ768" s="199"/>
      <c r="CK768" s="202"/>
      <c r="CL768" s="202"/>
      <c r="CM768" s="202"/>
      <c r="CN768" s="199"/>
      <c r="CO768" s="199"/>
      <c r="CR768" s="204"/>
      <c r="CS768" s="204"/>
      <c r="CT768" s="204"/>
      <c r="CU768" s="204"/>
      <c r="CV768" s="199"/>
      <c r="CW768" s="199"/>
      <c r="CX768" s="200"/>
      <c r="CY768" s="201"/>
      <c r="CZ768" s="199"/>
      <c r="DA768" s="199"/>
      <c r="DB768" s="202"/>
      <c r="DC768" s="202"/>
      <c r="DD768" s="202"/>
      <c r="DE768" s="199"/>
      <c r="DF768" s="199"/>
      <c r="DI768" s="204"/>
      <c r="DJ768" s="204"/>
      <c r="DK768" s="204"/>
      <c r="DL768" s="204"/>
      <c r="DM768" s="199"/>
      <c r="DN768" s="199"/>
      <c r="DO768" s="200"/>
      <c r="DP768" s="201"/>
      <c r="DQ768" s="199"/>
      <c r="DR768" s="199"/>
      <c r="DS768" s="202"/>
      <c r="DT768" s="202"/>
      <c r="DU768" s="202"/>
      <c r="DV768" s="199"/>
      <c r="DW768" s="199"/>
      <c r="DZ768" s="204"/>
      <c r="EA768" s="204"/>
      <c r="EB768" s="204"/>
      <c r="EC768" s="204"/>
      <c r="ED768" s="199"/>
      <c r="EE768" s="199"/>
      <c r="EF768" s="200"/>
      <c r="EG768" s="201"/>
      <c r="EH768" s="199"/>
      <c r="EI768" s="199"/>
      <c r="EJ768" s="202"/>
      <c r="EK768" s="202"/>
      <c r="EL768" s="202"/>
      <c r="EM768" s="199"/>
      <c r="EN768" s="199"/>
      <c r="EQ768" s="204"/>
      <c r="ER768" s="204"/>
      <c r="ES768" s="204"/>
      <c r="ET768" s="204"/>
      <c r="EU768" s="199"/>
      <c r="EV768" s="199"/>
      <c r="EW768" s="200"/>
      <c r="EX768" s="201"/>
      <c r="EY768" s="199"/>
      <c r="EZ768" s="199"/>
      <c r="FA768" s="202"/>
      <c r="FB768" s="202"/>
      <c r="FC768" s="202"/>
      <c r="FD768" s="199"/>
      <c r="FE768" s="199"/>
      <c r="FH768" s="204"/>
      <c r="FI768" s="204"/>
      <c r="FJ768" s="204"/>
      <c r="FK768" s="204"/>
      <c r="FL768" s="199"/>
      <c r="FM768" s="199"/>
      <c r="FN768" s="200"/>
      <c r="FO768" s="201"/>
      <c r="FP768" s="199"/>
      <c r="FQ768" s="199"/>
      <c r="FR768" s="202"/>
      <c r="FS768" s="202"/>
      <c r="FT768" s="202"/>
      <c r="FU768" s="199"/>
      <c r="FV768" s="199"/>
      <c r="FY768" s="204"/>
      <c r="FZ768" s="204"/>
      <c r="GA768" s="204"/>
      <c r="GB768" s="204"/>
      <c r="GC768" s="199"/>
      <c r="GD768" s="199"/>
      <c r="GE768" s="200"/>
      <c r="GF768" s="201"/>
      <c r="GG768" s="199"/>
      <c r="GH768" s="199"/>
      <c r="GI768" s="202"/>
      <c r="GJ768" s="202"/>
      <c r="GK768" s="202"/>
      <c r="GL768" s="199"/>
      <c r="GM768" s="199"/>
      <c r="GP768" s="204"/>
      <c r="GQ768" s="204"/>
      <c r="GR768" s="204"/>
      <c r="GS768" s="204"/>
      <c r="GT768" s="199"/>
      <c r="GU768" s="199"/>
      <c r="GV768" s="200"/>
      <c r="GW768" s="201"/>
      <c r="GX768" s="199"/>
      <c r="GY768" s="199"/>
      <c r="GZ768" s="202"/>
      <c r="HA768" s="202"/>
      <c r="HB768" s="202"/>
      <c r="HC768" s="199"/>
      <c r="HD768" s="199"/>
      <c r="HG768" s="204"/>
    </row>
    <row r="769" spans="1:216" s="203" customFormat="1" ht="41.25" customHeight="1">
      <c r="A769" s="1"/>
      <c r="B769" s="1"/>
      <c r="C769" s="311" t="s">
        <v>763</v>
      </c>
      <c r="D769" s="34">
        <f t="shared" si="23"/>
        <v>1</v>
      </c>
      <c r="E769" s="1"/>
      <c r="F769" s="14"/>
      <c r="G769" s="57"/>
      <c r="H769" s="14"/>
      <c r="I769" s="14"/>
      <c r="J769" s="60"/>
      <c r="K769" s="60"/>
      <c r="L769" s="61"/>
      <c r="M769" s="1"/>
      <c r="N769" s="1"/>
      <c r="O769" s="1"/>
      <c r="P769" s="1"/>
      <c r="Q769" s="200"/>
      <c r="R769" s="201"/>
      <c r="S769" s="199"/>
      <c r="T769" s="199"/>
      <c r="U769" s="202"/>
      <c r="V769" s="202"/>
      <c r="W769" s="202"/>
      <c r="X769" s="199"/>
      <c r="Y769" s="199"/>
      <c r="AB769" s="204"/>
      <c r="AC769" s="204"/>
      <c r="AD769" s="204"/>
      <c r="AE769" s="204"/>
      <c r="AF769" s="199"/>
      <c r="AG769" s="199"/>
      <c r="AH769" s="200"/>
      <c r="AI769" s="201"/>
      <c r="AJ769" s="199"/>
      <c r="AK769" s="199"/>
      <c r="AL769" s="202"/>
      <c r="AM769" s="202"/>
      <c r="AN769" s="202"/>
      <c r="AO769" s="199"/>
      <c r="AP769" s="199"/>
      <c r="AS769" s="204"/>
      <c r="AT769" s="204"/>
      <c r="AU769" s="204"/>
      <c r="AV769" s="204"/>
      <c r="AW769" s="199"/>
      <c r="AX769" s="199"/>
      <c r="AY769" s="200"/>
      <c r="AZ769" s="201"/>
      <c r="BA769" s="199"/>
      <c r="BB769" s="199"/>
      <c r="BC769" s="202"/>
      <c r="BD769" s="202"/>
      <c r="BE769" s="202"/>
      <c r="BF769" s="199"/>
      <c r="BG769" s="199"/>
      <c r="BJ769" s="204"/>
      <c r="BK769" s="204"/>
      <c r="BL769" s="204"/>
      <c r="BM769" s="204"/>
      <c r="BN769" s="199"/>
      <c r="BO769" s="199"/>
      <c r="BP769" s="200"/>
      <c r="BQ769" s="201"/>
      <c r="BR769" s="199"/>
      <c r="BS769" s="199"/>
      <c r="BT769" s="202"/>
      <c r="BU769" s="202"/>
      <c r="BV769" s="202"/>
      <c r="BW769" s="199"/>
      <c r="BX769" s="199"/>
      <c r="CA769" s="204"/>
      <c r="CB769" s="204"/>
      <c r="CC769" s="204"/>
      <c r="CD769" s="204"/>
      <c r="CE769" s="199"/>
      <c r="CF769" s="199"/>
      <c r="CG769" s="200"/>
      <c r="CH769" s="201"/>
      <c r="CI769" s="199"/>
      <c r="CJ769" s="199"/>
      <c r="CK769" s="202"/>
      <c r="CL769" s="202"/>
      <c r="CM769" s="202"/>
      <c r="CN769" s="199"/>
      <c r="CO769" s="199"/>
      <c r="CR769" s="204"/>
      <c r="CS769" s="204"/>
      <c r="CT769" s="204"/>
      <c r="CU769" s="204"/>
      <c r="CV769" s="199"/>
      <c r="CW769" s="199"/>
      <c r="CX769" s="200"/>
      <c r="CY769" s="201"/>
      <c r="CZ769" s="199"/>
      <c r="DA769" s="199"/>
      <c r="DB769" s="202"/>
      <c r="DC769" s="202"/>
      <c r="DD769" s="202"/>
      <c r="DE769" s="199"/>
      <c r="DF769" s="199"/>
      <c r="DI769" s="204"/>
      <c r="DJ769" s="204"/>
      <c r="DK769" s="204"/>
      <c r="DL769" s="204"/>
      <c r="DM769" s="199"/>
      <c r="DN769" s="199"/>
      <c r="DO769" s="200"/>
      <c r="DP769" s="201"/>
      <c r="DQ769" s="199"/>
      <c r="DR769" s="199"/>
      <c r="DS769" s="202"/>
      <c r="DT769" s="202"/>
      <c r="DU769" s="202"/>
      <c r="DV769" s="199"/>
      <c r="DW769" s="199"/>
      <c r="DZ769" s="204"/>
      <c r="EA769" s="204"/>
      <c r="EB769" s="204"/>
      <c r="EC769" s="204"/>
      <c r="ED769" s="199"/>
      <c r="EE769" s="199"/>
      <c r="EF769" s="200"/>
      <c r="EG769" s="201"/>
      <c r="EH769" s="199"/>
      <c r="EI769" s="199"/>
      <c r="EJ769" s="202"/>
      <c r="EK769" s="202"/>
      <c r="EL769" s="202"/>
      <c r="EM769" s="199"/>
      <c r="EN769" s="199"/>
      <c r="EQ769" s="204"/>
      <c r="ER769" s="204"/>
      <c r="ES769" s="204"/>
      <c r="ET769" s="204"/>
      <c r="EU769" s="199"/>
      <c r="EV769" s="199"/>
      <c r="EW769" s="200"/>
      <c r="EX769" s="201"/>
      <c r="EY769" s="199"/>
      <c r="EZ769" s="199"/>
      <c r="FA769" s="202"/>
      <c r="FB769" s="202"/>
      <c r="FC769" s="202"/>
      <c r="FD769" s="199"/>
      <c r="FE769" s="199"/>
      <c r="FH769" s="204"/>
      <c r="FI769" s="204"/>
      <c r="FJ769" s="204"/>
      <c r="FK769" s="204"/>
      <c r="FL769" s="199"/>
      <c r="FM769" s="199"/>
      <c r="FN769" s="200"/>
      <c r="FO769" s="201"/>
      <c r="FP769" s="199"/>
      <c r="FQ769" s="199"/>
      <c r="FR769" s="202"/>
      <c r="FS769" s="202"/>
      <c r="FT769" s="202"/>
      <c r="FU769" s="199"/>
      <c r="FV769" s="199"/>
      <c r="FY769" s="204"/>
      <c r="FZ769" s="204"/>
      <c r="GA769" s="204"/>
      <c r="GB769" s="204"/>
      <c r="GC769" s="199"/>
      <c r="GD769" s="199"/>
      <c r="GE769" s="200"/>
      <c r="GF769" s="201"/>
      <c r="GG769" s="199"/>
      <c r="GH769" s="199"/>
      <c r="GI769" s="202"/>
      <c r="GJ769" s="202"/>
      <c r="GK769" s="202"/>
      <c r="GL769" s="199"/>
      <c r="GM769" s="199"/>
      <c r="GP769" s="204"/>
      <c r="GQ769" s="204"/>
      <c r="GR769" s="204"/>
      <c r="GS769" s="204"/>
      <c r="GT769" s="199"/>
      <c r="GU769" s="199"/>
      <c r="GV769" s="200"/>
      <c r="GW769" s="201"/>
      <c r="GX769" s="199"/>
      <c r="GY769" s="199"/>
      <c r="GZ769" s="202"/>
      <c r="HA769" s="202"/>
      <c r="HB769" s="202"/>
      <c r="HC769" s="199"/>
      <c r="HD769" s="199"/>
      <c r="HG769" s="204"/>
    </row>
    <row r="770" spans="1:216" s="203" customFormat="1" ht="41.25" customHeight="1" thickBot="1">
      <c r="A770" s="1"/>
      <c r="B770" s="1"/>
      <c r="C770" s="325" t="s">
        <v>344</v>
      </c>
      <c r="D770" s="42">
        <f t="shared" si="23"/>
        <v>0</v>
      </c>
      <c r="E770" s="1"/>
      <c r="F770" s="14"/>
      <c r="G770" s="57"/>
      <c r="H770" s="14"/>
      <c r="I770" s="14"/>
      <c r="J770" s="60"/>
      <c r="K770" s="60"/>
      <c r="L770" s="61"/>
      <c r="M770" s="1"/>
      <c r="N770" s="1"/>
      <c r="O770" s="1"/>
      <c r="P770" s="1"/>
      <c r="Q770" s="200"/>
      <c r="R770" s="201"/>
      <c r="S770" s="199"/>
      <c r="T770" s="199"/>
      <c r="U770" s="202"/>
      <c r="V770" s="202"/>
      <c r="W770" s="202"/>
      <c r="X770" s="199"/>
      <c r="Y770" s="199"/>
      <c r="AB770" s="204"/>
      <c r="AC770" s="204"/>
      <c r="AD770" s="204"/>
      <c r="AE770" s="204"/>
      <c r="AF770" s="199"/>
      <c r="AG770" s="199"/>
      <c r="AH770" s="200"/>
      <c r="AI770" s="201"/>
      <c r="AJ770" s="199"/>
      <c r="AK770" s="199"/>
      <c r="AL770" s="202"/>
      <c r="AM770" s="202"/>
      <c r="AN770" s="202"/>
      <c r="AO770" s="199"/>
      <c r="AP770" s="199"/>
      <c r="AS770" s="204"/>
      <c r="AT770" s="204"/>
      <c r="AU770" s="204"/>
      <c r="AV770" s="204"/>
      <c r="AW770" s="199"/>
      <c r="AX770" s="199"/>
      <c r="AY770" s="200"/>
      <c r="AZ770" s="201"/>
      <c r="BA770" s="199"/>
      <c r="BB770" s="199"/>
      <c r="BC770" s="202"/>
      <c r="BD770" s="202"/>
      <c r="BE770" s="202"/>
      <c r="BF770" s="199"/>
      <c r="BG770" s="199"/>
      <c r="BJ770" s="204"/>
      <c r="BK770" s="204"/>
      <c r="BL770" s="204"/>
      <c r="BM770" s="204"/>
      <c r="BN770" s="199"/>
      <c r="BO770" s="199"/>
      <c r="BP770" s="200"/>
      <c r="BQ770" s="201"/>
      <c r="BR770" s="199"/>
      <c r="BS770" s="199"/>
      <c r="BT770" s="202"/>
      <c r="BU770" s="202"/>
      <c r="BV770" s="202"/>
      <c r="BW770" s="199"/>
      <c r="BX770" s="199"/>
      <c r="CA770" s="204"/>
      <c r="CB770" s="204"/>
      <c r="CC770" s="204"/>
      <c r="CD770" s="204"/>
      <c r="CE770" s="199"/>
      <c r="CF770" s="199"/>
      <c r="CG770" s="200"/>
      <c r="CH770" s="201"/>
      <c r="CI770" s="199"/>
      <c r="CJ770" s="199"/>
      <c r="CK770" s="202"/>
      <c r="CL770" s="202"/>
      <c r="CM770" s="202"/>
      <c r="CN770" s="199"/>
      <c r="CO770" s="199"/>
      <c r="CR770" s="204"/>
      <c r="CS770" s="204"/>
      <c r="CT770" s="204"/>
      <c r="CU770" s="204"/>
      <c r="CV770" s="199"/>
      <c r="CW770" s="199"/>
      <c r="CX770" s="200"/>
      <c r="CY770" s="201"/>
      <c r="CZ770" s="199"/>
      <c r="DA770" s="199"/>
      <c r="DB770" s="202"/>
      <c r="DC770" s="202"/>
      <c r="DD770" s="202"/>
      <c r="DE770" s="199"/>
      <c r="DF770" s="199"/>
      <c r="DI770" s="204"/>
      <c r="DJ770" s="204"/>
      <c r="DK770" s="204"/>
      <c r="DL770" s="204"/>
      <c r="DM770" s="199"/>
      <c r="DN770" s="199"/>
      <c r="DO770" s="200"/>
      <c r="DP770" s="201"/>
      <c r="DQ770" s="199"/>
      <c r="DR770" s="199"/>
      <c r="DS770" s="202"/>
      <c r="DT770" s="202"/>
      <c r="DU770" s="202"/>
      <c r="DV770" s="199"/>
      <c r="DW770" s="199"/>
      <c r="DZ770" s="204"/>
      <c r="EA770" s="204"/>
      <c r="EB770" s="204"/>
      <c r="EC770" s="204"/>
      <c r="ED770" s="199"/>
      <c r="EE770" s="199"/>
      <c r="EF770" s="200"/>
      <c r="EG770" s="201"/>
      <c r="EH770" s="199"/>
      <c r="EI770" s="199"/>
      <c r="EJ770" s="202"/>
      <c r="EK770" s="202"/>
      <c r="EL770" s="202"/>
      <c r="EM770" s="199"/>
      <c r="EN770" s="199"/>
      <c r="EQ770" s="204"/>
      <c r="ER770" s="204"/>
      <c r="ES770" s="204"/>
      <c r="ET770" s="204"/>
      <c r="EU770" s="199"/>
      <c r="EV770" s="199"/>
      <c r="EW770" s="200"/>
      <c r="EX770" s="201"/>
      <c r="EY770" s="199"/>
      <c r="EZ770" s="199"/>
      <c r="FA770" s="202"/>
      <c r="FB770" s="202"/>
      <c r="FC770" s="202"/>
      <c r="FD770" s="199"/>
      <c r="FE770" s="199"/>
      <c r="FH770" s="204"/>
      <c r="FI770" s="204"/>
      <c r="FJ770" s="204"/>
      <c r="FK770" s="204"/>
      <c r="FL770" s="199"/>
      <c r="FM770" s="199"/>
      <c r="FN770" s="200"/>
      <c r="FO770" s="201"/>
      <c r="FP770" s="199"/>
      <c r="FQ770" s="199"/>
      <c r="FR770" s="202"/>
      <c r="FS770" s="202"/>
      <c r="FT770" s="202"/>
      <c r="FU770" s="199"/>
      <c r="FV770" s="199"/>
      <c r="FY770" s="204"/>
      <c r="FZ770" s="204"/>
      <c r="GA770" s="204"/>
      <c r="GB770" s="204"/>
      <c r="GC770" s="199"/>
      <c r="GD770" s="199"/>
      <c r="GE770" s="200"/>
      <c r="GF770" s="201"/>
      <c r="GG770" s="199"/>
      <c r="GH770" s="199"/>
      <c r="GI770" s="202"/>
      <c r="GJ770" s="202"/>
      <c r="GK770" s="202"/>
      <c r="GL770" s="199"/>
      <c r="GM770" s="199"/>
      <c r="GP770" s="204"/>
      <c r="GQ770" s="204"/>
      <c r="GR770" s="204"/>
      <c r="GS770" s="204"/>
      <c r="GT770" s="199"/>
      <c r="GU770" s="199"/>
      <c r="GV770" s="200"/>
      <c r="GW770" s="201"/>
      <c r="GX770" s="199"/>
      <c r="GY770" s="199"/>
      <c r="GZ770" s="202"/>
      <c r="HA770" s="202"/>
      <c r="HB770" s="202"/>
      <c r="HC770" s="199"/>
      <c r="HD770" s="199"/>
      <c r="HG770" s="204"/>
    </row>
    <row r="771" spans="1:216" ht="14" thickTop="1" thickBot="1">
      <c r="A771" s="1"/>
      <c r="B771" s="1"/>
      <c r="C771" s="312" t="s">
        <v>341</v>
      </c>
      <c r="D771" s="313">
        <f>SUM(D762:D770)</f>
        <v>34</v>
      </c>
      <c r="E771" s="1"/>
    </row>
    <row r="772" spans="1:216" ht="14" thickTop="1" thickBot="1">
      <c r="A772" s="1"/>
      <c r="B772" s="1"/>
      <c r="C772" s="316" t="s">
        <v>342</v>
      </c>
      <c r="D772" s="317">
        <f>D761+D771</f>
        <v>735</v>
      </c>
      <c r="E772" s="1"/>
    </row>
    <row r="773" spans="1:216" ht="13.5" thickTop="1"/>
    <row r="784" spans="1:216" s="14" customFormat="1">
      <c r="G784" s="57"/>
      <c r="J784" s="60"/>
      <c r="K784" s="60"/>
      <c r="L784" s="6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row>
    <row r="785" spans="7:216" s="14" customFormat="1">
      <c r="G785" s="57"/>
      <c r="J785" s="60"/>
      <c r="K785" s="60"/>
      <c r="L785" s="6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row>
    <row r="786" spans="7:216" s="14" customFormat="1">
      <c r="G786" s="57"/>
      <c r="J786" s="60"/>
      <c r="K786" s="60"/>
      <c r="L786" s="61"/>
      <c r="M786" s="1"/>
      <c r="N786" s="1"/>
      <c r="O786" s="1"/>
      <c r="P786" s="1"/>
      <c r="Q786" s="326" t="s">
        <v>8598</v>
      </c>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row>
    <row r="802" spans="7:216" s="14" customFormat="1">
      <c r="G802" s="57"/>
      <c r="J802" s="60"/>
      <c r="K802" s="60"/>
      <c r="L802" s="6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row>
    <row r="803" spans="7:216" s="14" customFormat="1">
      <c r="G803" s="57"/>
      <c r="J803" s="60"/>
      <c r="K803" s="60"/>
      <c r="L803" s="6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row>
    <row r="804" spans="7:216" s="14" customFormat="1">
      <c r="G804" s="57"/>
      <c r="J804" s="60"/>
      <c r="K804" s="60"/>
      <c r="L804" s="6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row>
    <row r="805" spans="7:216" s="14" customFormat="1">
      <c r="G805" s="57"/>
      <c r="J805" s="60"/>
      <c r="K805" s="60"/>
      <c r="L805" s="6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row>
    <row r="806" spans="7:216" s="14" customFormat="1">
      <c r="G806" s="57"/>
      <c r="J806" s="60"/>
      <c r="K806" s="60"/>
      <c r="L806" s="6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row>
    <row r="807" spans="7:216" s="14" customFormat="1">
      <c r="G807" s="57"/>
      <c r="J807" s="60"/>
      <c r="K807" s="60"/>
      <c r="L807" s="6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row>
    <row r="808" spans="7:216" s="14" customFormat="1">
      <c r="G808" s="57"/>
      <c r="J808" s="60"/>
      <c r="K808" s="60"/>
      <c r="L808" s="6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row>
    <row r="809" spans="7:216" s="14" customFormat="1">
      <c r="G809" s="57"/>
      <c r="J809" s="60"/>
      <c r="K809" s="60"/>
      <c r="L809" s="6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row>
    <row r="810" spans="7:216" s="14" customFormat="1">
      <c r="G810" s="57"/>
      <c r="J810" s="60"/>
      <c r="K810" s="60"/>
      <c r="L810" s="6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row>
    <row r="811" spans="7:216" s="14" customFormat="1">
      <c r="G811" s="57"/>
      <c r="J811" s="60"/>
      <c r="K811" s="60"/>
      <c r="L811" s="6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row>
    <row r="812" spans="7:216" s="14" customFormat="1">
      <c r="G812" s="57"/>
      <c r="J812" s="60"/>
      <c r="K812" s="60"/>
      <c r="L812" s="6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row>
    <row r="813" spans="7:216" s="14" customFormat="1">
      <c r="G813" s="57"/>
      <c r="J813" s="60"/>
      <c r="K813" s="60"/>
      <c r="L813" s="6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row>
    <row r="814" spans="7:216" s="14" customFormat="1">
      <c r="G814" s="57"/>
      <c r="J814" s="60"/>
      <c r="K814" s="60"/>
      <c r="L814" s="6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row>
    <row r="815" spans="7:216" s="14" customFormat="1">
      <c r="G815" s="57"/>
      <c r="J815" s="60"/>
      <c r="K815" s="60"/>
      <c r="L815" s="6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row>
  </sheetData>
  <autoFilter ref="A8:P743" xr:uid="{F74ADAC1-F7FD-4CE3-A8D9-83122071FB14}"/>
  <mergeCells count="3">
    <mergeCell ref="B4:D4"/>
    <mergeCell ref="N749:N752"/>
    <mergeCell ref="N753:N756"/>
  </mergeCells>
  <phoneticPr fontId="4"/>
  <dataValidations count="1">
    <dataValidation type="list" allowBlank="1" showInputMessage="1" sqref="ACL278 AMH278 AWD278 BFZ278 BPV278 BZR278 CJN278 CTJ278 DDF278 DNB278 DWX278 EGT278 EQP278 FAL278 FKH278 FUD278 GDZ278 GNV278 GXR278 HHN278 HRJ278 IBF278 ILB278 IUX278 JET278 JOP278 JYL278 KIH278 KSD278 LBZ278 LLV278 LVR278 MFN278 MPJ278 MZF278 NJB278 NSX278 OCT278 OMP278 OWL278 PGH278 PQD278 PZZ278 QJV278 QTR278 RDN278 RNJ278 RXF278 SHB278 SQX278 TAT278 TKP278 TUL278 UEH278 UOD278 UXZ278 VHV278 VRR278 WBN278 WLJ278 WVF278 UXZ263:UXZ264 IT278 UOD271:UOD272 P65732:P65737 IT65775:IT65780 SP65775:SP65780 ACL65775:ACL65780 AMH65775:AMH65780 AWD65775:AWD65780 BFZ65775:BFZ65780 BPV65775:BPV65780 BZR65775:BZR65780 CJN65775:CJN65780 CTJ65775:CTJ65780 DDF65775:DDF65780 DNB65775:DNB65780 DWX65775:DWX65780 EGT65775:EGT65780 EQP65775:EQP65780 FAL65775:FAL65780 FKH65775:FKH65780 FUD65775:FUD65780 GDZ65775:GDZ65780 GNV65775:GNV65780 GXR65775:GXR65780 HHN65775:HHN65780 HRJ65775:HRJ65780 IBF65775:IBF65780 ILB65775:ILB65780 IUX65775:IUX65780 JET65775:JET65780 JOP65775:JOP65780 JYL65775:JYL65780 KIH65775:KIH65780 KSD65775:KSD65780 LBZ65775:LBZ65780 LLV65775:LLV65780 LVR65775:LVR65780 MFN65775:MFN65780 MPJ65775:MPJ65780 MZF65775:MZF65780 NJB65775:NJB65780 NSX65775:NSX65780 OCT65775:OCT65780 OMP65775:OMP65780 OWL65775:OWL65780 PGH65775:PGH65780 PQD65775:PQD65780 PZZ65775:PZZ65780 QJV65775:QJV65780 QTR65775:QTR65780 RDN65775:RDN65780 RNJ65775:RNJ65780 RXF65775:RXF65780 SHB65775:SHB65780 SQX65775:SQX65780 TAT65775:TAT65780 TKP65775:TKP65780 TUL65775:TUL65780 UEH65775:UEH65780 UOD65775:UOD65780 UXZ65775:UXZ65780 VHV65775:VHV65780 VRR65775:VRR65780 WBN65775:WBN65780 WLJ65775:WLJ65780 WVF65775:WVF65780 P131268:P131273 IT131311:IT131316 SP131311:SP131316 ACL131311:ACL131316 AMH131311:AMH131316 AWD131311:AWD131316 BFZ131311:BFZ131316 BPV131311:BPV131316 BZR131311:BZR131316 CJN131311:CJN131316 CTJ131311:CTJ131316 DDF131311:DDF131316 DNB131311:DNB131316 DWX131311:DWX131316 EGT131311:EGT131316 EQP131311:EQP131316 FAL131311:FAL131316 FKH131311:FKH131316 FUD131311:FUD131316 GDZ131311:GDZ131316 GNV131311:GNV131316 GXR131311:GXR131316 HHN131311:HHN131316 HRJ131311:HRJ131316 IBF131311:IBF131316 ILB131311:ILB131316 IUX131311:IUX131316 JET131311:JET131316 JOP131311:JOP131316 JYL131311:JYL131316 KIH131311:KIH131316 KSD131311:KSD131316 LBZ131311:LBZ131316 LLV131311:LLV131316 LVR131311:LVR131316 MFN131311:MFN131316 MPJ131311:MPJ131316 MZF131311:MZF131316 NJB131311:NJB131316 NSX131311:NSX131316 OCT131311:OCT131316 OMP131311:OMP131316 OWL131311:OWL131316 PGH131311:PGH131316 PQD131311:PQD131316 PZZ131311:PZZ131316 QJV131311:QJV131316 QTR131311:QTR131316 RDN131311:RDN131316 RNJ131311:RNJ131316 RXF131311:RXF131316 SHB131311:SHB131316 SQX131311:SQX131316 TAT131311:TAT131316 TKP131311:TKP131316 TUL131311:TUL131316 UEH131311:UEH131316 UOD131311:UOD131316 UXZ131311:UXZ131316 VHV131311:VHV131316 VRR131311:VRR131316 WBN131311:WBN131316 WLJ131311:WLJ131316 WVF131311:WVF131316 P196804:P196809 IT196847:IT196852 SP196847:SP196852 ACL196847:ACL196852 AMH196847:AMH196852 AWD196847:AWD196852 BFZ196847:BFZ196852 BPV196847:BPV196852 BZR196847:BZR196852 CJN196847:CJN196852 CTJ196847:CTJ196852 DDF196847:DDF196852 DNB196847:DNB196852 DWX196847:DWX196852 EGT196847:EGT196852 EQP196847:EQP196852 FAL196847:FAL196852 FKH196847:FKH196852 FUD196847:FUD196852 GDZ196847:GDZ196852 GNV196847:GNV196852 GXR196847:GXR196852 HHN196847:HHN196852 HRJ196847:HRJ196852 IBF196847:IBF196852 ILB196847:ILB196852 IUX196847:IUX196852 JET196847:JET196852 JOP196847:JOP196852 JYL196847:JYL196852 KIH196847:KIH196852 KSD196847:KSD196852 LBZ196847:LBZ196852 LLV196847:LLV196852 LVR196847:LVR196852 MFN196847:MFN196852 MPJ196847:MPJ196852 MZF196847:MZF196852 NJB196847:NJB196852 NSX196847:NSX196852 OCT196847:OCT196852 OMP196847:OMP196852 OWL196847:OWL196852 PGH196847:PGH196852 PQD196847:PQD196852 PZZ196847:PZZ196852 QJV196847:QJV196852 QTR196847:QTR196852 RDN196847:RDN196852 RNJ196847:RNJ196852 RXF196847:RXF196852 SHB196847:SHB196852 SQX196847:SQX196852 TAT196847:TAT196852 TKP196847:TKP196852 TUL196847:TUL196852 UEH196847:UEH196852 UOD196847:UOD196852 UXZ196847:UXZ196852 VHV196847:VHV196852 VRR196847:VRR196852 WBN196847:WBN196852 WLJ196847:WLJ196852 WVF196847:WVF196852 P262340:P262345 IT262383:IT262388 SP262383:SP262388 ACL262383:ACL262388 AMH262383:AMH262388 AWD262383:AWD262388 BFZ262383:BFZ262388 BPV262383:BPV262388 BZR262383:BZR262388 CJN262383:CJN262388 CTJ262383:CTJ262388 DDF262383:DDF262388 DNB262383:DNB262388 DWX262383:DWX262388 EGT262383:EGT262388 EQP262383:EQP262388 FAL262383:FAL262388 FKH262383:FKH262388 FUD262383:FUD262388 GDZ262383:GDZ262388 GNV262383:GNV262388 GXR262383:GXR262388 HHN262383:HHN262388 HRJ262383:HRJ262388 IBF262383:IBF262388 ILB262383:ILB262388 IUX262383:IUX262388 JET262383:JET262388 JOP262383:JOP262388 JYL262383:JYL262388 KIH262383:KIH262388 KSD262383:KSD262388 LBZ262383:LBZ262388 LLV262383:LLV262388 LVR262383:LVR262388 MFN262383:MFN262388 MPJ262383:MPJ262388 MZF262383:MZF262388 NJB262383:NJB262388 NSX262383:NSX262388 OCT262383:OCT262388 OMP262383:OMP262388 OWL262383:OWL262388 PGH262383:PGH262388 PQD262383:PQD262388 PZZ262383:PZZ262388 QJV262383:QJV262388 QTR262383:QTR262388 RDN262383:RDN262388 RNJ262383:RNJ262388 RXF262383:RXF262388 SHB262383:SHB262388 SQX262383:SQX262388 TAT262383:TAT262388 TKP262383:TKP262388 TUL262383:TUL262388 UEH262383:UEH262388 UOD262383:UOD262388 UXZ262383:UXZ262388 VHV262383:VHV262388 VRR262383:VRR262388 WBN262383:WBN262388 WLJ262383:WLJ262388 WVF262383:WVF262388 P327876:P327881 IT327919:IT327924 SP327919:SP327924 ACL327919:ACL327924 AMH327919:AMH327924 AWD327919:AWD327924 BFZ327919:BFZ327924 BPV327919:BPV327924 BZR327919:BZR327924 CJN327919:CJN327924 CTJ327919:CTJ327924 DDF327919:DDF327924 DNB327919:DNB327924 DWX327919:DWX327924 EGT327919:EGT327924 EQP327919:EQP327924 FAL327919:FAL327924 FKH327919:FKH327924 FUD327919:FUD327924 GDZ327919:GDZ327924 GNV327919:GNV327924 GXR327919:GXR327924 HHN327919:HHN327924 HRJ327919:HRJ327924 IBF327919:IBF327924 ILB327919:ILB327924 IUX327919:IUX327924 JET327919:JET327924 JOP327919:JOP327924 JYL327919:JYL327924 KIH327919:KIH327924 KSD327919:KSD327924 LBZ327919:LBZ327924 LLV327919:LLV327924 LVR327919:LVR327924 MFN327919:MFN327924 MPJ327919:MPJ327924 MZF327919:MZF327924 NJB327919:NJB327924 NSX327919:NSX327924 OCT327919:OCT327924 OMP327919:OMP327924 OWL327919:OWL327924 PGH327919:PGH327924 PQD327919:PQD327924 PZZ327919:PZZ327924 QJV327919:QJV327924 QTR327919:QTR327924 RDN327919:RDN327924 RNJ327919:RNJ327924 RXF327919:RXF327924 SHB327919:SHB327924 SQX327919:SQX327924 TAT327919:TAT327924 TKP327919:TKP327924 TUL327919:TUL327924 UEH327919:UEH327924 UOD327919:UOD327924 UXZ327919:UXZ327924 VHV327919:VHV327924 VRR327919:VRR327924 WBN327919:WBN327924 WLJ327919:WLJ327924 WVF327919:WVF327924 P393412:P393417 IT393455:IT393460 SP393455:SP393460 ACL393455:ACL393460 AMH393455:AMH393460 AWD393455:AWD393460 BFZ393455:BFZ393460 BPV393455:BPV393460 BZR393455:BZR393460 CJN393455:CJN393460 CTJ393455:CTJ393460 DDF393455:DDF393460 DNB393455:DNB393460 DWX393455:DWX393460 EGT393455:EGT393460 EQP393455:EQP393460 FAL393455:FAL393460 FKH393455:FKH393460 FUD393455:FUD393460 GDZ393455:GDZ393460 GNV393455:GNV393460 GXR393455:GXR393460 HHN393455:HHN393460 HRJ393455:HRJ393460 IBF393455:IBF393460 ILB393455:ILB393460 IUX393455:IUX393460 JET393455:JET393460 JOP393455:JOP393460 JYL393455:JYL393460 KIH393455:KIH393460 KSD393455:KSD393460 LBZ393455:LBZ393460 LLV393455:LLV393460 LVR393455:LVR393460 MFN393455:MFN393460 MPJ393455:MPJ393460 MZF393455:MZF393460 NJB393455:NJB393460 NSX393455:NSX393460 OCT393455:OCT393460 OMP393455:OMP393460 OWL393455:OWL393460 PGH393455:PGH393460 PQD393455:PQD393460 PZZ393455:PZZ393460 QJV393455:QJV393460 QTR393455:QTR393460 RDN393455:RDN393460 RNJ393455:RNJ393460 RXF393455:RXF393460 SHB393455:SHB393460 SQX393455:SQX393460 TAT393455:TAT393460 TKP393455:TKP393460 TUL393455:TUL393460 UEH393455:UEH393460 UOD393455:UOD393460 UXZ393455:UXZ393460 VHV393455:VHV393460 VRR393455:VRR393460 WBN393455:WBN393460 WLJ393455:WLJ393460 WVF393455:WVF393460 P458948:P458953 IT458991:IT458996 SP458991:SP458996 ACL458991:ACL458996 AMH458991:AMH458996 AWD458991:AWD458996 BFZ458991:BFZ458996 BPV458991:BPV458996 BZR458991:BZR458996 CJN458991:CJN458996 CTJ458991:CTJ458996 DDF458991:DDF458996 DNB458991:DNB458996 DWX458991:DWX458996 EGT458991:EGT458996 EQP458991:EQP458996 FAL458991:FAL458996 FKH458991:FKH458996 FUD458991:FUD458996 GDZ458991:GDZ458996 GNV458991:GNV458996 GXR458991:GXR458996 HHN458991:HHN458996 HRJ458991:HRJ458996 IBF458991:IBF458996 ILB458991:ILB458996 IUX458991:IUX458996 JET458991:JET458996 JOP458991:JOP458996 JYL458991:JYL458996 KIH458991:KIH458996 KSD458991:KSD458996 LBZ458991:LBZ458996 LLV458991:LLV458996 LVR458991:LVR458996 MFN458991:MFN458996 MPJ458991:MPJ458996 MZF458991:MZF458996 NJB458991:NJB458996 NSX458991:NSX458996 OCT458991:OCT458996 OMP458991:OMP458996 OWL458991:OWL458996 PGH458991:PGH458996 PQD458991:PQD458996 PZZ458991:PZZ458996 QJV458991:QJV458996 QTR458991:QTR458996 RDN458991:RDN458996 RNJ458991:RNJ458996 RXF458991:RXF458996 SHB458991:SHB458996 SQX458991:SQX458996 TAT458991:TAT458996 TKP458991:TKP458996 TUL458991:TUL458996 UEH458991:UEH458996 UOD458991:UOD458996 UXZ458991:UXZ458996 VHV458991:VHV458996 VRR458991:VRR458996 WBN458991:WBN458996 WLJ458991:WLJ458996 WVF458991:WVF458996 P524484:P524489 IT524527:IT524532 SP524527:SP524532 ACL524527:ACL524532 AMH524527:AMH524532 AWD524527:AWD524532 BFZ524527:BFZ524532 BPV524527:BPV524532 BZR524527:BZR524532 CJN524527:CJN524532 CTJ524527:CTJ524532 DDF524527:DDF524532 DNB524527:DNB524532 DWX524527:DWX524532 EGT524527:EGT524532 EQP524527:EQP524532 FAL524527:FAL524532 FKH524527:FKH524532 FUD524527:FUD524532 GDZ524527:GDZ524532 GNV524527:GNV524532 GXR524527:GXR524532 HHN524527:HHN524532 HRJ524527:HRJ524532 IBF524527:IBF524532 ILB524527:ILB524532 IUX524527:IUX524532 JET524527:JET524532 JOP524527:JOP524532 JYL524527:JYL524532 KIH524527:KIH524532 KSD524527:KSD524532 LBZ524527:LBZ524532 LLV524527:LLV524532 LVR524527:LVR524532 MFN524527:MFN524532 MPJ524527:MPJ524532 MZF524527:MZF524532 NJB524527:NJB524532 NSX524527:NSX524532 OCT524527:OCT524532 OMP524527:OMP524532 OWL524527:OWL524532 PGH524527:PGH524532 PQD524527:PQD524532 PZZ524527:PZZ524532 QJV524527:QJV524532 QTR524527:QTR524532 RDN524527:RDN524532 RNJ524527:RNJ524532 RXF524527:RXF524532 SHB524527:SHB524532 SQX524527:SQX524532 TAT524527:TAT524532 TKP524527:TKP524532 TUL524527:TUL524532 UEH524527:UEH524532 UOD524527:UOD524532 UXZ524527:UXZ524532 VHV524527:VHV524532 VRR524527:VRR524532 WBN524527:WBN524532 WLJ524527:WLJ524532 WVF524527:WVF524532 P590020:P590025 IT590063:IT590068 SP590063:SP590068 ACL590063:ACL590068 AMH590063:AMH590068 AWD590063:AWD590068 BFZ590063:BFZ590068 BPV590063:BPV590068 BZR590063:BZR590068 CJN590063:CJN590068 CTJ590063:CTJ590068 DDF590063:DDF590068 DNB590063:DNB590068 DWX590063:DWX590068 EGT590063:EGT590068 EQP590063:EQP590068 FAL590063:FAL590068 FKH590063:FKH590068 FUD590063:FUD590068 GDZ590063:GDZ590068 GNV590063:GNV590068 GXR590063:GXR590068 HHN590063:HHN590068 HRJ590063:HRJ590068 IBF590063:IBF590068 ILB590063:ILB590068 IUX590063:IUX590068 JET590063:JET590068 JOP590063:JOP590068 JYL590063:JYL590068 KIH590063:KIH590068 KSD590063:KSD590068 LBZ590063:LBZ590068 LLV590063:LLV590068 LVR590063:LVR590068 MFN590063:MFN590068 MPJ590063:MPJ590068 MZF590063:MZF590068 NJB590063:NJB590068 NSX590063:NSX590068 OCT590063:OCT590068 OMP590063:OMP590068 OWL590063:OWL590068 PGH590063:PGH590068 PQD590063:PQD590068 PZZ590063:PZZ590068 QJV590063:QJV590068 QTR590063:QTR590068 RDN590063:RDN590068 RNJ590063:RNJ590068 RXF590063:RXF590068 SHB590063:SHB590068 SQX590063:SQX590068 TAT590063:TAT590068 TKP590063:TKP590068 TUL590063:TUL590068 UEH590063:UEH590068 UOD590063:UOD590068 UXZ590063:UXZ590068 VHV590063:VHV590068 VRR590063:VRR590068 WBN590063:WBN590068 WLJ590063:WLJ590068 WVF590063:WVF590068 P655556:P655561 IT655599:IT655604 SP655599:SP655604 ACL655599:ACL655604 AMH655599:AMH655604 AWD655599:AWD655604 BFZ655599:BFZ655604 BPV655599:BPV655604 BZR655599:BZR655604 CJN655599:CJN655604 CTJ655599:CTJ655604 DDF655599:DDF655604 DNB655599:DNB655604 DWX655599:DWX655604 EGT655599:EGT655604 EQP655599:EQP655604 FAL655599:FAL655604 FKH655599:FKH655604 FUD655599:FUD655604 GDZ655599:GDZ655604 GNV655599:GNV655604 GXR655599:GXR655604 HHN655599:HHN655604 HRJ655599:HRJ655604 IBF655599:IBF655604 ILB655599:ILB655604 IUX655599:IUX655604 JET655599:JET655604 JOP655599:JOP655604 JYL655599:JYL655604 KIH655599:KIH655604 KSD655599:KSD655604 LBZ655599:LBZ655604 LLV655599:LLV655604 LVR655599:LVR655604 MFN655599:MFN655604 MPJ655599:MPJ655604 MZF655599:MZF655604 NJB655599:NJB655604 NSX655599:NSX655604 OCT655599:OCT655604 OMP655599:OMP655604 OWL655599:OWL655604 PGH655599:PGH655604 PQD655599:PQD655604 PZZ655599:PZZ655604 QJV655599:QJV655604 QTR655599:QTR655604 RDN655599:RDN655604 RNJ655599:RNJ655604 RXF655599:RXF655604 SHB655599:SHB655604 SQX655599:SQX655604 TAT655599:TAT655604 TKP655599:TKP655604 TUL655599:TUL655604 UEH655599:UEH655604 UOD655599:UOD655604 UXZ655599:UXZ655604 VHV655599:VHV655604 VRR655599:VRR655604 WBN655599:WBN655604 WLJ655599:WLJ655604 WVF655599:WVF655604 P721092:P721097 IT721135:IT721140 SP721135:SP721140 ACL721135:ACL721140 AMH721135:AMH721140 AWD721135:AWD721140 BFZ721135:BFZ721140 BPV721135:BPV721140 BZR721135:BZR721140 CJN721135:CJN721140 CTJ721135:CTJ721140 DDF721135:DDF721140 DNB721135:DNB721140 DWX721135:DWX721140 EGT721135:EGT721140 EQP721135:EQP721140 FAL721135:FAL721140 FKH721135:FKH721140 FUD721135:FUD721140 GDZ721135:GDZ721140 GNV721135:GNV721140 GXR721135:GXR721140 HHN721135:HHN721140 HRJ721135:HRJ721140 IBF721135:IBF721140 ILB721135:ILB721140 IUX721135:IUX721140 JET721135:JET721140 JOP721135:JOP721140 JYL721135:JYL721140 KIH721135:KIH721140 KSD721135:KSD721140 LBZ721135:LBZ721140 LLV721135:LLV721140 LVR721135:LVR721140 MFN721135:MFN721140 MPJ721135:MPJ721140 MZF721135:MZF721140 NJB721135:NJB721140 NSX721135:NSX721140 OCT721135:OCT721140 OMP721135:OMP721140 OWL721135:OWL721140 PGH721135:PGH721140 PQD721135:PQD721140 PZZ721135:PZZ721140 QJV721135:QJV721140 QTR721135:QTR721140 RDN721135:RDN721140 RNJ721135:RNJ721140 RXF721135:RXF721140 SHB721135:SHB721140 SQX721135:SQX721140 TAT721135:TAT721140 TKP721135:TKP721140 TUL721135:TUL721140 UEH721135:UEH721140 UOD721135:UOD721140 UXZ721135:UXZ721140 VHV721135:VHV721140 VRR721135:VRR721140 WBN721135:WBN721140 WLJ721135:WLJ721140 WVF721135:WVF721140 P786628:P786633 IT786671:IT786676 SP786671:SP786676 ACL786671:ACL786676 AMH786671:AMH786676 AWD786671:AWD786676 BFZ786671:BFZ786676 BPV786671:BPV786676 BZR786671:BZR786676 CJN786671:CJN786676 CTJ786671:CTJ786676 DDF786671:DDF786676 DNB786671:DNB786676 DWX786671:DWX786676 EGT786671:EGT786676 EQP786671:EQP786676 FAL786671:FAL786676 FKH786671:FKH786676 FUD786671:FUD786676 GDZ786671:GDZ786676 GNV786671:GNV786676 GXR786671:GXR786676 HHN786671:HHN786676 HRJ786671:HRJ786676 IBF786671:IBF786676 ILB786671:ILB786676 IUX786671:IUX786676 JET786671:JET786676 JOP786671:JOP786676 JYL786671:JYL786676 KIH786671:KIH786676 KSD786671:KSD786676 LBZ786671:LBZ786676 LLV786671:LLV786676 LVR786671:LVR786676 MFN786671:MFN786676 MPJ786671:MPJ786676 MZF786671:MZF786676 NJB786671:NJB786676 NSX786671:NSX786676 OCT786671:OCT786676 OMP786671:OMP786676 OWL786671:OWL786676 PGH786671:PGH786676 PQD786671:PQD786676 PZZ786671:PZZ786676 QJV786671:QJV786676 QTR786671:QTR786676 RDN786671:RDN786676 RNJ786671:RNJ786676 RXF786671:RXF786676 SHB786671:SHB786676 SQX786671:SQX786676 TAT786671:TAT786676 TKP786671:TKP786676 TUL786671:TUL786676 UEH786671:UEH786676 UOD786671:UOD786676 UXZ786671:UXZ786676 VHV786671:VHV786676 VRR786671:VRR786676 WBN786671:WBN786676 WLJ786671:WLJ786676 WVF786671:WVF786676 P852164:P852169 IT852207:IT852212 SP852207:SP852212 ACL852207:ACL852212 AMH852207:AMH852212 AWD852207:AWD852212 BFZ852207:BFZ852212 BPV852207:BPV852212 BZR852207:BZR852212 CJN852207:CJN852212 CTJ852207:CTJ852212 DDF852207:DDF852212 DNB852207:DNB852212 DWX852207:DWX852212 EGT852207:EGT852212 EQP852207:EQP852212 FAL852207:FAL852212 FKH852207:FKH852212 FUD852207:FUD852212 GDZ852207:GDZ852212 GNV852207:GNV852212 GXR852207:GXR852212 HHN852207:HHN852212 HRJ852207:HRJ852212 IBF852207:IBF852212 ILB852207:ILB852212 IUX852207:IUX852212 JET852207:JET852212 JOP852207:JOP852212 JYL852207:JYL852212 KIH852207:KIH852212 KSD852207:KSD852212 LBZ852207:LBZ852212 LLV852207:LLV852212 LVR852207:LVR852212 MFN852207:MFN852212 MPJ852207:MPJ852212 MZF852207:MZF852212 NJB852207:NJB852212 NSX852207:NSX852212 OCT852207:OCT852212 OMP852207:OMP852212 OWL852207:OWL852212 PGH852207:PGH852212 PQD852207:PQD852212 PZZ852207:PZZ852212 QJV852207:QJV852212 QTR852207:QTR852212 RDN852207:RDN852212 RNJ852207:RNJ852212 RXF852207:RXF852212 SHB852207:SHB852212 SQX852207:SQX852212 TAT852207:TAT852212 TKP852207:TKP852212 TUL852207:TUL852212 UEH852207:UEH852212 UOD852207:UOD852212 UXZ852207:UXZ852212 VHV852207:VHV852212 VRR852207:VRR852212 WBN852207:WBN852212 WLJ852207:WLJ852212 WVF852207:WVF852212 P917700:P917705 IT917743:IT917748 SP917743:SP917748 ACL917743:ACL917748 AMH917743:AMH917748 AWD917743:AWD917748 BFZ917743:BFZ917748 BPV917743:BPV917748 BZR917743:BZR917748 CJN917743:CJN917748 CTJ917743:CTJ917748 DDF917743:DDF917748 DNB917743:DNB917748 DWX917743:DWX917748 EGT917743:EGT917748 EQP917743:EQP917748 FAL917743:FAL917748 FKH917743:FKH917748 FUD917743:FUD917748 GDZ917743:GDZ917748 GNV917743:GNV917748 GXR917743:GXR917748 HHN917743:HHN917748 HRJ917743:HRJ917748 IBF917743:IBF917748 ILB917743:ILB917748 IUX917743:IUX917748 JET917743:JET917748 JOP917743:JOP917748 JYL917743:JYL917748 KIH917743:KIH917748 KSD917743:KSD917748 LBZ917743:LBZ917748 LLV917743:LLV917748 LVR917743:LVR917748 MFN917743:MFN917748 MPJ917743:MPJ917748 MZF917743:MZF917748 NJB917743:NJB917748 NSX917743:NSX917748 OCT917743:OCT917748 OMP917743:OMP917748 OWL917743:OWL917748 PGH917743:PGH917748 PQD917743:PQD917748 PZZ917743:PZZ917748 QJV917743:QJV917748 QTR917743:QTR917748 RDN917743:RDN917748 RNJ917743:RNJ917748 RXF917743:RXF917748 SHB917743:SHB917748 SQX917743:SQX917748 TAT917743:TAT917748 TKP917743:TKP917748 TUL917743:TUL917748 UEH917743:UEH917748 UOD917743:UOD917748 UXZ917743:UXZ917748 VHV917743:VHV917748 VRR917743:VRR917748 WBN917743:WBN917748 WLJ917743:WLJ917748 WVF917743:WVF917748 P983236:P983241 IT983279:IT983284 SP983279:SP983284 ACL983279:ACL983284 AMH983279:AMH983284 AWD983279:AWD983284 BFZ983279:BFZ983284 BPV983279:BPV983284 BZR983279:BZR983284 CJN983279:CJN983284 CTJ983279:CTJ983284 DDF983279:DDF983284 DNB983279:DNB983284 DWX983279:DWX983284 EGT983279:EGT983284 EQP983279:EQP983284 FAL983279:FAL983284 FKH983279:FKH983284 FUD983279:FUD983284 GDZ983279:GDZ983284 GNV983279:GNV983284 GXR983279:GXR983284 HHN983279:HHN983284 HRJ983279:HRJ983284 IBF983279:IBF983284 ILB983279:ILB983284 IUX983279:IUX983284 JET983279:JET983284 JOP983279:JOP983284 JYL983279:JYL983284 KIH983279:KIH983284 KSD983279:KSD983284 LBZ983279:LBZ983284 LLV983279:LLV983284 LVR983279:LVR983284 MFN983279:MFN983284 MPJ983279:MPJ983284 MZF983279:MZF983284 NJB983279:NJB983284 NSX983279:NSX983284 OCT983279:OCT983284 OMP983279:OMP983284 OWL983279:OWL983284 PGH983279:PGH983284 PQD983279:PQD983284 PZZ983279:PZZ983284 QJV983279:QJV983284 QTR983279:QTR983284 RDN983279:RDN983284 RNJ983279:RNJ983284 RXF983279:RXF983284 SHB983279:SHB983284 SQX983279:SQX983284 TAT983279:TAT983284 TKP983279:TKP983284 TUL983279:TUL983284 UEH983279:UEH983284 UOD983279:UOD983284 UXZ983279:UXZ983284 VHV983279:VHV983284 VRR983279:VRR983284 WBN983279:WBN983284 WLJ983279:WLJ983284 WVF983279:WVF983284 P65710:P65730 IT65753:IT65773 SP65753:SP65773 ACL65753:ACL65773 AMH65753:AMH65773 AWD65753:AWD65773 BFZ65753:BFZ65773 BPV65753:BPV65773 BZR65753:BZR65773 CJN65753:CJN65773 CTJ65753:CTJ65773 DDF65753:DDF65773 DNB65753:DNB65773 DWX65753:DWX65773 EGT65753:EGT65773 EQP65753:EQP65773 FAL65753:FAL65773 FKH65753:FKH65773 FUD65753:FUD65773 GDZ65753:GDZ65773 GNV65753:GNV65773 GXR65753:GXR65773 HHN65753:HHN65773 HRJ65753:HRJ65773 IBF65753:IBF65773 ILB65753:ILB65773 IUX65753:IUX65773 JET65753:JET65773 JOP65753:JOP65773 JYL65753:JYL65773 KIH65753:KIH65773 KSD65753:KSD65773 LBZ65753:LBZ65773 LLV65753:LLV65773 LVR65753:LVR65773 MFN65753:MFN65773 MPJ65753:MPJ65773 MZF65753:MZF65773 NJB65753:NJB65773 NSX65753:NSX65773 OCT65753:OCT65773 OMP65753:OMP65773 OWL65753:OWL65773 PGH65753:PGH65773 PQD65753:PQD65773 PZZ65753:PZZ65773 QJV65753:QJV65773 QTR65753:QTR65773 RDN65753:RDN65773 RNJ65753:RNJ65773 RXF65753:RXF65773 SHB65753:SHB65773 SQX65753:SQX65773 TAT65753:TAT65773 TKP65753:TKP65773 TUL65753:TUL65773 UEH65753:UEH65773 UOD65753:UOD65773 UXZ65753:UXZ65773 VHV65753:VHV65773 VRR65753:VRR65773 WBN65753:WBN65773 WLJ65753:WLJ65773 WVF65753:WVF65773 P131246:P131266 IT131289:IT131309 SP131289:SP131309 ACL131289:ACL131309 AMH131289:AMH131309 AWD131289:AWD131309 BFZ131289:BFZ131309 BPV131289:BPV131309 BZR131289:BZR131309 CJN131289:CJN131309 CTJ131289:CTJ131309 DDF131289:DDF131309 DNB131289:DNB131309 DWX131289:DWX131309 EGT131289:EGT131309 EQP131289:EQP131309 FAL131289:FAL131309 FKH131289:FKH131309 FUD131289:FUD131309 GDZ131289:GDZ131309 GNV131289:GNV131309 GXR131289:GXR131309 HHN131289:HHN131309 HRJ131289:HRJ131309 IBF131289:IBF131309 ILB131289:ILB131309 IUX131289:IUX131309 JET131289:JET131309 JOP131289:JOP131309 JYL131289:JYL131309 KIH131289:KIH131309 KSD131289:KSD131309 LBZ131289:LBZ131309 LLV131289:LLV131309 LVR131289:LVR131309 MFN131289:MFN131309 MPJ131289:MPJ131309 MZF131289:MZF131309 NJB131289:NJB131309 NSX131289:NSX131309 OCT131289:OCT131309 OMP131289:OMP131309 OWL131289:OWL131309 PGH131289:PGH131309 PQD131289:PQD131309 PZZ131289:PZZ131309 QJV131289:QJV131309 QTR131289:QTR131309 RDN131289:RDN131309 RNJ131289:RNJ131309 RXF131289:RXF131309 SHB131289:SHB131309 SQX131289:SQX131309 TAT131289:TAT131309 TKP131289:TKP131309 TUL131289:TUL131309 UEH131289:UEH131309 UOD131289:UOD131309 UXZ131289:UXZ131309 VHV131289:VHV131309 VRR131289:VRR131309 WBN131289:WBN131309 WLJ131289:WLJ131309 WVF131289:WVF131309 P196782:P196802 IT196825:IT196845 SP196825:SP196845 ACL196825:ACL196845 AMH196825:AMH196845 AWD196825:AWD196845 BFZ196825:BFZ196845 BPV196825:BPV196845 BZR196825:BZR196845 CJN196825:CJN196845 CTJ196825:CTJ196845 DDF196825:DDF196845 DNB196825:DNB196845 DWX196825:DWX196845 EGT196825:EGT196845 EQP196825:EQP196845 FAL196825:FAL196845 FKH196825:FKH196845 FUD196825:FUD196845 GDZ196825:GDZ196845 GNV196825:GNV196845 GXR196825:GXR196845 HHN196825:HHN196845 HRJ196825:HRJ196845 IBF196825:IBF196845 ILB196825:ILB196845 IUX196825:IUX196845 JET196825:JET196845 JOP196825:JOP196845 JYL196825:JYL196845 KIH196825:KIH196845 KSD196825:KSD196845 LBZ196825:LBZ196845 LLV196825:LLV196845 LVR196825:LVR196845 MFN196825:MFN196845 MPJ196825:MPJ196845 MZF196825:MZF196845 NJB196825:NJB196845 NSX196825:NSX196845 OCT196825:OCT196845 OMP196825:OMP196845 OWL196825:OWL196845 PGH196825:PGH196845 PQD196825:PQD196845 PZZ196825:PZZ196845 QJV196825:QJV196845 QTR196825:QTR196845 RDN196825:RDN196845 RNJ196825:RNJ196845 RXF196825:RXF196845 SHB196825:SHB196845 SQX196825:SQX196845 TAT196825:TAT196845 TKP196825:TKP196845 TUL196825:TUL196845 UEH196825:UEH196845 UOD196825:UOD196845 UXZ196825:UXZ196845 VHV196825:VHV196845 VRR196825:VRR196845 WBN196825:WBN196845 WLJ196825:WLJ196845 WVF196825:WVF196845 P262318:P262338 IT262361:IT262381 SP262361:SP262381 ACL262361:ACL262381 AMH262361:AMH262381 AWD262361:AWD262381 BFZ262361:BFZ262381 BPV262361:BPV262381 BZR262361:BZR262381 CJN262361:CJN262381 CTJ262361:CTJ262381 DDF262361:DDF262381 DNB262361:DNB262381 DWX262361:DWX262381 EGT262361:EGT262381 EQP262361:EQP262381 FAL262361:FAL262381 FKH262361:FKH262381 FUD262361:FUD262381 GDZ262361:GDZ262381 GNV262361:GNV262381 GXR262361:GXR262381 HHN262361:HHN262381 HRJ262361:HRJ262381 IBF262361:IBF262381 ILB262361:ILB262381 IUX262361:IUX262381 JET262361:JET262381 JOP262361:JOP262381 JYL262361:JYL262381 KIH262361:KIH262381 KSD262361:KSD262381 LBZ262361:LBZ262381 LLV262361:LLV262381 LVR262361:LVR262381 MFN262361:MFN262381 MPJ262361:MPJ262381 MZF262361:MZF262381 NJB262361:NJB262381 NSX262361:NSX262381 OCT262361:OCT262381 OMP262361:OMP262381 OWL262361:OWL262381 PGH262361:PGH262381 PQD262361:PQD262381 PZZ262361:PZZ262381 QJV262361:QJV262381 QTR262361:QTR262381 RDN262361:RDN262381 RNJ262361:RNJ262381 RXF262361:RXF262381 SHB262361:SHB262381 SQX262361:SQX262381 TAT262361:TAT262381 TKP262361:TKP262381 TUL262361:TUL262381 UEH262361:UEH262381 UOD262361:UOD262381 UXZ262361:UXZ262381 VHV262361:VHV262381 VRR262361:VRR262381 WBN262361:WBN262381 WLJ262361:WLJ262381 WVF262361:WVF262381 P327854:P327874 IT327897:IT327917 SP327897:SP327917 ACL327897:ACL327917 AMH327897:AMH327917 AWD327897:AWD327917 BFZ327897:BFZ327917 BPV327897:BPV327917 BZR327897:BZR327917 CJN327897:CJN327917 CTJ327897:CTJ327917 DDF327897:DDF327917 DNB327897:DNB327917 DWX327897:DWX327917 EGT327897:EGT327917 EQP327897:EQP327917 FAL327897:FAL327917 FKH327897:FKH327917 FUD327897:FUD327917 GDZ327897:GDZ327917 GNV327897:GNV327917 GXR327897:GXR327917 HHN327897:HHN327917 HRJ327897:HRJ327917 IBF327897:IBF327917 ILB327897:ILB327917 IUX327897:IUX327917 JET327897:JET327917 JOP327897:JOP327917 JYL327897:JYL327917 KIH327897:KIH327917 KSD327897:KSD327917 LBZ327897:LBZ327917 LLV327897:LLV327917 LVR327897:LVR327917 MFN327897:MFN327917 MPJ327897:MPJ327917 MZF327897:MZF327917 NJB327897:NJB327917 NSX327897:NSX327917 OCT327897:OCT327917 OMP327897:OMP327917 OWL327897:OWL327917 PGH327897:PGH327917 PQD327897:PQD327917 PZZ327897:PZZ327917 QJV327897:QJV327917 QTR327897:QTR327917 RDN327897:RDN327917 RNJ327897:RNJ327917 RXF327897:RXF327917 SHB327897:SHB327917 SQX327897:SQX327917 TAT327897:TAT327917 TKP327897:TKP327917 TUL327897:TUL327917 UEH327897:UEH327917 UOD327897:UOD327917 UXZ327897:UXZ327917 VHV327897:VHV327917 VRR327897:VRR327917 WBN327897:WBN327917 WLJ327897:WLJ327917 WVF327897:WVF327917 P393390:P393410 IT393433:IT393453 SP393433:SP393453 ACL393433:ACL393453 AMH393433:AMH393453 AWD393433:AWD393453 BFZ393433:BFZ393453 BPV393433:BPV393453 BZR393433:BZR393453 CJN393433:CJN393453 CTJ393433:CTJ393453 DDF393433:DDF393453 DNB393433:DNB393453 DWX393433:DWX393453 EGT393433:EGT393453 EQP393433:EQP393453 FAL393433:FAL393453 FKH393433:FKH393453 FUD393433:FUD393453 GDZ393433:GDZ393453 GNV393433:GNV393453 GXR393433:GXR393453 HHN393433:HHN393453 HRJ393433:HRJ393453 IBF393433:IBF393453 ILB393433:ILB393453 IUX393433:IUX393453 JET393433:JET393453 JOP393433:JOP393453 JYL393433:JYL393453 KIH393433:KIH393453 KSD393433:KSD393453 LBZ393433:LBZ393453 LLV393433:LLV393453 LVR393433:LVR393453 MFN393433:MFN393453 MPJ393433:MPJ393453 MZF393433:MZF393453 NJB393433:NJB393453 NSX393433:NSX393453 OCT393433:OCT393453 OMP393433:OMP393453 OWL393433:OWL393453 PGH393433:PGH393453 PQD393433:PQD393453 PZZ393433:PZZ393453 QJV393433:QJV393453 QTR393433:QTR393453 RDN393433:RDN393453 RNJ393433:RNJ393453 RXF393433:RXF393453 SHB393433:SHB393453 SQX393433:SQX393453 TAT393433:TAT393453 TKP393433:TKP393453 TUL393433:TUL393453 UEH393433:UEH393453 UOD393433:UOD393453 UXZ393433:UXZ393453 VHV393433:VHV393453 VRR393433:VRR393453 WBN393433:WBN393453 WLJ393433:WLJ393453 WVF393433:WVF393453 P458926:P458946 IT458969:IT458989 SP458969:SP458989 ACL458969:ACL458989 AMH458969:AMH458989 AWD458969:AWD458989 BFZ458969:BFZ458989 BPV458969:BPV458989 BZR458969:BZR458989 CJN458969:CJN458989 CTJ458969:CTJ458989 DDF458969:DDF458989 DNB458969:DNB458989 DWX458969:DWX458989 EGT458969:EGT458989 EQP458969:EQP458989 FAL458969:FAL458989 FKH458969:FKH458989 FUD458969:FUD458989 GDZ458969:GDZ458989 GNV458969:GNV458989 GXR458969:GXR458989 HHN458969:HHN458989 HRJ458969:HRJ458989 IBF458969:IBF458989 ILB458969:ILB458989 IUX458969:IUX458989 JET458969:JET458989 JOP458969:JOP458989 JYL458969:JYL458989 KIH458969:KIH458989 KSD458969:KSD458989 LBZ458969:LBZ458989 LLV458969:LLV458989 LVR458969:LVR458989 MFN458969:MFN458989 MPJ458969:MPJ458989 MZF458969:MZF458989 NJB458969:NJB458989 NSX458969:NSX458989 OCT458969:OCT458989 OMP458969:OMP458989 OWL458969:OWL458989 PGH458969:PGH458989 PQD458969:PQD458989 PZZ458969:PZZ458989 QJV458969:QJV458989 QTR458969:QTR458989 RDN458969:RDN458989 RNJ458969:RNJ458989 RXF458969:RXF458989 SHB458969:SHB458989 SQX458969:SQX458989 TAT458969:TAT458989 TKP458969:TKP458989 TUL458969:TUL458989 UEH458969:UEH458989 UOD458969:UOD458989 UXZ458969:UXZ458989 VHV458969:VHV458989 VRR458969:VRR458989 WBN458969:WBN458989 WLJ458969:WLJ458989 WVF458969:WVF458989 P524462:P524482 IT524505:IT524525 SP524505:SP524525 ACL524505:ACL524525 AMH524505:AMH524525 AWD524505:AWD524525 BFZ524505:BFZ524525 BPV524505:BPV524525 BZR524505:BZR524525 CJN524505:CJN524525 CTJ524505:CTJ524525 DDF524505:DDF524525 DNB524505:DNB524525 DWX524505:DWX524525 EGT524505:EGT524525 EQP524505:EQP524525 FAL524505:FAL524525 FKH524505:FKH524525 FUD524505:FUD524525 GDZ524505:GDZ524525 GNV524505:GNV524525 GXR524505:GXR524525 HHN524505:HHN524525 HRJ524505:HRJ524525 IBF524505:IBF524525 ILB524505:ILB524525 IUX524505:IUX524525 JET524505:JET524525 JOP524505:JOP524525 JYL524505:JYL524525 KIH524505:KIH524525 KSD524505:KSD524525 LBZ524505:LBZ524525 LLV524505:LLV524525 LVR524505:LVR524525 MFN524505:MFN524525 MPJ524505:MPJ524525 MZF524505:MZF524525 NJB524505:NJB524525 NSX524505:NSX524525 OCT524505:OCT524525 OMP524505:OMP524525 OWL524505:OWL524525 PGH524505:PGH524525 PQD524505:PQD524525 PZZ524505:PZZ524525 QJV524505:QJV524525 QTR524505:QTR524525 RDN524505:RDN524525 RNJ524505:RNJ524525 RXF524505:RXF524525 SHB524505:SHB524525 SQX524505:SQX524525 TAT524505:TAT524525 TKP524505:TKP524525 TUL524505:TUL524525 UEH524505:UEH524525 UOD524505:UOD524525 UXZ524505:UXZ524525 VHV524505:VHV524525 VRR524505:VRR524525 WBN524505:WBN524525 WLJ524505:WLJ524525 WVF524505:WVF524525 P589998:P590018 IT590041:IT590061 SP590041:SP590061 ACL590041:ACL590061 AMH590041:AMH590061 AWD590041:AWD590061 BFZ590041:BFZ590061 BPV590041:BPV590061 BZR590041:BZR590061 CJN590041:CJN590061 CTJ590041:CTJ590061 DDF590041:DDF590061 DNB590041:DNB590061 DWX590041:DWX590061 EGT590041:EGT590061 EQP590041:EQP590061 FAL590041:FAL590061 FKH590041:FKH590061 FUD590041:FUD590061 GDZ590041:GDZ590061 GNV590041:GNV590061 GXR590041:GXR590061 HHN590041:HHN590061 HRJ590041:HRJ590061 IBF590041:IBF590061 ILB590041:ILB590061 IUX590041:IUX590061 JET590041:JET590061 JOP590041:JOP590061 JYL590041:JYL590061 KIH590041:KIH590061 KSD590041:KSD590061 LBZ590041:LBZ590061 LLV590041:LLV590061 LVR590041:LVR590061 MFN590041:MFN590061 MPJ590041:MPJ590061 MZF590041:MZF590061 NJB590041:NJB590061 NSX590041:NSX590061 OCT590041:OCT590061 OMP590041:OMP590061 OWL590041:OWL590061 PGH590041:PGH590061 PQD590041:PQD590061 PZZ590041:PZZ590061 QJV590041:QJV590061 QTR590041:QTR590061 RDN590041:RDN590061 RNJ590041:RNJ590061 RXF590041:RXF590061 SHB590041:SHB590061 SQX590041:SQX590061 TAT590041:TAT590061 TKP590041:TKP590061 TUL590041:TUL590061 UEH590041:UEH590061 UOD590041:UOD590061 UXZ590041:UXZ590061 VHV590041:VHV590061 VRR590041:VRR590061 WBN590041:WBN590061 WLJ590041:WLJ590061 WVF590041:WVF590061 P655534:P655554 IT655577:IT655597 SP655577:SP655597 ACL655577:ACL655597 AMH655577:AMH655597 AWD655577:AWD655597 BFZ655577:BFZ655597 BPV655577:BPV655597 BZR655577:BZR655597 CJN655577:CJN655597 CTJ655577:CTJ655597 DDF655577:DDF655597 DNB655577:DNB655597 DWX655577:DWX655597 EGT655577:EGT655597 EQP655577:EQP655597 FAL655577:FAL655597 FKH655577:FKH655597 FUD655577:FUD655597 GDZ655577:GDZ655597 GNV655577:GNV655597 GXR655577:GXR655597 HHN655577:HHN655597 HRJ655577:HRJ655597 IBF655577:IBF655597 ILB655577:ILB655597 IUX655577:IUX655597 JET655577:JET655597 JOP655577:JOP655597 JYL655577:JYL655597 KIH655577:KIH655597 KSD655577:KSD655597 LBZ655577:LBZ655597 LLV655577:LLV655597 LVR655577:LVR655597 MFN655577:MFN655597 MPJ655577:MPJ655597 MZF655577:MZF655597 NJB655577:NJB655597 NSX655577:NSX655597 OCT655577:OCT655597 OMP655577:OMP655597 OWL655577:OWL655597 PGH655577:PGH655597 PQD655577:PQD655597 PZZ655577:PZZ655597 QJV655577:QJV655597 QTR655577:QTR655597 RDN655577:RDN655597 RNJ655577:RNJ655597 RXF655577:RXF655597 SHB655577:SHB655597 SQX655577:SQX655597 TAT655577:TAT655597 TKP655577:TKP655597 TUL655577:TUL655597 UEH655577:UEH655597 UOD655577:UOD655597 UXZ655577:UXZ655597 VHV655577:VHV655597 VRR655577:VRR655597 WBN655577:WBN655597 WLJ655577:WLJ655597 WVF655577:WVF655597 P721070:P721090 IT721113:IT721133 SP721113:SP721133 ACL721113:ACL721133 AMH721113:AMH721133 AWD721113:AWD721133 BFZ721113:BFZ721133 BPV721113:BPV721133 BZR721113:BZR721133 CJN721113:CJN721133 CTJ721113:CTJ721133 DDF721113:DDF721133 DNB721113:DNB721133 DWX721113:DWX721133 EGT721113:EGT721133 EQP721113:EQP721133 FAL721113:FAL721133 FKH721113:FKH721133 FUD721113:FUD721133 GDZ721113:GDZ721133 GNV721113:GNV721133 GXR721113:GXR721133 HHN721113:HHN721133 HRJ721113:HRJ721133 IBF721113:IBF721133 ILB721113:ILB721133 IUX721113:IUX721133 JET721113:JET721133 JOP721113:JOP721133 JYL721113:JYL721133 KIH721113:KIH721133 KSD721113:KSD721133 LBZ721113:LBZ721133 LLV721113:LLV721133 LVR721113:LVR721133 MFN721113:MFN721133 MPJ721113:MPJ721133 MZF721113:MZF721133 NJB721113:NJB721133 NSX721113:NSX721133 OCT721113:OCT721133 OMP721113:OMP721133 OWL721113:OWL721133 PGH721113:PGH721133 PQD721113:PQD721133 PZZ721113:PZZ721133 QJV721113:QJV721133 QTR721113:QTR721133 RDN721113:RDN721133 RNJ721113:RNJ721133 RXF721113:RXF721133 SHB721113:SHB721133 SQX721113:SQX721133 TAT721113:TAT721133 TKP721113:TKP721133 TUL721113:TUL721133 UEH721113:UEH721133 UOD721113:UOD721133 UXZ721113:UXZ721133 VHV721113:VHV721133 VRR721113:VRR721133 WBN721113:WBN721133 WLJ721113:WLJ721133 WVF721113:WVF721133 P786606:P786626 IT786649:IT786669 SP786649:SP786669 ACL786649:ACL786669 AMH786649:AMH786669 AWD786649:AWD786669 BFZ786649:BFZ786669 BPV786649:BPV786669 BZR786649:BZR786669 CJN786649:CJN786669 CTJ786649:CTJ786669 DDF786649:DDF786669 DNB786649:DNB786669 DWX786649:DWX786669 EGT786649:EGT786669 EQP786649:EQP786669 FAL786649:FAL786669 FKH786649:FKH786669 FUD786649:FUD786669 GDZ786649:GDZ786669 GNV786649:GNV786669 GXR786649:GXR786669 HHN786649:HHN786669 HRJ786649:HRJ786669 IBF786649:IBF786669 ILB786649:ILB786669 IUX786649:IUX786669 JET786649:JET786669 JOP786649:JOP786669 JYL786649:JYL786669 KIH786649:KIH786669 KSD786649:KSD786669 LBZ786649:LBZ786669 LLV786649:LLV786669 LVR786649:LVR786669 MFN786649:MFN786669 MPJ786649:MPJ786669 MZF786649:MZF786669 NJB786649:NJB786669 NSX786649:NSX786669 OCT786649:OCT786669 OMP786649:OMP786669 OWL786649:OWL786669 PGH786649:PGH786669 PQD786649:PQD786669 PZZ786649:PZZ786669 QJV786649:QJV786669 QTR786649:QTR786669 RDN786649:RDN786669 RNJ786649:RNJ786669 RXF786649:RXF786669 SHB786649:SHB786669 SQX786649:SQX786669 TAT786649:TAT786669 TKP786649:TKP786669 TUL786649:TUL786669 UEH786649:UEH786669 UOD786649:UOD786669 UXZ786649:UXZ786669 VHV786649:VHV786669 VRR786649:VRR786669 WBN786649:WBN786669 WLJ786649:WLJ786669 WVF786649:WVF786669 P852142:P852162 IT852185:IT852205 SP852185:SP852205 ACL852185:ACL852205 AMH852185:AMH852205 AWD852185:AWD852205 BFZ852185:BFZ852205 BPV852185:BPV852205 BZR852185:BZR852205 CJN852185:CJN852205 CTJ852185:CTJ852205 DDF852185:DDF852205 DNB852185:DNB852205 DWX852185:DWX852205 EGT852185:EGT852205 EQP852185:EQP852205 FAL852185:FAL852205 FKH852185:FKH852205 FUD852185:FUD852205 GDZ852185:GDZ852205 GNV852185:GNV852205 GXR852185:GXR852205 HHN852185:HHN852205 HRJ852185:HRJ852205 IBF852185:IBF852205 ILB852185:ILB852205 IUX852185:IUX852205 JET852185:JET852205 JOP852185:JOP852205 JYL852185:JYL852205 KIH852185:KIH852205 KSD852185:KSD852205 LBZ852185:LBZ852205 LLV852185:LLV852205 LVR852185:LVR852205 MFN852185:MFN852205 MPJ852185:MPJ852205 MZF852185:MZF852205 NJB852185:NJB852205 NSX852185:NSX852205 OCT852185:OCT852205 OMP852185:OMP852205 OWL852185:OWL852205 PGH852185:PGH852205 PQD852185:PQD852205 PZZ852185:PZZ852205 QJV852185:QJV852205 QTR852185:QTR852205 RDN852185:RDN852205 RNJ852185:RNJ852205 RXF852185:RXF852205 SHB852185:SHB852205 SQX852185:SQX852205 TAT852185:TAT852205 TKP852185:TKP852205 TUL852185:TUL852205 UEH852185:UEH852205 UOD852185:UOD852205 UXZ852185:UXZ852205 VHV852185:VHV852205 VRR852185:VRR852205 WBN852185:WBN852205 WLJ852185:WLJ852205 WVF852185:WVF852205 P917678:P917698 IT917721:IT917741 SP917721:SP917741 ACL917721:ACL917741 AMH917721:AMH917741 AWD917721:AWD917741 BFZ917721:BFZ917741 BPV917721:BPV917741 BZR917721:BZR917741 CJN917721:CJN917741 CTJ917721:CTJ917741 DDF917721:DDF917741 DNB917721:DNB917741 DWX917721:DWX917741 EGT917721:EGT917741 EQP917721:EQP917741 FAL917721:FAL917741 FKH917721:FKH917741 FUD917721:FUD917741 GDZ917721:GDZ917741 GNV917721:GNV917741 GXR917721:GXR917741 HHN917721:HHN917741 HRJ917721:HRJ917741 IBF917721:IBF917741 ILB917721:ILB917741 IUX917721:IUX917741 JET917721:JET917741 JOP917721:JOP917741 JYL917721:JYL917741 KIH917721:KIH917741 KSD917721:KSD917741 LBZ917721:LBZ917741 LLV917721:LLV917741 LVR917721:LVR917741 MFN917721:MFN917741 MPJ917721:MPJ917741 MZF917721:MZF917741 NJB917721:NJB917741 NSX917721:NSX917741 OCT917721:OCT917741 OMP917721:OMP917741 OWL917721:OWL917741 PGH917721:PGH917741 PQD917721:PQD917741 PZZ917721:PZZ917741 QJV917721:QJV917741 QTR917721:QTR917741 RDN917721:RDN917741 RNJ917721:RNJ917741 RXF917721:RXF917741 SHB917721:SHB917741 SQX917721:SQX917741 TAT917721:TAT917741 TKP917721:TKP917741 TUL917721:TUL917741 UEH917721:UEH917741 UOD917721:UOD917741 UXZ917721:UXZ917741 VHV917721:VHV917741 VRR917721:VRR917741 WBN917721:WBN917741 WLJ917721:WLJ917741 WVF917721:WVF917741 P983214:P983234 IT983257:IT983277 SP983257:SP983277 ACL983257:ACL983277 AMH983257:AMH983277 AWD983257:AWD983277 BFZ983257:BFZ983277 BPV983257:BPV983277 BZR983257:BZR983277 CJN983257:CJN983277 CTJ983257:CTJ983277 DDF983257:DDF983277 DNB983257:DNB983277 DWX983257:DWX983277 EGT983257:EGT983277 EQP983257:EQP983277 FAL983257:FAL983277 FKH983257:FKH983277 FUD983257:FUD983277 GDZ983257:GDZ983277 GNV983257:GNV983277 GXR983257:GXR983277 HHN983257:HHN983277 HRJ983257:HRJ983277 IBF983257:IBF983277 ILB983257:ILB983277 IUX983257:IUX983277 JET983257:JET983277 JOP983257:JOP983277 JYL983257:JYL983277 KIH983257:KIH983277 KSD983257:KSD983277 LBZ983257:LBZ983277 LLV983257:LLV983277 LVR983257:LVR983277 MFN983257:MFN983277 MPJ983257:MPJ983277 MZF983257:MZF983277 NJB983257:NJB983277 NSX983257:NSX983277 OCT983257:OCT983277 OMP983257:OMP983277 OWL983257:OWL983277 PGH983257:PGH983277 PQD983257:PQD983277 PZZ983257:PZZ983277 QJV983257:QJV983277 QTR983257:QTR983277 RDN983257:RDN983277 RNJ983257:RNJ983277 RXF983257:RXF983277 SHB983257:SHB983277 SQX983257:SQX983277 TAT983257:TAT983277 TKP983257:TKP983277 TUL983257:TUL983277 UEH983257:UEH983277 UOD983257:UOD983277 UXZ983257:UXZ983277 VHV983257:VHV983277 VRR983257:VRR983277 WBN983257:WBN983277 WLJ983257:WLJ983277 WVF983257:WVF983277 UEH271:UEH272 TUL271:TUL272 TKP271:TKP272 TAT271:TAT272 SQX271:SQX272 SHB271:SHB272 RXF271:RXF272 RNJ271:RNJ272 RDN271:RDN272 QTR271:QTR272 QJV271:QJV272 PZZ271:PZZ272 PQD271:PQD272 PGH271:PGH272 OWL271:OWL272 OMP271:OMP272 OCT271:OCT272 NSX271:NSX272 NJB271:NJB272 MZF271:MZF272 MPJ271:MPJ272 MFN271:MFN272 LVR271:LVR272 LLV271:LLV272 LBZ271:LBZ272 KSD271:KSD272 KIH271:KIH272 JYL271:JYL272 JOP271:JOP272 JET271:JET272 IUX271:IUX272 ILB271:ILB272 IBF271:IBF272 HRJ271:HRJ272 HHN271:HHN272 GXR271:GXR272 GNV271:GNV272 GDZ271:GDZ272 FUD271:FUD272 FKH271:FKH272 FAL271:FAL272 EQP271:EQP272 EGT271:EGT272 DWX271:DWX272 DNB271:DNB272 DDF271:DDF272 CTJ271:CTJ272 CJN271:CJN272 BZR271:BZR272 BPV271:BPV272 BFZ271:BFZ272 AWD271:AWD272 AMH271:AMH272 ACL271:ACL272 SP271:SP272 IT271:IT272 VHV263:VHV264 WVF271:WVF272 WLJ271:WLJ272 WBN271:WBN272 VRR271:VRR272 VHV271:VHV272 UXZ271:UXZ272 WVF259 SP278 IT259 SP259 ACL259 AMH259 AWD259 BFZ259 BPV259 BZR259 CJN259 CTJ259 DDF259 DNB259 DWX259 EGT259 EQP259 FAL259 FKH259 FUD259 GDZ259 GNV259 GXR259 HHN259 HRJ259 IBF259 ILB259 IUX259 JET259 JOP259 JYL259 KIH259 KSD259 LBZ259 LLV259 LVR259 MFN259 MPJ259 MZF259 NJB259 NSX259 OCT259 OMP259 OWL259 PGH259 PQD259 PZZ259 QJV259 QTR259 RDN259 RNJ259 RXF259 SHB259 SQX259 TAT259 TKP259 TUL259 UEH259 UOD259 UXZ259 VHV259 VRR259 WBN259 WLJ259 WBN263:WBN264 WLJ263:WLJ264 WVF263:WVF264 VRR263:VRR264 IT263:IT264 SP263:SP264 ACL263:ACL264 AMH263:AMH264 AWD263:AWD264 BFZ263:BFZ264 BPV263:BPV264 BZR263:BZR264 CJN263:CJN264 CTJ263:CTJ264 DDF263:DDF264 DNB263:DNB264 DWX263:DWX264 EGT263:EGT264 EQP263:EQP264 FAL263:FAL264 FKH263:FKH264 FUD263:FUD264 GDZ263:GDZ264 GNV263:GNV264 GXR263:GXR264 HHN263:HHN264 HRJ263:HRJ264 IBF263:IBF264 ILB263:ILB264 IUX263:IUX264 JET263:JET264 JOP263:JOP264 JYL263:JYL264 KIH263:KIH264 KSD263:KSD264 LBZ263:LBZ264 LLV263:LLV264 LVR263:LVR264 MFN263:MFN264 MPJ263:MPJ264 MZF263:MZF264 NJB263:NJB264 NSX263:NSX264 OCT263:OCT264 OMP263:OMP264 OWL263:OWL264 PGH263:PGH264 PQD263:PQD264 PZZ263:PZZ264 QJV263:QJV264 QTR263:QTR264 RDN263:RDN264 RNJ263:RNJ264 RXF263:RXF264 SHB263:SHB264 SQX263:SQX264 TAT263:TAT264 TKP263:TKP264 TUL263:TUL264 UEH263:UEH264 UOD263:UOD264" xr:uid="{27D11C69-67E6-43BA-ADC2-0B9B8ED9AE34}">
      <formula1>#REF!</formula1>
    </dataValidation>
  </dataValidations>
  <pageMargins left="1" right="1" top="1" bottom="1" header="0.5" footer="0.5"/>
  <pageSetup paperSize="9" scale="73" firstPageNumber="12" fitToHeight="0" orientation="portrait" r:id="rId1"/>
  <headerFooter scaleWithDoc="0" alignWithMargins="0"/>
  <rowBreaks count="1" manualBreakCount="1">
    <brk id="704" min="1" max="8" man="1"/>
  </rowBreaks>
  <legacyDrawing r:id="rId2"/>
  <extLst>
    <ext xmlns:x14="http://schemas.microsoft.com/office/spreadsheetml/2009/9/main" uri="{CCE6A557-97BC-4b89-ADB6-D9C93CAAB3DF}">
      <x14:dataValidations xmlns:xm="http://schemas.microsoft.com/office/excel/2006/main" count="2">
        <x14:dataValidation type="list" allowBlank="1" showInputMessage="1" xr:uid="{890ADF8D-EF82-4D45-8E16-4387F4792B98}">
          <x14:formula1>
            <xm:f>#REF!</xm:f>
          </x14:formula1>
          <xm:sqref>P543 P697:P709 P487:P491 P611:P612 P450:P452 P565:P569 P584:P587 P598:P600 P723:P726 WLJ256:WLJ258 WBN256:WBN258 VRR256:VRR258 VHV256:VHV258 UXZ256:UXZ258 UOD256:UOD258 UEH256:UEH258 TUL256:TUL258 TKP256:TKP258 TAT256:TAT258 SQX256:SQX258 SHB256:SHB258 RXF256:RXF258 RNJ256:RNJ258 RDN256:RDN258 QTR256:QTR258 QJV256:QJV258 PZZ256:PZZ258 PQD256:PQD258 PGH256:PGH258 OWL256:OWL258 OMP256:OMP258 OCT256:OCT258 NSX256:NSX258 NJB256:NJB258 MZF256:MZF258 MPJ256:MPJ258 MFN256:MFN258 LVR256:LVR258 LLV256:LLV258 LBZ256:LBZ258 KSD256:KSD258 KIH256:KIH258 JYL256:JYL258 JOP256:JOP258 JET256:JET258 IUX256:IUX258 ILB256:ILB258 IBF256:IBF258 HRJ256:HRJ258 HHN256:HHN258 GXR256:GXR258 GNV256:GNV258 GDZ256:GDZ258 FUD256:FUD258 FKH256:FKH258 FAL256:FAL258 EQP256:EQP258 EGT256:EGT258 DWX256:DWX258 DNB256:DNB258 DDF256:DDF258 CTJ256:CTJ258 CJN256:CJN258 BZR256:BZR258 BPV256:BPV258 BFZ256:BFZ258 AWD256:AWD258 AMH256:AMH258 ACL256:ACL258 SP256:SP258 IT256:IT258 FAL505:FAL508 WVF918213:WVF918220 WLJ260:WLJ262 WBN260:WBN262 VRR260:VRR262 VHV260:VHV262 UXZ260:UXZ262 UOD260:UOD262 UEH260:UEH262 TUL260:TUL262 TKP260:TKP262 TAT260:TAT262 SQX260:SQX262 SHB260:SHB262 RXF260:RXF262 RNJ260:RNJ262 RDN260:RDN262 QTR260:QTR262 QJV260:QJV262 PZZ260:PZZ262 PQD260:PQD262 PGH260:PGH262 OWL260:OWL262 OMP260:OMP262 OCT260:OCT262 NSX260:NSX262 NJB260:NJB262 MZF260:MZF262 MPJ260:MPJ262 MFN260:MFN262 LVR260:LVR262 LLV260:LLV262 LBZ260:LBZ262 KSD260:KSD262 KIH260:KIH262 JYL260:JYL262 JOP260:JOP262 JET260:JET262 IUX260:IUX262 ILB260:ILB262 IBF260:IBF262 HRJ260:HRJ262 HHN260:HHN262 GXR260:GXR262 GNV260:GNV262 GDZ260:GDZ262 FUD260:FUD262 FKH260:FKH262 FAL260:FAL262 EQP260:EQP262 EGT260:EGT262 DWX260:DWX262 DNB260:DNB262 DDF260:DDF262 CTJ260:CTJ262 CJN260:CJN262 BZR260:BZR262 BPV260:BPV262 BFZ260:BFZ262 AWD260:AWD262 AMH260:AMH262 ACL260:ACL262 SP260:SP262 IT260:IT262 EQP505:EQP508 WVF260:WVF262 EGT505:EGT508 IT265:IT270 SP265:SP270 ACL265:ACL270 AMH265:AMH270 AWD265:AWD270 BFZ265:BFZ270 BPV265:BPV270 BZR265:BZR270 CJN265:CJN270 CTJ265:CTJ270 DDF265:DDF270 DNB265:DNB270 DWX265:DWX270 EGT265:EGT270 EQP265:EQP270 FAL265:FAL270 FKH265:FKH270 FUD265:FUD270 GDZ265:GDZ270 GNV265:GNV270 GXR265:GXR270 HHN265:HHN270 HRJ265:HRJ270 IBF265:IBF270 ILB265:ILB270 IUX265:IUX270 JET265:JET270 JOP265:JOP270 JYL265:JYL270 KIH265:KIH270 KSD265:KSD270 LBZ265:LBZ270 LLV265:LLV270 LVR265:LVR270 MFN265:MFN270 MPJ265:MPJ270 MZF265:MZF270 NJB265:NJB270 NSX265:NSX270 OCT265:OCT270 OMP265:OMP270 OWL265:OWL270 PGH265:PGH270 PQD265:PQD270 PZZ265:PZZ270 QJV265:QJV270 QTR265:QTR270 RDN265:RDN270 RNJ265:RNJ270 RXF265:RXF270 SHB265:SHB270 SQX265:SQX270 TAT265:TAT270 TKP265:TKP270 TUL265:TUL270 UEH265:UEH270 UOD265:UOD270 UXZ265:UXZ270 VHV265:VHV270 VRR265:VRR270 WBN265:WBN270 WLJ265:WLJ270 WVF265:WVF270 DWX505:DWX508 IT279 SP279 ACL279 AMH279 AWD279 BFZ279 BPV279 BZR279 CJN279 CTJ279 DDF279 DNB279 DWX279 EGT279 EQP279 FAL279 FKH279 FUD279 GDZ279 GNV279 GXR279 HHN279 HRJ279 IBF279 ILB279 IUX279 JET279 JOP279 JYL279 KIH279 KSD279 LBZ279 LLV279 LVR279 MFN279 MPJ279 MZF279 NJB279 NSX279 OCT279 OMP279 OWL279 PGH279 PQD279 PZZ279 QJV279 QTR279 RDN279 RNJ279 RXF279 SHB279 SQX279 TAT279 TKP279 TUL279 UEH279 UOD279 UXZ279 VHV279 VRR279 WBN279 WLJ279 WVF279 P66229 IT66272 SP66272 ACL66272 AMH66272 AWD66272 BFZ66272 BPV66272 BZR66272 CJN66272 CTJ66272 DDF66272 DNB66272 DWX66272 EGT66272 EQP66272 FAL66272 FKH66272 FUD66272 GDZ66272 GNV66272 GXR66272 HHN66272 HRJ66272 IBF66272 ILB66272 IUX66272 JET66272 JOP66272 JYL66272 KIH66272 KSD66272 LBZ66272 LLV66272 LVR66272 MFN66272 MPJ66272 MZF66272 NJB66272 NSX66272 OCT66272 OMP66272 OWL66272 PGH66272 PQD66272 PZZ66272 QJV66272 QTR66272 RDN66272 RNJ66272 RXF66272 SHB66272 SQX66272 TAT66272 TKP66272 TUL66272 UEH66272 UOD66272 UXZ66272 VHV66272 VRR66272 WBN66272 WLJ66272 WVF66272 P131765 IT131808 SP131808 ACL131808 AMH131808 AWD131808 BFZ131808 BPV131808 BZR131808 CJN131808 CTJ131808 DDF131808 DNB131808 DWX131808 EGT131808 EQP131808 FAL131808 FKH131808 FUD131808 GDZ131808 GNV131808 GXR131808 HHN131808 HRJ131808 IBF131808 ILB131808 IUX131808 JET131808 JOP131808 JYL131808 KIH131808 KSD131808 LBZ131808 LLV131808 LVR131808 MFN131808 MPJ131808 MZF131808 NJB131808 NSX131808 OCT131808 OMP131808 OWL131808 PGH131808 PQD131808 PZZ131808 QJV131808 QTR131808 RDN131808 RNJ131808 RXF131808 SHB131808 SQX131808 TAT131808 TKP131808 TUL131808 UEH131808 UOD131808 UXZ131808 VHV131808 VRR131808 WBN131808 WLJ131808 WVF131808 P197301 IT197344 SP197344 ACL197344 AMH197344 AWD197344 BFZ197344 BPV197344 BZR197344 CJN197344 CTJ197344 DDF197344 DNB197344 DWX197344 EGT197344 EQP197344 FAL197344 FKH197344 FUD197344 GDZ197344 GNV197344 GXR197344 HHN197344 HRJ197344 IBF197344 ILB197344 IUX197344 JET197344 JOP197344 JYL197344 KIH197344 KSD197344 LBZ197344 LLV197344 LVR197344 MFN197344 MPJ197344 MZF197344 NJB197344 NSX197344 OCT197344 OMP197344 OWL197344 PGH197344 PQD197344 PZZ197344 QJV197344 QTR197344 RDN197344 RNJ197344 RXF197344 SHB197344 SQX197344 TAT197344 TKP197344 TUL197344 UEH197344 UOD197344 UXZ197344 VHV197344 VRR197344 WBN197344 WLJ197344 WVF197344 P262837 IT262880 SP262880 ACL262880 AMH262880 AWD262880 BFZ262880 BPV262880 BZR262880 CJN262880 CTJ262880 DDF262880 DNB262880 DWX262880 EGT262880 EQP262880 FAL262880 FKH262880 FUD262880 GDZ262880 GNV262880 GXR262880 HHN262880 HRJ262880 IBF262880 ILB262880 IUX262880 JET262880 JOP262880 JYL262880 KIH262880 KSD262880 LBZ262880 LLV262880 LVR262880 MFN262880 MPJ262880 MZF262880 NJB262880 NSX262880 OCT262880 OMP262880 OWL262880 PGH262880 PQD262880 PZZ262880 QJV262880 QTR262880 RDN262880 RNJ262880 RXF262880 SHB262880 SQX262880 TAT262880 TKP262880 TUL262880 UEH262880 UOD262880 UXZ262880 VHV262880 VRR262880 WBN262880 WLJ262880 WVF262880 P328373 IT328416 SP328416 ACL328416 AMH328416 AWD328416 BFZ328416 BPV328416 BZR328416 CJN328416 CTJ328416 DDF328416 DNB328416 DWX328416 EGT328416 EQP328416 FAL328416 FKH328416 FUD328416 GDZ328416 GNV328416 GXR328416 HHN328416 HRJ328416 IBF328416 ILB328416 IUX328416 JET328416 JOP328416 JYL328416 KIH328416 KSD328416 LBZ328416 LLV328416 LVR328416 MFN328416 MPJ328416 MZF328416 NJB328416 NSX328416 OCT328416 OMP328416 OWL328416 PGH328416 PQD328416 PZZ328416 QJV328416 QTR328416 RDN328416 RNJ328416 RXF328416 SHB328416 SQX328416 TAT328416 TKP328416 TUL328416 UEH328416 UOD328416 UXZ328416 VHV328416 VRR328416 WBN328416 WLJ328416 WVF328416 P393909 IT393952 SP393952 ACL393952 AMH393952 AWD393952 BFZ393952 BPV393952 BZR393952 CJN393952 CTJ393952 DDF393952 DNB393952 DWX393952 EGT393952 EQP393952 FAL393952 FKH393952 FUD393952 GDZ393952 GNV393952 GXR393952 HHN393952 HRJ393952 IBF393952 ILB393952 IUX393952 JET393952 JOP393952 JYL393952 KIH393952 KSD393952 LBZ393952 LLV393952 LVR393952 MFN393952 MPJ393952 MZF393952 NJB393952 NSX393952 OCT393952 OMP393952 OWL393952 PGH393952 PQD393952 PZZ393952 QJV393952 QTR393952 RDN393952 RNJ393952 RXF393952 SHB393952 SQX393952 TAT393952 TKP393952 TUL393952 UEH393952 UOD393952 UXZ393952 VHV393952 VRR393952 WBN393952 WLJ393952 WVF393952 P459445 IT459488 SP459488 ACL459488 AMH459488 AWD459488 BFZ459488 BPV459488 BZR459488 CJN459488 CTJ459488 DDF459488 DNB459488 DWX459488 EGT459488 EQP459488 FAL459488 FKH459488 FUD459488 GDZ459488 GNV459488 GXR459488 HHN459488 HRJ459488 IBF459488 ILB459488 IUX459488 JET459488 JOP459488 JYL459488 KIH459488 KSD459488 LBZ459488 LLV459488 LVR459488 MFN459488 MPJ459488 MZF459488 NJB459488 NSX459488 OCT459488 OMP459488 OWL459488 PGH459488 PQD459488 PZZ459488 QJV459488 QTR459488 RDN459488 RNJ459488 RXF459488 SHB459488 SQX459488 TAT459488 TKP459488 TUL459488 UEH459488 UOD459488 UXZ459488 VHV459488 VRR459488 WBN459488 WLJ459488 WVF459488 P524981 IT525024 SP525024 ACL525024 AMH525024 AWD525024 BFZ525024 BPV525024 BZR525024 CJN525024 CTJ525024 DDF525024 DNB525024 DWX525024 EGT525024 EQP525024 FAL525024 FKH525024 FUD525024 GDZ525024 GNV525024 GXR525024 HHN525024 HRJ525024 IBF525024 ILB525024 IUX525024 JET525024 JOP525024 JYL525024 KIH525024 KSD525024 LBZ525024 LLV525024 LVR525024 MFN525024 MPJ525024 MZF525024 NJB525024 NSX525024 OCT525024 OMP525024 OWL525024 PGH525024 PQD525024 PZZ525024 QJV525024 QTR525024 RDN525024 RNJ525024 RXF525024 SHB525024 SQX525024 TAT525024 TKP525024 TUL525024 UEH525024 UOD525024 UXZ525024 VHV525024 VRR525024 WBN525024 WLJ525024 WVF525024 P590517 IT590560 SP590560 ACL590560 AMH590560 AWD590560 BFZ590560 BPV590560 BZR590560 CJN590560 CTJ590560 DDF590560 DNB590560 DWX590560 EGT590560 EQP590560 FAL590560 FKH590560 FUD590560 GDZ590560 GNV590560 GXR590560 HHN590560 HRJ590560 IBF590560 ILB590560 IUX590560 JET590560 JOP590560 JYL590560 KIH590560 KSD590560 LBZ590560 LLV590560 LVR590560 MFN590560 MPJ590560 MZF590560 NJB590560 NSX590560 OCT590560 OMP590560 OWL590560 PGH590560 PQD590560 PZZ590560 QJV590560 QTR590560 RDN590560 RNJ590560 RXF590560 SHB590560 SQX590560 TAT590560 TKP590560 TUL590560 UEH590560 UOD590560 UXZ590560 VHV590560 VRR590560 WBN590560 WLJ590560 WVF590560 P656053 IT656096 SP656096 ACL656096 AMH656096 AWD656096 BFZ656096 BPV656096 BZR656096 CJN656096 CTJ656096 DDF656096 DNB656096 DWX656096 EGT656096 EQP656096 FAL656096 FKH656096 FUD656096 GDZ656096 GNV656096 GXR656096 HHN656096 HRJ656096 IBF656096 ILB656096 IUX656096 JET656096 JOP656096 JYL656096 KIH656096 KSD656096 LBZ656096 LLV656096 LVR656096 MFN656096 MPJ656096 MZF656096 NJB656096 NSX656096 OCT656096 OMP656096 OWL656096 PGH656096 PQD656096 PZZ656096 QJV656096 QTR656096 RDN656096 RNJ656096 RXF656096 SHB656096 SQX656096 TAT656096 TKP656096 TUL656096 UEH656096 UOD656096 UXZ656096 VHV656096 VRR656096 WBN656096 WLJ656096 WVF656096 P721589 IT721632 SP721632 ACL721632 AMH721632 AWD721632 BFZ721632 BPV721632 BZR721632 CJN721632 CTJ721632 DDF721632 DNB721632 DWX721632 EGT721632 EQP721632 FAL721632 FKH721632 FUD721632 GDZ721632 GNV721632 GXR721632 HHN721632 HRJ721632 IBF721632 ILB721632 IUX721632 JET721632 JOP721632 JYL721632 KIH721632 KSD721632 LBZ721632 LLV721632 LVR721632 MFN721632 MPJ721632 MZF721632 NJB721632 NSX721632 OCT721632 OMP721632 OWL721632 PGH721632 PQD721632 PZZ721632 QJV721632 QTR721632 RDN721632 RNJ721632 RXF721632 SHB721632 SQX721632 TAT721632 TKP721632 TUL721632 UEH721632 UOD721632 UXZ721632 VHV721632 VRR721632 WBN721632 WLJ721632 WVF721632 P787125 IT787168 SP787168 ACL787168 AMH787168 AWD787168 BFZ787168 BPV787168 BZR787168 CJN787168 CTJ787168 DDF787168 DNB787168 DWX787168 EGT787168 EQP787168 FAL787168 FKH787168 FUD787168 GDZ787168 GNV787168 GXR787168 HHN787168 HRJ787168 IBF787168 ILB787168 IUX787168 JET787168 JOP787168 JYL787168 KIH787168 KSD787168 LBZ787168 LLV787168 LVR787168 MFN787168 MPJ787168 MZF787168 NJB787168 NSX787168 OCT787168 OMP787168 OWL787168 PGH787168 PQD787168 PZZ787168 QJV787168 QTR787168 RDN787168 RNJ787168 RXF787168 SHB787168 SQX787168 TAT787168 TKP787168 TUL787168 UEH787168 UOD787168 UXZ787168 VHV787168 VRR787168 WBN787168 WLJ787168 WVF787168 P852661 IT852704 SP852704 ACL852704 AMH852704 AWD852704 BFZ852704 BPV852704 BZR852704 CJN852704 CTJ852704 DDF852704 DNB852704 DWX852704 EGT852704 EQP852704 FAL852704 FKH852704 FUD852704 GDZ852704 GNV852704 GXR852704 HHN852704 HRJ852704 IBF852704 ILB852704 IUX852704 JET852704 JOP852704 JYL852704 KIH852704 KSD852704 LBZ852704 LLV852704 LVR852704 MFN852704 MPJ852704 MZF852704 NJB852704 NSX852704 OCT852704 OMP852704 OWL852704 PGH852704 PQD852704 PZZ852704 QJV852704 QTR852704 RDN852704 RNJ852704 RXF852704 SHB852704 SQX852704 TAT852704 TKP852704 TUL852704 UEH852704 UOD852704 UXZ852704 VHV852704 VRR852704 WBN852704 WLJ852704 WVF852704 P918197 IT918240 SP918240 ACL918240 AMH918240 AWD918240 BFZ918240 BPV918240 BZR918240 CJN918240 CTJ918240 DDF918240 DNB918240 DWX918240 EGT918240 EQP918240 FAL918240 FKH918240 FUD918240 GDZ918240 GNV918240 GXR918240 HHN918240 HRJ918240 IBF918240 ILB918240 IUX918240 JET918240 JOP918240 JYL918240 KIH918240 KSD918240 LBZ918240 LLV918240 LVR918240 MFN918240 MPJ918240 MZF918240 NJB918240 NSX918240 OCT918240 OMP918240 OWL918240 PGH918240 PQD918240 PZZ918240 QJV918240 QTR918240 RDN918240 RNJ918240 RXF918240 SHB918240 SQX918240 TAT918240 TKP918240 TUL918240 UEH918240 UOD918240 UXZ918240 VHV918240 VRR918240 WBN918240 WLJ918240 WVF918240 P983733 IT983776 SP983776 ACL983776 AMH983776 AWD983776 BFZ983776 BPV983776 BZR983776 CJN983776 CTJ983776 DDF983776 DNB983776 DWX983776 EGT983776 EQP983776 FAL983776 FKH983776 FUD983776 GDZ983776 GNV983776 GXR983776 HHN983776 HRJ983776 IBF983776 ILB983776 IUX983776 JET983776 JOP983776 JYL983776 KIH983776 KSD983776 LBZ983776 LLV983776 LVR983776 MFN983776 MPJ983776 MZF983776 NJB983776 NSX983776 OCT983776 OMP983776 OWL983776 PGH983776 PQD983776 PZZ983776 QJV983776 QTR983776 RDN983776 RNJ983776 RXF983776 SHB983776 SQX983776 TAT983776 TKP983776 TUL983776 UEH983776 UOD983776 UXZ983776 VHV983776 VRR983776 WBN983776 WLJ983776 WVF983776 P66048:P66050 IT66091:IT66093 SP66091:SP66093 ACL66091:ACL66093 AMH66091:AMH66093 AWD66091:AWD66093 BFZ66091:BFZ66093 BPV66091:BPV66093 BZR66091:BZR66093 CJN66091:CJN66093 CTJ66091:CTJ66093 DDF66091:DDF66093 DNB66091:DNB66093 DWX66091:DWX66093 EGT66091:EGT66093 EQP66091:EQP66093 FAL66091:FAL66093 FKH66091:FKH66093 FUD66091:FUD66093 GDZ66091:GDZ66093 GNV66091:GNV66093 GXR66091:GXR66093 HHN66091:HHN66093 HRJ66091:HRJ66093 IBF66091:IBF66093 ILB66091:ILB66093 IUX66091:IUX66093 JET66091:JET66093 JOP66091:JOP66093 JYL66091:JYL66093 KIH66091:KIH66093 KSD66091:KSD66093 LBZ66091:LBZ66093 LLV66091:LLV66093 LVR66091:LVR66093 MFN66091:MFN66093 MPJ66091:MPJ66093 MZF66091:MZF66093 NJB66091:NJB66093 NSX66091:NSX66093 OCT66091:OCT66093 OMP66091:OMP66093 OWL66091:OWL66093 PGH66091:PGH66093 PQD66091:PQD66093 PZZ66091:PZZ66093 QJV66091:QJV66093 QTR66091:QTR66093 RDN66091:RDN66093 RNJ66091:RNJ66093 RXF66091:RXF66093 SHB66091:SHB66093 SQX66091:SQX66093 TAT66091:TAT66093 TKP66091:TKP66093 TUL66091:TUL66093 UEH66091:UEH66093 UOD66091:UOD66093 UXZ66091:UXZ66093 VHV66091:VHV66093 VRR66091:VRR66093 WBN66091:WBN66093 WLJ66091:WLJ66093 WVF66091:WVF66093 P131584:P131586 IT131627:IT131629 SP131627:SP131629 ACL131627:ACL131629 AMH131627:AMH131629 AWD131627:AWD131629 BFZ131627:BFZ131629 BPV131627:BPV131629 BZR131627:BZR131629 CJN131627:CJN131629 CTJ131627:CTJ131629 DDF131627:DDF131629 DNB131627:DNB131629 DWX131627:DWX131629 EGT131627:EGT131629 EQP131627:EQP131629 FAL131627:FAL131629 FKH131627:FKH131629 FUD131627:FUD131629 GDZ131627:GDZ131629 GNV131627:GNV131629 GXR131627:GXR131629 HHN131627:HHN131629 HRJ131627:HRJ131629 IBF131627:IBF131629 ILB131627:ILB131629 IUX131627:IUX131629 JET131627:JET131629 JOP131627:JOP131629 JYL131627:JYL131629 KIH131627:KIH131629 KSD131627:KSD131629 LBZ131627:LBZ131629 LLV131627:LLV131629 LVR131627:LVR131629 MFN131627:MFN131629 MPJ131627:MPJ131629 MZF131627:MZF131629 NJB131627:NJB131629 NSX131627:NSX131629 OCT131627:OCT131629 OMP131627:OMP131629 OWL131627:OWL131629 PGH131627:PGH131629 PQD131627:PQD131629 PZZ131627:PZZ131629 QJV131627:QJV131629 QTR131627:QTR131629 RDN131627:RDN131629 RNJ131627:RNJ131629 RXF131627:RXF131629 SHB131627:SHB131629 SQX131627:SQX131629 TAT131627:TAT131629 TKP131627:TKP131629 TUL131627:TUL131629 UEH131627:UEH131629 UOD131627:UOD131629 UXZ131627:UXZ131629 VHV131627:VHV131629 VRR131627:VRR131629 WBN131627:WBN131629 WLJ131627:WLJ131629 WVF131627:WVF131629 P197120:P197122 IT197163:IT197165 SP197163:SP197165 ACL197163:ACL197165 AMH197163:AMH197165 AWD197163:AWD197165 BFZ197163:BFZ197165 BPV197163:BPV197165 BZR197163:BZR197165 CJN197163:CJN197165 CTJ197163:CTJ197165 DDF197163:DDF197165 DNB197163:DNB197165 DWX197163:DWX197165 EGT197163:EGT197165 EQP197163:EQP197165 FAL197163:FAL197165 FKH197163:FKH197165 FUD197163:FUD197165 GDZ197163:GDZ197165 GNV197163:GNV197165 GXR197163:GXR197165 HHN197163:HHN197165 HRJ197163:HRJ197165 IBF197163:IBF197165 ILB197163:ILB197165 IUX197163:IUX197165 JET197163:JET197165 JOP197163:JOP197165 JYL197163:JYL197165 KIH197163:KIH197165 KSD197163:KSD197165 LBZ197163:LBZ197165 LLV197163:LLV197165 LVR197163:LVR197165 MFN197163:MFN197165 MPJ197163:MPJ197165 MZF197163:MZF197165 NJB197163:NJB197165 NSX197163:NSX197165 OCT197163:OCT197165 OMP197163:OMP197165 OWL197163:OWL197165 PGH197163:PGH197165 PQD197163:PQD197165 PZZ197163:PZZ197165 QJV197163:QJV197165 QTR197163:QTR197165 RDN197163:RDN197165 RNJ197163:RNJ197165 RXF197163:RXF197165 SHB197163:SHB197165 SQX197163:SQX197165 TAT197163:TAT197165 TKP197163:TKP197165 TUL197163:TUL197165 UEH197163:UEH197165 UOD197163:UOD197165 UXZ197163:UXZ197165 VHV197163:VHV197165 VRR197163:VRR197165 WBN197163:WBN197165 WLJ197163:WLJ197165 WVF197163:WVF197165 P262656:P262658 IT262699:IT262701 SP262699:SP262701 ACL262699:ACL262701 AMH262699:AMH262701 AWD262699:AWD262701 BFZ262699:BFZ262701 BPV262699:BPV262701 BZR262699:BZR262701 CJN262699:CJN262701 CTJ262699:CTJ262701 DDF262699:DDF262701 DNB262699:DNB262701 DWX262699:DWX262701 EGT262699:EGT262701 EQP262699:EQP262701 FAL262699:FAL262701 FKH262699:FKH262701 FUD262699:FUD262701 GDZ262699:GDZ262701 GNV262699:GNV262701 GXR262699:GXR262701 HHN262699:HHN262701 HRJ262699:HRJ262701 IBF262699:IBF262701 ILB262699:ILB262701 IUX262699:IUX262701 JET262699:JET262701 JOP262699:JOP262701 JYL262699:JYL262701 KIH262699:KIH262701 KSD262699:KSD262701 LBZ262699:LBZ262701 LLV262699:LLV262701 LVR262699:LVR262701 MFN262699:MFN262701 MPJ262699:MPJ262701 MZF262699:MZF262701 NJB262699:NJB262701 NSX262699:NSX262701 OCT262699:OCT262701 OMP262699:OMP262701 OWL262699:OWL262701 PGH262699:PGH262701 PQD262699:PQD262701 PZZ262699:PZZ262701 QJV262699:QJV262701 QTR262699:QTR262701 RDN262699:RDN262701 RNJ262699:RNJ262701 RXF262699:RXF262701 SHB262699:SHB262701 SQX262699:SQX262701 TAT262699:TAT262701 TKP262699:TKP262701 TUL262699:TUL262701 UEH262699:UEH262701 UOD262699:UOD262701 UXZ262699:UXZ262701 VHV262699:VHV262701 VRR262699:VRR262701 WBN262699:WBN262701 WLJ262699:WLJ262701 WVF262699:WVF262701 P328192:P328194 IT328235:IT328237 SP328235:SP328237 ACL328235:ACL328237 AMH328235:AMH328237 AWD328235:AWD328237 BFZ328235:BFZ328237 BPV328235:BPV328237 BZR328235:BZR328237 CJN328235:CJN328237 CTJ328235:CTJ328237 DDF328235:DDF328237 DNB328235:DNB328237 DWX328235:DWX328237 EGT328235:EGT328237 EQP328235:EQP328237 FAL328235:FAL328237 FKH328235:FKH328237 FUD328235:FUD328237 GDZ328235:GDZ328237 GNV328235:GNV328237 GXR328235:GXR328237 HHN328235:HHN328237 HRJ328235:HRJ328237 IBF328235:IBF328237 ILB328235:ILB328237 IUX328235:IUX328237 JET328235:JET328237 JOP328235:JOP328237 JYL328235:JYL328237 KIH328235:KIH328237 KSD328235:KSD328237 LBZ328235:LBZ328237 LLV328235:LLV328237 LVR328235:LVR328237 MFN328235:MFN328237 MPJ328235:MPJ328237 MZF328235:MZF328237 NJB328235:NJB328237 NSX328235:NSX328237 OCT328235:OCT328237 OMP328235:OMP328237 OWL328235:OWL328237 PGH328235:PGH328237 PQD328235:PQD328237 PZZ328235:PZZ328237 QJV328235:QJV328237 QTR328235:QTR328237 RDN328235:RDN328237 RNJ328235:RNJ328237 RXF328235:RXF328237 SHB328235:SHB328237 SQX328235:SQX328237 TAT328235:TAT328237 TKP328235:TKP328237 TUL328235:TUL328237 UEH328235:UEH328237 UOD328235:UOD328237 UXZ328235:UXZ328237 VHV328235:VHV328237 VRR328235:VRR328237 WBN328235:WBN328237 WLJ328235:WLJ328237 WVF328235:WVF328237 P393728:P393730 IT393771:IT393773 SP393771:SP393773 ACL393771:ACL393773 AMH393771:AMH393773 AWD393771:AWD393773 BFZ393771:BFZ393773 BPV393771:BPV393773 BZR393771:BZR393773 CJN393771:CJN393773 CTJ393771:CTJ393773 DDF393771:DDF393773 DNB393771:DNB393773 DWX393771:DWX393773 EGT393771:EGT393773 EQP393771:EQP393773 FAL393771:FAL393773 FKH393771:FKH393773 FUD393771:FUD393773 GDZ393771:GDZ393773 GNV393771:GNV393773 GXR393771:GXR393773 HHN393771:HHN393773 HRJ393771:HRJ393773 IBF393771:IBF393773 ILB393771:ILB393773 IUX393771:IUX393773 JET393771:JET393773 JOP393771:JOP393773 JYL393771:JYL393773 KIH393771:KIH393773 KSD393771:KSD393773 LBZ393771:LBZ393773 LLV393771:LLV393773 LVR393771:LVR393773 MFN393771:MFN393773 MPJ393771:MPJ393773 MZF393771:MZF393773 NJB393771:NJB393773 NSX393771:NSX393773 OCT393771:OCT393773 OMP393771:OMP393773 OWL393771:OWL393773 PGH393771:PGH393773 PQD393771:PQD393773 PZZ393771:PZZ393773 QJV393771:QJV393773 QTR393771:QTR393773 RDN393771:RDN393773 RNJ393771:RNJ393773 RXF393771:RXF393773 SHB393771:SHB393773 SQX393771:SQX393773 TAT393771:TAT393773 TKP393771:TKP393773 TUL393771:TUL393773 UEH393771:UEH393773 UOD393771:UOD393773 UXZ393771:UXZ393773 VHV393771:VHV393773 VRR393771:VRR393773 WBN393771:WBN393773 WLJ393771:WLJ393773 WVF393771:WVF393773 P459264:P459266 IT459307:IT459309 SP459307:SP459309 ACL459307:ACL459309 AMH459307:AMH459309 AWD459307:AWD459309 BFZ459307:BFZ459309 BPV459307:BPV459309 BZR459307:BZR459309 CJN459307:CJN459309 CTJ459307:CTJ459309 DDF459307:DDF459309 DNB459307:DNB459309 DWX459307:DWX459309 EGT459307:EGT459309 EQP459307:EQP459309 FAL459307:FAL459309 FKH459307:FKH459309 FUD459307:FUD459309 GDZ459307:GDZ459309 GNV459307:GNV459309 GXR459307:GXR459309 HHN459307:HHN459309 HRJ459307:HRJ459309 IBF459307:IBF459309 ILB459307:ILB459309 IUX459307:IUX459309 JET459307:JET459309 JOP459307:JOP459309 JYL459307:JYL459309 KIH459307:KIH459309 KSD459307:KSD459309 LBZ459307:LBZ459309 LLV459307:LLV459309 LVR459307:LVR459309 MFN459307:MFN459309 MPJ459307:MPJ459309 MZF459307:MZF459309 NJB459307:NJB459309 NSX459307:NSX459309 OCT459307:OCT459309 OMP459307:OMP459309 OWL459307:OWL459309 PGH459307:PGH459309 PQD459307:PQD459309 PZZ459307:PZZ459309 QJV459307:QJV459309 QTR459307:QTR459309 RDN459307:RDN459309 RNJ459307:RNJ459309 RXF459307:RXF459309 SHB459307:SHB459309 SQX459307:SQX459309 TAT459307:TAT459309 TKP459307:TKP459309 TUL459307:TUL459309 UEH459307:UEH459309 UOD459307:UOD459309 UXZ459307:UXZ459309 VHV459307:VHV459309 VRR459307:VRR459309 WBN459307:WBN459309 WLJ459307:WLJ459309 WVF459307:WVF459309 P524800:P524802 IT524843:IT524845 SP524843:SP524845 ACL524843:ACL524845 AMH524843:AMH524845 AWD524843:AWD524845 BFZ524843:BFZ524845 BPV524843:BPV524845 BZR524843:BZR524845 CJN524843:CJN524845 CTJ524843:CTJ524845 DDF524843:DDF524845 DNB524843:DNB524845 DWX524843:DWX524845 EGT524843:EGT524845 EQP524843:EQP524845 FAL524843:FAL524845 FKH524843:FKH524845 FUD524843:FUD524845 GDZ524843:GDZ524845 GNV524843:GNV524845 GXR524843:GXR524845 HHN524843:HHN524845 HRJ524843:HRJ524845 IBF524843:IBF524845 ILB524843:ILB524845 IUX524843:IUX524845 JET524843:JET524845 JOP524843:JOP524845 JYL524843:JYL524845 KIH524843:KIH524845 KSD524843:KSD524845 LBZ524843:LBZ524845 LLV524843:LLV524845 LVR524843:LVR524845 MFN524843:MFN524845 MPJ524843:MPJ524845 MZF524843:MZF524845 NJB524843:NJB524845 NSX524843:NSX524845 OCT524843:OCT524845 OMP524843:OMP524845 OWL524843:OWL524845 PGH524843:PGH524845 PQD524843:PQD524845 PZZ524843:PZZ524845 QJV524843:QJV524845 QTR524843:QTR524845 RDN524843:RDN524845 RNJ524843:RNJ524845 RXF524843:RXF524845 SHB524843:SHB524845 SQX524843:SQX524845 TAT524843:TAT524845 TKP524843:TKP524845 TUL524843:TUL524845 UEH524843:UEH524845 UOD524843:UOD524845 UXZ524843:UXZ524845 VHV524843:VHV524845 VRR524843:VRR524845 WBN524843:WBN524845 WLJ524843:WLJ524845 WVF524843:WVF524845 P590336:P590338 IT590379:IT590381 SP590379:SP590381 ACL590379:ACL590381 AMH590379:AMH590381 AWD590379:AWD590381 BFZ590379:BFZ590381 BPV590379:BPV590381 BZR590379:BZR590381 CJN590379:CJN590381 CTJ590379:CTJ590381 DDF590379:DDF590381 DNB590379:DNB590381 DWX590379:DWX590381 EGT590379:EGT590381 EQP590379:EQP590381 FAL590379:FAL590381 FKH590379:FKH590381 FUD590379:FUD590381 GDZ590379:GDZ590381 GNV590379:GNV590381 GXR590379:GXR590381 HHN590379:HHN590381 HRJ590379:HRJ590381 IBF590379:IBF590381 ILB590379:ILB590381 IUX590379:IUX590381 JET590379:JET590381 JOP590379:JOP590381 JYL590379:JYL590381 KIH590379:KIH590381 KSD590379:KSD590381 LBZ590379:LBZ590381 LLV590379:LLV590381 LVR590379:LVR590381 MFN590379:MFN590381 MPJ590379:MPJ590381 MZF590379:MZF590381 NJB590379:NJB590381 NSX590379:NSX590381 OCT590379:OCT590381 OMP590379:OMP590381 OWL590379:OWL590381 PGH590379:PGH590381 PQD590379:PQD590381 PZZ590379:PZZ590381 QJV590379:QJV590381 QTR590379:QTR590381 RDN590379:RDN590381 RNJ590379:RNJ590381 RXF590379:RXF590381 SHB590379:SHB590381 SQX590379:SQX590381 TAT590379:TAT590381 TKP590379:TKP590381 TUL590379:TUL590381 UEH590379:UEH590381 UOD590379:UOD590381 UXZ590379:UXZ590381 VHV590379:VHV590381 VRR590379:VRR590381 WBN590379:WBN590381 WLJ590379:WLJ590381 WVF590379:WVF590381 P655872:P655874 IT655915:IT655917 SP655915:SP655917 ACL655915:ACL655917 AMH655915:AMH655917 AWD655915:AWD655917 BFZ655915:BFZ655917 BPV655915:BPV655917 BZR655915:BZR655917 CJN655915:CJN655917 CTJ655915:CTJ655917 DDF655915:DDF655917 DNB655915:DNB655917 DWX655915:DWX655917 EGT655915:EGT655917 EQP655915:EQP655917 FAL655915:FAL655917 FKH655915:FKH655917 FUD655915:FUD655917 GDZ655915:GDZ655917 GNV655915:GNV655917 GXR655915:GXR655917 HHN655915:HHN655917 HRJ655915:HRJ655917 IBF655915:IBF655917 ILB655915:ILB655917 IUX655915:IUX655917 JET655915:JET655917 JOP655915:JOP655917 JYL655915:JYL655917 KIH655915:KIH655917 KSD655915:KSD655917 LBZ655915:LBZ655917 LLV655915:LLV655917 LVR655915:LVR655917 MFN655915:MFN655917 MPJ655915:MPJ655917 MZF655915:MZF655917 NJB655915:NJB655917 NSX655915:NSX655917 OCT655915:OCT655917 OMP655915:OMP655917 OWL655915:OWL655917 PGH655915:PGH655917 PQD655915:PQD655917 PZZ655915:PZZ655917 QJV655915:QJV655917 QTR655915:QTR655917 RDN655915:RDN655917 RNJ655915:RNJ655917 RXF655915:RXF655917 SHB655915:SHB655917 SQX655915:SQX655917 TAT655915:TAT655917 TKP655915:TKP655917 TUL655915:TUL655917 UEH655915:UEH655917 UOD655915:UOD655917 UXZ655915:UXZ655917 VHV655915:VHV655917 VRR655915:VRR655917 WBN655915:WBN655917 WLJ655915:WLJ655917 WVF655915:WVF655917 P721408:P721410 IT721451:IT721453 SP721451:SP721453 ACL721451:ACL721453 AMH721451:AMH721453 AWD721451:AWD721453 BFZ721451:BFZ721453 BPV721451:BPV721453 BZR721451:BZR721453 CJN721451:CJN721453 CTJ721451:CTJ721453 DDF721451:DDF721453 DNB721451:DNB721453 DWX721451:DWX721453 EGT721451:EGT721453 EQP721451:EQP721453 FAL721451:FAL721453 FKH721451:FKH721453 FUD721451:FUD721453 GDZ721451:GDZ721453 GNV721451:GNV721453 GXR721451:GXR721453 HHN721451:HHN721453 HRJ721451:HRJ721453 IBF721451:IBF721453 ILB721451:ILB721453 IUX721451:IUX721453 JET721451:JET721453 JOP721451:JOP721453 JYL721451:JYL721453 KIH721451:KIH721453 KSD721451:KSD721453 LBZ721451:LBZ721453 LLV721451:LLV721453 LVR721451:LVR721453 MFN721451:MFN721453 MPJ721451:MPJ721453 MZF721451:MZF721453 NJB721451:NJB721453 NSX721451:NSX721453 OCT721451:OCT721453 OMP721451:OMP721453 OWL721451:OWL721453 PGH721451:PGH721453 PQD721451:PQD721453 PZZ721451:PZZ721453 QJV721451:QJV721453 QTR721451:QTR721453 RDN721451:RDN721453 RNJ721451:RNJ721453 RXF721451:RXF721453 SHB721451:SHB721453 SQX721451:SQX721453 TAT721451:TAT721453 TKP721451:TKP721453 TUL721451:TUL721453 UEH721451:UEH721453 UOD721451:UOD721453 UXZ721451:UXZ721453 VHV721451:VHV721453 VRR721451:VRR721453 WBN721451:WBN721453 WLJ721451:WLJ721453 WVF721451:WVF721453 P786944:P786946 IT786987:IT786989 SP786987:SP786989 ACL786987:ACL786989 AMH786987:AMH786989 AWD786987:AWD786989 BFZ786987:BFZ786989 BPV786987:BPV786989 BZR786987:BZR786989 CJN786987:CJN786989 CTJ786987:CTJ786989 DDF786987:DDF786989 DNB786987:DNB786989 DWX786987:DWX786989 EGT786987:EGT786989 EQP786987:EQP786989 FAL786987:FAL786989 FKH786987:FKH786989 FUD786987:FUD786989 GDZ786987:GDZ786989 GNV786987:GNV786989 GXR786987:GXR786989 HHN786987:HHN786989 HRJ786987:HRJ786989 IBF786987:IBF786989 ILB786987:ILB786989 IUX786987:IUX786989 JET786987:JET786989 JOP786987:JOP786989 JYL786987:JYL786989 KIH786987:KIH786989 KSD786987:KSD786989 LBZ786987:LBZ786989 LLV786987:LLV786989 LVR786987:LVR786989 MFN786987:MFN786989 MPJ786987:MPJ786989 MZF786987:MZF786989 NJB786987:NJB786989 NSX786987:NSX786989 OCT786987:OCT786989 OMP786987:OMP786989 OWL786987:OWL786989 PGH786987:PGH786989 PQD786987:PQD786989 PZZ786987:PZZ786989 QJV786987:QJV786989 QTR786987:QTR786989 RDN786987:RDN786989 RNJ786987:RNJ786989 RXF786987:RXF786989 SHB786987:SHB786989 SQX786987:SQX786989 TAT786987:TAT786989 TKP786987:TKP786989 TUL786987:TUL786989 UEH786987:UEH786989 UOD786987:UOD786989 UXZ786987:UXZ786989 VHV786987:VHV786989 VRR786987:VRR786989 WBN786987:WBN786989 WLJ786987:WLJ786989 WVF786987:WVF786989 P852480:P852482 IT852523:IT852525 SP852523:SP852525 ACL852523:ACL852525 AMH852523:AMH852525 AWD852523:AWD852525 BFZ852523:BFZ852525 BPV852523:BPV852525 BZR852523:BZR852525 CJN852523:CJN852525 CTJ852523:CTJ852525 DDF852523:DDF852525 DNB852523:DNB852525 DWX852523:DWX852525 EGT852523:EGT852525 EQP852523:EQP852525 FAL852523:FAL852525 FKH852523:FKH852525 FUD852523:FUD852525 GDZ852523:GDZ852525 GNV852523:GNV852525 GXR852523:GXR852525 HHN852523:HHN852525 HRJ852523:HRJ852525 IBF852523:IBF852525 ILB852523:ILB852525 IUX852523:IUX852525 JET852523:JET852525 JOP852523:JOP852525 JYL852523:JYL852525 KIH852523:KIH852525 KSD852523:KSD852525 LBZ852523:LBZ852525 LLV852523:LLV852525 LVR852523:LVR852525 MFN852523:MFN852525 MPJ852523:MPJ852525 MZF852523:MZF852525 NJB852523:NJB852525 NSX852523:NSX852525 OCT852523:OCT852525 OMP852523:OMP852525 OWL852523:OWL852525 PGH852523:PGH852525 PQD852523:PQD852525 PZZ852523:PZZ852525 QJV852523:QJV852525 QTR852523:QTR852525 RDN852523:RDN852525 RNJ852523:RNJ852525 RXF852523:RXF852525 SHB852523:SHB852525 SQX852523:SQX852525 TAT852523:TAT852525 TKP852523:TKP852525 TUL852523:TUL852525 UEH852523:UEH852525 UOD852523:UOD852525 UXZ852523:UXZ852525 VHV852523:VHV852525 VRR852523:VRR852525 WBN852523:WBN852525 WLJ852523:WLJ852525 WVF852523:WVF852525 P918016:P918018 IT918059:IT918061 SP918059:SP918061 ACL918059:ACL918061 AMH918059:AMH918061 AWD918059:AWD918061 BFZ918059:BFZ918061 BPV918059:BPV918061 BZR918059:BZR918061 CJN918059:CJN918061 CTJ918059:CTJ918061 DDF918059:DDF918061 DNB918059:DNB918061 DWX918059:DWX918061 EGT918059:EGT918061 EQP918059:EQP918061 FAL918059:FAL918061 FKH918059:FKH918061 FUD918059:FUD918061 GDZ918059:GDZ918061 GNV918059:GNV918061 GXR918059:GXR918061 HHN918059:HHN918061 HRJ918059:HRJ918061 IBF918059:IBF918061 ILB918059:ILB918061 IUX918059:IUX918061 JET918059:JET918061 JOP918059:JOP918061 JYL918059:JYL918061 KIH918059:KIH918061 KSD918059:KSD918061 LBZ918059:LBZ918061 LLV918059:LLV918061 LVR918059:LVR918061 MFN918059:MFN918061 MPJ918059:MPJ918061 MZF918059:MZF918061 NJB918059:NJB918061 NSX918059:NSX918061 OCT918059:OCT918061 OMP918059:OMP918061 OWL918059:OWL918061 PGH918059:PGH918061 PQD918059:PQD918061 PZZ918059:PZZ918061 QJV918059:QJV918061 QTR918059:QTR918061 RDN918059:RDN918061 RNJ918059:RNJ918061 RXF918059:RXF918061 SHB918059:SHB918061 SQX918059:SQX918061 TAT918059:TAT918061 TKP918059:TKP918061 TUL918059:TUL918061 UEH918059:UEH918061 UOD918059:UOD918061 UXZ918059:UXZ918061 VHV918059:VHV918061 VRR918059:VRR918061 WBN918059:WBN918061 WLJ918059:WLJ918061 WVF918059:WVF918061 P983552:P983554 IT983595:IT983597 SP983595:SP983597 ACL983595:ACL983597 AMH983595:AMH983597 AWD983595:AWD983597 BFZ983595:BFZ983597 BPV983595:BPV983597 BZR983595:BZR983597 CJN983595:CJN983597 CTJ983595:CTJ983597 DDF983595:DDF983597 DNB983595:DNB983597 DWX983595:DWX983597 EGT983595:EGT983597 EQP983595:EQP983597 FAL983595:FAL983597 FKH983595:FKH983597 FUD983595:FUD983597 GDZ983595:GDZ983597 GNV983595:GNV983597 GXR983595:GXR983597 HHN983595:HHN983597 HRJ983595:HRJ983597 IBF983595:IBF983597 ILB983595:ILB983597 IUX983595:IUX983597 JET983595:JET983597 JOP983595:JOP983597 JYL983595:JYL983597 KIH983595:KIH983597 KSD983595:KSD983597 LBZ983595:LBZ983597 LLV983595:LLV983597 LVR983595:LVR983597 MFN983595:MFN983597 MPJ983595:MPJ983597 MZF983595:MZF983597 NJB983595:NJB983597 NSX983595:NSX983597 OCT983595:OCT983597 OMP983595:OMP983597 OWL983595:OWL983597 PGH983595:PGH983597 PQD983595:PQD983597 PZZ983595:PZZ983597 QJV983595:QJV983597 QTR983595:QTR983597 RDN983595:RDN983597 RNJ983595:RNJ983597 RXF983595:RXF983597 SHB983595:SHB983597 SQX983595:SQX983597 TAT983595:TAT983597 TKP983595:TKP983597 TUL983595:TUL983597 UEH983595:UEH983597 UOD983595:UOD983597 UXZ983595:UXZ983597 VHV983595:VHV983597 VRR983595:VRR983597 WBN983595:WBN983597 WLJ983595:WLJ983597 WVF983595:WVF983597 P66018:P66024 IT66061:IT66067 SP66061:SP66067 ACL66061:ACL66067 AMH66061:AMH66067 AWD66061:AWD66067 BFZ66061:BFZ66067 BPV66061:BPV66067 BZR66061:BZR66067 CJN66061:CJN66067 CTJ66061:CTJ66067 DDF66061:DDF66067 DNB66061:DNB66067 DWX66061:DWX66067 EGT66061:EGT66067 EQP66061:EQP66067 FAL66061:FAL66067 FKH66061:FKH66067 FUD66061:FUD66067 GDZ66061:GDZ66067 GNV66061:GNV66067 GXR66061:GXR66067 HHN66061:HHN66067 HRJ66061:HRJ66067 IBF66061:IBF66067 ILB66061:ILB66067 IUX66061:IUX66067 JET66061:JET66067 JOP66061:JOP66067 JYL66061:JYL66067 KIH66061:KIH66067 KSD66061:KSD66067 LBZ66061:LBZ66067 LLV66061:LLV66067 LVR66061:LVR66067 MFN66061:MFN66067 MPJ66061:MPJ66067 MZF66061:MZF66067 NJB66061:NJB66067 NSX66061:NSX66067 OCT66061:OCT66067 OMP66061:OMP66067 OWL66061:OWL66067 PGH66061:PGH66067 PQD66061:PQD66067 PZZ66061:PZZ66067 QJV66061:QJV66067 QTR66061:QTR66067 RDN66061:RDN66067 RNJ66061:RNJ66067 RXF66061:RXF66067 SHB66061:SHB66067 SQX66061:SQX66067 TAT66061:TAT66067 TKP66061:TKP66067 TUL66061:TUL66067 UEH66061:UEH66067 UOD66061:UOD66067 UXZ66061:UXZ66067 VHV66061:VHV66067 VRR66061:VRR66067 WBN66061:WBN66067 WLJ66061:WLJ66067 WVF66061:WVF66067 P131554:P131560 IT131597:IT131603 SP131597:SP131603 ACL131597:ACL131603 AMH131597:AMH131603 AWD131597:AWD131603 BFZ131597:BFZ131603 BPV131597:BPV131603 BZR131597:BZR131603 CJN131597:CJN131603 CTJ131597:CTJ131603 DDF131597:DDF131603 DNB131597:DNB131603 DWX131597:DWX131603 EGT131597:EGT131603 EQP131597:EQP131603 FAL131597:FAL131603 FKH131597:FKH131603 FUD131597:FUD131603 GDZ131597:GDZ131603 GNV131597:GNV131603 GXR131597:GXR131603 HHN131597:HHN131603 HRJ131597:HRJ131603 IBF131597:IBF131603 ILB131597:ILB131603 IUX131597:IUX131603 JET131597:JET131603 JOP131597:JOP131603 JYL131597:JYL131603 KIH131597:KIH131603 KSD131597:KSD131603 LBZ131597:LBZ131603 LLV131597:LLV131603 LVR131597:LVR131603 MFN131597:MFN131603 MPJ131597:MPJ131603 MZF131597:MZF131603 NJB131597:NJB131603 NSX131597:NSX131603 OCT131597:OCT131603 OMP131597:OMP131603 OWL131597:OWL131603 PGH131597:PGH131603 PQD131597:PQD131603 PZZ131597:PZZ131603 QJV131597:QJV131603 QTR131597:QTR131603 RDN131597:RDN131603 RNJ131597:RNJ131603 RXF131597:RXF131603 SHB131597:SHB131603 SQX131597:SQX131603 TAT131597:TAT131603 TKP131597:TKP131603 TUL131597:TUL131603 UEH131597:UEH131603 UOD131597:UOD131603 UXZ131597:UXZ131603 VHV131597:VHV131603 VRR131597:VRR131603 WBN131597:WBN131603 WLJ131597:WLJ131603 WVF131597:WVF131603 P197090:P197096 IT197133:IT197139 SP197133:SP197139 ACL197133:ACL197139 AMH197133:AMH197139 AWD197133:AWD197139 BFZ197133:BFZ197139 BPV197133:BPV197139 BZR197133:BZR197139 CJN197133:CJN197139 CTJ197133:CTJ197139 DDF197133:DDF197139 DNB197133:DNB197139 DWX197133:DWX197139 EGT197133:EGT197139 EQP197133:EQP197139 FAL197133:FAL197139 FKH197133:FKH197139 FUD197133:FUD197139 GDZ197133:GDZ197139 GNV197133:GNV197139 GXR197133:GXR197139 HHN197133:HHN197139 HRJ197133:HRJ197139 IBF197133:IBF197139 ILB197133:ILB197139 IUX197133:IUX197139 JET197133:JET197139 JOP197133:JOP197139 JYL197133:JYL197139 KIH197133:KIH197139 KSD197133:KSD197139 LBZ197133:LBZ197139 LLV197133:LLV197139 LVR197133:LVR197139 MFN197133:MFN197139 MPJ197133:MPJ197139 MZF197133:MZF197139 NJB197133:NJB197139 NSX197133:NSX197139 OCT197133:OCT197139 OMP197133:OMP197139 OWL197133:OWL197139 PGH197133:PGH197139 PQD197133:PQD197139 PZZ197133:PZZ197139 QJV197133:QJV197139 QTR197133:QTR197139 RDN197133:RDN197139 RNJ197133:RNJ197139 RXF197133:RXF197139 SHB197133:SHB197139 SQX197133:SQX197139 TAT197133:TAT197139 TKP197133:TKP197139 TUL197133:TUL197139 UEH197133:UEH197139 UOD197133:UOD197139 UXZ197133:UXZ197139 VHV197133:VHV197139 VRR197133:VRR197139 WBN197133:WBN197139 WLJ197133:WLJ197139 WVF197133:WVF197139 P262626:P262632 IT262669:IT262675 SP262669:SP262675 ACL262669:ACL262675 AMH262669:AMH262675 AWD262669:AWD262675 BFZ262669:BFZ262675 BPV262669:BPV262675 BZR262669:BZR262675 CJN262669:CJN262675 CTJ262669:CTJ262675 DDF262669:DDF262675 DNB262669:DNB262675 DWX262669:DWX262675 EGT262669:EGT262675 EQP262669:EQP262675 FAL262669:FAL262675 FKH262669:FKH262675 FUD262669:FUD262675 GDZ262669:GDZ262675 GNV262669:GNV262675 GXR262669:GXR262675 HHN262669:HHN262675 HRJ262669:HRJ262675 IBF262669:IBF262675 ILB262669:ILB262675 IUX262669:IUX262675 JET262669:JET262675 JOP262669:JOP262675 JYL262669:JYL262675 KIH262669:KIH262675 KSD262669:KSD262675 LBZ262669:LBZ262675 LLV262669:LLV262675 LVR262669:LVR262675 MFN262669:MFN262675 MPJ262669:MPJ262675 MZF262669:MZF262675 NJB262669:NJB262675 NSX262669:NSX262675 OCT262669:OCT262675 OMP262669:OMP262675 OWL262669:OWL262675 PGH262669:PGH262675 PQD262669:PQD262675 PZZ262669:PZZ262675 QJV262669:QJV262675 QTR262669:QTR262675 RDN262669:RDN262675 RNJ262669:RNJ262675 RXF262669:RXF262675 SHB262669:SHB262675 SQX262669:SQX262675 TAT262669:TAT262675 TKP262669:TKP262675 TUL262669:TUL262675 UEH262669:UEH262675 UOD262669:UOD262675 UXZ262669:UXZ262675 VHV262669:VHV262675 VRR262669:VRR262675 WBN262669:WBN262675 WLJ262669:WLJ262675 WVF262669:WVF262675 P328162:P328168 IT328205:IT328211 SP328205:SP328211 ACL328205:ACL328211 AMH328205:AMH328211 AWD328205:AWD328211 BFZ328205:BFZ328211 BPV328205:BPV328211 BZR328205:BZR328211 CJN328205:CJN328211 CTJ328205:CTJ328211 DDF328205:DDF328211 DNB328205:DNB328211 DWX328205:DWX328211 EGT328205:EGT328211 EQP328205:EQP328211 FAL328205:FAL328211 FKH328205:FKH328211 FUD328205:FUD328211 GDZ328205:GDZ328211 GNV328205:GNV328211 GXR328205:GXR328211 HHN328205:HHN328211 HRJ328205:HRJ328211 IBF328205:IBF328211 ILB328205:ILB328211 IUX328205:IUX328211 JET328205:JET328211 JOP328205:JOP328211 JYL328205:JYL328211 KIH328205:KIH328211 KSD328205:KSD328211 LBZ328205:LBZ328211 LLV328205:LLV328211 LVR328205:LVR328211 MFN328205:MFN328211 MPJ328205:MPJ328211 MZF328205:MZF328211 NJB328205:NJB328211 NSX328205:NSX328211 OCT328205:OCT328211 OMP328205:OMP328211 OWL328205:OWL328211 PGH328205:PGH328211 PQD328205:PQD328211 PZZ328205:PZZ328211 QJV328205:QJV328211 QTR328205:QTR328211 RDN328205:RDN328211 RNJ328205:RNJ328211 RXF328205:RXF328211 SHB328205:SHB328211 SQX328205:SQX328211 TAT328205:TAT328211 TKP328205:TKP328211 TUL328205:TUL328211 UEH328205:UEH328211 UOD328205:UOD328211 UXZ328205:UXZ328211 VHV328205:VHV328211 VRR328205:VRR328211 WBN328205:WBN328211 WLJ328205:WLJ328211 WVF328205:WVF328211 P393698:P393704 IT393741:IT393747 SP393741:SP393747 ACL393741:ACL393747 AMH393741:AMH393747 AWD393741:AWD393747 BFZ393741:BFZ393747 BPV393741:BPV393747 BZR393741:BZR393747 CJN393741:CJN393747 CTJ393741:CTJ393747 DDF393741:DDF393747 DNB393741:DNB393747 DWX393741:DWX393747 EGT393741:EGT393747 EQP393741:EQP393747 FAL393741:FAL393747 FKH393741:FKH393747 FUD393741:FUD393747 GDZ393741:GDZ393747 GNV393741:GNV393747 GXR393741:GXR393747 HHN393741:HHN393747 HRJ393741:HRJ393747 IBF393741:IBF393747 ILB393741:ILB393747 IUX393741:IUX393747 JET393741:JET393747 JOP393741:JOP393747 JYL393741:JYL393747 KIH393741:KIH393747 KSD393741:KSD393747 LBZ393741:LBZ393747 LLV393741:LLV393747 LVR393741:LVR393747 MFN393741:MFN393747 MPJ393741:MPJ393747 MZF393741:MZF393747 NJB393741:NJB393747 NSX393741:NSX393747 OCT393741:OCT393747 OMP393741:OMP393747 OWL393741:OWL393747 PGH393741:PGH393747 PQD393741:PQD393747 PZZ393741:PZZ393747 QJV393741:QJV393747 QTR393741:QTR393747 RDN393741:RDN393747 RNJ393741:RNJ393747 RXF393741:RXF393747 SHB393741:SHB393747 SQX393741:SQX393747 TAT393741:TAT393747 TKP393741:TKP393747 TUL393741:TUL393747 UEH393741:UEH393747 UOD393741:UOD393747 UXZ393741:UXZ393747 VHV393741:VHV393747 VRR393741:VRR393747 WBN393741:WBN393747 WLJ393741:WLJ393747 WVF393741:WVF393747 P459234:P459240 IT459277:IT459283 SP459277:SP459283 ACL459277:ACL459283 AMH459277:AMH459283 AWD459277:AWD459283 BFZ459277:BFZ459283 BPV459277:BPV459283 BZR459277:BZR459283 CJN459277:CJN459283 CTJ459277:CTJ459283 DDF459277:DDF459283 DNB459277:DNB459283 DWX459277:DWX459283 EGT459277:EGT459283 EQP459277:EQP459283 FAL459277:FAL459283 FKH459277:FKH459283 FUD459277:FUD459283 GDZ459277:GDZ459283 GNV459277:GNV459283 GXR459277:GXR459283 HHN459277:HHN459283 HRJ459277:HRJ459283 IBF459277:IBF459283 ILB459277:ILB459283 IUX459277:IUX459283 JET459277:JET459283 JOP459277:JOP459283 JYL459277:JYL459283 KIH459277:KIH459283 KSD459277:KSD459283 LBZ459277:LBZ459283 LLV459277:LLV459283 LVR459277:LVR459283 MFN459277:MFN459283 MPJ459277:MPJ459283 MZF459277:MZF459283 NJB459277:NJB459283 NSX459277:NSX459283 OCT459277:OCT459283 OMP459277:OMP459283 OWL459277:OWL459283 PGH459277:PGH459283 PQD459277:PQD459283 PZZ459277:PZZ459283 QJV459277:QJV459283 QTR459277:QTR459283 RDN459277:RDN459283 RNJ459277:RNJ459283 RXF459277:RXF459283 SHB459277:SHB459283 SQX459277:SQX459283 TAT459277:TAT459283 TKP459277:TKP459283 TUL459277:TUL459283 UEH459277:UEH459283 UOD459277:UOD459283 UXZ459277:UXZ459283 VHV459277:VHV459283 VRR459277:VRR459283 WBN459277:WBN459283 WLJ459277:WLJ459283 WVF459277:WVF459283 P524770:P524776 IT524813:IT524819 SP524813:SP524819 ACL524813:ACL524819 AMH524813:AMH524819 AWD524813:AWD524819 BFZ524813:BFZ524819 BPV524813:BPV524819 BZR524813:BZR524819 CJN524813:CJN524819 CTJ524813:CTJ524819 DDF524813:DDF524819 DNB524813:DNB524819 DWX524813:DWX524819 EGT524813:EGT524819 EQP524813:EQP524819 FAL524813:FAL524819 FKH524813:FKH524819 FUD524813:FUD524819 GDZ524813:GDZ524819 GNV524813:GNV524819 GXR524813:GXR524819 HHN524813:HHN524819 HRJ524813:HRJ524819 IBF524813:IBF524819 ILB524813:ILB524819 IUX524813:IUX524819 JET524813:JET524819 JOP524813:JOP524819 JYL524813:JYL524819 KIH524813:KIH524819 KSD524813:KSD524819 LBZ524813:LBZ524819 LLV524813:LLV524819 LVR524813:LVR524819 MFN524813:MFN524819 MPJ524813:MPJ524819 MZF524813:MZF524819 NJB524813:NJB524819 NSX524813:NSX524819 OCT524813:OCT524819 OMP524813:OMP524819 OWL524813:OWL524819 PGH524813:PGH524819 PQD524813:PQD524819 PZZ524813:PZZ524819 QJV524813:QJV524819 QTR524813:QTR524819 RDN524813:RDN524819 RNJ524813:RNJ524819 RXF524813:RXF524819 SHB524813:SHB524819 SQX524813:SQX524819 TAT524813:TAT524819 TKP524813:TKP524819 TUL524813:TUL524819 UEH524813:UEH524819 UOD524813:UOD524819 UXZ524813:UXZ524819 VHV524813:VHV524819 VRR524813:VRR524819 WBN524813:WBN524819 WLJ524813:WLJ524819 WVF524813:WVF524819 P590306:P590312 IT590349:IT590355 SP590349:SP590355 ACL590349:ACL590355 AMH590349:AMH590355 AWD590349:AWD590355 BFZ590349:BFZ590355 BPV590349:BPV590355 BZR590349:BZR590355 CJN590349:CJN590355 CTJ590349:CTJ590355 DDF590349:DDF590355 DNB590349:DNB590355 DWX590349:DWX590355 EGT590349:EGT590355 EQP590349:EQP590355 FAL590349:FAL590355 FKH590349:FKH590355 FUD590349:FUD590355 GDZ590349:GDZ590355 GNV590349:GNV590355 GXR590349:GXR590355 HHN590349:HHN590355 HRJ590349:HRJ590355 IBF590349:IBF590355 ILB590349:ILB590355 IUX590349:IUX590355 JET590349:JET590355 JOP590349:JOP590355 JYL590349:JYL590355 KIH590349:KIH590355 KSD590349:KSD590355 LBZ590349:LBZ590355 LLV590349:LLV590355 LVR590349:LVR590355 MFN590349:MFN590355 MPJ590349:MPJ590355 MZF590349:MZF590355 NJB590349:NJB590355 NSX590349:NSX590355 OCT590349:OCT590355 OMP590349:OMP590355 OWL590349:OWL590355 PGH590349:PGH590355 PQD590349:PQD590355 PZZ590349:PZZ590355 QJV590349:QJV590355 QTR590349:QTR590355 RDN590349:RDN590355 RNJ590349:RNJ590355 RXF590349:RXF590355 SHB590349:SHB590355 SQX590349:SQX590355 TAT590349:TAT590355 TKP590349:TKP590355 TUL590349:TUL590355 UEH590349:UEH590355 UOD590349:UOD590355 UXZ590349:UXZ590355 VHV590349:VHV590355 VRR590349:VRR590355 WBN590349:WBN590355 WLJ590349:WLJ590355 WVF590349:WVF590355 P655842:P655848 IT655885:IT655891 SP655885:SP655891 ACL655885:ACL655891 AMH655885:AMH655891 AWD655885:AWD655891 BFZ655885:BFZ655891 BPV655885:BPV655891 BZR655885:BZR655891 CJN655885:CJN655891 CTJ655885:CTJ655891 DDF655885:DDF655891 DNB655885:DNB655891 DWX655885:DWX655891 EGT655885:EGT655891 EQP655885:EQP655891 FAL655885:FAL655891 FKH655885:FKH655891 FUD655885:FUD655891 GDZ655885:GDZ655891 GNV655885:GNV655891 GXR655885:GXR655891 HHN655885:HHN655891 HRJ655885:HRJ655891 IBF655885:IBF655891 ILB655885:ILB655891 IUX655885:IUX655891 JET655885:JET655891 JOP655885:JOP655891 JYL655885:JYL655891 KIH655885:KIH655891 KSD655885:KSD655891 LBZ655885:LBZ655891 LLV655885:LLV655891 LVR655885:LVR655891 MFN655885:MFN655891 MPJ655885:MPJ655891 MZF655885:MZF655891 NJB655885:NJB655891 NSX655885:NSX655891 OCT655885:OCT655891 OMP655885:OMP655891 OWL655885:OWL655891 PGH655885:PGH655891 PQD655885:PQD655891 PZZ655885:PZZ655891 QJV655885:QJV655891 QTR655885:QTR655891 RDN655885:RDN655891 RNJ655885:RNJ655891 RXF655885:RXF655891 SHB655885:SHB655891 SQX655885:SQX655891 TAT655885:TAT655891 TKP655885:TKP655891 TUL655885:TUL655891 UEH655885:UEH655891 UOD655885:UOD655891 UXZ655885:UXZ655891 VHV655885:VHV655891 VRR655885:VRR655891 WBN655885:WBN655891 WLJ655885:WLJ655891 WVF655885:WVF655891 P721378:P721384 IT721421:IT721427 SP721421:SP721427 ACL721421:ACL721427 AMH721421:AMH721427 AWD721421:AWD721427 BFZ721421:BFZ721427 BPV721421:BPV721427 BZR721421:BZR721427 CJN721421:CJN721427 CTJ721421:CTJ721427 DDF721421:DDF721427 DNB721421:DNB721427 DWX721421:DWX721427 EGT721421:EGT721427 EQP721421:EQP721427 FAL721421:FAL721427 FKH721421:FKH721427 FUD721421:FUD721427 GDZ721421:GDZ721427 GNV721421:GNV721427 GXR721421:GXR721427 HHN721421:HHN721427 HRJ721421:HRJ721427 IBF721421:IBF721427 ILB721421:ILB721427 IUX721421:IUX721427 JET721421:JET721427 JOP721421:JOP721427 JYL721421:JYL721427 KIH721421:KIH721427 KSD721421:KSD721427 LBZ721421:LBZ721427 LLV721421:LLV721427 LVR721421:LVR721427 MFN721421:MFN721427 MPJ721421:MPJ721427 MZF721421:MZF721427 NJB721421:NJB721427 NSX721421:NSX721427 OCT721421:OCT721427 OMP721421:OMP721427 OWL721421:OWL721427 PGH721421:PGH721427 PQD721421:PQD721427 PZZ721421:PZZ721427 QJV721421:QJV721427 QTR721421:QTR721427 RDN721421:RDN721427 RNJ721421:RNJ721427 RXF721421:RXF721427 SHB721421:SHB721427 SQX721421:SQX721427 TAT721421:TAT721427 TKP721421:TKP721427 TUL721421:TUL721427 UEH721421:UEH721427 UOD721421:UOD721427 UXZ721421:UXZ721427 VHV721421:VHV721427 VRR721421:VRR721427 WBN721421:WBN721427 WLJ721421:WLJ721427 WVF721421:WVF721427 P786914:P786920 IT786957:IT786963 SP786957:SP786963 ACL786957:ACL786963 AMH786957:AMH786963 AWD786957:AWD786963 BFZ786957:BFZ786963 BPV786957:BPV786963 BZR786957:BZR786963 CJN786957:CJN786963 CTJ786957:CTJ786963 DDF786957:DDF786963 DNB786957:DNB786963 DWX786957:DWX786963 EGT786957:EGT786963 EQP786957:EQP786963 FAL786957:FAL786963 FKH786957:FKH786963 FUD786957:FUD786963 GDZ786957:GDZ786963 GNV786957:GNV786963 GXR786957:GXR786963 HHN786957:HHN786963 HRJ786957:HRJ786963 IBF786957:IBF786963 ILB786957:ILB786963 IUX786957:IUX786963 JET786957:JET786963 JOP786957:JOP786963 JYL786957:JYL786963 KIH786957:KIH786963 KSD786957:KSD786963 LBZ786957:LBZ786963 LLV786957:LLV786963 LVR786957:LVR786963 MFN786957:MFN786963 MPJ786957:MPJ786963 MZF786957:MZF786963 NJB786957:NJB786963 NSX786957:NSX786963 OCT786957:OCT786963 OMP786957:OMP786963 OWL786957:OWL786963 PGH786957:PGH786963 PQD786957:PQD786963 PZZ786957:PZZ786963 QJV786957:QJV786963 QTR786957:QTR786963 RDN786957:RDN786963 RNJ786957:RNJ786963 RXF786957:RXF786963 SHB786957:SHB786963 SQX786957:SQX786963 TAT786957:TAT786963 TKP786957:TKP786963 TUL786957:TUL786963 UEH786957:UEH786963 UOD786957:UOD786963 UXZ786957:UXZ786963 VHV786957:VHV786963 VRR786957:VRR786963 WBN786957:WBN786963 WLJ786957:WLJ786963 WVF786957:WVF786963 P852450:P852456 IT852493:IT852499 SP852493:SP852499 ACL852493:ACL852499 AMH852493:AMH852499 AWD852493:AWD852499 BFZ852493:BFZ852499 BPV852493:BPV852499 BZR852493:BZR852499 CJN852493:CJN852499 CTJ852493:CTJ852499 DDF852493:DDF852499 DNB852493:DNB852499 DWX852493:DWX852499 EGT852493:EGT852499 EQP852493:EQP852499 FAL852493:FAL852499 FKH852493:FKH852499 FUD852493:FUD852499 GDZ852493:GDZ852499 GNV852493:GNV852499 GXR852493:GXR852499 HHN852493:HHN852499 HRJ852493:HRJ852499 IBF852493:IBF852499 ILB852493:ILB852499 IUX852493:IUX852499 JET852493:JET852499 JOP852493:JOP852499 JYL852493:JYL852499 KIH852493:KIH852499 KSD852493:KSD852499 LBZ852493:LBZ852499 LLV852493:LLV852499 LVR852493:LVR852499 MFN852493:MFN852499 MPJ852493:MPJ852499 MZF852493:MZF852499 NJB852493:NJB852499 NSX852493:NSX852499 OCT852493:OCT852499 OMP852493:OMP852499 OWL852493:OWL852499 PGH852493:PGH852499 PQD852493:PQD852499 PZZ852493:PZZ852499 QJV852493:QJV852499 QTR852493:QTR852499 RDN852493:RDN852499 RNJ852493:RNJ852499 RXF852493:RXF852499 SHB852493:SHB852499 SQX852493:SQX852499 TAT852493:TAT852499 TKP852493:TKP852499 TUL852493:TUL852499 UEH852493:UEH852499 UOD852493:UOD852499 UXZ852493:UXZ852499 VHV852493:VHV852499 VRR852493:VRR852499 WBN852493:WBN852499 WLJ852493:WLJ852499 WVF852493:WVF852499 P917986:P917992 IT918029:IT918035 SP918029:SP918035 ACL918029:ACL918035 AMH918029:AMH918035 AWD918029:AWD918035 BFZ918029:BFZ918035 BPV918029:BPV918035 BZR918029:BZR918035 CJN918029:CJN918035 CTJ918029:CTJ918035 DDF918029:DDF918035 DNB918029:DNB918035 DWX918029:DWX918035 EGT918029:EGT918035 EQP918029:EQP918035 FAL918029:FAL918035 FKH918029:FKH918035 FUD918029:FUD918035 GDZ918029:GDZ918035 GNV918029:GNV918035 GXR918029:GXR918035 HHN918029:HHN918035 HRJ918029:HRJ918035 IBF918029:IBF918035 ILB918029:ILB918035 IUX918029:IUX918035 JET918029:JET918035 JOP918029:JOP918035 JYL918029:JYL918035 KIH918029:KIH918035 KSD918029:KSD918035 LBZ918029:LBZ918035 LLV918029:LLV918035 LVR918029:LVR918035 MFN918029:MFN918035 MPJ918029:MPJ918035 MZF918029:MZF918035 NJB918029:NJB918035 NSX918029:NSX918035 OCT918029:OCT918035 OMP918029:OMP918035 OWL918029:OWL918035 PGH918029:PGH918035 PQD918029:PQD918035 PZZ918029:PZZ918035 QJV918029:QJV918035 QTR918029:QTR918035 RDN918029:RDN918035 RNJ918029:RNJ918035 RXF918029:RXF918035 SHB918029:SHB918035 SQX918029:SQX918035 TAT918029:TAT918035 TKP918029:TKP918035 TUL918029:TUL918035 UEH918029:UEH918035 UOD918029:UOD918035 UXZ918029:UXZ918035 VHV918029:VHV918035 VRR918029:VRR918035 WBN918029:WBN918035 WLJ918029:WLJ918035 WVF918029:WVF918035 P983522:P983528 IT983565:IT983571 SP983565:SP983571 ACL983565:ACL983571 AMH983565:AMH983571 AWD983565:AWD983571 BFZ983565:BFZ983571 BPV983565:BPV983571 BZR983565:BZR983571 CJN983565:CJN983571 CTJ983565:CTJ983571 DDF983565:DDF983571 DNB983565:DNB983571 DWX983565:DWX983571 EGT983565:EGT983571 EQP983565:EQP983571 FAL983565:FAL983571 FKH983565:FKH983571 FUD983565:FUD983571 GDZ983565:GDZ983571 GNV983565:GNV983571 GXR983565:GXR983571 HHN983565:HHN983571 HRJ983565:HRJ983571 IBF983565:IBF983571 ILB983565:ILB983571 IUX983565:IUX983571 JET983565:JET983571 JOP983565:JOP983571 JYL983565:JYL983571 KIH983565:KIH983571 KSD983565:KSD983571 LBZ983565:LBZ983571 LLV983565:LLV983571 LVR983565:LVR983571 MFN983565:MFN983571 MPJ983565:MPJ983571 MZF983565:MZF983571 NJB983565:NJB983571 NSX983565:NSX983571 OCT983565:OCT983571 OMP983565:OMP983571 OWL983565:OWL983571 PGH983565:PGH983571 PQD983565:PQD983571 PZZ983565:PZZ983571 QJV983565:QJV983571 QTR983565:QTR983571 RDN983565:RDN983571 RNJ983565:RNJ983571 RXF983565:RXF983571 SHB983565:SHB983571 SQX983565:SQX983571 TAT983565:TAT983571 TKP983565:TKP983571 TUL983565:TUL983571 UEH983565:UEH983571 UOD983565:UOD983571 UXZ983565:UXZ983571 VHV983565:VHV983571 VRR983565:VRR983571 WBN983565:WBN983571 WLJ983565:WLJ983571 WVF983565:WVF983571 P983706:P983713 IT983749:IT983756 SP983749:SP983756 ACL983749:ACL983756 AMH983749:AMH983756 AWD983749:AWD983756 BFZ983749:BFZ983756 BPV983749:BPV983756 BZR983749:BZR983756 CJN983749:CJN983756 CTJ983749:CTJ983756 DDF983749:DDF983756 DNB983749:DNB983756 DWX983749:DWX983756 EGT983749:EGT983756 EQP983749:EQP983756 FAL983749:FAL983756 FKH983749:FKH983756 FUD983749:FUD983756 GDZ983749:GDZ983756 GNV983749:GNV983756 GXR983749:GXR983756 HHN983749:HHN983756 HRJ983749:HRJ983756 IBF983749:IBF983756 ILB983749:ILB983756 IUX983749:IUX983756 JET983749:JET983756 JOP983749:JOP983756 JYL983749:JYL983756 KIH983749:KIH983756 KSD983749:KSD983756 LBZ983749:LBZ983756 LLV983749:LLV983756 LVR983749:LVR983756 MFN983749:MFN983756 MPJ983749:MPJ983756 MZF983749:MZF983756 NJB983749:NJB983756 NSX983749:NSX983756 OCT983749:OCT983756 OMP983749:OMP983756 OWL983749:OWL983756 PGH983749:PGH983756 PQD983749:PQD983756 PZZ983749:PZZ983756 QJV983749:QJV983756 QTR983749:QTR983756 RDN983749:RDN983756 RNJ983749:RNJ983756 RXF983749:RXF983756 SHB983749:SHB983756 SQX983749:SQX983756 TAT983749:TAT983756 TKP983749:TKP983756 TUL983749:TUL983756 UEH983749:UEH983756 UOD983749:UOD983756 UXZ983749:UXZ983756 VHV983749:VHV983756 VRR983749:VRR983756 WBN983749:WBN983756 WLJ983749:WLJ983756 WVF983749:WVF983756 P66069:P66071 IT66112:IT66114 SP66112:SP66114 ACL66112:ACL66114 AMH66112:AMH66114 AWD66112:AWD66114 BFZ66112:BFZ66114 BPV66112:BPV66114 BZR66112:BZR66114 CJN66112:CJN66114 CTJ66112:CTJ66114 DDF66112:DDF66114 DNB66112:DNB66114 DWX66112:DWX66114 EGT66112:EGT66114 EQP66112:EQP66114 FAL66112:FAL66114 FKH66112:FKH66114 FUD66112:FUD66114 GDZ66112:GDZ66114 GNV66112:GNV66114 GXR66112:GXR66114 HHN66112:HHN66114 HRJ66112:HRJ66114 IBF66112:IBF66114 ILB66112:ILB66114 IUX66112:IUX66114 JET66112:JET66114 JOP66112:JOP66114 JYL66112:JYL66114 KIH66112:KIH66114 KSD66112:KSD66114 LBZ66112:LBZ66114 LLV66112:LLV66114 LVR66112:LVR66114 MFN66112:MFN66114 MPJ66112:MPJ66114 MZF66112:MZF66114 NJB66112:NJB66114 NSX66112:NSX66114 OCT66112:OCT66114 OMP66112:OMP66114 OWL66112:OWL66114 PGH66112:PGH66114 PQD66112:PQD66114 PZZ66112:PZZ66114 QJV66112:QJV66114 QTR66112:QTR66114 RDN66112:RDN66114 RNJ66112:RNJ66114 RXF66112:RXF66114 SHB66112:SHB66114 SQX66112:SQX66114 TAT66112:TAT66114 TKP66112:TKP66114 TUL66112:TUL66114 UEH66112:UEH66114 UOD66112:UOD66114 UXZ66112:UXZ66114 VHV66112:VHV66114 VRR66112:VRR66114 WBN66112:WBN66114 WLJ66112:WLJ66114 WVF66112:WVF66114 P131605:P131607 IT131648:IT131650 SP131648:SP131650 ACL131648:ACL131650 AMH131648:AMH131650 AWD131648:AWD131650 BFZ131648:BFZ131650 BPV131648:BPV131650 BZR131648:BZR131650 CJN131648:CJN131650 CTJ131648:CTJ131650 DDF131648:DDF131650 DNB131648:DNB131650 DWX131648:DWX131650 EGT131648:EGT131650 EQP131648:EQP131650 FAL131648:FAL131650 FKH131648:FKH131650 FUD131648:FUD131650 GDZ131648:GDZ131650 GNV131648:GNV131650 GXR131648:GXR131650 HHN131648:HHN131650 HRJ131648:HRJ131650 IBF131648:IBF131650 ILB131648:ILB131650 IUX131648:IUX131650 JET131648:JET131650 JOP131648:JOP131650 JYL131648:JYL131650 KIH131648:KIH131650 KSD131648:KSD131650 LBZ131648:LBZ131650 LLV131648:LLV131650 LVR131648:LVR131650 MFN131648:MFN131650 MPJ131648:MPJ131650 MZF131648:MZF131650 NJB131648:NJB131650 NSX131648:NSX131650 OCT131648:OCT131650 OMP131648:OMP131650 OWL131648:OWL131650 PGH131648:PGH131650 PQD131648:PQD131650 PZZ131648:PZZ131650 QJV131648:QJV131650 QTR131648:QTR131650 RDN131648:RDN131650 RNJ131648:RNJ131650 RXF131648:RXF131650 SHB131648:SHB131650 SQX131648:SQX131650 TAT131648:TAT131650 TKP131648:TKP131650 TUL131648:TUL131650 UEH131648:UEH131650 UOD131648:UOD131650 UXZ131648:UXZ131650 VHV131648:VHV131650 VRR131648:VRR131650 WBN131648:WBN131650 WLJ131648:WLJ131650 WVF131648:WVF131650 P197141:P197143 IT197184:IT197186 SP197184:SP197186 ACL197184:ACL197186 AMH197184:AMH197186 AWD197184:AWD197186 BFZ197184:BFZ197186 BPV197184:BPV197186 BZR197184:BZR197186 CJN197184:CJN197186 CTJ197184:CTJ197186 DDF197184:DDF197186 DNB197184:DNB197186 DWX197184:DWX197186 EGT197184:EGT197186 EQP197184:EQP197186 FAL197184:FAL197186 FKH197184:FKH197186 FUD197184:FUD197186 GDZ197184:GDZ197186 GNV197184:GNV197186 GXR197184:GXR197186 HHN197184:HHN197186 HRJ197184:HRJ197186 IBF197184:IBF197186 ILB197184:ILB197186 IUX197184:IUX197186 JET197184:JET197186 JOP197184:JOP197186 JYL197184:JYL197186 KIH197184:KIH197186 KSD197184:KSD197186 LBZ197184:LBZ197186 LLV197184:LLV197186 LVR197184:LVR197186 MFN197184:MFN197186 MPJ197184:MPJ197186 MZF197184:MZF197186 NJB197184:NJB197186 NSX197184:NSX197186 OCT197184:OCT197186 OMP197184:OMP197186 OWL197184:OWL197186 PGH197184:PGH197186 PQD197184:PQD197186 PZZ197184:PZZ197186 QJV197184:QJV197186 QTR197184:QTR197186 RDN197184:RDN197186 RNJ197184:RNJ197186 RXF197184:RXF197186 SHB197184:SHB197186 SQX197184:SQX197186 TAT197184:TAT197186 TKP197184:TKP197186 TUL197184:TUL197186 UEH197184:UEH197186 UOD197184:UOD197186 UXZ197184:UXZ197186 VHV197184:VHV197186 VRR197184:VRR197186 WBN197184:WBN197186 WLJ197184:WLJ197186 WVF197184:WVF197186 P262677:P262679 IT262720:IT262722 SP262720:SP262722 ACL262720:ACL262722 AMH262720:AMH262722 AWD262720:AWD262722 BFZ262720:BFZ262722 BPV262720:BPV262722 BZR262720:BZR262722 CJN262720:CJN262722 CTJ262720:CTJ262722 DDF262720:DDF262722 DNB262720:DNB262722 DWX262720:DWX262722 EGT262720:EGT262722 EQP262720:EQP262722 FAL262720:FAL262722 FKH262720:FKH262722 FUD262720:FUD262722 GDZ262720:GDZ262722 GNV262720:GNV262722 GXR262720:GXR262722 HHN262720:HHN262722 HRJ262720:HRJ262722 IBF262720:IBF262722 ILB262720:ILB262722 IUX262720:IUX262722 JET262720:JET262722 JOP262720:JOP262722 JYL262720:JYL262722 KIH262720:KIH262722 KSD262720:KSD262722 LBZ262720:LBZ262722 LLV262720:LLV262722 LVR262720:LVR262722 MFN262720:MFN262722 MPJ262720:MPJ262722 MZF262720:MZF262722 NJB262720:NJB262722 NSX262720:NSX262722 OCT262720:OCT262722 OMP262720:OMP262722 OWL262720:OWL262722 PGH262720:PGH262722 PQD262720:PQD262722 PZZ262720:PZZ262722 QJV262720:QJV262722 QTR262720:QTR262722 RDN262720:RDN262722 RNJ262720:RNJ262722 RXF262720:RXF262722 SHB262720:SHB262722 SQX262720:SQX262722 TAT262720:TAT262722 TKP262720:TKP262722 TUL262720:TUL262722 UEH262720:UEH262722 UOD262720:UOD262722 UXZ262720:UXZ262722 VHV262720:VHV262722 VRR262720:VRR262722 WBN262720:WBN262722 WLJ262720:WLJ262722 WVF262720:WVF262722 P328213:P328215 IT328256:IT328258 SP328256:SP328258 ACL328256:ACL328258 AMH328256:AMH328258 AWD328256:AWD328258 BFZ328256:BFZ328258 BPV328256:BPV328258 BZR328256:BZR328258 CJN328256:CJN328258 CTJ328256:CTJ328258 DDF328256:DDF328258 DNB328256:DNB328258 DWX328256:DWX328258 EGT328256:EGT328258 EQP328256:EQP328258 FAL328256:FAL328258 FKH328256:FKH328258 FUD328256:FUD328258 GDZ328256:GDZ328258 GNV328256:GNV328258 GXR328256:GXR328258 HHN328256:HHN328258 HRJ328256:HRJ328258 IBF328256:IBF328258 ILB328256:ILB328258 IUX328256:IUX328258 JET328256:JET328258 JOP328256:JOP328258 JYL328256:JYL328258 KIH328256:KIH328258 KSD328256:KSD328258 LBZ328256:LBZ328258 LLV328256:LLV328258 LVR328256:LVR328258 MFN328256:MFN328258 MPJ328256:MPJ328258 MZF328256:MZF328258 NJB328256:NJB328258 NSX328256:NSX328258 OCT328256:OCT328258 OMP328256:OMP328258 OWL328256:OWL328258 PGH328256:PGH328258 PQD328256:PQD328258 PZZ328256:PZZ328258 QJV328256:QJV328258 QTR328256:QTR328258 RDN328256:RDN328258 RNJ328256:RNJ328258 RXF328256:RXF328258 SHB328256:SHB328258 SQX328256:SQX328258 TAT328256:TAT328258 TKP328256:TKP328258 TUL328256:TUL328258 UEH328256:UEH328258 UOD328256:UOD328258 UXZ328256:UXZ328258 VHV328256:VHV328258 VRR328256:VRR328258 WBN328256:WBN328258 WLJ328256:WLJ328258 WVF328256:WVF328258 P393749:P393751 IT393792:IT393794 SP393792:SP393794 ACL393792:ACL393794 AMH393792:AMH393794 AWD393792:AWD393794 BFZ393792:BFZ393794 BPV393792:BPV393794 BZR393792:BZR393794 CJN393792:CJN393794 CTJ393792:CTJ393794 DDF393792:DDF393794 DNB393792:DNB393794 DWX393792:DWX393794 EGT393792:EGT393794 EQP393792:EQP393794 FAL393792:FAL393794 FKH393792:FKH393794 FUD393792:FUD393794 GDZ393792:GDZ393794 GNV393792:GNV393794 GXR393792:GXR393794 HHN393792:HHN393794 HRJ393792:HRJ393794 IBF393792:IBF393794 ILB393792:ILB393794 IUX393792:IUX393794 JET393792:JET393794 JOP393792:JOP393794 JYL393792:JYL393794 KIH393792:KIH393794 KSD393792:KSD393794 LBZ393792:LBZ393794 LLV393792:LLV393794 LVR393792:LVR393794 MFN393792:MFN393794 MPJ393792:MPJ393794 MZF393792:MZF393794 NJB393792:NJB393794 NSX393792:NSX393794 OCT393792:OCT393794 OMP393792:OMP393794 OWL393792:OWL393794 PGH393792:PGH393794 PQD393792:PQD393794 PZZ393792:PZZ393794 QJV393792:QJV393794 QTR393792:QTR393794 RDN393792:RDN393794 RNJ393792:RNJ393794 RXF393792:RXF393794 SHB393792:SHB393794 SQX393792:SQX393794 TAT393792:TAT393794 TKP393792:TKP393794 TUL393792:TUL393794 UEH393792:UEH393794 UOD393792:UOD393794 UXZ393792:UXZ393794 VHV393792:VHV393794 VRR393792:VRR393794 WBN393792:WBN393794 WLJ393792:WLJ393794 WVF393792:WVF393794 P459285:P459287 IT459328:IT459330 SP459328:SP459330 ACL459328:ACL459330 AMH459328:AMH459330 AWD459328:AWD459330 BFZ459328:BFZ459330 BPV459328:BPV459330 BZR459328:BZR459330 CJN459328:CJN459330 CTJ459328:CTJ459330 DDF459328:DDF459330 DNB459328:DNB459330 DWX459328:DWX459330 EGT459328:EGT459330 EQP459328:EQP459330 FAL459328:FAL459330 FKH459328:FKH459330 FUD459328:FUD459330 GDZ459328:GDZ459330 GNV459328:GNV459330 GXR459328:GXR459330 HHN459328:HHN459330 HRJ459328:HRJ459330 IBF459328:IBF459330 ILB459328:ILB459330 IUX459328:IUX459330 JET459328:JET459330 JOP459328:JOP459330 JYL459328:JYL459330 KIH459328:KIH459330 KSD459328:KSD459330 LBZ459328:LBZ459330 LLV459328:LLV459330 LVR459328:LVR459330 MFN459328:MFN459330 MPJ459328:MPJ459330 MZF459328:MZF459330 NJB459328:NJB459330 NSX459328:NSX459330 OCT459328:OCT459330 OMP459328:OMP459330 OWL459328:OWL459330 PGH459328:PGH459330 PQD459328:PQD459330 PZZ459328:PZZ459330 QJV459328:QJV459330 QTR459328:QTR459330 RDN459328:RDN459330 RNJ459328:RNJ459330 RXF459328:RXF459330 SHB459328:SHB459330 SQX459328:SQX459330 TAT459328:TAT459330 TKP459328:TKP459330 TUL459328:TUL459330 UEH459328:UEH459330 UOD459328:UOD459330 UXZ459328:UXZ459330 VHV459328:VHV459330 VRR459328:VRR459330 WBN459328:WBN459330 WLJ459328:WLJ459330 WVF459328:WVF459330 P524821:P524823 IT524864:IT524866 SP524864:SP524866 ACL524864:ACL524866 AMH524864:AMH524866 AWD524864:AWD524866 BFZ524864:BFZ524866 BPV524864:BPV524866 BZR524864:BZR524866 CJN524864:CJN524866 CTJ524864:CTJ524866 DDF524864:DDF524866 DNB524864:DNB524866 DWX524864:DWX524866 EGT524864:EGT524866 EQP524864:EQP524866 FAL524864:FAL524866 FKH524864:FKH524866 FUD524864:FUD524866 GDZ524864:GDZ524866 GNV524864:GNV524866 GXR524864:GXR524866 HHN524864:HHN524866 HRJ524864:HRJ524866 IBF524864:IBF524866 ILB524864:ILB524866 IUX524864:IUX524866 JET524864:JET524866 JOP524864:JOP524866 JYL524864:JYL524866 KIH524864:KIH524866 KSD524864:KSD524866 LBZ524864:LBZ524866 LLV524864:LLV524866 LVR524864:LVR524866 MFN524864:MFN524866 MPJ524864:MPJ524866 MZF524864:MZF524866 NJB524864:NJB524866 NSX524864:NSX524866 OCT524864:OCT524866 OMP524864:OMP524866 OWL524864:OWL524866 PGH524864:PGH524866 PQD524864:PQD524866 PZZ524864:PZZ524866 QJV524864:QJV524866 QTR524864:QTR524866 RDN524864:RDN524866 RNJ524864:RNJ524866 RXF524864:RXF524866 SHB524864:SHB524866 SQX524864:SQX524866 TAT524864:TAT524866 TKP524864:TKP524866 TUL524864:TUL524866 UEH524864:UEH524866 UOD524864:UOD524866 UXZ524864:UXZ524866 VHV524864:VHV524866 VRR524864:VRR524866 WBN524864:WBN524866 WLJ524864:WLJ524866 WVF524864:WVF524866 P590357:P590359 IT590400:IT590402 SP590400:SP590402 ACL590400:ACL590402 AMH590400:AMH590402 AWD590400:AWD590402 BFZ590400:BFZ590402 BPV590400:BPV590402 BZR590400:BZR590402 CJN590400:CJN590402 CTJ590400:CTJ590402 DDF590400:DDF590402 DNB590400:DNB590402 DWX590400:DWX590402 EGT590400:EGT590402 EQP590400:EQP590402 FAL590400:FAL590402 FKH590400:FKH590402 FUD590400:FUD590402 GDZ590400:GDZ590402 GNV590400:GNV590402 GXR590400:GXR590402 HHN590400:HHN590402 HRJ590400:HRJ590402 IBF590400:IBF590402 ILB590400:ILB590402 IUX590400:IUX590402 JET590400:JET590402 JOP590400:JOP590402 JYL590400:JYL590402 KIH590400:KIH590402 KSD590400:KSD590402 LBZ590400:LBZ590402 LLV590400:LLV590402 LVR590400:LVR590402 MFN590400:MFN590402 MPJ590400:MPJ590402 MZF590400:MZF590402 NJB590400:NJB590402 NSX590400:NSX590402 OCT590400:OCT590402 OMP590400:OMP590402 OWL590400:OWL590402 PGH590400:PGH590402 PQD590400:PQD590402 PZZ590400:PZZ590402 QJV590400:QJV590402 QTR590400:QTR590402 RDN590400:RDN590402 RNJ590400:RNJ590402 RXF590400:RXF590402 SHB590400:SHB590402 SQX590400:SQX590402 TAT590400:TAT590402 TKP590400:TKP590402 TUL590400:TUL590402 UEH590400:UEH590402 UOD590400:UOD590402 UXZ590400:UXZ590402 VHV590400:VHV590402 VRR590400:VRR590402 WBN590400:WBN590402 WLJ590400:WLJ590402 WVF590400:WVF590402 P655893:P655895 IT655936:IT655938 SP655936:SP655938 ACL655936:ACL655938 AMH655936:AMH655938 AWD655936:AWD655938 BFZ655936:BFZ655938 BPV655936:BPV655938 BZR655936:BZR655938 CJN655936:CJN655938 CTJ655936:CTJ655938 DDF655936:DDF655938 DNB655936:DNB655938 DWX655936:DWX655938 EGT655936:EGT655938 EQP655936:EQP655938 FAL655936:FAL655938 FKH655936:FKH655938 FUD655936:FUD655938 GDZ655936:GDZ655938 GNV655936:GNV655938 GXR655936:GXR655938 HHN655936:HHN655938 HRJ655936:HRJ655938 IBF655936:IBF655938 ILB655936:ILB655938 IUX655936:IUX655938 JET655936:JET655938 JOP655936:JOP655938 JYL655936:JYL655938 KIH655936:KIH655938 KSD655936:KSD655938 LBZ655936:LBZ655938 LLV655936:LLV655938 LVR655936:LVR655938 MFN655936:MFN655938 MPJ655936:MPJ655938 MZF655936:MZF655938 NJB655936:NJB655938 NSX655936:NSX655938 OCT655936:OCT655938 OMP655936:OMP655938 OWL655936:OWL655938 PGH655936:PGH655938 PQD655936:PQD655938 PZZ655936:PZZ655938 QJV655936:QJV655938 QTR655936:QTR655938 RDN655936:RDN655938 RNJ655936:RNJ655938 RXF655936:RXF655938 SHB655936:SHB655938 SQX655936:SQX655938 TAT655936:TAT655938 TKP655936:TKP655938 TUL655936:TUL655938 UEH655936:UEH655938 UOD655936:UOD655938 UXZ655936:UXZ655938 VHV655936:VHV655938 VRR655936:VRR655938 WBN655936:WBN655938 WLJ655936:WLJ655938 WVF655936:WVF655938 P721429:P721431 IT721472:IT721474 SP721472:SP721474 ACL721472:ACL721474 AMH721472:AMH721474 AWD721472:AWD721474 BFZ721472:BFZ721474 BPV721472:BPV721474 BZR721472:BZR721474 CJN721472:CJN721474 CTJ721472:CTJ721474 DDF721472:DDF721474 DNB721472:DNB721474 DWX721472:DWX721474 EGT721472:EGT721474 EQP721472:EQP721474 FAL721472:FAL721474 FKH721472:FKH721474 FUD721472:FUD721474 GDZ721472:GDZ721474 GNV721472:GNV721474 GXR721472:GXR721474 HHN721472:HHN721474 HRJ721472:HRJ721474 IBF721472:IBF721474 ILB721472:ILB721474 IUX721472:IUX721474 JET721472:JET721474 JOP721472:JOP721474 JYL721472:JYL721474 KIH721472:KIH721474 KSD721472:KSD721474 LBZ721472:LBZ721474 LLV721472:LLV721474 LVR721472:LVR721474 MFN721472:MFN721474 MPJ721472:MPJ721474 MZF721472:MZF721474 NJB721472:NJB721474 NSX721472:NSX721474 OCT721472:OCT721474 OMP721472:OMP721474 OWL721472:OWL721474 PGH721472:PGH721474 PQD721472:PQD721474 PZZ721472:PZZ721474 QJV721472:QJV721474 QTR721472:QTR721474 RDN721472:RDN721474 RNJ721472:RNJ721474 RXF721472:RXF721474 SHB721472:SHB721474 SQX721472:SQX721474 TAT721472:TAT721474 TKP721472:TKP721474 TUL721472:TUL721474 UEH721472:UEH721474 UOD721472:UOD721474 UXZ721472:UXZ721474 VHV721472:VHV721474 VRR721472:VRR721474 WBN721472:WBN721474 WLJ721472:WLJ721474 WVF721472:WVF721474 P786965:P786967 IT787008:IT787010 SP787008:SP787010 ACL787008:ACL787010 AMH787008:AMH787010 AWD787008:AWD787010 BFZ787008:BFZ787010 BPV787008:BPV787010 BZR787008:BZR787010 CJN787008:CJN787010 CTJ787008:CTJ787010 DDF787008:DDF787010 DNB787008:DNB787010 DWX787008:DWX787010 EGT787008:EGT787010 EQP787008:EQP787010 FAL787008:FAL787010 FKH787008:FKH787010 FUD787008:FUD787010 GDZ787008:GDZ787010 GNV787008:GNV787010 GXR787008:GXR787010 HHN787008:HHN787010 HRJ787008:HRJ787010 IBF787008:IBF787010 ILB787008:ILB787010 IUX787008:IUX787010 JET787008:JET787010 JOP787008:JOP787010 JYL787008:JYL787010 KIH787008:KIH787010 KSD787008:KSD787010 LBZ787008:LBZ787010 LLV787008:LLV787010 LVR787008:LVR787010 MFN787008:MFN787010 MPJ787008:MPJ787010 MZF787008:MZF787010 NJB787008:NJB787010 NSX787008:NSX787010 OCT787008:OCT787010 OMP787008:OMP787010 OWL787008:OWL787010 PGH787008:PGH787010 PQD787008:PQD787010 PZZ787008:PZZ787010 QJV787008:QJV787010 QTR787008:QTR787010 RDN787008:RDN787010 RNJ787008:RNJ787010 RXF787008:RXF787010 SHB787008:SHB787010 SQX787008:SQX787010 TAT787008:TAT787010 TKP787008:TKP787010 TUL787008:TUL787010 UEH787008:UEH787010 UOD787008:UOD787010 UXZ787008:UXZ787010 VHV787008:VHV787010 VRR787008:VRR787010 WBN787008:WBN787010 WLJ787008:WLJ787010 WVF787008:WVF787010 P852501:P852503 IT852544:IT852546 SP852544:SP852546 ACL852544:ACL852546 AMH852544:AMH852546 AWD852544:AWD852546 BFZ852544:BFZ852546 BPV852544:BPV852546 BZR852544:BZR852546 CJN852544:CJN852546 CTJ852544:CTJ852546 DDF852544:DDF852546 DNB852544:DNB852546 DWX852544:DWX852546 EGT852544:EGT852546 EQP852544:EQP852546 FAL852544:FAL852546 FKH852544:FKH852546 FUD852544:FUD852546 GDZ852544:GDZ852546 GNV852544:GNV852546 GXR852544:GXR852546 HHN852544:HHN852546 HRJ852544:HRJ852546 IBF852544:IBF852546 ILB852544:ILB852546 IUX852544:IUX852546 JET852544:JET852546 JOP852544:JOP852546 JYL852544:JYL852546 KIH852544:KIH852546 KSD852544:KSD852546 LBZ852544:LBZ852546 LLV852544:LLV852546 LVR852544:LVR852546 MFN852544:MFN852546 MPJ852544:MPJ852546 MZF852544:MZF852546 NJB852544:NJB852546 NSX852544:NSX852546 OCT852544:OCT852546 OMP852544:OMP852546 OWL852544:OWL852546 PGH852544:PGH852546 PQD852544:PQD852546 PZZ852544:PZZ852546 QJV852544:QJV852546 QTR852544:QTR852546 RDN852544:RDN852546 RNJ852544:RNJ852546 RXF852544:RXF852546 SHB852544:SHB852546 SQX852544:SQX852546 TAT852544:TAT852546 TKP852544:TKP852546 TUL852544:TUL852546 UEH852544:UEH852546 UOD852544:UOD852546 UXZ852544:UXZ852546 VHV852544:VHV852546 VRR852544:VRR852546 WBN852544:WBN852546 WLJ852544:WLJ852546 WVF852544:WVF852546 P918037:P918039 IT918080:IT918082 SP918080:SP918082 ACL918080:ACL918082 AMH918080:AMH918082 AWD918080:AWD918082 BFZ918080:BFZ918082 BPV918080:BPV918082 BZR918080:BZR918082 CJN918080:CJN918082 CTJ918080:CTJ918082 DDF918080:DDF918082 DNB918080:DNB918082 DWX918080:DWX918082 EGT918080:EGT918082 EQP918080:EQP918082 FAL918080:FAL918082 FKH918080:FKH918082 FUD918080:FUD918082 GDZ918080:GDZ918082 GNV918080:GNV918082 GXR918080:GXR918082 HHN918080:HHN918082 HRJ918080:HRJ918082 IBF918080:IBF918082 ILB918080:ILB918082 IUX918080:IUX918082 JET918080:JET918082 JOP918080:JOP918082 JYL918080:JYL918082 KIH918080:KIH918082 KSD918080:KSD918082 LBZ918080:LBZ918082 LLV918080:LLV918082 LVR918080:LVR918082 MFN918080:MFN918082 MPJ918080:MPJ918082 MZF918080:MZF918082 NJB918080:NJB918082 NSX918080:NSX918082 OCT918080:OCT918082 OMP918080:OMP918082 OWL918080:OWL918082 PGH918080:PGH918082 PQD918080:PQD918082 PZZ918080:PZZ918082 QJV918080:QJV918082 QTR918080:QTR918082 RDN918080:RDN918082 RNJ918080:RNJ918082 RXF918080:RXF918082 SHB918080:SHB918082 SQX918080:SQX918082 TAT918080:TAT918082 TKP918080:TKP918082 TUL918080:TUL918082 UEH918080:UEH918082 UOD918080:UOD918082 UXZ918080:UXZ918082 VHV918080:VHV918082 VRR918080:VRR918082 WBN918080:WBN918082 WLJ918080:WLJ918082 WVF918080:WVF918082 P983573:P983575 IT983616:IT983618 SP983616:SP983618 ACL983616:ACL983618 AMH983616:AMH983618 AWD983616:AWD983618 BFZ983616:BFZ983618 BPV983616:BPV983618 BZR983616:BZR983618 CJN983616:CJN983618 CTJ983616:CTJ983618 DDF983616:DDF983618 DNB983616:DNB983618 DWX983616:DWX983618 EGT983616:EGT983618 EQP983616:EQP983618 FAL983616:FAL983618 FKH983616:FKH983618 FUD983616:FUD983618 GDZ983616:GDZ983618 GNV983616:GNV983618 GXR983616:GXR983618 HHN983616:HHN983618 HRJ983616:HRJ983618 IBF983616:IBF983618 ILB983616:ILB983618 IUX983616:IUX983618 JET983616:JET983618 JOP983616:JOP983618 JYL983616:JYL983618 KIH983616:KIH983618 KSD983616:KSD983618 LBZ983616:LBZ983618 LLV983616:LLV983618 LVR983616:LVR983618 MFN983616:MFN983618 MPJ983616:MPJ983618 MZF983616:MZF983618 NJB983616:NJB983618 NSX983616:NSX983618 OCT983616:OCT983618 OMP983616:OMP983618 OWL983616:OWL983618 PGH983616:PGH983618 PQD983616:PQD983618 PZZ983616:PZZ983618 QJV983616:QJV983618 QTR983616:QTR983618 RDN983616:RDN983618 RNJ983616:RNJ983618 RXF983616:RXF983618 SHB983616:SHB983618 SQX983616:SQX983618 TAT983616:TAT983618 TKP983616:TKP983618 TUL983616:TUL983618 UEH983616:UEH983618 UOD983616:UOD983618 UXZ983616:UXZ983618 VHV983616:VHV983618 VRR983616:VRR983618 WBN983616:WBN983618 WLJ983616:WLJ983618 WVF983616:WVF983618 IT369:IT383 DNB505:DNB508 IT471:IT474 SP471:SP474 ACL471:ACL474 AMH471:AMH474 AWD471:AWD474 BFZ471:BFZ474 BPV471:BPV474 BZR471:BZR474 CJN471:CJN474 CTJ471:CTJ474 DDF471:DDF474 DNB471:DNB474 DWX471:DWX474 EGT471:EGT474 EQP471:EQP474 FAL471:FAL474 FKH471:FKH474 FUD471:FUD474 GDZ471:GDZ474 GNV471:GNV474 GXR471:GXR474 HHN471:HHN474 HRJ471:HRJ474 IBF471:IBF474 ILB471:ILB474 IUX471:IUX474 JET471:JET474 JOP471:JOP474 JYL471:JYL474 KIH471:KIH474 KSD471:KSD474 LBZ471:LBZ474 LLV471:LLV474 LVR471:LVR474 MFN471:MFN474 MPJ471:MPJ474 MZF471:MZF474 NJB471:NJB474 NSX471:NSX474 OCT471:OCT474 OMP471:OMP474 OWL471:OWL474 PGH471:PGH474 PQD471:PQD474 PZZ471:PZZ474 QJV471:QJV474 QTR471:QTR474 RDN471:RDN474 RNJ471:RNJ474 RXF471:RXF474 SHB471:SHB474 SQX471:SQX474 TAT471:TAT474 TKP471:TKP474 TUL471:TUL474 UEH471:UEH474 UOD471:UOD474 UXZ471:UXZ474 VHV471:VHV474 VRR471:VRR474 WBN471:WBN474 WLJ471:WLJ474 P66086:P66088 IT66129:IT66131 SP66129:SP66131 ACL66129:ACL66131 AMH66129:AMH66131 AWD66129:AWD66131 BFZ66129:BFZ66131 BPV66129:BPV66131 BZR66129:BZR66131 CJN66129:CJN66131 CTJ66129:CTJ66131 DDF66129:DDF66131 DNB66129:DNB66131 DWX66129:DWX66131 EGT66129:EGT66131 EQP66129:EQP66131 FAL66129:FAL66131 FKH66129:FKH66131 FUD66129:FUD66131 GDZ66129:GDZ66131 GNV66129:GNV66131 GXR66129:GXR66131 HHN66129:HHN66131 HRJ66129:HRJ66131 IBF66129:IBF66131 ILB66129:ILB66131 IUX66129:IUX66131 JET66129:JET66131 JOP66129:JOP66131 JYL66129:JYL66131 KIH66129:KIH66131 KSD66129:KSD66131 LBZ66129:LBZ66131 LLV66129:LLV66131 LVR66129:LVR66131 MFN66129:MFN66131 MPJ66129:MPJ66131 MZF66129:MZF66131 NJB66129:NJB66131 NSX66129:NSX66131 OCT66129:OCT66131 OMP66129:OMP66131 OWL66129:OWL66131 PGH66129:PGH66131 PQD66129:PQD66131 PZZ66129:PZZ66131 QJV66129:QJV66131 QTR66129:QTR66131 RDN66129:RDN66131 RNJ66129:RNJ66131 RXF66129:RXF66131 SHB66129:SHB66131 SQX66129:SQX66131 TAT66129:TAT66131 TKP66129:TKP66131 TUL66129:TUL66131 UEH66129:UEH66131 UOD66129:UOD66131 UXZ66129:UXZ66131 VHV66129:VHV66131 VRR66129:VRR66131 WBN66129:WBN66131 WLJ66129:WLJ66131 WVF66129:WVF66131 P131622:P131624 IT131665:IT131667 SP131665:SP131667 ACL131665:ACL131667 AMH131665:AMH131667 AWD131665:AWD131667 BFZ131665:BFZ131667 BPV131665:BPV131667 BZR131665:BZR131667 CJN131665:CJN131667 CTJ131665:CTJ131667 DDF131665:DDF131667 DNB131665:DNB131667 DWX131665:DWX131667 EGT131665:EGT131667 EQP131665:EQP131667 FAL131665:FAL131667 FKH131665:FKH131667 FUD131665:FUD131667 GDZ131665:GDZ131667 GNV131665:GNV131667 GXR131665:GXR131667 HHN131665:HHN131667 HRJ131665:HRJ131667 IBF131665:IBF131667 ILB131665:ILB131667 IUX131665:IUX131667 JET131665:JET131667 JOP131665:JOP131667 JYL131665:JYL131667 KIH131665:KIH131667 KSD131665:KSD131667 LBZ131665:LBZ131667 LLV131665:LLV131667 LVR131665:LVR131667 MFN131665:MFN131667 MPJ131665:MPJ131667 MZF131665:MZF131667 NJB131665:NJB131667 NSX131665:NSX131667 OCT131665:OCT131667 OMP131665:OMP131667 OWL131665:OWL131667 PGH131665:PGH131667 PQD131665:PQD131667 PZZ131665:PZZ131667 QJV131665:QJV131667 QTR131665:QTR131667 RDN131665:RDN131667 RNJ131665:RNJ131667 RXF131665:RXF131667 SHB131665:SHB131667 SQX131665:SQX131667 TAT131665:TAT131667 TKP131665:TKP131667 TUL131665:TUL131667 UEH131665:UEH131667 UOD131665:UOD131667 UXZ131665:UXZ131667 VHV131665:VHV131667 VRR131665:VRR131667 WBN131665:WBN131667 WLJ131665:WLJ131667 WVF131665:WVF131667 P197158:P197160 IT197201:IT197203 SP197201:SP197203 ACL197201:ACL197203 AMH197201:AMH197203 AWD197201:AWD197203 BFZ197201:BFZ197203 BPV197201:BPV197203 BZR197201:BZR197203 CJN197201:CJN197203 CTJ197201:CTJ197203 DDF197201:DDF197203 DNB197201:DNB197203 DWX197201:DWX197203 EGT197201:EGT197203 EQP197201:EQP197203 FAL197201:FAL197203 FKH197201:FKH197203 FUD197201:FUD197203 GDZ197201:GDZ197203 GNV197201:GNV197203 GXR197201:GXR197203 HHN197201:HHN197203 HRJ197201:HRJ197203 IBF197201:IBF197203 ILB197201:ILB197203 IUX197201:IUX197203 JET197201:JET197203 JOP197201:JOP197203 JYL197201:JYL197203 KIH197201:KIH197203 KSD197201:KSD197203 LBZ197201:LBZ197203 LLV197201:LLV197203 LVR197201:LVR197203 MFN197201:MFN197203 MPJ197201:MPJ197203 MZF197201:MZF197203 NJB197201:NJB197203 NSX197201:NSX197203 OCT197201:OCT197203 OMP197201:OMP197203 OWL197201:OWL197203 PGH197201:PGH197203 PQD197201:PQD197203 PZZ197201:PZZ197203 QJV197201:QJV197203 QTR197201:QTR197203 RDN197201:RDN197203 RNJ197201:RNJ197203 RXF197201:RXF197203 SHB197201:SHB197203 SQX197201:SQX197203 TAT197201:TAT197203 TKP197201:TKP197203 TUL197201:TUL197203 UEH197201:UEH197203 UOD197201:UOD197203 UXZ197201:UXZ197203 VHV197201:VHV197203 VRR197201:VRR197203 WBN197201:WBN197203 WLJ197201:WLJ197203 WVF197201:WVF197203 P262694:P262696 IT262737:IT262739 SP262737:SP262739 ACL262737:ACL262739 AMH262737:AMH262739 AWD262737:AWD262739 BFZ262737:BFZ262739 BPV262737:BPV262739 BZR262737:BZR262739 CJN262737:CJN262739 CTJ262737:CTJ262739 DDF262737:DDF262739 DNB262737:DNB262739 DWX262737:DWX262739 EGT262737:EGT262739 EQP262737:EQP262739 FAL262737:FAL262739 FKH262737:FKH262739 FUD262737:FUD262739 GDZ262737:GDZ262739 GNV262737:GNV262739 GXR262737:GXR262739 HHN262737:HHN262739 HRJ262737:HRJ262739 IBF262737:IBF262739 ILB262737:ILB262739 IUX262737:IUX262739 JET262737:JET262739 JOP262737:JOP262739 JYL262737:JYL262739 KIH262737:KIH262739 KSD262737:KSD262739 LBZ262737:LBZ262739 LLV262737:LLV262739 LVR262737:LVR262739 MFN262737:MFN262739 MPJ262737:MPJ262739 MZF262737:MZF262739 NJB262737:NJB262739 NSX262737:NSX262739 OCT262737:OCT262739 OMP262737:OMP262739 OWL262737:OWL262739 PGH262737:PGH262739 PQD262737:PQD262739 PZZ262737:PZZ262739 QJV262737:QJV262739 QTR262737:QTR262739 RDN262737:RDN262739 RNJ262737:RNJ262739 RXF262737:RXF262739 SHB262737:SHB262739 SQX262737:SQX262739 TAT262737:TAT262739 TKP262737:TKP262739 TUL262737:TUL262739 UEH262737:UEH262739 UOD262737:UOD262739 UXZ262737:UXZ262739 VHV262737:VHV262739 VRR262737:VRR262739 WBN262737:WBN262739 WLJ262737:WLJ262739 WVF262737:WVF262739 P328230:P328232 IT328273:IT328275 SP328273:SP328275 ACL328273:ACL328275 AMH328273:AMH328275 AWD328273:AWD328275 BFZ328273:BFZ328275 BPV328273:BPV328275 BZR328273:BZR328275 CJN328273:CJN328275 CTJ328273:CTJ328275 DDF328273:DDF328275 DNB328273:DNB328275 DWX328273:DWX328275 EGT328273:EGT328275 EQP328273:EQP328275 FAL328273:FAL328275 FKH328273:FKH328275 FUD328273:FUD328275 GDZ328273:GDZ328275 GNV328273:GNV328275 GXR328273:GXR328275 HHN328273:HHN328275 HRJ328273:HRJ328275 IBF328273:IBF328275 ILB328273:ILB328275 IUX328273:IUX328275 JET328273:JET328275 JOP328273:JOP328275 JYL328273:JYL328275 KIH328273:KIH328275 KSD328273:KSD328275 LBZ328273:LBZ328275 LLV328273:LLV328275 LVR328273:LVR328275 MFN328273:MFN328275 MPJ328273:MPJ328275 MZF328273:MZF328275 NJB328273:NJB328275 NSX328273:NSX328275 OCT328273:OCT328275 OMP328273:OMP328275 OWL328273:OWL328275 PGH328273:PGH328275 PQD328273:PQD328275 PZZ328273:PZZ328275 QJV328273:QJV328275 QTR328273:QTR328275 RDN328273:RDN328275 RNJ328273:RNJ328275 RXF328273:RXF328275 SHB328273:SHB328275 SQX328273:SQX328275 TAT328273:TAT328275 TKP328273:TKP328275 TUL328273:TUL328275 UEH328273:UEH328275 UOD328273:UOD328275 UXZ328273:UXZ328275 VHV328273:VHV328275 VRR328273:VRR328275 WBN328273:WBN328275 WLJ328273:WLJ328275 WVF328273:WVF328275 P393766:P393768 IT393809:IT393811 SP393809:SP393811 ACL393809:ACL393811 AMH393809:AMH393811 AWD393809:AWD393811 BFZ393809:BFZ393811 BPV393809:BPV393811 BZR393809:BZR393811 CJN393809:CJN393811 CTJ393809:CTJ393811 DDF393809:DDF393811 DNB393809:DNB393811 DWX393809:DWX393811 EGT393809:EGT393811 EQP393809:EQP393811 FAL393809:FAL393811 FKH393809:FKH393811 FUD393809:FUD393811 GDZ393809:GDZ393811 GNV393809:GNV393811 GXR393809:GXR393811 HHN393809:HHN393811 HRJ393809:HRJ393811 IBF393809:IBF393811 ILB393809:ILB393811 IUX393809:IUX393811 JET393809:JET393811 JOP393809:JOP393811 JYL393809:JYL393811 KIH393809:KIH393811 KSD393809:KSD393811 LBZ393809:LBZ393811 LLV393809:LLV393811 LVR393809:LVR393811 MFN393809:MFN393811 MPJ393809:MPJ393811 MZF393809:MZF393811 NJB393809:NJB393811 NSX393809:NSX393811 OCT393809:OCT393811 OMP393809:OMP393811 OWL393809:OWL393811 PGH393809:PGH393811 PQD393809:PQD393811 PZZ393809:PZZ393811 QJV393809:QJV393811 QTR393809:QTR393811 RDN393809:RDN393811 RNJ393809:RNJ393811 RXF393809:RXF393811 SHB393809:SHB393811 SQX393809:SQX393811 TAT393809:TAT393811 TKP393809:TKP393811 TUL393809:TUL393811 UEH393809:UEH393811 UOD393809:UOD393811 UXZ393809:UXZ393811 VHV393809:VHV393811 VRR393809:VRR393811 WBN393809:WBN393811 WLJ393809:WLJ393811 WVF393809:WVF393811 P459302:P459304 IT459345:IT459347 SP459345:SP459347 ACL459345:ACL459347 AMH459345:AMH459347 AWD459345:AWD459347 BFZ459345:BFZ459347 BPV459345:BPV459347 BZR459345:BZR459347 CJN459345:CJN459347 CTJ459345:CTJ459347 DDF459345:DDF459347 DNB459345:DNB459347 DWX459345:DWX459347 EGT459345:EGT459347 EQP459345:EQP459347 FAL459345:FAL459347 FKH459345:FKH459347 FUD459345:FUD459347 GDZ459345:GDZ459347 GNV459345:GNV459347 GXR459345:GXR459347 HHN459345:HHN459347 HRJ459345:HRJ459347 IBF459345:IBF459347 ILB459345:ILB459347 IUX459345:IUX459347 JET459345:JET459347 JOP459345:JOP459347 JYL459345:JYL459347 KIH459345:KIH459347 KSD459345:KSD459347 LBZ459345:LBZ459347 LLV459345:LLV459347 LVR459345:LVR459347 MFN459345:MFN459347 MPJ459345:MPJ459347 MZF459345:MZF459347 NJB459345:NJB459347 NSX459345:NSX459347 OCT459345:OCT459347 OMP459345:OMP459347 OWL459345:OWL459347 PGH459345:PGH459347 PQD459345:PQD459347 PZZ459345:PZZ459347 QJV459345:QJV459347 QTR459345:QTR459347 RDN459345:RDN459347 RNJ459345:RNJ459347 RXF459345:RXF459347 SHB459345:SHB459347 SQX459345:SQX459347 TAT459345:TAT459347 TKP459345:TKP459347 TUL459345:TUL459347 UEH459345:UEH459347 UOD459345:UOD459347 UXZ459345:UXZ459347 VHV459345:VHV459347 VRR459345:VRR459347 WBN459345:WBN459347 WLJ459345:WLJ459347 WVF459345:WVF459347 P524838:P524840 IT524881:IT524883 SP524881:SP524883 ACL524881:ACL524883 AMH524881:AMH524883 AWD524881:AWD524883 BFZ524881:BFZ524883 BPV524881:BPV524883 BZR524881:BZR524883 CJN524881:CJN524883 CTJ524881:CTJ524883 DDF524881:DDF524883 DNB524881:DNB524883 DWX524881:DWX524883 EGT524881:EGT524883 EQP524881:EQP524883 FAL524881:FAL524883 FKH524881:FKH524883 FUD524881:FUD524883 GDZ524881:GDZ524883 GNV524881:GNV524883 GXR524881:GXR524883 HHN524881:HHN524883 HRJ524881:HRJ524883 IBF524881:IBF524883 ILB524881:ILB524883 IUX524881:IUX524883 JET524881:JET524883 JOP524881:JOP524883 JYL524881:JYL524883 KIH524881:KIH524883 KSD524881:KSD524883 LBZ524881:LBZ524883 LLV524881:LLV524883 LVR524881:LVR524883 MFN524881:MFN524883 MPJ524881:MPJ524883 MZF524881:MZF524883 NJB524881:NJB524883 NSX524881:NSX524883 OCT524881:OCT524883 OMP524881:OMP524883 OWL524881:OWL524883 PGH524881:PGH524883 PQD524881:PQD524883 PZZ524881:PZZ524883 QJV524881:QJV524883 QTR524881:QTR524883 RDN524881:RDN524883 RNJ524881:RNJ524883 RXF524881:RXF524883 SHB524881:SHB524883 SQX524881:SQX524883 TAT524881:TAT524883 TKP524881:TKP524883 TUL524881:TUL524883 UEH524881:UEH524883 UOD524881:UOD524883 UXZ524881:UXZ524883 VHV524881:VHV524883 VRR524881:VRR524883 WBN524881:WBN524883 WLJ524881:WLJ524883 WVF524881:WVF524883 P590374:P590376 IT590417:IT590419 SP590417:SP590419 ACL590417:ACL590419 AMH590417:AMH590419 AWD590417:AWD590419 BFZ590417:BFZ590419 BPV590417:BPV590419 BZR590417:BZR590419 CJN590417:CJN590419 CTJ590417:CTJ590419 DDF590417:DDF590419 DNB590417:DNB590419 DWX590417:DWX590419 EGT590417:EGT590419 EQP590417:EQP590419 FAL590417:FAL590419 FKH590417:FKH590419 FUD590417:FUD590419 GDZ590417:GDZ590419 GNV590417:GNV590419 GXR590417:GXR590419 HHN590417:HHN590419 HRJ590417:HRJ590419 IBF590417:IBF590419 ILB590417:ILB590419 IUX590417:IUX590419 JET590417:JET590419 JOP590417:JOP590419 JYL590417:JYL590419 KIH590417:KIH590419 KSD590417:KSD590419 LBZ590417:LBZ590419 LLV590417:LLV590419 LVR590417:LVR590419 MFN590417:MFN590419 MPJ590417:MPJ590419 MZF590417:MZF590419 NJB590417:NJB590419 NSX590417:NSX590419 OCT590417:OCT590419 OMP590417:OMP590419 OWL590417:OWL590419 PGH590417:PGH590419 PQD590417:PQD590419 PZZ590417:PZZ590419 QJV590417:QJV590419 QTR590417:QTR590419 RDN590417:RDN590419 RNJ590417:RNJ590419 RXF590417:RXF590419 SHB590417:SHB590419 SQX590417:SQX590419 TAT590417:TAT590419 TKP590417:TKP590419 TUL590417:TUL590419 UEH590417:UEH590419 UOD590417:UOD590419 UXZ590417:UXZ590419 VHV590417:VHV590419 VRR590417:VRR590419 WBN590417:WBN590419 WLJ590417:WLJ590419 WVF590417:WVF590419 P655910:P655912 IT655953:IT655955 SP655953:SP655955 ACL655953:ACL655955 AMH655953:AMH655955 AWD655953:AWD655955 BFZ655953:BFZ655955 BPV655953:BPV655955 BZR655953:BZR655955 CJN655953:CJN655955 CTJ655953:CTJ655955 DDF655953:DDF655955 DNB655953:DNB655955 DWX655953:DWX655955 EGT655953:EGT655955 EQP655953:EQP655955 FAL655953:FAL655955 FKH655953:FKH655955 FUD655953:FUD655955 GDZ655953:GDZ655955 GNV655953:GNV655955 GXR655953:GXR655955 HHN655953:HHN655955 HRJ655953:HRJ655955 IBF655953:IBF655955 ILB655953:ILB655955 IUX655953:IUX655955 JET655953:JET655955 JOP655953:JOP655955 JYL655953:JYL655955 KIH655953:KIH655955 KSD655953:KSD655955 LBZ655953:LBZ655955 LLV655953:LLV655955 LVR655953:LVR655955 MFN655953:MFN655955 MPJ655953:MPJ655955 MZF655953:MZF655955 NJB655953:NJB655955 NSX655953:NSX655955 OCT655953:OCT655955 OMP655953:OMP655955 OWL655953:OWL655955 PGH655953:PGH655955 PQD655953:PQD655955 PZZ655953:PZZ655955 QJV655953:QJV655955 QTR655953:QTR655955 RDN655953:RDN655955 RNJ655953:RNJ655955 RXF655953:RXF655955 SHB655953:SHB655955 SQX655953:SQX655955 TAT655953:TAT655955 TKP655953:TKP655955 TUL655953:TUL655955 UEH655953:UEH655955 UOD655953:UOD655955 UXZ655953:UXZ655955 VHV655953:VHV655955 VRR655953:VRR655955 WBN655953:WBN655955 WLJ655953:WLJ655955 WVF655953:WVF655955 P721446:P721448 IT721489:IT721491 SP721489:SP721491 ACL721489:ACL721491 AMH721489:AMH721491 AWD721489:AWD721491 BFZ721489:BFZ721491 BPV721489:BPV721491 BZR721489:BZR721491 CJN721489:CJN721491 CTJ721489:CTJ721491 DDF721489:DDF721491 DNB721489:DNB721491 DWX721489:DWX721491 EGT721489:EGT721491 EQP721489:EQP721491 FAL721489:FAL721491 FKH721489:FKH721491 FUD721489:FUD721491 GDZ721489:GDZ721491 GNV721489:GNV721491 GXR721489:GXR721491 HHN721489:HHN721491 HRJ721489:HRJ721491 IBF721489:IBF721491 ILB721489:ILB721491 IUX721489:IUX721491 JET721489:JET721491 JOP721489:JOP721491 JYL721489:JYL721491 KIH721489:KIH721491 KSD721489:KSD721491 LBZ721489:LBZ721491 LLV721489:LLV721491 LVR721489:LVR721491 MFN721489:MFN721491 MPJ721489:MPJ721491 MZF721489:MZF721491 NJB721489:NJB721491 NSX721489:NSX721491 OCT721489:OCT721491 OMP721489:OMP721491 OWL721489:OWL721491 PGH721489:PGH721491 PQD721489:PQD721491 PZZ721489:PZZ721491 QJV721489:QJV721491 QTR721489:QTR721491 RDN721489:RDN721491 RNJ721489:RNJ721491 RXF721489:RXF721491 SHB721489:SHB721491 SQX721489:SQX721491 TAT721489:TAT721491 TKP721489:TKP721491 TUL721489:TUL721491 UEH721489:UEH721491 UOD721489:UOD721491 UXZ721489:UXZ721491 VHV721489:VHV721491 VRR721489:VRR721491 WBN721489:WBN721491 WLJ721489:WLJ721491 WVF721489:WVF721491 P786982:P786984 IT787025:IT787027 SP787025:SP787027 ACL787025:ACL787027 AMH787025:AMH787027 AWD787025:AWD787027 BFZ787025:BFZ787027 BPV787025:BPV787027 BZR787025:BZR787027 CJN787025:CJN787027 CTJ787025:CTJ787027 DDF787025:DDF787027 DNB787025:DNB787027 DWX787025:DWX787027 EGT787025:EGT787027 EQP787025:EQP787027 FAL787025:FAL787027 FKH787025:FKH787027 FUD787025:FUD787027 GDZ787025:GDZ787027 GNV787025:GNV787027 GXR787025:GXR787027 HHN787025:HHN787027 HRJ787025:HRJ787027 IBF787025:IBF787027 ILB787025:ILB787027 IUX787025:IUX787027 JET787025:JET787027 JOP787025:JOP787027 JYL787025:JYL787027 KIH787025:KIH787027 KSD787025:KSD787027 LBZ787025:LBZ787027 LLV787025:LLV787027 LVR787025:LVR787027 MFN787025:MFN787027 MPJ787025:MPJ787027 MZF787025:MZF787027 NJB787025:NJB787027 NSX787025:NSX787027 OCT787025:OCT787027 OMP787025:OMP787027 OWL787025:OWL787027 PGH787025:PGH787027 PQD787025:PQD787027 PZZ787025:PZZ787027 QJV787025:QJV787027 QTR787025:QTR787027 RDN787025:RDN787027 RNJ787025:RNJ787027 RXF787025:RXF787027 SHB787025:SHB787027 SQX787025:SQX787027 TAT787025:TAT787027 TKP787025:TKP787027 TUL787025:TUL787027 UEH787025:UEH787027 UOD787025:UOD787027 UXZ787025:UXZ787027 VHV787025:VHV787027 VRR787025:VRR787027 WBN787025:WBN787027 WLJ787025:WLJ787027 WVF787025:WVF787027 P852518:P852520 IT852561:IT852563 SP852561:SP852563 ACL852561:ACL852563 AMH852561:AMH852563 AWD852561:AWD852563 BFZ852561:BFZ852563 BPV852561:BPV852563 BZR852561:BZR852563 CJN852561:CJN852563 CTJ852561:CTJ852563 DDF852561:DDF852563 DNB852561:DNB852563 DWX852561:DWX852563 EGT852561:EGT852563 EQP852561:EQP852563 FAL852561:FAL852563 FKH852561:FKH852563 FUD852561:FUD852563 GDZ852561:GDZ852563 GNV852561:GNV852563 GXR852561:GXR852563 HHN852561:HHN852563 HRJ852561:HRJ852563 IBF852561:IBF852563 ILB852561:ILB852563 IUX852561:IUX852563 JET852561:JET852563 JOP852561:JOP852563 JYL852561:JYL852563 KIH852561:KIH852563 KSD852561:KSD852563 LBZ852561:LBZ852563 LLV852561:LLV852563 LVR852561:LVR852563 MFN852561:MFN852563 MPJ852561:MPJ852563 MZF852561:MZF852563 NJB852561:NJB852563 NSX852561:NSX852563 OCT852561:OCT852563 OMP852561:OMP852563 OWL852561:OWL852563 PGH852561:PGH852563 PQD852561:PQD852563 PZZ852561:PZZ852563 QJV852561:QJV852563 QTR852561:QTR852563 RDN852561:RDN852563 RNJ852561:RNJ852563 RXF852561:RXF852563 SHB852561:SHB852563 SQX852561:SQX852563 TAT852561:TAT852563 TKP852561:TKP852563 TUL852561:TUL852563 UEH852561:UEH852563 UOD852561:UOD852563 UXZ852561:UXZ852563 VHV852561:VHV852563 VRR852561:VRR852563 WBN852561:WBN852563 WLJ852561:WLJ852563 WVF852561:WVF852563 P918054:P918056 IT918097:IT918099 SP918097:SP918099 ACL918097:ACL918099 AMH918097:AMH918099 AWD918097:AWD918099 BFZ918097:BFZ918099 BPV918097:BPV918099 BZR918097:BZR918099 CJN918097:CJN918099 CTJ918097:CTJ918099 DDF918097:DDF918099 DNB918097:DNB918099 DWX918097:DWX918099 EGT918097:EGT918099 EQP918097:EQP918099 FAL918097:FAL918099 FKH918097:FKH918099 FUD918097:FUD918099 GDZ918097:GDZ918099 GNV918097:GNV918099 GXR918097:GXR918099 HHN918097:HHN918099 HRJ918097:HRJ918099 IBF918097:IBF918099 ILB918097:ILB918099 IUX918097:IUX918099 JET918097:JET918099 JOP918097:JOP918099 JYL918097:JYL918099 KIH918097:KIH918099 KSD918097:KSD918099 LBZ918097:LBZ918099 LLV918097:LLV918099 LVR918097:LVR918099 MFN918097:MFN918099 MPJ918097:MPJ918099 MZF918097:MZF918099 NJB918097:NJB918099 NSX918097:NSX918099 OCT918097:OCT918099 OMP918097:OMP918099 OWL918097:OWL918099 PGH918097:PGH918099 PQD918097:PQD918099 PZZ918097:PZZ918099 QJV918097:QJV918099 QTR918097:QTR918099 RDN918097:RDN918099 RNJ918097:RNJ918099 RXF918097:RXF918099 SHB918097:SHB918099 SQX918097:SQX918099 TAT918097:TAT918099 TKP918097:TKP918099 TUL918097:TUL918099 UEH918097:UEH918099 UOD918097:UOD918099 UXZ918097:UXZ918099 VHV918097:VHV918099 VRR918097:VRR918099 WBN918097:WBN918099 WLJ918097:WLJ918099 WVF918097:WVF918099 P983590:P983592 IT983633:IT983635 SP983633:SP983635 ACL983633:ACL983635 AMH983633:AMH983635 AWD983633:AWD983635 BFZ983633:BFZ983635 BPV983633:BPV983635 BZR983633:BZR983635 CJN983633:CJN983635 CTJ983633:CTJ983635 DDF983633:DDF983635 DNB983633:DNB983635 DWX983633:DWX983635 EGT983633:EGT983635 EQP983633:EQP983635 FAL983633:FAL983635 FKH983633:FKH983635 FUD983633:FUD983635 GDZ983633:GDZ983635 GNV983633:GNV983635 GXR983633:GXR983635 HHN983633:HHN983635 HRJ983633:HRJ983635 IBF983633:IBF983635 ILB983633:ILB983635 IUX983633:IUX983635 JET983633:JET983635 JOP983633:JOP983635 JYL983633:JYL983635 KIH983633:KIH983635 KSD983633:KSD983635 LBZ983633:LBZ983635 LLV983633:LLV983635 LVR983633:LVR983635 MFN983633:MFN983635 MPJ983633:MPJ983635 MZF983633:MZF983635 NJB983633:NJB983635 NSX983633:NSX983635 OCT983633:OCT983635 OMP983633:OMP983635 OWL983633:OWL983635 PGH983633:PGH983635 PQD983633:PQD983635 PZZ983633:PZZ983635 QJV983633:QJV983635 QTR983633:QTR983635 RDN983633:RDN983635 RNJ983633:RNJ983635 RXF983633:RXF983635 SHB983633:SHB983635 SQX983633:SQX983635 TAT983633:TAT983635 TKP983633:TKP983635 TUL983633:TUL983635 UEH983633:UEH983635 UOD983633:UOD983635 UXZ983633:UXZ983635 VHV983633:VHV983635 VRR983633:VRR983635 WBN983633:WBN983635 WLJ983633:WLJ983635 WVF983633:WVF983635 WVF471:WVF474 WVF274:WVF277 DDF505:DDF508 IT274:IT277 SP274:SP277 ACL274:ACL277 AMH274:AMH277 AWD274:AWD277 BFZ274:BFZ277 BPV274:BPV277 BZR274:BZR277 CJN274:CJN277 CTJ274:CTJ277 DDF274:DDF277 DNB274:DNB277 DWX274:DWX277 EGT274:EGT277 EQP274:EQP277 FAL274:FAL277 FKH274:FKH277 FUD274:FUD277 GDZ274:GDZ277 GNV274:GNV277 GXR274:GXR277 HHN274:HHN277 HRJ274:HRJ277 IBF274:IBF277 ILB274:ILB277 IUX274:IUX277 JET274:JET277 JOP274:JOP277 JYL274:JYL277 KIH274:KIH277 KSD274:KSD277 LBZ274:LBZ277 LLV274:LLV277 LVR274:LVR277 MFN274:MFN277 MPJ274:MPJ277 MZF274:MZF277 NJB274:NJB277 NSX274:NSX277 OCT274:OCT277 OMP274:OMP277 OWL274:OWL277 PGH274:PGH277 PQD274:PQD277 PZZ274:PZZ277 QJV274:QJV277 QTR274:QTR277 RDN274:RDN277 RNJ274:RNJ277 RXF274:RXF277 SHB274:SHB277 SQX274:SQX277 TAT274:TAT277 TKP274:TKP277 TUL274:TUL277 UEH274:UEH277 UOD274:UOD277 UXZ274:UXZ277 VHV274:VHV277 VRR274:VRR277 WBN274:WBN277 P66101:P66102 IT66144:IT66145 SP66144:SP66145 ACL66144:ACL66145 AMH66144:AMH66145 AWD66144:AWD66145 BFZ66144:BFZ66145 BPV66144:BPV66145 BZR66144:BZR66145 CJN66144:CJN66145 CTJ66144:CTJ66145 DDF66144:DDF66145 DNB66144:DNB66145 DWX66144:DWX66145 EGT66144:EGT66145 EQP66144:EQP66145 FAL66144:FAL66145 FKH66144:FKH66145 FUD66144:FUD66145 GDZ66144:GDZ66145 GNV66144:GNV66145 GXR66144:GXR66145 HHN66144:HHN66145 HRJ66144:HRJ66145 IBF66144:IBF66145 ILB66144:ILB66145 IUX66144:IUX66145 JET66144:JET66145 JOP66144:JOP66145 JYL66144:JYL66145 KIH66144:KIH66145 KSD66144:KSD66145 LBZ66144:LBZ66145 LLV66144:LLV66145 LVR66144:LVR66145 MFN66144:MFN66145 MPJ66144:MPJ66145 MZF66144:MZF66145 NJB66144:NJB66145 NSX66144:NSX66145 OCT66144:OCT66145 OMP66144:OMP66145 OWL66144:OWL66145 PGH66144:PGH66145 PQD66144:PQD66145 PZZ66144:PZZ66145 QJV66144:QJV66145 QTR66144:QTR66145 RDN66144:RDN66145 RNJ66144:RNJ66145 RXF66144:RXF66145 SHB66144:SHB66145 SQX66144:SQX66145 TAT66144:TAT66145 TKP66144:TKP66145 TUL66144:TUL66145 UEH66144:UEH66145 UOD66144:UOD66145 UXZ66144:UXZ66145 VHV66144:VHV66145 VRR66144:VRR66145 WBN66144:WBN66145 WLJ66144:WLJ66145 WVF66144:WVF66145 P131637:P131638 IT131680:IT131681 SP131680:SP131681 ACL131680:ACL131681 AMH131680:AMH131681 AWD131680:AWD131681 BFZ131680:BFZ131681 BPV131680:BPV131681 BZR131680:BZR131681 CJN131680:CJN131681 CTJ131680:CTJ131681 DDF131680:DDF131681 DNB131680:DNB131681 DWX131680:DWX131681 EGT131680:EGT131681 EQP131680:EQP131681 FAL131680:FAL131681 FKH131680:FKH131681 FUD131680:FUD131681 GDZ131680:GDZ131681 GNV131680:GNV131681 GXR131680:GXR131681 HHN131680:HHN131681 HRJ131680:HRJ131681 IBF131680:IBF131681 ILB131680:ILB131681 IUX131680:IUX131681 JET131680:JET131681 JOP131680:JOP131681 JYL131680:JYL131681 KIH131680:KIH131681 KSD131680:KSD131681 LBZ131680:LBZ131681 LLV131680:LLV131681 LVR131680:LVR131681 MFN131680:MFN131681 MPJ131680:MPJ131681 MZF131680:MZF131681 NJB131680:NJB131681 NSX131680:NSX131681 OCT131680:OCT131681 OMP131680:OMP131681 OWL131680:OWL131681 PGH131680:PGH131681 PQD131680:PQD131681 PZZ131680:PZZ131681 QJV131680:QJV131681 QTR131680:QTR131681 RDN131680:RDN131681 RNJ131680:RNJ131681 RXF131680:RXF131681 SHB131680:SHB131681 SQX131680:SQX131681 TAT131680:TAT131681 TKP131680:TKP131681 TUL131680:TUL131681 UEH131680:UEH131681 UOD131680:UOD131681 UXZ131680:UXZ131681 VHV131680:VHV131681 VRR131680:VRR131681 WBN131680:WBN131681 WLJ131680:WLJ131681 WVF131680:WVF131681 P197173:P197174 IT197216:IT197217 SP197216:SP197217 ACL197216:ACL197217 AMH197216:AMH197217 AWD197216:AWD197217 BFZ197216:BFZ197217 BPV197216:BPV197217 BZR197216:BZR197217 CJN197216:CJN197217 CTJ197216:CTJ197217 DDF197216:DDF197217 DNB197216:DNB197217 DWX197216:DWX197217 EGT197216:EGT197217 EQP197216:EQP197217 FAL197216:FAL197217 FKH197216:FKH197217 FUD197216:FUD197217 GDZ197216:GDZ197217 GNV197216:GNV197217 GXR197216:GXR197217 HHN197216:HHN197217 HRJ197216:HRJ197217 IBF197216:IBF197217 ILB197216:ILB197217 IUX197216:IUX197217 JET197216:JET197217 JOP197216:JOP197217 JYL197216:JYL197217 KIH197216:KIH197217 KSD197216:KSD197217 LBZ197216:LBZ197217 LLV197216:LLV197217 LVR197216:LVR197217 MFN197216:MFN197217 MPJ197216:MPJ197217 MZF197216:MZF197217 NJB197216:NJB197217 NSX197216:NSX197217 OCT197216:OCT197217 OMP197216:OMP197217 OWL197216:OWL197217 PGH197216:PGH197217 PQD197216:PQD197217 PZZ197216:PZZ197217 QJV197216:QJV197217 QTR197216:QTR197217 RDN197216:RDN197217 RNJ197216:RNJ197217 RXF197216:RXF197217 SHB197216:SHB197217 SQX197216:SQX197217 TAT197216:TAT197217 TKP197216:TKP197217 TUL197216:TUL197217 UEH197216:UEH197217 UOD197216:UOD197217 UXZ197216:UXZ197217 VHV197216:VHV197217 VRR197216:VRR197217 WBN197216:WBN197217 WLJ197216:WLJ197217 WVF197216:WVF197217 P262709:P262710 IT262752:IT262753 SP262752:SP262753 ACL262752:ACL262753 AMH262752:AMH262753 AWD262752:AWD262753 BFZ262752:BFZ262753 BPV262752:BPV262753 BZR262752:BZR262753 CJN262752:CJN262753 CTJ262752:CTJ262753 DDF262752:DDF262753 DNB262752:DNB262753 DWX262752:DWX262753 EGT262752:EGT262753 EQP262752:EQP262753 FAL262752:FAL262753 FKH262752:FKH262753 FUD262752:FUD262753 GDZ262752:GDZ262753 GNV262752:GNV262753 GXR262752:GXR262753 HHN262752:HHN262753 HRJ262752:HRJ262753 IBF262752:IBF262753 ILB262752:ILB262753 IUX262752:IUX262753 JET262752:JET262753 JOP262752:JOP262753 JYL262752:JYL262753 KIH262752:KIH262753 KSD262752:KSD262753 LBZ262752:LBZ262753 LLV262752:LLV262753 LVR262752:LVR262753 MFN262752:MFN262753 MPJ262752:MPJ262753 MZF262752:MZF262753 NJB262752:NJB262753 NSX262752:NSX262753 OCT262752:OCT262753 OMP262752:OMP262753 OWL262752:OWL262753 PGH262752:PGH262753 PQD262752:PQD262753 PZZ262752:PZZ262753 QJV262752:QJV262753 QTR262752:QTR262753 RDN262752:RDN262753 RNJ262752:RNJ262753 RXF262752:RXF262753 SHB262752:SHB262753 SQX262752:SQX262753 TAT262752:TAT262753 TKP262752:TKP262753 TUL262752:TUL262753 UEH262752:UEH262753 UOD262752:UOD262753 UXZ262752:UXZ262753 VHV262752:VHV262753 VRR262752:VRR262753 WBN262752:WBN262753 WLJ262752:WLJ262753 WVF262752:WVF262753 P328245:P328246 IT328288:IT328289 SP328288:SP328289 ACL328288:ACL328289 AMH328288:AMH328289 AWD328288:AWD328289 BFZ328288:BFZ328289 BPV328288:BPV328289 BZR328288:BZR328289 CJN328288:CJN328289 CTJ328288:CTJ328289 DDF328288:DDF328289 DNB328288:DNB328289 DWX328288:DWX328289 EGT328288:EGT328289 EQP328288:EQP328289 FAL328288:FAL328289 FKH328288:FKH328289 FUD328288:FUD328289 GDZ328288:GDZ328289 GNV328288:GNV328289 GXR328288:GXR328289 HHN328288:HHN328289 HRJ328288:HRJ328289 IBF328288:IBF328289 ILB328288:ILB328289 IUX328288:IUX328289 JET328288:JET328289 JOP328288:JOP328289 JYL328288:JYL328289 KIH328288:KIH328289 KSD328288:KSD328289 LBZ328288:LBZ328289 LLV328288:LLV328289 LVR328288:LVR328289 MFN328288:MFN328289 MPJ328288:MPJ328289 MZF328288:MZF328289 NJB328288:NJB328289 NSX328288:NSX328289 OCT328288:OCT328289 OMP328288:OMP328289 OWL328288:OWL328289 PGH328288:PGH328289 PQD328288:PQD328289 PZZ328288:PZZ328289 QJV328288:QJV328289 QTR328288:QTR328289 RDN328288:RDN328289 RNJ328288:RNJ328289 RXF328288:RXF328289 SHB328288:SHB328289 SQX328288:SQX328289 TAT328288:TAT328289 TKP328288:TKP328289 TUL328288:TUL328289 UEH328288:UEH328289 UOD328288:UOD328289 UXZ328288:UXZ328289 VHV328288:VHV328289 VRR328288:VRR328289 WBN328288:WBN328289 WLJ328288:WLJ328289 WVF328288:WVF328289 P393781:P393782 IT393824:IT393825 SP393824:SP393825 ACL393824:ACL393825 AMH393824:AMH393825 AWD393824:AWD393825 BFZ393824:BFZ393825 BPV393824:BPV393825 BZR393824:BZR393825 CJN393824:CJN393825 CTJ393824:CTJ393825 DDF393824:DDF393825 DNB393824:DNB393825 DWX393824:DWX393825 EGT393824:EGT393825 EQP393824:EQP393825 FAL393824:FAL393825 FKH393824:FKH393825 FUD393824:FUD393825 GDZ393824:GDZ393825 GNV393824:GNV393825 GXR393824:GXR393825 HHN393824:HHN393825 HRJ393824:HRJ393825 IBF393824:IBF393825 ILB393824:ILB393825 IUX393824:IUX393825 JET393824:JET393825 JOP393824:JOP393825 JYL393824:JYL393825 KIH393824:KIH393825 KSD393824:KSD393825 LBZ393824:LBZ393825 LLV393824:LLV393825 LVR393824:LVR393825 MFN393824:MFN393825 MPJ393824:MPJ393825 MZF393824:MZF393825 NJB393824:NJB393825 NSX393824:NSX393825 OCT393824:OCT393825 OMP393824:OMP393825 OWL393824:OWL393825 PGH393824:PGH393825 PQD393824:PQD393825 PZZ393824:PZZ393825 QJV393824:QJV393825 QTR393824:QTR393825 RDN393824:RDN393825 RNJ393824:RNJ393825 RXF393824:RXF393825 SHB393824:SHB393825 SQX393824:SQX393825 TAT393824:TAT393825 TKP393824:TKP393825 TUL393824:TUL393825 UEH393824:UEH393825 UOD393824:UOD393825 UXZ393824:UXZ393825 VHV393824:VHV393825 VRR393824:VRR393825 WBN393824:WBN393825 WLJ393824:WLJ393825 WVF393824:WVF393825 P459317:P459318 IT459360:IT459361 SP459360:SP459361 ACL459360:ACL459361 AMH459360:AMH459361 AWD459360:AWD459361 BFZ459360:BFZ459361 BPV459360:BPV459361 BZR459360:BZR459361 CJN459360:CJN459361 CTJ459360:CTJ459361 DDF459360:DDF459361 DNB459360:DNB459361 DWX459360:DWX459361 EGT459360:EGT459361 EQP459360:EQP459361 FAL459360:FAL459361 FKH459360:FKH459361 FUD459360:FUD459361 GDZ459360:GDZ459361 GNV459360:GNV459361 GXR459360:GXR459361 HHN459360:HHN459361 HRJ459360:HRJ459361 IBF459360:IBF459361 ILB459360:ILB459361 IUX459360:IUX459361 JET459360:JET459361 JOP459360:JOP459361 JYL459360:JYL459361 KIH459360:KIH459361 KSD459360:KSD459361 LBZ459360:LBZ459361 LLV459360:LLV459361 LVR459360:LVR459361 MFN459360:MFN459361 MPJ459360:MPJ459361 MZF459360:MZF459361 NJB459360:NJB459361 NSX459360:NSX459361 OCT459360:OCT459361 OMP459360:OMP459361 OWL459360:OWL459361 PGH459360:PGH459361 PQD459360:PQD459361 PZZ459360:PZZ459361 QJV459360:QJV459361 QTR459360:QTR459361 RDN459360:RDN459361 RNJ459360:RNJ459361 RXF459360:RXF459361 SHB459360:SHB459361 SQX459360:SQX459361 TAT459360:TAT459361 TKP459360:TKP459361 TUL459360:TUL459361 UEH459360:UEH459361 UOD459360:UOD459361 UXZ459360:UXZ459361 VHV459360:VHV459361 VRR459360:VRR459361 WBN459360:WBN459361 WLJ459360:WLJ459361 WVF459360:WVF459361 P524853:P524854 IT524896:IT524897 SP524896:SP524897 ACL524896:ACL524897 AMH524896:AMH524897 AWD524896:AWD524897 BFZ524896:BFZ524897 BPV524896:BPV524897 BZR524896:BZR524897 CJN524896:CJN524897 CTJ524896:CTJ524897 DDF524896:DDF524897 DNB524896:DNB524897 DWX524896:DWX524897 EGT524896:EGT524897 EQP524896:EQP524897 FAL524896:FAL524897 FKH524896:FKH524897 FUD524896:FUD524897 GDZ524896:GDZ524897 GNV524896:GNV524897 GXR524896:GXR524897 HHN524896:HHN524897 HRJ524896:HRJ524897 IBF524896:IBF524897 ILB524896:ILB524897 IUX524896:IUX524897 JET524896:JET524897 JOP524896:JOP524897 JYL524896:JYL524897 KIH524896:KIH524897 KSD524896:KSD524897 LBZ524896:LBZ524897 LLV524896:LLV524897 LVR524896:LVR524897 MFN524896:MFN524897 MPJ524896:MPJ524897 MZF524896:MZF524897 NJB524896:NJB524897 NSX524896:NSX524897 OCT524896:OCT524897 OMP524896:OMP524897 OWL524896:OWL524897 PGH524896:PGH524897 PQD524896:PQD524897 PZZ524896:PZZ524897 QJV524896:QJV524897 QTR524896:QTR524897 RDN524896:RDN524897 RNJ524896:RNJ524897 RXF524896:RXF524897 SHB524896:SHB524897 SQX524896:SQX524897 TAT524896:TAT524897 TKP524896:TKP524897 TUL524896:TUL524897 UEH524896:UEH524897 UOD524896:UOD524897 UXZ524896:UXZ524897 VHV524896:VHV524897 VRR524896:VRR524897 WBN524896:WBN524897 WLJ524896:WLJ524897 WVF524896:WVF524897 P590389:P590390 IT590432:IT590433 SP590432:SP590433 ACL590432:ACL590433 AMH590432:AMH590433 AWD590432:AWD590433 BFZ590432:BFZ590433 BPV590432:BPV590433 BZR590432:BZR590433 CJN590432:CJN590433 CTJ590432:CTJ590433 DDF590432:DDF590433 DNB590432:DNB590433 DWX590432:DWX590433 EGT590432:EGT590433 EQP590432:EQP590433 FAL590432:FAL590433 FKH590432:FKH590433 FUD590432:FUD590433 GDZ590432:GDZ590433 GNV590432:GNV590433 GXR590432:GXR590433 HHN590432:HHN590433 HRJ590432:HRJ590433 IBF590432:IBF590433 ILB590432:ILB590433 IUX590432:IUX590433 JET590432:JET590433 JOP590432:JOP590433 JYL590432:JYL590433 KIH590432:KIH590433 KSD590432:KSD590433 LBZ590432:LBZ590433 LLV590432:LLV590433 LVR590432:LVR590433 MFN590432:MFN590433 MPJ590432:MPJ590433 MZF590432:MZF590433 NJB590432:NJB590433 NSX590432:NSX590433 OCT590432:OCT590433 OMP590432:OMP590433 OWL590432:OWL590433 PGH590432:PGH590433 PQD590432:PQD590433 PZZ590432:PZZ590433 QJV590432:QJV590433 QTR590432:QTR590433 RDN590432:RDN590433 RNJ590432:RNJ590433 RXF590432:RXF590433 SHB590432:SHB590433 SQX590432:SQX590433 TAT590432:TAT590433 TKP590432:TKP590433 TUL590432:TUL590433 UEH590432:UEH590433 UOD590432:UOD590433 UXZ590432:UXZ590433 VHV590432:VHV590433 VRR590432:VRR590433 WBN590432:WBN590433 WLJ590432:WLJ590433 WVF590432:WVF590433 P655925:P655926 IT655968:IT655969 SP655968:SP655969 ACL655968:ACL655969 AMH655968:AMH655969 AWD655968:AWD655969 BFZ655968:BFZ655969 BPV655968:BPV655969 BZR655968:BZR655969 CJN655968:CJN655969 CTJ655968:CTJ655969 DDF655968:DDF655969 DNB655968:DNB655969 DWX655968:DWX655969 EGT655968:EGT655969 EQP655968:EQP655969 FAL655968:FAL655969 FKH655968:FKH655969 FUD655968:FUD655969 GDZ655968:GDZ655969 GNV655968:GNV655969 GXR655968:GXR655969 HHN655968:HHN655969 HRJ655968:HRJ655969 IBF655968:IBF655969 ILB655968:ILB655969 IUX655968:IUX655969 JET655968:JET655969 JOP655968:JOP655969 JYL655968:JYL655969 KIH655968:KIH655969 KSD655968:KSD655969 LBZ655968:LBZ655969 LLV655968:LLV655969 LVR655968:LVR655969 MFN655968:MFN655969 MPJ655968:MPJ655969 MZF655968:MZF655969 NJB655968:NJB655969 NSX655968:NSX655969 OCT655968:OCT655969 OMP655968:OMP655969 OWL655968:OWL655969 PGH655968:PGH655969 PQD655968:PQD655969 PZZ655968:PZZ655969 QJV655968:QJV655969 QTR655968:QTR655969 RDN655968:RDN655969 RNJ655968:RNJ655969 RXF655968:RXF655969 SHB655968:SHB655969 SQX655968:SQX655969 TAT655968:TAT655969 TKP655968:TKP655969 TUL655968:TUL655969 UEH655968:UEH655969 UOD655968:UOD655969 UXZ655968:UXZ655969 VHV655968:VHV655969 VRR655968:VRR655969 WBN655968:WBN655969 WLJ655968:WLJ655969 WVF655968:WVF655969 P721461:P721462 IT721504:IT721505 SP721504:SP721505 ACL721504:ACL721505 AMH721504:AMH721505 AWD721504:AWD721505 BFZ721504:BFZ721505 BPV721504:BPV721505 BZR721504:BZR721505 CJN721504:CJN721505 CTJ721504:CTJ721505 DDF721504:DDF721505 DNB721504:DNB721505 DWX721504:DWX721505 EGT721504:EGT721505 EQP721504:EQP721505 FAL721504:FAL721505 FKH721504:FKH721505 FUD721504:FUD721505 GDZ721504:GDZ721505 GNV721504:GNV721505 GXR721504:GXR721505 HHN721504:HHN721505 HRJ721504:HRJ721505 IBF721504:IBF721505 ILB721504:ILB721505 IUX721504:IUX721505 JET721504:JET721505 JOP721504:JOP721505 JYL721504:JYL721505 KIH721504:KIH721505 KSD721504:KSD721505 LBZ721504:LBZ721505 LLV721504:LLV721505 LVR721504:LVR721505 MFN721504:MFN721505 MPJ721504:MPJ721505 MZF721504:MZF721505 NJB721504:NJB721505 NSX721504:NSX721505 OCT721504:OCT721505 OMP721504:OMP721505 OWL721504:OWL721505 PGH721504:PGH721505 PQD721504:PQD721505 PZZ721504:PZZ721505 QJV721504:QJV721505 QTR721504:QTR721505 RDN721504:RDN721505 RNJ721504:RNJ721505 RXF721504:RXF721505 SHB721504:SHB721505 SQX721504:SQX721505 TAT721504:TAT721505 TKP721504:TKP721505 TUL721504:TUL721505 UEH721504:UEH721505 UOD721504:UOD721505 UXZ721504:UXZ721505 VHV721504:VHV721505 VRR721504:VRR721505 WBN721504:WBN721505 WLJ721504:WLJ721505 WVF721504:WVF721505 P786997:P786998 IT787040:IT787041 SP787040:SP787041 ACL787040:ACL787041 AMH787040:AMH787041 AWD787040:AWD787041 BFZ787040:BFZ787041 BPV787040:BPV787041 BZR787040:BZR787041 CJN787040:CJN787041 CTJ787040:CTJ787041 DDF787040:DDF787041 DNB787040:DNB787041 DWX787040:DWX787041 EGT787040:EGT787041 EQP787040:EQP787041 FAL787040:FAL787041 FKH787040:FKH787041 FUD787040:FUD787041 GDZ787040:GDZ787041 GNV787040:GNV787041 GXR787040:GXR787041 HHN787040:HHN787041 HRJ787040:HRJ787041 IBF787040:IBF787041 ILB787040:ILB787041 IUX787040:IUX787041 JET787040:JET787041 JOP787040:JOP787041 JYL787040:JYL787041 KIH787040:KIH787041 KSD787040:KSD787041 LBZ787040:LBZ787041 LLV787040:LLV787041 LVR787040:LVR787041 MFN787040:MFN787041 MPJ787040:MPJ787041 MZF787040:MZF787041 NJB787040:NJB787041 NSX787040:NSX787041 OCT787040:OCT787041 OMP787040:OMP787041 OWL787040:OWL787041 PGH787040:PGH787041 PQD787040:PQD787041 PZZ787040:PZZ787041 QJV787040:QJV787041 QTR787040:QTR787041 RDN787040:RDN787041 RNJ787040:RNJ787041 RXF787040:RXF787041 SHB787040:SHB787041 SQX787040:SQX787041 TAT787040:TAT787041 TKP787040:TKP787041 TUL787040:TUL787041 UEH787040:UEH787041 UOD787040:UOD787041 UXZ787040:UXZ787041 VHV787040:VHV787041 VRR787040:VRR787041 WBN787040:WBN787041 WLJ787040:WLJ787041 WVF787040:WVF787041 P852533:P852534 IT852576:IT852577 SP852576:SP852577 ACL852576:ACL852577 AMH852576:AMH852577 AWD852576:AWD852577 BFZ852576:BFZ852577 BPV852576:BPV852577 BZR852576:BZR852577 CJN852576:CJN852577 CTJ852576:CTJ852577 DDF852576:DDF852577 DNB852576:DNB852577 DWX852576:DWX852577 EGT852576:EGT852577 EQP852576:EQP852577 FAL852576:FAL852577 FKH852576:FKH852577 FUD852576:FUD852577 GDZ852576:GDZ852577 GNV852576:GNV852577 GXR852576:GXR852577 HHN852576:HHN852577 HRJ852576:HRJ852577 IBF852576:IBF852577 ILB852576:ILB852577 IUX852576:IUX852577 JET852576:JET852577 JOP852576:JOP852577 JYL852576:JYL852577 KIH852576:KIH852577 KSD852576:KSD852577 LBZ852576:LBZ852577 LLV852576:LLV852577 LVR852576:LVR852577 MFN852576:MFN852577 MPJ852576:MPJ852577 MZF852576:MZF852577 NJB852576:NJB852577 NSX852576:NSX852577 OCT852576:OCT852577 OMP852576:OMP852577 OWL852576:OWL852577 PGH852576:PGH852577 PQD852576:PQD852577 PZZ852576:PZZ852577 QJV852576:QJV852577 QTR852576:QTR852577 RDN852576:RDN852577 RNJ852576:RNJ852577 RXF852576:RXF852577 SHB852576:SHB852577 SQX852576:SQX852577 TAT852576:TAT852577 TKP852576:TKP852577 TUL852576:TUL852577 UEH852576:UEH852577 UOD852576:UOD852577 UXZ852576:UXZ852577 VHV852576:VHV852577 VRR852576:VRR852577 WBN852576:WBN852577 WLJ852576:WLJ852577 WVF852576:WVF852577 P918069:P918070 IT918112:IT918113 SP918112:SP918113 ACL918112:ACL918113 AMH918112:AMH918113 AWD918112:AWD918113 BFZ918112:BFZ918113 BPV918112:BPV918113 BZR918112:BZR918113 CJN918112:CJN918113 CTJ918112:CTJ918113 DDF918112:DDF918113 DNB918112:DNB918113 DWX918112:DWX918113 EGT918112:EGT918113 EQP918112:EQP918113 FAL918112:FAL918113 FKH918112:FKH918113 FUD918112:FUD918113 GDZ918112:GDZ918113 GNV918112:GNV918113 GXR918112:GXR918113 HHN918112:HHN918113 HRJ918112:HRJ918113 IBF918112:IBF918113 ILB918112:ILB918113 IUX918112:IUX918113 JET918112:JET918113 JOP918112:JOP918113 JYL918112:JYL918113 KIH918112:KIH918113 KSD918112:KSD918113 LBZ918112:LBZ918113 LLV918112:LLV918113 LVR918112:LVR918113 MFN918112:MFN918113 MPJ918112:MPJ918113 MZF918112:MZF918113 NJB918112:NJB918113 NSX918112:NSX918113 OCT918112:OCT918113 OMP918112:OMP918113 OWL918112:OWL918113 PGH918112:PGH918113 PQD918112:PQD918113 PZZ918112:PZZ918113 QJV918112:QJV918113 QTR918112:QTR918113 RDN918112:RDN918113 RNJ918112:RNJ918113 RXF918112:RXF918113 SHB918112:SHB918113 SQX918112:SQX918113 TAT918112:TAT918113 TKP918112:TKP918113 TUL918112:TUL918113 UEH918112:UEH918113 UOD918112:UOD918113 UXZ918112:UXZ918113 VHV918112:VHV918113 VRR918112:VRR918113 WBN918112:WBN918113 WLJ918112:WLJ918113 WVF918112:WVF918113 P983605:P983606 IT983648:IT983649 SP983648:SP983649 ACL983648:ACL983649 AMH983648:AMH983649 AWD983648:AWD983649 BFZ983648:BFZ983649 BPV983648:BPV983649 BZR983648:BZR983649 CJN983648:CJN983649 CTJ983648:CTJ983649 DDF983648:DDF983649 DNB983648:DNB983649 DWX983648:DWX983649 EGT983648:EGT983649 EQP983648:EQP983649 FAL983648:FAL983649 FKH983648:FKH983649 FUD983648:FUD983649 GDZ983648:GDZ983649 GNV983648:GNV983649 GXR983648:GXR983649 HHN983648:HHN983649 HRJ983648:HRJ983649 IBF983648:IBF983649 ILB983648:ILB983649 IUX983648:IUX983649 JET983648:JET983649 JOP983648:JOP983649 JYL983648:JYL983649 KIH983648:KIH983649 KSD983648:KSD983649 LBZ983648:LBZ983649 LLV983648:LLV983649 LVR983648:LVR983649 MFN983648:MFN983649 MPJ983648:MPJ983649 MZF983648:MZF983649 NJB983648:NJB983649 NSX983648:NSX983649 OCT983648:OCT983649 OMP983648:OMP983649 OWL983648:OWL983649 PGH983648:PGH983649 PQD983648:PQD983649 PZZ983648:PZZ983649 QJV983648:QJV983649 QTR983648:QTR983649 RDN983648:RDN983649 RNJ983648:RNJ983649 RXF983648:RXF983649 SHB983648:SHB983649 SQX983648:SQX983649 TAT983648:TAT983649 TKP983648:TKP983649 TUL983648:TUL983649 UEH983648:UEH983649 UOD983648:UOD983649 UXZ983648:UXZ983649 VHV983648:VHV983649 VRR983648:VRR983649 WBN983648:WBN983649 WLJ983648:WLJ983649 WVF983648:WVF983649 P65931:P65936 IT65974:IT65979 SP65974:SP65979 ACL65974:ACL65979 AMH65974:AMH65979 AWD65974:AWD65979 BFZ65974:BFZ65979 BPV65974:BPV65979 BZR65974:BZR65979 CJN65974:CJN65979 CTJ65974:CTJ65979 DDF65974:DDF65979 DNB65974:DNB65979 DWX65974:DWX65979 EGT65974:EGT65979 EQP65974:EQP65979 FAL65974:FAL65979 FKH65974:FKH65979 FUD65974:FUD65979 GDZ65974:GDZ65979 GNV65974:GNV65979 GXR65974:GXR65979 HHN65974:HHN65979 HRJ65974:HRJ65979 IBF65974:IBF65979 ILB65974:ILB65979 IUX65974:IUX65979 JET65974:JET65979 JOP65974:JOP65979 JYL65974:JYL65979 KIH65974:KIH65979 KSD65974:KSD65979 LBZ65974:LBZ65979 LLV65974:LLV65979 LVR65974:LVR65979 MFN65974:MFN65979 MPJ65974:MPJ65979 MZF65974:MZF65979 NJB65974:NJB65979 NSX65974:NSX65979 OCT65974:OCT65979 OMP65974:OMP65979 OWL65974:OWL65979 PGH65974:PGH65979 PQD65974:PQD65979 PZZ65974:PZZ65979 QJV65974:QJV65979 QTR65974:QTR65979 RDN65974:RDN65979 RNJ65974:RNJ65979 RXF65974:RXF65979 SHB65974:SHB65979 SQX65974:SQX65979 TAT65974:TAT65979 TKP65974:TKP65979 TUL65974:TUL65979 UEH65974:UEH65979 UOD65974:UOD65979 UXZ65974:UXZ65979 VHV65974:VHV65979 VRR65974:VRR65979 WBN65974:WBN65979 WLJ65974:WLJ65979 WVF65974:WVF65979 P131467:P131472 IT131510:IT131515 SP131510:SP131515 ACL131510:ACL131515 AMH131510:AMH131515 AWD131510:AWD131515 BFZ131510:BFZ131515 BPV131510:BPV131515 BZR131510:BZR131515 CJN131510:CJN131515 CTJ131510:CTJ131515 DDF131510:DDF131515 DNB131510:DNB131515 DWX131510:DWX131515 EGT131510:EGT131515 EQP131510:EQP131515 FAL131510:FAL131515 FKH131510:FKH131515 FUD131510:FUD131515 GDZ131510:GDZ131515 GNV131510:GNV131515 GXR131510:GXR131515 HHN131510:HHN131515 HRJ131510:HRJ131515 IBF131510:IBF131515 ILB131510:ILB131515 IUX131510:IUX131515 JET131510:JET131515 JOP131510:JOP131515 JYL131510:JYL131515 KIH131510:KIH131515 KSD131510:KSD131515 LBZ131510:LBZ131515 LLV131510:LLV131515 LVR131510:LVR131515 MFN131510:MFN131515 MPJ131510:MPJ131515 MZF131510:MZF131515 NJB131510:NJB131515 NSX131510:NSX131515 OCT131510:OCT131515 OMP131510:OMP131515 OWL131510:OWL131515 PGH131510:PGH131515 PQD131510:PQD131515 PZZ131510:PZZ131515 QJV131510:QJV131515 QTR131510:QTR131515 RDN131510:RDN131515 RNJ131510:RNJ131515 RXF131510:RXF131515 SHB131510:SHB131515 SQX131510:SQX131515 TAT131510:TAT131515 TKP131510:TKP131515 TUL131510:TUL131515 UEH131510:UEH131515 UOD131510:UOD131515 UXZ131510:UXZ131515 VHV131510:VHV131515 VRR131510:VRR131515 WBN131510:WBN131515 WLJ131510:WLJ131515 WVF131510:WVF131515 P197003:P197008 IT197046:IT197051 SP197046:SP197051 ACL197046:ACL197051 AMH197046:AMH197051 AWD197046:AWD197051 BFZ197046:BFZ197051 BPV197046:BPV197051 BZR197046:BZR197051 CJN197046:CJN197051 CTJ197046:CTJ197051 DDF197046:DDF197051 DNB197046:DNB197051 DWX197046:DWX197051 EGT197046:EGT197051 EQP197046:EQP197051 FAL197046:FAL197051 FKH197046:FKH197051 FUD197046:FUD197051 GDZ197046:GDZ197051 GNV197046:GNV197051 GXR197046:GXR197051 HHN197046:HHN197051 HRJ197046:HRJ197051 IBF197046:IBF197051 ILB197046:ILB197051 IUX197046:IUX197051 JET197046:JET197051 JOP197046:JOP197051 JYL197046:JYL197051 KIH197046:KIH197051 KSD197046:KSD197051 LBZ197046:LBZ197051 LLV197046:LLV197051 LVR197046:LVR197051 MFN197046:MFN197051 MPJ197046:MPJ197051 MZF197046:MZF197051 NJB197046:NJB197051 NSX197046:NSX197051 OCT197046:OCT197051 OMP197046:OMP197051 OWL197046:OWL197051 PGH197046:PGH197051 PQD197046:PQD197051 PZZ197046:PZZ197051 QJV197046:QJV197051 QTR197046:QTR197051 RDN197046:RDN197051 RNJ197046:RNJ197051 RXF197046:RXF197051 SHB197046:SHB197051 SQX197046:SQX197051 TAT197046:TAT197051 TKP197046:TKP197051 TUL197046:TUL197051 UEH197046:UEH197051 UOD197046:UOD197051 UXZ197046:UXZ197051 VHV197046:VHV197051 VRR197046:VRR197051 WBN197046:WBN197051 WLJ197046:WLJ197051 WVF197046:WVF197051 P262539:P262544 IT262582:IT262587 SP262582:SP262587 ACL262582:ACL262587 AMH262582:AMH262587 AWD262582:AWD262587 BFZ262582:BFZ262587 BPV262582:BPV262587 BZR262582:BZR262587 CJN262582:CJN262587 CTJ262582:CTJ262587 DDF262582:DDF262587 DNB262582:DNB262587 DWX262582:DWX262587 EGT262582:EGT262587 EQP262582:EQP262587 FAL262582:FAL262587 FKH262582:FKH262587 FUD262582:FUD262587 GDZ262582:GDZ262587 GNV262582:GNV262587 GXR262582:GXR262587 HHN262582:HHN262587 HRJ262582:HRJ262587 IBF262582:IBF262587 ILB262582:ILB262587 IUX262582:IUX262587 JET262582:JET262587 JOP262582:JOP262587 JYL262582:JYL262587 KIH262582:KIH262587 KSD262582:KSD262587 LBZ262582:LBZ262587 LLV262582:LLV262587 LVR262582:LVR262587 MFN262582:MFN262587 MPJ262582:MPJ262587 MZF262582:MZF262587 NJB262582:NJB262587 NSX262582:NSX262587 OCT262582:OCT262587 OMP262582:OMP262587 OWL262582:OWL262587 PGH262582:PGH262587 PQD262582:PQD262587 PZZ262582:PZZ262587 QJV262582:QJV262587 QTR262582:QTR262587 RDN262582:RDN262587 RNJ262582:RNJ262587 RXF262582:RXF262587 SHB262582:SHB262587 SQX262582:SQX262587 TAT262582:TAT262587 TKP262582:TKP262587 TUL262582:TUL262587 UEH262582:UEH262587 UOD262582:UOD262587 UXZ262582:UXZ262587 VHV262582:VHV262587 VRR262582:VRR262587 WBN262582:WBN262587 WLJ262582:WLJ262587 WVF262582:WVF262587 P328075:P328080 IT328118:IT328123 SP328118:SP328123 ACL328118:ACL328123 AMH328118:AMH328123 AWD328118:AWD328123 BFZ328118:BFZ328123 BPV328118:BPV328123 BZR328118:BZR328123 CJN328118:CJN328123 CTJ328118:CTJ328123 DDF328118:DDF328123 DNB328118:DNB328123 DWX328118:DWX328123 EGT328118:EGT328123 EQP328118:EQP328123 FAL328118:FAL328123 FKH328118:FKH328123 FUD328118:FUD328123 GDZ328118:GDZ328123 GNV328118:GNV328123 GXR328118:GXR328123 HHN328118:HHN328123 HRJ328118:HRJ328123 IBF328118:IBF328123 ILB328118:ILB328123 IUX328118:IUX328123 JET328118:JET328123 JOP328118:JOP328123 JYL328118:JYL328123 KIH328118:KIH328123 KSD328118:KSD328123 LBZ328118:LBZ328123 LLV328118:LLV328123 LVR328118:LVR328123 MFN328118:MFN328123 MPJ328118:MPJ328123 MZF328118:MZF328123 NJB328118:NJB328123 NSX328118:NSX328123 OCT328118:OCT328123 OMP328118:OMP328123 OWL328118:OWL328123 PGH328118:PGH328123 PQD328118:PQD328123 PZZ328118:PZZ328123 QJV328118:QJV328123 QTR328118:QTR328123 RDN328118:RDN328123 RNJ328118:RNJ328123 RXF328118:RXF328123 SHB328118:SHB328123 SQX328118:SQX328123 TAT328118:TAT328123 TKP328118:TKP328123 TUL328118:TUL328123 UEH328118:UEH328123 UOD328118:UOD328123 UXZ328118:UXZ328123 VHV328118:VHV328123 VRR328118:VRR328123 WBN328118:WBN328123 WLJ328118:WLJ328123 WVF328118:WVF328123 P393611:P393616 IT393654:IT393659 SP393654:SP393659 ACL393654:ACL393659 AMH393654:AMH393659 AWD393654:AWD393659 BFZ393654:BFZ393659 BPV393654:BPV393659 BZR393654:BZR393659 CJN393654:CJN393659 CTJ393654:CTJ393659 DDF393654:DDF393659 DNB393654:DNB393659 DWX393654:DWX393659 EGT393654:EGT393659 EQP393654:EQP393659 FAL393654:FAL393659 FKH393654:FKH393659 FUD393654:FUD393659 GDZ393654:GDZ393659 GNV393654:GNV393659 GXR393654:GXR393659 HHN393654:HHN393659 HRJ393654:HRJ393659 IBF393654:IBF393659 ILB393654:ILB393659 IUX393654:IUX393659 JET393654:JET393659 JOP393654:JOP393659 JYL393654:JYL393659 KIH393654:KIH393659 KSD393654:KSD393659 LBZ393654:LBZ393659 LLV393654:LLV393659 LVR393654:LVR393659 MFN393654:MFN393659 MPJ393654:MPJ393659 MZF393654:MZF393659 NJB393654:NJB393659 NSX393654:NSX393659 OCT393654:OCT393659 OMP393654:OMP393659 OWL393654:OWL393659 PGH393654:PGH393659 PQD393654:PQD393659 PZZ393654:PZZ393659 QJV393654:QJV393659 QTR393654:QTR393659 RDN393654:RDN393659 RNJ393654:RNJ393659 RXF393654:RXF393659 SHB393654:SHB393659 SQX393654:SQX393659 TAT393654:TAT393659 TKP393654:TKP393659 TUL393654:TUL393659 UEH393654:UEH393659 UOD393654:UOD393659 UXZ393654:UXZ393659 VHV393654:VHV393659 VRR393654:VRR393659 WBN393654:WBN393659 WLJ393654:WLJ393659 WVF393654:WVF393659 P459147:P459152 IT459190:IT459195 SP459190:SP459195 ACL459190:ACL459195 AMH459190:AMH459195 AWD459190:AWD459195 BFZ459190:BFZ459195 BPV459190:BPV459195 BZR459190:BZR459195 CJN459190:CJN459195 CTJ459190:CTJ459195 DDF459190:DDF459195 DNB459190:DNB459195 DWX459190:DWX459195 EGT459190:EGT459195 EQP459190:EQP459195 FAL459190:FAL459195 FKH459190:FKH459195 FUD459190:FUD459195 GDZ459190:GDZ459195 GNV459190:GNV459195 GXR459190:GXR459195 HHN459190:HHN459195 HRJ459190:HRJ459195 IBF459190:IBF459195 ILB459190:ILB459195 IUX459190:IUX459195 JET459190:JET459195 JOP459190:JOP459195 JYL459190:JYL459195 KIH459190:KIH459195 KSD459190:KSD459195 LBZ459190:LBZ459195 LLV459190:LLV459195 LVR459190:LVR459195 MFN459190:MFN459195 MPJ459190:MPJ459195 MZF459190:MZF459195 NJB459190:NJB459195 NSX459190:NSX459195 OCT459190:OCT459195 OMP459190:OMP459195 OWL459190:OWL459195 PGH459190:PGH459195 PQD459190:PQD459195 PZZ459190:PZZ459195 QJV459190:QJV459195 QTR459190:QTR459195 RDN459190:RDN459195 RNJ459190:RNJ459195 RXF459190:RXF459195 SHB459190:SHB459195 SQX459190:SQX459195 TAT459190:TAT459195 TKP459190:TKP459195 TUL459190:TUL459195 UEH459190:UEH459195 UOD459190:UOD459195 UXZ459190:UXZ459195 VHV459190:VHV459195 VRR459190:VRR459195 WBN459190:WBN459195 WLJ459190:WLJ459195 WVF459190:WVF459195 P524683:P524688 IT524726:IT524731 SP524726:SP524731 ACL524726:ACL524731 AMH524726:AMH524731 AWD524726:AWD524731 BFZ524726:BFZ524731 BPV524726:BPV524731 BZR524726:BZR524731 CJN524726:CJN524731 CTJ524726:CTJ524731 DDF524726:DDF524731 DNB524726:DNB524731 DWX524726:DWX524731 EGT524726:EGT524731 EQP524726:EQP524731 FAL524726:FAL524731 FKH524726:FKH524731 FUD524726:FUD524731 GDZ524726:GDZ524731 GNV524726:GNV524731 GXR524726:GXR524731 HHN524726:HHN524731 HRJ524726:HRJ524731 IBF524726:IBF524731 ILB524726:ILB524731 IUX524726:IUX524731 JET524726:JET524731 JOP524726:JOP524731 JYL524726:JYL524731 KIH524726:KIH524731 KSD524726:KSD524731 LBZ524726:LBZ524731 LLV524726:LLV524731 LVR524726:LVR524731 MFN524726:MFN524731 MPJ524726:MPJ524731 MZF524726:MZF524731 NJB524726:NJB524731 NSX524726:NSX524731 OCT524726:OCT524731 OMP524726:OMP524731 OWL524726:OWL524731 PGH524726:PGH524731 PQD524726:PQD524731 PZZ524726:PZZ524731 QJV524726:QJV524731 QTR524726:QTR524731 RDN524726:RDN524731 RNJ524726:RNJ524731 RXF524726:RXF524731 SHB524726:SHB524731 SQX524726:SQX524731 TAT524726:TAT524731 TKP524726:TKP524731 TUL524726:TUL524731 UEH524726:UEH524731 UOD524726:UOD524731 UXZ524726:UXZ524731 VHV524726:VHV524731 VRR524726:VRR524731 WBN524726:WBN524731 WLJ524726:WLJ524731 WVF524726:WVF524731 P590219:P590224 IT590262:IT590267 SP590262:SP590267 ACL590262:ACL590267 AMH590262:AMH590267 AWD590262:AWD590267 BFZ590262:BFZ590267 BPV590262:BPV590267 BZR590262:BZR590267 CJN590262:CJN590267 CTJ590262:CTJ590267 DDF590262:DDF590267 DNB590262:DNB590267 DWX590262:DWX590267 EGT590262:EGT590267 EQP590262:EQP590267 FAL590262:FAL590267 FKH590262:FKH590267 FUD590262:FUD590267 GDZ590262:GDZ590267 GNV590262:GNV590267 GXR590262:GXR590267 HHN590262:HHN590267 HRJ590262:HRJ590267 IBF590262:IBF590267 ILB590262:ILB590267 IUX590262:IUX590267 JET590262:JET590267 JOP590262:JOP590267 JYL590262:JYL590267 KIH590262:KIH590267 KSD590262:KSD590267 LBZ590262:LBZ590267 LLV590262:LLV590267 LVR590262:LVR590267 MFN590262:MFN590267 MPJ590262:MPJ590267 MZF590262:MZF590267 NJB590262:NJB590267 NSX590262:NSX590267 OCT590262:OCT590267 OMP590262:OMP590267 OWL590262:OWL590267 PGH590262:PGH590267 PQD590262:PQD590267 PZZ590262:PZZ590267 QJV590262:QJV590267 QTR590262:QTR590267 RDN590262:RDN590267 RNJ590262:RNJ590267 RXF590262:RXF590267 SHB590262:SHB590267 SQX590262:SQX590267 TAT590262:TAT590267 TKP590262:TKP590267 TUL590262:TUL590267 UEH590262:UEH590267 UOD590262:UOD590267 UXZ590262:UXZ590267 VHV590262:VHV590267 VRR590262:VRR590267 WBN590262:WBN590267 WLJ590262:WLJ590267 WVF590262:WVF590267 P655755:P655760 IT655798:IT655803 SP655798:SP655803 ACL655798:ACL655803 AMH655798:AMH655803 AWD655798:AWD655803 BFZ655798:BFZ655803 BPV655798:BPV655803 BZR655798:BZR655803 CJN655798:CJN655803 CTJ655798:CTJ655803 DDF655798:DDF655803 DNB655798:DNB655803 DWX655798:DWX655803 EGT655798:EGT655803 EQP655798:EQP655803 FAL655798:FAL655803 FKH655798:FKH655803 FUD655798:FUD655803 GDZ655798:GDZ655803 GNV655798:GNV655803 GXR655798:GXR655803 HHN655798:HHN655803 HRJ655798:HRJ655803 IBF655798:IBF655803 ILB655798:ILB655803 IUX655798:IUX655803 JET655798:JET655803 JOP655798:JOP655803 JYL655798:JYL655803 KIH655798:KIH655803 KSD655798:KSD655803 LBZ655798:LBZ655803 LLV655798:LLV655803 LVR655798:LVR655803 MFN655798:MFN655803 MPJ655798:MPJ655803 MZF655798:MZF655803 NJB655798:NJB655803 NSX655798:NSX655803 OCT655798:OCT655803 OMP655798:OMP655803 OWL655798:OWL655803 PGH655798:PGH655803 PQD655798:PQD655803 PZZ655798:PZZ655803 QJV655798:QJV655803 QTR655798:QTR655803 RDN655798:RDN655803 RNJ655798:RNJ655803 RXF655798:RXF655803 SHB655798:SHB655803 SQX655798:SQX655803 TAT655798:TAT655803 TKP655798:TKP655803 TUL655798:TUL655803 UEH655798:UEH655803 UOD655798:UOD655803 UXZ655798:UXZ655803 VHV655798:VHV655803 VRR655798:VRR655803 WBN655798:WBN655803 WLJ655798:WLJ655803 WVF655798:WVF655803 P721291:P721296 IT721334:IT721339 SP721334:SP721339 ACL721334:ACL721339 AMH721334:AMH721339 AWD721334:AWD721339 BFZ721334:BFZ721339 BPV721334:BPV721339 BZR721334:BZR721339 CJN721334:CJN721339 CTJ721334:CTJ721339 DDF721334:DDF721339 DNB721334:DNB721339 DWX721334:DWX721339 EGT721334:EGT721339 EQP721334:EQP721339 FAL721334:FAL721339 FKH721334:FKH721339 FUD721334:FUD721339 GDZ721334:GDZ721339 GNV721334:GNV721339 GXR721334:GXR721339 HHN721334:HHN721339 HRJ721334:HRJ721339 IBF721334:IBF721339 ILB721334:ILB721339 IUX721334:IUX721339 JET721334:JET721339 JOP721334:JOP721339 JYL721334:JYL721339 KIH721334:KIH721339 KSD721334:KSD721339 LBZ721334:LBZ721339 LLV721334:LLV721339 LVR721334:LVR721339 MFN721334:MFN721339 MPJ721334:MPJ721339 MZF721334:MZF721339 NJB721334:NJB721339 NSX721334:NSX721339 OCT721334:OCT721339 OMP721334:OMP721339 OWL721334:OWL721339 PGH721334:PGH721339 PQD721334:PQD721339 PZZ721334:PZZ721339 QJV721334:QJV721339 QTR721334:QTR721339 RDN721334:RDN721339 RNJ721334:RNJ721339 RXF721334:RXF721339 SHB721334:SHB721339 SQX721334:SQX721339 TAT721334:TAT721339 TKP721334:TKP721339 TUL721334:TUL721339 UEH721334:UEH721339 UOD721334:UOD721339 UXZ721334:UXZ721339 VHV721334:VHV721339 VRR721334:VRR721339 WBN721334:WBN721339 WLJ721334:WLJ721339 WVF721334:WVF721339 P786827:P786832 IT786870:IT786875 SP786870:SP786875 ACL786870:ACL786875 AMH786870:AMH786875 AWD786870:AWD786875 BFZ786870:BFZ786875 BPV786870:BPV786875 BZR786870:BZR786875 CJN786870:CJN786875 CTJ786870:CTJ786875 DDF786870:DDF786875 DNB786870:DNB786875 DWX786870:DWX786875 EGT786870:EGT786875 EQP786870:EQP786875 FAL786870:FAL786875 FKH786870:FKH786875 FUD786870:FUD786875 GDZ786870:GDZ786875 GNV786870:GNV786875 GXR786870:GXR786875 HHN786870:HHN786875 HRJ786870:HRJ786875 IBF786870:IBF786875 ILB786870:ILB786875 IUX786870:IUX786875 JET786870:JET786875 JOP786870:JOP786875 JYL786870:JYL786875 KIH786870:KIH786875 KSD786870:KSD786875 LBZ786870:LBZ786875 LLV786870:LLV786875 LVR786870:LVR786875 MFN786870:MFN786875 MPJ786870:MPJ786875 MZF786870:MZF786875 NJB786870:NJB786875 NSX786870:NSX786875 OCT786870:OCT786875 OMP786870:OMP786875 OWL786870:OWL786875 PGH786870:PGH786875 PQD786870:PQD786875 PZZ786870:PZZ786875 QJV786870:QJV786875 QTR786870:QTR786875 RDN786870:RDN786875 RNJ786870:RNJ786875 RXF786870:RXF786875 SHB786870:SHB786875 SQX786870:SQX786875 TAT786870:TAT786875 TKP786870:TKP786875 TUL786870:TUL786875 UEH786870:UEH786875 UOD786870:UOD786875 UXZ786870:UXZ786875 VHV786870:VHV786875 VRR786870:VRR786875 WBN786870:WBN786875 WLJ786870:WLJ786875 WVF786870:WVF786875 P852363:P852368 IT852406:IT852411 SP852406:SP852411 ACL852406:ACL852411 AMH852406:AMH852411 AWD852406:AWD852411 BFZ852406:BFZ852411 BPV852406:BPV852411 BZR852406:BZR852411 CJN852406:CJN852411 CTJ852406:CTJ852411 DDF852406:DDF852411 DNB852406:DNB852411 DWX852406:DWX852411 EGT852406:EGT852411 EQP852406:EQP852411 FAL852406:FAL852411 FKH852406:FKH852411 FUD852406:FUD852411 GDZ852406:GDZ852411 GNV852406:GNV852411 GXR852406:GXR852411 HHN852406:HHN852411 HRJ852406:HRJ852411 IBF852406:IBF852411 ILB852406:ILB852411 IUX852406:IUX852411 JET852406:JET852411 JOP852406:JOP852411 JYL852406:JYL852411 KIH852406:KIH852411 KSD852406:KSD852411 LBZ852406:LBZ852411 LLV852406:LLV852411 LVR852406:LVR852411 MFN852406:MFN852411 MPJ852406:MPJ852411 MZF852406:MZF852411 NJB852406:NJB852411 NSX852406:NSX852411 OCT852406:OCT852411 OMP852406:OMP852411 OWL852406:OWL852411 PGH852406:PGH852411 PQD852406:PQD852411 PZZ852406:PZZ852411 QJV852406:QJV852411 QTR852406:QTR852411 RDN852406:RDN852411 RNJ852406:RNJ852411 RXF852406:RXF852411 SHB852406:SHB852411 SQX852406:SQX852411 TAT852406:TAT852411 TKP852406:TKP852411 TUL852406:TUL852411 UEH852406:UEH852411 UOD852406:UOD852411 UXZ852406:UXZ852411 VHV852406:VHV852411 VRR852406:VRR852411 WBN852406:WBN852411 WLJ852406:WLJ852411 WVF852406:WVF852411 P917899:P917904 IT917942:IT917947 SP917942:SP917947 ACL917942:ACL917947 AMH917942:AMH917947 AWD917942:AWD917947 BFZ917942:BFZ917947 BPV917942:BPV917947 BZR917942:BZR917947 CJN917942:CJN917947 CTJ917942:CTJ917947 DDF917942:DDF917947 DNB917942:DNB917947 DWX917942:DWX917947 EGT917942:EGT917947 EQP917942:EQP917947 FAL917942:FAL917947 FKH917942:FKH917947 FUD917942:FUD917947 GDZ917942:GDZ917947 GNV917942:GNV917947 GXR917942:GXR917947 HHN917942:HHN917947 HRJ917942:HRJ917947 IBF917942:IBF917947 ILB917942:ILB917947 IUX917942:IUX917947 JET917942:JET917947 JOP917942:JOP917947 JYL917942:JYL917947 KIH917942:KIH917947 KSD917942:KSD917947 LBZ917942:LBZ917947 LLV917942:LLV917947 LVR917942:LVR917947 MFN917942:MFN917947 MPJ917942:MPJ917947 MZF917942:MZF917947 NJB917942:NJB917947 NSX917942:NSX917947 OCT917942:OCT917947 OMP917942:OMP917947 OWL917942:OWL917947 PGH917942:PGH917947 PQD917942:PQD917947 PZZ917942:PZZ917947 QJV917942:QJV917947 QTR917942:QTR917947 RDN917942:RDN917947 RNJ917942:RNJ917947 RXF917942:RXF917947 SHB917942:SHB917947 SQX917942:SQX917947 TAT917942:TAT917947 TKP917942:TKP917947 TUL917942:TUL917947 UEH917942:UEH917947 UOD917942:UOD917947 UXZ917942:UXZ917947 VHV917942:VHV917947 VRR917942:VRR917947 WBN917942:WBN917947 WLJ917942:WLJ917947 WVF917942:WVF917947 P983435:P983440 IT983478:IT983483 SP983478:SP983483 ACL983478:ACL983483 AMH983478:AMH983483 AWD983478:AWD983483 BFZ983478:BFZ983483 BPV983478:BPV983483 BZR983478:BZR983483 CJN983478:CJN983483 CTJ983478:CTJ983483 DDF983478:DDF983483 DNB983478:DNB983483 DWX983478:DWX983483 EGT983478:EGT983483 EQP983478:EQP983483 FAL983478:FAL983483 FKH983478:FKH983483 FUD983478:FUD983483 GDZ983478:GDZ983483 GNV983478:GNV983483 GXR983478:GXR983483 HHN983478:HHN983483 HRJ983478:HRJ983483 IBF983478:IBF983483 ILB983478:ILB983483 IUX983478:IUX983483 JET983478:JET983483 JOP983478:JOP983483 JYL983478:JYL983483 KIH983478:KIH983483 KSD983478:KSD983483 LBZ983478:LBZ983483 LLV983478:LLV983483 LVR983478:LVR983483 MFN983478:MFN983483 MPJ983478:MPJ983483 MZF983478:MZF983483 NJB983478:NJB983483 NSX983478:NSX983483 OCT983478:OCT983483 OMP983478:OMP983483 OWL983478:OWL983483 PGH983478:PGH983483 PQD983478:PQD983483 PZZ983478:PZZ983483 QJV983478:QJV983483 QTR983478:QTR983483 RDN983478:RDN983483 RNJ983478:RNJ983483 RXF983478:RXF983483 SHB983478:SHB983483 SQX983478:SQX983483 TAT983478:TAT983483 TKP983478:TKP983483 TUL983478:TUL983483 UEH983478:UEH983483 UOD983478:UOD983483 UXZ983478:UXZ983483 VHV983478:VHV983483 VRR983478:VRR983483 WBN983478:WBN983483 WLJ983478:WLJ983483 WVF983478:WVF983483 WLJ274:WLJ277 SP369:SP383 ACL369:ACL383 AMH369:AMH383 AWD369:AWD383 BFZ369:BFZ383 BPV369:BPV383 BZR369:BZR383 CJN369:CJN383 CTJ369:CTJ383 DDF369:DDF383 DNB369:DNB383 DWX369:DWX383 EGT369:EGT383 EQP369:EQP383 FAL369:FAL383 FKH369:FKH383 FUD369:FUD383 GDZ369:GDZ383 GNV369:GNV383 GXR369:GXR383 HHN369:HHN383 HRJ369:HRJ383 IBF369:IBF383 ILB369:ILB383 IUX369:IUX383 JET369:JET383 JOP369:JOP383 JYL369:JYL383 KIH369:KIH383 KSD369:KSD383 LBZ369:LBZ383 LLV369:LLV383 LVR369:LVR383 MFN369:MFN383 MPJ369:MPJ383 MZF369:MZF383 NJB369:NJB383 NSX369:NSX383 OCT369:OCT383 OMP369:OMP383 OWL369:OWL383 PGH369:PGH383 PQD369:PQD383 PZZ369:PZZ383 QJV369:QJV383 QTR369:QTR383 RDN369:RDN383 RNJ369:RNJ383 RXF369:RXF383 SHB369:SHB383 SQX369:SQX383 TAT369:TAT383 TKP369:TKP383 TUL369:TUL383 UEH369:UEH383 UOD369:UOD383 UXZ369:UXZ383 VHV369:VHV383 VRR369:VRR383 WBN369:WBN383 WLJ369:WLJ383 WVF369:WVF383 CTJ505:CTJ508 P65964:P65967 IT66007:IT66010 SP66007:SP66010 ACL66007:ACL66010 AMH66007:AMH66010 AWD66007:AWD66010 BFZ66007:BFZ66010 BPV66007:BPV66010 BZR66007:BZR66010 CJN66007:CJN66010 CTJ66007:CTJ66010 DDF66007:DDF66010 DNB66007:DNB66010 DWX66007:DWX66010 EGT66007:EGT66010 EQP66007:EQP66010 FAL66007:FAL66010 FKH66007:FKH66010 FUD66007:FUD66010 GDZ66007:GDZ66010 GNV66007:GNV66010 GXR66007:GXR66010 HHN66007:HHN66010 HRJ66007:HRJ66010 IBF66007:IBF66010 ILB66007:ILB66010 IUX66007:IUX66010 JET66007:JET66010 JOP66007:JOP66010 JYL66007:JYL66010 KIH66007:KIH66010 KSD66007:KSD66010 LBZ66007:LBZ66010 LLV66007:LLV66010 LVR66007:LVR66010 MFN66007:MFN66010 MPJ66007:MPJ66010 MZF66007:MZF66010 NJB66007:NJB66010 NSX66007:NSX66010 OCT66007:OCT66010 OMP66007:OMP66010 OWL66007:OWL66010 PGH66007:PGH66010 PQD66007:PQD66010 PZZ66007:PZZ66010 QJV66007:QJV66010 QTR66007:QTR66010 RDN66007:RDN66010 RNJ66007:RNJ66010 RXF66007:RXF66010 SHB66007:SHB66010 SQX66007:SQX66010 TAT66007:TAT66010 TKP66007:TKP66010 TUL66007:TUL66010 UEH66007:UEH66010 UOD66007:UOD66010 UXZ66007:UXZ66010 VHV66007:VHV66010 VRR66007:VRR66010 WBN66007:WBN66010 WLJ66007:WLJ66010 WVF66007:WVF66010 P131500:P131503 IT131543:IT131546 SP131543:SP131546 ACL131543:ACL131546 AMH131543:AMH131546 AWD131543:AWD131546 BFZ131543:BFZ131546 BPV131543:BPV131546 BZR131543:BZR131546 CJN131543:CJN131546 CTJ131543:CTJ131546 DDF131543:DDF131546 DNB131543:DNB131546 DWX131543:DWX131546 EGT131543:EGT131546 EQP131543:EQP131546 FAL131543:FAL131546 FKH131543:FKH131546 FUD131543:FUD131546 GDZ131543:GDZ131546 GNV131543:GNV131546 GXR131543:GXR131546 HHN131543:HHN131546 HRJ131543:HRJ131546 IBF131543:IBF131546 ILB131543:ILB131546 IUX131543:IUX131546 JET131543:JET131546 JOP131543:JOP131546 JYL131543:JYL131546 KIH131543:KIH131546 KSD131543:KSD131546 LBZ131543:LBZ131546 LLV131543:LLV131546 LVR131543:LVR131546 MFN131543:MFN131546 MPJ131543:MPJ131546 MZF131543:MZF131546 NJB131543:NJB131546 NSX131543:NSX131546 OCT131543:OCT131546 OMP131543:OMP131546 OWL131543:OWL131546 PGH131543:PGH131546 PQD131543:PQD131546 PZZ131543:PZZ131546 QJV131543:QJV131546 QTR131543:QTR131546 RDN131543:RDN131546 RNJ131543:RNJ131546 RXF131543:RXF131546 SHB131543:SHB131546 SQX131543:SQX131546 TAT131543:TAT131546 TKP131543:TKP131546 TUL131543:TUL131546 UEH131543:UEH131546 UOD131543:UOD131546 UXZ131543:UXZ131546 VHV131543:VHV131546 VRR131543:VRR131546 WBN131543:WBN131546 WLJ131543:WLJ131546 WVF131543:WVF131546 P197036:P197039 IT197079:IT197082 SP197079:SP197082 ACL197079:ACL197082 AMH197079:AMH197082 AWD197079:AWD197082 BFZ197079:BFZ197082 BPV197079:BPV197082 BZR197079:BZR197082 CJN197079:CJN197082 CTJ197079:CTJ197082 DDF197079:DDF197082 DNB197079:DNB197082 DWX197079:DWX197082 EGT197079:EGT197082 EQP197079:EQP197082 FAL197079:FAL197082 FKH197079:FKH197082 FUD197079:FUD197082 GDZ197079:GDZ197082 GNV197079:GNV197082 GXR197079:GXR197082 HHN197079:HHN197082 HRJ197079:HRJ197082 IBF197079:IBF197082 ILB197079:ILB197082 IUX197079:IUX197082 JET197079:JET197082 JOP197079:JOP197082 JYL197079:JYL197082 KIH197079:KIH197082 KSD197079:KSD197082 LBZ197079:LBZ197082 LLV197079:LLV197082 LVR197079:LVR197082 MFN197079:MFN197082 MPJ197079:MPJ197082 MZF197079:MZF197082 NJB197079:NJB197082 NSX197079:NSX197082 OCT197079:OCT197082 OMP197079:OMP197082 OWL197079:OWL197082 PGH197079:PGH197082 PQD197079:PQD197082 PZZ197079:PZZ197082 QJV197079:QJV197082 QTR197079:QTR197082 RDN197079:RDN197082 RNJ197079:RNJ197082 RXF197079:RXF197082 SHB197079:SHB197082 SQX197079:SQX197082 TAT197079:TAT197082 TKP197079:TKP197082 TUL197079:TUL197082 UEH197079:UEH197082 UOD197079:UOD197082 UXZ197079:UXZ197082 VHV197079:VHV197082 VRR197079:VRR197082 WBN197079:WBN197082 WLJ197079:WLJ197082 WVF197079:WVF197082 P262572:P262575 IT262615:IT262618 SP262615:SP262618 ACL262615:ACL262618 AMH262615:AMH262618 AWD262615:AWD262618 BFZ262615:BFZ262618 BPV262615:BPV262618 BZR262615:BZR262618 CJN262615:CJN262618 CTJ262615:CTJ262618 DDF262615:DDF262618 DNB262615:DNB262618 DWX262615:DWX262618 EGT262615:EGT262618 EQP262615:EQP262618 FAL262615:FAL262618 FKH262615:FKH262618 FUD262615:FUD262618 GDZ262615:GDZ262618 GNV262615:GNV262618 GXR262615:GXR262618 HHN262615:HHN262618 HRJ262615:HRJ262618 IBF262615:IBF262618 ILB262615:ILB262618 IUX262615:IUX262618 JET262615:JET262618 JOP262615:JOP262618 JYL262615:JYL262618 KIH262615:KIH262618 KSD262615:KSD262618 LBZ262615:LBZ262618 LLV262615:LLV262618 LVR262615:LVR262618 MFN262615:MFN262618 MPJ262615:MPJ262618 MZF262615:MZF262618 NJB262615:NJB262618 NSX262615:NSX262618 OCT262615:OCT262618 OMP262615:OMP262618 OWL262615:OWL262618 PGH262615:PGH262618 PQD262615:PQD262618 PZZ262615:PZZ262618 QJV262615:QJV262618 QTR262615:QTR262618 RDN262615:RDN262618 RNJ262615:RNJ262618 RXF262615:RXF262618 SHB262615:SHB262618 SQX262615:SQX262618 TAT262615:TAT262618 TKP262615:TKP262618 TUL262615:TUL262618 UEH262615:UEH262618 UOD262615:UOD262618 UXZ262615:UXZ262618 VHV262615:VHV262618 VRR262615:VRR262618 WBN262615:WBN262618 WLJ262615:WLJ262618 WVF262615:WVF262618 P328108:P328111 IT328151:IT328154 SP328151:SP328154 ACL328151:ACL328154 AMH328151:AMH328154 AWD328151:AWD328154 BFZ328151:BFZ328154 BPV328151:BPV328154 BZR328151:BZR328154 CJN328151:CJN328154 CTJ328151:CTJ328154 DDF328151:DDF328154 DNB328151:DNB328154 DWX328151:DWX328154 EGT328151:EGT328154 EQP328151:EQP328154 FAL328151:FAL328154 FKH328151:FKH328154 FUD328151:FUD328154 GDZ328151:GDZ328154 GNV328151:GNV328154 GXR328151:GXR328154 HHN328151:HHN328154 HRJ328151:HRJ328154 IBF328151:IBF328154 ILB328151:ILB328154 IUX328151:IUX328154 JET328151:JET328154 JOP328151:JOP328154 JYL328151:JYL328154 KIH328151:KIH328154 KSD328151:KSD328154 LBZ328151:LBZ328154 LLV328151:LLV328154 LVR328151:LVR328154 MFN328151:MFN328154 MPJ328151:MPJ328154 MZF328151:MZF328154 NJB328151:NJB328154 NSX328151:NSX328154 OCT328151:OCT328154 OMP328151:OMP328154 OWL328151:OWL328154 PGH328151:PGH328154 PQD328151:PQD328154 PZZ328151:PZZ328154 QJV328151:QJV328154 QTR328151:QTR328154 RDN328151:RDN328154 RNJ328151:RNJ328154 RXF328151:RXF328154 SHB328151:SHB328154 SQX328151:SQX328154 TAT328151:TAT328154 TKP328151:TKP328154 TUL328151:TUL328154 UEH328151:UEH328154 UOD328151:UOD328154 UXZ328151:UXZ328154 VHV328151:VHV328154 VRR328151:VRR328154 WBN328151:WBN328154 WLJ328151:WLJ328154 WVF328151:WVF328154 P393644:P393647 IT393687:IT393690 SP393687:SP393690 ACL393687:ACL393690 AMH393687:AMH393690 AWD393687:AWD393690 BFZ393687:BFZ393690 BPV393687:BPV393690 BZR393687:BZR393690 CJN393687:CJN393690 CTJ393687:CTJ393690 DDF393687:DDF393690 DNB393687:DNB393690 DWX393687:DWX393690 EGT393687:EGT393690 EQP393687:EQP393690 FAL393687:FAL393690 FKH393687:FKH393690 FUD393687:FUD393690 GDZ393687:GDZ393690 GNV393687:GNV393690 GXR393687:GXR393690 HHN393687:HHN393690 HRJ393687:HRJ393690 IBF393687:IBF393690 ILB393687:ILB393690 IUX393687:IUX393690 JET393687:JET393690 JOP393687:JOP393690 JYL393687:JYL393690 KIH393687:KIH393690 KSD393687:KSD393690 LBZ393687:LBZ393690 LLV393687:LLV393690 LVR393687:LVR393690 MFN393687:MFN393690 MPJ393687:MPJ393690 MZF393687:MZF393690 NJB393687:NJB393690 NSX393687:NSX393690 OCT393687:OCT393690 OMP393687:OMP393690 OWL393687:OWL393690 PGH393687:PGH393690 PQD393687:PQD393690 PZZ393687:PZZ393690 QJV393687:QJV393690 QTR393687:QTR393690 RDN393687:RDN393690 RNJ393687:RNJ393690 RXF393687:RXF393690 SHB393687:SHB393690 SQX393687:SQX393690 TAT393687:TAT393690 TKP393687:TKP393690 TUL393687:TUL393690 UEH393687:UEH393690 UOD393687:UOD393690 UXZ393687:UXZ393690 VHV393687:VHV393690 VRR393687:VRR393690 WBN393687:WBN393690 WLJ393687:WLJ393690 WVF393687:WVF393690 P459180:P459183 IT459223:IT459226 SP459223:SP459226 ACL459223:ACL459226 AMH459223:AMH459226 AWD459223:AWD459226 BFZ459223:BFZ459226 BPV459223:BPV459226 BZR459223:BZR459226 CJN459223:CJN459226 CTJ459223:CTJ459226 DDF459223:DDF459226 DNB459223:DNB459226 DWX459223:DWX459226 EGT459223:EGT459226 EQP459223:EQP459226 FAL459223:FAL459226 FKH459223:FKH459226 FUD459223:FUD459226 GDZ459223:GDZ459226 GNV459223:GNV459226 GXR459223:GXR459226 HHN459223:HHN459226 HRJ459223:HRJ459226 IBF459223:IBF459226 ILB459223:ILB459226 IUX459223:IUX459226 JET459223:JET459226 JOP459223:JOP459226 JYL459223:JYL459226 KIH459223:KIH459226 KSD459223:KSD459226 LBZ459223:LBZ459226 LLV459223:LLV459226 LVR459223:LVR459226 MFN459223:MFN459226 MPJ459223:MPJ459226 MZF459223:MZF459226 NJB459223:NJB459226 NSX459223:NSX459226 OCT459223:OCT459226 OMP459223:OMP459226 OWL459223:OWL459226 PGH459223:PGH459226 PQD459223:PQD459226 PZZ459223:PZZ459226 QJV459223:QJV459226 QTR459223:QTR459226 RDN459223:RDN459226 RNJ459223:RNJ459226 RXF459223:RXF459226 SHB459223:SHB459226 SQX459223:SQX459226 TAT459223:TAT459226 TKP459223:TKP459226 TUL459223:TUL459226 UEH459223:UEH459226 UOD459223:UOD459226 UXZ459223:UXZ459226 VHV459223:VHV459226 VRR459223:VRR459226 WBN459223:WBN459226 WLJ459223:WLJ459226 WVF459223:WVF459226 P524716:P524719 IT524759:IT524762 SP524759:SP524762 ACL524759:ACL524762 AMH524759:AMH524762 AWD524759:AWD524762 BFZ524759:BFZ524762 BPV524759:BPV524762 BZR524759:BZR524762 CJN524759:CJN524762 CTJ524759:CTJ524762 DDF524759:DDF524762 DNB524759:DNB524762 DWX524759:DWX524762 EGT524759:EGT524762 EQP524759:EQP524762 FAL524759:FAL524762 FKH524759:FKH524762 FUD524759:FUD524762 GDZ524759:GDZ524762 GNV524759:GNV524762 GXR524759:GXR524762 HHN524759:HHN524762 HRJ524759:HRJ524762 IBF524759:IBF524762 ILB524759:ILB524762 IUX524759:IUX524762 JET524759:JET524762 JOP524759:JOP524762 JYL524759:JYL524762 KIH524759:KIH524762 KSD524759:KSD524762 LBZ524759:LBZ524762 LLV524759:LLV524762 LVR524759:LVR524762 MFN524759:MFN524762 MPJ524759:MPJ524762 MZF524759:MZF524762 NJB524759:NJB524762 NSX524759:NSX524762 OCT524759:OCT524762 OMP524759:OMP524762 OWL524759:OWL524762 PGH524759:PGH524762 PQD524759:PQD524762 PZZ524759:PZZ524762 QJV524759:QJV524762 QTR524759:QTR524762 RDN524759:RDN524762 RNJ524759:RNJ524762 RXF524759:RXF524762 SHB524759:SHB524762 SQX524759:SQX524762 TAT524759:TAT524762 TKP524759:TKP524762 TUL524759:TUL524762 UEH524759:UEH524762 UOD524759:UOD524762 UXZ524759:UXZ524762 VHV524759:VHV524762 VRR524759:VRR524762 WBN524759:WBN524762 WLJ524759:WLJ524762 WVF524759:WVF524762 P590252:P590255 IT590295:IT590298 SP590295:SP590298 ACL590295:ACL590298 AMH590295:AMH590298 AWD590295:AWD590298 BFZ590295:BFZ590298 BPV590295:BPV590298 BZR590295:BZR590298 CJN590295:CJN590298 CTJ590295:CTJ590298 DDF590295:DDF590298 DNB590295:DNB590298 DWX590295:DWX590298 EGT590295:EGT590298 EQP590295:EQP590298 FAL590295:FAL590298 FKH590295:FKH590298 FUD590295:FUD590298 GDZ590295:GDZ590298 GNV590295:GNV590298 GXR590295:GXR590298 HHN590295:HHN590298 HRJ590295:HRJ590298 IBF590295:IBF590298 ILB590295:ILB590298 IUX590295:IUX590298 JET590295:JET590298 JOP590295:JOP590298 JYL590295:JYL590298 KIH590295:KIH590298 KSD590295:KSD590298 LBZ590295:LBZ590298 LLV590295:LLV590298 LVR590295:LVR590298 MFN590295:MFN590298 MPJ590295:MPJ590298 MZF590295:MZF590298 NJB590295:NJB590298 NSX590295:NSX590298 OCT590295:OCT590298 OMP590295:OMP590298 OWL590295:OWL590298 PGH590295:PGH590298 PQD590295:PQD590298 PZZ590295:PZZ590298 QJV590295:QJV590298 QTR590295:QTR590298 RDN590295:RDN590298 RNJ590295:RNJ590298 RXF590295:RXF590298 SHB590295:SHB590298 SQX590295:SQX590298 TAT590295:TAT590298 TKP590295:TKP590298 TUL590295:TUL590298 UEH590295:UEH590298 UOD590295:UOD590298 UXZ590295:UXZ590298 VHV590295:VHV590298 VRR590295:VRR590298 WBN590295:WBN590298 WLJ590295:WLJ590298 WVF590295:WVF590298 P655788:P655791 IT655831:IT655834 SP655831:SP655834 ACL655831:ACL655834 AMH655831:AMH655834 AWD655831:AWD655834 BFZ655831:BFZ655834 BPV655831:BPV655834 BZR655831:BZR655834 CJN655831:CJN655834 CTJ655831:CTJ655834 DDF655831:DDF655834 DNB655831:DNB655834 DWX655831:DWX655834 EGT655831:EGT655834 EQP655831:EQP655834 FAL655831:FAL655834 FKH655831:FKH655834 FUD655831:FUD655834 GDZ655831:GDZ655834 GNV655831:GNV655834 GXR655831:GXR655834 HHN655831:HHN655834 HRJ655831:HRJ655834 IBF655831:IBF655834 ILB655831:ILB655834 IUX655831:IUX655834 JET655831:JET655834 JOP655831:JOP655834 JYL655831:JYL655834 KIH655831:KIH655834 KSD655831:KSD655834 LBZ655831:LBZ655834 LLV655831:LLV655834 LVR655831:LVR655834 MFN655831:MFN655834 MPJ655831:MPJ655834 MZF655831:MZF655834 NJB655831:NJB655834 NSX655831:NSX655834 OCT655831:OCT655834 OMP655831:OMP655834 OWL655831:OWL655834 PGH655831:PGH655834 PQD655831:PQD655834 PZZ655831:PZZ655834 QJV655831:QJV655834 QTR655831:QTR655834 RDN655831:RDN655834 RNJ655831:RNJ655834 RXF655831:RXF655834 SHB655831:SHB655834 SQX655831:SQX655834 TAT655831:TAT655834 TKP655831:TKP655834 TUL655831:TUL655834 UEH655831:UEH655834 UOD655831:UOD655834 UXZ655831:UXZ655834 VHV655831:VHV655834 VRR655831:VRR655834 WBN655831:WBN655834 WLJ655831:WLJ655834 WVF655831:WVF655834 P721324:P721327 IT721367:IT721370 SP721367:SP721370 ACL721367:ACL721370 AMH721367:AMH721370 AWD721367:AWD721370 BFZ721367:BFZ721370 BPV721367:BPV721370 BZR721367:BZR721370 CJN721367:CJN721370 CTJ721367:CTJ721370 DDF721367:DDF721370 DNB721367:DNB721370 DWX721367:DWX721370 EGT721367:EGT721370 EQP721367:EQP721370 FAL721367:FAL721370 FKH721367:FKH721370 FUD721367:FUD721370 GDZ721367:GDZ721370 GNV721367:GNV721370 GXR721367:GXR721370 HHN721367:HHN721370 HRJ721367:HRJ721370 IBF721367:IBF721370 ILB721367:ILB721370 IUX721367:IUX721370 JET721367:JET721370 JOP721367:JOP721370 JYL721367:JYL721370 KIH721367:KIH721370 KSD721367:KSD721370 LBZ721367:LBZ721370 LLV721367:LLV721370 LVR721367:LVR721370 MFN721367:MFN721370 MPJ721367:MPJ721370 MZF721367:MZF721370 NJB721367:NJB721370 NSX721367:NSX721370 OCT721367:OCT721370 OMP721367:OMP721370 OWL721367:OWL721370 PGH721367:PGH721370 PQD721367:PQD721370 PZZ721367:PZZ721370 QJV721367:QJV721370 QTR721367:QTR721370 RDN721367:RDN721370 RNJ721367:RNJ721370 RXF721367:RXF721370 SHB721367:SHB721370 SQX721367:SQX721370 TAT721367:TAT721370 TKP721367:TKP721370 TUL721367:TUL721370 UEH721367:UEH721370 UOD721367:UOD721370 UXZ721367:UXZ721370 VHV721367:VHV721370 VRR721367:VRR721370 WBN721367:WBN721370 WLJ721367:WLJ721370 WVF721367:WVF721370 P786860:P786863 IT786903:IT786906 SP786903:SP786906 ACL786903:ACL786906 AMH786903:AMH786906 AWD786903:AWD786906 BFZ786903:BFZ786906 BPV786903:BPV786906 BZR786903:BZR786906 CJN786903:CJN786906 CTJ786903:CTJ786906 DDF786903:DDF786906 DNB786903:DNB786906 DWX786903:DWX786906 EGT786903:EGT786906 EQP786903:EQP786906 FAL786903:FAL786906 FKH786903:FKH786906 FUD786903:FUD786906 GDZ786903:GDZ786906 GNV786903:GNV786906 GXR786903:GXR786906 HHN786903:HHN786906 HRJ786903:HRJ786906 IBF786903:IBF786906 ILB786903:ILB786906 IUX786903:IUX786906 JET786903:JET786906 JOP786903:JOP786906 JYL786903:JYL786906 KIH786903:KIH786906 KSD786903:KSD786906 LBZ786903:LBZ786906 LLV786903:LLV786906 LVR786903:LVR786906 MFN786903:MFN786906 MPJ786903:MPJ786906 MZF786903:MZF786906 NJB786903:NJB786906 NSX786903:NSX786906 OCT786903:OCT786906 OMP786903:OMP786906 OWL786903:OWL786906 PGH786903:PGH786906 PQD786903:PQD786906 PZZ786903:PZZ786906 QJV786903:QJV786906 QTR786903:QTR786906 RDN786903:RDN786906 RNJ786903:RNJ786906 RXF786903:RXF786906 SHB786903:SHB786906 SQX786903:SQX786906 TAT786903:TAT786906 TKP786903:TKP786906 TUL786903:TUL786906 UEH786903:UEH786906 UOD786903:UOD786906 UXZ786903:UXZ786906 VHV786903:VHV786906 VRR786903:VRR786906 WBN786903:WBN786906 WLJ786903:WLJ786906 WVF786903:WVF786906 P852396:P852399 IT852439:IT852442 SP852439:SP852442 ACL852439:ACL852442 AMH852439:AMH852442 AWD852439:AWD852442 BFZ852439:BFZ852442 BPV852439:BPV852442 BZR852439:BZR852442 CJN852439:CJN852442 CTJ852439:CTJ852442 DDF852439:DDF852442 DNB852439:DNB852442 DWX852439:DWX852442 EGT852439:EGT852442 EQP852439:EQP852442 FAL852439:FAL852442 FKH852439:FKH852442 FUD852439:FUD852442 GDZ852439:GDZ852442 GNV852439:GNV852442 GXR852439:GXR852442 HHN852439:HHN852442 HRJ852439:HRJ852442 IBF852439:IBF852442 ILB852439:ILB852442 IUX852439:IUX852442 JET852439:JET852442 JOP852439:JOP852442 JYL852439:JYL852442 KIH852439:KIH852442 KSD852439:KSD852442 LBZ852439:LBZ852442 LLV852439:LLV852442 LVR852439:LVR852442 MFN852439:MFN852442 MPJ852439:MPJ852442 MZF852439:MZF852442 NJB852439:NJB852442 NSX852439:NSX852442 OCT852439:OCT852442 OMP852439:OMP852442 OWL852439:OWL852442 PGH852439:PGH852442 PQD852439:PQD852442 PZZ852439:PZZ852442 QJV852439:QJV852442 QTR852439:QTR852442 RDN852439:RDN852442 RNJ852439:RNJ852442 RXF852439:RXF852442 SHB852439:SHB852442 SQX852439:SQX852442 TAT852439:TAT852442 TKP852439:TKP852442 TUL852439:TUL852442 UEH852439:UEH852442 UOD852439:UOD852442 UXZ852439:UXZ852442 VHV852439:VHV852442 VRR852439:VRR852442 WBN852439:WBN852442 WLJ852439:WLJ852442 WVF852439:WVF852442 P917932:P917935 IT917975:IT917978 SP917975:SP917978 ACL917975:ACL917978 AMH917975:AMH917978 AWD917975:AWD917978 BFZ917975:BFZ917978 BPV917975:BPV917978 BZR917975:BZR917978 CJN917975:CJN917978 CTJ917975:CTJ917978 DDF917975:DDF917978 DNB917975:DNB917978 DWX917975:DWX917978 EGT917975:EGT917978 EQP917975:EQP917978 FAL917975:FAL917978 FKH917975:FKH917978 FUD917975:FUD917978 GDZ917975:GDZ917978 GNV917975:GNV917978 GXR917975:GXR917978 HHN917975:HHN917978 HRJ917975:HRJ917978 IBF917975:IBF917978 ILB917975:ILB917978 IUX917975:IUX917978 JET917975:JET917978 JOP917975:JOP917978 JYL917975:JYL917978 KIH917975:KIH917978 KSD917975:KSD917978 LBZ917975:LBZ917978 LLV917975:LLV917978 LVR917975:LVR917978 MFN917975:MFN917978 MPJ917975:MPJ917978 MZF917975:MZF917978 NJB917975:NJB917978 NSX917975:NSX917978 OCT917975:OCT917978 OMP917975:OMP917978 OWL917975:OWL917978 PGH917975:PGH917978 PQD917975:PQD917978 PZZ917975:PZZ917978 QJV917975:QJV917978 QTR917975:QTR917978 RDN917975:RDN917978 RNJ917975:RNJ917978 RXF917975:RXF917978 SHB917975:SHB917978 SQX917975:SQX917978 TAT917975:TAT917978 TKP917975:TKP917978 TUL917975:TUL917978 UEH917975:UEH917978 UOD917975:UOD917978 UXZ917975:UXZ917978 VHV917975:VHV917978 VRR917975:VRR917978 WBN917975:WBN917978 WLJ917975:WLJ917978 WVF917975:WVF917978 P983468:P983471 IT983511:IT983514 SP983511:SP983514 ACL983511:ACL983514 AMH983511:AMH983514 AWD983511:AWD983514 BFZ983511:BFZ983514 BPV983511:BPV983514 BZR983511:BZR983514 CJN983511:CJN983514 CTJ983511:CTJ983514 DDF983511:DDF983514 DNB983511:DNB983514 DWX983511:DWX983514 EGT983511:EGT983514 EQP983511:EQP983514 FAL983511:FAL983514 FKH983511:FKH983514 FUD983511:FUD983514 GDZ983511:GDZ983514 GNV983511:GNV983514 GXR983511:GXR983514 HHN983511:HHN983514 HRJ983511:HRJ983514 IBF983511:IBF983514 ILB983511:ILB983514 IUX983511:IUX983514 JET983511:JET983514 JOP983511:JOP983514 JYL983511:JYL983514 KIH983511:KIH983514 KSD983511:KSD983514 LBZ983511:LBZ983514 LLV983511:LLV983514 LVR983511:LVR983514 MFN983511:MFN983514 MPJ983511:MPJ983514 MZF983511:MZF983514 NJB983511:NJB983514 NSX983511:NSX983514 OCT983511:OCT983514 OMP983511:OMP983514 OWL983511:OWL983514 PGH983511:PGH983514 PQD983511:PQD983514 PZZ983511:PZZ983514 QJV983511:QJV983514 QTR983511:QTR983514 RDN983511:RDN983514 RNJ983511:RNJ983514 RXF983511:RXF983514 SHB983511:SHB983514 SQX983511:SQX983514 TAT983511:TAT983514 TKP983511:TKP983514 TUL983511:TUL983514 UEH983511:UEH983514 UOD983511:UOD983514 UXZ983511:UXZ983514 VHV983511:VHV983514 VRR983511:VRR983514 WBN983511:WBN983514 WLJ983511:WLJ983514 WVF983511:WVF983514 P65837:P65852 IT65880:IT65895 SP65880:SP65895 ACL65880:ACL65895 AMH65880:AMH65895 AWD65880:AWD65895 BFZ65880:BFZ65895 BPV65880:BPV65895 BZR65880:BZR65895 CJN65880:CJN65895 CTJ65880:CTJ65895 DDF65880:DDF65895 DNB65880:DNB65895 DWX65880:DWX65895 EGT65880:EGT65895 EQP65880:EQP65895 FAL65880:FAL65895 FKH65880:FKH65895 FUD65880:FUD65895 GDZ65880:GDZ65895 GNV65880:GNV65895 GXR65880:GXR65895 HHN65880:HHN65895 HRJ65880:HRJ65895 IBF65880:IBF65895 ILB65880:ILB65895 IUX65880:IUX65895 JET65880:JET65895 JOP65880:JOP65895 JYL65880:JYL65895 KIH65880:KIH65895 KSD65880:KSD65895 LBZ65880:LBZ65895 LLV65880:LLV65895 LVR65880:LVR65895 MFN65880:MFN65895 MPJ65880:MPJ65895 MZF65880:MZF65895 NJB65880:NJB65895 NSX65880:NSX65895 OCT65880:OCT65895 OMP65880:OMP65895 OWL65880:OWL65895 PGH65880:PGH65895 PQD65880:PQD65895 PZZ65880:PZZ65895 QJV65880:QJV65895 QTR65880:QTR65895 RDN65880:RDN65895 RNJ65880:RNJ65895 RXF65880:RXF65895 SHB65880:SHB65895 SQX65880:SQX65895 TAT65880:TAT65895 TKP65880:TKP65895 TUL65880:TUL65895 UEH65880:UEH65895 UOD65880:UOD65895 UXZ65880:UXZ65895 VHV65880:VHV65895 VRR65880:VRR65895 WBN65880:WBN65895 WLJ65880:WLJ65895 WVF65880:WVF65895 P131373:P131388 IT131416:IT131431 SP131416:SP131431 ACL131416:ACL131431 AMH131416:AMH131431 AWD131416:AWD131431 BFZ131416:BFZ131431 BPV131416:BPV131431 BZR131416:BZR131431 CJN131416:CJN131431 CTJ131416:CTJ131431 DDF131416:DDF131431 DNB131416:DNB131431 DWX131416:DWX131431 EGT131416:EGT131431 EQP131416:EQP131431 FAL131416:FAL131431 FKH131416:FKH131431 FUD131416:FUD131431 GDZ131416:GDZ131431 GNV131416:GNV131431 GXR131416:GXR131431 HHN131416:HHN131431 HRJ131416:HRJ131431 IBF131416:IBF131431 ILB131416:ILB131431 IUX131416:IUX131431 JET131416:JET131431 JOP131416:JOP131431 JYL131416:JYL131431 KIH131416:KIH131431 KSD131416:KSD131431 LBZ131416:LBZ131431 LLV131416:LLV131431 LVR131416:LVR131431 MFN131416:MFN131431 MPJ131416:MPJ131431 MZF131416:MZF131431 NJB131416:NJB131431 NSX131416:NSX131431 OCT131416:OCT131431 OMP131416:OMP131431 OWL131416:OWL131431 PGH131416:PGH131431 PQD131416:PQD131431 PZZ131416:PZZ131431 QJV131416:QJV131431 QTR131416:QTR131431 RDN131416:RDN131431 RNJ131416:RNJ131431 RXF131416:RXF131431 SHB131416:SHB131431 SQX131416:SQX131431 TAT131416:TAT131431 TKP131416:TKP131431 TUL131416:TUL131431 UEH131416:UEH131431 UOD131416:UOD131431 UXZ131416:UXZ131431 VHV131416:VHV131431 VRR131416:VRR131431 WBN131416:WBN131431 WLJ131416:WLJ131431 WVF131416:WVF131431 P196909:P196924 IT196952:IT196967 SP196952:SP196967 ACL196952:ACL196967 AMH196952:AMH196967 AWD196952:AWD196967 BFZ196952:BFZ196967 BPV196952:BPV196967 BZR196952:BZR196967 CJN196952:CJN196967 CTJ196952:CTJ196967 DDF196952:DDF196967 DNB196952:DNB196967 DWX196952:DWX196967 EGT196952:EGT196967 EQP196952:EQP196967 FAL196952:FAL196967 FKH196952:FKH196967 FUD196952:FUD196967 GDZ196952:GDZ196967 GNV196952:GNV196967 GXR196952:GXR196967 HHN196952:HHN196967 HRJ196952:HRJ196967 IBF196952:IBF196967 ILB196952:ILB196967 IUX196952:IUX196967 JET196952:JET196967 JOP196952:JOP196967 JYL196952:JYL196967 KIH196952:KIH196967 KSD196952:KSD196967 LBZ196952:LBZ196967 LLV196952:LLV196967 LVR196952:LVR196967 MFN196952:MFN196967 MPJ196952:MPJ196967 MZF196952:MZF196967 NJB196952:NJB196967 NSX196952:NSX196967 OCT196952:OCT196967 OMP196952:OMP196967 OWL196952:OWL196967 PGH196952:PGH196967 PQD196952:PQD196967 PZZ196952:PZZ196967 QJV196952:QJV196967 QTR196952:QTR196967 RDN196952:RDN196967 RNJ196952:RNJ196967 RXF196952:RXF196967 SHB196952:SHB196967 SQX196952:SQX196967 TAT196952:TAT196967 TKP196952:TKP196967 TUL196952:TUL196967 UEH196952:UEH196967 UOD196952:UOD196967 UXZ196952:UXZ196967 VHV196952:VHV196967 VRR196952:VRR196967 WBN196952:WBN196967 WLJ196952:WLJ196967 WVF196952:WVF196967 P262445:P262460 IT262488:IT262503 SP262488:SP262503 ACL262488:ACL262503 AMH262488:AMH262503 AWD262488:AWD262503 BFZ262488:BFZ262503 BPV262488:BPV262503 BZR262488:BZR262503 CJN262488:CJN262503 CTJ262488:CTJ262503 DDF262488:DDF262503 DNB262488:DNB262503 DWX262488:DWX262503 EGT262488:EGT262503 EQP262488:EQP262503 FAL262488:FAL262503 FKH262488:FKH262503 FUD262488:FUD262503 GDZ262488:GDZ262503 GNV262488:GNV262503 GXR262488:GXR262503 HHN262488:HHN262503 HRJ262488:HRJ262503 IBF262488:IBF262503 ILB262488:ILB262503 IUX262488:IUX262503 JET262488:JET262503 JOP262488:JOP262503 JYL262488:JYL262503 KIH262488:KIH262503 KSD262488:KSD262503 LBZ262488:LBZ262503 LLV262488:LLV262503 LVR262488:LVR262503 MFN262488:MFN262503 MPJ262488:MPJ262503 MZF262488:MZF262503 NJB262488:NJB262503 NSX262488:NSX262503 OCT262488:OCT262503 OMP262488:OMP262503 OWL262488:OWL262503 PGH262488:PGH262503 PQD262488:PQD262503 PZZ262488:PZZ262503 QJV262488:QJV262503 QTR262488:QTR262503 RDN262488:RDN262503 RNJ262488:RNJ262503 RXF262488:RXF262503 SHB262488:SHB262503 SQX262488:SQX262503 TAT262488:TAT262503 TKP262488:TKP262503 TUL262488:TUL262503 UEH262488:UEH262503 UOD262488:UOD262503 UXZ262488:UXZ262503 VHV262488:VHV262503 VRR262488:VRR262503 WBN262488:WBN262503 WLJ262488:WLJ262503 WVF262488:WVF262503 P327981:P327996 IT328024:IT328039 SP328024:SP328039 ACL328024:ACL328039 AMH328024:AMH328039 AWD328024:AWD328039 BFZ328024:BFZ328039 BPV328024:BPV328039 BZR328024:BZR328039 CJN328024:CJN328039 CTJ328024:CTJ328039 DDF328024:DDF328039 DNB328024:DNB328039 DWX328024:DWX328039 EGT328024:EGT328039 EQP328024:EQP328039 FAL328024:FAL328039 FKH328024:FKH328039 FUD328024:FUD328039 GDZ328024:GDZ328039 GNV328024:GNV328039 GXR328024:GXR328039 HHN328024:HHN328039 HRJ328024:HRJ328039 IBF328024:IBF328039 ILB328024:ILB328039 IUX328024:IUX328039 JET328024:JET328039 JOP328024:JOP328039 JYL328024:JYL328039 KIH328024:KIH328039 KSD328024:KSD328039 LBZ328024:LBZ328039 LLV328024:LLV328039 LVR328024:LVR328039 MFN328024:MFN328039 MPJ328024:MPJ328039 MZF328024:MZF328039 NJB328024:NJB328039 NSX328024:NSX328039 OCT328024:OCT328039 OMP328024:OMP328039 OWL328024:OWL328039 PGH328024:PGH328039 PQD328024:PQD328039 PZZ328024:PZZ328039 QJV328024:QJV328039 QTR328024:QTR328039 RDN328024:RDN328039 RNJ328024:RNJ328039 RXF328024:RXF328039 SHB328024:SHB328039 SQX328024:SQX328039 TAT328024:TAT328039 TKP328024:TKP328039 TUL328024:TUL328039 UEH328024:UEH328039 UOD328024:UOD328039 UXZ328024:UXZ328039 VHV328024:VHV328039 VRR328024:VRR328039 WBN328024:WBN328039 WLJ328024:WLJ328039 WVF328024:WVF328039 P393517:P393532 IT393560:IT393575 SP393560:SP393575 ACL393560:ACL393575 AMH393560:AMH393575 AWD393560:AWD393575 BFZ393560:BFZ393575 BPV393560:BPV393575 BZR393560:BZR393575 CJN393560:CJN393575 CTJ393560:CTJ393575 DDF393560:DDF393575 DNB393560:DNB393575 DWX393560:DWX393575 EGT393560:EGT393575 EQP393560:EQP393575 FAL393560:FAL393575 FKH393560:FKH393575 FUD393560:FUD393575 GDZ393560:GDZ393575 GNV393560:GNV393575 GXR393560:GXR393575 HHN393560:HHN393575 HRJ393560:HRJ393575 IBF393560:IBF393575 ILB393560:ILB393575 IUX393560:IUX393575 JET393560:JET393575 JOP393560:JOP393575 JYL393560:JYL393575 KIH393560:KIH393575 KSD393560:KSD393575 LBZ393560:LBZ393575 LLV393560:LLV393575 LVR393560:LVR393575 MFN393560:MFN393575 MPJ393560:MPJ393575 MZF393560:MZF393575 NJB393560:NJB393575 NSX393560:NSX393575 OCT393560:OCT393575 OMP393560:OMP393575 OWL393560:OWL393575 PGH393560:PGH393575 PQD393560:PQD393575 PZZ393560:PZZ393575 QJV393560:QJV393575 QTR393560:QTR393575 RDN393560:RDN393575 RNJ393560:RNJ393575 RXF393560:RXF393575 SHB393560:SHB393575 SQX393560:SQX393575 TAT393560:TAT393575 TKP393560:TKP393575 TUL393560:TUL393575 UEH393560:UEH393575 UOD393560:UOD393575 UXZ393560:UXZ393575 VHV393560:VHV393575 VRR393560:VRR393575 WBN393560:WBN393575 WLJ393560:WLJ393575 WVF393560:WVF393575 P459053:P459068 IT459096:IT459111 SP459096:SP459111 ACL459096:ACL459111 AMH459096:AMH459111 AWD459096:AWD459111 BFZ459096:BFZ459111 BPV459096:BPV459111 BZR459096:BZR459111 CJN459096:CJN459111 CTJ459096:CTJ459111 DDF459096:DDF459111 DNB459096:DNB459111 DWX459096:DWX459111 EGT459096:EGT459111 EQP459096:EQP459111 FAL459096:FAL459111 FKH459096:FKH459111 FUD459096:FUD459111 GDZ459096:GDZ459111 GNV459096:GNV459111 GXR459096:GXR459111 HHN459096:HHN459111 HRJ459096:HRJ459111 IBF459096:IBF459111 ILB459096:ILB459111 IUX459096:IUX459111 JET459096:JET459111 JOP459096:JOP459111 JYL459096:JYL459111 KIH459096:KIH459111 KSD459096:KSD459111 LBZ459096:LBZ459111 LLV459096:LLV459111 LVR459096:LVR459111 MFN459096:MFN459111 MPJ459096:MPJ459111 MZF459096:MZF459111 NJB459096:NJB459111 NSX459096:NSX459111 OCT459096:OCT459111 OMP459096:OMP459111 OWL459096:OWL459111 PGH459096:PGH459111 PQD459096:PQD459111 PZZ459096:PZZ459111 QJV459096:QJV459111 QTR459096:QTR459111 RDN459096:RDN459111 RNJ459096:RNJ459111 RXF459096:RXF459111 SHB459096:SHB459111 SQX459096:SQX459111 TAT459096:TAT459111 TKP459096:TKP459111 TUL459096:TUL459111 UEH459096:UEH459111 UOD459096:UOD459111 UXZ459096:UXZ459111 VHV459096:VHV459111 VRR459096:VRR459111 WBN459096:WBN459111 WLJ459096:WLJ459111 WVF459096:WVF459111 P524589:P524604 IT524632:IT524647 SP524632:SP524647 ACL524632:ACL524647 AMH524632:AMH524647 AWD524632:AWD524647 BFZ524632:BFZ524647 BPV524632:BPV524647 BZR524632:BZR524647 CJN524632:CJN524647 CTJ524632:CTJ524647 DDF524632:DDF524647 DNB524632:DNB524647 DWX524632:DWX524647 EGT524632:EGT524647 EQP524632:EQP524647 FAL524632:FAL524647 FKH524632:FKH524647 FUD524632:FUD524647 GDZ524632:GDZ524647 GNV524632:GNV524647 GXR524632:GXR524647 HHN524632:HHN524647 HRJ524632:HRJ524647 IBF524632:IBF524647 ILB524632:ILB524647 IUX524632:IUX524647 JET524632:JET524647 JOP524632:JOP524647 JYL524632:JYL524647 KIH524632:KIH524647 KSD524632:KSD524647 LBZ524632:LBZ524647 LLV524632:LLV524647 LVR524632:LVR524647 MFN524632:MFN524647 MPJ524632:MPJ524647 MZF524632:MZF524647 NJB524632:NJB524647 NSX524632:NSX524647 OCT524632:OCT524647 OMP524632:OMP524647 OWL524632:OWL524647 PGH524632:PGH524647 PQD524632:PQD524647 PZZ524632:PZZ524647 QJV524632:QJV524647 QTR524632:QTR524647 RDN524632:RDN524647 RNJ524632:RNJ524647 RXF524632:RXF524647 SHB524632:SHB524647 SQX524632:SQX524647 TAT524632:TAT524647 TKP524632:TKP524647 TUL524632:TUL524647 UEH524632:UEH524647 UOD524632:UOD524647 UXZ524632:UXZ524647 VHV524632:VHV524647 VRR524632:VRR524647 WBN524632:WBN524647 WLJ524632:WLJ524647 WVF524632:WVF524647 P590125:P590140 IT590168:IT590183 SP590168:SP590183 ACL590168:ACL590183 AMH590168:AMH590183 AWD590168:AWD590183 BFZ590168:BFZ590183 BPV590168:BPV590183 BZR590168:BZR590183 CJN590168:CJN590183 CTJ590168:CTJ590183 DDF590168:DDF590183 DNB590168:DNB590183 DWX590168:DWX590183 EGT590168:EGT590183 EQP590168:EQP590183 FAL590168:FAL590183 FKH590168:FKH590183 FUD590168:FUD590183 GDZ590168:GDZ590183 GNV590168:GNV590183 GXR590168:GXR590183 HHN590168:HHN590183 HRJ590168:HRJ590183 IBF590168:IBF590183 ILB590168:ILB590183 IUX590168:IUX590183 JET590168:JET590183 JOP590168:JOP590183 JYL590168:JYL590183 KIH590168:KIH590183 KSD590168:KSD590183 LBZ590168:LBZ590183 LLV590168:LLV590183 LVR590168:LVR590183 MFN590168:MFN590183 MPJ590168:MPJ590183 MZF590168:MZF590183 NJB590168:NJB590183 NSX590168:NSX590183 OCT590168:OCT590183 OMP590168:OMP590183 OWL590168:OWL590183 PGH590168:PGH590183 PQD590168:PQD590183 PZZ590168:PZZ590183 QJV590168:QJV590183 QTR590168:QTR590183 RDN590168:RDN590183 RNJ590168:RNJ590183 RXF590168:RXF590183 SHB590168:SHB590183 SQX590168:SQX590183 TAT590168:TAT590183 TKP590168:TKP590183 TUL590168:TUL590183 UEH590168:UEH590183 UOD590168:UOD590183 UXZ590168:UXZ590183 VHV590168:VHV590183 VRR590168:VRR590183 WBN590168:WBN590183 WLJ590168:WLJ590183 WVF590168:WVF590183 P655661:P655676 IT655704:IT655719 SP655704:SP655719 ACL655704:ACL655719 AMH655704:AMH655719 AWD655704:AWD655719 BFZ655704:BFZ655719 BPV655704:BPV655719 BZR655704:BZR655719 CJN655704:CJN655719 CTJ655704:CTJ655719 DDF655704:DDF655719 DNB655704:DNB655719 DWX655704:DWX655719 EGT655704:EGT655719 EQP655704:EQP655719 FAL655704:FAL655719 FKH655704:FKH655719 FUD655704:FUD655719 GDZ655704:GDZ655719 GNV655704:GNV655719 GXR655704:GXR655719 HHN655704:HHN655719 HRJ655704:HRJ655719 IBF655704:IBF655719 ILB655704:ILB655719 IUX655704:IUX655719 JET655704:JET655719 JOP655704:JOP655719 JYL655704:JYL655719 KIH655704:KIH655719 KSD655704:KSD655719 LBZ655704:LBZ655719 LLV655704:LLV655719 LVR655704:LVR655719 MFN655704:MFN655719 MPJ655704:MPJ655719 MZF655704:MZF655719 NJB655704:NJB655719 NSX655704:NSX655719 OCT655704:OCT655719 OMP655704:OMP655719 OWL655704:OWL655719 PGH655704:PGH655719 PQD655704:PQD655719 PZZ655704:PZZ655719 QJV655704:QJV655719 QTR655704:QTR655719 RDN655704:RDN655719 RNJ655704:RNJ655719 RXF655704:RXF655719 SHB655704:SHB655719 SQX655704:SQX655719 TAT655704:TAT655719 TKP655704:TKP655719 TUL655704:TUL655719 UEH655704:UEH655719 UOD655704:UOD655719 UXZ655704:UXZ655719 VHV655704:VHV655719 VRR655704:VRR655719 WBN655704:WBN655719 WLJ655704:WLJ655719 WVF655704:WVF655719 P721197:P721212 IT721240:IT721255 SP721240:SP721255 ACL721240:ACL721255 AMH721240:AMH721255 AWD721240:AWD721255 BFZ721240:BFZ721255 BPV721240:BPV721255 BZR721240:BZR721255 CJN721240:CJN721255 CTJ721240:CTJ721255 DDF721240:DDF721255 DNB721240:DNB721255 DWX721240:DWX721255 EGT721240:EGT721255 EQP721240:EQP721255 FAL721240:FAL721255 FKH721240:FKH721255 FUD721240:FUD721255 GDZ721240:GDZ721255 GNV721240:GNV721255 GXR721240:GXR721255 HHN721240:HHN721255 HRJ721240:HRJ721255 IBF721240:IBF721255 ILB721240:ILB721255 IUX721240:IUX721255 JET721240:JET721255 JOP721240:JOP721255 JYL721240:JYL721255 KIH721240:KIH721255 KSD721240:KSD721255 LBZ721240:LBZ721255 LLV721240:LLV721255 LVR721240:LVR721255 MFN721240:MFN721255 MPJ721240:MPJ721255 MZF721240:MZF721255 NJB721240:NJB721255 NSX721240:NSX721255 OCT721240:OCT721255 OMP721240:OMP721255 OWL721240:OWL721255 PGH721240:PGH721255 PQD721240:PQD721255 PZZ721240:PZZ721255 QJV721240:QJV721255 QTR721240:QTR721255 RDN721240:RDN721255 RNJ721240:RNJ721255 RXF721240:RXF721255 SHB721240:SHB721255 SQX721240:SQX721255 TAT721240:TAT721255 TKP721240:TKP721255 TUL721240:TUL721255 UEH721240:UEH721255 UOD721240:UOD721255 UXZ721240:UXZ721255 VHV721240:VHV721255 VRR721240:VRR721255 WBN721240:WBN721255 WLJ721240:WLJ721255 WVF721240:WVF721255 P786733:P786748 IT786776:IT786791 SP786776:SP786791 ACL786776:ACL786791 AMH786776:AMH786791 AWD786776:AWD786791 BFZ786776:BFZ786791 BPV786776:BPV786791 BZR786776:BZR786791 CJN786776:CJN786791 CTJ786776:CTJ786791 DDF786776:DDF786791 DNB786776:DNB786791 DWX786776:DWX786791 EGT786776:EGT786791 EQP786776:EQP786791 FAL786776:FAL786791 FKH786776:FKH786791 FUD786776:FUD786791 GDZ786776:GDZ786791 GNV786776:GNV786791 GXR786776:GXR786791 HHN786776:HHN786791 HRJ786776:HRJ786791 IBF786776:IBF786791 ILB786776:ILB786791 IUX786776:IUX786791 JET786776:JET786791 JOP786776:JOP786791 JYL786776:JYL786791 KIH786776:KIH786791 KSD786776:KSD786791 LBZ786776:LBZ786791 LLV786776:LLV786791 LVR786776:LVR786791 MFN786776:MFN786791 MPJ786776:MPJ786791 MZF786776:MZF786791 NJB786776:NJB786791 NSX786776:NSX786791 OCT786776:OCT786791 OMP786776:OMP786791 OWL786776:OWL786791 PGH786776:PGH786791 PQD786776:PQD786791 PZZ786776:PZZ786791 QJV786776:QJV786791 QTR786776:QTR786791 RDN786776:RDN786791 RNJ786776:RNJ786791 RXF786776:RXF786791 SHB786776:SHB786791 SQX786776:SQX786791 TAT786776:TAT786791 TKP786776:TKP786791 TUL786776:TUL786791 UEH786776:UEH786791 UOD786776:UOD786791 UXZ786776:UXZ786791 VHV786776:VHV786791 VRR786776:VRR786791 WBN786776:WBN786791 WLJ786776:WLJ786791 WVF786776:WVF786791 P852269:P852284 IT852312:IT852327 SP852312:SP852327 ACL852312:ACL852327 AMH852312:AMH852327 AWD852312:AWD852327 BFZ852312:BFZ852327 BPV852312:BPV852327 BZR852312:BZR852327 CJN852312:CJN852327 CTJ852312:CTJ852327 DDF852312:DDF852327 DNB852312:DNB852327 DWX852312:DWX852327 EGT852312:EGT852327 EQP852312:EQP852327 FAL852312:FAL852327 FKH852312:FKH852327 FUD852312:FUD852327 GDZ852312:GDZ852327 GNV852312:GNV852327 GXR852312:GXR852327 HHN852312:HHN852327 HRJ852312:HRJ852327 IBF852312:IBF852327 ILB852312:ILB852327 IUX852312:IUX852327 JET852312:JET852327 JOP852312:JOP852327 JYL852312:JYL852327 KIH852312:KIH852327 KSD852312:KSD852327 LBZ852312:LBZ852327 LLV852312:LLV852327 LVR852312:LVR852327 MFN852312:MFN852327 MPJ852312:MPJ852327 MZF852312:MZF852327 NJB852312:NJB852327 NSX852312:NSX852327 OCT852312:OCT852327 OMP852312:OMP852327 OWL852312:OWL852327 PGH852312:PGH852327 PQD852312:PQD852327 PZZ852312:PZZ852327 QJV852312:QJV852327 QTR852312:QTR852327 RDN852312:RDN852327 RNJ852312:RNJ852327 RXF852312:RXF852327 SHB852312:SHB852327 SQX852312:SQX852327 TAT852312:TAT852327 TKP852312:TKP852327 TUL852312:TUL852327 UEH852312:UEH852327 UOD852312:UOD852327 UXZ852312:UXZ852327 VHV852312:VHV852327 VRR852312:VRR852327 WBN852312:WBN852327 WLJ852312:WLJ852327 WVF852312:WVF852327 P917805:P917820 IT917848:IT917863 SP917848:SP917863 ACL917848:ACL917863 AMH917848:AMH917863 AWD917848:AWD917863 BFZ917848:BFZ917863 BPV917848:BPV917863 BZR917848:BZR917863 CJN917848:CJN917863 CTJ917848:CTJ917863 DDF917848:DDF917863 DNB917848:DNB917863 DWX917848:DWX917863 EGT917848:EGT917863 EQP917848:EQP917863 FAL917848:FAL917863 FKH917848:FKH917863 FUD917848:FUD917863 GDZ917848:GDZ917863 GNV917848:GNV917863 GXR917848:GXR917863 HHN917848:HHN917863 HRJ917848:HRJ917863 IBF917848:IBF917863 ILB917848:ILB917863 IUX917848:IUX917863 JET917848:JET917863 JOP917848:JOP917863 JYL917848:JYL917863 KIH917848:KIH917863 KSD917848:KSD917863 LBZ917848:LBZ917863 LLV917848:LLV917863 LVR917848:LVR917863 MFN917848:MFN917863 MPJ917848:MPJ917863 MZF917848:MZF917863 NJB917848:NJB917863 NSX917848:NSX917863 OCT917848:OCT917863 OMP917848:OMP917863 OWL917848:OWL917863 PGH917848:PGH917863 PQD917848:PQD917863 PZZ917848:PZZ917863 QJV917848:QJV917863 QTR917848:QTR917863 RDN917848:RDN917863 RNJ917848:RNJ917863 RXF917848:RXF917863 SHB917848:SHB917863 SQX917848:SQX917863 TAT917848:TAT917863 TKP917848:TKP917863 TUL917848:TUL917863 UEH917848:UEH917863 UOD917848:UOD917863 UXZ917848:UXZ917863 VHV917848:VHV917863 VRR917848:VRR917863 WBN917848:WBN917863 WLJ917848:WLJ917863 WVF917848:WVF917863 P983341:P983356 IT983384:IT983399 SP983384:SP983399 ACL983384:ACL983399 AMH983384:AMH983399 AWD983384:AWD983399 BFZ983384:BFZ983399 BPV983384:BPV983399 BZR983384:BZR983399 CJN983384:CJN983399 CTJ983384:CTJ983399 DDF983384:DDF983399 DNB983384:DNB983399 DWX983384:DWX983399 EGT983384:EGT983399 EQP983384:EQP983399 FAL983384:FAL983399 FKH983384:FKH983399 FUD983384:FUD983399 GDZ983384:GDZ983399 GNV983384:GNV983399 GXR983384:GXR983399 HHN983384:HHN983399 HRJ983384:HRJ983399 IBF983384:IBF983399 ILB983384:ILB983399 IUX983384:IUX983399 JET983384:JET983399 JOP983384:JOP983399 JYL983384:JYL983399 KIH983384:KIH983399 KSD983384:KSD983399 LBZ983384:LBZ983399 LLV983384:LLV983399 LVR983384:LVR983399 MFN983384:MFN983399 MPJ983384:MPJ983399 MZF983384:MZF983399 NJB983384:NJB983399 NSX983384:NSX983399 OCT983384:OCT983399 OMP983384:OMP983399 OWL983384:OWL983399 PGH983384:PGH983399 PQD983384:PQD983399 PZZ983384:PZZ983399 QJV983384:QJV983399 QTR983384:QTR983399 RDN983384:RDN983399 RNJ983384:RNJ983399 RXF983384:RXF983399 SHB983384:SHB983399 SQX983384:SQX983399 TAT983384:TAT983399 TKP983384:TKP983399 TUL983384:TUL983399 UEH983384:UEH983399 UOD983384:UOD983399 UXZ983384:UXZ983399 VHV983384:VHV983399 VRR983384:VRR983399 WBN983384:WBN983399 WLJ983384:WLJ983399 WVF983384:WVF983399 WVF256:WVF258 P66202:P66209 IT66245:IT66252 SP66245:SP66252 ACL66245:ACL66252 AMH66245:AMH66252 AWD66245:AWD66252 BFZ66245:BFZ66252 BPV66245:BPV66252 BZR66245:BZR66252 CJN66245:CJN66252 CTJ66245:CTJ66252 DDF66245:DDF66252 DNB66245:DNB66252 DWX66245:DWX66252 EGT66245:EGT66252 EQP66245:EQP66252 FAL66245:FAL66252 FKH66245:FKH66252 FUD66245:FUD66252 GDZ66245:GDZ66252 GNV66245:GNV66252 GXR66245:GXR66252 HHN66245:HHN66252 HRJ66245:HRJ66252 IBF66245:IBF66252 ILB66245:ILB66252 IUX66245:IUX66252 JET66245:JET66252 JOP66245:JOP66252 JYL66245:JYL66252 KIH66245:KIH66252 KSD66245:KSD66252 LBZ66245:LBZ66252 LLV66245:LLV66252 LVR66245:LVR66252 MFN66245:MFN66252 MPJ66245:MPJ66252 MZF66245:MZF66252 NJB66245:NJB66252 NSX66245:NSX66252 OCT66245:OCT66252 OMP66245:OMP66252 OWL66245:OWL66252 PGH66245:PGH66252 PQD66245:PQD66252 PZZ66245:PZZ66252 QJV66245:QJV66252 QTR66245:QTR66252 RDN66245:RDN66252 RNJ66245:RNJ66252 RXF66245:RXF66252 SHB66245:SHB66252 SQX66245:SQX66252 TAT66245:TAT66252 TKP66245:TKP66252 TUL66245:TUL66252 UEH66245:UEH66252 UOD66245:UOD66252 UXZ66245:UXZ66252 VHV66245:VHV66252 VRR66245:VRR66252 WBN66245:WBN66252 WLJ66245:WLJ66252 WVF66245:WVF66252 P131738:P131745 IT131781:IT131788 SP131781:SP131788 ACL131781:ACL131788 AMH131781:AMH131788 AWD131781:AWD131788 BFZ131781:BFZ131788 BPV131781:BPV131788 BZR131781:BZR131788 CJN131781:CJN131788 CTJ131781:CTJ131788 DDF131781:DDF131788 DNB131781:DNB131788 DWX131781:DWX131788 EGT131781:EGT131788 EQP131781:EQP131788 FAL131781:FAL131788 FKH131781:FKH131788 FUD131781:FUD131788 GDZ131781:GDZ131788 GNV131781:GNV131788 GXR131781:GXR131788 HHN131781:HHN131788 HRJ131781:HRJ131788 IBF131781:IBF131788 ILB131781:ILB131788 IUX131781:IUX131788 JET131781:JET131788 JOP131781:JOP131788 JYL131781:JYL131788 KIH131781:KIH131788 KSD131781:KSD131788 LBZ131781:LBZ131788 LLV131781:LLV131788 LVR131781:LVR131788 MFN131781:MFN131788 MPJ131781:MPJ131788 MZF131781:MZF131788 NJB131781:NJB131788 NSX131781:NSX131788 OCT131781:OCT131788 OMP131781:OMP131788 OWL131781:OWL131788 PGH131781:PGH131788 PQD131781:PQD131788 PZZ131781:PZZ131788 QJV131781:QJV131788 QTR131781:QTR131788 RDN131781:RDN131788 RNJ131781:RNJ131788 RXF131781:RXF131788 SHB131781:SHB131788 SQX131781:SQX131788 TAT131781:TAT131788 TKP131781:TKP131788 TUL131781:TUL131788 UEH131781:UEH131788 UOD131781:UOD131788 UXZ131781:UXZ131788 VHV131781:VHV131788 VRR131781:VRR131788 WBN131781:WBN131788 WLJ131781:WLJ131788 WVF131781:WVF131788 P197274:P197281 IT197317:IT197324 SP197317:SP197324 ACL197317:ACL197324 AMH197317:AMH197324 AWD197317:AWD197324 BFZ197317:BFZ197324 BPV197317:BPV197324 BZR197317:BZR197324 CJN197317:CJN197324 CTJ197317:CTJ197324 DDF197317:DDF197324 DNB197317:DNB197324 DWX197317:DWX197324 EGT197317:EGT197324 EQP197317:EQP197324 FAL197317:FAL197324 FKH197317:FKH197324 FUD197317:FUD197324 GDZ197317:GDZ197324 GNV197317:GNV197324 GXR197317:GXR197324 HHN197317:HHN197324 HRJ197317:HRJ197324 IBF197317:IBF197324 ILB197317:ILB197324 IUX197317:IUX197324 JET197317:JET197324 JOP197317:JOP197324 JYL197317:JYL197324 KIH197317:KIH197324 KSD197317:KSD197324 LBZ197317:LBZ197324 LLV197317:LLV197324 LVR197317:LVR197324 MFN197317:MFN197324 MPJ197317:MPJ197324 MZF197317:MZF197324 NJB197317:NJB197324 NSX197317:NSX197324 OCT197317:OCT197324 OMP197317:OMP197324 OWL197317:OWL197324 PGH197317:PGH197324 PQD197317:PQD197324 PZZ197317:PZZ197324 QJV197317:QJV197324 QTR197317:QTR197324 RDN197317:RDN197324 RNJ197317:RNJ197324 RXF197317:RXF197324 SHB197317:SHB197324 SQX197317:SQX197324 TAT197317:TAT197324 TKP197317:TKP197324 TUL197317:TUL197324 UEH197317:UEH197324 UOD197317:UOD197324 UXZ197317:UXZ197324 VHV197317:VHV197324 VRR197317:VRR197324 WBN197317:WBN197324 WLJ197317:WLJ197324 WVF197317:WVF197324 P262810:P262817 IT262853:IT262860 SP262853:SP262860 ACL262853:ACL262860 AMH262853:AMH262860 AWD262853:AWD262860 BFZ262853:BFZ262860 BPV262853:BPV262860 BZR262853:BZR262860 CJN262853:CJN262860 CTJ262853:CTJ262860 DDF262853:DDF262860 DNB262853:DNB262860 DWX262853:DWX262860 EGT262853:EGT262860 EQP262853:EQP262860 FAL262853:FAL262860 FKH262853:FKH262860 FUD262853:FUD262860 GDZ262853:GDZ262860 GNV262853:GNV262860 GXR262853:GXR262860 HHN262853:HHN262860 HRJ262853:HRJ262860 IBF262853:IBF262860 ILB262853:ILB262860 IUX262853:IUX262860 JET262853:JET262860 JOP262853:JOP262860 JYL262853:JYL262860 KIH262853:KIH262860 KSD262853:KSD262860 LBZ262853:LBZ262860 LLV262853:LLV262860 LVR262853:LVR262860 MFN262853:MFN262860 MPJ262853:MPJ262860 MZF262853:MZF262860 NJB262853:NJB262860 NSX262853:NSX262860 OCT262853:OCT262860 OMP262853:OMP262860 OWL262853:OWL262860 PGH262853:PGH262860 PQD262853:PQD262860 PZZ262853:PZZ262860 QJV262853:QJV262860 QTR262853:QTR262860 RDN262853:RDN262860 RNJ262853:RNJ262860 RXF262853:RXF262860 SHB262853:SHB262860 SQX262853:SQX262860 TAT262853:TAT262860 TKP262853:TKP262860 TUL262853:TUL262860 UEH262853:UEH262860 UOD262853:UOD262860 UXZ262853:UXZ262860 VHV262853:VHV262860 VRR262853:VRR262860 WBN262853:WBN262860 WLJ262853:WLJ262860 WVF262853:WVF262860 P328346:P328353 IT328389:IT328396 SP328389:SP328396 ACL328389:ACL328396 AMH328389:AMH328396 AWD328389:AWD328396 BFZ328389:BFZ328396 BPV328389:BPV328396 BZR328389:BZR328396 CJN328389:CJN328396 CTJ328389:CTJ328396 DDF328389:DDF328396 DNB328389:DNB328396 DWX328389:DWX328396 EGT328389:EGT328396 EQP328389:EQP328396 FAL328389:FAL328396 FKH328389:FKH328396 FUD328389:FUD328396 GDZ328389:GDZ328396 GNV328389:GNV328396 GXR328389:GXR328396 HHN328389:HHN328396 HRJ328389:HRJ328396 IBF328389:IBF328396 ILB328389:ILB328396 IUX328389:IUX328396 JET328389:JET328396 JOP328389:JOP328396 JYL328389:JYL328396 KIH328389:KIH328396 KSD328389:KSD328396 LBZ328389:LBZ328396 LLV328389:LLV328396 LVR328389:LVR328396 MFN328389:MFN328396 MPJ328389:MPJ328396 MZF328389:MZF328396 NJB328389:NJB328396 NSX328389:NSX328396 OCT328389:OCT328396 OMP328389:OMP328396 OWL328389:OWL328396 PGH328389:PGH328396 PQD328389:PQD328396 PZZ328389:PZZ328396 QJV328389:QJV328396 QTR328389:QTR328396 RDN328389:RDN328396 RNJ328389:RNJ328396 RXF328389:RXF328396 SHB328389:SHB328396 SQX328389:SQX328396 TAT328389:TAT328396 TKP328389:TKP328396 TUL328389:TUL328396 UEH328389:UEH328396 UOD328389:UOD328396 UXZ328389:UXZ328396 VHV328389:VHV328396 VRR328389:VRR328396 WBN328389:WBN328396 WLJ328389:WLJ328396 WVF328389:WVF328396 P393882:P393889 IT393925:IT393932 SP393925:SP393932 ACL393925:ACL393932 AMH393925:AMH393932 AWD393925:AWD393932 BFZ393925:BFZ393932 BPV393925:BPV393932 BZR393925:BZR393932 CJN393925:CJN393932 CTJ393925:CTJ393932 DDF393925:DDF393932 DNB393925:DNB393932 DWX393925:DWX393932 EGT393925:EGT393932 EQP393925:EQP393932 FAL393925:FAL393932 FKH393925:FKH393932 FUD393925:FUD393932 GDZ393925:GDZ393932 GNV393925:GNV393932 GXR393925:GXR393932 HHN393925:HHN393932 HRJ393925:HRJ393932 IBF393925:IBF393932 ILB393925:ILB393932 IUX393925:IUX393932 JET393925:JET393932 JOP393925:JOP393932 JYL393925:JYL393932 KIH393925:KIH393932 KSD393925:KSD393932 LBZ393925:LBZ393932 LLV393925:LLV393932 LVR393925:LVR393932 MFN393925:MFN393932 MPJ393925:MPJ393932 MZF393925:MZF393932 NJB393925:NJB393932 NSX393925:NSX393932 OCT393925:OCT393932 OMP393925:OMP393932 OWL393925:OWL393932 PGH393925:PGH393932 PQD393925:PQD393932 PZZ393925:PZZ393932 QJV393925:QJV393932 QTR393925:QTR393932 RDN393925:RDN393932 RNJ393925:RNJ393932 RXF393925:RXF393932 SHB393925:SHB393932 SQX393925:SQX393932 TAT393925:TAT393932 TKP393925:TKP393932 TUL393925:TUL393932 UEH393925:UEH393932 UOD393925:UOD393932 UXZ393925:UXZ393932 VHV393925:VHV393932 VRR393925:VRR393932 WBN393925:WBN393932 WLJ393925:WLJ393932 WVF393925:WVF393932 P459418:P459425 IT459461:IT459468 SP459461:SP459468 ACL459461:ACL459468 AMH459461:AMH459468 AWD459461:AWD459468 BFZ459461:BFZ459468 BPV459461:BPV459468 BZR459461:BZR459468 CJN459461:CJN459468 CTJ459461:CTJ459468 DDF459461:DDF459468 DNB459461:DNB459468 DWX459461:DWX459468 EGT459461:EGT459468 EQP459461:EQP459468 FAL459461:FAL459468 FKH459461:FKH459468 FUD459461:FUD459468 GDZ459461:GDZ459468 GNV459461:GNV459468 GXR459461:GXR459468 HHN459461:HHN459468 HRJ459461:HRJ459468 IBF459461:IBF459468 ILB459461:ILB459468 IUX459461:IUX459468 JET459461:JET459468 JOP459461:JOP459468 JYL459461:JYL459468 KIH459461:KIH459468 KSD459461:KSD459468 LBZ459461:LBZ459468 LLV459461:LLV459468 LVR459461:LVR459468 MFN459461:MFN459468 MPJ459461:MPJ459468 MZF459461:MZF459468 NJB459461:NJB459468 NSX459461:NSX459468 OCT459461:OCT459468 OMP459461:OMP459468 OWL459461:OWL459468 PGH459461:PGH459468 PQD459461:PQD459468 PZZ459461:PZZ459468 QJV459461:QJV459468 QTR459461:QTR459468 RDN459461:RDN459468 RNJ459461:RNJ459468 RXF459461:RXF459468 SHB459461:SHB459468 SQX459461:SQX459468 TAT459461:TAT459468 TKP459461:TKP459468 TUL459461:TUL459468 UEH459461:UEH459468 UOD459461:UOD459468 UXZ459461:UXZ459468 VHV459461:VHV459468 VRR459461:VRR459468 WBN459461:WBN459468 WLJ459461:WLJ459468 WVF459461:WVF459468 P524954:P524961 IT524997:IT525004 SP524997:SP525004 ACL524997:ACL525004 AMH524997:AMH525004 AWD524997:AWD525004 BFZ524997:BFZ525004 BPV524997:BPV525004 BZR524997:BZR525004 CJN524997:CJN525004 CTJ524997:CTJ525004 DDF524997:DDF525004 DNB524997:DNB525004 DWX524997:DWX525004 EGT524997:EGT525004 EQP524997:EQP525004 FAL524997:FAL525004 FKH524997:FKH525004 FUD524997:FUD525004 GDZ524997:GDZ525004 GNV524997:GNV525004 GXR524997:GXR525004 HHN524997:HHN525004 HRJ524997:HRJ525004 IBF524997:IBF525004 ILB524997:ILB525004 IUX524997:IUX525004 JET524997:JET525004 JOP524997:JOP525004 JYL524997:JYL525004 KIH524997:KIH525004 KSD524997:KSD525004 LBZ524997:LBZ525004 LLV524997:LLV525004 LVR524997:LVR525004 MFN524997:MFN525004 MPJ524997:MPJ525004 MZF524997:MZF525004 NJB524997:NJB525004 NSX524997:NSX525004 OCT524997:OCT525004 OMP524997:OMP525004 OWL524997:OWL525004 PGH524997:PGH525004 PQD524997:PQD525004 PZZ524997:PZZ525004 QJV524997:QJV525004 QTR524997:QTR525004 RDN524997:RDN525004 RNJ524997:RNJ525004 RXF524997:RXF525004 SHB524997:SHB525004 SQX524997:SQX525004 TAT524997:TAT525004 TKP524997:TKP525004 TUL524997:TUL525004 UEH524997:UEH525004 UOD524997:UOD525004 UXZ524997:UXZ525004 VHV524997:VHV525004 VRR524997:VRR525004 WBN524997:WBN525004 WLJ524997:WLJ525004 WVF524997:WVF525004 P590490:P590497 IT590533:IT590540 SP590533:SP590540 ACL590533:ACL590540 AMH590533:AMH590540 AWD590533:AWD590540 BFZ590533:BFZ590540 BPV590533:BPV590540 BZR590533:BZR590540 CJN590533:CJN590540 CTJ590533:CTJ590540 DDF590533:DDF590540 DNB590533:DNB590540 DWX590533:DWX590540 EGT590533:EGT590540 EQP590533:EQP590540 FAL590533:FAL590540 FKH590533:FKH590540 FUD590533:FUD590540 GDZ590533:GDZ590540 GNV590533:GNV590540 GXR590533:GXR590540 HHN590533:HHN590540 HRJ590533:HRJ590540 IBF590533:IBF590540 ILB590533:ILB590540 IUX590533:IUX590540 JET590533:JET590540 JOP590533:JOP590540 JYL590533:JYL590540 KIH590533:KIH590540 KSD590533:KSD590540 LBZ590533:LBZ590540 LLV590533:LLV590540 LVR590533:LVR590540 MFN590533:MFN590540 MPJ590533:MPJ590540 MZF590533:MZF590540 NJB590533:NJB590540 NSX590533:NSX590540 OCT590533:OCT590540 OMP590533:OMP590540 OWL590533:OWL590540 PGH590533:PGH590540 PQD590533:PQD590540 PZZ590533:PZZ590540 QJV590533:QJV590540 QTR590533:QTR590540 RDN590533:RDN590540 RNJ590533:RNJ590540 RXF590533:RXF590540 SHB590533:SHB590540 SQX590533:SQX590540 TAT590533:TAT590540 TKP590533:TKP590540 TUL590533:TUL590540 UEH590533:UEH590540 UOD590533:UOD590540 UXZ590533:UXZ590540 VHV590533:VHV590540 VRR590533:VRR590540 WBN590533:WBN590540 WLJ590533:WLJ590540 WVF590533:WVF590540 P656026:P656033 IT656069:IT656076 SP656069:SP656076 ACL656069:ACL656076 AMH656069:AMH656076 AWD656069:AWD656076 BFZ656069:BFZ656076 BPV656069:BPV656076 BZR656069:BZR656076 CJN656069:CJN656076 CTJ656069:CTJ656076 DDF656069:DDF656076 DNB656069:DNB656076 DWX656069:DWX656076 EGT656069:EGT656076 EQP656069:EQP656076 FAL656069:FAL656076 FKH656069:FKH656076 FUD656069:FUD656076 GDZ656069:GDZ656076 GNV656069:GNV656076 GXR656069:GXR656076 HHN656069:HHN656076 HRJ656069:HRJ656076 IBF656069:IBF656076 ILB656069:ILB656076 IUX656069:IUX656076 JET656069:JET656076 JOP656069:JOP656076 JYL656069:JYL656076 KIH656069:KIH656076 KSD656069:KSD656076 LBZ656069:LBZ656076 LLV656069:LLV656076 LVR656069:LVR656076 MFN656069:MFN656076 MPJ656069:MPJ656076 MZF656069:MZF656076 NJB656069:NJB656076 NSX656069:NSX656076 OCT656069:OCT656076 OMP656069:OMP656076 OWL656069:OWL656076 PGH656069:PGH656076 PQD656069:PQD656076 PZZ656069:PZZ656076 QJV656069:QJV656076 QTR656069:QTR656076 RDN656069:RDN656076 RNJ656069:RNJ656076 RXF656069:RXF656076 SHB656069:SHB656076 SQX656069:SQX656076 TAT656069:TAT656076 TKP656069:TKP656076 TUL656069:TUL656076 UEH656069:UEH656076 UOD656069:UOD656076 UXZ656069:UXZ656076 VHV656069:VHV656076 VRR656069:VRR656076 WBN656069:WBN656076 WLJ656069:WLJ656076 WVF656069:WVF656076 P721562:P721569 IT721605:IT721612 SP721605:SP721612 ACL721605:ACL721612 AMH721605:AMH721612 AWD721605:AWD721612 BFZ721605:BFZ721612 BPV721605:BPV721612 BZR721605:BZR721612 CJN721605:CJN721612 CTJ721605:CTJ721612 DDF721605:DDF721612 DNB721605:DNB721612 DWX721605:DWX721612 EGT721605:EGT721612 EQP721605:EQP721612 FAL721605:FAL721612 FKH721605:FKH721612 FUD721605:FUD721612 GDZ721605:GDZ721612 GNV721605:GNV721612 GXR721605:GXR721612 HHN721605:HHN721612 HRJ721605:HRJ721612 IBF721605:IBF721612 ILB721605:ILB721612 IUX721605:IUX721612 JET721605:JET721612 JOP721605:JOP721612 JYL721605:JYL721612 KIH721605:KIH721612 KSD721605:KSD721612 LBZ721605:LBZ721612 LLV721605:LLV721612 LVR721605:LVR721612 MFN721605:MFN721612 MPJ721605:MPJ721612 MZF721605:MZF721612 NJB721605:NJB721612 NSX721605:NSX721612 OCT721605:OCT721612 OMP721605:OMP721612 OWL721605:OWL721612 PGH721605:PGH721612 PQD721605:PQD721612 PZZ721605:PZZ721612 QJV721605:QJV721612 QTR721605:QTR721612 RDN721605:RDN721612 RNJ721605:RNJ721612 RXF721605:RXF721612 SHB721605:SHB721612 SQX721605:SQX721612 TAT721605:TAT721612 TKP721605:TKP721612 TUL721605:TUL721612 UEH721605:UEH721612 UOD721605:UOD721612 UXZ721605:UXZ721612 VHV721605:VHV721612 VRR721605:VRR721612 WBN721605:WBN721612 WLJ721605:WLJ721612 WVF721605:WVF721612 P787098:P787105 IT787141:IT787148 SP787141:SP787148 ACL787141:ACL787148 AMH787141:AMH787148 AWD787141:AWD787148 BFZ787141:BFZ787148 BPV787141:BPV787148 BZR787141:BZR787148 CJN787141:CJN787148 CTJ787141:CTJ787148 DDF787141:DDF787148 DNB787141:DNB787148 DWX787141:DWX787148 EGT787141:EGT787148 EQP787141:EQP787148 FAL787141:FAL787148 FKH787141:FKH787148 FUD787141:FUD787148 GDZ787141:GDZ787148 GNV787141:GNV787148 GXR787141:GXR787148 HHN787141:HHN787148 HRJ787141:HRJ787148 IBF787141:IBF787148 ILB787141:ILB787148 IUX787141:IUX787148 JET787141:JET787148 JOP787141:JOP787148 JYL787141:JYL787148 KIH787141:KIH787148 KSD787141:KSD787148 LBZ787141:LBZ787148 LLV787141:LLV787148 LVR787141:LVR787148 MFN787141:MFN787148 MPJ787141:MPJ787148 MZF787141:MZF787148 NJB787141:NJB787148 NSX787141:NSX787148 OCT787141:OCT787148 OMP787141:OMP787148 OWL787141:OWL787148 PGH787141:PGH787148 PQD787141:PQD787148 PZZ787141:PZZ787148 QJV787141:QJV787148 QTR787141:QTR787148 RDN787141:RDN787148 RNJ787141:RNJ787148 RXF787141:RXF787148 SHB787141:SHB787148 SQX787141:SQX787148 TAT787141:TAT787148 TKP787141:TKP787148 TUL787141:TUL787148 UEH787141:UEH787148 UOD787141:UOD787148 UXZ787141:UXZ787148 VHV787141:VHV787148 VRR787141:VRR787148 WBN787141:WBN787148 WLJ787141:WLJ787148 WVF787141:WVF787148 P852634:P852641 IT852677:IT852684 SP852677:SP852684 ACL852677:ACL852684 AMH852677:AMH852684 AWD852677:AWD852684 BFZ852677:BFZ852684 BPV852677:BPV852684 BZR852677:BZR852684 CJN852677:CJN852684 CTJ852677:CTJ852684 DDF852677:DDF852684 DNB852677:DNB852684 DWX852677:DWX852684 EGT852677:EGT852684 EQP852677:EQP852684 FAL852677:FAL852684 FKH852677:FKH852684 FUD852677:FUD852684 GDZ852677:GDZ852684 GNV852677:GNV852684 GXR852677:GXR852684 HHN852677:HHN852684 HRJ852677:HRJ852684 IBF852677:IBF852684 ILB852677:ILB852684 IUX852677:IUX852684 JET852677:JET852684 JOP852677:JOP852684 JYL852677:JYL852684 KIH852677:KIH852684 KSD852677:KSD852684 LBZ852677:LBZ852684 LLV852677:LLV852684 LVR852677:LVR852684 MFN852677:MFN852684 MPJ852677:MPJ852684 MZF852677:MZF852684 NJB852677:NJB852684 NSX852677:NSX852684 OCT852677:OCT852684 OMP852677:OMP852684 OWL852677:OWL852684 PGH852677:PGH852684 PQD852677:PQD852684 PZZ852677:PZZ852684 QJV852677:QJV852684 QTR852677:QTR852684 RDN852677:RDN852684 RNJ852677:RNJ852684 RXF852677:RXF852684 SHB852677:SHB852684 SQX852677:SQX852684 TAT852677:TAT852684 TKP852677:TKP852684 TUL852677:TUL852684 UEH852677:UEH852684 UOD852677:UOD852684 UXZ852677:UXZ852684 VHV852677:VHV852684 VRR852677:VRR852684 WBN852677:WBN852684 WLJ852677:WLJ852684 WVF852677:WVF852684 P918170:P918177 IT918213:IT918220 SP918213:SP918220 ACL918213:ACL918220 AMH918213:AMH918220 AWD918213:AWD918220 BFZ918213:BFZ918220 BPV918213:BPV918220 BZR918213:BZR918220 CJN918213:CJN918220 CTJ918213:CTJ918220 DDF918213:DDF918220 DNB918213:DNB918220 DWX918213:DWX918220 EGT918213:EGT918220 EQP918213:EQP918220 FAL918213:FAL918220 FKH918213:FKH918220 FUD918213:FUD918220 GDZ918213:GDZ918220 GNV918213:GNV918220 GXR918213:GXR918220 HHN918213:HHN918220 HRJ918213:HRJ918220 IBF918213:IBF918220 ILB918213:ILB918220 IUX918213:IUX918220 JET918213:JET918220 JOP918213:JOP918220 JYL918213:JYL918220 KIH918213:KIH918220 KSD918213:KSD918220 LBZ918213:LBZ918220 LLV918213:LLV918220 LVR918213:LVR918220 MFN918213:MFN918220 MPJ918213:MPJ918220 MZF918213:MZF918220 NJB918213:NJB918220 NSX918213:NSX918220 OCT918213:OCT918220 OMP918213:OMP918220 OWL918213:OWL918220 PGH918213:PGH918220 PQD918213:PQD918220 PZZ918213:PZZ918220 QJV918213:QJV918220 QTR918213:QTR918220 RDN918213:RDN918220 RNJ918213:RNJ918220 RXF918213:RXF918220 SHB918213:SHB918220 SQX918213:SQX918220 TAT918213:TAT918220 TKP918213:TKP918220 TUL918213:TUL918220 UEH918213:UEH918220 UOD918213:UOD918220 UXZ918213:UXZ918220 VHV918213:VHV918220 VRR918213:VRR918220 WBN918213:WBN918220 WLJ918213:WLJ918220 CJN505:CJN508 IT604:IT607 SP604:SP607 ACL604:ACL607 AMH604:AMH607 AWD604:AWD607 BFZ604:BFZ607 BPV604:BPV607 BZR604:BZR607 CJN604:CJN607 CTJ604:CTJ607 DDF604:DDF607 DNB604:DNB607 DWX604:DWX607 EGT604:EGT607 EQP604:EQP607 FAL604:FAL607 FKH604:FKH607 FUD604:FUD607 GDZ604:GDZ607 GNV604:GNV607 GXR604:GXR607 HHN604:HHN607 HRJ604:HRJ607 IBF604:IBF607 ILB604:ILB607 IUX604:IUX607 JET604:JET607 JOP604:JOP607 JYL604:JYL607 KIH604:KIH607 KSD604:KSD607 LBZ604:LBZ607 LLV604:LLV607 LVR604:LVR607 MFN604:MFN607 MPJ604:MPJ607 MZF604:MZF607 NJB604:NJB607 NSX604:NSX607 OCT604:OCT607 OMP604:OMP607 OWL604:OWL607 PGH604:PGH607 PQD604:PQD607 PZZ604:PZZ607 QJV604:QJV607 QTR604:QTR607 RDN604:RDN607 RNJ604:RNJ607 RXF604:RXF607 SHB604:SHB607 SQX604:SQX607 TAT604:TAT607 TKP604:TKP607 TUL604:TUL607 UEH604:UEH607 UOD604:UOD607 UXZ604:UXZ607 VHV604:VHV607 VRR604:VRR607 WBN604:WBN607 WLJ604:WLJ607 WVF604:WVF607 BZR505:BZR508 IT619:IT621 SP619:SP621 ACL619:ACL621 AMH619:AMH621 AWD619:AWD621 BFZ619:BFZ621 BPV619:BPV621 BZR619:BZR621 CJN619:CJN621 CTJ619:CTJ621 DDF619:DDF621 DNB619:DNB621 DWX619:DWX621 EGT619:EGT621 EQP619:EQP621 FAL619:FAL621 FKH619:FKH621 FUD619:FUD621 GDZ619:GDZ621 GNV619:GNV621 GXR619:GXR621 HHN619:HHN621 HRJ619:HRJ621 IBF619:IBF621 ILB619:ILB621 IUX619:IUX621 JET619:JET621 JOP619:JOP621 JYL619:JYL621 KIH619:KIH621 KSD619:KSD621 LBZ619:LBZ621 LLV619:LLV621 LVR619:LVR621 MFN619:MFN621 MPJ619:MPJ621 MZF619:MZF621 NJB619:NJB621 NSX619:NSX621 OCT619:OCT621 OMP619:OMP621 OWL619:OWL621 PGH619:PGH621 PQD619:PQD621 PZZ619:PZZ621 QJV619:QJV621 QTR619:QTR621 RDN619:RDN621 RNJ619:RNJ621 RXF619:RXF621 SHB619:SHB621 SQX619:SQX621 TAT619:TAT621 TKP619:TKP621 TUL619:TUL621 UEH619:UEH621 UOD619:UOD621 UXZ619:UXZ621 VHV619:VHV621 VRR619:VRR621 WBN619:WBN621 WLJ619:WLJ621 WVF619:WVF621 BPV505:BPV508 IT632:IT633 SP632:SP633 ACL632:ACL633 AMH632:AMH633 AWD632:AWD633 BFZ632:BFZ633 BPV632:BPV633 BZR632:BZR633 CJN632:CJN633 CTJ632:CTJ633 DDF632:DDF633 DNB632:DNB633 DWX632:DWX633 EGT632:EGT633 EQP632:EQP633 FAL632:FAL633 FKH632:FKH633 FUD632:FUD633 GDZ632:GDZ633 GNV632:GNV633 GXR632:GXR633 HHN632:HHN633 HRJ632:HRJ633 IBF632:IBF633 ILB632:ILB633 IUX632:IUX633 JET632:JET633 JOP632:JOP633 JYL632:JYL633 KIH632:KIH633 KSD632:KSD633 LBZ632:LBZ633 LLV632:LLV633 LVR632:LVR633 MFN632:MFN633 MPJ632:MPJ633 MZF632:MZF633 NJB632:NJB633 NSX632:NSX633 OCT632:OCT633 OMP632:OMP633 OWL632:OWL633 PGH632:PGH633 PQD632:PQD633 PZZ632:PZZ633 QJV632:QJV633 QTR632:QTR633 RDN632:RDN633 RNJ632:RNJ633 RXF632:RXF633 SHB632:SHB633 SQX632:SQX633 TAT632:TAT633 TKP632:TKP633 TUL632:TUL633 UEH632:UEH633 UOD632:UOD633 UXZ632:UXZ633 VHV632:VHV633 VRR632:VRR633 WBN632:WBN633 WLJ632:WLJ633 WVF632:WVF633 BFZ505:BFZ508 AWD505:AWD508 AMH505:AMH508 IT580:IT582 SP580:SP582 ACL580:ACL582 AMH580:AMH582 AWD580:AWD582 BFZ580:BFZ582 BPV580:BPV582 BZR580:BZR582 CJN580:CJN582 CTJ580:CTJ582 DDF580:DDF582 DNB580:DNB582 DWX580:DWX582 EGT580:EGT582 EQP580:EQP582 FAL580:FAL582 FKH580:FKH582 FUD580:FUD582 GDZ580:GDZ582 GNV580:GNV582 GXR580:GXR582 HHN580:HHN582 HRJ580:HRJ582 IBF580:IBF582 ILB580:ILB582 IUX580:IUX582 JET580:JET582 JOP580:JOP582 JYL580:JYL582 KIH580:KIH582 KSD580:KSD582 LBZ580:LBZ582 LLV580:LLV582 LVR580:LVR582 MFN580:MFN582 MPJ580:MPJ582 MZF580:MZF582 NJB580:NJB582 NSX580:NSX582 OCT580:OCT582 OMP580:OMP582 OWL580:OWL582 PGH580:PGH582 PQD580:PQD582 PZZ580:PZZ582 QJV580:QJV582 QTR580:QTR582 RDN580:RDN582 RNJ580:RNJ582 RXF580:RXF582 SHB580:SHB582 SQX580:SQX582 TAT580:TAT582 TKP580:TKP582 TUL580:TUL582 UEH580:UEH582 UOD580:UOD582 UXZ580:UXZ582 VHV580:VHV582 VRR580:VRR582 WBN580:WBN582 WLJ580:WLJ582 WVF580:WVF582 SP749:SP753 ACL749:ACL753 AMH749:AMH753 AWD749:AWD753 BFZ749:BFZ753 BPV749:BPV753 BZR749:BZR753 CJN749:CJN753 CTJ749:CTJ753 DDF749:DDF753 DNB749:DNB753 DWX749:DWX753 EGT749:EGT753 EQP749:EQP753 FAL749:FAL753 FKH749:FKH753 FUD749:FUD753 GDZ749:GDZ753 GNV749:GNV753 GXR749:GXR753 HHN749:HHN753 HRJ749:HRJ753 IBF749:IBF753 ILB749:ILB753 IUX749:IUX753 JET749:JET753 JOP749:JOP753 JYL749:JYL753 KIH749:KIH753 KSD749:KSD753 LBZ749:LBZ753 LLV749:LLV753 LVR749:LVR753 MFN749:MFN753 MPJ749:MPJ753 MZF749:MZF753 NJB749:NJB753 NSX749:NSX753 OCT749:OCT753 OMP749:OMP753 OWL749:OWL753 PGH749:PGH753 PQD749:PQD753 PZZ749:PZZ753 QJV749:QJV753 QTR749:QTR753 RDN749:RDN753 RNJ749:RNJ753 RXF749:RXF753 SHB749:SHB753 SQX749:SQX753 TAT749:TAT753 TKP749:TKP753 TUL749:TUL753 UEH749:UEH753 UOD749:UOD753 UXZ749:UXZ753 VHV749:VHV753 VRR749:VRR753 WBN749:WBN753 WLJ749:WLJ753 WVF749:WVF753 IT749:IT753 ACL505:ACL508 WVF549:WVF560 WLJ549:WLJ560 WBN549:WBN560 VRR549:VRR560 VHV549:VHV560 UXZ549:UXZ560 UOD549:UOD560 UEH549:UEH560 TUL549:TUL560 TKP549:TKP560 TAT549:TAT560 SQX549:SQX560 SHB549:SHB560 RXF549:RXF560 RNJ549:RNJ560 RDN549:RDN560 QTR549:QTR560 QJV549:QJV560 PZZ549:PZZ560 PQD549:PQD560 PGH549:PGH560 OWL549:OWL560 OMP549:OMP560 OCT549:OCT560 NSX549:NSX560 NJB549:NJB560 MZF549:MZF560 MPJ549:MPJ560 MFN549:MFN560 LVR549:LVR560 LLV549:LLV560 LBZ549:LBZ560 KSD549:KSD560 KIH549:KIH560 JYL549:JYL560 JOP549:JOP560 JET549:JET560 IUX549:IUX560 ILB549:ILB560 IBF549:IBF560 HRJ549:HRJ560 HHN549:HHN560 GXR549:GXR560 GNV549:GNV560 GDZ549:GDZ560 FUD549:FUD560 FKH549:FKH560 FAL549:FAL560 EQP549:EQP560 EGT549:EGT560 DWX549:DWX560 DNB549:DNB560 DDF549:DDF560 CTJ549:CTJ560 CJN549:CJN560 BZR549:BZR560 BPV549:BPV560 BFZ549:BFZ560 AWD549:AWD560 AMH549:AMH560 ACL549:ACL560 SP549:SP560 IT549:IT560 IT724:IT734 WVF724:WVF734 WLJ724:WLJ734 WBN724:WBN734 VRR724:VRR734 VHV724:VHV734 UXZ724:UXZ734 UOD724:UOD734 UEH724:UEH734 TUL724:TUL734 TKP724:TKP734 TAT724:TAT734 SQX724:SQX734 SHB724:SHB734 RXF724:RXF734 RNJ724:RNJ734 RDN724:RDN734 QTR724:QTR734 QJV724:QJV734 PZZ724:PZZ734 PQD724:PQD734 PGH724:PGH734 OWL724:OWL734 OMP724:OMP734 OCT724:OCT734 NSX724:NSX734 NJB724:NJB734 MZF724:MZF734 MPJ724:MPJ734 MFN724:MFN734 LVR724:LVR734 LLV724:LLV734 LBZ724:LBZ734 KSD724:KSD734 KIH724:KIH734 JYL724:JYL734 JOP724:JOP734 JET724:JET734 IUX724:IUX734 ILB724:ILB734 IBF724:IBF734 HRJ724:HRJ734 HHN724:HHN734 GXR724:GXR734 GNV724:GNV734 GDZ724:GDZ734 FUD724:FUD734 FKH724:FKH734 FAL724:FAL734 EQP724:EQP734 EGT724:EGT734 DWX724:DWX734 DNB724:DNB734 DDF724:DDF734 CTJ724:CTJ734 CJN724:CJN734 BZR724:BZR734 BPV724:BPV734 BFZ724:BFZ734 AWD724:AWD734 AMH724:AMH734 ACL724:ACL734 SP724:SP734 SP505:SP508 IT505:IT508 WVF505:WVF508 WLJ505:WLJ508 WBN505:WBN508 VRR505:VRR508 VHV505:VHV508 UXZ505:UXZ508 UOD505:UOD508 UEH505:UEH508 TUL505:TUL508 TKP505:TKP508 TAT505:TAT508 SQX505:SQX508 SHB505:SHB508 RXF505:RXF508 RNJ505:RNJ508 RDN505:RDN508 QTR505:QTR508 QJV505:QJV508 PZZ505:PZZ508 PQD505:PQD508 PGH505:PGH508 OWL505:OWL508 OMP505:OMP508 OCT505:OCT508 NSX505:NSX508 NJB505:NJB508 MZF505:MZF508 MPJ505:MPJ508 MFN505:MFN508 LVR505:LVR508 LLV505:LLV508 LBZ505:LBZ508 KSD505:KSD508 KIH505:KIH508 JYL505:JYL508 JOP505:JOP508 JET505:JET508 IUX505:IUX508 ILB505:ILB508 IBF505:IBF508 HRJ505:HRJ508 HHN505:HHN508 GXR505:GXR508 GNV505:GNV508 GDZ505:GDZ508 FUD505:FUD508 FKH505:FKH508 P266:P271 P248:P264 P352:P365 P532:P541 P561:P562</xm:sqref>
        </x14:dataValidation>
        <x14:dataValidation type="list" allowBlank="1" showInputMessage="1" showErrorMessage="1" xr:uid="{738CA398-49D2-449C-9A14-CE8CD4F9EF6C}">
          <x14:formula1>
            <xm:f>#REF!</xm:f>
          </x14:formula1>
          <xm:sqref>P563:P564 P265 P601:P610 P727:P743 P542 BPV38 BZR38 CJN38 CTJ38 DDF38 DNB38 DWX38 EGT38 EQP38 FAL38 FKH38 FUD38 GDZ38 GNV38 GXR38 HHN38 HRJ38 IBF38 ILB38 IUX38 JET38 JOP38 JYL38 KIH38 KSD38 LBZ38 LLV38 LVR38 MFN38 MPJ38 MZF38 NJB38 NSX38 OCT38 OMP38 OWL38 PGH38 PQD38 PZZ38 QJV38 QTR38 RDN38 RNJ38 RXF38 SHB38 SQX38 TAT38 TKP38 TUL38 UEH38 UOD38 UXZ38 VHV38 VRR38 WBN38 WLJ38 WVF38 IT38 SP38 ACL38 AMH38 AWD38 BFZ38 IS62:IS64 SO62:SO64 ACK62:ACK64 AMG62:AMG64 AWC62:AWC64 BFY62:BFY64 BPU62:BPU64 BZQ62:BZQ64 CJM62:CJM64 CTI62:CTI64 DDE62:DDE64 DNA62:DNA64 DWW62:DWW64 EGS62:EGS64 EQO62:EQO64 FAK62:FAK64 FKG62:FKG64 FUC62:FUC64 GDY62:GDY64 GNU62:GNU64 GXQ62:GXQ64 HHM62:HHM64 HRI62:HRI64 IBE62:IBE64 ILA62:ILA64 IUW62:IUW64 JES62:JES64 JOO62:JOO64 JYK62:JYK64 KIG62:KIG64 KSC62:KSC64 LBY62:LBY64 LLU62:LLU64 LVQ62:LVQ64 MFM62:MFM64 MPI62:MPI64 MZE62:MZE64 NJA62:NJA64 NSW62:NSW64 OCS62:OCS64 OMO62:OMO64 OWK62:OWK64 PGG62:PGG64 PQC62:PQC64 PZY62:PZY64 QJU62:QJU64 QTQ62:QTQ64 RDM62:RDM64 RNI62:RNI64 RXE62:RXE64 SHA62:SHA64 SQW62:SQW64 TAS62:TAS64 TKO62:TKO64 TUK62:TUK64 UEG62:UEG64 UOC62:UOC64 UXY62:UXY64 VHU62:VHU64 VRQ62:VRQ64 WBM62:WBM64 WLI62:WLI64 WVE62:WVE64 IS78 SO78 ACK78 AMG78 AWC78 BFY78 BPU78 BZQ78 CJM78 CTI78 DDE78 DNA78 DWW78 EGS78 EQO78 FAK78 FKG78 FUC78 GDY78 GNU78 GXQ78 HHM78 HRI78 IBE78 ILA78 IUW78 JES78 JOO78 JYK78 KIG78 KSC78 LBY78 LLU78 LVQ78 MFM78 MPI78 MZE78 NJA78 NSW78 OCS78 OMO78 OWK78 PGG78 PQC78 PZY78 QJU78 QTQ78 RDM78 RNI78 RXE78 SHA78 SQW78 TAS78 TKO78 TUK78 UEG78 UOC78 UXY78 VHU78 VRQ78 WBM78 WLI78 WVE78 WVE100 WLI100 WBM100 VRQ100 VHU100 UXY100 UOC100 UEG100 TUK100 TKO100 TAS100 SQW100 SHA100 RXE100 RNI100 RDM100 QTQ100 QJU100 PZY100 PQC100 PGG100 OWK100 OMO100 OCS100 NSW100 NJA100 MZE100 MPI100 MFM100 LVQ100 LLU100 LBY100 KSC100 KIG100 JYK100 JOO100 JES100 IUW100 ILA100 IBE100 HRI100 HHM100 GXQ100 GNU100 GDY100 FUC100 FKG100 FAK100 EQO100 EGS100 DWW100 DNA100 DDE100 CTI100 CJM100 BZQ100 BPU100 BFY100 AWC100 AMG100 ACK100 SO100 IS100 IS117 SO117 ACK117 AMG117 AWC117 BFY117 BPU117 BZQ117 CJM117 CTI117 DDE117 DNA117 DWW117 EGS117 EQO117 FAK117 FKG117 FUC117 GDY117 GNU117 GXQ117 HHM117 HRI117 IBE117 ILA117 IUW117 JES117 JOO117 JYK117 KIG117 KSC117 LBY117 LLU117 LVQ117 MFM117 MPI117 MZE117 NJA117 NSW117 OCS117 OMO117 OWK117 PGG117 PQC117 PZY117 QJU117 QTQ117 RDM117 RNI117 RXE117 SHA117 SQW117 TAS117 TKO117 TUK117 UEG117 UOC117 UXY117 VHU117 VRQ117 WBM117 WLI117 WVE117 WVE123 WLI123 WBM123 VRQ123 VHU123 UXY123 UOC123 UEG123 TUK123 TKO123 TAS123 SQW123 SHA123 RXE123 RNI123 RDM123 QTQ123 QJU123 PZY123 PQC123 PGG123 OWK123 OMO123 OCS123 NSW123 NJA123 MZE123 MPI123 MFM123 LVQ123 LLU123 LBY123 KSC123 KIG123 JYK123 JOO123 JES123 IUW123 ILA123 IBE123 HRI123 HHM123 GXQ123 GNU123 GDY123 FUC123 FKG123 FAK123 EQO123 EGS123 DWW123 DNA123 DDE123 CTI123 CJM123 BZQ123 BPU123 BFY123 AWC123 AMG123 ACK123 SO123 IS123 SHB135 RXF135 RNJ135 RDN135 QTR135 QJV135 PZZ135 PQD135 PGH135 OWL135 OMP135 OCT135 NSX135 NJB135 MZF135 MPJ135 MFN135 LVR135 LLV135 LBZ135 KSD135 KIH135 JYL135 JOP135 JET135 IUX135 ILB135 IBF135 HRJ135 HHN135 GXR135 GNV135 GDZ135 FUD135 FKH135 FAL135 EQP135 EGT135 DWX135 DNB135 DDF135 CTJ135 CJN135 BZR135 BPV135 BFZ135 AWD135 AMH135 ACL135 SP135 IT135 WVF135 WLJ135 WBN135 VRR135 VHV135 UXZ135 UOD135 UEH135 TUL135 TKP135 TAT135 SQX135 SO143 ACK143 AMG143 AWC143 BFY143 BPU143 BZQ143 CJM143 CTI143 DDE143 DNA143 DWW143 EGS143 EQO143 FAK143 FKG143 FUC143 GDY143 GNU143 GXQ143 HHM143 HRI143 IBE143 ILA143 IUW143 JES143 JOO143 JYK143 KIG143 KSC143 LBY143 LLU143 LVQ143 MFM143 MPI143 MZE143 NJA143 NSW143 OCS143 OMO143 OWK143 PGG143 PQC143 PZY143 QJU143 QTQ143 RDM143 RNI143 RXE143 SHA143 SQW143 TAS143 TKO143 TUK143 UEG143 UOC143 UXY143 VHU143 VRQ143 WBM143 WLI143 WVE143 IS143 WVE154:WVE180 WVE12 WLI12 WBM12 VRQ12 VHU12 UXY12 UOC12 UEG12 TUK12 TKO12 TAS12 SQW12 SHA12 RXE12 RNI12 RDM12 QTQ12 QJU12 PZY12 PQC12 PGG12 OWK12 OMO12 OCS12 NSW12 NJA12 MZE12 MPI12 MFM12 LVQ12 LLU12 LBY12 KSC12 KIG12 JYK12 JOO12 JES12 IUW12 ILA12 IBE12 HRI12 HHM12 GXQ12 GNU12 GDY12 FUC12 FKG12 FAK12 EQO12 EGS12 DWW12 DNA12 DDE12 CTI12 CJM12 BZQ12 BPU12 BFY12 AWC12 AMG12 ACK12 SO12 IS12 WVE23 WLI23 WBM23 VRQ23 VHU23 UXY23 UOC23 UEG23 TUK23 TKO23 TAS23 SQW23 SHA23 RXE23 RNI23 RDM23 QTQ23 QJU23 PZY23 PQC23 PGG23 OWK23 OMO23 OCS23 NSW23 NJA23 MZE23 MPI23 MFM23 LVQ23 LLU23 LBY23 KSC23 KIG23 JYK23 JOO23 JES23 IUW23 ILA23 IBE23 HRI23 HHM23 GXQ23 GNU23 GDY23 FUC23 FKG23 FAK23 EQO23 EGS23 DWW23 DNA23 DDE23 CTI23 CJM23 BZQ23 BPU23 BFY23 AWC23 AMG23 ACK23 SO23 IS23 WVE26:WVE27 WLI26:WLI27 WBM26:WBM27 VRQ26:VRQ27 VHU26:VHU27 UXY26:UXY27 UOC26:UOC27 UEG26:UEG27 TUK26:TUK27 TKO26:TKO27 TAS26:TAS27 SQW26:SQW27 SHA26:SHA27 RXE26:RXE27 RNI26:RNI27 RDM26:RDM27 QTQ26:QTQ27 QJU26:QJU27 PZY26:PZY27 PQC26:PQC27 PGG26:PGG27 OWK26:OWK27 OMO26:OMO27 OCS26:OCS27 NSW26:NSW27 NJA26:NJA27 MZE26:MZE27 MPI26:MPI27 MFM26:MFM27 LVQ26:LVQ27 LLU26:LLU27 LBY26:LBY27 KSC26:KSC27 KIG26:KIG27 JYK26:JYK27 JOO26:JOO27 JES26:JES27 IUW26:IUW27 ILA26:ILA27 IBE26:IBE27 HRI26:HRI27 HHM26:HHM27 GXQ26:GXQ27 GNU26:GNU27 GDY26:GDY27 FUC26:FUC27 FKG26:FKG27 FAK26:FAK27 EQO26:EQO27 EGS26:EGS27 DWW26:DWW27 DNA26:DNA27 DDE26:DDE27 CTI26:CTI27 CJM26:CJM27 BZQ26:BZQ27 BPU26:BPU27 BFY26:BFY27 AWC26:AWC27 AMG26:AMG27 ACK26:ACK27 SO26:SO27 IS26:IS27 WVE32:WVE33 WLI32:WLI33 WBM32:WBM33 VRQ32:VRQ33 VHU32:VHU33 UXY32:UXY33 UOC32:UOC33 UEG32:UEG33 TUK32:TUK33 TKO32:TKO33 TAS32:TAS33 SQW32:SQW33 SHA32:SHA33 RXE32:RXE33 RNI32:RNI33 RDM32:RDM33 QTQ32:QTQ33 QJU32:QJU33 PZY32:PZY33 PQC32:PQC33 PGG32:PGG33 OWK32:OWK33 OMO32:OMO33 OCS32:OCS33 NSW32:NSW33 NJA32:NJA33 MZE32:MZE33 MPI32:MPI33 MFM32:MFM33 LVQ32:LVQ33 LLU32:LLU33 LBY32:LBY33 KSC32:KSC33 KIG32:KIG33 JYK32:JYK33 JOO32:JOO33 JES32:JES33 IUW32:IUW33 ILA32:ILA33 IBE32:IBE33 HRI32:HRI33 HHM32:HHM33 GXQ32:GXQ33 GNU32:GNU33 GDY32:GDY33 FUC32:FUC33 FKG32:FKG33 FAK32:FAK33 EQO32:EQO33 EGS32:EGS33 DWW32:DWW33 DNA32:DNA33 DDE32:DDE33 CTI32:CTI33 CJM32:CJM33 BZQ32:BZQ33 BPU32:BPU33 BFY32:BFY33 AWC32:AWC33 AMG32:AMG33 ACK32:ACK33 SO32:SO33 IS32:IS33 WVE37 WLI37 WBM37 VRQ37 VHU37 UXY37 UOC37 UEG37 TUK37 TKO37 TAS37 SQW37 SHA37 RXE37 RNI37 RDM37 QTQ37 QJU37 PZY37 PQC37 PGG37 OWK37 OMO37 OCS37 NSW37 NJA37 MZE37 MPI37 MFM37 LVQ37 LLU37 LBY37 KSC37 KIG37 JYK37 JOO37 JES37 IUW37 ILA37 IBE37 HRI37 HHM37 GXQ37 GNU37 GDY37 FUC37 FKG37 FAK37 EQO37 EGS37 DWW37 DNA37 DDE37 CTI37 CJM37 BZQ37 BPU37 BFY37 AWC37 AMG37 ACK37 SO37 IS37 WVE39 WLI39 WBM39 VRQ39 VHU39 UXY39 UOC39 UEG39 TUK39 TKO39 TAS39 SQW39 SHA39 RXE39 RNI39 RDM39 QTQ39 QJU39 PZY39 PQC39 PGG39 OWK39 OMO39 OCS39 NSW39 NJA39 MZE39 MPI39 MFM39 LVQ39 LLU39 LBY39 KSC39 KIG39 JYK39 JOO39 JES39 IUW39 ILA39 IBE39 HRI39 HHM39 GXQ39 GNU39 GDY39 FUC39 FKG39 FAK39 EQO39 EGS39 DWW39 DNA39 DDE39 CTI39 CJM39 BZQ39 BPU39 BFY39 AWC39 AMG39 ACK39 SO39 IS39 WVE43 WLI43 WBM43 VRQ43 VHU43 UXY43 UOC43 UEG43 TUK43 TKO43 TAS43 SQW43 SHA43 RXE43 RNI43 RDM43 QTQ43 QJU43 PZY43 PQC43 PGG43 OWK43 OMO43 OCS43 NSW43 NJA43 MZE43 MPI43 MFM43 LVQ43 LLU43 LBY43 KSC43 KIG43 JYK43 JOO43 JES43 IUW43 ILA43 IBE43 HRI43 HHM43 GXQ43 GNU43 GDY43 FUC43 FKG43 FAK43 EQO43 EGS43 DWW43 DNA43 DDE43 CTI43 CJM43 BZQ43 BPU43 BFY43 AWC43 AMG43 ACK43 SO43 IS43 WVE47 WLI47 WBM47 VRQ47 VHU47 UXY47 UOC47 UEG47 TUK47 TKO47 TAS47 SQW47 SHA47 RXE47 RNI47 RDM47 QTQ47 QJU47 PZY47 PQC47 PGG47 OWK47 OMO47 OCS47 NSW47 NJA47 MZE47 MPI47 MFM47 LVQ47 LLU47 LBY47 KSC47 KIG47 JYK47 JOO47 JES47 IUW47 ILA47 IBE47 HRI47 HHM47 GXQ47 GNU47 GDY47 FUC47 FKG47 FAK47 EQO47 EGS47 DWW47 DNA47 DDE47 CTI47 CJM47 BZQ47 BPU47 BFY47 AWC47 AMG47 ACK47 SO47 IS47 WVE51:WVE53 WLI51:WLI53 WBM51:WBM53 VRQ51:VRQ53 VHU51:VHU53 UXY51:UXY53 UOC51:UOC53 UEG51:UEG53 TUK51:TUK53 TKO51:TKO53 TAS51:TAS53 SQW51:SQW53 SHA51:SHA53 RXE51:RXE53 RNI51:RNI53 RDM51:RDM53 QTQ51:QTQ53 QJU51:QJU53 PZY51:PZY53 PQC51:PQC53 PGG51:PGG53 OWK51:OWK53 OMO51:OMO53 OCS51:OCS53 NSW51:NSW53 NJA51:NJA53 MZE51:MZE53 MPI51:MPI53 MFM51:MFM53 LVQ51:LVQ53 LLU51:LLU53 LBY51:LBY53 KSC51:KSC53 KIG51:KIG53 JYK51:JYK53 JOO51:JOO53 JES51:JES53 IUW51:IUW53 ILA51:ILA53 IBE51:IBE53 HRI51:HRI53 HHM51:HHM53 GXQ51:GXQ53 GNU51:GNU53 GDY51:GDY53 FUC51:FUC53 FKG51:FKG53 FAK51:FAK53 EQO51:EQO53 EGS51:EGS53 DWW51:DWW53 DNA51:DNA53 DDE51:DDE53 CTI51:CTI53 CJM51:CJM53 BZQ51:BZQ53 BPU51:BPU53 BFY51:BFY53 AWC51:AWC53 AMG51:AMG53 ACK51:ACK53 SO51:SO53 IS51:IS53 WBN91:WBN95 IS105 SO105 ACK105 AMG105 AWC105 BFY105 BPU105 BZQ105 CJM105 CTI105 DDE105 DNA105 DWW105 EGS105 EQO105 FAK105 FKG105 FUC105 GDY105 GNU105 GXQ105 HHM105 HRI105 IBE105 ILA105 IUW105 JES105 JOO105 JYK105 KIG105 KSC105 LBY105 LLU105 LVQ105 MFM105 MPI105 MZE105 NJA105 NSW105 OCS105 OMO105 OWK105 PGG105 PQC105 PZY105 QJU105 QTQ105 RDM105 RNI105 RXE105 SHA105 SQW105 TAS105 TKO105 TUK105 UEG105 UOC105 UXY105 VHU105 VRQ105 WBM105 WLI105 WVE105 IS107 SO107 ACK107 AMG107 AWC107 BFY107 BPU107 BZQ107 CJM107 CTI107 DDE107 DNA107 DWW107 EGS107 EQO107 FAK107 FKG107 FUC107 GDY107 GNU107 GXQ107 HHM107 HRI107 IBE107 ILA107 IUW107 JES107 JOO107 JYK107 KIG107 KSC107 LBY107 LLU107 LVQ107 MFM107 MPI107 MZE107 NJA107 NSW107 OCS107 OMO107 OWK107 PGG107 PQC107 PZY107 QJU107 QTQ107 RDM107 RNI107 RXE107 SHA107 SQW107 TAS107 TKO107 TUK107 UEG107 UOC107 UXY107 VHU107 VRQ107 WBM107 WLI107 WVE107 IS115 SO115 ACK115 AMG115 AWC115 BFY115 BPU115 BZQ115 CJM115 CTI115 DDE115 DNA115 DWW115 EGS115 EQO115 FAK115 FKG115 FUC115 GDY115 GNU115 GXQ115 HHM115 HRI115 IBE115 ILA115 IUW115 JES115 JOO115 JYK115 KIG115 KSC115 LBY115 LLU115 LVQ115 MFM115 MPI115 MZE115 NJA115 NSW115 OCS115 OMO115 OWK115 PGG115 PQC115 PZY115 QJU115 QTQ115 RDM115 RNI115 RXE115 SHA115 SQW115 TAS115 TKO115 TUK115 UEG115 UOC115 UXY115 VHU115 VRQ115 WBM115 WLI115 WVE115 SO119:SO121 ACK119:ACK121 AMG119:AMG121 AWC119:AWC121 BFY119:BFY121 BPU119:BPU121 BZQ119:BZQ121 CJM119:CJM121 CTI119:CTI121 DDE119:DDE121 DNA119:DNA121 DWW119:DWW121 EGS119:EGS121 EQO119:EQO121 FAK119:FAK121 FKG119:FKG121 FUC119:FUC121 GDY119:GDY121 GNU119:GNU121 GXQ119:GXQ121 HHM119:HHM121 HRI119:HRI121 IBE119:IBE121 ILA119:ILA121 IUW119:IUW121 JES119:JES121 JOO119:JOO121 JYK119:JYK121 KIG119:KIG121 KSC119:KSC121 LBY119:LBY121 LLU119:LLU121 LVQ119:LVQ121 MFM119:MFM121 MPI119:MPI121 MZE119:MZE121 NJA119:NJA121 NSW119:NSW121 OCS119:OCS121 OMO119:OMO121 OWK119:OWK121 PGG119:PGG121 PQC119:PQC121 PZY119:PZY121 QJU119:QJU121 QTQ119:QTQ121 RDM119:RDM121 RNI119:RNI121 RXE119:RXE121 SHA119:SHA121 SQW119:SQW121 TAS119:TAS121 TKO119:TKO121 TUK119:TUK121 UEG119:UEG121 UOC119:UOC121 UXY119:UXY121 VHU119:VHU121 VRQ119:VRQ121 WBM119:WBM121 WLI119:WLI121 WVE119:WVE121 IT91:IT95 WVF91:WVF95 WLJ91:WLJ95 IS119:IS121 IS128 SO128 ACK128 AMG128 AWC128 BFY128 BPU128 BZQ128 CJM128 CTI128 DDE128 DNA128 DWW128 EGS128 EQO128 FAK128 FKG128 FUC128 GDY128 GNU128 GXQ128 HHM128 HRI128 IBE128 ILA128 IUW128 JES128 JOO128 JYK128 KIG128 KSC128 LBY128 LLU128 LVQ128 MFM128 MPI128 MZE128 NJA128 NSW128 OCS128 OMO128 OWK128 PGG128 PQC128 PZY128 QJU128 QTQ128 RDM128 RNI128 RXE128 SHA128 SQW128 TAS128 TKO128 TUK128 UEG128 UOC128 UXY128 VHU128 VRQ128 WBM128 WLI128 WVE128 IS134 SO134 ACK134 AMG134 AWC134 BFY134 BPU134 BZQ134 CJM134 CTI134 DDE134 DNA134 DWW134 EGS134 EQO134 FAK134 FKG134 FUC134 GDY134 GNU134 GXQ134 HHM134 HRI134 IBE134 ILA134 IUW134 JES134 JOO134 JYK134 KIG134 KSC134 LBY134 LLU134 LVQ134 MFM134 MPI134 MZE134 NJA134 NSW134 OCS134 OMO134 OWK134 PGG134 PQC134 PZY134 QJU134 QTQ134 RDM134 RNI134 RXE134 SHA134 SQW134 TAS134 TKO134 TUK134 UEG134 UOC134 UXY134 VHU134 VRQ134 WBM134 WLI134 WVE134 IS136 SO136 ACK136 AMG136 AWC136 BFY136 BPU136 BZQ136 CJM136 CTI136 DDE136 DNA136 DWW136 EGS136 EQO136 FAK136 FKG136 FUC136 GDY136 GNU136 GXQ136 HHM136 HRI136 IBE136 ILA136 IUW136 JES136 JOO136 JYK136 KIG136 KSC136 LBY136 LLU136 LVQ136 MFM136 MPI136 MZE136 NJA136 NSW136 OCS136 OMO136 OWK136 PGG136 PQC136 PZY136 QJU136 QTQ136 RDM136 RNI136 RXE136 SHA136 SQW136 TAS136 TKO136 TUK136 UEG136 UOC136 UXY136 VHU136 VRQ136 WBM136 WLI136 WVE136 SO138:SO139 ACK138:ACK139 AMG138:AMG139 AWC138:AWC139 BFY138:BFY139 BPU138:BPU139 BZQ138:BZQ139 CJM138:CJM139 CTI138:CTI139 DDE138:DDE139 DNA138:DNA139 DWW138:DWW139 EGS138:EGS139 EQO138:EQO139 FAK138:FAK139 FKG138:FKG139 FUC138:FUC139 GDY138:GDY139 GNU138:GNU139 GXQ138:GXQ139 HHM138:HHM139 HRI138:HRI139 IBE138:IBE139 ILA138:ILA139 IUW138:IUW139 JES138:JES139 JOO138:JOO139 JYK138:JYK139 KIG138:KIG139 KSC138:KSC139 LBY138:LBY139 LLU138:LLU139 LVQ138:LVQ139 MFM138:MFM139 MPI138:MPI139 MZE138:MZE139 NJA138:NJA139 NSW138:NSW139 OCS138:OCS139 OMO138:OMO139 OWK138:OWK139 PGG138:PGG139 PQC138:PQC139 PZY138:PZY139 QJU138:QJU139 QTQ138:QTQ139 RDM138:RDM139 RNI138:RNI139 RXE138:RXE139 SHA138:SHA139 SQW138:SQW139 TAS138:TAS139 TKO138:TKO139 TUK138:TUK139 UEG138:UEG139 UOC138:UOC139 UXY138:UXY139 VHU138:VHU139 VRQ138:VRQ139 WBM138:WBM139 WLI138:WLI139 WVE138:WVE139 IS138:IS139 IS146 WVE146 WLI146 WBM146 VRQ146 VHU146 UXY146 UOC146 UEG146 TUK146 TKO146 TAS146 SQW146 SHA146 RXE146 RNI146 RDM146 QTQ146 QJU146 PZY146 PQC146 PGG146 OWK146 OMO146 OCS146 NSW146 NJA146 MZE146 MPI146 MFM146 LVQ146 LLU146 LBY146 KSC146 KIG146 JYK146 JOO146 JES146 IUW146 ILA146 IBE146 HRI146 HHM146 GXQ146 GNU146 GDY146 FUC146 FKG146 FAK146 EQO146 EGS146 DWW146 DNA146 DDE146 CTI146 CJM146 BZQ146 BPU146 BFY146 AWC146 AMG146 ACK146 SO146 WVF983650:WVF983748 P65431:P65526 IT65474:IT65569 SP65474:SP65569 ACL65474:ACL65569 AMH65474:AMH65569 AWD65474:AWD65569 BFZ65474:BFZ65569 BPV65474:BPV65569 BZR65474:BZR65569 CJN65474:CJN65569 CTJ65474:CTJ65569 DDF65474:DDF65569 DNB65474:DNB65569 DWX65474:DWX65569 EGT65474:EGT65569 EQP65474:EQP65569 FAL65474:FAL65569 FKH65474:FKH65569 FUD65474:FUD65569 GDZ65474:GDZ65569 GNV65474:GNV65569 GXR65474:GXR65569 HHN65474:HHN65569 HRJ65474:HRJ65569 IBF65474:IBF65569 ILB65474:ILB65569 IUX65474:IUX65569 JET65474:JET65569 JOP65474:JOP65569 JYL65474:JYL65569 KIH65474:KIH65569 KSD65474:KSD65569 LBZ65474:LBZ65569 LLV65474:LLV65569 LVR65474:LVR65569 MFN65474:MFN65569 MPJ65474:MPJ65569 MZF65474:MZF65569 NJB65474:NJB65569 NSX65474:NSX65569 OCT65474:OCT65569 OMP65474:OMP65569 OWL65474:OWL65569 PGH65474:PGH65569 PQD65474:PQD65569 PZZ65474:PZZ65569 QJV65474:QJV65569 QTR65474:QTR65569 RDN65474:RDN65569 RNJ65474:RNJ65569 RXF65474:RXF65569 SHB65474:SHB65569 SQX65474:SQX65569 TAT65474:TAT65569 TKP65474:TKP65569 TUL65474:TUL65569 UEH65474:UEH65569 UOD65474:UOD65569 UXZ65474:UXZ65569 VHV65474:VHV65569 VRR65474:VRR65569 WBN65474:WBN65569 WLJ65474:WLJ65569 WVF65474:WVF65569 P130967:P131062 IT131010:IT131105 SP131010:SP131105 ACL131010:ACL131105 AMH131010:AMH131105 AWD131010:AWD131105 BFZ131010:BFZ131105 BPV131010:BPV131105 BZR131010:BZR131105 CJN131010:CJN131105 CTJ131010:CTJ131105 DDF131010:DDF131105 DNB131010:DNB131105 DWX131010:DWX131105 EGT131010:EGT131105 EQP131010:EQP131105 FAL131010:FAL131105 FKH131010:FKH131105 FUD131010:FUD131105 GDZ131010:GDZ131105 GNV131010:GNV131105 GXR131010:GXR131105 HHN131010:HHN131105 HRJ131010:HRJ131105 IBF131010:IBF131105 ILB131010:ILB131105 IUX131010:IUX131105 JET131010:JET131105 JOP131010:JOP131105 JYL131010:JYL131105 KIH131010:KIH131105 KSD131010:KSD131105 LBZ131010:LBZ131105 LLV131010:LLV131105 LVR131010:LVR131105 MFN131010:MFN131105 MPJ131010:MPJ131105 MZF131010:MZF131105 NJB131010:NJB131105 NSX131010:NSX131105 OCT131010:OCT131105 OMP131010:OMP131105 OWL131010:OWL131105 PGH131010:PGH131105 PQD131010:PQD131105 PZZ131010:PZZ131105 QJV131010:QJV131105 QTR131010:QTR131105 RDN131010:RDN131105 RNJ131010:RNJ131105 RXF131010:RXF131105 SHB131010:SHB131105 SQX131010:SQX131105 TAT131010:TAT131105 TKP131010:TKP131105 TUL131010:TUL131105 UEH131010:UEH131105 UOD131010:UOD131105 UXZ131010:UXZ131105 VHV131010:VHV131105 VRR131010:VRR131105 WBN131010:WBN131105 WLJ131010:WLJ131105 WVF131010:WVF131105 P196503:P196598 IT196546:IT196641 SP196546:SP196641 ACL196546:ACL196641 AMH196546:AMH196641 AWD196546:AWD196641 BFZ196546:BFZ196641 BPV196546:BPV196641 BZR196546:BZR196641 CJN196546:CJN196641 CTJ196546:CTJ196641 DDF196546:DDF196641 DNB196546:DNB196641 DWX196546:DWX196641 EGT196546:EGT196641 EQP196546:EQP196641 FAL196546:FAL196641 FKH196546:FKH196641 FUD196546:FUD196641 GDZ196546:GDZ196641 GNV196546:GNV196641 GXR196546:GXR196641 HHN196546:HHN196641 HRJ196546:HRJ196641 IBF196546:IBF196641 ILB196546:ILB196641 IUX196546:IUX196641 JET196546:JET196641 JOP196546:JOP196641 JYL196546:JYL196641 KIH196546:KIH196641 KSD196546:KSD196641 LBZ196546:LBZ196641 LLV196546:LLV196641 LVR196546:LVR196641 MFN196546:MFN196641 MPJ196546:MPJ196641 MZF196546:MZF196641 NJB196546:NJB196641 NSX196546:NSX196641 OCT196546:OCT196641 OMP196546:OMP196641 OWL196546:OWL196641 PGH196546:PGH196641 PQD196546:PQD196641 PZZ196546:PZZ196641 QJV196546:QJV196641 QTR196546:QTR196641 RDN196546:RDN196641 RNJ196546:RNJ196641 RXF196546:RXF196641 SHB196546:SHB196641 SQX196546:SQX196641 TAT196546:TAT196641 TKP196546:TKP196641 TUL196546:TUL196641 UEH196546:UEH196641 UOD196546:UOD196641 UXZ196546:UXZ196641 VHV196546:VHV196641 VRR196546:VRR196641 WBN196546:WBN196641 WLJ196546:WLJ196641 WVF196546:WVF196641 P262039:P262134 IT262082:IT262177 SP262082:SP262177 ACL262082:ACL262177 AMH262082:AMH262177 AWD262082:AWD262177 BFZ262082:BFZ262177 BPV262082:BPV262177 BZR262082:BZR262177 CJN262082:CJN262177 CTJ262082:CTJ262177 DDF262082:DDF262177 DNB262082:DNB262177 DWX262082:DWX262177 EGT262082:EGT262177 EQP262082:EQP262177 FAL262082:FAL262177 FKH262082:FKH262177 FUD262082:FUD262177 GDZ262082:GDZ262177 GNV262082:GNV262177 GXR262082:GXR262177 HHN262082:HHN262177 HRJ262082:HRJ262177 IBF262082:IBF262177 ILB262082:ILB262177 IUX262082:IUX262177 JET262082:JET262177 JOP262082:JOP262177 JYL262082:JYL262177 KIH262082:KIH262177 KSD262082:KSD262177 LBZ262082:LBZ262177 LLV262082:LLV262177 LVR262082:LVR262177 MFN262082:MFN262177 MPJ262082:MPJ262177 MZF262082:MZF262177 NJB262082:NJB262177 NSX262082:NSX262177 OCT262082:OCT262177 OMP262082:OMP262177 OWL262082:OWL262177 PGH262082:PGH262177 PQD262082:PQD262177 PZZ262082:PZZ262177 QJV262082:QJV262177 QTR262082:QTR262177 RDN262082:RDN262177 RNJ262082:RNJ262177 RXF262082:RXF262177 SHB262082:SHB262177 SQX262082:SQX262177 TAT262082:TAT262177 TKP262082:TKP262177 TUL262082:TUL262177 UEH262082:UEH262177 UOD262082:UOD262177 UXZ262082:UXZ262177 VHV262082:VHV262177 VRR262082:VRR262177 WBN262082:WBN262177 WLJ262082:WLJ262177 WVF262082:WVF262177 P327575:P327670 IT327618:IT327713 SP327618:SP327713 ACL327618:ACL327713 AMH327618:AMH327713 AWD327618:AWD327713 BFZ327618:BFZ327713 BPV327618:BPV327713 BZR327618:BZR327713 CJN327618:CJN327713 CTJ327618:CTJ327713 DDF327618:DDF327713 DNB327618:DNB327713 DWX327618:DWX327713 EGT327618:EGT327713 EQP327618:EQP327713 FAL327618:FAL327713 FKH327618:FKH327713 FUD327618:FUD327713 GDZ327618:GDZ327713 GNV327618:GNV327713 GXR327618:GXR327713 HHN327618:HHN327713 HRJ327618:HRJ327713 IBF327618:IBF327713 ILB327618:ILB327713 IUX327618:IUX327713 JET327618:JET327713 JOP327618:JOP327713 JYL327618:JYL327713 KIH327618:KIH327713 KSD327618:KSD327713 LBZ327618:LBZ327713 LLV327618:LLV327713 LVR327618:LVR327713 MFN327618:MFN327713 MPJ327618:MPJ327713 MZF327618:MZF327713 NJB327618:NJB327713 NSX327618:NSX327713 OCT327618:OCT327713 OMP327618:OMP327713 OWL327618:OWL327713 PGH327618:PGH327713 PQD327618:PQD327713 PZZ327618:PZZ327713 QJV327618:QJV327713 QTR327618:QTR327713 RDN327618:RDN327713 RNJ327618:RNJ327713 RXF327618:RXF327713 SHB327618:SHB327713 SQX327618:SQX327713 TAT327618:TAT327713 TKP327618:TKP327713 TUL327618:TUL327713 UEH327618:UEH327713 UOD327618:UOD327713 UXZ327618:UXZ327713 VHV327618:VHV327713 VRR327618:VRR327713 WBN327618:WBN327713 WLJ327618:WLJ327713 WVF327618:WVF327713 P393111:P393206 IT393154:IT393249 SP393154:SP393249 ACL393154:ACL393249 AMH393154:AMH393249 AWD393154:AWD393249 BFZ393154:BFZ393249 BPV393154:BPV393249 BZR393154:BZR393249 CJN393154:CJN393249 CTJ393154:CTJ393249 DDF393154:DDF393249 DNB393154:DNB393249 DWX393154:DWX393249 EGT393154:EGT393249 EQP393154:EQP393249 FAL393154:FAL393249 FKH393154:FKH393249 FUD393154:FUD393249 GDZ393154:GDZ393249 GNV393154:GNV393249 GXR393154:GXR393249 HHN393154:HHN393249 HRJ393154:HRJ393249 IBF393154:IBF393249 ILB393154:ILB393249 IUX393154:IUX393249 JET393154:JET393249 JOP393154:JOP393249 JYL393154:JYL393249 KIH393154:KIH393249 KSD393154:KSD393249 LBZ393154:LBZ393249 LLV393154:LLV393249 LVR393154:LVR393249 MFN393154:MFN393249 MPJ393154:MPJ393249 MZF393154:MZF393249 NJB393154:NJB393249 NSX393154:NSX393249 OCT393154:OCT393249 OMP393154:OMP393249 OWL393154:OWL393249 PGH393154:PGH393249 PQD393154:PQD393249 PZZ393154:PZZ393249 QJV393154:QJV393249 QTR393154:QTR393249 RDN393154:RDN393249 RNJ393154:RNJ393249 RXF393154:RXF393249 SHB393154:SHB393249 SQX393154:SQX393249 TAT393154:TAT393249 TKP393154:TKP393249 TUL393154:TUL393249 UEH393154:UEH393249 UOD393154:UOD393249 UXZ393154:UXZ393249 VHV393154:VHV393249 VRR393154:VRR393249 WBN393154:WBN393249 WLJ393154:WLJ393249 WVF393154:WVF393249 P458647:P458742 IT458690:IT458785 SP458690:SP458785 ACL458690:ACL458785 AMH458690:AMH458785 AWD458690:AWD458785 BFZ458690:BFZ458785 BPV458690:BPV458785 BZR458690:BZR458785 CJN458690:CJN458785 CTJ458690:CTJ458785 DDF458690:DDF458785 DNB458690:DNB458785 DWX458690:DWX458785 EGT458690:EGT458785 EQP458690:EQP458785 FAL458690:FAL458785 FKH458690:FKH458785 FUD458690:FUD458785 GDZ458690:GDZ458785 GNV458690:GNV458785 GXR458690:GXR458785 HHN458690:HHN458785 HRJ458690:HRJ458785 IBF458690:IBF458785 ILB458690:ILB458785 IUX458690:IUX458785 JET458690:JET458785 JOP458690:JOP458785 JYL458690:JYL458785 KIH458690:KIH458785 KSD458690:KSD458785 LBZ458690:LBZ458785 LLV458690:LLV458785 LVR458690:LVR458785 MFN458690:MFN458785 MPJ458690:MPJ458785 MZF458690:MZF458785 NJB458690:NJB458785 NSX458690:NSX458785 OCT458690:OCT458785 OMP458690:OMP458785 OWL458690:OWL458785 PGH458690:PGH458785 PQD458690:PQD458785 PZZ458690:PZZ458785 QJV458690:QJV458785 QTR458690:QTR458785 RDN458690:RDN458785 RNJ458690:RNJ458785 RXF458690:RXF458785 SHB458690:SHB458785 SQX458690:SQX458785 TAT458690:TAT458785 TKP458690:TKP458785 TUL458690:TUL458785 UEH458690:UEH458785 UOD458690:UOD458785 UXZ458690:UXZ458785 VHV458690:VHV458785 VRR458690:VRR458785 WBN458690:WBN458785 WLJ458690:WLJ458785 WVF458690:WVF458785 P524183:P524278 IT524226:IT524321 SP524226:SP524321 ACL524226:ACL524321 AMH524226:AMH524321 AWD524226:AWD524321 BFZ524226:BFZ524321 BPV524226:BPV524321 BZR524226:BZR524321 CJN524226:CJN524321 CTJ524226:CTJ524321 DDF524226:DDF524321 DNB524226:DNB524321 DWX524226:DWX524321 EGT524226:EGT524321 EQP524226:EQP524321 FAL524226:FAL524321 FKH524226:FKH524321 FUD524226:FUD524321 GDZ524226:GDZ524321 GNV524226:GNV524321 GXR524226:GXR524321 HHN524226:HHN524321 HRJ524226:HRJ524321 IBF524226:IBF524321 ILB524226:ILB524321 IUX524226:IUX524321 JET524226:JET524321 JOP524226:JOP524321 JYL524226:JYL524321 KIH524226:KIH524321 KSD524226:KSD524321 LBZ524226:LBZ524321 LLV524226:LLV524321 LVR524226:LVR524321 MFN524226:MFN524321 MPJ524226:MPJ524321 MZF524226:MZF524321 NJB524226:NJB524321 NSX524226:NSX524321 OCT524226:OCT524321 OMP524226:OMP524321 OWL524226:OWL524321 PGH524226:PGH524321 PQD524226:PQD524321 PZZ524226:PZZ524321 QJV524226:QJV524321 QTR524226:QTR524321 RDN524226:RDN524321 RNJ524226:RNJ524321 RXF524226:RXF524321 SHB524226:SHB524321 SQX524226:SQX524321 TAT524226:TAT524321 TKP524226:TKP524321 TUL524226:TUL524321 UEH524226:UEH524321 UOD524226:UOD524321 UXZ524226:UXZ524321 VHV524226:VHV524321 VRR524226:VRR524321 WBN524226:WBN524321 WLJ524226:WLJ524321 WVF524226:WVF524321 P589719:P589814 IT589762:IT589857 SP589762:SP589857 ACL589762:ACL589857 AMH589762:AMH589857 AWD589762:AWD589857 BFZ589762:BFZ589857 BPV589762:BPV589857 BZR589762:BZR589857 CJN589762:CJN589857 CTJ589762:CTJ589857 DDF589762:DDF589857 DNB589762:DNB589857 DWX589762:DWX589857 EGT589762:EGT589857 EQP589762:EQP589857 FAL589762:FAL589857 FKH589762:FKH589857 FUD589762:FUD589857 GDZ589762:GDZ589857 GNV589762:GNV589857 GXR589762:GXR589857 HHN589762:HHN589857 HRJ589762:HRJ589857 IBF589762:IBF589857 ILB589762:ILB589857 IUX589762:IUX589857 JET589762:JET589857 JOP589762:JOP589857 JYL589762:JYL589857 KIH589762:KIH589857 KSD589762:KSD589857 LBZ589762:LBZ589857 LLV589762:LLV589857 LVR589762:LVR589857 MFN589762:MFN589857 MPJ589762:MPJ589857 MZF589762:MZF589857 NJB589762:NJB589857 NSX589762:NSX589857 OCT589762:OCT589857 OMP589762:OMP589857 OWL589762:OWL589857 PGH589762:PGH589857 PQD589762:PQD589857 PZZ589762:PZZ589857 QJV589762:QJV589857 QTR589762:QTR589857 RDN589762:RDN589857 RNJ589762:RNJ589857 RXF589762:RXF589857 SHB589762:SHB589857 SQX589762:SQX589857 TAT589762:TAT589857 TKP589762:TKP589857 TUL589762:TUL589857 UEH589762:UEH589857 UOD589762:UOD589857 UXZ589762:UXZ589857 VHV589762:VHV589857 VRR589762:VRR589857 WBN589762:WBN589857 WLJ589762:WLJ589857 WVF589762:WVF589857 P655255:P655350 IT655298:IT655393 SP655298:SP655393 ACL655298:ACL655393 AMH655298:AMH655393 AWD655298:AWD655393 BFZ655298:BFZ655393 BPV655298:BPV655393 BZR655298:BZR655393 CJN655298:CJN655393 CTJ655298:CTJ655393 DDF655298:DDF655393 DNB655298:DNB655393 DWX655298:DWX655393 EGT655298:EGT655393 EQP655298:EQP655393 FAL655298:FAL655393 FKH655298:FKH655393 FUD655298:FUD655393 GDZ655298:GDZ655393 GNV655298:GNV655393 GXR655298:GXR655393 HHN655298:HHN655393 HRJ655298:HRJ655393 IBF655298:IBF655393 ILB655298:ILB655393 IUX655298:IUX655393 JET655298:JET655393 JOP655298:JOP655393 JYL655298:JYL655393 KIH655298:KIH655393 KSD655298:KSD655393 LBZ655298:LBZ655393 LLV655298:LLV655393 LVR655298:LVR655393 MFN655298:MFN655393 MPJ655298:MPJ655393 MZF655298:MZF655393 NJB655298:NJB655393 NSX655298:NSX655393 OCT655298:OCT655393 OMP655298:OMP655393 OWL655298:OWL655393 PGH655298:PGH655393 PQD655298:PQD655393 PZZ655298:PZZ655393 QJV655298:QJV655393 QTR655298:QTR655393 RDN655298:RDN655393 RNJ655298:RNJ655393 RXF655298:RXF655393 SHB655298:SHB655393 SQX655298:SQX655393 TAT655298:TAT655393 TKP655298:TKP655393 TUL655298:TUL655393 UEH655298:UEH655393 UOD655298:UOD655393 UXZ655298:UXZ655393 VHV655298:VHV655393 VRR655298:VRR655393 WBN655298:WBN655393 WLJ655298:WLJ655393 WVF655298:WVF655393 P720791:P720886 IT720834:IT720929 SP720834:SP720929 ACL720834:ACL720929 AMH720834:AMH720929 AWD720834:AWD720929 BFZ720834:BFZ720929 BPV720834:BPV720929 BZR720834:BZR720929 CJN720834:CJN720929 CTJ720834:CTJ720929 DDF720834:DDF720929 DNB720834:DNB720929 DWX720834:DWX720929 EGT720834:EGT720929 EQP720834:EQP720929 FAL720834:FAL720929 FKH720834:FKH720929 FUD720834:FUD720929 GDZ720834:GDZ720929 GNV720834:GNV720929 GXR720834:GXR720929 HHN720834:HHN720929 HRJ720834:HRJ720929 IBF720834:IBF720929 ILB720834:ILB720929 IUX720834:IUX720929 JET720834:JET720929 JOP720834:JOP720929 JYL720834:JYL720929 KIH720834:KIH720929 KSD720834:KSD720929 LBZ720834:LBZ720929 LLV720834:LLV720929 LVR720834:LVR720929 MFN720834:MFN720929 MPJ720834:MPJ720929 MZF720834:MZF720929 NJB720834:NJB720929 NSX720834:NSX720929 OCT720834:OCT720929 OMP720834:OMP720929 OWL720834:OWL720929 PGH720834:PGH720929 PQD720834:PQD720929 PZZ720834:PZZ720929 QJV720834:QJV720929 QTR720834:QTR720929 RDN720834:RDN720929 RNJ720834:RNJ720929 RXF720834:RXF720929 SHB720834:SHB720929 SQX720834:SQX720929 TAT720834:TAT720929 TKP720834:TKP720929 TUL720834:TUL720929 UEH720834:UEH720929 UOD720834:UOD720929 UXZ720834:UXZ720929 VHV720834:VHV720929 VRR720834:VRR720929 WBN720834:WBN720929 WLJ720834:WLJ720929 WVF720834:WVF720929 P786327:P786422 IT786370:IT786465 SP786370:SP786465 ACL786370:ACL786465 AMH786370:AMH786465 AWD786370:AWD786465 BFZ786370:BFZ786465 BPV786370:BPV786465 BZR786370:BZR786465 CJN786370:CJN786465 CTJ786370:CTJ786465 DDF786370:DDF786465 DNB786370:DNB786465 DWX786370:DWX786465 EGT786370:EGT786465 EQP786370:EQP786465 FAL786370:FAL786465 FKH786370:FKH786465 FUD786370:FUD786465 GDZ786370:GDZ786465 GNV786370:GNV786465 GXR786370:GXR786465 HHN786370:HHN786465 HRJ786370:HRJ786465 IBF786370:IBF786465 ILB786370:ILB786465 IUX786370:IUX786465 JET786370:JET786465 JOP786370:JOP786465 JYL786370:JYL786465 KIH786370:KIH786465 KSD786370:KSD786465 LBZ786370:LBZ786465 LLV786370:LLV786465 LVR786370:LVR786465 MFN786370:MFN786465 MPJ786370:MPJ786465 MZF786370:MZF786465 NJB786370:NJB786465 NSX786370:NSX786465 OCT786370:OCT786465 OMP786370:OMP786465 OWL786370:OWL786465 PGH786370:PGH786465 PQD786370:PQD786465 PZZ786370:PZZ786465 QJV786370:QJV786465 QTR786370:QTR786465 RDN786370:RDN786465 RNJ786370:RNJ786465 RXF786370:RXF786465 SHB786370:SHB786465 SQX786370:SQX786465 TAT786370:TAT786465 TKP786370:TKP786465 TUL786370:TUL786465 UEH786370:UEH786465 UOD786370:UOD786465 UXZ786370:UXZ786465 VHV786370:VHV786465 VRR786370:VRR786465 WBN786370:WBN786465 WLJ786370:WLJ786465 WVF786370:WVF786465 P851863:P851958 IT851906:IT852001 SP851906:SP852001 ACL851906:ACL852001 AMH851906:AMH852001 AWD851906:AWD852001 BFZ851906:BFZ852001 BPV851906:BPV852001 BZR851906:BZR852001 CJN851906:CJN852001 CTJ851906:CTJ852001 DDF851906:DDF852001 DNB851906:DNB852001 DWX851906:DWX852001 EGT851906:EGT852001 EQP851906:EQP852001 FAL851906:FAL852001 FKH851906:FKH852001 FUD851906:FUD852001 GDZ851906:GDZ852001 GNV851906:GNV852001 GXR851906:GXR852001 HHN851906:HHN852001 HRJ851906:HRJ852001 IBF851906:IBF852001 ILB851906:ILB852001 IUX851906:IUX852001 JET851906:JET852001 JOP851906:JOP852001 JYL851906:JYL852001 KIH851906:KIH852001 KSD851906:KSD852001 LBZ851906:LBZ852001 LLV851906:LLV852001 LVR851906:LVR852001 MFN851906:MFN852001 MPJ851906:MPJ852001 MZF851906:MZF852001 NJB851906:NJB852001 NSX851906:NSX852001 OCT851906:OCT852001 OMP851906:OMP852001 OWL851906:OWL852001 PGH851906:PGH852001 PQD851906:PQD852001 PZZ851906:PZZ852001 QJV851906:QJV852001 QTR851906:QTR852001 RDN851906:RDN852001 RNJ851906:RNJ852001 RXF851906:RXF852001 SHB851906:SHB852001 SQX851906:SQX852001 TAT851906:TAT852001 TKP851906:TKP852001 TUL851906:TUL852001 UEH851906:UEH852001 UOD851906:UOD852001 UXZ851906:UXZ852001 VHV851906:VHV852001 VRR851906:VRR852001 WBN851906:WBN852001 WLJ851906:WLJ852001 WVF851906:WVF852001 P917399:P917494 IT917442:IT917537 SP917442:SP917537 ACL917442:ACL917537 AMH917442:AMH917537 AWD917442:AWD917537 BFZ917442:BFZ917537 BPV917442:BPV917537 BZR917442:BZR917537 CJN917442:CJN917537 CTJ917442:CTJ917537 DDF917442:DDF917537 DNB917442:DNB917537 DWX917442:DWX917537 EGT917442:EGT917537 EQP917442:EQP917537 FAL917442:FAL917537 FKH917442:FKH917537 FUD917442:FUD917537 GDZ917442:GDZ917537 GNV917442:GNV917537 GXR917442:GXR917537 HHN917442:HHN917537 HRJ917442:HRJ917537 IBF917442:IBF917537 ILB917442:ILB917537 IUX917442:IUX917537 JET917442:JET917537 JOP917442:JOP917537 JYL917442:JYL917537 KIH917442:KIH917537 KSD917442:KSD917537 LBZ917442:LBZ917537 LLV917442:LLV917537 LVR917442:LVR917537 MFN917442:MFN917537 MPJ917442:MPJ917537 MZF917442:MZF917537 NJB917442:NJB917537 NSX917442:NSX917537 OCT917442:OCT917537 OMP917442:OMP917537 OWL917442:OWL917537 PGH917442:PGH917537 PQD917442:PQD917537 PZZ917442:PZZ917537 QJV917442:QJV917537 QTR917442:QTR917537 RDN917442:RDN917537 RNJ917442:RNJ917537 RXF917442:RXF917537 SHB917442:SHB917537 SQX917442:SQX917537 TAT917442:TAT917537 TKP917442:TKP917537 TUL917442:TUL917537 UEH917442:UEH917537 UOD917442:UOD917537 UXZ917442:UXZ917537 VHV917442:VHV917537 VRR917442:VRR917537 WBN917442:WBN917537 WLJ917442:WLJ917537 WVF917442:WVF917537 P982935:P983030 IT982978:IT983073 SP982978:SP983073 ACL982978:ACL983073 AMH982978:AMH983073 AWD982978:AWD983073 BFZ982978:BFZ983073 BPV982978:BPV983073 BZR982978:BZR983073 CJN982978:CJN983073 CTJ982978:CTJ983073 DDF982978:DDF983073 DNB982978:DNB983073 DWX982978:DWX983073 EGT982978:EGT983073 EQP982978:EQP983073 FAL982978:FAL983073 FKH982978:FKH983073 FUD982978:FUD983073 GDZ982978:GDZ983073 GNV982978:GNV983073 GXR982978:GXR983073 HHN982978:HHN983073 HRJ982978:HRJ983073 IBF982978:IBF983073 ILB982978:ILB983073 IUX982978:IUX983073 JET982978:JET983073 JOP982978:JOP983073 JYL982978:JYL983073 KIH982978:KIH983073 KSD982978:KSD983073 LBZ982978:LBZ983073 LLV982978:LLV983073 LVR982978:LVR983073 MFN982978:MFN983073 MPJ982978:MPJ983073 MZF982978:MZF983073 NJB982978:NJB983073 NSX982978:NSX983073 OCT982978:OCT983073 OMP982978:OMP983073 OWL982978:OWL983073 PGH982978:PGH983073 PQD982978:PQD983073 PZZ982978:PZZ983073 QJV982978:QJV983073 QTR982978:QTR983073 RDN982978:RDN983073 RNJ982978:RNJ983073 RXF982978:RXF983073 SHB982978:SHB983073 SQX982978:SQX983073 TAT982978:TAT983073 TKP982978:TKP983073 TUL982978:TUL983073 UEH982978:UEH983073 UOD982978:UOD983073 UXZ982978:UXZ983073 VHV982978:VHV983073 VRR982978:VRR983073 WBN982978:WBN983073 WLJ982978:WLJ983073 WVF982978:WVF983073 IU65572:IU65590 SQ65572:SQ65590 ACM65572:ACM65590 AMI65572:AMI65590 AWE65572:AWE65590 BGA65572:BGA65590 BPW65572:BPW65590 BZS65572:BZS65590 CJO65572:CJO65590 CTK65572:CTK65590 DDG65572:DDG65590 DNC65572:DNC65590 DWY65572:DWY65590 EGU65572:EGU65590 EQQ65572:EQQ65590 FAM65572:FAM65590 FKI65572:FKI65590 FUE65572:FUE65590 GEA65572:GEA65590 GNW65572:GNW65590 GXS65572:GXS65590 HHO65572:HHO65590 HRK65572:HRK65590 IBG65572:IBG65590 ILC65572:ILC65590 IUY65572:IUY65590 JEU65572:JEU65590 JOQ65572:JOQ65590 JYM65572:JYM65590 KII65572:KII65590 KSE65572:KSE65590 LCA65572:LCA65590 LLW65572:LLW65590 LVS65572:LVS65590 MFO65572:MFO65590 MPK65572:MPK65590 MZG65572:MZG65590 NJC65572:NJC65590 NSY65572:NSY65590 OCU65572:OCU65590 OMQ65572:OMQ65590 OWM65572:OWM65590 PGI65572:PGI65590 PQE65572:PQE65590 QAA65572:QAA65590 QJW65572:QJW65590 QTS65572:QTS65590 RDO65572:RDO65590 RNK65572:RNK65590 RXG65572:RXG65590 SHC65572:SHC65590 SQY65572:SQY65590 TAU65572:TAU65590 TKQ65572:TKQ65590 TUM65572:TUM65590 UEI65572:UEI65590 UOE65572:UOE65590 UYA65572:UYA65590 VHW65572:VHW65590 VRS65572:VRS65590 WBO65572:WBO65590 WLK65572:WLK65590 WVG65572:WVG65590 IU131108:IU131126 SQ131108:SQ131126 ACM131108:ACM131126 AMI131108:AMI131126 AWE131108:AWE131126 BGA131108:BGA131126 BPW131108:BPW131126 BZS131108:BZS131126 CJO131108:CJO131126 CTK131108:CTK131126 DDG131108:DDG131126 DNC131108:DNC131126 DWY131108:DWY131126 EGU131108:EGU131126 EQQ131108:EQQ131126 FAM131108:FAM131126 FKI131108:FKI131126 FUE131108:FUE131126 GEA131108:GEA131126 GNW131108:GNW131126 GXS131108:GXS131126 HHO131108:HHO131126 HRK131108:HRK131126 IBG131108:IBG131126 ILC131108:ILC131126 IUY131108:IUY131126 JEU131108:JEU131126 JOQ131108:JOQ131126 JYM131108:JYM131126 KII131108:KII131126 KSE131108:KSE131126 LCA131108:LCA131126 LLW131108:LLW131126 LVS131108:LVS131126 MFO131108:MFO131126 MPK131108:MPK131126 MZG131108:MZG131126 NJC131108:NJC131126 NSY131108:NSY131126 OCU131108:OCU131126 OMQ131108:OMQ131126 OWM131108:OWM131126 PGI131108:PGI131126 PQE131108:PQE131126 QAA131108:QAA131126 QJW131108:QJW131126 QTS131108:QTS131126 RDO131108:RDO131126 RNK131108:RNK131126 RXG131108:RXG131126 SHC131108:SHC131126 SQY131108:SQY131126 TAU131108:TAU131126 TKQ131108:TKQ131126 TUM131108:TUM131126 UEI131108:UEI131126 UOE131108:UOE131126 UYA131108:UYA131126 VHW131108:VHW131126 VRS131108:VRS131126 WBO131108:WBO131126 WLK131108:WLK131126 WVG131108:WVG131126 IU196644:IU196662 SQ196644:SQ196662 ACM196644:ACM196662 AMI196644:AMI196662 AWE196644:AWE196662 BGA196644:BGA196662 BPW196644:BPW196662 BZS196644:BZS196662 CJO196644:CJO196662 CTK196644:CTK196662 DDG196644:DDG196662 DNC196644:DNC196662 DWY196644:DWY196662 EGU196644:EGU196662 EQQ196644:EQQ196662 FAM196644:FAM196662 FKI196644:FKI196662 FUE196644:FUE196662 GEA196644:GEA196662 GNW196644:GNW196662 GXS196644:GXS196662 HHO196644:HHO196662 HRK196644:HRK196662 IBG196644:IBG196662 ILC196644:ILC196662 IUY196644:IUY196662 JEU196644:JEU196662 JOQ196644:JOQ196662 JYM196644:JYM196662 KII196644:KII196662 KSE196644:KSE196662 LCA196644:LCA196662 LLW196644:LLW196662 LVS196644:LVS196662 MFO196644:MFO196662 MPK196644:MPK196662 MZG196644:MZG196662 NJC196644:NJC196662 NSY196644:NSY196662 OCU196644:OCU196662 OMQ196644:OMQ196662 OWM196644:OWM196662 PGI196644:PGI196662 PQE196644:PQE196662 QAA196644:QAA196662 QJW196644:QJW196662 QTS196644:QTS196662 RDO196644:RDO196662 RNK196644:RNK196662 RXG196644:RXG196662 SHC196644:SHC196662 SQY196644:SQY196662 TAU196644:TAU196662 TKQ196644:TKQ196662 TUM196644:TUM196662 UEI196644:UEI196662 UOE196644:UOE196662 UYA196644:UYA196662 VHW196644:VHW196662 VRS196644:VRS196662 WBO196644:WBO196662 WLK196644:WLK196662 WVG196644:WVG196662 IU262180:IU262198 SQ262180:SQ262198 ACM262180:ACM262198 AMI262180:AMI262198 AWE262180:AWE262198 BGA262180:BGA262198 BPW262180:BPW262198 BZS262180:BZS262198 CJO262180:CJO262198 CTK262180:CTK262198 DDG262180:DDG262198 DNC262180:DNC262198 DWY262180:DWY262198 EGU262180:EGU262198 EQQ262180:EQQ262198 FAM262180:FAM262198 FKI262180:FKI262198 FUE262180:FUE262198 GEA262180:GEA262198 GNW262180:GNW262198 GXS262180:GXS262198 HHO262180:HHO262198 HRK262180:HRK262198 IBG262180:IBG262198 ILC262180:ILC262198 IUY262180:IUY262198 JEU262180:JEU262198 JOQ262180:JOQ262198 JYM262180:JYM262198 KII262180:KII262198 KSE262180:KSE262198 LCA262180:LCA262198 LLW262180:LLW262198 LVS262180:LVS262198 MFO262180:MFO262198 MPK262180:MPK262198 MZG262180:MZG262198 NJC262180:NJC262198 NSY262180:NSY262198 OCU262180:OCU262198 OMQ262180:OMQ262198 OWM262180:OWM262198 PGI262180:PGI262198 PQE262180:PQE262198 QAA262180:QAA262198 QJW262180:QJW262198 QTS262180:QTS262198 RDO262180:RDO262198 RNK262180:RNK262198 RXG262180:RXG262198 SHC262180:SHC262198 SQY262180:SQY262198 TAU262180:TAU262198 TKQ262180:TKQ262198 TUM262180:TUM262198 UEI262180:UEI262198 UOE262180:UOE262198 UYA262180:UYA262198 VHW262180:VHW262198 VRS262180:VRS262198 WBO262180:WBO262198 WLK262180:WLK262198 WVG262180:WVG262198 IU327716:IU327734 SQ327716:SQ327734 ACM327716:ACM327734 AMI327716:AMI327734 AWE327716:AWE327734 BGA327716:BGA327734 BPW327716:BPW327734 BZS327716:BZS327734 CJO327716:CJO327734 CTK327716:CTK327734 DDG327716:DDG327734 DNC327716:DNC327734 DWY327716:DWY327734 EGU327716:EGU327734 EQQ327716:EQQ327734 FAM327716:FAM327734 FKI327716:FKI327734 FUE327716:FUE327734 GEA327716:GEA327734 GNW327716:GNW327734 GXS327716:GXS327734 HHO327716:HHO327734 HRK327716:HRK327734 IBG327716:IBG327734 ILC327716:ILC327734 IUY327716:IUY327734 JEU327716:JEU327734 JOQ327716:JOQ327734 JYM327716:JYM327734 KII327716:KII327734 KSE327716:KSE327734 LCA327716:LCA327734 LLW327716:LLW327734 LVS327716:LVS327734 MFO327716:MFO327734 MPK327716:MPK327734 MZG327716:MZG327734 NJC327716:NJC327734 NSY327716:NSY327734 OCU327716:OCU327734 OMQ327716:OMQ327734 OWM327716:OWM327734 PGI327716:PGI327734 PQE327716:PQE327734 QAA327716:QAA327734 QJW327716:QJW327734 QTS327716:QTS327734 RDO327716:RDO327734 RNK327716:RNK327734 RXG327716:RXG327734 SHC327716:SHC327734 SQY327716:SQY327734 TAU327716:TAU327734 TKQ327716:TKQ327734 TUM327716:TUM327734 UEI327716:UEI327734 UOE327716:UOE327734 UYA327716:UYA327734 VHW327716:VHW327734 VRS327716:VRS327734 WBO327716:WBO327734 WLK327716:WLK327734 WVG327716:WVG327734 IU393252:IU393270 SQ393252:SQ393270 ACM393252:ACM393270 AMI393252:AMI393270 AWE393252:AWE393270 BGA393252:BGA393270 BPW393252:BPW393270 BZS393252:BZS393270 CJO393252:CJO393270 CTK393252:CTK393270 DDG393252:DDG393270 DNC393252:DNC393270 DWY393252:DWY393270 EGU393252:EGU393270 EQQ393252:EQQ393270 FAM393252:FAM393270 FKI393252:FKI393270 FUE393252:FUE393270 GEA393252:GEA393270 GNW393252:GNW393270 GXS393252:GXS393270 HHO393252:HHO393270 HRK393252:HRK393270 IBG393252:IBG393270 ILC393252:ILC393270 IUY393252:IUY393270 JEU393252:JEU393270 JOQ393252:JOQ393270 JYM393252:JYM393270 KII393252:KII393270 KSE393252:KSE393270 LCA393252:LCA393270 LLW393252:LLW393270 LVS393252:LVS393270 MFO393252:MFO393270 MPK393252:MPK393270 MZG393252:MZG393270 NJC393252:NJC393270 NSY393252:NSY393270 OCU393252:OCU393270 OMQ393252:OMQ393270 OWM393252:OWM393270 PGI393252:PGI393270 PQE393252:PQE393270 QAA393252:QAA393270 QJW393252:QJW393270 QTS393252:QTS393270 RDO393252:RDO393270 RNK393252:RNK393270 RXG393252:RXG393270 SHC393252:SHC393270 SQY393252:SQY393270 TAU393252:TAU393270 TKQ393252:TKQ393270 TUM393252:TUM393270 UEI393252:UEI393270 UOE393252:UOE393270 UYA393252:UYA393270 VHW393252:VHW393270 VRS393252:VRS393270 WBO393252:WBO393270 WLK393252:WLK393270 WVG393252:WVG393270 IU458788:IU458806 SQ458788:SQ458806 ACM458788:ACM458806 AMI458788:AMI458806 AWE458788:AWE458806 BGA458788:BGA458806 BPW458788:BPW458806 BZS458788:BZS458806 CJO458788:CJO458806 CTK458788:CTK458806 DDG458788:DDG458806 DNC458788:DNC458806 DWY458788:DWY458806 EGU458788:EGU458806 EQQ458788:EQQ458806 FAM458788:FAM458806 FKI458788:FKI458806 FUE458788:FUE458806 GEA458788:GEA458806 GNW458788:GNW458806 GXS458788:GXS458806 HHO458788:HHO458806 HRK458788:HRK458806 IBG458788:IBG458806 ILC458788:ILC458806 IUY458788:IUY458806 JEU458788:JEU458806 JOQ458788:JOQ458806 JYM458788:JYM458806 KII458788:KII458806 KSE458788:KSE458806 LCA458788:LCA458806 LLW458788:LLW458806 LVS458788:LVS458806 MFO458788:MFO458806 MPK458788:MPK458806 MZG458788:MZG458806 NJC458788:NJC458806 NSY458788:NSY458806 OCU458788:OCU458806 OMQ458788:OMQ458806 OWM458788:OWM458806 PGI458788:PGI458806 PQE458788:PQE458806 QAA458788:QAA458806 QJW458788:QJW458806 QTS458788:QTS458806 RDO458788:RDO458806 RNK458788:RNK458806 RXG458788:RXG458806 SHC458788:SHC458806 SQY458788:SQY458806 TAU458788:TAU458806 TKQ458788:TKQ458806 TUM458788:TUM458806 UEI458788:UEI458806 UOE458788:UOE458806 UYA458788:UYA458806 VHW458788:VHW458806 VRS458788:VRS458806 WBO458788:WBO458806 WLK458788:WLK458806 WVG458788:WVG458806 IU524324:IU524342 SQ524324:SQ524342 ACM524324:ACM524342 AMI524324:AMI524342 AWE524324:AWE524342 BGA524324:BGA524342 BPW524324:BPW524342 BZS524324:BZS524342 CJO524324:CJO524342 CTK524324:CTK524342 DDG524324:DDG524342 DNC524324:DNC524342 DWY524324:DWY524342 EGU524324:EGU524342 EQQ524324:EQQ524342 FAM524324:FAM524342 FKI524324:FKI524342 FUE524324:FUE524342 GEA524324:GEA524342 GNW524324:GNW524342 GXS524324:GXS524342 HHO524324:HHO524342 HRK524324:HRK524342 IBG524324:IBG524342 ILC524324:ILC524342 IUY524324:IUY524342 JEU524324:JEU524342 JOQ524324:JOQ524342 JYM524324:JYM524342 KII524324:KII524342 KSE524324:KSE524342 LCA524324:LCA524342 LLW524324:LLW524342 LVS524324:LVS524342 MFO524324:MFO524342 MPK524324:MPK524342 MZG524324:MZG524342 NJC524324:NJC524342 NSY524324:NSY524342 OCU524324:OCU524342 OMQ524324:OMQ524342 OWM524324:OWM524342 PGI524324:PGI524342 PQE524324:PQE524342 QAA524324:QAA524342 QJW524324:QJW524342 QTS524324:QTS524342 RDO524324:RDO524342 RNK524324:RNK524342 RXG524324:RXG524342 SHC524324:SHC524342 SQY524324:SQY524342 TAU524324:TAU524342 TKQ524324:TKQ524342 TUM524324:TUM524342 UEI524324:UEI524342 UOE524324:UOE524342 UYA524324:UYA524342 VHW524324:VHW524342 VRS524324:VRS524342 WBO524324:WBO524342 WLK524324:WLK524342 WVG524324:WVG524342 IU589860:IU589878 SQ589860:SQ589878 ACM589860:ACM589878 AMI589860:AMI589878 AWE589860:AWE589878 BGA589860:BGA589878 BPW589860:BPW589878 BZS589860:BZS589878 CJO589860:CJO589878 CTK589860:CTK589878 DDG589860:DDG589878 DNC589860:DNC589878 DWY589860:DWY589878 EGU589860:EGU589878 EQQ589860:EQQ589878 FAM589860:FAM589878 FKI589860:FKI589878 FUE589860:FUE589878 GEA589860:GEA589878 GNW589860:GNW589878 GXS589860:GXS589878 HHO589860:HHO589878 HRK589860:HRK589878 IBG589860:IBG589878 ILC589860:ILC589878 IUY589860:IUY589878 JEU589860:JEU589878 JOQ589860:JOQ589878 JYM589860:JYM589878 KII589860:KII589878 KSE589860:KSE589878 LCA589860:LCA589878 LLW589860:LLW589878 LVS589860:LVS589878 MFO589860:MFO589878 MPK589860:MPK589878 MZG589860:MZG589878 NJC589860:NJC589878 NSY589860:NSY589878 OCU589860:OCU589878 OMQ589860:OMQ589878 OWM589860:OWM589878 PGI589860:PGI589878 PQE589860:PQE589878 QAA589860:QAA589878 QJW589860:QJW589878 QTS589860:QTS589878 RDO589860:RDO589878 RNK589860:RNK589878 RXG589860:RXG589878 SHC589860:SHC589878 SQY589860:SQY589878 TAU589860:TAU589878 TKQ589860:TKQ589878 TUM589860:TUM589878 UEI589860:UEI589878 UOE589860:UOE589878 UYA589860:UYA589878 VHW589860:VHW589878 VRS589860:VRS589878 WBO589860:WBO589878 WLK589860:WLK589878 WVG589860:WVG589878 IU655396:IU655414 SQ655396:SQ655414 ACM655396:ACM655414 AMI655396:AMI655414 AWE655396:AWE655414 BGA655396:BGA655414 BPW655396:BPW655414 BZS655396:BZS655414 CJO655396:CJO655414 CTK655396:CTK655414 DDG655396:DDG655414 DNC655396:DNC655414 DWY655396:DWY655414 EGU655396:EGU655414 EQQ655396:EQQ655414 FAM655396:FAM655414 FKI655396:FKI655414 FUE655396:FUE655414 GEA655396:GEA655414 GNW655396:GNW655414 GXS655396:GXS655414 HHO655396:HHO655414 HRK655396:HRK655414 IBG655396:IBG655414 ILC655396:ILC655414 IUY655396:IUY655414 JEU655396:JEU655414 JOQ655396:JOQ655414 JYM655396:JYM655414 KII655396:KII655414 KSE655396:KSE655414 LCA655396:LCA655414 LLW655396:LLW655414 LVS655396:LVS655414 MFO655396:MFO655414 MPK655396:MPK655414 MZG655396:MZG655414 NJC655396:NJC655414 NSY655396:NSY655414 OCU655396:OCU655414 OMQ655396:OMQ655414 OWM655396:OWM655414 PGI655396:PGI655414 PQE655396:PQE655414 QAA655396:QAA655414 QJW655396:QJW655414 QTS655396:QTS655414 RDO655396:RDO655414 RNK655396:RNK655414 RXG655396:RXG655414 SHC655396:SHC655414 SQY655396:SQY655414 TAU655396:TAU655414 TKQ655396:TKQ655414 TUM655396:TUM655414 UEI655396:UEI655414 UOE655396:UOE655414 UYA655396:UYA655414 VHW655396:VHW655414 VRS655396:VRS655414 WBO655396:WBO655414 WLK655396:WLK655414 WVG655396:WVG655414 IU720932:IU720950 SQ720932:SQ720950 ACM720932:ACM720950 AMI720932:AMI720950 AWE720932:AWE720950 BGA720932:BGA720950 BPW720932:BPW720950 BZS720932:BZS720950 CJO720932:CJO720950 CTK720932:CTK720950 DDG720932:DDG720950 DNC720932:DNC720950 DWY720932:DWY720950 EGU720932:EGU720950 EQQ720932:EQQ720950 FAM720932:FAM720950 FKI720932:FKI720950 FUE720932:FUE720950 GEA720932:GEA720950 GNW720932:GNW720950 GXS720932:GXS720950 HHO720932:HHO720950 HRK720932:HRK720950 IBG720932:IBG720950 ILC720932:ILC720950 IUY720932:IUY720950 JEU720932:JEU720950 JOQ720932:JOQ720950 JYM720932:JYM720950 KII720932:KII720950 KSE720932:KSE720950 LCA720932:LCA720950 LLW720932:LLW720950 LVS720932:LVS720950 MFO720932:MFO720950 MPK720932:MPK720950 MZG720932:MZG720950 NJC720932:NJC720950 NSY720932:NSY720950 OCU720932:OCU720950 OMQ720932:OMQ720950 OWM720932:OWM720950 PGI720932:PGI720950 PQE720932:PQE720950 QAA720932:QAA720950 QJW720932:QJW720950 QTS720932:QTS720950 RDO720932:RDO720950 RNK720932:RNK720950 RXG720932:RXG720950 SHC720932:SHC720950 SQY720932:SQY720950 TAU720932:TAU720950 TKQ720932:TKQ720950 TUM720932:TUM720950 UEI720932:UEI720950 UOE720932:UOE720950 UYA720932:UYA720950 VHW720932:VHW720950 VRS720932:VRS720950 WBO720932:WBO720950 WLK720932:WLK720950 WVG720932:WVG720950 IU786468:IU786486 SQ786468:SQ786486 ACM786468:ACM786486 AMI786468:AMI786486 AWE786468:AWE786486 BGA786468:BGA786486 BPW786468:BPW786486 BZS786468:BZS786486 CJO786468:CJO786486 CTK786468:CTK786486 DDG786468:DDG786486 DNC786468:DNC786486 DWY786468:DWY786486 EGU786468:EGU786486 EQQ786468:EQQ786486 FAM786468:FAM786486 FKI786468:FKI786486 FUE786468:FUE786486 GEA786468:GEA786486 GNW786468:GNW786486 GXS786468:GXS786486 HHO786468:HHO786486 HRK786468:HRK786486 IBG786468:IBG786486 ILC786468:ILC786486 IUY786468:IUY786486 JEU786468:JEU786486 JOQ786468:JOQ786486 JYM786468:JYM786486 KII786468:KII786486 KSE786468:KSE786486 LCA786468:LCA786486 LLW786468:LLW786486 LVS786468:LVS786486 MFO786468:MFO786486 MPK786468:MPK786486 MZG786468:MZG786486 NJC786468:NJC786486 NSY786468:NSY786486 OCU786468:OCU786486 OMQ786468:OMQ786486 OWM786468:OWM786486 PGI786468:PGI786486 PQE786468:PQE786486 QAA786468:QAA786486 QJW786468:QJW786486 QTS786468:QTS786486 RDO786468:RDO786486 RNK786468:RNK786486 RXG786468:RXG786486 SHC786468:SHC786486 SQY786468:SQY786486 TAU786468:TAU786486 TKQ786468:TKQ786486 TUM786468:TUM786486 UEI786468:UEI786486 UOE786468:UOE786486 UYA786468:UYA786486 VHW786468:VHW786486 VRS786468:VRS786486 WBO786468:WBO786486 WLK786468:WLK786486 WVG786468:WVG786486 IU852004:IU852022 SQ852004:SQ852022 ACM852004:ACM852022 AMI852004:AMI852022 AWE852004:AWE852022 BGA852004:BGA852022 BPW852004:BPW852022 BZS852004:BZS852022 CJO852004:CJO852022 CTK852004:CTK852022 DDG852004:DDG852022 DNC852004:DNC852022 DWY852004:DWY852022 EGU852004:EGU852022 EQQ852004:EQQ852022 FAM852004:FAM852022 FKI852004:FKI852022 FUE852004:FUE852022 GEA852004:GEA852022 GNW852004:GNW852022 GXS852004:GXS852022 HHO852004:HHO852022 HRK852004:HRK852022 IBG852004:IBG852022 ILC852004:ILC852022 IUY852004:IUY852022 JEU852004:JEU852022 JOQ852004:JOQ852022 JYM852004:JYM852022 KII852004:KII852022 KSE852004:KSE852022 LCA852004:LCA852022 LLW852004:LLW852022 LVS852004:LVS852022 MFO852004:MFO852022 MPK852004:MPK852022 MZG852004:MZG852022 NJC852004:NJC852022 NSY852004:NSY852022 OCU852004:OCU852022 OMQ852004:OMQ852022 OWM852004:OWM852022 PGI852004:PGI852022 PQE852004:PQE852022 QAA852004:QAA852022 QJW852004:QJW852022 QTS852004:QTS852022 RDO852004:RDO852022 RNK852004:RNK852022 RXG852004:RXG852022 SHC852004:SHC852022 SQY852004:SQY852022 TAU852004:TAU852022 TKQ852004:TKQ852022 TUM852004:TUM852022 UEI852004:UEI852022 UOE852004:UOE852022 UYA852004:UYA852022 VHW852004:VHW852022 VRS852004:VRS852022 WBO852004:WBO852022 WLK852004:WLK852022 WVG852004:WVG852022 IU917540:IU917558 SQ917540:SQ917558 ACM917540:ACM917558 AMI917540:AMI917558 AWE917540:AWE917558 BGA917540:BGA917558 BPW917540:BPW917558 BZS917540:BZS917558 CJO917540:CJO917558 CTK917540:CTK917558 DDG917540:DDG917558 DNC917540:DNC917558 DWY917540:DWY917558 EGU917540:EGU917558 EQQ917540:EQQ917558 FAM917540:FAM917558 FKI917540:FKI917558 FUE917540:FUE917558 GEA917540:GEA917558 GNW917540:GNW917558 GXS917540:GXS917558 HHO917540:HHO917558 HRK917540:HRK917558 IBG917540:IBG917558 ILC917540:ILC917558 IUY917540:IUY917558 JEU917540:JEU917558 JOQ917540:JOQ917558 JYM917540:JYM917558 KII917540:KII917558 KSE917540:KSE917558 LCA917540:LCA917558 LLW917540:LLW917558 LVS917540:LVS917558 MFO917540:MFO917558 MPK917540:MPK917558 MZG917540:MZG917558 NJC917540:NJC917558 NSY917540:NSY917558 OCU917540:OCU917558 OMQ917540:OMQ917558 OWM917540:OWM917558 PGI917540:PGI917558 PQE917540:PQE917558 QAA917540:QAA917558 QJW917540:QJW917558 QTS917540:QTS917558 RDO917540:RDO917558 RNK917540:RNK917558 RXG917540:RXG917558 SHC917540:SHC917558 SQY917540:SQY917558 TAU917540:TAU917558 TKQ917540:TKQ917558 TUM917540:TUM917558 UEI917540:UEI917558 UOE917540:UOE917558 UYA917540:UYA917558 VHW917540:VHW917558 VRS917540:VRS917558 WBO917540:WBO917558 WLK917540:WLK917558 WVG917540:WVG917558 IU983076:IU983094 SQ983076:SQ983094 ACM983076:ACM983094 AMI983076:AMI983094 AWE983076:AWE983094 BGA983076:BGA983094 BPW983076:BPW983094 BZS983076:BZS983094 CJO983076:CJO983094 CTK983076:CTK983094 DDG983076:DDG983094 DNC983076:DNC983094 DWY983076:DWY983094 EGU983076:EGU983094 EQQ983076:EQQ983094 FAM983076:FAM983094 FKI983076:FKI983094 FUE983076:FUE983094 GEA983076:GEA983094 GNW983076:GNW983094 GXS983076:GXS983094 HHO983076:HHO983094 HRK983076:HRK983094 IBG983076:IBG983094 ILC983076:ILC983094 IUY983076:IUY983094 JEU983076:JEU983094 JOQ983076:JOQ983094 JYM983076:JYM983094 KII983076:KII983094 KSE983076:KSE983094 LCA983076:LCA983094 LLW983076:LLW983094 LVS983076:LVS983094 MFO983076:MFO983094 MPK983076:MPK983094 MZG983076:MZG983094 NJC983076:NJC983094 NSY983076:NSY983094 OCU983076:OCU983094 OMQ983076:OMQ983094 OWM983076:OWM983094 PGI983076:PGI983094 PQE983076:PQE983094 QAA983076:QAA983094 QJW983076:QJW983094 QTS983076:QTS983094 RDO983076:RDO983094 RNK983076:RNK983094 RXG983076:RXG983094 SHC983076:SHC983094 SQY983076:SQY983094 TAU983076:TAU983094 TKQ983076:TKQ983094 TUM983076:TUM983094 UEI983076:UEI983094 UOE983076:UOE983094 UYA983076:UYA983094 VHW983076:VHW983094 VRS983076:VRS983094 WBO983076:WBO983094 WLK983076:WLK983094 WVG983076:WVG983094 P65968:P66017 IT66011:IT66060 SP66011:SP66060 ACL66011:ACL66060 AMH66011:AMH66060 AWD66011:AWD66060 BFZ66011:BFZ66060 BPV66011:BPV66060 BZR66011:BZR66060 CJN66011:CJN66060 CTJ66011:CTJ66060 DDF66011:DDF66060 DNB66011:DNB66060 DWX66011:DWX66060 EGT66011:EGT66060 EQP66011:EQP66060 FAL66011:FAL66060 FKH66011:FKH66060 FUD66011:FUD66060 GDZ66011:GDZ66060 GNV66011:GNV66060 GXR66011:GXR66060 HHN66011:HHN66060 HRJ66011:HRJ66060 IBF66011:IBF66060 ILB66011:ILB66060 IUX66011:IUX66060 JET66011:JET66060 JOP66011:JOP66060 JYL66011:JYL66060 KIH66011:KIH66060 KSD66011:KSD66060 LBZ66011:LBZ66060 LLV66011:LLV66060 LVR66011:LVR66060 MFN66011:MFN66060 MPJ66011:MPJ66060 MZF66011:MZF66060 NJB66011:NJB66060 NSX66011:NSX66060 OCT66011:OCT66060 OMP66011:OMP66060 OWL66011:OWL66060 PGH66011:PGH66060 PQD66011:PQD66060 PZZ66011:PZZ66060 QJV66011:QJV66060 QTR66011:QTR66060 RDN66011:RDN66060 RNJ66011:RNJ66060 RXF66011:RXF66060 SHB66011:SHB66060 SQX66011:SQX66060 TAT66011:TAT66060 TKP66011:TKP66060 TUL66011:TUL66060 UEH66011:UEH66060 UOD66011:UOD66060 UXZ66011:UXZ66060 VHV66011:VHV66060 VRR66011:VRR66060 WBN66011:WBN66060 WLJ66011:WLJ66060 WVF66011:WVF66060 P131504:P131553 IT131547:IT131596 SP131547:SP131596 ACL131547:ACL131596 AMH131547:AMH131596 AWD131547:AWD131596 BFZ131547:BFZ131596 BPV131547:BPV131596 BZR131547:BZR131596 CJN131547:CJN131596 CTJ131547:CTJ131596 DDF131547:DDF131596 DNB131547:DNB131596 DWX131547:DWX131596 EGT131547:EGT131596 EQP131547:EQP131596 FAL131547:FAL131596 FKH131547:FKH131596 FUD131547:FUD131596 GDZ131547:GDZ131596 GNV131547:GNV131596 GXR131547:GXR131596 HHN131547:HHN131596 HRJ131547:HRJ131596 IBF131547:IBF131596 ILB131547:ILB131596 IUX131547:IUX131596 JET131547:JET131596 JOP131547:JOP131596 JYL131547:JYL131596 KIH131547:KIH131596 KSD131547:KSD131596 LBZ131547:LBZ131596 LLV131547:LLV131596 LVR131547:LVR131596 MFN131547:MFN131596 MPJ131547:MPJ131596 MZF131547:MZF131596 NJB131547:NJB131596 NSX131547:NSX131596 OCT131547:OCT131596 OMP131547:OMP131596 OWL131547:OWL131596 PGH131547:PGH131596 PQD131547:PQD131596 PZZ131547:PZZ131596 QJV131547:QJV131596 QTR131547:QTR131596 RDN131547:RDN131596 RNJ131547:RNJ131596 RXF131547:RXF131596 SHB131547:SHB131596 SQX131547:SQX131596 TAT131547:TAT131596 TKP131547:TKP131596 TUL131547:TUL131596 UEH131547:UEH131596 UOD131547:UOD131596 UXZ131547:UXZ131596 VHV131547:VHV131596 VRR131547:VRR131596 WBN131547:WBN131596 WLJ131547:WLJ131596 WVF131547:WVF131596 P197040:P197089 IT197083:IT197132 SP197083:SP197132 ACL197083:ACL197132 AMH197083:AMH197132 AWD197083:AWD197132 BFZ197083:BFZ197132 BPV197083:BPV197132 BZR197083:BZR197132 CJN197083:CJN197132 CTJ197083:CTJ197132 DDF197083:DDF197132 DNB197083:DNB197132 DWX197083:DWX197132 EGT197083:EGT197132 EQP197083:EQP197132 FAL197083:FAL197132 FKH197083:FKH197132 FUD197083:FUD197132 GDZ197083:GDZ197132 GNV197083:GNV197132 GXR197083:GXR197132 HHN197083:HHN197132 HRJ197083:HRJ197132 IBF197083:IBF197132 ILB197083:ILB197132 IUX197083:IUX197132 JET197083:JET197132 JOP197083:JOP197132 JYL197083:JYL197132 KIH197083:KIH197132 KSD197083:KSD197132 LBZ197083:LBZ197132 LLV197083:LLV197132 LVR197083:LVR197132 MFN197083:MFN197132 MPJ197083:MPJ197132 MZF197083:MZF197132 NJB197083:NJB197132 NSX197083:NSX197132 OCT197083:OCT197132 OMP197083:OMP197132 OWL197083:OWL197132 PGH197083:PGH197132 PQD197083:PQD197132 PZZ197083:PZZ197132 QJV197083:QJV197132 QTR197083:QTR197132 RDN197083:RDN197132 RNJ197083:RNJ197132 RXF197083:RXF197132 SHB197083:SHB197132 SQX197083:SQX197132 TAT197083:TAT197132 TKP197083:TKP197132 TUL197083:TUL197132 UEH197083:UEH197132 UOD197083:UOD197132 UXZ197083:UXZ197132 VHV197083:VHV197132 VRR197083:VRR197132 WBN197083:WBN197132 WLJ197083:WLJ197132 WVF197083:WVF197132 P262576:P262625 IT262619:IT262668 SP262619:SP262668 ACL262619:ACL262668 AMH262619:AMH262668 AWD262619:AWD262668 BFZ262619:BFZ262668 BPV262619:BPV262668 BZR262619:BZR262668 CJN262619:CJN262668 CTJ262619:CTJ262668 DDF262619:DDF262668 DNB262619:DNB262668 DWX262619:DWX262668 EGT262619:EGT262668 EQP262619:EQP262668 FAL262619:FAL262668 FKH262619:FKH262668 FUD262619:FUD262668 GDZ262619:GDZ262668 GNV262619:GNV262668 GXR262619:GXR262668 HHN262619:HHN262668 HRJ262619:HRJ262668 IBF262619:IBF262668 ILB262619:ILB262668 IUX262619:IUX262668 JET262619:JET262668 JOP262619:JOP262668 JYL262619:JYL262668 KIH262619:KIH262668 KSD262619:KSD262668 LBZ262619:LBZ262668 LLV262619:LLV262668 LVR262619:LVR262668 MFN262619:MFN262668 MPJ262619:MPJ262668 MZF262619:MZF262668 NJB262619:NJB262668 NSX262619:NSX262668 OCT262619:OCT262668 OMP262619:OMP262668 OWL262619:OWL262668 PGH262619:PGH262668 PQD262619:PQD262668 PZZ262619:PZZ262668 QJV262619:QJV262668 QTR262619:QTR262668 RDN262619:RDN262668 RNJ262619:RNJ262668 RXF262619:RXF262668 SHB262619:SHB262668 SQX262619:SQX262668 TAT262619:TAT262668 TKP262619:TKP262668 TUL262619:TUL262668 UEH262619:UEH262668 UOD262619:UOD262668 UXZ262619:UXZ262668 VHV262619:VHV262668 VRR262619:VRR262668 WBN262619:WBN262668 WLJ262619:WLJ262668 WVF262619:WVF262668 P328112:P328161 IT328155:IT328204 SP328155:SP328204 ACL328155:ACL328204 AMH328155:AMH328204 AWD328155:AWD328204 BFZ328155:BFZ328204 BPV328155:BPV328204 BZR328155:BZR328204 CJN328155:CJN328204 CTJ328155:CTJ328204 DDF328155:DDF328204 DNB328155:DNB328204 DWX328155:DWX328204 EGT328155:EGT328204 EQP328155:EQP328204 FAL328155:FAL328204 FKH328155:FKH328204 FUD328155:FUD328204 GDZ328155:GDZ328204 GNV328155:GNV328204 GXR328155:GXR328204 HHN328155:HHN328204 HRJ328155:HRJ328204 IBF328155:IBF328204 ILB328155:ILB328204 IUX328155:IUX328204 JET328155:JET328204 JOP328155:JOP328204 JYL328155:JYL328204 KIH328155:KIH328204 KSD328155:KSD328204 LBZ328155:LBZ328204 LLV328155:LLV328204 LVR328155:LVR328204 MFN328155:MFN328204 MPJ328155:MPJ328204 MZF328155:MZF328204 NJB328155:NJB328204 NSX328155:NSX328204 OCT328155:OCT328204 OMP328155:OMP328204 OWL328155:OWL328204 PGH328155:PGH328204 PQD328155:PQD328204 PZZ328155:PZZ328204 QJV328155:QJV328204 QTR328155:QTR328204 RDN328155:RDN328204 RNJ328155:RNJ328204 RXF328155:RXF328204 SHB328155:SHB328204 SQX328155:SQX328204 TAT328155:TAT328204 TKP328155:TKP328204 TUL328155:TUL328204 UEH328155:UEH328204 UOD328155:UOD328204 UXZ328155:UXZ328204 VHV328155:VHV328204 VRR328155:VRR328204 WBN328155:WBN328204 WLJ328155:WLJ328204 WVF328155:WVF328204 P393648:P393697 IT393691:IT393740 SP393691:SP393740 ACL393691:ACL393740 AMH393691:AMH393740 AWD393691:AWD393740 BFZ393691:BFZ393740 BPV393691:BPV393740 BZR393691:BZR393740 CJN393691:CJN393740 CTJ393691:CTJ393740 DDF393691:DDF393740 DNB393691:DNB393740 DWX393691:DWX393740 EGT393691:EGT393740 EQP393691:EQP393740 FAL393691:FAL393740 FKH393691:FKH393740 FUD393691:FUD393740 GDZ393691:GDZ393740 GNV393691:GNV393740 GXR393691:GXR393740 HHN393691:HHN393740 HRJ393691:HRJ393740 IBF393691:IBF393740 ILB393691:ILB393740 IUX393691:IUX393740 JET393691:JET393740 JOP393691:JOP393740 JYL393691:JYL393740 KIH393691:KIH393740 KSD393691:KSD393740 LBZ393691:LBZ393740 LLV393691:LLV393740 LVR393691:LVR393740 MFN393691:MFN393740 MPJ393691:MPJ393740 MZF393691:MZF393740 NJB393691:NJB393740 NSX393691:NSX393740 OCT393691:OCT393740 OMP393691:OMP393740 OWL393691:OWL393740 PGH393691:PGH393740 PQD393691:PQD393740 PZZ393691:PZZ393740 QJV393691:QJV393740 QTR393691:QTR393740 RDN393691:RDN393740 RNJ393691:RNJ393740 RXF393691:RXF393740 SHB393691:SHB393740 SQX393691:SQX393740 TAT393691:TAT393740 TKP393691:TKP393740 TUL393691:TUL393740 UEH393691:UEH393740 UOD393691:UOD393740 UXZ393691:UXZ393740 VHV393691:VHV393740 VRR393691:VRR393740 WBN393691:WBN393740 WLJ393691:WLJ393740 WVF393691:WVF393740 P459184:P459233 IT459227:IT459276 SP459227:SP459276 ACL459227:ACL459276 AMH459227:AMH459276 AWD459227:AWD459276 BFZ459227:BFZ459276 BPV459227:BPV459276 BZR459227:BZR459276 CJN459227:CJN459276 CTJ459227:CTJ459276 DDF459227:DDF459276 DNB459227:DNB459276 DWX459227:DWX459276 EGT459227:EGT459276 EQP459227:EQP459276 FAL459227:FAL459276 FKH459227:FKH459276 FUD459227:FUD459276 GDZ459227:GDZ459276 GNV459227:GNV459276 GXR459227:GXR459276 HHN459227:HHN459276 HRJ459227:HRJ459276 IBF459227:IBF459276 ILB459227:ILB459276 IUX459227:IUX459276 JET459227:JET459276 JOP459227:JOP459276 JYL459227:JYL459276 KIH459227:KIH459276 KSD459227:KSD459276 LBZ459227:LBZ459276 LLV459227:LLV459276 LVR459227:LVR459276 MFN459227:MFN459276 MPJ459227:MPJ459276 MZF459227:MZF459276 NJB459227:NJB459276 NSX459227:NSX459276 OCT459227:OCT459276 OMP459227:OMP459276 OWL459227:OWL459276 PGH459227:PGH459276 PQD459227:PQD459276 PZZ459227:PZZ459276 QJV459227:QJV459276 QTR459227:QTR459276 RDN459227:RDN459276 RNJ459227:RNJ459276 RXF459227:RXF459276 SHB459227:SHB459276 SQX459227:SQX459276 TAT459227:TAT459276 TKP459227:TKP459276 TUL459227:TUL459276 UEH459227:UEH459276 UOD459227:UOD459276 UXZ459227:UXZ459276 VHV459227:VHV459276 VRR459227:VRR459276 WBN459227:WBN459276 WLJ459227:WLJ459276 WVF459227:WVF459276 P524720:P524769 IT524763:IT524812 SP524763:SP524812 ACL524763:ACL524812 AMH524763:AMH524812 AWD524763:AWD524812 BFZ524763:BFZ524812 BPV524763:BPV524812 BZR524763:BZR524812 CJN524763:CJN524812 CTJ524763:CTJ524812 DDF524763:DDF524812 DNB524763:DNB524812 DWX524763:DWX524812 EGT524763:EGT524812 EQP524763:EQP524812 FAL524763:FAL524812 FKH524763:FKH524812 FUD524763:FUD524812 GDZ524763:GDZ524812 GNV524763:GNV524812 GXR524763:GXR524812 HHN524763:HHN524812 HRJ524763:HRJ524812 IBF524763:IBF524812 ILB524763:ILB524812 IUX524763:IUX524812 JET524763:JET524812 JOP524763:JOP524812 JYL524763:JYL524812 KIH524763:KIH524812 KSD524763:KSD524812 LBZ524763:LBZ524812 LLV524763:LLV524812 LVR524763:LVR524812 MFN524763:MFN524812 MPJ524763:MPJ524812 MZF524763:MZF524812 NJB524763:NJB524812 NSX524763:NSX524812 OCT524763:OCT524812 OMP524763:OMP524812 OWL524763:OWL524812 PGH524763:PGH524812 PQD524763:PQD524812 PZZ524763:PZZ524812 QJV524763:QJV524812 QTR524763:QTR524812 RDN524763:RDN524812 RNJ524763:RNJ524812 RXF524763:RXF524812 SHB524763:SHB524812 SQX524763:SQX524812 TAT524763:TAT524812 TKP524763:TKP524812 TUL524763:TUL524812 UEH524763:UEH524812 UOD524763:UOD524812 UXZ524763:UXZ524812 VHV524763:VHV524812 VRR524763:VRR524812 WBN524763:WBN524812 WLJ524763:WLJ524812 WVF524763:WVF524812 P590256:P590305 IT590299:IT590348 SP590299:SP590348 ACL590299:ACL590348 AMH590299:AMH590348 AWD590299:AWD590348 BFZ590299:BFZ590348 BPV590299:BPV590348 BZR590299:BZR590348 CJN590299:CJN590348 CTJ590299:CTJ590348 DDF590299:DDF590348 DNB590299:DNB590348 DWX590299:DWX590348 EGT590299:EGT590348 EQP590299:EQP590348 FAL590299:FAL590348 FKH590299:FKH590348 FUD590299:FUD590348 GDZ590299:GDZ590348 GNV590299:GNV590348 GXR590299:GXR590348 HHN590299:HHN590348 HRJ590299:HRJ590348 IBF590299:IBF590348 ILB590299:ILB590348 IUX590299:IUX590348 JET590299:JET590348 JOP590299:JOP590348 JYL590299:JYL590348 KIH590299:KIH590348 KSD590299:KSD590348 LBZ590299:LBZ590348 LLV590299:LLV590348 LVR590299:LVR590348 MFN590299:MFN590348 MPJ590299:MPJ590348 MZF590299:MZF590348 NJB590299:NJB590348 NSX590299:NSX590348 OCT590299:OCT590348 OMP590299:OMP590348 OWL590299:OWL590348 PGH590299:PGH590348 PQD590299:PQD590348 PZZ590299:PZZ590348 QJV590299:QJV590348 QTR590299:QTR590348 RDN590299:RDN590348 RNJ590299:RNJ590348 RXF590299:RXF590348 SHB590299:SHB590348 SQX590299:SQX590348 TAT590299:TAT590348 TKP590299:TKP590348 TUL590299:TUL590348 UEH590299:UEH590348 UOD590299:UOD590348 UXZ590299:UXZ590348 VHV590299:VHV590348 VRR590299:VRR590348 WBN590299:WBN590348 WLJ590299:WLJ590348 WVF590299:WVF590348 P655792:P655841 IT655835:IT655884 SP655835:SP655884 ACL655835:ACL655884 AMH655835:AMH655884 AWD655835:AWD655884 BFZ655835:BFZ655884 BPV655835:BPV655884 BZR655835:BZR655884 CJN655835:CJN655884 CTJ655835:CTJ655884 DDF655835:DDF655884 DNB655835:DNB655884 DWX655835:DWX655884 EGT655835:EGT655884 EQP655835:EQP655884 FAL655835:FAL655884 FKH655835:FKH655884 FUD655835:FUD655884 GDZ655835:GDZ655884 GNV655835:GNV655884 GXR655835:GXR655884 HHN655835:HHN655884 HRJ655835:HRJ655884 IBF655835:IBF655884 ILB655835:ILB655884 IUX655835:IUX655884 JET655835:JET655884 JOP655835:JOP655884 JYL655835:JYL655884 KIH655835:KIH655884 KSD655835:KSD655884 LBZ655835:LBZ655884 LLV655835:LLV655884 LVR655835:LVR655884 MFN655835:MFN655884 MPJ655835:MPJ655884 MZF655835:MZF655884 NJB655835:NJB655884 NSX655835:NSX655884 OCT655835:OCT655884 OMP655835:OMP655884 OWL655835:OWL655884 PGH655835:PGH655884 PQD655835:PQD655884 PZZ655835:PZZ655884 QJV655835:QJV655884 QTR655835:QTR655884 RDN655835:RDN655884 RNJ655835:RNJ655884 RXF655835:RXF655884 SHB655835:SHB655884 SQX655835:SQX655884 TAT655835:TAT655884 TKP655835:TKP655884 TUL655835:TUL655884 UEH655835:UEH655884 UOD655835:UOD655884 UXZ655835:UXZ655884 VHV655835:VHV655884 VRR655835:VRR655884 WBN655835:WBN655884 WLJ655835:WLJ655884 WVF655835:WVF655884 P721328:P721377 IT721371:IT721420 SP721371:SP721420 ACL721371:ACL721420 AMH721371:AMH721420 AWD721371:AWD721420 BFZ721371:BFZ721420 BPV721371:BPV721420 BZR721371:BZR721420 CJN721371:CJN721420 CTJ721371:CTJ721420 DDF721371:DDF721420 DNB721371:DNB721420 DWX721371:DWX721420 EGT721371:EGT721420 EQP721371:EQP721420 FAL721371:FAL721420 FKH721371:FKH721420 FUD721371:FUD721420 GDZ721371:GDZ721420 GNV721371:GNV721420 GXR721371:GXR721420 HHN721371:HHN721420 HRJ721371:HRJ721420 IBF721371:IBF721420 ILB721371:ILB721420 IUX721371:IUX721420 JET721371:JET721420 JOP721371:JOP721420 JYL721371:JYL721420 KIH721371:KIH721420 KSD721371:KSD721420 LBZ721371:LBZ721420 LLV721371:LLV721420 LVR721371:LVR721420 MFN721371:MFN721420 MPJ721371:MPJ721420 MZF721371:MZF721420 NJB721371:NJB721420 NSX721371:NSX721420 OCT721371:OCT721420 OMP721371:OMP721420 OWL721371:OWL721420 PGH721371:PGH721420 PQD721371:PQD721420 PZZ721371:PZZ721420 QJV721371:QJV721420 QTR721371:QTR721420 RDN721371:RDN721420 RNJ721371:RNJ721420 RXF721371:RXF721420 SHB721371:SHB721420 SQX721371:SQX721420 TAT721371:TAT721420 TKP721371:TKP721420 TUL721371:TUL721420 UEH721371:UEH721420 UOD721371:UOD721420 UXZ721371:UXZ721420 VHV721371:VHV721420 VRR721371:VRR721420 WBN721371:WBN721420 WLJ721371:WLJ721420 WVF721371:WVF721420 P786864:P786913 IT786907:IT786956 SP786907:SP786956 ACL786907:ACL786956 AMH786907:AMH786956 AWD786907:AWD786956 BFZ786907:BFZ786956 BPV786907:BPV786956 BZR786907:BZR786956 CJN786907:CJN786956 CTJ786907:CTJ786956 DDF786907:DDF786956 DNB786907:DNB786956 DWX786907:DWX786956 EGT786907:EGT786956 EQP786907:EQP786956 FAL786907:FAL786956 FKH786907:FKH786956 FUD786907:FUD786956 GDZ786907:GDZ786956 GNV786907:GNV786956 GXR786907:GXR786956 HHN786907:HHN786956 HRJ786907:HRJ786956 IBF786907:IBF786956 ILB786907:ILB786956 IUX786907:IUX786956 JET786907:JET786956 JOP786907:JOP786956 JYL786907:JYL786956 KIH786907:KIH786956 KSD786907:KSD786956 LBZ786907:LBZ786956 LLV786907:LLV786956 LVR786907:LVR786956 MFN786907:MFN786956 MPJ786907:MPJ786956 MZF786907:MZF786956 NJB786907:NJB786956 NSX786907:NSX786956 OCT786907:OCT786956 OMP786907:OMP786956 OWL786907:OWL786956 PGH786907:PGH786956 PQD786907:PQD786956 PZZ786907:PZZ786956 QJV786907:QJV786956 QTR786907:QTR786956 RDN786907:RDN786956 RNJ786907:RNJ786956 RXF786907:RXF786956 SHB786907:SHB786956 SQX786907:SQX786956 TAT786907:TAT786956 TKP786907:TKP786956 TUL786907:TUL786956 UEH786907:UEH786956 UOD786907:UOD786956 UXZ786907:UXZ786956 VHV786907:VHV786956 VRR786907:VRR786956 WBN786907:WBN786956 WLJ786907:WLJ786956 WVF786907:WVF786956 P852400:P852449 IT852443:IT852492 SP852443:SP852492 ACL852443:ACL852492 AMH852443:AMH852492 AWD852443:AWD852492 BFZ852443:BFZ852492 BPV852443:BPV852492 BZR852443:BZR852492 CJN852443:CJN852492 CTJ852443:CTJ852492 DDF852443:DDF852492 DNB852443:DNB852492 DWX852443:DWX852492 EGT852443:EGT852492 EQP852443:EQP852492 FAL852443:FAL852492 FKH852443:FKH852492 FUD852443:FUD852492 GDZ852443:GDZ852492 GNV852443:GNV852492 GXR852443:GXR852492 HHN852443:HHN852492 HRJ852443:HRJ852492 IBF852443:IBF852492 ILB852443:ILB852492 IUX852443:IUX852492 JET852443:JET852492 JOP852443:JOP852492 JYL852443:JYL852492 KIH852443:KIH852492 KSD852443:KSD852492 LBZ852443:LBZ852492 LLV852443:LLV852492 LVR852443:LVR852492 MFN852443:MFN852492 MPJ852443:MPJ852492 MZF852443:MZF852492 NJB852443:NJB852492 NSX852443:NSX852492 OCT852443:OCT852492 OMP852443:OMP852492 OWL852443:OWL852492 PGH852443:PGH852492 PQD852443:PQD852492 PZZ852443:PZZ852492 QJV852443:QJV852492 QTR852443:QTR852492 RDN852443:RDN852492 RNJ852443:RNJ852492 RXF852443:RXF852492 SHB852443:SHB852492 SQX852443:SQX852492 TAT852443:TAT852492 TKP852443:TKP852492 TUL852443:TUL852492 UEH852443:UEH852492 UOD852443:UOD852492 UXZ852443:UXZ852492 VHV852443:VHV852492 VRR852443:VRR852492 WBN852443:WBN852492 WLJ852443:WLJ852492 WVF852443:WVF852492 P917936:P917985 IT917979:IT918028 SP917979:SP918028 ACL917979:ACL918028 AMH917979:AMH918028 AWD917979:AWD918028 BFZ917979:BFZ918028 BPV917979:BPV918028 BZR917979:BZR918028 CJN917979:CJN918028 CTJ917979:CTJ918028 DDF917979:DDF918028 DNB917979:DNB918028 DWX917979:DWX918028 EGT917979:EGT918028 EQP917979:EQP918028 FAL917979:FAL918028 FKH917979:FKH918028 FUD917979:FUD918028 GDZ917979:GDZ918028 GNV917979:GNV918028 GXR917979:GXR918028 HHN917979:HHN918028 HRJ917979:HRJ918028 IBF917979:IBF918028 ILB917979:ILB918028 IUX917979:IUX918028 JET917979:JET918028 JOP917979:JOP918028 JYL917979:JYL918028 KIH917979:KIH918028 KSD917979:KSD918028 LBZ917979:LBZ918028 LLV917979:LLV918028 LVR917979:LVR918028 MFN917979:MFN918028 MPJ917979:MPJ918028 MZF917979:MZF918028 NJB917979:NJB918028 NSX917979:NSX918028 OCT917979:OCT918028 OMP917979:OMP918028 OWL917979:OWL918028 PGH917979:PGH918028 PQD917979:PQD918028 PZZ917979:PZZ918028 QJV917979:QJV918028 QTR917979:QTR918028 RDN917979:RDN918028 RNJ917979:RNJ918028 RXF917979:RXF918028 SHB917979:SHB918028 SQX917979:SQX918028 TAT917979:TAT918028 TKP917979:TKP918028 TUL917979:TUL918028 UEH917979:UEH918028 UOD917979:UOD918028 UXZ917979:UXZ918028 VHV917979:VHV918028 VRR917979:VRR918028 WBN917979:WBN918028 WLJ917979:WLJ918028 WVF917979:WVF918028 P983472:P983521 IT983515:IT983564 SP983515:SP983564 ACL983515:ACL983564 AMH983515:AMH983564 AWD983515:AWD983564 BFZ983515:BFZ983564 BPV983515:BPV983564 BZR983515:BZR983564 CJN983515:CJN983564 CTJ983515:CTJ983564 DDF983515:DDF983564 DNB983515:DNB983564 DWX983515:DWX983564 EGT983515:EGT983564 EQP983515:EQP983564 FAL983515:FAL983564 FKH983515:FKH983564 FUD983515:FUD983564 GDZ983515:GDZ983564 GNV983515:GNV983564 GXR983515:GXR983564 HHN983515:HHN983564 HRJ983515:HRJ983564 IBF983515:IBF983564 ILB983515:ILB983564 IUX983515:IUX983564 JET983515:JET983564 JOP983515:JOP983564 JYL983515:JYL983564 KIH983515:KIH983564 KSD983515:KSD983564 LBZ983515:LBZ983564 LLV983515:LLV983564 LVR983515:LVR983564 MFN983515:MFN983564 MPJ983515:MPJ983564 MZF983515:MZF983564 NJB983515:NJB983564 NSX983515:NSX983564 OCT983515:OCT983564 OMP983515:OMP983564 OWL983515:OWL983564 PGH983515:PGH983564 PQD983515:PQD983564 PZZ983515:PZZ983564 QJV983515:QJV983564 QTR983515:QTR983564 RDN983515:RDN983564 RNJ983515:RNJ983564 RXF983515:RXF983564 SHB983515:SHB983564 SQX983515:SQX983564 TAT983515:TAT983564 TKP983515:TKP983564 TUL983515:TUL983564 UEH983515:UEH983564 UOD983515:UOD983564 UXZ983515:UXZ983564 VHV983515:VHV983564 VRR983515:VRR983564 WBN983515:WBN983564 WLJ983515:WLJ983564 WVF983515:WVF983564 P66210:P66228 IT66253:IT66271 SP66253:SP66271 ACL66253:ACL66271 AMH66253:AMH66271 AWD66253:AWD66271 BFZ66253:BFZ66271 BPV66253:BPV66271 BZR66253:BZR66271 CJN66253:CJN66271 CTJ66253:CTJ66271 DDF66253:DDF66271 DNB66253:DNB66271 DWX66253:DWX66271 EGT66253:EGT66271 EQP66253:EQP66271 FAL66253:FAL66271 FKH66253:FKH66271 FUD66253:FUD66271 GDZ66253:GDZ66271 GNV66253:GNV66271 GXR66253:GXR66271 HHN66253:HHN66271 HRJ66253:HRJ66271 IBF66253:IBF66271 ILB66253:ILB66271 IUX66253:IUX66271 JET66253:JET66271 JOP66253:JOP66271 JYL66253:JYL66271 KIH66253:KIH66271 KSD66253:KSD66271 LBZ66253:LBZ66271 LLV66253:LLV66271 LVR66253:LVR66271 MFN66253:MFN66271 MPJ66253:MPJ66271 MZF66253:MZF66271 NJB66253:NJB66271 NSX66253:NSX66271 OCT66253:OCT66271 OMP66253:OMP66271 OWL66253:OWL66271 PGH66253:PGH66271 PQD66253:PQD66271 PZZ66253:PZZ66271 QJV66253:QJV66271 QTR66253:QTR66271 RDN66253:RDN66271 RNJ66253:RNJ66271 RXF66253:RXF66271 SHB66253:SHB66271 SQX66253:SQX66271 TAT66253:TAT66271 TKP66253:TKP66271 TUL66253:TUL66271 UEH66253:UEH66271 UOD66253:UOD66271 UXZ66253:UXZ66271 VHV66253:VHV66271 VRR66253:VRR66271 WBN66253:WBN66271 WLJ66253:WLJ66271 WVF66253:WVF66271 P131746:P131764 IT131789:IT131807 SP131789:SP131807 ACL131789:ACL131807 AMH131789:AMH131807 AWD131789:AWD131807 BFZ131789:BFZ131807 BPV131789:BPV131807 BZR131789:BZR131807 CJN131789:CJN131807 CTJ131789:CTJ131807 DDF131789:DDF131807 DNB131789:DNB131807 DWX131789:DWX131807 EGT131789:EGT131807 EQP131789:EQP131807 FAL131789:FAL131807 FKH131789:FKH131807 FUD131789:FUD131807 GDZ131789:GDZ131807 GNV131789:GNV131807 GXR131789:GXR131807 HHN131789:HHN131807 HRJ131789:HRJ131807 IBF131789:IBF131807 ILB131789:ILB131807 IUX131789:IUX131807 JET131789:JET131807 JOP131789:JOP131807 JYL131789:JYL131807 KIH131789:KIH131807 KSD131789:KSD131807 LBZ131789:LBZ131807 LLV131789:LLV131807 LVR131789:LVR131807 MFN131789:MFN131807 MPJ131789:MPJ131807 MZF131789:MZF131807 NJB131789:NJB131807 NSX131789:NSX131807 OCT131789:OCT131807 OMP131789:OMP131807 OWL131789:OWL131807 PGH131789:PGH131807 PQD131789:PQD131807 PZZ131789:PZZ131807 QJV131789:QJV131807 QTR131789:QTR131807 RDN131789:RDN131807 RNJ131789:RNJ131807 RXF131789:RXF131807 SHB131789:SHB131807 SQX131789:SQX131807 TAT131789:TAT131807 TKP131789:TKP131807 TUL131789:TUL131807 UEH131789:UEH131807 UOD131789:UOD131807 UXZ131789:UXZ131807 VHV131789:VHV131807 VRR131789:VRR131807 WBN131789:WBN131807 WLJ131789:WLJ131807 WVF131789:WVF131807 P197282:P197300 IT197325:IT197343 SP197325:SP197343 ACL197325:ACL197343 AMH197325:AMH197343 AWD197325:AWD197343 BFZ197325:BFZ197343 BPV197325:BPV197343 BZR197325:BZR197343 CJN197325:CJN197343 CTJ197325:CTJ197343 DDF197325:DDF197343 DNB197325:DNB197343 DWX197325:DWX197343 EGT197325:EGT197343 EQP197325:EQP197343 FAL197325:FAL197343 FKH197325:FKH197343 FUD197325:FUD197343 GDZ197325:GDZ197343 GNV197325:GNV197343 GXR197325:GXR197343 HHN197325:HHN197343 HRJ197325:HRJ197343 IBF197325:IBF197343 ILB197325:ILB197343 IUX197325:IUX197343 JET197325:JET197343 JOP197325:JOP197343 JYL197325:JYL197343 KIH197325:KIH197343 KSD197325:KSD197343 LBZ197325:LBZ197343 LLV197325:LLV197343 LVR197325:LVR197343 MFN197325:MFN197343 MPJ197325:MPJ197343 MZF197325:MZF197343 NJB197325:NJB197343 NSX197325:NSX197343 OCT197325:OCT197343 OMP197325:OMP197343 OWL197325:OWL197343 PGH197325:PGH197343 PQD197325:PQD197343 PZZ197325:PZZ197343 QJV197325:QJV197343 QTR197325:QTR197343 RDN197325:RDN197343 RNJ197325:RNJ197343 RXF197325:RXF197343 SHB197325:SHB197343 SQX197325:SQX197343 TAT197325:TAT197343 TKP197325:TKP197343 TUL197325:TUL197343 UEH197325:UEH197343 UOD197325:UOD197343 UXZ197325:UXZ197343 VHV197325:VHV197343 VRR197325:VRR197343 WBN197325:WBN197343 WLJ197325:WLJ197343 WVF197325:WVF197343 P262818:P262836 IT262861:IT262879 SP262861:SP262879 ACL262861:ACL262879 AMH262861:AMH262879 AWD262861:AWD262879 BFZ262861:BFZ262879 BPV262861:BPV262879 BZR262861:BZR262879 CJN262861:CJN262879 CTJ262861:CTJ262879 DDF262861:DDF262879 DNB262861:DNB262879 DWX262861:DWX262879 EGT262861:EGT262879 EQP262861:EQP262879 FAL262861:FAL262879 FKH262861:FKH262879 FUD262861:FUD262879 GDZ262861:GDZ262879 GNV262861:GNV262879 GXR262861:GXR262879 HHN262861:HHN262879 HRJ262861:HRJ262879 IBF262861:IBF262879 ILB262861:ILB262879 IUX262861:IUX262879 JET262861:JET262879 JOP262861:JOP262879 JYL262861:JYL262879 KIH262861:KIH262879 KSD262861:KSD262879 LBZ262861:LBZ262879 LLV262861:LLV262879 LVR262861:LVR262879 MFN262861:MFN262879 MPJ262861:MPJ262879 MZF262861:MZF262879 NJB262861:NJB262879 NSX262861:NSX262879 OCT262861:OCT262879 OMP262861:OMP262879 OWL262861:OWL262879 PGH262861:PGH262879 PQD262861:PQD262879 PZZ262861:PZZ262879 QJV262861:QJV262879 QTR262861:QTR262879 RDN262861:RDN262879 RNJ262861:RNJ262879 RXF262861:RXF262879 SHB262861:SHB262879 SQX262861:SQX262879 TAT262861:TAT262879 TKP262861:TKP262879 TUL262861:TUL262879 UEH262861:UEH262879 UOD262861:UOD262879 UXZ262861:UXZ262879 VHV262861:VHV262879 VRR262861:VRR262879 WBN262861:WBN262879 WLJ262861:WLJ262879 WVF262861:WVF262879 P328354:P328372 IT328397:IT328415 SP328397:SP328415 ACL328397:ACL328415 AMH328397:AMH328415 AWD328397:AWD328415 BFZ328397:BFZ328415 BPV328397:BPV328415 BZR328397:BZR328415 CJN328397:CJN328415 CTJ328397:CTJ328415 DDF328397:DDF328415 DNB328397:DNB328415 DWX328397:DWX328415 EGT328397:EGT328415 EQP328397:EQP328415 FAL328397:FAL328415 FKH328397:FKH328415 FUD328397:FUD328415 GDZ328397:GDZ328415 GNV328397:GNV328415 GXR328397:GXR328415 HHN328397:HHN328415 HRJ328397:HRJ328415 IBF328397:IBF328415 ILB328397:ILB328415 IUX328397:IUX328415 JET328397:JET328415 JOP328397:JOP328415 JYL328397:JYL328415 KIH328397:KIH328415 KSD328397:KSD328415 LBZ328397:LBZ328415 LLV328397:LLV328415 LVR328397:LVR328415 MFN328397:MFN328415 MPJ328397:MPJ328415 MZF328397:MZF328415 NJB328397:NJB328415 NSX328397:NSX328415 OCT328397:OCT328415 OMP328397:OMP328415 OWL328397:OWL328415 PGH328397:PGH328415 PQD328397:PQD328415 PZZ328397:PZZ328415 QJV328397:QJV328415 QTR328397:QTR328415 RDN328397:RDN328415 RNJ328397:RNJ328415 RXF328397:RXF328415 SHB328397:SHB328415 SQX328397:SQX328415 TAT328397:TAT328415 TKP328397:TKP328415 TUL328397:TUL328415 UEH328397:UEH328415 UOD328397:UOD328415 UXZ328397:UXZ328415 VHV328397:VHV328415 VRR328397:VRR328415 WBN328397:WBN328415 WLJ328397:WLJ328415 WVF328397:WVF328415 P393890:P393908 IT393933:IT393951 SP393933:SP393951 ACL393933:ACL393951 AMH393933:AMH393951 AWD393933:AWD393951 BFZ393933:BFZ393951 BPV393933:BPV393951 BZR393933:BZR393951 CJN393933:CJN393951 CTJ393933:CTJ393951 DDF393933:DDF393951 DNB393933:DNB393951 DWX393933:DWX393951 EGT393933:EGT393951 EQP393933:EQP393951 FAL393933:FAL393951 FKH393933:FKH393951 FUD393933:FUD393951 GDZ393933:GDZ393951 GNV393933:GNV393951 GXR393933:GXR393951 HHN393933:HHN393951 HRJ393933:HRJ393951 IBF393933:IBF393951 ILB393933:ILB393951 IUX393933:IUX393951 JET393933:JET393951 JOP393933:JOP393951 JYL393933:JYL393951 KIH393933:KIH393951 KSD393933:KSD393951 LBZ393933:LBZ393951 LLV393933:LLV393951 LVR393933:LVR393951 MFN393933:MFN393951 MPJ393933:MPJ393951 MZF393933:MZF393951 NJB393933:NJB393951 NSX393933:NSX393951 OCT393933:OCT393951 OMP393933:OMP393951 OWL393933:OWL393951 PGH393933:PGH393951 PQD393933:PQD393951 PZZ393933:PZZ393951 QJV393933:QJV393951 QTR393933:QTR393951 RDN393933:RDN393951 RNJ393933:RNJ393951 RXF393933:RXF393951 SHB393933:SHB393951 SQX393933:SQX393951 TAT393933:TAT393951 TKP393933:TKP393951 TUL393933:TUL393951 UEH393933:UEH393951 UOD393933:UOD393951 UXZ393933:UXZ393951 VHV393933:VHV393951 VRR393933:VRR393951 WBN393933:WBN393951 WLJ393933:WLJ393951 WVF393933:WVF393951 P459426:P459444 IT459469:IT459487 SP459469:SP459487 ACL459469:ACL459487 AMH459469:AMH459487 AWD459469:AWD459487 BFZ459469:BFZ459487 BPV459469:BPV459487 BZR459469:BZR459487 CJN459469:CJN459487 CTJ459469:CTJ459487 DDF459469:DDF459487 DNB459469:DNB459487 DWX459469:DWX459487 EGT459469:EGT459487 EQP459469:EQP459487 FAL459469:FAL459487 FKH459469:FKH459487 FUD459469:FUD459487 GDZ459469:GDZ459487 GNV459469:GNV459487 GXR459469:GXR459487 HHN459469:HHN459487 HRJ459469:HRJ459487 IBF459469:IBF459487 ILB459469:ILB459487 IUX459469:IUX459487 JET459469:JET459487 JOP459469:JOP459487 JYL459469:JYL459487 KIH459469:KIH459487 KSD459469:KSD459487 LBZ459469:LBZ459487 LLV459469:LLV459487 LVR459469:LVR459487 MFN459469:MFN459487 MPJ459469:MPJ459487 MZF459469:MZF459487 NJB459469:NJB459487 NSX459469:NSX459487 OCT459469:OCT459487 OMP459469:OMP459487 OWL459469:OWL459487 PGH459469:PGH459487 PQD459469:PQD459487 PZZ459469:PZZ459487 QJV459469:QJV459487 QTR459469:QTR459487 RDN459469:RDN459487 RNJ459469:RNJ459487 RXF459469:RXF459487 SHB459469:SHB459487 SQX459469:SQX459487 TAT459469:TAT459487 TKP459469:TKP459487 TUL459469:TUL459487 UEH459469:UEH459487 UOD459469:UOD459487 UXZ459469:UXZ459487 VHV459469:VHV459487 VRR459469:VRR459487 WBN459469:WBN459487 WLJ459469:WLJ459487 WVF459469:WVF459487 P524962:P524980 IT525005:IT525023 SP525005:SP525023 ACL525005:ACL525023 AMH525005:AMH525023 AWD525005:AWD525023 BFZ525005:BFZ525023 BPV525005:BPV525023 BZR525005:BZR525023 CJN525005:CJN525023 CTJ525005:CTJ525023 DDF525005:DDF525023 DNB525005:DNB525023 DWX525005:DWX525023 EGT525005:EGT525023 EQP525005:EQP525023 FAL525005:FAL525023 FKH525005:FKH525023 FUD525005:FUD525023 GDZ525005:GDZ525023 GNV525005:GNV525023 GXR525005:GXR525023 HHN525005:HHN525023 HRJ525005:HRJ525023 IBF525005:IBF525023 ILB525005:ILB525023 IUX525005:IUX525023 JET525005:JET525023 JOP525005:JOP525023 JYL525005:JYL525023 KIH525005:KIH525023 KSD525005:KSD525023 LBZ525005:LBZ525023 LLV525005:LLV525023 LVR525005:LVR525023 MFN525005:MFN525023 MPJ525005:MPJ525023 MZF525005:MZF525023 NJB525005:NJB525023 NSX525005:NSX525023 OCT525005:OCT525023 OMP525005:OMP525023 OWL525005:OWL525023 PGH525005:PGH525023 PQD525005:PQD525023 PZZ525005:PZZ525023 QJV525005:QJV525023 QTR525005:QTR525023 RDN525005:RDN525023 RNJ525005:RNJ525023 RXF525005:RXF525023 SHB525005:SHB525023 SQX525005:SQX525023 TAT525005:TAT525023 TKP525005:TKP525023 TUL525005:TUL525023 UEH525005:UEH525023 UOD525005:UOD525023 UXZ525005:UXZ525023 VHV525005:VHV525023 VRR525005:VRR525023 WBN525005:WBN525023 WLJ525005:WLJ525023 WVF525005:WVF525023 P590498:P590516 IT590541:IT590559 SP590541:SP590559 ACL590541:ACL590559 AMH590541:AMH590559 AWD590541:AWD590559 BFZ590541:BFZ590559 BPV590541:BPV590559 BZR590541:BZR590559 CJN590541:CJN590559 CTJ590541:CTJ590559 DDF590541:DDF590559 DNB590541:DNB590559 DWX590541:DWX590559 EGT590541:EGT590559 EQP590541:EQP590559 FAL590541:FAL590559 FKH590541:FKH590559 FUD590541:FUD590559 GDZ590541:GDZ590559 GNV590541:GNV590559 GXR590541:GXR590559 HHN590541:HHN590559 HRJ590541:HRJ590559 IBF590541:IBF590559 ILB590541:ILB590559 IUX590541:IUX590559 JET590541:JET590559 JOP590541:JOP590559 JYL590541:JYL590559 KIH590541:KIH590559 KSD590541:KSD590559 LBZ590541:LBZ590559 LLV590541:LLV590559 LVR590541:LVR590559 MFN590541:MFN590559 MPJ590541:MPJ590559 MZF590541:MZF590559 NJB590541:NJB590559 NSX590541:NSX590559 OCT590541:OCT590559 OMP590541:OMP590559 OWL590541:OWL590559 PGH590541:PGH590559 PQD590541:PQD590559 PZZ590541:PZZ590559 QJV590541:QJV590559 QTR590541:QTR590559 RDN590541:RDN590559 RNJ590541:RNJ590559 RXF590541:RXF590559 SHB590541:SHB590559 SQX590541:SQX590559 TAT590541:TAT590559 TKP590541:TKP590559 TUL590541:TUL590559 UEH590541:UEH590559 UOD590541:UOD590559 UXZ590541:UXZ590559 VHV590541:VHV590559 VRR590541:VRR590559 WBN590541:WBN590559 WLJ590541:WLJ590559 WVF590541:WVF590559 P656034:P656052 IT656077:IT656095 SP656077:SP656095 ACL656077:ACL656095 AMH656077:AMH656095 AWD656077:AWD656095 BFZ656077:BFZ656095 BPV656077:BPV656095 BZR656077:BZR656095 CJN656077:CJN656095 CTJ656077:CTJ656095 DDF656077:DDF656095 DNB656077:DNB656095 DWX656077:DWX656095 EGT656077:EGT656095 EQP656077:EQP656095 FAL656077:FAL656095 FKH656077:FKH656095 FUD656077:FUD656095 GDZ656077:GDZ656095 GNV656077:GNV656095 GXR656077:GXR656095 HHN656077:HHN656095 HRJ656077:HRJ656095 IBF656077:IBF656095 ILB656077:ILB656095 IUX656077:IUX656095 JET656077:JET656095 JOP656077:JOP656095 JYL656077:JYL656095 KIH656077:KIH656095 KSD656077:KSD656095 LBZ656077:LBZ656095 LLV656077:LLV656095 LVR656077:LVR656095 MFN656077:MFN656095 MPJ656077:MPJ656095 MZF656077:MZF656095 NJB656077:NJB656095 NSX656077:NSX656095 OCT656077:OCT656095 OMP656077:OMP656095 OWL656077:OWL656095 PGH656077:PGH656095 PQD656077:PQD656095 PZZ656077:PZZ656095 QJV656077:QJV656095 QTR656077:QTR656095 RDN656077:RDN656095 RNJ656077:RNJ656095 RXF656077:RXF656095 SHB656077:SHB656095 SQX656077:SQX656095 TAT656077:TAT656095 TKP656077:TKP656095 TUL656077:TUL656095 UEH656077:UEH656095 UOD656077:UOD656095 UXZ656077:UXZ656095 VHV656077:VHV656095 VRR656077:VRR656095 WBN656077:WBN656095 WLJ656077:WLJ656095 WVF656077:WVF656095 P721570:P721588 IT721613:IT721631 SP721613:SP721631 ACL721613:ACL721631 AMH721613:AMH721631 AWD721613:AWD721631 BFZ721613:BFZ721631 BPV721613:BPV721631 BZR721613:BZR721631 CJN721613:CJN721631 CTJ721613:CTJ721631 DDF721613:DDF721631 DNB721613:DNB721631 DWX721613:DWX721631 EGT721613:EGT721631 EQP721613:EQP721631 FAL721613:FAL721631 FKH721613:FKH721631 FUD721613:FUD721631 GDZ721613:GDZ721631 GNV721613:GNV721631 GXR721613:GXR721631 HHN721613:HHN721631 HRJ721613:HRJ721631 IBF721613:IBF721631 ILB721613:ILB721631 IUX721613:IUX721631 JET721613:JET721631 JOP721613:JOP721631 JYL721613:JYL721631 KIH721613:KIH721631 KSD721613:KSD721631 LBZ721613:LBZ721631 LLV721613:LLV721631 LVR721613:LVR721631 MFN721613:MFN721631 MPJ721613:MPJ721631 MZF721613:MZF721631 NJB721613:NJB721631 NSX721613:NSX721631 OCT721613:OCT721631 OMP721613:OMP721631 OWL721613:OWL721631 PGH721613:PGH721631 PQD721613:PQD721631 PZZ721613:PZZ721631 QJV721613:QJV721631 QTR721613:QTR721631 RDN721613:RDN721631 RNJ721613:RNJ721631 RXF721613:RXF721631 SHB721613:SHB721631 SQX721613:SQX721631 TAT721613:TAT721631 TKP721613:TKP721631 TUL721613:TUL721631 UEH721613:UEH721631 UOD721613:UOD721631 UXZ721613:UXZ721631 VHV721613:VHV721631 VRR721613:VRR721631 WBN721613:WBN721631 WLJ721613:WLJ721631 WVF721613:WVF721631 P787106:P787124 IT787149:IT787167 SP787149:SP787167 ACL787149:ACL787167 AMH787149:AMH787167 AWD787149:AWD787167 BFZ787149:BFZ787167 BPV787149:BPV787167 BZR787149:BZR787167 CJN787149:CJN787167 CTJ787149:CTJ787167 DDF787149:DDF787167 DNB787149:DNB787167 DWX787149:DWX787167 EGT787149:EGT787167 EQP787149:EQP787167 FAL787149:FAL787167 FKH787149:FKH787167 FUD787149:FUD787167 GDZ787149:GDZ787167 GNV787149:GNV787167 GXR787149:GXR787167 HHN787149:HHN787167 HRJ787149:HRJ787167 IBF787149:IBF787167 ILB787149:ILB787167 IUX787149:IUX787167 JET787149:JET787167 JOP787149:JOP787167 JYL787149:JYL787167 KIH787149:KIH787167 KSD787149:KSD787167 LBZ787149:LBZ787167 LLV787149:LLV787167 LVR787149:LVR787167 MFN787149:MFN787167 MPJ787149:MPJ787167 MZF787149:MZF787167 NJB787149:NJB787167 NSX787149:NSX787167 OCT787149:OCT787167 OMP787149:OMP787167 OWL787149:OWL787167 PGH787149:PGH787167 PQD787149:PQD787167 PZZ787149:PZZ787167 QJV787149:QJV787167 QTR787149:QTR787167 RDN787149:RDN787167 RNJ787149:RNJ787167 RXF787149:RXF787167 SHB787149:SHB787167 SQX787149:SQX787167 TAT787149:TAT787167 TKP787149:TKP787167 TUL787149:TUL787167 UEH787149:UEH787167 UOD787149:UOD787167 UXZ787149:UXZ787167 VHV787149:VHV787167 VRR787149:VRR787167 WBN787149:WBN787167 WLJ787149:WLJ787167 WVF787149:WVF787167 P852642:P852660 IT852685:IT852703 SP852685:SP852703 ACL852685:ACL852703 AMH852685:AMH852703 AWD852685:AWD852703 BFZ852685:BFZ852703 BPV852685:BPV852703 BZR852685:BZR852703 CJN852685:CJN852703 CTJ852685:CTJ852703 DDF852685:DDF852703 DNB852685:DNB852703 DWX852685:DWX852703 EGT852685:EGT852703 EQP852685:EQP852703 FAL852685:FAL852703 FKH852685:FKH852703 FUD852685:FUD852703 GDZ852685:GDZ852703 GNV852685:GNV852703 GXR852685:GXR852703 HHN852685:HHN852703 HRJ852685:HRJ852703 IBF852685:IBF852703 ILB852685:ILB852703 IUX852685:IUX852703 JET852685:JET852703 JOP852685:JOP852703 JYL852685:JYL852703 KIH852685:KIH852703 KSD852685:KSD852703 LBZ852685:LBZ852703 LLV852685:LLV852703 LVR852685:LVR852703 MFN852685:MFN852703 MPJ852685:MPJ852703 MZF852685:MZF852703 NJB852685:NJB852703 NSX852685:NSX852703 OCT852685:OCT852703 OMP852685:OMP852703 OWL852685:OWL852703 PGH852685:PGH852703 PQD852685:PQD852703 PZZ852685:PZZ852703 QJV852685:QJV852703 QTR852685:QTR852703 RDN852685:RDN852703 RNJ852685:RNJ852703 RXF852685:RXF852703 SHB852685:SHB852703 SQX852685:SQX852703 TAT852685:TAT852703 TKP852685:TKP852703 TUL852685:TUL852703 UEH852685:UEH852703 UOD852685:UOD852703 UXZ852685:UXZ852703 VHV852685:VHV852703 VRR852685:VRR852703 WBN852685:WBN852703 WLJ852685:WLJ852703 WVF852685:WVF852703 P918178:P918196 IT918221:IT918239 SP918221:SP918239 ACL918221:ACL918239 AMH918221:AMH918239 AWD918221:AWD918239 BFZ918221:BFZ918239 BPV918221:BPV918239 BZR918221:BZR918239 CJN918221:CJN918239 CTJ918221:CTJ918239 DDF918221:DDF918239 DNB918221:DNB918239 DWX918221:DWX918239 EGT918221:EGT918239 EQP918221:EQP918239 FAL918221:FAL918239 FKH918221:FKH918239 FUD918221:FUD918239 GDZ918221:GDZ918239 GNV918221:GNV918239 GXR918221:GXR918239 HHN918221:HHN918239 HRJ918221:HRJ918239 IBF918221:IBF918239 ILB918221:ILB918239 IUX918221:IUX918239 JET918221:JET918239 JOP918221:JOP918239 JYL918221:JYL918239 KIH918221:KIH918239 KSD918221:KSD918239 LBZ918221:LBZ918239 LLV918221:LLV918239 LVR918221:LVR918239 MFN918221:MFN918239 MPJ918221:MPJ918239 MZF918221:MZF918239 NJB918221:NJB918239 NSX918221:NSX918239 OCT918221:OCT918239 OMP918221:OMP918239 OWL918221:OWL918239 PGH918221:PGH918239 PQD918221:PQD918239 PZZ918221:PZZ918239 QJV918221:QJV918239 QTR918221:QTR918239 RDN918221:RDN918239 RNJ918221:RNJ918239 RXF918221:RXF918239 SHB918221:SHB918239 SQX918221:SQX918239 TAT918221:TAT918239 TKP918221:TKP918239 TUL918221:TUL918239 UEH918221:UEH918239 UOD918221:UOD918239 UXZ918221:UXZ918239 VHV918221:VHV918239 VRR918221:VRR918239 WBN918221:WBN918239 WLJ918221:WLJ918239 WVF918221:WVF918239 P983714:P983732 IT983757:IT983775 SP983757:SP983775 ACL983757:ACL983775 AMH983757:AMH983775 AWD983757:AWD983775 BFZ983757:BFZ983775 BPV983757:BPV983775 BZR983757:BZR983775 CJN983757:CJN983775 CTJ983757:CTJ983775 DDF983757:DDF983775 DNB983757:DNB983775 DWX983757:DWX983775 EGT983757:EGT983775 EQP983757:EQP983775 FAL983757:FAL983775 FKH983757:FKH983775 FUD983757:FUD983775 GDZ983757:GDZ983775 GNV983757:GNV983775 GXR983757:GXR983775 HHN983757:HHN983775 HRJ983757:HRJ983775 IBF983757:IBF983775 ILB983757:ILB983775 IUX983757:IUX983775 JET983757:JET983775 JOP983757:JOP983775 JYL983757:JYL983775 KIH983757:KIH983775 KSD983757:KSD983775 LBZ983757:LBZ983775 LLV983757:LLV983775 LVR983757:LVR983775 MFN983757:MFN983775 MPJ983757:MPJ983775 MZF983757:MZF983775 NJB983757:NJB983775 NSX983757:NSX983775 OCT983757:OCT983775 OMP983757:OMP983775 OWL983757:OWL983775 PGH983757:PGH983775 PQD983757:PQD983775 PZZ983757:PZZ983775 QJV983757:QJV983775 QTR983757:QTR983775 RDN983757:RDN983775 RNJ983757:RNJ983775 RXF983757:RXF983775 SHB983757:SHB983775 SQX983757:SQX983775 TAT983757:TAT983775 TKP983757:TKP983775 TUL983757:TUL983775 UEH983757:UEH983775 UOD983757:UOD983775 UXZ983757:UXZ983775 VHV983757:VHV983775 VRR983757:VRR983775 WBN983757:WBN983775 WLJ983757:WLJ983775 WVF983757:WVF983775 P65853:P65930 IT65896:IT65973 SP65896:SP65973 ACL65896:ACL65973 AMH65896:AMH65973 AWD65896:AWD65973 BFZ65896:BFZ65973 BPV65896:BPV65973 BZR65896:BZR65973 CJN65896:CJN65973 CTJ65896:CTJ65973 DDF65896:DDF65973 DNB65896:DNB65973 DWX65896:DWX65973 EGT65896:EGT65973 EQP65896:EQP65973 FAL65896:FAL65973 FKH65896:FKH65973 FUD65896:FUD65973 GDZ65896:GDZ65973 GNV65896:GNV65973 GXR65896:GXR65973 HHN65896:HHN65973 HRJ65896:HRJ65973 IBF65896:IBF65973 ILB65896:ILB65973 IUX65896:IUX65973 JET65896:JET65973 JOP65896:JOP65973 JYL65896:JYL65973 KIH65896:KIH65973 KSD65896:KSD65973 LBZ65896:LBZ65973 LLV65896:LLV65973 LVR65896:LVR65973 MFN65896:MFN65973 MPJ65896:MPJ65973 MZF65896:MZF65973 NJB65896:NJB65973 NSX65896:NSX65973 OCT65896:OCT65973 OMP65896:OMP65973 OWL65896:OWL65973 PGH65896:PGH65973 PQD65896:PQD65973 PZZ65896:PZZ65973 QJV65896:QJV65973 QTR65896:QTR65973 RDN65896:RDN65973 RNJ65896:RNJ65973 RXF65896:RXF65973 SHB65896:SHB65973 SQX65896:SQX65973 TAT65896:TAT65973 TKP65896:TKP65973 TUL65896:TUL65973 UEH65896:UEH65973 UOD65896:UOD65973 UXZ65896:UXZ65973 VHV65896:VHV65973 VRR65896:VRR65973 WBN65896:WBN65973 WLJ65896:WLJ65973 WVF65896:WVF65973 P131389:P131466 IT131432:IT131509 SP131432:SP131509 ACL131432:ACL131509 AMH131432:AMH131509 AWD131432:AWD131509 BFZ131432:BFZ131509 BPV131432:BPV131509 BZR131432:BZR131509 CJN131432:CJN131509 CTJ131432:CTJ131509 DDF131432:DDF131509 DNB131432:DNB131509 DWX131432:DWX131509 EGT131432:EGT131509 EQP131432:EQP131509 FAL131432:FAL131509 FKH131432:FKH131509 FUD131432:FUD131509 GDZ131432:GDZ131509 GNV131432:GNV131509 GXR131432:GXR131509 HHN131432:HHN131509 HRJ131432:HRJ131509 IBF131432:IBF131509 ILB131432:ILB131509 IUX131432:IUX131509 JET131432:JET131509 JOP131432:JOP131509 JYL131432:JYL131509 KIH131432:KIH131509 KSD131432:KSD131509 LBZ131432:LBZ131509 LLV131432:LLV131509 LVR131432:LVR131509 MFN131432:MFN131509 MPJ131432:MPJ131509 MZF131432:MZF131509 NJB131432:NJB131509 NSX131432:NSX131509 OCT131432:OCT131509 OMP131432:OMP131509 OWL131432:OWL131509 PGH131432:PGH131509 PQD131432:PQD131509 PZZ131432:PZZ131509 QJV131432:QJV131509 QTR131432:QTR131509 RDN131432:RDN131509 RNJ131432:RNJ131509 RXF131432:RXF131509 SHB131432:SHB131509 SQX131432:SQX131509 TAT131432:TAT131509 TKP131432:TKP131509 TUL131432:TUL131509 UEH131432:UEH131509 UOD131432:UOD131509 UXZ131432:UXZ131509 VHV131432:VHV131509 VRR131432:VRR131509 WBN131432:WBN131509 WLJ131432:WLJ131509 WVF131432:WVF131509 P196925:P197002 IT196968:IT197045 SP196968:SP197045 ACL196968:ACL197045 AMH196968:AMH197045 AWD196968:AWD197045 BFZ196968:BFZ197045 BPV196968:BPV197045 BZR196968:BZR197045 CJN196968:CJN197045 CTJ196968:CTJ197045 DDF196968:DDF197045 DNB196968:DNB197045 DWX196968:DWX197045 EGT196968:EGT197045 EQP196968:EQP197045 FAL196968:FAL197045 FKH196968:FKH197045 FUD196968:FUD197045 GDZ196968:GDZ197045 GNV196968:GNV197045 GXR196968:GXR197045 HHN196968:HHN197045 HRJ196968:HRJ197045 IBF196968:IBF197045 ILB196968:ILB197045 IUX196968:IUX197045 JET196968:JET197045 JOP196968:JOP197045 JYL196968:JYL197045 KIH196968:KIH197045 KSD196968:KSD197045 LBZ196968:LBZ197045 LLV196968:LLV197045 LVR196968:LVR197045 MFN196968:MFN197045 MPJ196968:MPJ197045 MZF196968:MZF197045 NJB196968:NJB197045 NSX196968:NSX197045 OCT196968:OCT197045 OMP196968:OMP197045 OWL196968:OWL197045 PGH196968:PGH197045 PQD196968:PQD197045 PZZ196968:PZZ197045 QJV196968:QJV197045 QTR196968:QTR197045 RDN196968:RDN197045 RNJ196968:RNJ197045 RXF196968:RXF197045 SHB196968:SHB197045 SQX196968:SQX197045 TAT196968:TAT197045 TKP196968:TKP197045 TUL196968:TUL197045 UEH196968:UEH197045 UOD196968:UOD197045 UXZ196968:UXZ197045 VHV196968:VHV197045 VRR196968:VRR197045 WBN196968:WBN197045 WLJ196968:WLJ197045 WVF196968:WVF197045 P262461:P262538 IT262504:IT262581 SP262504:SP262581 ACL262504:ACL262581 AMH262504:AMH262581 AWD262504:AWD262581 BFZ262504:BFZ262581 BPV262504:BPV262581 BZR262504:BZR262581 CJN262504:CJN262581 CTJ262504:CTJ262581 DDF262504:DDF262581 DNB262504:DNB262581 DWX262504:DWX262581 EGT262504:EGT262581 EQP262504:EQP262581 FAL262504:FAL262581 FKH262504:FKH262581 FUD262504:FUD262581 GDZ262504:GDZ262581 GNV262504:GNV262581 GXR262504:GXR262581 HHN262504:HHN262581 HRJ262504:HRJ262581 IBF262504:IBF262581 ILB262504:ILB262581 IUX262504:IUX262581 JET262504:JET262581 JOP262504:JOP262581 JYL262504:JYL262581 KIH262504:KIH262581 KSD262504:KSD262581 LBZ262504:LBZ262581 LLV262504:LLV262581 LVR262504:LVR262581 MFN262504:MFN262581 MPJ262504:MPJ262581 MZF262504:MZF262581 NJB262504:NJB262581 NSX262504:NSX262581 OCT262504:OCT262581 OMP262504:OMP262581 OWL262504:OWL262581 PGH262504:PGH262581 PQD262504:PQD262581 PZZ262504:PZZ262581 QJV262504:QJV262581 QTR262504:QTR262581 RDN262504:RDN262581 RNJ262504:RNJ262581 RXF262504:RXF262581 SHB262504:SHB262581 SQX262504:SQX262581 TAT262504:TAT262581 TKP262504:TKP262581 TUL262504:TUL262581 UEH262504:UEH262581 UOD262504:UOD262581 UXZ262504:UXZ262581 VHV262504:VHV262581 VRR262504:VRR262581 WBN262504:WBN262581 WLJ262504:WLJ262581 WVF262504:WVF262581 P327997:P328074 IT328040:IT328117 SP328040:SP328117 ACL328040:ACL328117 AMH328040:AMH328117 AWD328040:AWD328117 BFZ328040:BFZ328117 BPV328040:BPV328117 BZR328040:BZR328117 CJN328040:CJN328117 CTJ328040:CTJ328117 DDF328040:DDF328117 DNB328040:DNB328117 DWX328040:DWX328117 EGT328040:EGT328117 EQP328040:EQP328117 FAL328040:FAL328117 FKH328040:FKH328117 FUD328040:FUD328117 GDZ328040:GDZ328117 GNV328040:GNV328117 GXR328040:GXR328117 HHN328040:HHN328117 HRJ328040:HRJ328117 IBF328040:IBF328117 ILB328040:ILB328117 IUX328040:IUX328117 JET328040:JET328117 JOP328040:JOP328117 JYL328040:JYL328117 KIH328040:KIH328117 KSD328040:KSD328117 LBZ328040:LBZ328117 LLV328040:LLV328117 LVR328040:LVR328117 MFN328040:MFN328117 MPJ328040:MPJ328117 MZF328040:MZF328117 NJB328040:NJB328117 NSX328040:NSX328117 OCT328040:OCT328117 OMP328040:OMP328117 OWL328040:OWL328117 PGH328040:PGH328117 PQD328040:PQD328117 PZZ328040:PZZ328117 QJV328040:QJV328117 QTR328040:QTR328117 RDN328040:RDN328117 RNJ328040:RNJ328117 RXF328040:RXF328117 SHB328040:SHB328117 SQX328040:SQX328117 TAT328040:TAT328117 TKP328040:TKP328117 TUL328040:TUL328117 UEH328040:UEH328117 UOD328040:UOD328117 UXZ328040:UXZ328117 VHV328040:VHV328117 VRR328040:VRR328117 WBN328040:WBN328117 WLJ328040:WLJ328117 WVF328040:WVF328117 P393533:P393610 IT393576:IT393653 SP393576:SP393653 ACL393576:ACL393653 AMH393576:AMH393653 AWD393576:AWD393653 BFZ393576:BFZ393653 BPV393576:BPV393653 BZR393576:BZR393653 CJN393576:CJN393653 CTJ393576:CTJ393653 DDF393576:DDF393653 DNB393576:DNB393653 DWX393576:DWX393653 EGT393576:EGT393653 EQP393576:EQP393653 FAL393576:FAL393653 FKH393576:FKH393653 FUD393576:FUD393653 GDZ393576:GDZ393653 GNV393576:GNV393653 GXR393576:GXR393653 HHN393576:HHN393653 HRJ393576:HRJ393653 IBF393576:IBF393653 ILB393576:ILB393653 IUX393576:IUX393653 JET393576:JET393653 JOP393576:JOP393653 JYL393576:JYL393653 KIH393576:KIH393653 KSD393576:KSD393653 LBZ393576:LBZ393653 LLV393576:LLV393653 LVR393576:LVR393653 MFN393576:MFN393653 MPJ393576:MPJ393653 MZF393576:MZF393653 NJB393576:NJB393653 NSX393576:NSX393653 OCT393576:OCT393653 OMP393576:OMP393653 OWL393576:OWL393653 PGH393576:PGH393653 PQD393576:PQD393653 PZZ393576:PZZ393653 QJV393576:QJV393653 QTR393576:QTR393653 RDN393576:RDN393653 RNJ393576:RNJ393653 RXF393576:RXF393653 SHB393576:SHB393653 SQX393576:SQX393653 TAT393576:TAT393653 TKP393576:TKP393653 TUL393576:TUL393653 UEH393576:UEH393653 UOD393576:UOD393653 UXZ393576:UXZ393653 VHV393576:VHV393653 VRR393576:VRR393653 WBN393576:WBN393653 WLJ393576:WLJ393653 WVF393576:WVF393653 P459069:P459146 IT459112:IT459189 SP459112:SP459189 ACL459112:ACL459189 AMH459112:AMH459189 AWD459112:AWD459189 BFZ459112:BFZ459189 BPV459112:BPV459189 BZR459112:BZR459189 CJN459112:CJN459189 CTJ459112:CTJ459189 DDF459112:DDF459189 DNB459112:DNB459189 DWX459112:DWX459189 EGT459112:EGT459189 EQP459112:EQP459189 FAL459112:FAL459189 FKH459112:FKH459189 FUD459112:FUD459189 GDZ459112:GDZ459189 GNV459112:GNV459189 GXR459112:GXR459189 HHN459112:HHN459189 HRJ459112:HRJ459189 IBF459112:IBF459189 ILB459112:ILB459189 IUX459112:IUX459189 JET459112:JET459189 JOP459112:JOP459189 JYL459112:JYL459189 KIH459112:KIH459189 KSD459112:KSD459189 LBZ459112:LBZ459189 LLV459112:LLV459189 LVR459112:LVR459189 MFN459112:MFN459189 MPJ459112:MPJ459189 MZF459112:MZF459189 NJB459112:NJB459189 NSX459112:NSX459189 OCT459112:OCT459189 OMP459112:OMP459189 OWL459112:OWL459189 PGH459112:PGH459189 PQD459112:PQD459189 PZZ459112:PZZ459189 QJV459112:QJV459189 QTR459112:QTR459189 RDN459112:RDN459189 RNJ459112:RNJ459189 RXF459112:RXF459189 SHB459112:SHB459189 SQX459112:SQX459189 TAT459112:TAT459189 TKP459112:TKP459189 TUL459112:TUL459189 UEH459112:UEH459189 UOD459112:UOD459189 UXZ459112:UXZ459189 VHV459112:VHV459189 VRR459112:VRR459189 WBN459112:WBN459189 WLJ459112:WLJ459189 WVF459112:WVF459189 P524605:P524682 IT524648:IT524725 SP524648:SP524725 ACL524648:ACL524725 AMH524648:AMH524725 AWD524648:AWD524725 BFZ524648:BFZ524725 BPV524648:BPV524725 BZR524648:BZR524725 CJN524648:CJN524725 CTJ524648:CTJ524725 DDF524648:DDF524725 DNB524648:DNB524725 DWX524648:DWX524725 EGT524648:EGT524725 EQP524648:EQP524725 FAL524648:FAL524725 FKH524648:FKH524725 FUD524648:FUD524725 GDZ524648:GDZ524725 GNV524648:GNV524725 GXR524648:GXR524725 HHN524648:HHN524725 HRJ524648:HRJ524725 IBF524648:IBF524725 ILB524648:ILB524725 IUX524648:IUX524725 JET524648:JET524725 JOP524648:JOP524725 JYL524648:JYL524725 KIH524648:KIH524725 KSD524648:KSD524725 LBZ524648:LBZ524725 LLV524648:LLV524725 LVR524648:LVR524725 MFN524648:MFN524725 MPJ524648:MPJ524725 MZF524648:MZF524725 NJB524648:NJB524725 NSX524648:NSX524725 OCT524648:OCT524725 OMP524648:OMP524725 OWL524648:OWL524725 PGH524648:PGH524725 PQD524648:PQD524725 PZZ524648:PZZ524725 QJV524648:QJV524725 QTR524648:QTR524725 RDN524648:RDN524725 RNJ524648:RNJ524725 RXF524648:RXF524725 SHB524648:SHB524725 SQX524648:SQX524725 TAT524648:TAT524725 TKP524648:TKP524725 TUL524648:TUL524725 UEH524648:UEH524725 UOD524648:UOD524725 UXZ524648:UXZ524725 VHV524648:VHV524725 VRR524648:VRR524725 WBN524648:WBN524725 WLJ524648:WLJ524725 WVF524648:WVF524725 P590141:P590218 IT590184:IT590261 SP590184:SP590261 ACL590184:ACL590261 AMH590184:AMH590261 AWD590184:AWD590261 BFZ590184:BFZ590261 BPV590184:BPV590261 BZR590184:BZR590261 CJN590184:CJN590261 CTJ590184:CTJ590261 DDF590184:DDF590261 DNB590184:DNB590261 DWX590184:DWX590261 EGT590184:EGT590261 EQP590184:EQP590261 FAL590184:FAL590261 FKH590184:FKH590261 FUD590184:FUD590261 GDZ590184:GDZ590261 GNV590184:GNV590261 GXR590184:GXR590261 HHN590184:HHN590261 HRJ590184:HRJ590261 IBF590184:IBF590261 ILB590184:ILB590261 IUX590184:IUX590261 JET590184:JET590261 JOP590184:JOP590261 JYL590184:JYL590261 KIH590184:KIH590261 KSD590184:KSD590261 LBZ590184:LBZ590261 LLV590184:LLV590261 LVR590184:LVR590261 MFN590184:MFN590261 MPJ590184:MPJ590261 MZF590184:MZF590261 NJB590184:NJB590261 NSX590184:NSX590261 OCT590184:OCT590261 OMP590184:OMP590261 OWL590184:OWL590261 PGH590184:PGH590261 PQD590184:PQD590261 PZZ590184:PZZ590261 QJV590184:QJV590261 QTR590184:QTR590261 RDN590184:RDN590261 RNJ590184:RNJ590261 RXF590184:RXF590261 SHB590184:SHB590261 SQX590184:SQX590261 TAT590184:TAT590261 TKP590184:TKP590261 TUL590184:TUL590261 UEH590184:UEH590261 UOD590184:UOD590261 UXZ590184:UXZ590261 VHV590184:VHV590261 VRR590184:VRR590261 WBN590184:WBN590261 WLJ590184:WLJ590261 WVF590184:WVF590261 P655677:P655754 IT655720:IT655797 SP655720:SP655797 ACL655720:ACL655797 AMH655720:AMH655797 AWD655720:AWD655797 BFZ655720:BFZ655797 BPV655720:BPV655797 BZR655720:BZR655797 CJN655720:CJN655797 CTJ655720:CTJ655797 DDF655720:DDF655797 DNB655720:DNB655797 DWX655720:DWX655797 EGT655720:EGT655797 EQP655720:EQP655797 FAL655720:FAL655797 FKH655720:FKH655797 FUD655720:FUD655797 GDZ655720:GDZ655797 GNV655720:GNV655797 GXR655720:GXR655797 HHN655720:HHN655797 HRJ655720:HRJ655797 IBF655720:IBF655797 ILB655720:ILB655797 IUX655720:IUX655797 JET655720:JET655797 JOP655720:JOP655797 JYL655720:JYL655797 KIH655720:KIH655797 KSD655720:KSD655797 LBZ655720:LBZ655797 LLV655720:LLV655797 LVR655720:LVR655797 MFN655720:MFN655797 MPJ655720:MPJ655797 MZF655720:MZF655797 NJB655720:NJB655797 NSX655720:NSX655797 OCT655720:OCT655797 OMP655720:OMP655797 OWL655720:OWL655797 PGH655720:PGH655797 PQD655720:PQD655797 PZZ655720:PZZ655797 QJV655720:QJV655797 QTR655720:QTR655797 RDN655720:RDN655797 RNJ655720:RNJ655797 RXF655720:RXF655797 SHB655720:SHB655797 SQX655720:SQX655797 TAT655720:TAT655797 TKP655720:TKP655797 TUL655720:TUL655797 UEH655720:UEH655797 UOD655720:UOD655797 UXZ655720:UXZ655797 VHV655720:VHV655797 VRR655720:VRR655797 WBN655720:WBN655797 WLJ655720:WLJ655797 WVF655720:WVF655797 P721213:P721290 IT721256:IT721333 SP721256:SP721333 ACL721256:ACL721333 AMH721256:AMH721333 AWD721256:AWD721333 BFZ721256:BFZ721333 BPV721256:BPV721333 BZR721256:BZR721333 CJN721256:CJN721333 CTJ721256:CTJ721333 DDF721256:DDF721333 DNB721256:DNB721333 DWX721256:DWX721333 EGT721256:EGT721333 EQP721256:EQP721333 FAL721256:FAL721333 FKH721256:FKH721333 FUD721256:FUD721333 GDZ721256:GDZ721333 GNV721256:GNV721333 GXR721256:GXR721333 HHN721256:HHN721333 HRJ721256:HRJ721333 IBF721256:IBF721333 ILB721256:ILB721333 IUX721256:IUX721333 JET721256:JET721333 JOP721256:JOP721333 JYL721256:JYL721333 KIH721256:KIH721333 KSD721256:KSD721333 LBZ721256:LBZ721333 LLV721256:LLV721333 LVR721256:LVR721333 MFN721256:MFN721333 MPJ721256:MPJ721333 MZF721256:MZF721333 NJB721256:NJB721333 NSX721256:NSX721333 OCT721256:OCT721333 OMP721256:OMP721333 OWL721256:OWL721333 PGH721256:PGH721333 PQD721256:PQD721333 PZZ721256:PZZ721333 QJV721256:QJV721333 QTR721256:QTR721333 RDN721256:RDN721333 RNJ721256:RNJ721333 RXF721256:RXF721333 SHB721256:SHB721333 SQX721256:SQX721333 TAT721256:TAT721333 TKP721256:TKP721333 TUL721256:TUL721333 UEH721256:UEH721333 UOD721256:UOD721333 UXZ721256:UXZ721333 VHV721256:VHV721333 VRR721256:VRR721333 WBN721256:WBN721333 WLJ721256:WLJ721333 WVF721256:WVF721333 P786749:P786826 IT786792:IT786869 SP786792:SP786869 ACL786792:ACL786869 AMH786792:AMH786869 AWD786792:AWD786869 BFZ786792:BFZ786869 BPV786792:BPV786869 BZR786792:BZR786869 CJN786792:CJN786869 CTJ786792:CTJ786869 DDF786792:DDF786869 DNB786792:DNB786869 DWX786792:DWX786869 EGT786792:EGT786869 EQP786792:EQP786869 FAL786792:FAL786869 FKH786792:FKH786869 FUD786792:FUD786869 GDZ786792:GDZ786869 GNV786792:GNV786869 GXR786792:GXR786869 HHN786792:HHN786869 HRJ786792:HRJ786869 IBF786792:IBF786869 ILB786792:ILB786869 IUX786792:IUX786869 JET786792:JET786869 JOP786792:JOP786869 JYL786792:JYL786869 KIH786792:KIH786869 KSD786792:KSD786869 LBZ786792:LBZ786869 LLV786792:LLV786869 LVR786792:LVR786869 MFN786792:MFN786869 MPJ786792:MPJ786869 MZF786792:MZF786869 NJB786792:NJB786869 NSX786792:NSX786869 OCT786792:OCT786869 OMP786792:OMP786869 OWL786792:OWL786869 PGH786792:PGH786869 PQD786792:PQD786869 PZZ786792:PZZ786869 QJV786792:QJV786869 QTR786792:QTR786869 RDN786792:RDN786869 RNJ786792:RNJ786869 RXF786792:RXF786869 SHB786792:SHB786869 SQX786792:SQX786869 TAT786792:TAT786869 TKP786792:TKP786869 TUL786792:TUL786869 UEH786792:UEH786869 UOD786792:UOD786869 UXZ786792:UXZ786869 VHV786792:VHV786869 VRR786792:VRR786869 WBN786792:WBN786869 WLJ786792:WLJ786869 WVF786792:WVF786869 P852285:P852362 IT852328:IT852405 SP852328:SP852405 ACL852328:ACL852405 AMH852328:AMH852405 AWD852328:AWD852405 BFZ852328:BFZ852405 BPV852328:BPV852405 BZR852328:BZR852405 CJN852328:CJN852405 CTJ852328:CTJ852405 DDF852328:DDF852405 DNB852328:DNB852405 DWX852328:DWX852405 EGT852328:EGT852405 EQP852328:EQP852405 FAL852328:FAL852405 FKH852328:FKH852405 FUD852328:FUD852405 GDZ852328:GDZ852405 GNV852328:GNV852405 GXR852328:GXR852405 HHN852328:HHN852405 HRJ852328:HRJ852405 IBF852328:IBF852405 ILB852328:ILB852405 IUX852328:IUX852405 JET852328:JET852405 JOP852328:JOP852405 JYL852328:JYL852405 KIH852328:KIH852405 KSD852328:KSD852405 LBZ852328:LBZ852405 LLV852328:LLV852405 LVR852328:LVR852405 MFN852328:MFN852405 MPJ852328:MPJ852405 MZF852328:MZF852405 NJB852328:NJB852405 NSX852328:NSX852405 OCT852328:OCT852405 OMP852328:OMP852405 OWL852328:OWL852405 PGH852328:PGH852405 PQD852328:PQD852405 PZZ852328:PZZ852405 QJV852328:QJV852405 QTR852328:QTR852405 RDN852328:RDN852405 RNJ852328:RNJ852405 RXF852328:RXF852405 SHB852328:SHB852405 SQX852328:SQX852405 TAT852328:TAT852405 TKP852328:TKP852405 TUL852328:TUL852405 UEH852328:UEH852405 UOD852328:UOD852405 UXZ852328:UXZ852405 VHV852328:VHV852405 VRR852328:VRR852405 WBN852328:WBN852405 WLJ852328:WLJ852405 WVF852328:WVF852405 P917821:P917898 IT917864:IT917941 SP917864:SP917941 ACL917864:ACL917941 AMH917864:AMH917941 AWD917864:AWD917941 BFZ917864:BFZ917941 BPV917864:BPV917941 BZR917864:BZR917941 CJN917864:CJN917941 CTJ917864:CTJ917941 DDF917864:DDF917941 DNB917864:DNB917941 DWX917864:DWX917941 EGT917864:EGT917941 EQP917864:EQP917941 FAL917864:FAL917941 FKH917864:FKH917941 FUD917864:FUD917941 GDZ917864:GDZ917941 GNV917864:GNV917941 GXR917864:GXR917941 HHN917864:HHN917941 HRJ917864:HRJ917941 IBF917864:IBF917941 ILB917864:ILB917941 IUX917864:IUX917941 JET917864:JET917941 JOP917864:JOP917941 JYL917864:JYL917941 KIH917864:KIH917941 KSD917864:KSD917941 LBZ917864:LBZ917941 LLV917864:LLV917941 LVR917864:LVR917941 MFN917864:MFN917941 MPJ917864:MPJ917941 MZF917864:MZF917941 NJB917864:NJB917941 NSX917864:NSX917941 OCT917864:OCT917941 OMP917864:OMP917941 OWL917864:OWL917941 PGH917864:PGH917941 PQD917864:PQD917941 PZZ917864:PZZ917941 QJV917864:QJV917941 QTR917864:QTR917941 RDN917864:RDN917941 RNJ917864:RNJ917941 RXF917864:RXF917941 SHB917864:SHB917941 SQX917864:SQX917941 TAT917864:TAT917941 TKP917864:TKP917941 TUL917864:TUL917941 UEH917864:UEH917941 UOD917864:UOD917941 UXZ917864:UXZ917941 VHV917864:VHV917941 VRR917864:VRR917941 WBN917864:WBN917941 WLJ917864:WLJ917941 WVF917864:WVF917941 P983357:P983434 IT983400:IT983477 SP983400:SP983477 ACL983400:ACL983477 AMH983400:AMH983477 AWD983400:AWD983477 BFZ983400:BFZ983477 BPV983400:BPV983477 BZR983400:BZR983477 CJN983400:CJN983477 CTJ983400:CTJ983477 DDF983400:DDF983477 DNB983400:DNB983477 DWX983400:DWX983477 EGT983400:EGT983477 EQP983400:EQP983477 FAL983400:FAL983477 FKH983400:FKH983477 FUD983400:FUD983477 GDZ983400:GDZ983477 GNV983400:GNV983477 GXR983400:GXR983477 HHN983400:HHN983477 HRJ983400:HRJ983477 IBF983400:IBF983477 ILB983400:ILB983477 IUX983400:IUX983477 JET983400:JET983477 JOP983400:JOP983477 JYL983400:JYL983477 KIH983400:KIH983477 KSD983400:KSD983477 LBZ983400:LBZ983477 LLV983400:LLV983477 LVR983400:LVR983477 MFN983400:MFN983477 MPJ983400:MPJ983477 MZF983400:MZF983477 NJB983400:NJB983477 NSX983400:NSX983477 OCT983400:OCT983477 OMP983400:OMP983477 OWL983400:OWL983477 PGH983400:PGH983477 PQD983400:PQD983477 PZZ983400:PZZ983477 QJV983400:QJV983477 QTR983400:QTR983477 RDN983400:RDN983477 RNJ983400:RNJ983477 RXF983400:RXF983477 SHB983400:SHB983477 SQX983400:SQX983477 TAT983400:TAT983477 TKP983400:TKP983477 TUL983400:TUL983477 UEH983400:UEH983477 UOD983400:UOD983477 UXZ983400:UXZ983477 VHV983400:VHV983477 VRR983400:VRR983477 WBN983400:WBN983477 WLJ983400:WLJ983477 WVF983400:WVF983477 P66051:P66068 IT66094:IT66111 SP66094:SP66111 ACL66094:ACL66111 AMH66094:AMH66111 AWD66094:AWD66111 BFZ66094:BFZ66111 BPV66094:BPV66111 BZR66094:BZR66111 CJN66094:CJN66111 CTJ66094:CTJ66111 DDF66094:DDF66111 DNB66094:DNB66111 DWX66094:DWX66111 EGT66094:EGT66111 EQP66094:EQP66111 FAL66094:FAL66111 FKH66094:FKH66111 FUD66094:FUD66111 GDZ66094:GDZ66111 GNV66094:GNV66111 GXR66094:GXR66111 HHN66094:HHN66111 HRJ66094:HRJ66111 IBF66094:IBF66111 ILB66094:ILB66111 IUX66094:IUX66111 JET66094:JET66111 JOP66094:JOP66111 JYL66094:JYL66111 KIH66094:KIH66111 KSD66094:KSD66111 LBZ66094:LBZ66111 LLV66094:LLV66111 LVR66094:LVR66111 MFN66094:MFN66111 MPJ66094:MPJ66111 MZF66094:MZF66111 NJB66094:NJB66111 NSX66094:NSX66111 OCT66094:OCT66111 OMP66094:OMP66111 OWL66094:OWL66111 PGH66094:PGH66111 PQD66094:PQD66111 PZZ66094:PZZ66111 QJV66094:QJV66111 QTR66094:QTR66111 RDN66094:RDN66111 RNJ66094:RNJ66111 RXF66094:RXF66111 SHB66094:SHB66111 SQX66094:SQX66111 TAT66094:TAT66111 TKP66094:TKP66111 TUL66094:TUL66111 UEH66094:UEH66111 UOD66094:UOD66111 UXZ66094:UXZ66111 VHV66094:VHV66111 VRR66094:VRR66111 WBN66094:WBN66111 WLJ66094:WLJ66111 WVF66094:WVF66111 P131587:P131604 IT131630:IT131647 SP131630:SP131647 ACL131630:ACL131647 AMH131630:AMH131647 AWD131630:AWD131647 BFZ131630:BFZ131647 BPV131630:BPV131647 BZR131630:BZR131647 CJN131630:CJN131647 CTJ131630:CTJ131647 DDF131630:DDF131647 DNB131630:DNB131647 DWX131630:DWX131647 EGT131630:EGT131647 EQP131630:EQP131647 FAL131630:FAL131647 FKH131630:FKH131647 FUD131630:FUD131647 GDZ131630:GDZ131647 GNV131630:GNV131647 GXR131630:GXR131647 HHN131630:HHN131647 HRJ131630:HRJ131647 IBF131630:IBF131647 ILB131630:ILB131647 IUX131630:IUX131647 JET131630:JET131647 JOP131630:JOP131647 JYL131630:JYL131647 KIH131630:KIH131647 KSD131630:KSD131647 LBZ131630:LBZ131647 LLV131630:LLV131647 LVR131630:LVR131647 MFN131630:MFN131647 MPJ131630:MPJ131647 MZF131630:MZF131647 NJB131630:NJB131647 NSX131630:NSX131647 OCT131630:OCT131647 OMP131630:OMP131647 OWL131630:OWL131647 PGH131630:PGH131647 PQD131630:PQD131647 PZZ131630:PZZ131647 QJV131630:QJV131647 QTR131630:QTR131647 RDN131630:RDN131647 RNJ131630:RNJ131647 RXF131630:RXF131647 SHB131630:SHB131647 SQX131630:SQX131647 TAT131630:TAT131647 TKP131630:TKP131647 TUL131630:TUL131647 UEH131630:UEH131647 UOD131630:UOD131647 UXZ131630:UXZ131647 VHV131630:VHV131647 VRR131630:VRR131647 WBN131630:WBN131647 WLJ131630:WLJ131647 WVF131630:WVF131647 P197123:P197140 IT197166:IT197183 SP197166:SP197183 ACL197166:ACL197183 AMH197166:AMH197183 AWD197166:AWD197183 BFZ197166:BFZ197183 BPV197166:BPV197183 BZR197166:BZR197183 CJN197166:CJN197183 CTJ197166:CTJ197183 DDF197166:DDF197183 DNB197166:DNB197183 DWX197166:DWX197183 EGT197166:EGT197183 EQP197166:EQP197183 FAL197166:FAL197183 FKH197166:FKH197183 FUD197166:FUD197183 GDZ197166:GDZ197183 GNV197166:GNV197183 GXR197166:GXR197183 HHN197166:HHN197183 HRJ197166:HRJ197183 IBF197166:IBF197183 ILB197166:ILB197183 IUX197166:IUX197183 JET197166:JET197183 JOP197166:JOP197183 JYL197166:JYL197183 KIH197166:KIH197183 KSD197166:KSD197183 LBZ197166:LBZ197183 LLV197166:LLV197183 LVR197166:LVR197183 MFN197166:MFN197183 MPJ197166:MPJ197183 MZF197166:MZF197183 NJB197166:NJB197183 NSX197166:NSX197183 OCT197166:OCT197183 OMP197166:OMP197183 OWL197166:OWL197183 PGH197166:PGH197183 PQD197166:PQD197183 PZZ197166:PZZ197183 QJV197166:QJV197183 QTR197166:QTR197183 RDN197166:RDN197183 RNJ197166:RNJ197183 RXF197166:RXF197183 SHB197166:SHB197183 SQX197166:SQX197183 TAT197166:TAT197183 TKP197166:TKP197183 TUL197166:TUL197183 UEH197166:UEH197183 UOD197166:UOD197183 UXZ197166:UXZ197183 VHV197166:VHV197183 VRR197166:VRR197183 WBN197166:WBN197183 WLJ197166:WLJ197183 WVF197166:WVF197183 P262659:P262676 IT262702:IT262719 SP262702:SP262719 ACL262702:ACL262719 AMH262702:AMH262719 AWD262702:AWD262719 BFZ262702:BFZ262719 BPV262702:BPV262719 BZR262702:BZR262719 CJN262702:CJN262719 CTJ262702:CTJ262719 DDF262702:DDF262719 DNB262702:DNB262719 DWX262702:DWX262719 EGT262702:EGT262719 EQP262702:EQP262719 FAL262702:FAL262719 FKH262702:FKH262719 FUD262702:FUD262719 GDZ262702:GDZ262719 GNV262702:GNV262719 GXR262702:GXR262719 HHN262702:HHN262719 HRJ262702:HRJ262719 IBF262702:IBF262719 ILB262702:ILB262719 IUX262702:IUX262719 JET262702:JET262719 JOP262702:JOP262719 JYL262702:JYL262719 KIH262702:KIH262719 KSD262702:KSD262719 LBZ262702:LBZ262719 LLV262702:LLV262719 LVR262702:LVR262719 MFN262702:MFN262719 MPJ262702:MPJ262719 MZF262702:MZF262719 NJB262702:NJB262719 NSX262702:NSX262719 OCT262702:OCT262719 OMP262702:OMP262719 OWL262702:OWL262719 PGH262702:PGH262719 PQD262702:PQD262719 PZZ262702:PZZ262719 QJV262702:QJV262719 QTR262702:QTR262719 RDN262702:RDN262719 RNJ262702:RNJ262719 RXF262702:RXF262719 SHB262702:SHB262719 SQX262702:SQX262719 TAT262702:TAT262719 TKP262702:TKP262719 TUL262702:TUL262719 UEH262702:UEH262719 UOD262702:UOD262719 UXZ262702:UXZ262719 VHV262702:VHV262719 VRR262702:VRR262719 WBN262702:WBN262719 WLJ262702:WLJ262719 WVF262702:WVF262719 P328195:P328212 IT328238:IT328255 SP328238:SP328255 ACL328238:ACL328255 AMH328238:AMH328255 AWD328238:AWD328255 BFZ328238:BFZ328255 BPV328238:BPV328255 BZR328238:BZR328255 CJN328238:CJN328255 CTJ328238:CTJ328255 DDF328238:DDF328255 DNB328238:DNB328255 DWX328238:DWX328255 EGT328238:EGT328255 EQP328238:EQP328255 FAL328238:FAL328255 FKH328238:FKH328255 FUD328238:FUD328255 GDZ328238:GDZ328255 GNV328238:GNV328255 GXR328238:GXR328255 HHN328238:HHN328255 HRJ328238:HRJ328255 IBF328238:IBF328255 ILB328238:ILB328255 IUX328238:IUX328255 JET328238:JET328255 JOP328238:JOP328255 JYL328238:JYL328255 KIH328238:KIH328255 KSD328238:KSD328255 LBZ328238:LBZ328255 LLV328238:LLV328255 LVR328238:LVR328255 MFN328238:MFN328255 MPJ328238:MPJ328255 MZF328238:MZF328255 NJB328238:NJB328255 NSX328238:NSX328255 OCT328238:OCT328255 OMP328238:OMP328255 OWL328238:OWL328255 PGH328238:PGH328255 PQD328238:PQD328255 PZZ328238:PZZ328255 QJV328238:QJV328255 QTR328238:QTR328255 RDN328238:RDN328255 RNJ328238:RNJ328255 RXF328238:RXF328255 SHB328238:SHB328255 SQX328238:SQX328255 TAT328238:TAT328255 TKP328238:TKP328255 TUL328238:TUL328255 UEH328238:UEH328255 UOD328238:UOD328255 UXZ328238:UXZ328255 VHV328238:VHV328255 VRR328238:VRR328255 WBN328238:WBN328255 WLJ328238:WLJ328255 WVF328238:WVF328255 P393731:P393748 IT393774:IT393791 SP393774:SP393791 ACL393774:ACL393791 AMH393774:AMH393791 AWD393774:AWD393791 BFZ393774:BFZ393791 BPV393774:BPV393791 BZR393774:BZR393791 CJN393774:CJN393791 CTJ393774:CTJ393791 DDF393774:DDF393791 DNB393774:DNB393791 DWX393774:DWX393791 EGT393774:EGT393791 EQP393774:EQP393791 FAL393774:FAL393791 FKH393774:FKH393791 FUD393774:FUD393791 GDZ393774:GDZ393791 GNV393774:GNV393791 GXR393774:GXR393791 HHN393774:HHN393791 HRJ393774:HRJ393791 IBF393774:IBF393791 ILB393774:ILB393791 IUX393774:IUX393791 JET393774:JET393791 JOP393774:JOP393791 JYL393774:JYL393791 KIH393774:KIH393791 KSD393774:KSD393791 LBZ393774:LBZ393791 LLV393774:LLV393791 LVR393774:LVR393791 MFN393774:MFN393791 MPJ393774:MPJ393791 MZF393774:MZF393791 NJB393774:NJB393791 NSX393774:NSX393791 OCT393774:OCT393791 OMP393774:OMP393791 OWL393774:OWL393791 PGH393774:PGH393791 PQD393774:PQD393791 PZZ393774:PZZ393791 QJV393774:QJV393791 QTR393774:QTR393791 RDN393774:RDN393791 RNJ393774:RNJ393791 RXF393774:RXF393791 SHB393774:SHB393791 SQX393774:SQX393791 TAT393774:TAT393791 TKP393774:TKP393791 TUL393774:TUL393791 UEH393774:UEH393791 UOD393774:UOD393791 UXZ393774:UXZ393791 VHV393774:VHV393791 VRR393774:VRR393791 WBN393774:WBN393791 WLJ393774:WLJ393791 WVF393774:WVF393791 P459267:P459284 IT459310:IT459327 SP459310:SP459327 ACL459310:ACL459327 AMH459310:AMH459327 AWD459310:AWD459327 BFZ459310:BFZ459327 BPV459310:BPV459327 BZR459310:BZR459327 CJN459310:CJN459327 CTJ459310:CTJ459327 DDF459310:DDF459327 DNB459310:DNB459327 DWX459310:DWX459327 EGT459310:EGT459327 EQP459310:EQP459327 FAL459310:FAL459327 FKH459310:FKH459327 FUD459310:FUD459327 GDZ459310:GDZ459327 GNV459310:GNV459327 GXR459310:GXR459327 HHN459310:HHN459327 HRJ459310:HRJ459327 IBF459310:IBF459327 ILB459310:ILB459327 IUX459310:IUX459327 JET459310:JET459327 JOP459310:JOP459327 JYL459310:JYL459327 KIH459310:KIH459327 KSD459310:KSD459327 LBZ459310:LBZ459327 LLV459310:LLV459327 LVR459310:LVR459327 MFN459310:MFN459327 MPJ459310:MPJ459327 MZF459310:MZF459327 NJB459310:NJB459327 NSX459310:NSX459327 OCT459310:OCT459327 OMP459310:OMP459327 OWL459310:OWL459327 PGH459310:PGH459327 PQD459310:PQD459327 PZZ459310:PZZ459327 QJV459310:QJV459327 QTR459310:QTR459327 RDN459310:RDN459327 RNJ459310:RNJ459327 RXF459310:RXF459327 SHB459310:SHB459327 SQX459310:SQX459327 TAT459310:TAT459327 TKP459310:TKP459327 TUL459310:TUL459327 UEH459310:UEH459327 UOD459310:UOD459327 UXZ459310:UXZ459327 VHV459310:VHV459327 VRR459310:VRR459327 WBN459310:WBN459327 WLJ459310:WLJ459327 WVF459310:WVF459327 P524803:P524820 IT524846:IT524863 SP524846:SP524863 ACL524846:ACL524863 AMH524846:AMH524863 AWD524846:AWD524863 BFZ524846:BFZ524863 BPV524846:BPV524863 BZR524846:BZR524863 CJN524846:CJN524863 CTJ524846:CTJ524863 DDF524846:DDF524863 DNB524846:DNB524863 DWX524846:DWX524863 EGT524846:EGT524863 EQP524846:EQP524863 FAL524846:FAL524863 FKH524846:FKH524863 FUD524846:FUD524863 GDZ524846:GDZ524863 GNV524846:GNV524863 GXR524846:GXR524863 HHN524846:HHN524863 HRJ524846:HRJ524863 IBF524846:IBF524863 ILB524846:ILB524863 IUX524846:IUX524863 JET524846:JET524863 JOP524846:JOP524863 JYL524846:JYL524863 KIH524846:KIH524863 KSD524846:KSD524863 LBZ524846:LBZ524863 LLV524846:LLV524863 LVR524846:LVR524863 MFN524846:MFN524863 MPJ524846:MPJ524863 MZF524846:MZF524863 NJB524846:NJB524863 NSX524846:NSX524863 OCT524846:OCT524863 OMP524846:OMP524863 OWL524846:OWL524863 PGH524846:PGH524863 PQD524846:PQD524863 PZZ524846:PZZ524863 QJV524846:QJV524863 QTR524846:QTR524863 RDN524846:RDN524863 RNJ524846:RNJ524863 RXF524846:RXF524863 SHB524846:SHB524863 SQX524846:SQX524863 TAT524846:TAT524863 TKP524846:TKP524863 TUL524846:TUL524863 UEH524846:UEH524863 UOD524846:UOD524863 UXZ524846:UXZ524863 VHV524846:VHV524863 VRR524846:VRR524863 WBN524846:WBN524863 WLJ524846:WLJ524863 WVF524846:WVF524863 P590339:P590356 IT590382:IT590399 SP590382:SP590399 ACL590382:ACL590399 AMH590382:AMH590399 AWD590382:AWD590399 BFZ590382:BFZ590399 BPV590382:BPV590399 BZR590382:BZR590399 CJN590382:CJN590399 CTJ590382:CTJ590399 DDF590382:DDF590399 DNB590382:DNB590399 DWX590382:DWX590399 EGT590382:EGT590399 EQP590382:EQP590399 FAL590382:FAL590399 FKH590382:FKH590399 FUD590382:FUD590399 GDZ590382:GDZ590399 GNV590382:GNV590399 GXR590382:GXR590399 HHN590382:HHN590399 HRJ590382:HRJ590399 IBF590382:IBF590399 ILB590382:ILB590399 IUX590382:IUX590399 JET590382:JET590399 JOP590382:JOP590399 JYL590382:JYL590399 KIH590382:KIH590399 KSD590382:KSD590399 LBZ590382:LBZ590399 LLV590382:LLV590399 LVR590382:LVR590399 MFN590382:MFN590399 MPJ590382:MPJ590399 MZF590382:MZF590399 NJB590382:NJB590399 NSX590382:NSX590399 OCT590382:OCT590399 OMP590382:OMP590399 OWL590382:OWL590399 PGH590382:PGH590399 PQD590382:PQD590399 PZZ590382:PZZ590399 QJV590382:QJV590399 QTR590382:QTR590399 RDN590382:RDN590399 RNJ590382:RNJ590399 RXF590382:RXF590399 SHB590382:SHB590399 SQX590382:SQX590399 TAT590382:TAT590399 TKP590382:TKP590399 TUL590382:TUL590399 UEH590382:UEH590399 UOD590382:UOD590399 UXZ590382:UXZ590399 VHV590382:VHV590399 VRR590382:VRR590399 WBN590382:WBN590399 WLJ590382:WLJ590399 WVF590382:WVF590399 P655875:P655892 IT655918:IT655935 SP655918:SP655935 ACL655918:ACL655935 AMH655918:AMH655935 AWD655918:AWD655935 BFZ655918:BFZ655935 BPV655918:BPV655935 BZR655918:BZR655935 CJN655918:CJN655935 CTJ655918:CTJ655935 DDF655918:DDF655935 DNB655918:DNB655935 DWX655918:DWX655935 EGT655918:EGT655935 EQP655918:EQP655935 FAL655918:FAL655935 FKH655918:FKH655935 FUD655918:FUD655935 GDZ655918:GDZ655935 GNV655918:GNV655935 GXR655918:GXR655935 HHN655918:HHN655935 HRJ655918:HRJ655935 IBF655918:IBF655935 ILB655918:ILB655935 IUX655918:IUX655935 JET655918:JET655935 JOP655918:JOP655935 JYL655918:JYL655935 KIH655918:KIH655935 KSD655918:KSD655935 LBZ655918:LBZ655935 LLV655918:LLV655935 LVR655918:LVR655935 MFN655918:MFN655935 MPJ655918:MPJ655935 MZF655918:MZF655935 NJB655918:NJB655935 NSX655918:NSX655935 OCT655918:OCT655935 OMP655918:OMP655935 OWL655918:OWL655935 PGH655918:PGH655935 PQD655918:PQD655935 PZZ655918:PZZ655935 QJV655918:QJV655935 QTR655918:QTR655935 RDN655918:RDN655935 RNJ655918:RNJ655935 RXF655918:RXF655935 SHB655918:SHB655935 SQX655918:SQX655935 TAT655918:TAT655935 TKP655918:TKP655935 TUL655918:TUL655935 UEH655918:UEH655935 UOD655918:UOD655935 UXZ655918:UXZ655935 VHV655918:VHV655935 VRR655918:VRR655935 WBN655918:WBN655935 WLJ655918:WLJ655935 WVF655918:WVF655935 P721411:P721428 IT721454:IT721471 SP721454:SP721471 ACL721454:ACL721471 AMH721454:AMH721471 AWD721454:AWD721471 BFZ721454:BFZ721471 BPV721454:BPV721471 BZR721454:BZR721471 CJN721454:CJN721471 CTJ721454:CTJ721471 DDF721454:DDF721471 DNB721454:DNB721471 DWX721454:DWX721471 EGT721454:EGT721471 EQP721454:EQP721471 FAL721454:FAL721471 FKH721454:FKH721471 FUD721454:FUD721471 GDZ721454:GDZ721471 GNV721454:GNV721471 GXR721454:GXR721471 HHN721454:HHN721471 HRJ721454:HRJ721471 IBF721454:IBF721471 ILB721454:ILB721471 IUX721454:IUX721471 JET721454:JET721471 JOP721454:JOP721471 JYL721454:JYL721471 KIH721454:KIH721471 KSD721454:KSD721471 LBZ721454:LBZ721471 LLV721454:LLV721471 LVR721454:LVR721471 MFN721454:MFN721471 MPJ721454:MPJ721471 MZF721454:MZF721471 NJB721454:NJB721471 NSX721454:NSX721471 OCT721454:OCT721471 OMP721454:OMP721471 OWL721454:OWL721471 PGH721454:PGH721471 PQD721454:PQD721471 PZZ721454:PZZ721471 QJV721454:QJV721471 QTR721454:QTR721471 RDN721454:RDN721471 RNJ721454:RNJ721471 RXF721454:RXF721471 SHB721454:SHB721471 SQX721454:SQX721471 TAT721454:TAT721471 TKP721454:TKP721471 TUL721454:TUL721471 UEH721454:UEH721471 UOD721454:UOD721471 UXZ721454:UXZ721471 VHV721454:VHV721471 VRR721454:VRR721471 WBN721454:WBN721471 WLJ721454:WLJ721471 WVF721454:WVF721471 P786947:P786964 IT786990:IT787007 SP786990:SP787007 ACL786990:ACL787007 AMH786990:AMH787007 AWD786990:AWD787007 BFZ786990:BFZ787007 BPV786990:BPV787007 BZR786990:BZR787007 CJN786990:CJN787007 CTJ786990:CTJ787007 DDF786990:DDF787007 DNB786990:DNB787007 DWX786990:DWX787007 EGT786990:EGT787007 EQP786990:EQP787007 FAL786990:FAL787007 FKH786990:FKH787007 FUD786990:FUD787007 GDZ786990:GDZ787007 GNV786990:GNV787007 GXR786990:GXR787007 HHN786990:HHN787007 HRJ786990:HRJ787007 IBF786990:IBF787007 ILB786990:ILB787007 IUX786990:IUX787007 JET786990:JET787007 JOP786990:JOP787007 JYL786990:JYL787007 KIH786990:KIH787007 KSD786990:KSD787007 LBZ786990:LBZ787007 LLV786990:LLV787007 LVR786990:LVR787007 MFN786990:MFN787007 MPJ786990:MPJ787007 MZF786990:MZF787007 NJB786990:NJB787007 NSX786990:NSX787007 OCT786990:OCT787007 OMP786990:OMP787007 OWL786990:OWL787007 PGH786990:PGH787007 PQD786990:PQD787007 PZZ786990:PZZ787007 QJV786990:QJV787007 QTR786990:QTR787007 RDN786990:RDN787007 RNJ786990:RNJ787007 RXF786990:RXF787007 SHB786990:SHB787007 SQX786990:SQX787007 TAT786990:TAT787007 TKP786990:TKP787007 TUL786990:TUL787007 UEH786990:UEH787007 UOD786990:UOD787007 UXZ786990:UXZ787007 VHV786990:VHV787007 VRR786990:VRR787007 WBN786990:WBN787007 WLJ786990:WLJ787007 WVF786990:WVF787007 P852483:P852500 IT852526:IT852543 SP852526:SP852543 ACL852526:ACL852543 AMH852526:AMH852543 AWD852526:AWD852543 BFZ852526:BFZ852543 BPV852526:BPV852543 BZR852526:BZR852543 CJN852526:CJN852543 CTJ852526:CTJ852543 DDF852526:DDF852543 DNB852526:DNB852543 DWX852526:DWX852543 EGT852526:EGT852543 EQP852526:EQP852543 FAL852526:FAL852543 FKH852526:FKH852543 FUD852526:FUD852543 GDZ852526:GDZ852543 GNV852526:GNV852543 GXR852526:GXR852543 HHN852526:HHN852543 HRJ852526:HRJ852543 IBF852526:IBF852543 ILB852526:ILB852543 IUX852526:IUX852543 JET852526:JET852543 JOP852526:JOP852543 JYL852526:JYL852543 KIH852526:KIH852543 KSD852526:KSD852543 LBZ852526:LBZ852543 LLV852526:LLV852543 LVR852526:LVR852543 MFN852526:MFN852543 MPJ852526:MPJ852543 MZF852526:MZF852543 NJB852526:NJB852543 NSX852526:NSX852543 OCT852526:OCT852543 OMP852526:OMP852543 OWL852526:OWL852543 PGH852526:PGH852543 PQD852526:PQD852543 PZZ852526:PZZ852543 QJV852526:QJV852543 QTR852526:QTR852543 RDN852526:RDN852543 RNJ852526:RNJ852543 RXF852526:RXF852543 SHB852526:SHB852543 SQX852526:SQX852543 TAT852526:TAT852543 TKP852526:TKP852543 TUL852526:TUL852543 UEH852526:UEH852543 UOD852526:UOD852543 UXZ852526:UXZ852543 VHV852526:VHV852543 VRR852526:VRR852543 WBN852526:WBN852543 WLJ852526:WLJ852543 WVF852526:WVF852543 P918019:P918036 IT918062:IT918079 SP918062:SP918079 ACL918062:ACL918079 AMH918062:AMH918079 AWD918062:AWD918079 BFZ918062:BFZ918079 BPV918062:BPV918079 BZR918062:BZR918079 CJN918062:CJN918079 CTJ918062:CTJ918079 DDF918062:DDF918079 DNB918062:DNB918079 DWX918062:DWX918079 EGT918062:EGT918079 EQP918062:EQP918079 FAL918062:FAL918079 FKH918062:FKH918079 FUD918062:FUD918079 GDZ918062:GDZ918079 GNV918062:GNV918079 GXR918062:GXR918079 HHN918062:HHN918079 HRJ918062:HRJ918079 IBF918062:IBF918079 ILB918062:ILB918079 IUX918062:IUX918079 JET918062:JET918079 JOP918062:JOP918079 JYL918062:JYL918079 KIH918062:KIH918079 KSD918062:KSD918079 LBZ918062:LBZ918079 LLV918062:LLV918079 LVR918062:LVR918079 MFN918062:MFN918079 MPJ918062:MPJ918079 MZF918062:MZF918079 NJB918062:NJB918079 NSX918062:NSX918079 OCT918062:OCT918079 OMP918062:OMP918079 OWL918062:OWL918079 PGH918062:PGH918079 PQD918062:PQD918079 PZZ918062:PZZ918079 QJV918062:QJV918079 QTR918062:QTR918079 RDN918062:RDN918079 RNJ918062:RNJ918079 RXF918062:RXF918079 SHB918062:SHB918079 SQX918062:SQX918079 TAT918062:TAT918079 TKP918062:TKP918079 TUL918062:TUL918079 UEH918062:UEH918079 UOD918062:UOD918079 UXZ918062:UXZ918079 VHV918062:VHV918079 VRR918062:VRR918079 WBN918062:WBN918079 WLJ918062:WLJ918079 WVF918062:WVF918079 P983555:P983572 IT983598:IT983615 SP983598:SP983615 ACL983598:ACL983615 AMH983598:AMH983615 AWD983598:AWD983615 BFZ983598:BFZ983615 BPV983598:BPV983615 BZR983598:BZR983615 CJN983598:CJN983615 CTJ983598:CTJ983615 DDF983598:DDF983615 DNB983598:DNB983615 DWX983598:DWX983615 EGT983598:EGT983615 EQP983598:EQP983615 FAL983598:FAL983615 FKH983598:FKH983615 FUD983598:FUD983615 GDZ983598:GDZ983615 GNV983598:GNV983615 GXR983598:GXR983615 HHN983598:HHN983615 HRJ983598:HRJ983615 IBF983598:IBF983615 ILB983598:ILB983615 IUX983598:IUX983615 JET983598:JET983615 JOP983598:JOP983615 JYL983598:JYL983615 KIH983598:KIH983615 KSD983598:KSD983615 LBZ983598:LBZ983615 LLV983598:LLV983615 LVR983598:LVR983615 MFN983598:MFN983615 MPJ983598:MPJ983615 MZF983598:MZF983615 NJB983598:NJB983615 NSX983598:NSX983615 OCT983598:OCT983615 OMP983598:OMP983615 OWL983598:OWL983615 PGH983598:PGH983615 PQD983598:PQD983615 PZZ983598:PZZ983615 QJV983598:QJV983615 QTR983598:QTR983615 RDN983598:RDN983615 RNJ983598:RNJ983615 RXF983598:RXF983615 SHB983598:SHB983615 SQX983598:SQX983615 TAT983598:TAT983615 TKP983598:TKP983615 TUL983598:TUL983615 UEH983598:UEH983615 UOD983598:UOD983615 UXZ983598:UXZ983615 VHV983598:VHV983615 VRR983598:VRR983615 WBN983598:WBN983615 WLJ983598:WLJ983615 WVF983598:WVF983615 P66072:P66085 IT66115:IT66128 SP66115:SP66128 ACL66115:ACL66128 AMH66115:AMH66128 AWD66115:AWD66128 BFZ66115:BFZ66128 BPV66115:BPV66128 BZR66115:BZR66128 CJN66115:CJN66128 CTJ66115:CTJ66128 DDF66115:DDF66128 DNB66115:DNB66128 DWX66115:DWX66128 EGT66115:EGT66128 EQP66115:EQP66128 FAL66115:FAL66128 FKH66115:FKH66128 FUD66115:FUD66128 GDZ66115:GDZ66128 GNV66115:GNV66128 GXR66115:GXR66128 HHN66115:HHN66128 HRJ66115:HRJ66128 IBF66115:IBF66128 ILB66115:ILB66128 IUX66115:IUX66128 JET66115:JET66128 JOP66115:JOP66128 JYL66115:JYL66128 KIH66115:KIH66128 KSD66115:KSD66128 LBZ66115:LBZ66128 LLV66115:LLV66128 LVR66115:LVR66128 MFN66115:MFN66128 MPJ66115:MPJ66128 MZF66115:MZF66128 NJB66115:NJB66128 NSX66115:NSX66128 OCT66115:OCT66128 OMP66115:OMP66128 OWL66115:OWL66128 PGH66115:PGH66128 PQD66115:PQD66128 PZZ66115:PZZ66128 QJV66115:QJV66128 QTR66115:QTR66128 RDN66115:RDN66128 RNJ66115:RNJ66128 RXF66115:RXF66128 SHB66115:SHB66128 SQX66115:SQX66128 TAT66115:TAT66128 TKP66115:TKP66128 TUL66115:TUL66128 UEH66115:UEH66128 UOD66115:UOD66128 UXZ66115:UXZ66128 VHV66115:VHV66128 VRR66115:VRR66128 WBN66115:WBN66128 WLJ66115:WLJ66128 WVF66115:WVF66128 P131608:P131621 IT131651:IT131664 SP131651:SP131664 ACL131651:ACL131664 AMH131651:AMH131664 AWD131651:AWD131664 BFZ131651:BFZ131664 BPV131651:BPV131664 BZR131651:BZR131664 CJN131651:CJN131664 CTJ131651:CTJ131664 DDF131651:DDF131664 DNB131651:DNB131664 DWX131651:DWX131664 EGT131651:EGT131664 EQP131651:EQP131664 FAL131651:FAL131664 FKH131651:FKH131664 FUD131651:FUD131664 GDZ131651:GDZ131664 GNV131651:GNV131664 GXR131651:GXR131664 HHN131651:HHN131664 HRJ131651:HRJ131664 IBF131651:IBF131664 ILB131651:ILB131664 IUX131651:IUX131664 JET131651:JET131664 JOP131651:JOP131664 JYL131651:JYL131664 KIH131651:KIH131664 KSD131651:KSD131664 LBZ131651:LBZ131664 LLV131651:LLV131664 LVR131651:LVR131664 MFN131651:MFN131664 MPJ131651:MPJ131664 MZF131651:MZF131664 NJB131651:NJB131664 NSX131651:NSX131664 OCT131651:OCT131664 OMP131651:OMP131664 OWL131651:OWL131664 PGH131651:PGH131664 PQD131651:PQD131664 PZZ131651:PZZ131664 QJV131651:QJV131664 QTR131651:QTR131664 RDN131651:RDN131664 RNJ131651:RNJ131664 RXF131651:RXF131664 SHB131651:SHB131664 SQX131651:SQX131664 TAT131651:TAT131664 TKP131651:TKP131664 TUL131651:TUL131664 UEH131651:UEH131664 UOD131651:UOD131664 UXZ131651:UXZ131664 VHV131651:VHV131664 VRR131651:VRR131664 WBN131651:WBN131664 WLJ131651:WLJ131664 WVF131651:WVF131664 P197144:P197157 IT197187:IT197200 SP197187:SP197200 ACL197187:ACL197200 AMH197187:AMH197200 AWD197187:AWD197200 BFZ197187:BFZ197200 BPV197187:BPV197200 BZR197187:BZR197200 CJN197187:CJN197200 CTJ197187:CTJ197200 DDF197187:DDF197200 DNB197187:DNB197200 DWX197187:DWX197200 EGT197187:EGT197200 EQP197187:EQP197200 FAL197187:FAL197200 FKH197187:FKH197200 FUD197187:FUD197200 GDZ197187:GDZ197200 GNV197187:GNV197200 GXR197187:GXR197200 HHN197187:HHN197200 HRJ197187:HRJ197200 IBF197187:IBF197200 ILB197187:ILB197200 IUX197187:IUX197200 JET197187:JET197200 JOP197187:JOP197200 JYL197187:JYL197200 KIH197187:KIH197200 KSD197187:KSD197200 LBZ197187:LBZ197200 LLV197187:LLV197200 LVR197187:LVR197200 MFN197187:MFN197200 MPJ197187:MPJ197200 MZF197187:MZF197200 NJB197187:NJB197200 NSX197187:NSX197200 OCT197187:OCT197200 OMP197187:OMP197200 OWL197187:OWL197200 PGH197187:PGH197200 PQD197187:PQD197200 PZZ197187:PZZ197200 QJV197187:QJV197200 QTR197187:QTR197200 RDN197187:RDN197200 RNJ197187:RNJ197200 RXF197187:RXF197200 SHB197187:SHB197200 SQX197187:SQX197200 TAT197187:TAT197200 TKP197187:TKP197200 TUL197187:TUL197200 UEH197187:UEH197200 UOD197187:UOD197200 UXZ197187:UXZ197200 VHV197187:VHV197200 VRR197187:VRR197200 WBN197187:WBN197200 WLJ197187:WLJ197200 WVF197187:WVF197200 P262680:P262693 IT262723:IT262736 SP262723:SP262736 ACL262723:ACL262736 AMH262723:AMH262736 AWD262723:AWD262736 BFZ262723:BFZ262736 BPV262723:BPV262736 BZR262723:BZR262736 CJN262723:CJN262736 CTJ262723:CTJ262736 DDF262723:DDF262736 DNB262723:DNB262736 DWX262723:DWX262736 EGT262723:EGT262736 EQP262723:EQP262736 FAL262723:FAL262736 FKH262723:FKH262736 FUD262723:FUD262736 GDZ262723:GDZ262736 GNV262723:GNV262736 GXR262723:GXR262736 HHN262723:HHN262736 HRJ262723:HRJ262736 IBF262723:IBF262736 ILB262723:ILB262736 IUX262723:IUX262736 JET262723:JET262736 JOP262723:JOP262736 JYL262723:JYL262736 KIH262723:KIH262736 KSD262723:KSD262736 LBZ262723:LBZ262736 LLV262723:LLV262736 LVR262723:LVR262736 MFN262723:MFN262736 MPJ262723:MPJ262736 MZF262723:MZF262736 NJB262723:NJB262736 NSX262723:NSX262736 OCT262723:OCT262736 OMP262723:OMP262736 OWL262723:OWL262736 PGH262723:PGH262736 PQD262723:PQD262736 PZZ262723:PZZ262736 QJV262723:QJV262736 QTR262723:QTR262736 RDN262723:RDN262736 RNJ262723:RNJ262736 RXF262723:RXF262736 SHB262723:SHB262736 SQX262723:SQX262736 TAT262723:TAT262736 TKP262723:TKP262736 TUL262723:TUL262736 UEH262723:UEH262736 UOD262723:UOD262736 UXZ262723:UXZ262736 VHV262723:VHV262736 VRR262723:VRR262736 WBN262723:WBN262736 WLJ262723:WLJ262736 WVF262723:WVF262736 P328216:P328229 IT328259:IT328272 SP328259:SP328272 ACL328259:ACL328272 AMH328259:AMH328272 AWD328259:AWD328272 BFZ328259:BFZ328272 BPV328259:BPV328272 BZR328259:BZR328272 CJN328259:CJN328272 CTJ328259:CTJ328272 DDF328259:DDF328272 DNB328259:DNB328272 DWX328259:DWX328272 EGT328259:EGT328272 EQP328259:EQP328272 FAL328259:FAL328272 FKH328259:FKH328272 FUD328259:FUD328272 GDZ328259:GDZ328272 GNV328259:GNV328272 GXR328259:GXR328272 HHN328259:HHN328272 HRJ328259:HRJ328272 IBF328259:IBF328272 ILB328259:ILB328272 IUX328259:IUX328272 JET328259:JET328272 JOP328259:JOP328272 JYL328259:JYL328272 KIH328259:KIH328272 KSD328259:KSD328272 LBZ328259:LBZ328272 LLV328259:LLV328272 LVR328259:LVR328272 MFN328259:MFN328272 MPJ328259:MPJ328272 MZF328259:MZF328272 NJB328259:NJB328272 NSX328259:NSX328272 OCT328259:OCT328272 OMP328259:OMP328272 OWL328259:OWL328272 PGH328259:PGH328272 PQD328259:PQD328272 PZZ328259:PZZ328272 QJV328259:QJV328272 QTR328259:QTR328272 RDN328259:RDN328272 RNJ328259:RNJ328272 RXF328259:RXF328272 SHB328259:SHB328272 SQX328259:SQX328272 TAT328259:TAT328272 TKP328259:TKP328272 TUL328259:TUL328272 UEH328259:UEH328272 UOD328259:UOD328272 UXZ328259:UXZ328272 VHV328259:VHV328272 VRR328259:VRR328272 WBN328259:WBN328272 WLJ328259:WLJ328272 WVF328259:WVF328272 P393752:P393765 IT393795:IT393808 SP393795:SP393808 ACL393795:ACL393808 AMH393795:AMH393808 AWD393795:AWD393808 BFZ393795:BFZ393808 BPV393795:BPV393808 BZR393795:BZR393808 CJN393795:CJN393808 CTJ393795:CTJ393808 DDF393795:DDF393808 DNB393795:DNB393808 DWX393795:DWX393808 EGT393795:EGT393808 EQP393795:EQP393808 FAL393795:FAL393808 FKH393795:FKH393808 FUD393795:FUD393808 GDZ393795:GDZ393808 GNV393795:GNV393808 GXR393795:GXR393808 HHN393795:HHN393808 HRJ393795:HRJ393808 IBF393795:IBF393808 ILB393795:ILB393808 IUX393795:IUX393808 JET393795:JET393808 JOP393795:JOP393808 JYL393795:JYL393808 KIH393795:KIH393808 KSD393795:KSD393808 LBZ393795:LBZ393808 LLV393795:LLV393808 LVR393795:LVR393808 MFN393795:MFN393808 MPJ393795:MPJ393808 MZF393795:MZF393808 NJB393795:NJB393808 NSX393795:NSX393808 OCT393795:OCT393808 OMP393795:OMP393808 OWL393795:OWL393808 PGH393795:PGH393808 PQD393795:PQD393808 PZZ393795:PZZ393808 QJV393795:QJV393808 QTR393795:QTR393808 RDN393795:RDN393808 RNJ393795:RNJ393808 RXF393795:RXF393808 SHB393795:SHB393808 SQX393795:SQX393808 TAT393795:TAT393808 TKP393795:TKP393808 TUL393795:TUL393808 UEH393795:UEH393808 UOD393795:UOD393808 UXZ393795:UXZ393808 VHV393795:VHV393808 VRR393795:VRR393808 WBN393795:WBN393808 WLJ393795:WLJ393808 WVF393795:WVF393808 P459288:P459301 IT459331:IT459344 SP459331:SP459344 ACL459331:ACL459344 AMH459331:AMH459344 AWD459331:AWD459344 BFZ459331:BFZ459344 BPV459331:BPV459344 BZR459331:BZR459344 CJN459331:CJN459344 CTJ459331:CTJ459344 DDF459331:DDF459344 DNB459331:DNB459344 DWX459331:DWX459344 EGT459331:EGT459344 EQP459331:EQP459344 FAL459331:FAL459344 FKH459331:FKH459344 FUD459331:FUD459344 GDZ459331:GDZ459344 GNV459331:GNV459344 GXR459331:GXR459344 HHN459331:HHN459344 HRJ459331:HRJ459344 IBF459331:IBF459344 ILB459331:ILB459344 IUX459331:IUX459344 JET459331:JET459344 JOP459331:JOP459344 JYL459331:JYL459344 KIH459331:KIH459344 KSD459331:KSD459344 LBZ459331:LBZ459344 LLV459331:LLV459344 LVR459331:LVR459344 MFN459331:MFN459344 MPJ459331:MPJ459344 MZF459331:MZF459344 NJB459331:NJB459344 NSX459331:NSX459344 OCT459331:OCT459344 OMP459331:OMP459344 OWL459331:OWL459344 PGH459331:PGH459344 PQD459331:PQD459344 PZZ459331:PZZ459344 QJV459331:QJV459344 QTR459331:QTR459344 RDN459331:RDN459344 RNJ459331:RNJ459344 RXF459331:RXF459344 SHB459331:SHB459344 SQX459331:SQX459344 TAT459331:TAT459344 TKP459331:TKP459344 TUL459331:TUL459344 UEH459331:UEH459344 UOD459331:UOD459344 UXZ459331:UXZ459344 VHV459331:VHV459344 VRR459331:VRR459344 WBN459331:WBN459344 WLJ459331:WLJ459344 WVF459331:WVF459344 P524824:P524837 IT524867:IT524880 SP524867:SP524880 ACL524867:ACL524880 AMH524867:AMH524880 AWD524867:AWD524880 BFZ524867:BFZ524880 BPV524867:BPV524880 BZR524867:BZR524880 CJN524867:CJN524880 CTJ524867:CTJ524880 DDF524867:DDF524880 DNB524867:DNB524880 DWX524867:DWX524880 EGT524867:EGT524880 EQP524867:EQP524880 FAL524867:FAL524880 FKH524867:FKH524880 FUD524867:FUD524880 GDZ524867:GDZ524880 GNV524867:GNV524880 GXR524867:GXR524880 HHN524867:HHN524880 HRJ524867:HRJ524880 IBF524867:IBF524880 ILB524867:ILB524880 IUX524867:IUX524880 JET524867:JET524880 JOP524867:JOP524880 JYL524867:JYL524880 KIH524867:KIH524880 KSD524867:KSD524880 LBZ524867:LBZ524880 LLV524867:LLV524880 LVR524867:LVR524880 MFN524867:MFN524880 MPJ524867:MPJ524880 MZF524867:MZF524880 NJB524867:NJB524880 NSX524867:NSX524880 OCT524867:OCT524880 OMP524867:OMP524880 OWL524867:OWL524880 PGH524867:PGH524880 PQD524867:PQD524880 PZZ524867:PZZ524880 QJV524867:QJV524880 QTR524867:QTR524880 RDN524867:RDN524880 RNJ524867:RNJ524880 RXF524867:RXF524880 SHB524867:SHB524880 SQX524867:SQX524880 TAT524867:TAT524880 TKP524867:TKP524880 TUL524867:TUL524880 UEH524867:UEH524880 UOD524867:UOD524880 UXZ524867:UXZ524880 VHV524867:VHV524880 VRR524867:VRR524880 WBN524867:WBN524880 WLJ524867:WLJ524880 WVF524867:WVF524880 P590360:P590373 IT590403:IT590416 SP590403:SP590416 ACL590403:ACL590416 AMH590403:AMH590416 AWD590403:AWD590416 BFZ590403:BFZ590416 BPV590403:BPV590416 BZR590403:BZR590416 CJN590403:CJN590416 CTJ590403:CTJ590416 DDF590403:DDF590416 DNB590403:DNB590416 DWX590403:DWX590416 EGT590403:EGT590416 EQP590403:EQP590416 FAL590403:FAL590416 FKH590403:FKH590416 FUD590403:FUD590416 GDZ590403:GDZ590416 GNV590403:GNV590416 GXR590403:GXR590416 HHN590403:HHN590416 HRJ590403:HRJ590416 IBF590403:IBF590416 ILB590403:ILB590416 IUX590403:IUX590416 JET590403:JET590416 JOP590403:JOP590416 JYL590403:JYL590416 KIH590403:KIH590416 KSD590403:KSD590416 LBZ590403:LBZ590416 LLV590403:LLV590416 LVR590403:LVR590416 MFN590403:MFN590416 MPJ590403:MPJ590416 MZF590403:MZF590416 NJB590403:NJB590416 NSX590403:NSX590416 OCT590403:OCT590416 OMP590403:OMP590416 OWL590403:OWL590416 PGH590403:PGH590416 PQD590403:PQD590416 PZZ590403:PZZ590416 QJV590403:QJV590416 QTR590403:QTR590416 RDN590403:RDN590416 RNJ590403:RNJ590416 RXF590403:RXF590416 SHB590403:SHB590416 SQX590403:SQX590416 TAT590403:TAT590416 TKP590403:TKP590416 TUL590403:TUL590416 UEH590403:UEH590416 UOD590403:UOD590416 UXZ590403:UXZ590416 VHV590403:VHV590416 VRR590403:VRR590416 WBN590403:WBN590416 WLJ590403:WLJ590416 WVF590403:WVF590416 P655896:P655909 IT655939:IT655952 SP655939:SP655952 ACL655939:ACL655952 AMH655939:AMH655952 AWD655939:AWD655952 BFZ655939:BFZ655952 BPV655939:BPV655952 BZR655939:BZR655952 CJN655939:CJN655952 CTJ655939:CTJ655952 DDF655939:DDF655952 DNB655939:DNB655952 DWX655939:DWX655952 EGT655939:EGT655952 EQP655939:EQP655952 FAL655939:FAL655952 FKH655939:FKH655952 FUD655939:FUD655952 GDZ655939:GDZ655952 GNV655939:GNV655952 GXR655939:GXR655952 HHN655939:HHN655952 HRJ655939:HRJ655952 IBF655939:IBF655952 ILB655939:ILB655952 IUX655939:IUX655952 JET655939:JET655952 JOP655939:JOP655952 JYL655939:JYL655952 KIH655939:KIH655952 KSD655939:KSD655952 LBZ655939:LBZ655952 LLV655939:LLV655952 LVR655939:LVR655952 MFN655939:MFN655952 MPJ655939:MPJ655952 MZF655939:MZF655952 NJB655939:NJB655952 NSX655939:NSX655952 OCT655939:OCT655952 OMP655939:OMP655952 OWL655939:OWL655952 PGH655939:PGH655952 PQD655939:PQD655952 PZZ655939:PZZ655952 QJV655939:QJV655952 QTR655939:QTR655952 RDN655939:RDN655952 RNJ655939:RNJ655952 RXF655939:RXF655952 SHB655939:SHB655952 SQX655939:SQX655952 TAT655939:TAT655952 TKP655939:TKP655952 TUL655939:TUL655952 UEH655939:UEH655952 UOD655939:UOD655952 UXZ655939:UXZ655952 VHV655939:VHV655952 VRR655939:VRR655952 WBN655939:WBN655952 WLJ655939:WLJ655952 WVF655939:WVF655952 P721432:P721445 IT721475:IT721488 SP721475:SP721488 ACL721475:ACL721488 AMH721475:AMH721488 AWD721475:AWD721488 BFZ721475:BFZ721488 BPV721475:BPV721488 BZR721475:BZR721488 CJN721475:CJN721488 CTJ721475:CTJ721488 DDF721475:DDF721488 DNB721475:DNB721488 DWX721475:DWX721488 EGT721475:EGT721488 EQP721475:EQP721488 FAL721475:FAL721488 FKH721475:FKH721488 FUD721475:FUD721488 GDZ721475:GDZ721488 GNV721475:GNV721488 GXR721475:GXR721488 HHN721475:HHN721488 HRJ721475:HRJ721488 IBF721475:IBF721488 ILB721475:ILB721488 IUX721475:IUX721488 JET721475:JET721488 JOP721475:JOP721488 JYL721475:JYL721488 KIH721475:KIH721488 KSD721475:KSD721488 LBZ721475:LBZ721488 LLV721475:LLV721488 LVR721475:LVR721488 MFN721475:MFN721488 MPJ721475:MPJ721488 MZF721475:MZF721488 NJB721475:NJB721488 NSX721475:NSX721488 OCT721475:OCT721488 OMP721475:OMP721488 OWL721475:OWL721488 PGH721475:PGH721488 PQD721475:PQD721488 PZZ721475:PZZ721488 QJV721475:QJV721488 QTR721475:QTR721488 RDN721475:RDN721488 RNJ721475:RNJ721488 RXF721475:RXF721488 SHB721475:SHB721488 SQX721475:SQX721488 TAT721475:TAT721488 TKP721475:TKP721488 TUL721475:TUL721488 UEH721475:UEH721488 UOD721475:UOD721488 UXZ721475:UXZ721488 VHV721475:VHV721488 VRR721475:VRR721488 WBN721475:WBN721488 WLJ721475:WLJ721488 WVF721475:WVF721488 P786968:P786981 IT787011:IT787024 SP787011:SP787024 ACL787011:ACL787024 AMH787011:AMH787024 AWD787011:AWD787024 BFZ787011:BFZ787024 BPV787011:BPV787024 BZR787011:BZR787024 CJN787011:CJN787024 CTJ787011:CTJ787024 DDF787011:DDF787024 DNB787011:DNB787024 DWX787011:DWX787024 EGT787011:EGT787024 EQP787011:EQP787024 FAL787011:FAL787024 FKH787011:FKH787024 FUD787011:FUD787024 GDZ787011:GDZ787024 GNV787011:GNV787024 GXR787011:GXR787024 HHN787011:HHN787024 HRJ787011:HRJ787024 IBF787011:IBF787024 ILB787011:ILB787024 IUX787011:IUX787024 JET787011:JET787024 JOP787011:JOP787024 JYL787011:JYL787024 KIH787011:KIH787024 KSD787011:KSD787024 LBZ787011:LBZ787024 LLV787011:LLV787024 LVR787011:LVR787024 MFN787011:MFN787024 MPJ787011:MPJ787024 MZF787011:MZF787024 NJB787011:NJB787024 NSX787011:NSX787024 OCT787011:OCT787024 OMP787011:OMP787024 OWL787011:OWL787024 PGH787011:PGH787024 PQD787011:PQD787024 PZZ787011:PZZ787024 QJV787011:QJV787024 QTR787011:QTR787024 RDN787011:RDN787024 RNJ787011:RNJ787024 RXF787011:RXF787024 SHB787011:SHB787024 SQX787011:SQX787024 TAT787011:TAT787024 TKP787011:TKP787024 TUL787011:TUL787024 UEH787011:UEH787024 UOD787011:UOD787024 UXZ787011:UXZ787024 VHV787011:VHV787024 VRR787011:VRR787024 WBN787011:WBN787024 WLJ787011:WLJ787024 WVF787011:WVF787024 P852504:P852517 IT852547:IT852560 SP852547:SP852560 ACL852547:ACL852560 AMH852547:AMH852560 AWD852547:AWD852560 BFZ852547:BFZ852560 BPV852547:BPV852560 BZR852547:BZR852560 CJN852547:CJN852560 CTJ852547:CTJ852560 DDF852547:DDF852560 DNB852547:DNB852560 DWX852547:DWX852560 EGT852547:EGT852560 EQP852547:EQP852560 FAL852547:FAL852560 FKH852547:FKH852560 FUD852547:FUD852560 GDZ852547:GDZ852560 GNV852547:GNV852560 GXR852547:GXR852560 HHN852547:HHN852560 HRJ852547:HRJ852560 IBF852547:IBF852560 ILB852547:ILB852560 IUX852547:IUX852560 JET852547:JET852560 JOP852547:JOP852560 JYL852547:JYL852560 KIH852547:KIH852560 KSD852547:KSD852560 LBZ852547:LBZ852560 LLV852547:LLV852560 LVR852547:LVR852560 MFN852547:MFN852560 MPJ852547:MPJ852560 MZF852547:MZF852560 NJB852547:NJB852560 NSX852547:NSX852560 OCT852547:OCT852560 OMP852547:OMP852560 OWL852547:OWL852560 PGH852547:PGH852560 PQD852547:PQD852560 PZZ852547:PZZ852560 QJV852547:QJV852560 QTR852547:QTR852560 RDN852547:RDN852560 RNJ852547:RNJ852560 RXF852547:RXF852560 SHB852547:SHB852560 SQX852547:SQX852560 TAT852547:TAT852560 TKP852547:TKP852560 TUL852547:TUL852560 UEH852547:UEH852560 UOD852547:UOD852560 UXZ852547:UXZ852560 VHV852547:VHV852560 VRR852547:VRR852560 WBN852547:WBN852560 WLJ852547:WLJ852560 WVF852547:WVF852560 P918040:P918053 IT918083:IT918096 SP918083:SP918096 ACL918083:ACL918096 AMH918083:AMH918096 AWD918083:AWD918096 BFZ918083:BFZ918096 BPV918083:BPV918096 BZR918083:BZR918096 CJN918083:CJN918096 CTJ918083:CTJ918096 DDF918083:DDF918096 DNB918083:DNB918096 DWX918083:DWX918096 EGT918083:EGT918096 EQP918083:EQP918096 FAL918083:FAL918096 FKH918083:FKH918096 FUD918083:FUD918096 GDZ918083:GDZ918096 GNV918083:GNV918096 GXR918083:GXR918096 HHN918083:HHN918096 HRJ918083:HRJ918096 IBF918083:IBF918096 ILB918083:ILB918096 IUX918083:IUX918096 JET918083:JET918096 JOP918083:JOP918096 JYL918083:JYL918096 KIH918083:KIH918096 KSD918083:KSD918096 LBZ918083:LBZ918096 LLV918083:LLV918096 LVR918083:LVR918096 MFN918083:MFN918096 MPJ918083:MPJ918096 MZF918083:MZF918096 NJB918083:NJB918096 NSX918083:NSX918096 OCT918083:OCT918096 OMP918083:OMP918096 OWL918083:OWL918096 PGH918083:PGH918096 PQD918083:PQD918096 PZZ918083:PZZ918096 QJV918083:QJV918096 QTR918083:QTR918096 RDN918083:RDN918096 RNJ918083:RNJ918096 RXF918083:RXF918096 SHB918083:SHB918096 SQX918083:SQX918096 TAT918083:TAT918096 TKP918083:TKP918096 TUL918083:TUL918096 UEH918083:UEH918096 UOD918083:UOD918096 UXZ918083:UXZ918096 VHV918083:VHV918096 VRR918083:VRR918096 WBN918083:WBN918096 WLJ918083:WLJ918096 WVF918083:WVF918096 P983576:P983589 IT983619:IT983632 SP983619:SP983632 ACL983619:ACL983632 AMH983619:AMH983632 AWD983619:AWD983632 BFZ983619:BFZ983632 BPV983619:BPV983632 BZR983619:BZR983632 CJN983619:CJN983632 CTJ983619:CTJ983632 DDF983619:DDF983632 DNB983619:DNB983632 DWX983619:DWX983632 EGT983619:EGT983632 EQP983619:EQP983632 FAL983619:FAL983632 FKH983619:FKH983632 FUD983619:FUD983632 GDZ983619:GDZ983632 GNV983619:GNV983632 GXR983619:GXR983632 HHN983619:HHN983632 HRJ983619:HRJ983632 IBF983619:IBF983632 ILB983619:ILB983632 IUX983619:IUX983632 JET983619:JET983632 JOP983619:JOP983632 JYL983619:JYL983632 KIH983619:KIH983632 KSD983619:KSD983632 LBZ983619:LBZ983632 LLV983619:LLV983632 LVR983619:LVR983632 MFN983619:MFN983632 MPJ983619:MPJ983632 MZF983619:MZF983632 NJB983619:NJB983632 NSX983619:NSX983632 OCT983619:OCT983632 OMP983619:OMP983632 OWL983619:OWL983632 PGH983619:PGH983632 PQD983619:PQD983632 PZZ983619:PZZ983632 QJV983619:QJV983632 QTR983619:QTR983632 RDN983619:RDN983632 RNJ983619:RNJ983632 RXF983619:RXF983632 SHB983619:SHB983632 SQX983619:SQX983632 TAT983619:TAT983632 TKP983619:TKP983632 TUL983619:TUL983632 UEH983619:UEH983632 UOD983619:UOD983632 UXZ983619:UXZ983632 VHV983619:VHV983632 VRR983619:VRR983632 WBN983619:WBN983632 WLJ983619:WLJ983632 WVF983619:WVF983632 P66089:P66100 IT66132:IT66143 SP66132:SP66143 ACL66132:ACL66143 AMH66132:AMH66143 AWD66132:AWD66143 BFZ66132:BFZ66143 BPV66132:BPV66143 BZR66132:BZR66143 CJN66132:CJN66143 CTJ66132:CTJ66143 DDF66132:DDF66143 DNB66132:DNB66143 DWX66132:DWX66143 EGT66132:EGT66143 EQP66132:EQP66143 FAL66132:FAL66143 FKH66132:FKH66143 FUD66132:FUD66143 GDZ66132:GDZ66143 GNV66132:GNV66143 GXR66132:GXR66143 HHN66132:HHN66143 HRJ66132:HRJ66143 IBF66132:IBF66143 ILB66132:ILB66143 IUX66132:IUX66143 JET66132:JET66143 JOP66132:JOP66143 JYL66132:JYL66143 KIH66132:KIH66143 KSD66132:KSD66143 LBZ66132:LBZ66143 LLV66132:LLV66143 LVR66132:LVR66143 MFN66132:MFN66143 MPJ66132:MPJ66143 MZF66132:MZF66143 NJB66132:NJB66143 NSX66132:NSX66143 OCT66132:OCT66143 OMP66132:OMP66143 OWL66132:OWL66143 PGH66132:PGH66143 PQD66132:PQD66143 PZZ66132:PZZ66143 QJV66132:QJV66143 QTR66132:QTR66143 RDN66132:RDN66143 RNJ66132:RNJ66143 RXF66132:RXF66143 SHB66132:SHB66143 SQX66132:SQX66143 TAT66132:TAT66143 TKP66132:TKP66143 TUL66132:TUL66143 UEH66132:UEH66143 UOD66132:UOD66143 UXZ66132:UXZ66143 VHV66132:VHV66143 VRR66132:VRR66143 WBN66132:WBN66143 WLJ66132:WLJ66143 WVF66132:WVF66143 P131625:P131636 IT131668:IT131679 SP131668:SP131679 ACL131668:ACL131679 AMH131668:AMH131679 AWD131668:AWD131679 BFZ131668:BFZ131679 BPV131668:BPV131679 BZR131668:BZR131679 CJN131668:CJN131679 CTJ131668:CTJ131679 DDF131668:DDF131679 DNB131668:DNB131679 DWX131668:DWX131679 EGT131668:EGT131679 EQP131668:EQP131679 FAL131668:FAL131679 FKH131668:FKH131679 FUD131668:FUD131679 GDZ131668:GDZ131679 GNV131668:GNV131679 GXR131668:GXR131679 HHN131668:HHN131679 HRJ131668:HRJ131679 IBF131668:IBF131679 ILB131668:ILB131679 IUX131668:IUX131679 JET131668:JET131679 JOP131668:JOP131679 JYL131668:JYL131679 KIH131668:KIH131679 KSD131668:KSD131679 LBZ131668:LBZ131679 LLV131668:LLV131679 LVR131668:LVR131679 MFN131668:MFN131679 MPJ131668:MPJ131679 MZF131668:MZF131679 NJB131668:NJB131679 NSX131668:NSX131679 OCT131668:OCT131679 OMP131668:OMP131679 OWL131668:OWL131679 PGH131668:PGH131679 PQD131668:PQD131679 PZZ131668:PZZ131679 QJV131668:QJV131679 QTR131668:QTR131679 RDN131668:RDN131679 RNJ131668:RNJ131679 RXF131668:RXF131679 SHB131668:SHB131679 SQX131668:SQX131679 TAT131668:TAT131679 TKP131668:TKP131679 TUL131668:TUL131679 UEH131668:UEH131679 UOD131668:UOD131679 UXZ131668:UXZ131679 VHV131668:VHV131679 VRR131668:VRR131679 WBN131668:WBN131679 WLJ131668:WLJ131679 WVF131668:WVF131679 P197161:P197172 IT197204:IT197215 SP197204:SP197215 ACL197204:ACL197215 AMH197204:AMH197215 AWD197204:AWD197215 BFZ197204:BFZ197215 BPV197204:BPV197215 BZR197204:BZR197215 CJN197204:CJN197215 CTJ197204:CTJ197215 DDF197204:DDF197215 DNB197204:DNB197215 DWX197204:DWX197215 EGT197204:EGT197215 EQP197204:EQP197215 FAL197204:FAL197215 FKH197204:FKH197215 FUD197204:FUD197215 GDZ197204:GDZ197215 GNV197204:GNV197215 GXR197204:GXR197215 HHN197204:HHN197215 HRJ197204:HRJ197215 IBF197204:IBF197215 ILB197204:ILB197215 IUX197204:IUX197215 JET197204:JET197215 JOP197204:JOP197215 JYL197204:JYL197215 KIH197204:KIH197215 KSD197204:KSD197215 LBZ197204:LBZ197215 LLV197204:LLV197215 LVR197204:LVR197215 MFN197204:MFN197215 MPJ197204:MPJ197215 MZF197204:MZF197215 NJB197204:NJB197215 NSX197204:NSX197215 OCT197204:OCT197215 OMP197204:OMP197215 OWL197204:OWL197215 PGH197204:PGH197215 PQD197204:PQD197215 PZZ197204:PZZ197215 QJV197204:QJV197215 QTR197204:QTR197215 RDN197204:RDN197215 RNJ197204:RNJ197215 RXF197204:RXF197215 SHB197204:SHB197215 SQX197204:SQX197215 TAT197204:TAT197215 TKP197204:TKP197215 TUL197204:TUL197215 UEH197204:UEH197215 UOD197204:UOD197215 UXZ197204:UXZ197215 VHV197204:VHV197215 VRR197204:VRR197215 WBN197204:WBN197215 WLJ197204:WLJ197215 WVF197204:WVF197215 P262697:P262708 IT262740:IT262751 SP262740:SP262751 ACL262740:ACL262751 AMH262740:AMH262751 AWD262740:AWD262751 BFZ262740:BFZ262751 BPV262740:BPV262751 BZR262740:BZR262751 CJN262740:CJN262751 CTJ262740:CTJ262751 DDF262740:DDF262751 DNB262740:DNB262751 DWX262740:DWX262751 EGT262740:EGT262751 EQP262740:EQP262751 FAL262740:FAL262751 FKH262740:FKH262751 FUD262740:FUD262751 GDZ262740:GDZ262751 GNV262740:GNV262751 GXR262740:GXR262751 HHN262740:HHN262751 HRJ262740:HRJ262751 IBF262740:IBF262751 ILB262740:ILB262751 IUX262740:IUX262751 JET262740:JET262751 JOP262740:JOP262751 JYL262740:JYL262751 KIH262740:KIH262751 KSD262740:KSD262751 LBZ262740:LBZ262751 LLV262740:LLV262751 LVR262740:LVR262751 MFN262740:MFN262751 MPJ262740:MPJ262751 MZF262740:MZF262751 NJB262740:NJB262751 NSX262740:NSX262751 OCT262740:OCT262751 OMP262740:OMP262751 OWL262740:OWL262751 PGH262740:PGH262751 PQD262740:PQD262751 PZZ262740:PZZ262751 QJV262740:QJV262751 QTR262740:QTR262751 RDN262740:RDN262751 RNJ262740:RNJ262751 RXF262740:RXF262751 SHB262740:SHB262751 SQX262740:SQX262751 TAT262740:TAT262751 TKP262740:TKP262751 TUL262740:TUL262751 UEH262740:UEH262751 UOD262740:UOD262751 UXZ262740:UXZ262751 VHV262740:VHV262751 VRR262740:VRR262751 WBN262740:WBN262751 WLJ262740:WLJ262751 WVF262740:WVF262751 P328233:P328244 IT328276:IT328287 SP328276:SP328287 ACL328276:ACL328287 AMH328276:AMH328287 AWD328276:AWD328287 BFZ328276:BFZ328287 BPV328276:BPV328287 BZR328276:BZR328287 CJN328276:CJN328287 CTJ328276:CTJ328287 DDF328276:DDF328287 DNB328276:DNB328287 DWX328276:DWX328287 EGT328276:EGT328287 EQP328276:EQP328287 FAL328276:FAL328287 FKH328276:FKH328287 FUD328276:FUD328287 GDZ328276:GDZ328287 GNV328276:GNV328287 GXR328276:GXR328287 HHN328276:HHN328287 HRJ328276:HRJ328287 IBF328276:IBF328287 ILB328276:ILB328287 IUX328276:IUX328287 JET328276:JET328287 JOP328276:JOP328287 JYL328276:JYL328287 KIH328276:KIH328287 KSD328276:KSD328287 LBZ328276:LBZ328287 LLV328276:LLV328287 LVR328276:LVR328287 MFN328276:MFN328287 MPJ328276:MPJ328287 MZF328276:MZF328287 NJB328276:NJB328287 NSX328276:NSX328287 OCT328276:OCT328287 OMP328276:OMP328287 OWL328276:OWL328287 PGH328276:PGH328287 PQD328276:PQD328287 PZZ328276:PZZ328287 QJV328276:QJV328287 QTR328276:QTR328287 RDN328276:RDN328287 RNJ328276:RNJ328287 RXF328276:RXF328287 SHB328276:SHB328287 SQX328276:SQX328287 TAT328276:TAT328287 TKP328276:TKP328287 TUL328276:TUL328287 UEH328276:UEH328287 UOD328276:UOD328287 UXZ328276:UXZ328287 VHV328276:VHV328287 VRR328276:VRR328287 WBN328276:WBN328287 WLJ328276:WLJ328287 WVF328276:WVF328287 P393769:P393780 IT393812:IT393823 SP393812:SP393823 ACL393812:ACL393823 AMH393812:AMH393823 AWD393812:AWD393823 BFZ393812:BFZ393823 BPV393812:BPV393823 BZR393812:BZR393823 CJN393812:CJN393823 CTJ393812:CTJ393823 DDF393812:DDF393823 DNB393812:DNB393823 DWX393812:DWX393823 EGT393812:EGT393823 EQP393812:EQP393823 FAL393812:FAL393823 FKH393812:FKH393823 FUD393812:FUD393823 GDZ393812:GDZ393823 GNV393812:GNV393823 GXR393812:GXR393823 HHN393812:HHN393823 HRJ393812:HRJ393823 IBF393812:IBF393823 ILB393812:ILB393823 IUX393812:IUX393823 JET393812:JET393823 JOP393812:JOP393823 JYL393812:JYL393823 KIH393812:KIH393823 KSD393812:KSD393823 LBZ393812:LBZ393823 LLV393812:LLV393823 LVR393812:LVR393823 MFN393812:MFN393823 MPJ393812:MPJ393823 MZF393812:MZF393823 NJB393812:NJB393823 NSX393812:NSX393823 OCT393812:OCT393823 OMP393812:OMP393823 OWL393812:OWL393823 PGH393812:PGH393823 PQD393812:PQD393823 PZZ393812:PZZ393823 QJV393812:QJV393823 QTR393812:QTR393823 RDN393812:RDN393823 RNJ393812:RNJ393823 RXF393812:RXF393823 SHB393812:SHB393823 SQX393812:SQX393823 TAT393812:TAT393823 TKP393812:TKP393823 TUL393812:TUL393823 UEH393812:UEH393823 UOD393812:UOD393823 UXZ393812:UXZ393823 VHV393812:VHV393823 VRR393812:VRR393823 WBN393812:WBN393823 WLJ393812:WLJ393823 WVF393812:WVF393823 P459305:P459316 IT459348:IT459359 SP459348:SP459359 ACL459348:ACL459359 AMH459348:AMH459359 AWD459348:AWD459359 BFZ459348:BFZ459359 BPV459348:BPV459359 BZR459348:BZR459359 CJN459348:CJN459359 CTJ459348:CTJ459359 DDF459348:DDF459359 DNB459348:DNB459359 DWX459348:DWX459359 EGT459348:EGT459359 EQP459348:EQP459359 FAL459348:FAL459359 FKH459348:FKH459359 FUD459348:FUD459359 GDZ459348:GDZ459359 GNV459348:GNV459359 GXR459348:GXR459359 HHN459348:HHN459359 HRJ459348:HRJ459359 IBF459348:IBF459359 ILB459348:ILB459359 IUX459348:IUX459359 JET459348:JET459359 JOP459348:JOP459359 JYL459348:JYL459359 KIH459348:KIH459359 KSD459348:KSD459359 LBZ459348:LBZ459359 LLV459348:LLV459359 LVR459348:LVR459359 MFN459348:MFN459359 MPJ459348:MPJ459359 MZF459348:MZF459359 NJB459348:NJB459359 NSX459348:NSX459359 OCT459348:OCT459359 OMP459348:OMP459359 OWL459348:OWL459359 PGH459348:PGH459359 PQD459348:PQD459359 PZZ459348:PZZ459359 QJV459348:QJV459359 QTR459348:QTR459359 RDN459348:RDN459359 RNJ459348:RNJ459359 RXF459348:RXF459359 SHB459348:SHB459359 SQX459348:SQX459359 TAT459348:TAT459359 TKP459348:TKP459359 TUL459348:TUL459359 UEH459348:UEH459359 UOD459348:UOD459359 UXZ459348:UXZ459359 VHV459348:VHV459359 VRR459348:VRR459359 WBN459348:WBN459359 WLJ459348:WLJ459359 WVF459348:WVF459359 P524841:P524852 IT524884:IT524895 SP524884:SP524895 ACL524884:ACL524895 AMH524884:AMH524895 AWD524884:AWD524895 BFZ524884:BFZ524895 BPV524884:BPV524895 BZR524884:BZR524895 CJN524884:CJN524895 CTJ524884:CTJ524895 DDF524884:DDF524895 DNB524884:DNB524895 DWX524884:DWX524895 EGT524884:EGT524895 EQP524884:EQP524895 FAL524884:FAL524895 FKH524884:FKH524895 FUD524884:FUD524895 GDZ524884:GDZ524895 GNV524884:GNV524895 GXR524884:GXR524895 HHN524884:HHN524895 HRJ524884:HRJ524895 IBF524884:IBF524895 ILB524884:ILB524895 IUX524884:IUX524895 JET524884:JET524895 JOP524884:JOP524895 JYL524884:JYL524895 KIH524884:KIH524895 KSD524884:KSD524895 LBZ524884:LBZ524895 LLV524884:LLV524895 LVR524884:LVR524895 MFN524884:MFN524895 MPJ524884:MPJ524895 MZF524884:MZF524895 NJB524884:NJB524895 NSX524884:NSX524895 OCT524884:OCT524895 OMP524884:OMP524895 OWL524884:OWL524895 PGH524884:PGH524895 PQD524884:PQD524895 PZZ524884:PZZ524895 QJV524884:QJV524895 QTR524884:QTR524895 RDN524884:RDN524895 RNJ524884:RNJ524895 RXF524884:RXF524895 SHB524884:SHB524895 SQX524884:SQX524895 TAT524884:TAT524895 TKP524884:TKP524895 TUL524884:TUL524895 UEH524884:UEH524895 UOD524884:UOD524895 UXZ524884:UXZ524895 VHV524884:VHV524895 VRR524884:VRR524895 WBN524884:WBN524895 WLJ524884:WLJ524895 WVF524884:WVF524895 P590377:P590388 IT590420:IT590431 SP590420:SP590431 ACL590420:ACL590431 AMH590420:AMH590431 AWD590420:AWD590431 BFZ590420:BFZ590431 BPV590420:BPV590431 BZR590420:BZR590431 CJN590420:CJN590431 CTJ590420:CTJ590431 DDF590420:DDF590431 DNB590420:DNB590431 DWX590420:DWX590431 EGT590420:EGT590431 EQP590420:EQP590431 FAL590420:FAL590431 FKH590420:FKH590431 FUD590420:FUD590431 GDZ590420:GDZ590431 GNV590420:GNV590431 GXR590420:GXR590431 HHN590420:HHN590431 HRJ590420:HRJ590431 IBF590420:IBF590431 ILB590420:ILB590431 IUX590420:IUX590431 JET590420:JET590431 JOP590420:JOP590431 JYL590420:JYL590431 KIH590420:KIH590431 KSD590420:KSD590431 LBZ590420:LBZ590431 LLV590420:LLV590431 LVR590420:LVR590431 MFN590420:MFN590431 MPJ590420:MPJ590431 MZF590420:MZF590431 NJB590420:NJB590431 NSX590420:NSX590431 OCT590420:OCT590431 OMP590420:OMP590431 OWL590420:OWL590431 PGH590420:PGH590431 PQD590420:PQD590431 PZZ590420:PZZ590431 QJV590420:QJV590431 QTR590420:QTR590431 RDN590420:RDN590431 RNJ590420:RNJ590431 RXF590420:RXF590431 SHB590420:SHB590431 SQX590420:SQX590431 TAT590420:TAT590431 TKP590420:TKP590431 TUL590420:TUL590431 UEH590420:UEH590431 UOD590420:UOD590431 UXZ590420:UXZ590431 VHV590420:VHV590431 VRR590420:VRR590431 WBN590420:WBN590431 WLJ590420:WLJ590431 WVF590420:WVF590431 P655913:P655924 IT655956:IT655967 SP655956:SP655967 ACL655956:ACL655967 AMH655956:AMH655967 AWD655956:AWD655967 BFZ655956:BFZ655967 BPV655956:BPV655967 BZR655956:BZR655967 CJN655956:CJN655967 CTJ655956:CTJ655967 DDF655956:DDF655967 DNB655956:DNB655967 DWX655956:DWX655967 EGT655956:EGT655967 EQP655956:EQP655967 FAL655956:FAL655967 FKH655956:FKH655967 FUD655956:FUD655967 GDZ655956:GDZ655967 GNV655956:GNV655967 GXR655956:GXR655967 HHN655956:HHN655967 HRJ655956:HRJ655967 IBF655956:IBF655967 ILB655956:ILB655967 IUX655956:IUX655967 JET655956:JET655967 JOP655956:JOP655967 JYL655956:JYL655967 KIH655956:KIH655967 KSD655956:KSD655967 LBZ655956:LBZ655967 LLV655956:LLV655967 LVR655956:LVR655967 MFN655956:MFN655967 MPJ655956:MPJ655967 MZF655956:MZF655967 NJB655956:NJB655967 NSX655956:NSX655967 OCT655956:OCT655967 OMP655956:OMP655967 OWL655956:OWL655967 PGH655956:PGH655967 PQD655956:PQD655967 PZZ655956:PZZ655967 QJV655956:QJV655967 QTR655956:QTR655967 RDN655956:RDN655967 RNJ655956:RNJ655967 RXF655956:RXF655967 SHB655956:SHB655967 SQX655956:SQX655967 TAT655956:TAT655967 TKP655956:TKP655967 TUL655956:TUL655967 UEH655956:UEH655967 UOD655956:UOD655967 UXZ655956:UXZ655967 VHV655956:VHV655967 VRR655956:VRR655967 WBN655956:WBN655967 WLJ655956:WLJ655967 WVF655956:WVF655967 P721449:P721460 IT721492:IT721503 SP721492:SP721503 ACL721492:ACL721503 AMH721492:AMH721503 AWD721492:AWD721503 BFZ721492:BFZ721503 BPV721492:BPV721503 BZR721492:BZR721503 CJN721492:CJN721503 CTJ721492:CTJ721503 DDF721492:DDF721503 DNB721492:DNB721503 DWX721492:DWX721503 EGT721492:EGT721503 EQP721492:EQP721503 FAL721492:FAL721503 FKH721492:FKH721503 FUD721492:FUD721503 GDZ721492:GDZ721503 GNV721492:GNV721503 GXR721492:GXR721503 HHN721492:HHN721503 HRJ721492:HRJ721503 IBF721492:IBF721503 ILB721492:ILB721503 IUX721492:IUX721503 JET721492:JET721503 JOP721492:JOP721503 JYL721492:JYL721503 KIH721492:KIH721503 KSD721492:KSD721503 LBZ721492:LBZ721503 LLV721492:LLV721503 LVR721492:LVR721503 MFN721492:MFN721503 MPJ721492:MPJ721503 MZF721492:MZF721503 NJB721492:NJB721503 NSX721492:NSX721503 OCT721492:OCT721503 OMP721492:OMP721503 OWL721492:OWL721503 PGH721492:PGH721503 PQD721492:PQD721503 PZZ721492:PZZ721503 QJV721492:QJV721503 QTR721492:QTR721503 RDN721492:RDN721503 RNJ721492:RNJ721503 RXF721492:RXF721503 SHB721492:SHB721503 SQX721492:SQX721503 TAT721492:TAT721503 TKP721492:TKP721503 TUL721492:TUL721503 UEH721492:UEH721503 UOD721492:UOD721503 UXZ721492:UXZ721503 VHV721492:VHV721503 VRR721492:VRR721503 WBN721492:WBN721503 WLJ721492:WLJ721503 WVF721492:WVF721503 P786985:P786996 IT787028:IT787039 SP787028:SP787039 ACL787028:ACL787039 AMH787028:AMH787039 AWD787028:AWD787039 BFZ787028:BFZ787039 BPV787028:BPV787039 BZR787028:BZR787039 CJN787028:CJN787039 CTJ787028:CTJ787039 DDF787028:DDF787039 DNB787028:DNB787039 DWX787028:DWX787039 EGT787028:EGT787039 EQP787028:EQP787039 FAL787028:FAL787039 FKH787028:FKH787039 FUD787028:FUD787039 GDZ787028:GDZ787039 GNV787028:GNV787039 GXR787028:GXR787039 HHN787028:HHN787039 HRJ787028:HRJ787039 IBF787028:IBF787039 ILB787028:ILB787039 IUX787028:IUX787039 JET787028:JET787039 JOP787028:JOP787039 JYL787028:JYL787039 KIH787028:KIH787039 KSD787028:KSD787039 LBZ787028:LBZ787039 LLV787028:LLV787039 LVR787028:LVR787039 MFN787028:MFN787039 MPJ787028:MPJ787039 MZF787028:MZF787039 NJB787028:NJB787039 NSX787028:NSX787039 OCT787028:OCT787039 OMP787028:OMP787039 OWL787028:OWL787039 PGH787028:PGH787039 PQD787028:PQD787039 PZZ787028:PZZ787039 QJV787028:QJV787039 QTR787028:QTR787039 RDN787028:RDN787039 RNJ787028:RNJ787039 RXF787028:RXF787039 SHB787028:SHB787039 SQX787028:SQX787039 TAT787028:TAT787039 TKP787028:TKP787039 TUL787028:TUL787039 UEH787028:UEH787039 UOD787028:UOD787039 UXZ787028:UXZ787039 VHV787028:VHV787039 VRR787028:VRR787039 WBN787028:WBN787039 WLJ787028:WLJ787039 WVF787028:WVF787039 P852521:P852532 IT852564:IT852575 SP852564:SP852575 ACL852564:ACL852575 AMH852564:AMH852575 AWD852564:AWD852575 BFZ852564:BFZ852575 BPV852564:BPV852575 BZR852564:BZR852575 CJN852564:CJN852575 CTJ852564:CTJ852575 DDF852564:DDF852575 DNB852564:DNB852575 DWX852564:DWX852575 EGT852564:EGT852575 EQP852564:EQP852575 FAL852564:FAL852575 FKH852564:FKH852575 FUD852564:FUD852575 GDZ852564:GDZ852575 GNV852564:GNV852575 GXR852564:GXR852575 HHN852564:HHN852575 HRJ852564:HRJ852575 IBF852564:IBF852575 ILB852564:ILB852575 IUX852564:IUX852575 JET852564:JET852575 JOP852564:JOP852575 JYL852564:JYL852575 KIH852564:KIH852575 KSD852564:KSD852575 LBZ852564:LBZ852575 LLV852564:LLV852575 LVR852564:LVR852575 MFN852564:MFN852575 MPJ852564:MPJ852575 MZF852564:MZF852575 NJB852564:NJB852575 NSX852564:NSX852575 OCT852564:OCT852575 OMP852564:OMP852575 OWL852564:OWL852575 PGH852564:PGH852575 PQD852564:PQD852575 PZZ852564:PZZ852575 QJV852564:QJV852575 QTR852564:QTR852575 RDN852564:RDN852575 RNJ852564:RNJ852575 RXF852564:RXF852575 SHB852564:SHB852575 SQX852564:SQX852575 TAT852564:TAT852575 TKP852564:TKP852575 TUL852564:TUL852575 UEH852564:UEH852575 UOD852564:UOD852575 UXZ852564:UXZ852575 VHV852564:VHV852575 VRR852564:VRR852575 WBN852564:WBN852575 WLJ852564:WLJ852575 WVF852564:WVF852575 P918057:P918068 IT918100:IT918111 SP918100:SP918111 ACL918100:ACL918111 AMH918100:AMH918111 AWD918100:AWD918111 BFZ918100:BFZ918111 BPV918100:BPV918111 BZR918100:BZR918111 CJN918100:CJN918111 CTJ918100:CTJ918111 DDF918100:DDF918111 DNB918100:DNB918111 DWX918100:DWX918111 EGT918100:EGT918111 EQP918100:EQP918111 FAL918100:FAL918111 FKH918100:FKH918111 FUD918100:FUD918111 GDZ918100:GDZ918111 GNV918100:GNV918111 GXR918100:GXR918111 HHN918100:HHN918111 HRJ918100:HRJ918111 IBF918100:IBF918111 ILB918100:ILB918111 IUX918100:IUX918111 JET918100:JET918111 JOP918100:JOP918111 JYL918100:JYL918111 KIH918100:KIH918111 KSD918100:KSD918111 LBZ918100:LBZ918111 LLV918100:LLV918111 LVR918100:LVR918111 MFN918100:MFN918111 MPJ918100:MPJ918111 MZF918100:MZF918111 NJB918100:NJB918111 NSX918100:NSX918111 OCT918100:OCT918111 OMP918100:OMP918111 OWL918100:OWL918111 PGH918100:PGH918111 PQD918100:PQD918111 PZZ918100:PZZ918111 QJV918100:QJV918111 QTR918100:QTR918111 RDN918100:RDN918111 RNJ918100:RNJ918111 RXF918100:RXF918111 SHB918100:SHB918111 SQX918100:SQX918111 TAT918100:TAT918111 TKP918100:TKP918111 TUL918100:TUL918111 UEH918100:UEH918111 UOD918100:UOD918111 UXZ918100:UXZ918111 VHV918100:VHV918111 VRR918100:VRR918111 WBN918100:WBN918111 WLJ918100:WLJ918111 WVF918100:WVF918111 P983593:P983604 IT983636:IT983647 SP983636:SP983647 ACL983636:ACL983647 AMH983636:AMH983647 AWD983636:AWD983647 BFZ983636:BFZ983647 BPV983636:BPV983647 BZR983636:BZR983647 CJN983636:CJN983647 CTJ983636:CTJ983647 DDF983636:DDF983647 DNB983636:DNB983647 DWX983636:DWX983647 EGT983636:EGT983647 EQP983636:EQP983647 FAL983636:FAL983647 FKH983636:FKH983647 FUD983636:FUD983647 GDZ983636:GDZ983647 GNV983636:GNV983647 GXR983636:GXR983647 HHN983636:HHN983647 HRJ983636:HRJ983647 IBF983636:IBF983647 ILB983636:ILB983647 IUX983636:IUX983647 JET983636:JET983647 JOP983636:JOP983647 JYL983636:JYL983647 KIH983636:KIH983647 KSD983636:KSD983647 LBZ983636:LBZ983647 LLV983636:LLV983647 LVR983636:LVR983647 MFN983636:MFN983647 MPJ983636:MPJ983647 MZF983636:MZF983647 NJB983636:NJB983647 NSX983636:NSX983647 OCT983636:OCT983647 OMP983636:OMP983647 OWL983636:OWL983647 PGH983636:PGH983647 PQD983636:PQD983647 PZZ983636:PZZ983647 QJV983636:QJV983647 QTR983636:QTR983647 RDN983636:RDN983647 RNJ983636:RNJ983647 RXF983636:RXF983647 SHB983636:SHB983647 SQX983636:SQX983647 TAT983636:TAT983647 TKP983636:TKP983647 TUL983636:TUL983647 UEH983636:UEH983647 UOD983636:UOD983647 UXZ983636:UXZ983647 VHV983636:VHV983647 VRR983636:VRR983647 WBN983636:WBN983647 WLJ983636:WLJ983647 WVF983636:WVF983647 P66025:P66047 IT66068:IT66090 SP66068:SP66090 ACL66068:ACL66090 AMH66068:AMH66090 AWD66068:AWD66090 BFZ66068:BFZ66090 BPV66068:BPV66090 BZR66068:BZR66090 CJN66068:CJN66090 CTJ66068:CTJ66090 DDF66068:DDF66090 DNB66068:DNB66090 DWX66068:DWX66090 EGT66068:EGT66090 EQP66068:EQP66090 FAL66068:FAL66090 FKH66068:FKH66090 FUD66068:FUD66090 GDZ66068:GDZ66090 GNV66068:GNV66090 GXR66068:GXR66090 HHN66068:HHN66090 HRJ66068:HRJ66090 IBF66068:IBF66090 ILB66068:ILB66090 IUX66068:IUX66090 JET66068:JET66090 JOP66068:JOP66090 JYL66068:JYL66090 KIH66068:KIH66090 KSD66068:KSD66090 LBZ66068:LBZ66090 LLV66068:LLV66090 LVR66068:LVR66090 MFN66068:MFN66090 MPJ66068:MPJ66090 MZF66068:MZF66090 NJB66068:NJB66090 NSX66068:NSX66090 OCT66068:OCT66090 OMP66068:OMP66090 OWL66068:OWL66090 PGH66068:PGH66090 PQD66068:PQD66090 PZZ66068:PZZ66090 QJV66068:QJV66090 QTR66068:QTR66090 RDN66068:RDN66090 RNJ66068:RNJ66090 RXF66068:RXF66090 SHB66068:SHB66090 SQX66068:SQX66090 TAT66068:TAT66090 TKP66068:TKP66090 TUL66068:TUL66090 UEH66068:UEH66090 UOD66068:UOD66090 UXZ66068:UXZ66090 VHV66068:VHV66090 VRR66068:VRR66090 WBN66068:WBN66090 WLJ66068:WLJ66090 WVF66068:WVF66090 P131561:P131583 IT131604:IT131626 SP131604:SP131626 ACL131604:ACL131626 AMH131604:AMH131626 AWD131604:AWD131626 BFZ131604:BFZ131626 BPV131604:BPV131626 BZR131604:BZR131626 CJN131604:CJN131626 CTJ131604:CTJ131626 DDF131604:DDF131626 DNB131604:DNB131626 DWX131604:DWX131626 EGT131604:EGT131626 EQP131604:EQP131626 FAL131604:FAL131626 FKH131604:FKH131626 FUD131604:FUD131626 GDZ131604:GDZ131626 GNV131604:GNV131626 GXR131604:GXR131626 HHN131604:HHN131626 HRJ131604:HRJ131626 IBF131604:IBF131626 ILB131604:ILB131626 IUX131604:IUX131626 JET131604:JET131626 JOP131604:JOP131626 JYL131604:JYL131626 KIH131604:KIH131626 KSD131604:KSD131626 LBZ131604:LBZ131626 LLV131604:LLV131626 LVR131604:LVR131626 MFN131604:MFN131626 MPJ131604:MPJ131626 MZF131604:MZF131626 NJB131604:NJB131626 NSX131604:NSX131626 OCT131604:OCT131626 OMP131604:OMP131626 OWL131604:OWL131626 PGH131604:PGH131626 PQD131604:PQD131626 PZZ131604:PZZ131626 QJV131604:QJV131626 QTR131604:QTR131626 RDN131604:RDN131626 RNJ131604:RNJ131626 RXF131604:RXF131626 SHB131604:SHB131626 SQX131604:SQX131626 TAT131604:TAT131626 TKP131604:TKP131626 TUL131604:TUL131626 UEH131604:UEH131626 UOD131604:UOD131626 UXZ131604:UXZ131626 VHV131604:VHV131626 VRR131604:VRR131626 WBN131604:WBN131626 WLJ131604:WLJ131626 WVF131604:WVF131626 P197097:P197119 IT197140:IT197162 SP197140:SP197162 ACL197140:ACL197162 AMH197140:AMH197162 AWD197140:AWD197162 BFZ197140:BFZ197162 BPV197140:BPV197162 BZR197140:BZR197162 CJN197140:CJN197162 CTJ197140:CTJ197162 DDF197140:DDF197162 DNB197140:DNB197162 DWX197140:DWX197162 EGT197140:EGT197162 EQP197140:EQP197162 FAL197140:FAL197162 FKH197140:FKH197162 FUD197140:FUD197162 GDZ197140:GDZ197162 GNV197140:GNV197162 GXR197140:GXR197162 HHN197140:HHN197162 HRJ197140:HRJ197162 IBF197140:IBF197162 ILB197140:ILB197162 IUX197140:IUX197162 JET197140:JET197162 JOP197140:JOP197162 JYL197140:JYL197162 KIH197140:KIH197162 KSD197140:KSD197162 LBZ197140:LBZ197162 LLV197140:LLV197162 LVR197140:LVR197162 MFN197140:MFN197162 MPJ197140:MPJ197162 MZF197140:MZF197162 NJB197140:NJB197162 NSX197140:NSX197162 OCT197140:OCT197162 OMP197140:OMP197162 OWL197140:OWL197162 PGH197140:PGH197162 PQD197140:PQD197162 PZZ197140:PZZ197162 QJV197140:QJV197162 QTR197140:QTR197162 RDN197140:RDN197162 RNJ197140:RNJ197162 RXF197140:RXF197162 SHB197140:SHB197162 SQX197140:SQX197162 TAT197140:TAT197162 TKP197140:TKP197162 TUL197140:TUL197162 UEH197140:UEH197162 UOD197140:UOD197162 UXZ197140:UXZ197162 VHV197140:VHV197162 VRR197140:VRR197162 WBN197140:WBN197162 WLJ197140:WLJ197162 WVF197140:WVF197162 P262633:P262655 IT262676:IT262698 SP262676:SP262698 ACL262676:ACL262698 AMH262676:AMH262698 AWD262676:AWD262698 BFZ262676:BFZ262698 BPV262676:BPV262698 BZR262676:BZR262698 CJN262676:CJN262698 CTJ262676:CTJ262698 DDF262676:DDF262698 DNB262676:DNB262698 DWX262676:DWX262698 EGT262676:EGT262698 EQP262676:EQP262698 FAL262676:FAL262698 FKH262676:FKH262698 FUD262676:FUD262698 GDZ262676:GDZ262698 GNV262676:GNV262698 GXR262676:GXR262698 HHN262676:HHN262698 HRJ262676:HRJ262698 IBF262676:IBF262698 ILB262676:ILB262698 IUX262676:IUX262698 JET262676:JET262698 JOP262676:JOP262698 JYL262676:JYL262698 KIH262676:KIH262698 KSD262676:KSD262698 LBZ262676:LBZ262698 LLV262676:LLV262698 LVR262676:LVR262698 MFN262676:MFN262698 MPJ262676:MPJ262698 MZF262676:MZF262698 NJB262676:NJB262698 NSX262676:NSX262698 OCT262676:OCT262698 OMP262676:OMP262698 OWL262676:OWL262698 PGH262676:PGH262698 PQD262676:PQD262698 PZZ262676:PZZ262698 QJV262676:QJV262698 QTR262676:QTR262698 RDN262676:RDN262698 RNJ262676:RNJ262698 RXF262676:RXF262698 SHB262676:SHB262698 SQX262676:SQX262698 TAT262676:TAT262698 TKP262676:TKP262698 TUL262676:TUL262698 UEH262676:UEH262698 UOD262676:UOD262698 UXZ262676:UXZ262698 VHV262676:VHV262698 VRR262676:VRR262698 WBN262676:WBN262698 WLJ262676:WLJ262698 WVF262676:WVF262698 P328169:P328191 IT328212:IT328234 SP328212:SP328234 ACL328212:ACL328234 AMH328212:AMH328234 AWD328212:AWD328234 BFZ328212:BFZ328234 BPV328212:BPV328234 BZR328212:BZR328234 CJN328212:CJN328234 CTJ328212:CTJ328234 DDF328212:DDF328234 DNB328212:DNB328234 DWX328212:DWX328234 EGT328212:EGT328234 EQP328212:EQP328234 FAL328212:FAL328234 FKH328212:FKH328234 FUD328212:FUD328234 GDZ328212:GDZ328234 GNV328212:GNV328234 GXR328212:GXR328234 HHN328212:HHN328234 HRJ328212:HRJ328234 IBF328212:IBF328234 ILB328212:ILB328234 IUX328212:IUX328234 JET328212:JET328234 JOP328212:JOP328234 JYL328212:JYL328234 KIH328212:KIH328234 KSD328212:KSD328234 LBZ328212:LBZ328234 LLV328212:LLV328234 LVR328212:LVR328234 MFN328212:MFN328234 MPJ328212:MPJ328234 MZF328212:MZF328234 NJB328212:NJB328234 NSX328212:NSX328234 OCT328212:OCT328234 OMP328212:OMP328234 OWL328212:OWL328234 PGH328212:PGH328234 PQD328212:PQD328234 PZZ328212:PZZ328234 QJV328212:QJV328234 QTR328212:QTR328234 RDN328212:RDN328234 RNJ328212:RNJ328234 RXF328212:RXF328234 SHB328212:SHB328234 SQX328212:SQX328234 TAT328212:TAT328234 TKP328212:TKP328234 TUL328212:TUL328234 UEH328212:UEH328234 UOD328212:UOD328234 UXZ328212:UXZ328234 VHV328212:VHV328234 VRR328212:VRR328234 WBN328212:WBN328234 WLJ328212:WLJ328234 WVF328212:WVF328234 P393705:P393727 IT393748:IT393770 SP393748:SP393770 ACL393748:ACL393770 AMH393748:AMH393770 AWD393748:AWD393770 BFZ393748:BFZ393770 BPV393748:BPV393770 BZR393748:BZR393770 CJN393748:CJN393770 CTJ393748:CTJ393770 DDF393748:DDF393770 DNB393748:DNB393770 DWX393748:DWX393770 EGT393748:EGT393770 EQP393748:EQP393770 FAL393748:FAL393770 FKH393748:FKH393770 FUD393748:FUD393770 GDZ393748:GDZ393770 GNV393748:GNV393770 GXR393748:GXR393770 HHN393748:HHN393770 HRJ393748:HRJ393770 IBF393748:IBF393770 ILB393748:ILB393770 IUX393748:IUX393770 JET393748:JET393770 JOP393748:JOP393770 JYL393748:JYL393770 KIH393748:KIH393770 KSD393748:KSD393770 LBZ393748:LBZ393770 LLV393748:LLV393770 LVR393748:LVR393770 MFN393748:MFN393770 MPJ393748:MPJ393770 MZF393748:MZF393770 NJB393748:NJB393770 NSX393748:NSX393770 OCT393748:OCT393770 OMP393748:OMP393770 OWL393748:OWL393770 PGH393748:PGH393770 PQD393748:PQD393770 PZZ393748:PZZ393770 QJV393748:QJV393770 QTR393748:QTR393770 RDN393748:RDN393770 RNJ393748:RNJ393770 RXF393748:RXF393770 SHB393748:SHB393770 SQX393748:SQX393770 TAT393748:TAT393770 TKP393748:TKP393770 TUL393748:TUL393770 UEH393748:UEH393770 UOD393748:UOD393770 UXZ393748:UXZ393770 VHV393748:VHV393770 VRR393748:VRR393770 WBN393748:WBN393770 WLJ393748:WLJ393770 WVF393748:WVF393770 P459241:P459263 IT459284:IT459306 SP459284:SP459306 ACL459284:ACL459306 AMH459284:AMH459306 AWD459284:AWD459306 BFZ459284:BFZ459306 BPV459284:BPV459306 BZR459284:BZR459306 CJN459284:CJN459306 CTJ459284:CTJ459306 DDF459284:DDF459306 DNB459284:DNB459306 DWX459284:DWX459306 EGT459284:EGT459306 EQP459284:EQP459306 FAL459284:FAL459306 FKH459284:FKH459306 FUD459284:FUD459306 GDZ459284:GDZ459306 GNV459284:GNV459306 GXR459284:GXR459306 HHN459284:HHN459306 HRJ459284:HRJ459306 IBF459284:IBF459306 ILB459284:ILB459306 IUX459284:IUX459306 JET459284:JET459306 JOP459284:JOP459306 JYL459284:JYL459306 KIH459284:KIH459306 KSD459284:KSD459306 LBZ459284:LBZ459306 LLV459284:LLV459306 LVR459284:LVR459306 MFN459284:MFN459306 MPJ459284:MPJ459306 MZF459284:MZF459306 NJB459284:NJB459306 NSX459284:NSX459306 OCT459284:OCT459306 OMP459284:OMP459306 OWL459284:OWL459306 PGH459284:PGH459306 PQD459284:PQD459306 PZZ459284:PZZ459306 QJV459284:QJV459306 QTR459284:QTR459306 RDN459284:RDN459306 RNJ459284:RNJ459306 RXF459284:RXF459306 SHB459284:SHB459306 SQX459284:SQX459306 TAT459284:TAT459306 TKP459284:TKP459306 TUL459284:TUL459306 UEH459284:UEH459306 UOD459284:UOD459306 UXZ459284:UXZ459306 VHV459284:VHV459306 VRR459284:VRR459306 WBN459284:WBN459306 WLJ459284:WLJ459306 WVF459284:WVF459306 P524777:P524799 IT524820:IT524842 SP524820:SP524842 ACL524820:ACL524842 AMH524820:AMH524842 AWD524820:AWD524842 BFZ524820:BFZ524842 BPV524820:BPV524842 BZR524820:BZR524842 CJN524820:CJN524842 CTJ524820:CTJ524842 DDF524820:DDF524842 DNB524820:DNB524842 DWX524820:DWX524842 EGT524820:EGT524842 EQP524820:EQP524842 FAL524820:FAL524842 FKH524820:FKH524842 FUD524820:FUD524842 GDZ524820:GDZ524842 GNV524820:GNV524842 GXR524820:GXR524842 HHN524820:HHN524842 HRJ524820:HRJ524842 IBF524820:IBF524842 ILB524820:ILB524842 IUX524820:IUX524842 JET524820:JET524842 JOP524820:JOP524842 JYL524820:JYL524842 KIH524820:KIH524842 KSD524820:KSD524842 LBZ524820:LBZ524842 LLV524820:LLV524842 LVR524820:LVR524842 MFN524820:MFN524842 MPJ524820:MPJ524842 MZF524820:MZF524842 NJB524820:NJB524842 NSX524820:NSX524842 OCT524820:OCT524842 OMP524820:OMP524842 OWL524820:OWL524842 PGH524820:PGH524842 PQD524820:PQD524842 PZZ524820:PZZ524842 QJV524820:QJV524842 QTR524820:QTR524842 RDN524820:RDN524842 RNJ524820:RNJ524842 RXF524820:RXF524842 SHB524820:SHB524842 SQX524820:SQX524842 TAT524820:TAT524842 TKP524820:TKP524842 TUL524820:TUL524842 UEH524820:UEH524842 UOD524820:UOD524842 UXZ524820:UXZ524842 VHV524820:VHV524842 VRR524820:VRR524842 WBN524820:WBN524842 WLJ524820:WLJ524842 WVF524820:WVF524842 P590313:P590335 IT590356:IT590378 SP590356:SP590378 ACL590356:ACL590378 AMH590356:AMH590378 AWD590356:AWD590378 BFZ590356:BFZ590378 BPV590356:BPV590378 BZR590356:BZR590378 CJN590356:CJN590378 CTJ590356:CTJ590378 DDF590356:DDF590378 DNB590356:DNB590378 DWX590356:DWX590378 EGT590356:EGT590378 EQP590356:EQP590378 FAL590356:FAL590378 FKH590356:FKH590378 FUD590356:FUD590378 GDZ590356:GDZ590378 GNV590356:GNV590378 GXR590356:GXR590378 HHN590356:HHN590378 HRJ590356:HRJ590378 IBF590356:IBF590378 ILB590356:ILB590378 IUX590356:IUX590378 JET590356:JET590378 JOP590356:JOP590378 JYL590356:JYL590378 KIH590356:KIH590378 KSD590356:KSD590378 LBZ590356:LBZ590378 LLV590356:LLV590378 LVR590356:LVR590378 MFN590356:MFN590378 MPJ590356:MPJ590378 MZF590356:MZF590378 NJB590356:NJB590378 NSX590356:NSX590378 OCT590356:OCT590378 OMP590356:OMP590378 OWL590356:OWL590378 PGH590356:PGH590378 PQD590356:PQD590378 PZZ590356:PZZ590378 QJV590356:QJV590378 QTR590356:QTR590378 RDN590356:RDN590378 RNJ590356:RNJ590378 RXF590356:RXF590378 SHB590356:SHB590378 SQX590356:SQX590378 TAT590356:TAT590378 TKP590356:TKP590378 TUL590356:TUL590378 UEH590356:UEH590378 UOD590356:UOD590378 UXZ590356:UXZ590378 VHV590356:VHV590378 VRR590356:VRR590378 WBN590356:WBN590378 WLJ590356:WLJ590378 WVF590356:WVF590378 P655849:P655871 IT655892:IT655914 SP655892:SP655914 ACL655892:ACL655914 AMH655892:AMH655914 AWD655892:AWD655914 BFZ655892:BFZ655914 BPV655892:BPV655914 BZR655892:BZR655914 CJN655892:CJN655914 CTJ655892:CTJ655914 DDF655892:DDF655914 DNB655892:DNB655914 DWX655892:DWX655914 EGT655892:EGT655914 EQP655892:EQP655914 FAL655892:FAL655914 FKH655892:FKH655914 FUD655892:FUD655914 GDZ655892:GDZ655914 GNV655892:GNV655914 GXR655892:GXR655914 HHN655892:HHN655914 HRJ655892:HRJ655914 IBF655892:IBF655914 ILB655892:ILB655914 IUX655892:IUX655914 JET655892:JET655914 JOP655892:JOP655914 JYL655892:JYL655914 KIH655892:KIH655914 KSD655892:KSD655914 LBZ655892:LBZ655914 LLV655892:LLV655914 LVR655892:LVR655914 MFN655892:MFN655914 MPJ655892:MPJ655914 MZF655892:MZF655914 NJB655892:NJB655914 NSX655892:NSX655914 OCT655892:OCT655914 OMP655892:OMP655914 OWL655892:OWL655914 PGH655892:PGH655914 PQD655892:PQD655914 PZZ655892:PZZ655914 QJV655892:QJV655914 QTR655892:QTR655914 RDN655892:RDN655914 RNJ655892:RNJ655914 RXF655892:RXF655914 SHB655892:SHB655914 SQX655892:SQX655914 TAT655892:TAT655914 TKP655892:TKP655914 TUL655892:TUL655914 UEH655892:UEH655914 UOD655892:UOD655914 UXZ655892:UXZ655914 VHV655892:VHV655914 VRR655892:VRR655914 WBN655892:WBN655914 WLJ655892:WLJ655914 WVF655892:WVF655914 P721385:P721407 IT721428:IT721450 SP721428:SP721450 ACL721428:ACL721450 AMH721428:AMH721450 AWD721428:AWD721450 BFZ721428:BFZ721450 BPV721428:BPV721450 BZR721428:BZR721450 CJN721428:CJN721450 CTJ721428:CTJ721450 DDF721428:DDF721450 DNB721428:DNB721450 DWX721428:DWX721450 EGT721428:EGT721450 EQP721428:EQP721450 FAL721428:FAL721450 FKH721428:FKH721450 FUD721428:FUD721450 GDZ721428:GDZ721450 GNV721428:GNV721450 GXR721428:GXR721450 HHN721428:HHN721450 HRJ721428:HRJ721450 IBF721428:IBF721450 ILB721428:ILB721450 IUX721428:IUX721450 JET721428:JET721450 JOP721428:JOP721450 JYL721428:JYL721450 KIH721428:KIH721450 KSD721428:KSD721450 LBZ721428:LBZ721450 LLV721428:LLV721450 LVR721428:LVR721450 MFN721428:MFN721450 MPJ721428:MPJ721450 MZF721428:MZF721450 NJB721428:NJB721450 NSX721428:NSX721450 OCT721428:OCT721450 OMP721428:OMP721450 OWL721428:OWL721450 PGH721428:PGH721450 PQD721428:PQD721450 PZZ721428:PZZ721450 QJV721428:QJV721450 QTR721428:QTR721450 RDN721428:RDN721450 RNJ721428:RNJ721450 RXF721428:RXF721450 SHB721428:SHB721450 SQX721428:SQX721450 TAT721428:TAT721450 TKP721428:TKP721450 TUL721428:TUL721450 UEH721428:UEH721450 UOD721428:UOD721450 UXZ721428:UXZ721450 VHV721428:VHV721450 VRR721428:VRR721450 WBN721428:WBN721450 WLJ721428:WLJ721450 WVF721428:WVF721450 P786921:P786943 IT786964:IT786986 SP786964:SP786986 ACL786964:ACL786986 AMH786964:AMH786986 AWD786964:AWD786986 BFZ786964:BFZ786986 BPV786964:BPV786986 BZR786964:BZR786986 CJN786964:CJN786986 CTJ786964:CTJ786986 DDF786964:DDF786986 DNB786964:DNB786986 DWX786964:DWX786986 EGT786964:EGT786986 EQP786964:EQP786986 FAL786964:FAL786986 FKH786964:FKH786986 FUD786964:FUD786986 GDZ786964:GDZ786986 GNV786964:GNV786986 GXR786964:GXR786986 HHN786964:HHN786986 HRJ786964:HRJ786986 IBF786964:IBF786986 ILB786964:ILB786986 IUX786964:IUX786986 JET786964:JET786986 JOP786964:JOP786986 JYL786964:JYL786986 KIH786964:KIH786986 KSD786964:KSD786986 LBZ786964:LBZ786986 LLV786964:LLV786986 LVR786964:LVR786986 MFN786964:MFN786986 MPJ786964:MPJ786986 MZF786964:MZF786986 NJB786964:NJB786986 NSX786964:NSX786986 OCT786964:OCT786986 OMP786964:OMP786986 OWL786964:OWL786986 PGH786964:PGH786986 PQD786964:PQD786986 PZZ786964:PZZ786986 QJV786964:QJV786986 QTR786964:QTR786986 RDN786964:RDN786986 RNJ786964:RNJ786986 RXF786964:RXF786986 SHB786964:SHB786986 SQX786964:SQX786986 TAT786964:TAT786986 TKP786964:TKP786986 TUL786964:TUL786986 UEH786964:UEH786986 UOD786964:UOD786986 UXZ786964:UXZ786986 VHV786964:VHV786986 VRR786964:VRR786986 WBN786964:WBN786986 WLJ786964:WLJ786986 WVF786964:WVF786986 P852457:P852479 IT852500:IT852522 SP852500:SP852522 ACL852500:ACL852522 AMH852500:AMH852522 AWD852500:AWD852522 BFZ852500:BFZ852522 BPV852500:BPV852522 BZR852500:BZR852522 CJN852500:CJN852522 CTJ852500:CTJ852522 DDF852500:DDF852522 DNB852500:DNB852522 DWX852500:DWX852522 EGT852500:EGT852522 EQP852500:EQP852522 FAL852500:FAL852522 FKH852500:FKH852522 FUD852500:FUD852522 GDZ852500:GDZ852522 GNV852500:GNV852522 GXR852500:GXR852522 HHN852500:HHN852522 HRJ852500:HRJ852522 IBF852500:IBF852522 ILB852500:ILB852522 IUX852500:IUX852522 JET852500:JET852522 JOP852500:JOP852522 JYL852500:JYL852522 KIH852500:KIH852522 KSD852500:KSD852522 LBZ852500:LBZ852522 LLV852500:LLV852522 LVR852500:LVR852522 MFN852500:MFN852522 MPJ852500:MPJ852522 MZF852500:MZF852522 NJB852500:NJB852522 NSX852500:NSX852522 OCT852500:OCT852522 OMP852500:OMP852522 OWL852500:OWL852522 PGH852500:PGH852522 PQD852500:PQD852522 PZZ852500:PZZ852522 QJV852500:QJV852522 QTR852500:QTR852522 RDN852500:RDN852522 RNJ852500:RNJ852522 RXF852500:RXF852522 SHB852500:SHB852522 SQX852500:SQX852522 TAT852500:TAT852522 TKP852500:TKP852522 TUL852500:TUL852522 UEH852500:UEH852522 UOD852500:UOD852522 UXZ852500:UXZ852522 VHV852500:VHV852522 VRR852500:VRR852522 WBN852500:WBN852522 WLJ852500:WLJ852522 WVF852500:WVF852522 P917993:P918015 IT918036:IT918058 SP918036:SP918058 ACL918036:ACL918058 AMH918036:AMH918058 AWD918036:AWD918058 BFZ918036:BFZ918058 BPV918036:BPV918058 BZR918036:BZR918058 CJN918036:CJN918058 CTJ918036:CTJ918058 DDF918036:DDF918058 DNB918036:DNB918058 DWX918036:DWX918058 EGT918036:EGT918058 EQP918036:EQP918058 FAL918036:FAL918058 FKH918036:FKH918058 FUD918036:FUD918058 GDZ918036:GDZ918058 GNV918036:GNV918058 GXR918036:GXR918058 HHN918036:HHN918058 HRJ918036:HRJ918058 IBF918036:IBF918058 ILB918036:ILB918058 IUX918036:IUX918058 JET918036:JET918058 JOP918036:JOP918058 JYL918036:JYL918058 KIH918036:KIH918058 KSD918036:KSD918058 LBZ918036:LBZ918058 LLV918036:LLV918058 LVR918036:LVR918058 MFN918036:MFN918058 MPJ918036:MPJ918058 MZF918036:MZF918058 NJB918036:NJB918058 NSX918036:NSX918058 OCT918036:OCT918058 OMP918036:OMP918058 OWL918036:OWL918058 PGH918036:PGH918058 PQD918036:PQD918058 PZZ918036:PZZ918058 QJV918036:QJV918058 QTR918036:QTR918058 RDN918036:RDN918058 RNJ918036:RNJ918058 RXF918036:RXF918058 SHB918036:SHB918058 SQX918036:SQX918058 TAT918036:TAT918058 TKP918036:TKP918058 TUL918036:TUL918058 UEH918036:UEH918058 UOD918036:UOD918058 UXZ918036:UXZ918058 VHV918036:VHV918058 VRR918036:VRR918058 WBN918036:WBN918058 WLJ918036:WLJ918058 WVF918036:WVF918058 P983529:P983551 IT983572:IT983594 SP983572:SP983594 ACL983572:ACL983594 AMH983572:AMH983594 AWD983572:AWD983594 BFZ983572:BFZ983594 BPV983572:BPV983594 BZR983572:BZR983594 CJN983572:CJN983594 CTJ983572:CTJ983594 DDF983572:DDF983594 DNB983572:DNB983594 DWX983572:DWX983594 EGT983572:EGT983594 EQP983572:EQP983594 FAL983572:FAL983594 FKH983572:FKH983594 FUD983572:FUD983594 GDZ983572:GDZ983594 GNV983572:GNV983594 GXR983572:GXR983594 HHN983572:HHN983594 HRJ983572:HRJ983594 IBF983572:IBF983594 ILB983572:ILB983594 IUX983572:IUX983594 JET983572:JET983594 JOP983572:JOP983594 JYL983572:JYL983594 KIH983572:KIH983594 KSD983572:KSD983594 LBZ983572:LBZ983594 LLV983572:LLV983594 LVR983572:LVR983594 MFN983572:MFN983594 MPJ983572:MPJ983594 MZF983572:MZF983594 NJB983572:NJB983594 NSX983572:NSX983594 OCT983572:OCT983594 OMP983572:OMP983594 OWL983572:OWL983594 PGH983572:PGH983594 PQD983572:PQD983594 PZZ983572:PZZ983594 QJV983572:QJV983594 QTR983572:QTR983594 RDN983572:RDN983594 RNJ983572:RNJ983594 RXF983572:RXF983594 SHB983572:SHB983594 SQX983572:SQX983594 TAT983572:TAT983594 TKP983572:TKP983594 TUL983572:TUL983594 UEH983572:UEH983594 UOD983572:UOD983594 UXZ983572:UXZ983594 VHV983572:VHV983594 VRR983572:VRR983594 WBN983572:WBN983594 WLJ983572:WLJ983594 WVF983572:WVF983594 P65731 IT65774 SP65774 ACL65774 AMH65774 AWD65774 BFZ65774 BPV65774 BZR65774 CJN65774 CTJ65774 DDF65774 DNB65774 DWX65774 EGT65774 EQP65774 FAL65774 FKH65774 FUD65774 GDZ65774 GNV65774 GXR65774 HHN65774 HRJ65774 IBF65774 ILB65774 IUX65774 JET65774 JOP65774 JYL65774 KIH65774 KSD65774 LBZ65774 LLV65774 LVR65774 MFN65774 MPJ65774 MZF65774 NJB65774 NSX65774 OCT65774 OMP65774 OWL65774 PGH65774 PQD65774 PZZ65774 QJV65774 QTR65774 RDN65774 RNJ65774 RXF65774 SHB65774 SQX65774 TAT65774 TKP65774 TUL65774 UEH65774 UOD65774 UXZ65774 VHV65774 VRR65774 WBN65774 WLJ65774 WVF65774 P131267 IT131310 SP131310 ACL131310 AMH131310 AWD131310 BFZ131310 BPV131310 BZR131310 CJN131310 CTJ131310 DDF131310 DNB131310 DWX131310 EGT131310 EQP131310 FAL131310 FKH131310 FUD131310 GDZ131310 GNV131310 GXR131310 HHN131310 HRJ131310 IBF131310 ILB131310 IUX131310 JET131310 JOP131310 JYL131310 KIH131310 KSD131310 LBZ131310 LLV131310 LVR131310 MFN131310 MPJ131310 MZF131310 NJB131310 NSX131310 OCT131310 OMP131310 OWL131310 PGH131310 PQD131310 PZZ131310 QJV131310 QTR131310 RDN131310 RNJ131310 RXF131310 SHB131310 SQX131310 TAT131310 TKP131310 TUL131310 UEH131310 UOD131310 UXZ131310 VHV131310 VRR131310 WBN131310 WLJ131310 WVF131310 P196803 IT196846 SP196846 ACL196846 AMH196846 AWD196846 BFZ196846 BPV196846 BZR196846 CJN196846 CTJ196846 DDF196846 DNB196846 DWX196846 EGT196846 EQP196846 FAL196846 FKH196846 FUD196846 GDZ196846 GNV196846 GXR196846 HHN196846 HRJ196846 IBF196846 ILB196846 IUX196846 JET196846 JOP196846 JYL196846 KIH196846 KSD196846 LBZ196846 LLV196846 LVR196846 MFN196846 MPJ196846 MZF196846 NJB196846 NSX196846 OCT196846 OMP196846 OWL196846 PGH196846 PQD196846 PZZ196846 QJV196846 QTR196846 RDN196846 RNJ196846 RXF196846 SHB196846 SQX196846 TAT196846 TKP196846 TUL196846 UEH196846 UOD196846 UXZ196846 VHV196846 VRR196846 WBN196846 WLJ196846 WVF196846 P262339 IT262382 SP262382 ACL262382 AMH262382 AWD262382 BFZ262382 BPV262382 BZR262382 CJN262382 CTJ262382 DDF262382 DNB262382 DWX262382 EGT262382 EQP262382 FAL262382 FKH262382 FUD262382 GDZ262382 GNV262382 GXR262382 HHN262382 HRJ262382 IBF262382 ILB262382 IUX262382 JET262382 JOP262382 JYL262382 KIH262382 KSD262382 LBZ262382 LLV262382 LVR262382 MFN262382 MPJ262382 MZF262382 NJB262382 NSX262382 OCT262382 OMP262382 OWL262382 PGH262382 PQD262382 PZZ262382 QJV262382 QTR262382 RDN262382 RNJ262382 RXF262382 SHB262382 SQX262382 TAT262382 TKP262382 TUL262382 UEH262382 UOD262382 UXZ262382 VHV262382 VRR262382 WBN262382 WLJ262382 WVF262382 P327875 IT327918 SP327918 ACL327918 AMH327918 AWD327918 BFZ327918 BPV327918 BZR327918 CJN327918 CTJ327918 DDF327918 DNB327918 DWX327918 EGT327918 EQP327918 FAL327918 FKH327918 FUD327918 GDZ327918 GNV327918 GXR327918 HHN327918 HRJ327918 IBF327918 ILB327918 IUX327918 JET327918 JOP327918 JYL327918 KIH327918 KSD327918 LBZ327918 LLV327918 LVR327918 MFN327918 MPJ327918 MZF327918 NJB327918 NSX327918 OCT327918 OMP327918 OWL327918 PGH327918 PQD327918 PZZ327918 QJV327918 QTR327918 RDN327918 RNJ327918 RXF327918 SHB327918 SQX327918 TAT327918 TKP327918 TUL327918 UEH327918 UOD327918 UXZ327918 VHV327918 VRR327918 WBN327918 WLJ327918 WVF327918 P393411 IT393454 SP393454 ACL393454 AMH393454 AWD393454 BFZ393454 BPV393454 BZR393454 CJN393454 CTJ393454 DDF393454 DNB393454 DWX393454 EGT393454 EQP393454 FAL393454 FKH393454 FUD393454 GDZ393454 GNV393454 GXR393454 HHN393454 HRJ393454 IBF393454 ILB393454 IUX393454 JET393454 JOP393454 JYL393454 KIH393454 KSD393454 LBZ393454 LLV393454 LVR393454 MFN393454 MPJ393454 MZF393454 NJB393454 NSX393454 OCT393454 OMP393454 OWL393454 PGH393454 PQD393454 PZZ393454 QJV393454 QTR393454 RDN393454 RNJ393454 RXF393454 SHB393454 SQX393454 TAT393454 TKP393454 TUL393454 UEH393454 UOD393454 UXZ393454 VHV393454 VRR393454 WBN393454 WLJ393454 WVF393454 P458947 IT458990 SP458990 ACL458990 AMH458990 AWD458990 BFZ458990 BPV458990 BZR458990 CJN458990 CTJ458990 DDF458990 DNB458990 DWX458990 EGT458990 EQP458990 FAL458990 FKH458990 FUD458990 GDZ458990 GNV458990 GXR458990 HHN458990 HRJ458990 IBF458990 ILB458990 IUX458990 JET458990 JOP458990 JYL458990 KIH458990 KSD458990 LBZ458990 LLV458990 LVR458990 MFN458990 MPJ458990 MZF458990 NJB458990 NSX458990 OCT458990 OMP458990 OWL458990 PGH458990 PQD458990 PZZ458990 QJV458990 QTR458990 RDN458990 RNJ458990 RXF458990 SHB458990 SQX458990 TAT458990 TKP458990 TUL458990 UEH458990 UOD458990 UXZ458990 VHV458990 VRR458990 WBN458990 WLJ458990 WVF458990 P524483 IT524526 SP524526 ACL524526 AMH524526 AWD524526 BFZ524526 BPV524526 BZR524526 CJN524526 CTJ524526 DDF524526 DNB524526 DWX524526 EGT524526 EQP524526 FAL524526 FKH524526 FUD524526 GDZ524526 GNV524526 GXR524526 HHN524526 HRJ524526 IBF524526 ILB524526 IUX524526 JET524526 JOP524526 JYL524526 KIH524526 KSD524526 LBZ524526 LLV524526 LVR524526 MFN524526 MPJ524526 MZF524526 NJB524526 NSX524526 OCT524526 OMP524526 OWL524526 PGH524526 PQD524526 PZZ524526 QJV524526 QTR524526 RDN524526 RNJ524526 RXF524526 SHB524526 SQX524526 TAT524526 TKP524526 TUL524526 UEH524526 UOD524526 UXZ524526 VHV524526 VRR524526 WBN524526 WLJ524526 WVF524526 P590019 IT590062 SP590062 ACL590062 AMH590062 AWD590062 BFZ590062 BPV590062 BZR590062 CJN590062 CTJ590062 DDF590062 DNB590062 DWX590062 EGT590062 EQP590062 FAL590062 FKH590062 FUD590062 GDZ590062 GNV590062 GXR590062 HHN590062 HRJ590062 IBF590062 ILB590062 IUX590062 JET590062 JOP590062 JYL590062 KIH590062 KSD590062 LBZ590062 LLV590062 LVR590062 MFN590062 MPJ590062 MZF590062 NJB590062 NSX590062 OCT590062 OMP590062 OWL590062 PGH590062 PQD590062 PZZ590062 QJV590062 QTR590062 RDN590062 RNJ590062 RXF590062 SHB590062 SQX590062 TAT590062 TKP590062 TUL590062 UEH590062 UOD590062 UXZ590062 VHV590062 VRR590062 WBN590062 WLJ590062 WVF590062 P655555 IT655598 SP655598 ACL655598 AMH655598 AWD655598 BFZ655598 BPV655598 BZR655598 CJN655598 CTJ655598 DDF655598 DNB655598 DWX655598 EGT655598 EQP655598 FAL655598 FKH655598 FUD655598 GDZ655598 GNV655598 GXR655598 HHN655598 HRJ655598 IBF655598 ILB655598 IUX655598 JET655598 JOP655598 JYL655598 KIH655598 KSD655598 LBZ655598 LLV655598 LVR655598 MFN655598 MPJ655598 MZF655598 NJB655598 NSX655598 OCT655598 OMP655598 OWL655598 PGH655598 PQD655598 PZZ655598 QJV655598 QTR655598 RDN655598 RNJ655598 RXF655598 SHB655598 SQX655598 TAT655598 TKP655598 TUL655598 UEH655598 UOD655598 UXZ655598 VHV655598 VRR655598 WBN655598 WLJ655598 WVF655598 P721091 IT721134 SP721134 ACL721134 AMH721134 AWD721134 BFZ721134 BPV721134 BZR721134 CJN721134 CTJ721134 DDF721134 DNB721134 DWX721134 EGT721134 EQP721134 FAL721134 FKH721134 FUD721134 GDZ721134 GNV721134 GXR721134 HHN721134 HRJ721134 IBF721134 ILB721134 IUX721134 JET721134 JOP721134 JYL721134 KIH721134 KSD721134 LBZ721134 LLV721134 LVR721134 MFN721134 MPJ721134 MZF721134 NJB721134 NSX721134 OCT721134 OMP721134 OWL721134 PGH721134 PQD721134 PZZ721134 QJV721134 QTR721134 RDN721134 RNJ721134 RXF721134 SHB721134 SQX721134 TAT721134 TKP721134 TUL721134 UEH721134 UOD721134 UXZ721134 VHV721134 VRR721134 WBN721134 WLJ721134 WVF721134 P786627 IT786670 SP786670 ACL786670 AMH786670 AWD786670 BFZ786670 BPV786670 BZR786670 CJN786670 CTJ786670 DDF786670 DNB786670 DWX786670 EGT786670 EQP786670 FAL786670 FKH786670 FUD786670 GDZ786670 GNV786670 GXR786670 HHN786670 HRJ786670 IBF786670 ILB786670 IUX786670 JET786670 JOP786670 JYL786670 KIH786670 KSD786670 LBZ786670 LLV786670 LVR786670 MFN786670 MPJ786670 MZF786670 NJB786670 NSX786670 OCT786670 OMP786670 OWL786670 PGH786670 PQD786670 PZZ786670 QJV786670 QTR786670 RDN786670 RNJ786670 RXF786670 SHB786670 SQX786670 TAT786670 TKP786670 TUL786670 UEH786670 UOD786670 UXZ786670 VHV786670 VRR786670 WBN786670 WLJ786670 WVF786670 P852163 IT852206 SP852206 ACL852206 AMH852206 AWD852206 BFZ852206 BPV852206 BZR852206 CJN852206 CTJ852206 DDF852206 DNB852206 DWX852206 EGT852206 EQP852206 FAL852206 FKH852206 FUD852206 GDZ852206 GNV852206 GXR852206 HHN852206 HRJ852206 IBF852206 ILB852206 IUX852206 JET852206 JOP852206 JYL852206 KIH852206 KSD852206 LBZ852206 LLV852206 LVR852206 MFN852206 MPJ852206 MZF852206 NJB852206 NSX852206 OCT852206 OMP852206 OWL852206 PGH852206 PQD852206 PZZ852206 QJV852206 QTR852206 RDN852206 RNJ852206 RXF852206 SHB852206 SQX852206 TAT852206 TKP852206 TUL852206 UEH852206 UOD852206 UXZ852206 VHV852206 VRR852206 WBN852206 WLJ852206 WVF852206 P917699 IT917742 SP917742 ACL917742 AMH917742 AWD917742 BFZ917742 BPV917742 BZR917742 CJN917742 CTJ917742 DDF917742 DNB917742 DWX917742 EGT917742 EQP917742 FAL917742 FKH917742 FUD917742 GDZ917742 GNV917742 GXR917742 HHN917742 HRJ917742 IBF917742 ILB917742 IUX917742 JET917742 JOP917742 JYL917742 KIH917742 KSD917742 LBZ917742 LLV917742 LVR917742 MFN917742 MPJ917742 MZF917742 NJB917742 NSX917742 OCT917742 OMP917742 OWL917742 PGH917742 PQD917742 PZZ917742 QJV917742 QTR917742 RDN917742 RNJ917742 RXF917742 SHB917742 SQX917742 TAT917742 TKP917742 TUL917742 UEH917742 UOD917742 UXZ917742 VHV917742 VRR917742 WBN917742 WLJ917742 WVF917742 P983235 IT983278 SP983278 ACL983278 AMH983278 AWD983278 BFZ983278 BPV983278 BZR983278 CJN983278 CTJ983278 DDF983278 DNB983278 DWX983278 EGT983278 EQP983278 FAL983278 FKH983278 FUD983278 GDZ983278 GNV983278 GXR983278 HHN983278 HRJ983278 IBF983278 ILB983278 IUX983278 JET983278 JOP983278 JYL983278 KIH983278 KSD983278 LBZ983278 LLV983278 LVR983278 MFN983278 MPJ983278 MZF983278 NJB983278 NSX983278 OCT983278 OMP983278 OWL983278 PGH983278 PQD983278 PZZ983278 QJV983278 QTR983278 RDN983278 RNJ983278 RXF983278 SHB983278 SQX983278 TAT983278 TKP983278 TUL983278 UEH983278 UOD983278 UXZ983278 VHV983278 VRR983278 WBN983278 WLJ983278 WVF983278 P65545:P65603 IT65588:IT65646 SP65588:SP65646 ACL65588:ACL65646 AMH65588:AMH65646 AWD65588:AWD65646 BFZ65588:BFZ65646 BPV65588:BPV65646 BZR65588:BZR65646 CJN65588:CJN65646 CTJ65588:CTJ65646 DDF65588:DDF65646 DNB65588:DNB65646 DWX65588:DWX65646 EGT65588:EGT65646 EQP65588:EQP65646 FAL65588:FAL65646 FKH65588:FKH65646 FUD65588:FUD65646 GDZ65588:GDZ65646 GNV65588:GNV65646 GXR65588:GXR65646 HHN65588:HHN65646 HRJ65588:HRJ65646 IBF65588:IBF65646 ILB65588:ILB65646 IUX65588:IUX65646 JET65588:JET65646 JOP65588:JOP65646 JYL65588:JYL65646 KIH65588:KIH65646 KSD65588:KSD65646 LBZ65588:LBZ65646 LLV65588:LLV65646 LVR65588:LVR65646 MFN65588:MFN65646 MPJ65588:MPJ65646 MZF65588:MZF65646 NJB65588:NJB65646 NSX65588:NSX65646 OCT65588:OCT65646 OMP65588:OMP65646 OWL65588:OWL65646 PGH65588:PGH65646 PQD65588:PQD65646 PZZ65588:PZZ65646 QJV65588:QJV65646 QTR65588:QTR65646 RDN65588:RDN65646 RNJ65588:RNJ65646 RXF65588:RXF65646 SHB65588:SHB65646 SQX65588:SQX65646 TAT65588:TAT65646 TKP65588:TKP65646 TUL65588:TUL65646 UEH65588:UEH65646 UOD65588:UOD65646 UXZ65588:UXZ65646 VHV65588:VHV65646 VRR65588:VRR65646 WBN65588:WBN65646 WLJ65588:WLJ65646 WVF65588:WVF65646 P131081:P131139 IT131124:IT131182 SP131124:SP131182 ACL131124:ACL131182 AMH131124:AMH131182 AWD131124:AWD131182 BFZ131124:BFZ131182 BPV131124:BPV131182 BZR131124:BZR131182 CJN131124:CJN131182 CTJ131124:CTJ131182 DDF131124:DDF131182 DNB131124:DNB131182 DWX131124:DWX131182 EGT131124:EGT131182 EQP131124:EQP131182 FAL131124:FAL131182 FKH131124:FKH131182 FUD131124:FUD131182 GDZ131124:GDZ131182 GNV131124:GNV131182 GXR131124:GXR131182 HHN131124:HHN131182 HRJ131124:HRJ131182 IBF131124:IBF131182 ILB131124:ILB131182 IUX131124:IUX131182 JET131124:JET131182 JOP131124:JOP131182 JYL131124:JYL131182 KIH131124:KIH131182 KSD131124:KSD131182 LBZ131124:LBZ131182 LLV131124:LLV131182 LVR131124:LVR131182 MFN131124:MFN131182 MPJ131124:MPJ131182 MZF131124:MZF131182 NJB131124:NJB131182 NSX131124:NSX131182 OCT131124:OCT131182 OMP131124:OMP131182 OWL131124:OWL131182 PGH131124:PGH131182 PQD131124:PQD131182 PZZ131124:PZZ131182 QJV131124:QJV131182 QTR131124:QTR131182 RDN131124:RDN131182 RNJ131124:RNJ131182 RXF131124:RXF131182 SHB131124:SHB131182 SQX131124:SQX131182 TAT131124:TAT131182 TKP131124:TKP131182 TUL131124:TUL131182 UEH131124:UEH131182 UOD131124:UOD131182 UXZ131124:UXZ131182 VHV131124:VHV131182 VRR131124:VRR131182 WBN131124:WBN131182 WLJ131124:WLJ131182 WVF131124:WVF131182 P196617:P196675 IT196660:IT196718 SP196660:SP196718 ACL196660:ACL196718 AMH196660:AMH196718 AWD196660:AWD196718 BFZ196660:BFZ196718 BPV196660:BPV196718 BZR196660:BZR196718 CJN196660:CJN196718 CTJ196660:CTJ196718 DDF196660:DDF196718 DNB196660:DNB196718 DWX196660:DWX196718 EGT196660:EGT196718 EQP196660:EQP196718 FAL196660:FAL196718 FKH196660:FKH196718 FUD196660:FUD196718 GDZ196660:GDZ196718 GNV196660:GNV196718 GXR196660:GXR196718 HHN196660:HHN196718 HRJ196660:HRJ196718 IBF196660:IBF196718 ILB196660:ILB196718 IUX196660:IUX196718 JET196660:JET196718 JOP196660:JOP196718 JYL196660:JYL196718 KIH196660:KIH196718 KSD196660:KSD196718 LBZ196660:LBZ196718 LLV196660:LLV196718 LVR196660:LVR196718 MFN196660:MFN196718 MPJ196660:MPJ196718 MZF196660:MZF196718 NJB196660:NJB196718 NSX196660:NSX196718 OCT196660:OCT196718 OMP196660:OMP196718 OWL196660:OWL196718 PGH196660:PGH196718 PQD196660:PQD196718 PZZ196660:PZZ196718 QJV196660:QJV196718 QTR196660:QTR196718 RDN196660:RDN196718 RNJ196660:RNJ196718 RXF196660:RXF196718 SHB196660:SHB196718 SQX196660:SQX196718 TAT196660:TAT196718 TKP196660:TKP196718 TUL196660:TUL196718 UEH196660:UEH196718 UOD196660:UOD196718 UXZ196660:UXZ196718 VHV196660:VHV196718 VRR196660:VRR196718 WBN196660:WBN196718 WLJ196660:WLJ196718 WVF196660:WVF196718 P262153:P262211 IT262196:IT262254 SP262196:SP262254 ACL262196:ACL262254 AMH262196:AMH262254 AWD262196:AWD262254 BFZ262196:BFZ262254 BPV262196:BPV262254 BZR262196:BZR262254 CJN262196:CJN262254 CTJ262196:CTJ262254 DDF262196:DDF262254 DNB262196:DNB262254 DWX262196:DWX262254 EGT262196:EGT262254 EQP262196:EQP262254 FAL262196:FAL262254 FKH262196:FKH262254 FUD262196:FUD262254 GDZ262196:GDZ262254 GNV262196:GNV262254 GXR262196:GXR262254 HHN262196:HHN262254 HRJ262196:HRJ262254 IBF262196:IBF262254 ILB262196:ILB262254 IUX262196:IUX262254 JET262196:JET262254 JOP262196:JOP262254 JYL262196:JYL262254 KIH262196:KIH262254 KSD262196:KSD262254 LBZ262196:LBZ262254 LLV262196:LLV262254 LVR262196:LVR262254 MFN262196:MFN262254 MPJ262196:MPJ262254 MZF262196:MZF262254 NJB262196:NJB262254 NSX262196:NSX262254 OCT262196:OCT262254 OMP262196:OMP262254 OWL262196:OWL262254 PGH262196:PGH262254 PQD262196:PQD262254 PZZ262196:PZZ262254 QJV262196:QJV262254 QTR262196:QTR262254 RDN262196:RDN262254 RNJ262196:RNJ262254 RXF262196:RXF262254 SHB262196:SHB262254 SQX262196:SQX262254 TAT262196:TAT262254 TKP262196:TKP262254 TUL262196:TUL262254 UEH262196:UEH262254 UOD262196:UOD262254 UXZ262196:UXZ262254 VHV262196:VHV262254 VRR262196:VRR262254 WBN262196:WBN262254 WLJ262196:WLJ262254 WVF262196:WVF262254 P327689:P327747 IT327732:IT327790 SP327732:SP327790 ACL327732:ACL327790 AMH327732:AMH327790 AWD327732:AWD327790 BFZ327732:BFZ327790 BPV327732:BPV327790 BZR327732:BZR327790 CJN327732:CJN327790 CTJ327732:CTJ327790 DDF327732:DDF327790 DNB327732:DNB327790 DWX327732:DWX327790 EGT327732:EGT327790 EQP327732:EQP327790 FAL327732:FAL327790 FKH327732:FKH327790 FUD327732:FUD327790 GDZ327732:GDZ327790 GNV327732:GNV327790 GXR327732:GXR327790 HHN327732:HHN327790 HRJ327732:HRJ327790 IBF327732:IBF327790 ILB327732:ILB327790 IUX327732:IUX327790 JET327732:JET327790 JOP327732:JOP327790 JYL327732:JYL327790 KIH327732:KIH327790 KSD327732:KSD327790 LBZ327732:LBZ327790 LLV327732:LLV327790 LVR327732:LVR327790 MFN327732:MFN327790 MPJ327732:MPJ327790 MZF327732:MZF327790 NJB327732:NJB327790 NSX327732:NSX327790 OCT327732:OCT327790 OMP327732:OMP327790 OWL327732:OWL327790 PGH327732:PGH327790 PQD327732:PQD327790 PZZ327732:PZZ327790 QJV327732:QJV327790 QTR327732:QTR327790 RDN327732:RDN327790 RNJ327732:RNJ327790 RXF327732:RXF327790 SHB327732:SHB327790 SQX327732:SQX327790 TAT327732:TAT327790 TKP327732:TKP327790 TUL327732:TUL327790 UEH327732:UEH327790 UOD327732:UOD327790 UXZ327732:UXZ327790 VHV327732:VHV327790 VRR327732:VRR327790 WBN327732:WBN327790 WLJ327732:WLJ327790 WVF327732:WVF327790 P393225:P393283 IT393268:IT393326 SP393268:SP393326 ACL393268:ACL393326 AMH393268:AMH393326 AWD393268:AWD393326 BFZ393268:BFZ393326 BPV393268:BPV393326 BZR393268:BZR393326 CJN393268:CJN393326 CTJ393268:CTJ393326 DDF393268:DDF393326 DNB393268:DNB393326 DWX393268:DWX393326 EGT393268:EGT393326 EQP393268:EQP393326 FAL393268:FAL393326 FKH393268:FKH393326 FUD393268:FUD393326 GDZ393268:GDZ393326 GNV393268:GNV393326 GXR393268:GXR393326 HHN393268:HHN393326 HRJ393268:HRJ393326 IBF393268:IBF393326 ILB393268:ILB393326 IUX393268:IUX393326 JET393268:JET393326 JOP393268:JOP393326 JYL393268:JYL393326 KIH393268:KIH393326 KSD393268:KSD393326 LBZ393268:LBZ393326 LLV393268:LLV393326 LVR393268:LVR393326 MFN393268:MFN393326 MPJ393268:MPJ393326 MZF393268:MZF393326 NJB393268:NJB393326 NSX393268:NSX393326 OCT393268:OCT393326 OMP393268:OMP393326 OWL393268:OWL393326 PGH393268:PGH393326 PQD393268:PQD393326 PZZ393268:PZZ393326 QJV393268:QJV393326 QTR393268:QTR393326 RDN393268:RDN393326 RNJ393268:RNJ393326 RXF393268:RXF393326 SHB393268:SHB393326 SQX393268:SQX393326 TAT393268:TAT393326 TKP393268:TKP393326 TUL393268:TUL393326 UEH393268:UEH393326 UOD393268:UOD393326 UXZ393268:UXZ393326 VHV393268:VHV393326 VRR393268:VRR393326 WBN393268:WBN393326 WLJ393268:WLJ393326 WVF393268:WVF393326 P458761:P458819 IT458804:IT458862 SP458804:SP458862 ACL458804:ACL458862 AMH458804:AMH458862 AWD458804:AWD458862 BFZ458804:BFZ458862 BPV458804:BPV458862 BZR458804:BZR458862 CJN458804:CJN458862 CTJ458804:CTJ458862 DDF458804:DDF458862 DNB458804:DNB458862 DWX458804:DWX458862 EGT458804:EGT458862 EQP458804:EQP458862 FAL458804:FAL458862 FKH458804:FKH458862 FUD458804:FUD458862 GDZ458804:GDZ458862 GNV458804:GNV458862 GXR458804:GXR458862 HHN458804:HHN458862 HRJ458804:HRJ458862 IBF458804:IBF458862 ILB458804:ILB458862 IUX458804:IUX458862 JET458804:JET458862 JOP458804:JOP458862 JYL458804:JYL458862 KIH458804:KIH458862 KSD458804:KSD458862 LBZ458804:LBZ458862 LLV458804:LLV458862 LVR458804:LVR458862 MFN458804:MFN458862 MPJ458804:MPJ458862 MZF458804:MZF458862 NJB458804:NJB458862 NSX458804:NSX458862 OCT458804:OCT458862 OMP458804:OMP458862 OWL458804:OWL458862 PGH458804:PGH458862 PQD458804:PQD458862 PZZ458804:PZZ458862 QJV458804:QJV458862 QTR458804:QTR458862 RDN458804:RDN458862 RNJ458804:RNJ458862 RXF458804:RXF458862 SHB458804:SHB458862 SQX458804:SQX458862 TAT458804:TAT458862 TKP458804:TKP458862 TUL458804:TUL458862 UEH458804:UEH458862 UOD458804:UOD458862 UXZ458804:UXZ458862 VHV458804:VHV458862 VRR458804:VRR458862 WBN458804:WBN458862 WLJ458804:WLJ458862 WVF458804:WVF458862 P524297:P524355 IT524340:IT524398 SP524340:SP524398 ACL524340:ACL524398 AMH524340:AMH524398 AWD524340:AWD524398 BFZ524340:BFZ524398 BPV524340:BPV524398 BZR524340:BZR524398 CJN524340:CJN524398 CTJ524340:CTJ524398 DDF524340:DDF524398 DNB524340:DNB524398 DWX524340:DWX524398 EGT524340:EGT524398 EQP524340:EQP524398 FAL524340:FAL524398 FKH524340:FKH524398 FUD524340:FUD524398 GDZ524340:GDZ524398 GNV524340:GNV524398 GXR524340:GXR524398 HHN524340:HHN524398 HRJ524340:HRJ524398 IBF524340:IBF524398 ILB524340:ILB524398 IUX524340:IUX524398 JET524340:JET524398 JOP524340:JOP524398 JYL524340:JYL524398 KIH524340:KIH524398 KSD524340:KSD524398 LBZ524340:LBZ524398 LLV524340:LLV524398 LVR524340:LVR524398 MFN524340:MFN524398 MPJ524340:MPJ524398 MZF524340:MZF524398 NJB524340:NJB524398 NSX524340:NSX524398 OCT524340:OCT524398 OMP524340:OMP524398 OWL524340:OWL524398 PGH524340:PGH524398 PQD524340:PQD524398 PZZ524340:PZZ524398 QJV524340:QJV524398 QTR524340:QTR524398 RDN524340:RDN524398 RNJ524340:RNJ524398 RXF524340:RXF524398 SHB524340:SHB524398 SQX524340:SQX524398 TAT524340:TAT524398 TKP524340:TKP524398 TUL524340:TUL524398 UEH524340:UEH524398 UOD524340:UOD524398 UXZ524340:UXZ524398 VHV524340:VHV524398 VRR524340:VRR524398 WBN524340:WBN524398 WLJ524340:WLJ524398 WVF524340:WVF524398 P589833:P589891 IT589876:IT589934 SP589876:SP589934 ACL589876:ACL589934 AMH589876:AMH589934 AWD589876:AWD589934 BFZ589876:BFZ589934 BPV589876:BPV589934 BZR589876:BZR589934 CJN589876:CJN589934 CTJ589876:CTJ589934 DDF589876:DDF589934 DNB589876:DNB589934 DWX589876:DWX589934 EGT589876:EGT589934 EQP589876:EQP589934 FAL589876:FAL589934 FKH589876:FKH589934 FUD589876:FUD589934 GDZ589876:GDZ589934 GNV589876:GNV589934 GXR589876:GXR589934 HHN589876:HHN589934 HRJ589876:HRJ589934 IBF589876:IBF589934 ILB589876:ILB589934 IUX589876:IUX589934 JET589876:JET589934 JOP589876:JOP589934 JYL589876:JYL589934 KIH589876:KIH589934 KSD589876:KSD589934 LBZ589876:LBZ589934 LLV589876:LLV589934 LVR589876:LVR589934 MFN589876:MFN589934 MPJ589876:MPJ589934 MZF589876:MZF589934 NJB589876:NJB589934 NSX589876:NSX589934 OCT589876:OCT589934 OMP589876:OMP589934 OWL589876:OWL589934 PGH589876:PGH589934 PQD589876:PQD589934 PZZ589876:PZZ589934 QJV589876:QJV589934 QTR589876:QTR589934 RDN589876:RDN589934 RNJ589876:RNJ589934 RXF589876:RXF589934 SHB589876:SHB589934 SQX589876:SQX589934 TAT589876:TAT589934 TKP589876:TKP589934 TUL589876:TUL589934 UEH589876:UEH589934 UOD589876:UOD589934 UXZ589876:UXZ589934 VHV589876:VHV589934 VRR589876:VRR589934 WBN589876:WBN589934 WLJ589876:WLJ589934 WVF589876:WVF589934 P655369:P655427 IT655412:IT655470 SP655412:SP655470 ACL655412:ACL655470 AMH655412:AMH655470 AWD655412:AWD655470 BFZ655412:BFZ655470 BPV655412:BPV655470 BZR655412:BZR655470 CJN655412:CJN655470 CTJ655412:CTJ655470 DDF655412:DDF655470 DNB655412:DNB655470 DWX655412:DWX655470 EGT655412:EGT655470 EQP655412:EQP655470 FAL655412:FAL655470 FKH655412:FKH655470 FUD655412:FUD655470 GDZ655412:GDZ655470 GNV655412:GNV655470 GXR655412:GXR655470 HHN655412:HHN655470 HRJ655412:HRJ655470 IBF655412:IBF655470 ILB655412:ILB655470 IUX655412:IUX655470 JET655412:JET655470 JOP655412:JOP655470 JYL655412:JYL655470 KIH655412:KIH655470 KSD655412:KSD655470 LBZ655412:LBZ655470 LLV655412:LLV655470 LVR655412:LVR655470 MFN655412:MFN655470 MPJ655412:MPJ655470 MZF655412:MZF655470 NJB655412:NJB655470 NSX655412:NSX655470 OCT655412:OCT655470 OMP655412:OMP655470 OWL655412:OWL655470 PGH655412:PGH655470 PQD655412:PQD655470 PZZ655412:PZZ655470 QJV655412:QJV655470 QTR655412:QTR655470 RDN655412:RDN655470 RNJ655412:RNJ655470 RXF655412:RXF655470 SHB655412:SHB655470 SQX655412:SQX655470 TAT655412:TAT655470 TKP655412:TKP655470 TUL655412:TUL655470 UEH655412:UEH655470 UOD655412:UOD655470 UXZ655412:UXZ655470 VHV655412:VHV655470 VRR655412:VRR655470 WBN655412:WBN655470 WLJ655412:WLJ655470 WVF655412:WVF655470 P720905:P720963 IT720948:IT721006 SP720948:SP721006 ACL720948:ACL721006 AMH720948:AMH721006 AWD720948:AWD721006 BFZ720948:BFZ721006 BPV720948:BPV721006 BZR720948:BZR721006 CJN720948:CJN721006 CTJ720948:CTJ721006 DDF720948:DDF721006 DNB720948:DNB721006 DWX720948:DWX721006 EGT720948:EGT721006 EQP720948:EQP721006 FAL720948:FAL721006 FKH720948:FKH721006 FUD720948:FUD721006 GDZ720948:GDZ721006 GNV720948:GNV721006 GXR720948:GXR721006 HHN720948:HHN721006 HRJ720948:HRJ721006 IBF720948:IBF721006 ILB720948:ILB721006 IUX720948:IUX721006 JET720948:JET721006 JOP720948:JOP721006 JYL720948:JYL721006 KIH720948:KIH721006 KSD720948:KSD721006 LBZ720948:LBZ721006 LLV720948:LLV721006 LVR720948:LVR721006 MFN720948:MFN721006 MPJ720948:MPJ721006 MZF720948:MZF721006 NJB720948:NJB721006 NSX720948:NSX721006 OCT720948:OCT721006 OMP720948:OMP721006 OWL720948:OWL721006 PGH720948:PGH721006 PQD720948:PQD721006 PZZ720948:PZZ721006 QJV720948:QJV721006 QTR720948:QTR721006 RDN720948:RDN721006 RNJ720948:RNJ721006 RXF720948:RXF721006 SHB720948:SHB721006 SQX720948:SQX721006 TAT720948:TAT721006 TKP720948:TKP721006 TUL720948:TUL721006 UEH720948:UEH721006 UOD720948:UOD721006 UXZ720948:UXZ721006 VHV720948:VHV721006 VRR720948:VRR721006 WBN720948:WBN721006 WLJ720948:WLJ721006 WVF720948:WVF721006 P786441:P786499 IT786484:IT786542 SP786484:SP786542 ACL786484:ACL786542 AMH786484:AMH786542 AWD786484:AWD786542 BFZ786484:BFZ786542 BPV786484:BPV786542 BZR786484:BZR786542 CJN786484:CJN786542 CTJ786484:CTJ786542 DDF786484:DDF786542 DNB786484:DNB786542 DWX786484:DWX786542 EGT786484:EGT786542 EQP786484:EQP786542 FAL786484:FAL786542 FKH786484:FKH786542 FUD786484:FUD786542 GDZ786484:GDZ786542 GNV786484:GNV786542 GXR786484:GXR786542 HHN786484:HHN786542 HRJ786484:HRJ786542 IBF786484:IBF786542 ILB786484:ILB786542 IUX786484:IUX786542 JET786484:JET786542 JOP786484:JOP786542 JYL786484:JYL786542 KIH786484:KIH786542 KSD786484:KSD786542 LBZ786484:LBZ786542 LLV786484:LLV786542 LVR786484:LVR786542 MFN786484:MFN786542 MPJ786484:MPJ786542 MZF786484:MZF786542 NJB786484:NJB786542 NSX786484:NSX786542 OCT786484:OCT786542 OMP786484:OMP786542 OWL786484:OWL786542 PGH786484:PGH786542 PQD786484:PQD786542 PZZ786484:PZZ786542 QJV786484:QJV786542 QTR786484:QTR786542 RDN786484:RDN786542 RNJ786484:RNJ786542 RXF786484:RXF786542 SHB786484:SHB786542 SQX786484:SQX786542 TAT786484:TAT786542 TKP786484:TKP786542 TUL786484:TUL786542 UEH786484:UEH786542 UOD786484:UOD786542 UXZ786484:UXZ786542 VHV786484:VHV786542 VRR786484:VRR786542 WBN786484:WBN786542 WLJ786484:WLJ786542 WVF786484:WVF786542 P851977:P852035 IT852020:IT852078 SP852020:SP852078 ACL852020:ACL852078 AMH852020:AMH852078 AWD852020:AWD852078 BFZ852020:BFZ852078 BPV852020:BPV852078 BZR852020:BZR852078 CJN852020:CJN852078 CTJ852020:CTJ852078 DDF852020:DDF852078 DNB852020:DNB852078 DWX852020:DWX852078 EGT852020:EGT852078 EQP852020:EQP852078 FAL852020:FAL852078 FKH852020:FKH852078 FUD852020:FUD852078 GDZ852020:GDZ852078 GNV852020:GNV852078 GXR852020:GXR852078 HHN852020:HHN852078 HRJ852020:HRJ852078 IBF852020:IBF852078 ILB852020:ILB852078 IUX852020:IUX852078 JET852020:JET852078 JOP852020:JOP852078 JYL852020:JYL852078 KIH852020:KIH852078 KSD852020:KSD852078 LBZ852020:LBZ852078 LLV852020:LLV852078 LVR852020:LVR852078 MFN852020:MFN852078 MPJ852020:MPJ852078 MZF852020:MZF852078 NJB852020:NJB852078 NSX852020:NSX852078 OCT852020:OCT852078 OMP852020:OMP852078 OWL852020:OWL852078 PGH852020:PGH852078 PQD852020:PQD852078 PZZ852020:PZZ852078 QJV852020:QJV852078 QTR852020:QTR852078 RDN852020:RDN852078 RNJ852020:RNJ852078 RXF852020:RXF852078 SHB852020:SHB852078 SQX852020:SQX852078 TAT852020:TAT852078 TKP852020:TKP852078 TUL852020:TUL852078 UEH852020:UEH852078 UOD852020:UOD852078 UXZ852020:UXZ852078 VHV852020:VHV852078 VRR852020:VRR852078 WBN852020:WBN852078 WLJ852020:WLJ852078 WVF852020:WVF852078 P917513:P917571 IT917556:IT917614 SP917556:SP917614 ACL917556:ACL917614 AMH917556:AMH917614 AWD917556:AWD917614 BFZ917556:BFZ917614 BPV917556:BPV917614 BZR917556:BZR917614 CJN917556:CJN917614 CTJ917556:CTJ917614 DDF917556:DDF917614 DNB917556:DNB917614 DWX917556:DWX917614 EGT917556:EGT917614 EQP917556:EQP917614 FAL917556:FAL917614 FKH917556:FKH917614 FUD917556:FUD917614 GDZ917556:GDZ917614 GNV917556:GNV917614 GXR917556:GXR917614 HHN917556:HHN917614 HRJ917556:HRJ917614 IBF917556:IBF917614 ILB917556:ILB917614 IUX917556:IUX917614 JET917556:JET917614 JOP917556:JOP917614 JYL917556:JYL917614 KIH917556:KIH917614 KSD917556:KSD917614 LBZ917556:LBZ917614 LLV917556:LLV917614 LVR917556:LVR917614 MFN917556:MFN917614 MPJ917556:MPJ917614 MZF917556:MZF917614 NJB917556:NJB917614 NSX917556:NSX917614 OCT917556:OCT917614 OMP917556:OMP917614 OWL917556:OWL917614 PGH917556:PGH917614 PQD917556:PQD917614 PZZ917556:PZZ917614 QJV917556:QJV917614 QTR917556:QTR917614 RDN917556:RDN917614 RNJ917556:RNJ917614 RXF917556:RXF917614 SHB917556:SHB917614 SQX917556:SQX917614 TAT917556:TAT917614 TKP917556:TKP917614 TUL917556:TUL917614 UEH917556:UEH917614 UOD917556:UOD917614 UXZ917556:UXZ917614 VHV917556:VHV917614 VRR917556:VRR917614 WBN917556:WBN917614 WLJ917556:WLJ917614 WVF917556:WVF917614 P983049:P983107 IT983092:IT983150 SP983092:SP983150 ACL983092:ACL983150 AMH983092:AMH983150 AWD983092:AWD983150 BFZ983092:BFZ983150 BPV983092:BPV983150 BZR983092:BZR983150 CJN983092:CJN983150 CTJ983092:CTJ983150 DDF983092:DDF983150 DNB983092:DNB983150 DWX983092:DWX983150 EGT983092:EGT983150 EQP983092:EQP983150 FAL983092:FAL983150 FKH983092:FKH983150 FUD983092:FUD983150 GDZ983092:GDZ983150 GNV983092:GNV983150 GXR983092:GXR983150 HHN983092:HHN983150 HRJ983092:HRJ983150 IBF983092:IBF983150 ILB983092:ILB983150 IUX983092:IUX983150 JET983092:JET983150 JOP983092:JOP983150 JYL983092:JYL983150 KIH983092:KIH983150 KSD983092:KSD983150 LBZ983092:LBZ983150 LLV983092:LLV983150 LVR983092:LVR983150 MFN983092:MFN983150 MPJ983092:MPJ983150 MZF983092:MZF983150 NJB983092:NJB983150 NSX983092:NSX983150 OCT983092:OCT983150 OMP983092:OMP983150 OWL983092:OWL983150 PGH983092:PGH983150 PQD983092:PQD983150 PZZ983092:PZZ983150 QJV983092:QJV983150 QTR983092:QTR983150 RDN983092:RDN983150 RNJ983092:RNJ983150 RXF983092:RXF983150 SHB983092:SHB983150 SQX983092:SQX983150 TAT983092:TAT983150 TKP983092:TKP983150 TUL983092:TUL983150 UEH983092:UEH983150 UOD983092:UOD983150 UXZ983092:UXZ983150 VHV983092:VHV983150 VRR983092:VRR983150 WBN983092:WBN983150 WLJ983092:WLJ983150 WVF983092:WVF983150 P65738:P65836 IT65781:IT65879 SP65781:SP65879 ACL65781:ACL65879 AMH65781:AMH65879 AWD65781:AWD65879 BFZ65781:BFZ65879 BPV65781:BPV65879 BZR65781:BZR65879 CJN65781:CJN65879 CTJ65781:CTJ65879 DDF65781:DDF65879 DNB65781:DNB65879 DWX65781:DWX65879 EGT65781:EGT65879 EQP65781:EQP65879 FAL65781:FAL65879 FKH65781:FKH65879 FUD65781:FUD65879 GDZ65781:GDZ65879 GNV65781:GNV65879 GXR65781:GXR65879 HHN65781:HHN65879 HRJ65781:HRJ65879 IBF65781:IBF65879 ILB65781:ILB65879 IUX65781:IUX65879 JET65781:JET65879 JOP65781:JOP65879 JYL65781:JYL65879 KIH65781:KIH65879 KSD65781:KSD65879 LBZ65781:LBZ65879 LLV65781:LLV65879 LVR65781:LVR65879 MFN65781:MFN65879 MPJ65781:MPJ65879 MZF65781:MZF65879 NJB65781:NJB65879 NSX65781:NSX65879 OCT65781:OCT65879 OMP65781:OMP65879 OWL65781:OWL65879 PGH65781:PGH65879 PQD65781:PQD65879 PZZ65781:PZZ65879 QJV65781:QJV65879 QTR65781:QTR65879 RDN65781:RDN65879 RNJ65781:RNJ65879 RXF65781:RXF65879 SHB65781:SHB65879 SQX65781:SQX65879 TAT65781:TAT65879 TKP65781:TKP65879 TUL65781:TUL65879 UEH65781:UEH65879 UOD65781:UOD65879 UXZ65781:UXZ65879 VHV65781:VHV65879 VRR65781:VRR65879 WBN65781:WBN65879 WLJ65781:WLJ65879 WVF65781:WVF65879 P131274:P131372 IT131317:IT131415 SP131317:SP131415 ACL131317:ACL131415 AMH131317:AMH131415 AWD131317:AWD131415 BFZ131317:BFZ131415 BPV131317:BPV131415 BZR131317:BZR131415 CJN131317:CJN131415 CTJ131317:CTJ131415 DDF131317:DDF131415 DNB131317:DNB131415 DWX131317:DWX131415 EGT131317:EGT131415 EQP131317:EQP131415 FAL131317:FAL131415 FKH131317:FKH131415 FUD131317:FUD131415 GDZ131317:GDZ131415 GNV131317:GNV131415 GXR131317:GXR131415 HHN131317:HHN131415 HRJ131317:HRJ131415 IBF131317:IBF131415 ILB131317:ILB131415 IUX131317:IUX131415 JET131317:JET131415 JOP131317:JOP131415 JYL131317:JYL131415 KIH131317:KIH131415 KSD131317:KSD131415 LBZ131317:LBZ131415 LLV131317:LLV131415 LVR131317:LVR131415 MFN131317:MFN131415 MPJ131317:MPJ131415 MZF131317:MZF131415 NJB131317:NJB131415 NSX131317:NSX131415 OCT131317:OCT131415 OMP131317:OMP131415 OWL131317:OWL131415 PGH131317:PGH131415 PQD131317:PQD131415 PZZ131317:PZZ131415 QJV131317:QJV131415 QTR131317:QTR131415 RDN131317:RDN131415 RNJ131317:RNJ131415 RXF131317:RXF131415 SHB131317:SHB131415 SQX131317:SQX131415 TAT131317:TAT131415 TKP131317:TKP131415 TUL131317:TUL131415 UEH131317:UEH131415 UOD131317:UOD131415 UXZ131317:UXZ131415 VHV131317:VHV131415 VRR131317:VRR131415 WBN131317:WBN131415 WLJ131317:WLJ131415 WVF131317:WVF131415 P196810:P196908 IT196853:IT196951 SP196853:SP196951 ACL196853:ACL196951 AMH196853:AMH196951 AWD196853:AWD196951 BFZ196853:BFZ196951 BPV196853:BPV196951 BZR196853:BZR196951 CJN196853:CJN196951 CTJ196853:CTJ196951 DDF196853:DDF196951 DNB196853:DNB196951 DWX196853:DWX196951 EGT196853:EGT196951 EQP196853:EQP196951 FAL196853:FAL196951 FKH196853:FKH196951 FUD196853:FUD196951 GDZ196853:GDZ196951 GNV196853:GNV196951 GXR196853:GXR196951 HHN196853:HHN196951 HRJ196853:HRJ196951 IBF196853:IBF196951 ILB196853:ILB196951 IUX196853:IUX196951 JET196853:JET196951 JOP196853:JOP196951 JYL196853:JYL196951 KIH196853:KIH196951 KSD196853:KSD196951 LBZ196853:LBZ196951 LLV196853:LLV196951 LVR196853:LVR196951 MFN196853:MFN196951 MPJ196853:MPJ196951 MZF196853:MZF196951 NJB196853:NJB196951 NSX196853:NSX196951 OCT196853:OCT196951 OMP196853:OMP196951 OWL196853:OWL196951 PGH196853:PGH196951 PQD196853:PQD196951 PZZ196853:PZZ196951 QJV196853:QJV196951 QTR196853:QTR196951 RDN196853:RDN196951 RNJ196853:RNJ196951 RXF196853:RXF196951 SHB196853:SHB196951 SQX196853:SQX196951 TAT196853:TAT196951 TKP196853:TKP196951 TUL196853:TUL196951 UEH196853:UEH196951 UOD196853:UOD196951 UXZ196853:UXZ196951 VHV196853:VHV196951 VRR196853:VRR196951 WBN196853:WBN196951 WLJ196853:WLJ196951 WVF196853:WVF196951 P262346:P262444 IT262389:IT262487 SP262389:SP262487 ACL262389:ACL262487 AMH262389:AMH262487 AWD262389:AWD262487 BFZ262389:BFZ262487 BPV262389:BPV262487 BZR262389:BZR262487 CJN262389:CJN262487 CTJ262389:CTJ262487 DDF262389:DDF262487 DNB262389:DNB262487 DWX262389:DWX262487 EGT262389:EGT262487 EQP262389:EQP262487 FAL262389:FAL262487 FKH262389:FKH262487 FUD262389:FUD262487 GDZ262389:GDZ262487 GNV262389:GNV262487 GXR262389:GXR262487 HHN262389:HHN262487 HRJ262389:HRJ262487 IBF262389:IBF262487 ILB262389:ILB262487 IUX262389:IUX262487 JET262389:JET262487 JOP262389:JOP262487 JYL262389:JYL262487 KIH262389:KIH262487 KSD262389:KSD262487 LBZ262389:LBZ262487 LLV262389:LLV262487 LVR262389:LVR262487 MFN262389:MFN262487 MPJ262389:MPJ262487 MZF262389:MZF262487 NJB262389:NJB262487 NSX262389:NSX262487 OCT262389:OCT262487 OMP262389:OMP262487 OWL262389:OWL262487 PGH262389:PGH262487 PQD262389:PQD262487 PZZ262389:PZZ262487 QJV262389:QJV262487 QTR262389:QTR262487 RDN262389:RDN262487 RNJ262389:RNJ262487 RXF262389:RXF262487 SHB262389:SHB262487 SQX262389:SQX262487 TAT262389:TAT262487 TKP262389:TKP262487 TUL262389:TUL262487 UEH262389:UEH262487 UOD262389:UOD262487 UXZ262389:UXZ262487 VHV262389:VHV262487 VRR262389:VRR262487 WBN262389:WBN262487 WLJ262389:WLJ262487 WVF262389:WVF262487 P327882:P327980 IT327925:IT328023 SP327925:SP328023 ACL327925:ACL328023 AMH327925:AMH328023 AWD327925:AWD328023 BFZ327925:BFZ328023 BPV327925:BPV328023 BZR327925:BZR328023 CJN327925:CJN328023 CTJ327925:CTJ328023 DDF327925:DDF328023 DNB327925:DNB328023 DWX327925:DWX328023 EGT327925:EGT328023 EQP327925:EQP328023 FAL327925:FAL328023 FKH327925:FKH328023 FUD327925:FUD328023 GDZ327925:GDZ328023 GNV327925:GNV328023 GXR327925:GXR328023 HHN327925:HHN328023 HRJ327925:HRJ328023 IBF327925:IBF328023 ILB327925:ILB328023 IUX327925:IUX328023 JET327925:JET328023 JOP327925:JOP328023 JYL327925:JYL328023 KIH327925:KIH328023 KSD327925:KSD328023 LBZ327925:LBZ328023 LLV327925:LLV328023 LVR327925:LVR328023 MFN327925:MFN328023 MPJ327925:MPJ328023 MZF327925:MZF328023 NJB327925:NJB328023 NSX327925:NSX328023 OCT327925:OCT328023 OMP327925:OMP328023 OWL327925:OWL328023 PGH327925:PGH328023 PQD327925:PQD328023 PZZ327925:PZZ328023 QJV327925:QJV328023 QTR327925:QTR328023 RDN327925:RDN328023 RNJ327925:RNJ328023 RXF327925:RXF328023 SHB327925:SHB328023 SQX327925:SQX328023 TAT327925:TAT328023 TKP327925:TKP328023 TUL327925:TUL328023 UEH327925:UEH328023 UOD327925:UOD328023 UXZ327925:UXZ328023 VHV327925:VHV328023 VRR327925:VRR328023 WBN327925:WBN328023 WLJ327925:WLJ328023 WVF327925:WVF328023 P393418:P393516 IT393461:IT393559 SP393461:SP393559 ACL393461:ACL393559 AMH393461:AMH393559 AWD393461:AWD393559 BFZ393461:BFZ393559 BPV393461:BPV393559 BZR393461:BZR393559 CJN393461:CJN393559 CTJ393461:CTJ393559 DDF393461:DDF393559 DNB393461:DNB393559 DWX393461:DWX393559 EGT393461:EGT393559 EQP393461:EQP393559 FAL393461:FAL393559 FKH393461:FKH393559 FUD393461:FUD393559 GDZ393461:GDZ393559 GNV393461:GNV393559 GXR393461:GXR393559 HHN393461:HHN393559 HRJ393461:HRJ393559 IBF393461:IBF393559 ILB393461:ILB393559 IUX393461:IUX393559 JET393461:JET393559 JOP393461:JOP393559 JYL393461:JYL393559 KIH393461:KIH393559 KSD393461:KSD393559 LBZ393461:LBZ393559 LLV393461:LLV393559 LVR393461:LVR393559 MFN393461:MFN393559 MPJ393461:MPJ393559 MZF393461:MZF393559 NJB393461:NJB393559 NSX393461:NSX393559 OCT393461:OCT393559 OMP393461:OMP393559 OWL393461:OWL393559 PGH393461:PGH393559 PQD393461:PQD393559 PZZ393461:PZZ393559 QJV393461:QJV393559 QTR393461:QTR393559 RDN393461:RDN393559 RNJ393461:RNJ393559 RXF393461:RXF393559 SHB393461:SHB393559 SQX393461:SQX393559 TAT393461:TAT393559 TKP393461:TKP393559 TUL393461:TUL393559 UEH393461:UEH393559 UOD393461:UOD393559 UXZ393461:UXZ393559 VHV393461:VHV393559 VRR393461:VRR393559 WBN393461:WBN393559 WLJ393461:WLJ393559 WVF393461:WVF393559 P458954:P459052 IT458997:IT459095 SP458997:SP459095 ACL458997:ACL459095 AMH458997:AMH459095 AWD458997:AWD459095 BFZ458997:BFZ459095 BPV458997:BPV459095 BZR458997:BZR459095 CJN458997:CJN459095 CTJ458997:CTJ459095 DDF458997:DDF459095 DNB458997:DNB459095 DWX458997:DWX459095 EGT458997:EGT459095 EQP458997:EQP459095 FAL458997:FAL459095 FKH458997:FKH459095 FUD458997:FUD459095 GDZ458997:GDZ459095 GNV458997:GNV459095 GXR458997:GXR459095 HHN458997:HHN459095 HRJ458997:HRJ459095 IBF458997:IBF459095 ILB458997:ILB459095 IUX458997:IUX459095 JET458997:JET459095 JOP458997:JOP459095 JYL458997:JYL459095 KIH458997:KIH459095 KSD458997:KSD459095 LBZ458997:LBZ459095 LLV458997:LLV459095 LVR458997:LVR459095 MFN458997:MFN459095 MPJ458997:MPJ459095 MZF458997:MZF459095 NJB458997:NJB459095 NSX458997:NSX459095 OCT458997:OCT459095 OMP458997:OMP459095 OWL458997:OWL459095 PGH458997:PGH459095 PQD458997:PQD459095 PZZ458997:PZZ459095 QJV458997:QJV459095 QTR458997:QTR459095 RDN458997:RDN459095 RNJ458997:RNJ459095 RXF458997:RXF459095 SHB458997:SHB459095 SQX458997:SQX459095 TAT458997:TAT459095 TKP458997:TKP459095 TUL458997:TUL459095 UEH458997:UEH459095 UOD458997:UOD459095 UXZ458997:UXZ459095 VHV458997:VHV459095 VRR458997:VRR459095 WBN458997:WBN459095 WLJ458997:WLJ459095 WVF458997:WVF459095 P524490:P524588 IT524533:IT524631 SP524533:SP524631 ACL524533:ACL524631 AMH524533:AMH524631 AWD524533:AWD524631 BFZ524533:BFZ524631 BPV524533:BPV524631 BZR524533:BZR524631 CJN524533:CJN524631 CTJ524533:CTJ524631 DDF524533:DDF524631 DNB524533:DNB524631 DWX524533:DWX524631 EGT524533:EGT524631 EQP524533:EQP524631 FAL524533:FAL524631 FKH524533:FKH524631 FUD524533:FUD524631 GDZ524533:GDZ524631 GNV524533:GNV524631 GXR524533:GXR524631 HHN524533:HHN524631 HRJ524533:HRJ524631 IBF524533:IBF524631 ILB524533:ILB524631 IUX524533:IUX524631 JET524533:JET524631 JOP524533:JOP524631 JYL524533:JYL524631 KIH524533:KIH524631 KSD524533:KSD524631 LBZ524533:LBZ524631 LLV524533:LLV524631 LVR524533:LVR524631 MFN524533:MFN524631 MPJ524533:MPJ524631 MZF524533:MZF524631 NJB524533:NJB524631 NSX524533:NSX524631 OCT524533:OCT524631 OMP524533:OMP524631 OWL524533:OWL524631 PGH524533:PGH524631 PQD524533:PQD524631 PZZ524533:PZZ524631 QJV524533:QJV524631 QTR524533:QTR524631 RDN524533:RDN524631 RNJ524533:RNJ524631 RXF524533:RXF524631 SHB524533:SHB524631 SQX524533:SQX524631 TAT524533:TAT524631 TKP524533:TKP524631 TUL524533:TUL524631 UEH524533:UEH524631 UOD524533:UOD524631 UXZ524533:UXZ524631 VHV524533:VHV524631 VRR524533:VRR524631 WBN524533:WBN524631 WLJ524533:WLJ524631 WVF524533:WVF524631 P590026:P590124 IT590069:IT590167 SP590069:SP590167 ACL590069:ACL590167 AMH590069:AMH590167 AWD590069:AWD590167 BFZ590069:BFZ590167 BPV590069:BPV590167 BZR590069:BZR590167 CJN590069:CJN590167 CTJ590069:CTJ590167 DDF590069:DDF590167 DNB590069:DNB590167 DWX590069:DWX590167 EGT590069:EGT590167 EQP590069:EQP590167 FAL590069:FAL590167 FKH590069:FKH590167 FUD590069:FUD590167 GDZ590069:GDZ590167 GNV590069:GNV590167 GXR590069:GXR590167 HHN590069:HHN590167 HRJ590069:HRJ590167 IBF590069:IBF590167 ILB590069:ILB590167 IUX590069:IUX590167 JET590069:JET590167 JOP590069:JOP590167 JYL590069:JYL590167 KIH590069:KIH590167 KSD590069:KSD590167 LBZ590069:LBZ590167 LLV590069:LLV590167 LVR590069:LVR590167 MFN590069:MFN590167 MPJ590069:MPJ590167 MZF590069:MZF590167 NJB590069:NJB590167 NSX590069:NSX590167 OCT590069:OCT590167 OMP590069:OMP590167 OWL590069:OWL590167 PGH590069:PGH590167 PQD590069:PQD590167 PZZ590069:PZZ590167 QJV590069:QJV590167 QTR590069:QTR590167 RDN590069:RDN590167 RNJ590069:RNJ590167 RXF590069:RXF590167 SHB590069:SHB590167 SQX590069:SQX590167 TAT590069:TAT590167 TKP590069:TKP590167 TUL590069:TUL590167 UEH590069:UEH590167 UOD590069:UOD590167 UXZ590069:UXZ590167 VHV590069:VHV590167 VRR590069:VRR590167 WBN590069:WBN590167 WLJ590069:WLJ590167 WVF590069:WVF590167 P655562:P655660 IT655605:IT655703 SP655605:SP655703 ACL655605:ACL655703 AMH655605:AMH655703 AWD655605:AWD655703 BFZ655605:BFZ655703 BPV655605:BPV655703 BZR655605:BZR655703 CJN655605:CJN655703 CTJ655605:CTJ655703 DDF655605:DDF655703 DNB655605:DNB655703 DWX655605:DWX655703 EGT655605:EGT655703 EQP655605:EQP655703 FAL655605:FAL655703 FKH655605:FKH655703 FUD655605:FUD655703 GDZ655605:GDZ655703 GNV655605:GNV655703 GXR655605:GXR655703 HHN655605:HHN655703 HRJ655605:HRJ655703 IBF655605:IBF655703 ILB655605:ILB655703 IUX655605:IUX655703 JET655605:JET655703 JOP655605:JOP655703 JYL655605:JYL655703 KIH655605:KIH655703 KSD655605:KSD655703 LBZ655605:LBZ655703 LLV655605:LLV655703 LVR655605:LVR655703 MFN655605:MFN655703 MPJ655605:MPJ655703 MZF655605:MZF655703 NJB655605:NJB655703 NSX655605:NSX655703 OCT655605:OCT655703 OMP655605:OMP655703 OWL655605:OWL655703 PGH655605:PGH655703 PQD655605:PQD655703 PZZ655605:PZZ655703 QJV655605:QJV655703 QTR655605:QTR655703 RDN655605:RDN655703 RNJ655605:RNJ655703 RXF655605:RXF655703 SHB655605:SHB655703 SQX655605:SQX655703 TAT655605:TAT655703 TKP655605:TKP655703 TUL655605:TUL655703 UEH655605:UEH655703 UOD655605:UOD655703 UXZ655605:UXZ655703 VHV655605:VHV655703 VRR655605:VRR655703 WBN655605:WBN655703 WLJ655605:WLJ655703 WVF655605:WVF655703 P721098:P721196 IT721141:IT721239 SP721141:SP721239 ACL721141:ACL721239 AMH721141:AMH721239 AWD721141:AWD721239 BFZ721141:BFZ721239 BPV721141:BPV721239 BZR721141:BZR721239 CJN721141:CJN721239 CTJ721141:CTJ721239 DDF721141:DDF721239 DNB721141:DNB721239 DWX721141:DWX721239 EGT721141:EGT721239 EQP721141:EQP721239 FAL721141:FAL721239 FKH721141:FKH721239 FUD721141:FUD721239 GDZ721141:GDZ721239 GNV721141:GNV721239 GXR721141:GXR721239 HHN721141:HHN721239 HRJ721141:HRJ721239 IBF721141:IBF721239 ILB721141:ILB721239 IUX721141:IUX721239 JET721141:JET721239 JOP721141:JOP721239 JYL721141:JYL721239 KIH721141:KIH721239 KSD721141:KSD721239 LBZ721141:LBZ721239 LLV721141:LLV721239 LVR721141:LVR721239 MFN721141:MFN721239 MPJ721141:MPJ721239 MZF721141:MZF721239 NJB721141:NJB721239 NSX721141:NSX721239 OCT721141:OCT721239 OMP721141:OMP721239 OWL721141:OWL721239 PGH721141:PGH721239 PQD721141:PQD721239 PZZ721141:PZZ721239 QJV721141:QJV721239 QTR721141:QTR721239 RDN721141:RDN721239 RNJ721141:RNJ721239 RXF721141:RXF721239 SHB721141:SHB721239 SQX721141:SQX721239 TAT721141:TAT721239 TKP721141:TKP721239 TUL721141:TUL721239 UEH721141:UEH721239 UOD721141:UOD721239 UXZ721141:UXZ721239 VHV721141:VHV721239 VRR721141:VRR721239 WBN721141:WBN721239 WLJ721141:WLJ721239 WVF721141:WVF721239 P786634:P786732 IT786677:IT786775 SP786677:SP786775 ACL786677:ACL786775 AMH786677:AMH786775 AWD786677:AWD786775 BFZ786677:BFZ786775 BPV786677:BPV786775 BZR786677:BZR786775 CJN786677:CJN786775 CTJ786677:CTJ786775 DDF786677:DDF786775 DNB786677:DNB786775 DWX786677:DWX786775 EGT786677:EGT786775 EQP786677:EQP786775 FAL786677:FAL786775 FKH786677:FKH786775 FUD786677:FUD786775 GDZ786677:GDZ786775 GNV786677:GNV786775 GXR786677:GXR786775 HHN786677:HHN786775 HRJ786677:HRJ786775 IBF786677:IBF786775 ILB786677:ILB786775 IUX786677:IUX786775 JET786677:JET786775 JOP786677:JOP786775 JYL786677:JYL786775 KIH786677:KIH786775 KSD786677:KSD786775 LBZ786677:LBZ786775 LLV786677:LLV786775 LVR786677:LVR786775 MFN786677:MFN786775 MPJ786677:MPJ786775 MZF786677:MZF786775 NJB786677:NJB786775 NSX786677:NSX786775 OCT786677:OCT786775 OMP786677:OMP786775 OWL786677:OWL786775 PGH786677:PGH786775 PQD786677:PQD786775 PZZ786677:PZZ786775 QJV786677:QJV786775 QTR786677:QTR786775 RDN786677:RDN786775 RNJ786677:RNJ786775 RXF786677:RXF786775 SHB786677:SHB786775 SQX786677:SQX786775 TAT786677:TAT786775 TKP786677:TKP786775 TUL786677:TUL786775 UEH786677:UEH786775 UOD786677:UOD786775 UXZ786677:UXZ786775 VHV786677:VHV786775 VRR786677:VRR786775 WBN786677:WBN786775 WLJ786677:WLJ786775 WVF786677:WVF786775 P852170:P852268 IT852213:IT852311 SP852213:SP852311 ACL852213:ACL852311 AMH852213:AMH852311 AWD852213:AWD852311 BFZ852213:BFZ852311 BPV852213:BPV852311 BZR852213:BZR852311 CJN852213:CJN852311 CTJ852213:CTJ852311 DDF852213:DDF852311 DNB852213:DNB852311 DWX852213:DWX852311 EGT852213:EGT852311 EQP852213:EQP852311 FAL852213:FAL852311 FKH852213:FKH852311 FUD852213:FUD852311 GDZ852213:GDZ852311 GNV852213:GNV852311 GXR852213:GXR852311 HHN852213:HHN852311 HRJ852213:HRJ852311 IBF852213:IBF852311 ILB852213:ILB852311 IUX852213:IUX852311 JET852213:JET852311 JOP852213:JOP852311 JYL852213:JYL852311 KIH852213:KIH852311 KSD852213:KSD852311 LBZ852213:LBZ852311 LLV852213:LLV852311 LVR852213:LVR852311 MFN852213:MFN852311 MPJ852213:MPJ852311 MZF852213:MZF852311 NJB852213:NJB852311 NSX852213:NSX852311 OCT852213:OCT852311 OMP852213:OMP852311 OWL852213:OWL852311 PGH852213:PGH852311 PQD852213:PQD852311 PZZ852213:PZZ852311 QJV852213:QJV852311 QTR852213:QTR852311 RDN852213:RDN852311 RNJ852213:RNJ852311 RXF852213:RXF852311 SHB852213:SHB852311 SQX852213:SQX852311 TAT852213:TAT852311 TKP852213:TKP852311 TUL852213:TUL852311 UEH852213:UEH852311 UOD852213:UOD852311 UXZ852213:UXZ852311 VHV852213:VHV852311 VRR852213:VRR852311 WBN852213:WBN852311 WLJ852213:WLJ852311 WVF852213:WVF852311 P917706:P917804 IT917749:IT917847 SP917749:SP917847 ACL917749:ACL917847 AMH917749:AMH917847 AWD917749:AWD917847 BFZ917749:BFZ917847 BPV917749:BPV917847 BZR917749:BZR917847 CJN917749:CJN917847 CTJ917749:CTJ917847 DDF917749:DDF917847 DNB917749:DNB917847 DWX917749:DWX917847 EGT917749:EGT917847 EQP917749:EQP917847 FAL917749:FAL917847 FKH917749:FKH917847 FUD917749:FUD917847 GDZ917749:GDZ917847 GNV917749:GNV917847 GXR917749:GXR917847 HHN917749:HHN917847 HRJ917749:HRJ917847 IBF917749:IBF917847 ILB917749:ILB917847 IUX917749:IUX917847 JET917749:JET917847 JOP917749:JOP917847 JYL917749:JYL917847 KIH917749:KIH917847 KSD917749:KSD917847 LBZ917749:LBZ917847 LLV917749:LLV917847 LVR917749:LVR917847 MFN917749:MFN917847 MPJ917749:MPJ917847 MZF917749:MZF917847 NJB917749:NJB917847 NSX917749:NSX917847 OCT917749:OCT917847 OMP917749:OMP917847 OWL917749:OWL917847 PGH917749:PGH917847 PQD917749:PQD917847 PZZ917749:PZZ917847 QJV917749:QJV917847 QTR917749:QTR917847 RDN917749:RDN917847 RNJ917749:RNJ917847 RXF917749:RXF917847 SHB917749:SHB917847 SQX917749:SQX917847 TAT917749:TAT917847 TKP917749:TKP917847 TUL917749:TUL917847 UEH917749:UEH917847 UOD917749:UOD917847 UXZ917749:UXZ917847 VHV917749:VHV917847 VRR917749:VRR917847 WBN917749:WBN917847 WLJ917749:WLJ917847 WVF917749:WVF917847 P983242:P983340 IT983285:IT983383 SP983285:SP983383 ACL983285:ACL983383 AMH983285:AMH983383 AWD983285:AWD983383 BFZ983285:BFZ983383 BPV983285:BPV983383 BZR983285:BZR983383 CJN983285:CJN983383 CTJ983285:CTJ983383 DDF983285:DDF983383 DNB983285:DNB983383 DWX983285:DWX983383 EGT983285:EGT983383 EQP983285:EQP983383 FAL983285:FAL983383 FKH983285:FKH983383 FUD983285:FUD983383 GDZ983285:GDZ983383 GNV983285:GNV983383 GXR983285:GXR983383 HHN983285:HHN983383 HRJ983285:HRJ983383 IBF983285:IBF983383 ILB983285:ILB983383 IUX983285:IUX983383 JET983285:JET983383 JOP983285:JOP983383 JYL983285:JYL983383 KIH983285:KIH983383 KSD983285:KSD983383 LBZ983285:LBZ983383 LLV983285:LLV983383 LVR983285:LVR983383 MFN983285:MFN983383 MPJ983285:MPJ983383 MZF983285:MZF983383 NJB983285:NJB983383 NSX983285:NSX983383 OCT983285:OCT983383 OMP983285:OMP983383 OWL983285:OWL983383 PGH983285:PGH983383 PQD983285:PQD983383 PZZ983285:PZZ983383 QJV983285:QJV983383 QTR983285:QTR983383 RDN983285:RDN983383 RNJ983285:RNJ983383 RXF983285:RXF983383 SHB983285:SHB983383 SQX983285:SQX983383 TAT983285:TAT983383 TKP983285:TKP983383 TUL983285:TUL983383 UEH983285:UEH983383 UOD983285:UOD983383 UXZ983285:UXZ983383 VHV983285:VHV983383 VRR983285:VRR983383 WBN983285:WBN983383 WLJ983285:WLJ983383 WVF983285:WVF983383 P65937:P65963 IT65980:IT66006 SP65980:SP66006 ACL65980:ACL66006 AMH65980:AMH66006 AWD65980:AWD66006 BFZ65980:BFZ66006 BPV65980:BPV66006 BZR65980:BZR66006 CJN65980:CJN66006 CTJ65980:CTJ66006 DDF65980:DDF66006 DNB65980:DNB66006 DWX65980:DWX66006 EGT65980:EGT66006 EQP65980:EQP66006 FAL65980:FAL66006 FKH65980:FKH66006 FUD65980:FUD66006 GDZ65980:GDZ66006 GNV65980:GNV66006 GXR65980:GXR66006 HHN65980:HHN66006 HRJ65980:HRJ66006 IBF65980:IBF66006 ILB65980:ILB66006 IUX65980:IUX66006 JET65980:JET66006 JOP65980:JOP66006 JYL65980:JYL66006 KIH65980:KIH66006 KSD65980:KSD66006 LBZ65980:LBZ66006 LLV65980:LLV66006 LVR65980:LVR66006 MFN65980:MFN66006 MPJ65980:MPJ66006 MZF65980:MZF66006 NJB65980:NJB66006 NSX65980:NSX66006 OCT65980:OCT66006 OMP65980:OMP66006 OWL65980:OWL66006 PGH65980:PGH66006 PQD65980:PQD66006 PZZ65980:PZZ66006 QJV65980:QJV66006 QTR65980:QTR66006 RDN65980:RDN66006 RNJ65980:RNJ66006 RXF65980:RXF66006 SHB65980:SHB66006 SQX65980:SQX66006 TAT65980:TAT66006 TKP65980:TKP66006 TUL65980:TUL66006 UEH65980:UEH66006 UOD65980:UOD66006 UXZ65980:UXZ66006 VHV65980:VHV66006 VRR65980:VRR66006 WBN65980:WBN66006 WLJ65980:WLJ66006 WVF65980:WVF66006 P131473:P131499 IT131516:IT131542 SP131516:SP131542 ACL131516:ACL131542 AMH131516:AMH131542 AWD131516:AWD131542 BFZ131516:BFZ131542 BPV131516:BPV131542 BZR131516:BZR131542 CJN131516:CJN131542 CTJ131516:CTJ131542 DDF131516:DDF131542 DNB131516:DNB131542 DWX131516:DWX131542 EGT131516:EGT131542 EQP131516:EQP131542 FAL131516:FAL131542 FKH131516:FKH131542 FUD131516:FUD131542 GDZ131516:GDZ131542 GNV131516:GNV131542 GXR131516:GXR131542 HHN131516:HHN131542 HRJ131516:HRJ131542 IBF131516:IBF131542 ILB131516:ILB131542 IUX131516:IUX131542 JET131516:JET131542 JOP131516:JOP131542 JYL131516:JYL131542 KIH131516:KIH131542 KSD131516:KSD131542 LBZ131516:LBZ131542 LLV131516:LLV131542 LVR131516:LVR131542 MFN131516:MFN131542 MPJ131516:MPJ131542 MZF131516:MZF131542 NJB131516:NJB131542 NSX131516:NSX131542 OCT131516:OCT131542 OMP131516:OMP131542 OWL131516:OWL131542 PGH131516:PGH131542 PQD131516:PQD131542 PZZ131516:PZZ131542 QJV131516:QJV131542 QTR131516:QTR131542 RDN131516:RDN131542 RNJ131516:RNJ131542 RXF131516:RXF131542 SHB131516:SHB131542 SQX131516:SQX131542 TAT131516:TAT131542 TKP131516:TKP131542 TUL131516:TUL131542 UEH131516:UEH131542 UOD131516:UOD131542 UXZ131516:UXZ131542 VHV131516:VHV131542 VRR131516:VRR131542 WBN131516:WBN131542 WLJ131516:WLJ131542 WVF131516:WVF131542 P197009:P197035 IT197052:IT197078 SP197052:SP197078 ACL197052:ACL197078 AMH197052:AMH197078 AWD197052:AWD197078 BFZ197052:BFZ197078 BPV197052:BPV197078 BZR197052:BZR197078 CJN197052:CJN197078 CTJ197052:CTJ197078 DDF197052:DDF197078 DNB197052:DNB197078 DWX197052:DWX197078 EGT197052:EGT197078 EQP197052:EQP197078 FAL197052:FAL197078 FKH197052:FKH197078 FUD197052:FUD197078 GDZ197052:GDZ197078 GNV197052:GNV197078 GXR197052:GXR197078 HHN197052:HHN197078 HRJ197052:HRJ197078 IBF197052:IBF197078 ILB197052:ILB197078 IUX197052:IUX197078 JET197052:JET197078 JOP197052:JOP197078 JYL197052:JYL197078 KIH197052:KIH197078 KSD197052:KSD197078 LBZ197052:LBZ197078 LLV197052:LLV197078 LVR197052:LVR197078 MFN197052:MFN197078 MPJ197052:MPJ197078 MZF197052:MZF197078 NJB197052:NJB197078 NSX197052:NSX197078 OCT197052:OCT197078 OMP197052:OMP197078 OWL197052:OWL197078 PGH197052:PGH197078 PQD197052:PQD197078 PZZ197052:PZZ197078 QJV197052:QJV197078 QTR197052:QTR197078 RDN197052:RDN197078 RNJ197052:RNJ197078 RXF197052:RXF197078 SHB197052:SHB197078 SQX197052:SQX197078 TAT197052:TAT197078 TKP197052:TKP197078 TUL197052:TUL197078 UEH197052:UEH197078 UOD197052:UOD197078 UXZ197052:UXZ197078 VHV197052:VHV197078 VRR197052:VRR197078 WBN197052:WBN197078 WLJ197052:WLJ197078 WVF197052:WVF197078 P262545:P262571 IT262588:IT262614 SP262588:SP262614 ACL262588:ACL262614 AMH262588:AMH262614 AWD262588:AWD262614 BFZ262588:BFZ262614 BPV262588:BPV262614 BZR262588:BZR262614 CJN262588:CJN262614 CTJ262588:CTJ262614 DDF262588:DDF262614 DNB262588:DNB262614 DWX262588:DWX262614 EGT262588:EGT262614 EQP262588:EQP262614 FAL262588:FAL262614 FKH262588:FKH262614 FUD262588:FUD262614 GDZ262588:GDZ262614 GNV262588:GNV262614 GXR262588:GXR262614 HHN262588:HHN262614 HRJ262588:HRJ262614 IBF262588:IBF262614 ILB262588:ILB262614 IUX262588:IUX262614 JET262588:JET262614 JOP262588:JOP262614 JYL262588:JYL262614 KIH262588:KIH262614 KSD262588:KSD262614 LBZ262588:LBZ262614 LLV262588:LLV262614 LVR262588:LVR262614 MFN262588:MFN262614 MPJ262588:MPJ262614 MZF262588:MZF262614 NJB262588:NJB262614 NSX262588:NSX262614 OCT262588:OCT262614 OMP262588:OMP262614 OWL262588:OWL262614 PGH262588:PGH262614 PQD262588:PQD262614 PZZ262588:PZZ262614 QJV262588:QJV262614 QTR262588:QTR262614 RDN262588:RDN262614 RNJ262588:RNJ262614 RXF262588:RXF262614 SHB262588:SHB262614 SQX262588:SQX262614 TAT262588:TAT262614 TKP262588:TKP262614 TUL262588:TUL262614 UEH262588:UEH262614 UOD262588:UOD262614 UXZ262588:UXZ262614 VHV262588:VHV262614 VRR262588:VRR262614 WBN262588:WBN262614 WLJ262588:WLJ262614 WVF262588:WVF262614 P328081:P328107 IT328124:IT328150 SP328124:SP328150 ACL328124:ACL328150 AMH328124:AMH328150 AWD328124:AWD328150 BFZ328124:BFZ328150 BPV328124:BPV328150 BZR328124:BZR328150 CJN328124:CJN328150 CTJ328124:CTJ328150 DDF328124:DDF328150 DNB328124:DNB328150 DWX328124:DWX328150 EGT328124:EGT328150 EQP328124:EQP328150 FAL328124:FAL328150 FKH328124:FKH328150 FUD328124:FUD328150 GDZ328124:GDZ328150 GNV328124:GNV328150 GXR328124:GXR328150 HHN328124:HHN328150 HRJ328124:HRJ328150 IBF328124:IBF328150 ILB328124:ILB328150 IUX328124:IUX328150 JET328124:JET328150 JOP328124:JOP328150 JYL328124:JYL328150 KIH328124:KIH328150 KSD328124:KSD328150 LBZ328124:LBZ328150 LLV328124:LLV328150 LVR328124:LVR328150 MFN328124:MFN328150 MPJ328124:MPJ328150 MZF328124:MZF328150 NJB328124:NJB328150 NSX328124:NSX328150 OCT328124:OCT328150 OMP328124:OMP328150 OWL328124:OWL328150 PGH328124:PGH328150 PQD328124:PQD328150 PZZ328124:PZZ328150 QJV328124:QJV328150 QTR328124:QTR328150 RDN328124:RDN328150 RNJ328124:RNJ328150 RXF328124:RXF328150 SHB328124:SHB328150 SQX328124:SQX328150 TAT328124:TAT328150 TKP328124:TKP328150 TUL328124:TUL328150 UEH328124:UEH328150 UOD328124:UOD328150 UXZ328124:UXZ328150 VHV328124:VHV328150 VRR328124:VRR328150 WBN328124:WBN328150 WLJ328124:WLJ328150 WVF328124:WVF328150 P393617:P393643 IT393660:IT393686 SP393660:SP393686 ACL393660:ACL393686 AMH393660:AMH393686 AWD393660:AWD393686 BFZ393660:BFZ393686 BPV393660:BPV393686 BZR393660:BZR393686 CJN393660:CJN393686 CTJ393660:CTJ393686 DDF393660:DDF393686 DNB393660:DNB393686 DWX393660:DWX393686 EGT393660:EGT393686 EQP393660:EQP393686 FAL393660:FAL393686 FKH393660:FKH393686 FUD393660:FUD393686 GDZ393660:GDZ393686 GNV393660:GNV393686 GXR393660:GXR393686 HHN393660:HHN393686 HRJ393660:HRJ393686 IBF393660:IBF393686 ILB393660:ILB393686 IUX393660:IUX393686 JET393660:JET393686 JOP393660:JOP393686 JYL393660:JYL393686 KIH393660:KIH393686 KSD393660:KSD393686 LBZ393660:LBZ393686 LLV393660:LLV393686 LVR393660:LVR393686 MFN393660:MFN393686 MPJ393660:MPJ393686 MZF393660:MZF393686 NJB393660:NJB393686 NSX393660:NSX393686 OCT393660:OCT393686 OMP393660:OMP393686 OWL393660:OWL393686 PGH393660:PGH393686 PQD393660:PQD393686 PZZ393660:PZZ393686 QJV393660:QJV393686 QTR393660:QTR393686 RDN393660:RDN393686 RNJ393660:RNJ393686 RXF393660:RXF393686 SHB393660:SHB393686 SQX393660:SQX393686 TAT393660:TAT393686 TKP393660:TKP393686 TUL393660:TUL393686 UEH393660:UEH393686 UOD393660:UOD393686 UXZ393660:UXZ393686 VHV393660:VHV393686 VRR393660:VRR393686 WBN393660:WBN393686 WLJ393660:WLJ393686 WVF393660:WVF393686 P459153:P459179 IT459196:IT459222 SP459196:SP459222 ACL459196:ACL459222 AMH459196:AMH459222 AWD459196:AWD459222 BFZ459196:BFZ459222 BPV459196:BPV459222 BZR459196:BZR459222 CJN459196:CJN459222 CTJ459196:CTJ459222 DDF459196:DDF459222 DNB459196:DNB459222 DWX459196:DWX459222 EGT459196:EGT459222 EQP459196:EQP459222 FAL459196:FAL459222 FKH459196:FKH459222 FUD459196:FUD459222 GDZ459196:GDZ459222 GNV459196:GNV459222 GXR459196:GXR459222 HHN459196:HHN459222 HRJ459196:HRJ459222 IBF459196:IBF459222 ILB459196:ILB459222 IUX459196:IUX459222 JET459196:JET459222 JOP459196:JOP459222 JYL459196:JYL459222 KIH459196:KIH459222 KSD459196:KSD459222 LBZ459196:LBZ459222 LLV459196:LLV459222 LVR459196:LVR459222 MFN459196:MFN459222 MPJ459196:MPJ459222 MZF459196:MZF459222 NJB459196:NJB459222 NSX459196:NSX459222 OCT459196:OCT459222 OMP459196:OMP459222 OWL459196:OWL459222 PGH459196:PGH459222 PQD459196:PQD459222 PZZ459196:PZZ459222 QJV459196:QJV459222 QTR459196:QTR459222 RDN459196:RDN459222 RNJ459196:RNJ459222 RXF459196:RXF459222 SHB459196:SHB459222 SQX459196:SQX459222 TAT459196:TAT459222 TKP459196:TKP459222 TUL459196:TUL459222 UEH459196:UEH459222 UOD459196:UOD459222 UXZ459196:UXZ459222 VHV459196:VHV459222 VRR459196:VRR459222 WBN459196:WBN459222 WLJ459196:WLJ459222 WVF459196:WVF459222 P524689:P524715 IT524732:IT524758 SP524732:SP524758 ACL524732:ACL524758 AMH524732:AMH524758 AWD524732:AWD524758 BFZ524732:BFZ524758 BPV524732:BPV524758 BZR524732:BZR524758 CJN524732:CJN524758 CTJ524732:CTJ524758 DDF524732:DDF524758 DNB524732:DNB524758 DWX524732:DWX524758 EGT524732:EGT524758 EQP524732:EQP524758 FAL524732:FAL524758 FKH524732:FKH524758 FUD524732:FUD524758 GDZ524732:GDZ524758 GNV524732:GNV524758 GXR524732:GXR524758 HHN524732:HHN524758 HRJ524732:HRJ524758 IBF524732:IBF524758 ILB524732:ILB524758 IUX524732:IUX524758 JET524732:JET524758 JOP524732:JOP524758 JYL524732:JYL524758 KIH524732:KIH524758 KSD524732:KSD524758 LBZ524732:LBZ524758 LLV524732:LLV524758 LVR524732:LVR524758 MFN524732:MFN524758 MPJ524732:MPJ524758 MZF524732:MZF524758 NJB524732:NJB524758 NSX524732:NSX524758 OCT524732:OCT524758 OMP524732:OMP524758 OWL524732:OWL524758 PGH524732:PGH524758 PQD524732:PQD524758 PZZ524732:PZZ524758 QJV524732:QJV524758 QTR524732:QTR524758 RDN524732:RDN524758 RNJ524732:RNJ524758 RXF524732:RXF524758 SHB524732:SHB524758 SQX524732:SQX524758 TAT524732:TAT524758 TKP524732:TKP524758 TUL524732:TUL524758 UEH524732:UEH524758 UOD524732:UOD524758 UXZ524732:UXZ524758 VHV524732:VHV524758 VRR524732:VRR524758 WBN524732:WBN524758 WLJ524732:WLJ524758 WVF524732:WVF524758 P590225:P590251 IT590268:IT590294 SP590268:SP590294 ACL590268:ACL590294 AMH590268:AMH590294 AWD590268:AWD590294 BFZ590268:BFZ590294 BPV590268:BPV590294 BZR590268:BZR590294 CJN590268:CJN590294 CTJ590268:CTJ590294 DDF590268:DDF590294 DNB590268:DNB590294 DWX590268:DWX590294 EGT590268:EGT590294 EQP590268:EQP590294 FAL590268:FAL590294 FKH590268:FKH590294 FUD590268:FUD590294 GDZ590268:GDZ590294 GNV590268:GNV590294 GXR590268:GXR590294 HHN590268:HHN590294 HRJ590268:HRJ590294 IBF590268:IBF590294 ILB590268:ILB590294 IUX590268:IUX590294 JET590268:JET590294 JOP590268:JOP590294 JYL590268:JYL590294 KIH590268:KIH590294 KSD590268:KSD590294 LBZ590268:LBZ590294 LLV590268:LLV590294 LVR590268:LVR590294 MFN590268:MFN590294 MPJ590268:MPJ590294 MZF590268:MZF590294 NJB590268:NJB590294 NSX590268:NSX590294 OCT590268:OCT590294 OMP590268:OMP590294 OWL590268:OWL590294 PGH590268:PGH590294 PQD590268:PQD590294 PZZ590268:PZZ590294 QJV590268:QJV590294 QTR590268:QTR590294 RDN590268:RDN590294 RNJ590268:RNJ590294 RXF590268:RXF590294 SHB590268:SHB590294 SQX590268:SQX590294 TAT590268:TAT590294 TKP590268:TKP590294 TUL590268:TUL590294 UEH590268:UEH590294 UOD590268:UOD590294 UXZ590268:UXZ590294 VHV590268:VHV590294 VRR590268:VRR590294 WBN590268:WBN590294 WLJ590268:WLJ590294 WVF590268:WVF590294 P655761:P655787 IT655804:IT655830 SP655804:SP655830 ACL655804:ACL655830 AMH655804:AMH655830 AWD655804:AWD655830 BFZ655804:BFZ655830 BPV655804:BPV655830 BZR655804:BZR655830 CJN655804:CJN655830 CTJ655804:CTJ655830 DDF655804:DDF655830 DNB655804:DNB655830 DWX655804:DWX655830 EGT655804:EGT655830 EQP655804:EQP655830 FAL655804:FAL655830 FKH655804:FKH655830 FUD655804:FUD655830 GDZ655804:GDZ655830 GNV655804:GNV655830 GXR655804:GXR655830 HHN655804:HHN655830 HRJ655804:HRJ655830 IBF655804:IBF655830 ILB655804:ILB655830 IUX655804:IUX655830 JET655804:JET655830 JOP655804:JOP655830 JYL655804:JYL655830 KIH655804:KIH655830 KSD655804:KSD655830 LBZ655804:LBZ655830 LLV655804:LLV655830 LVR655804:LVR655830 MFN655804:MFN655830 MPJ655804:MPJ655830 MZF655804:MZF655830 NJB655804:NJB655830 NSX655804:NSX655830 OCT655804:OCT655830 OMP655804:OMP655830 OWL655804:OWL655830 PGH655804:PGH655830 PQD655804:PQD655830 PZZ655804:PZZ655830 QJV655804:QJV655830 QTR655804:QTR655830 RDN655804:RDN655830 RNJ655804:RNJ655830 RXF655804:RXF655830 SHB655804:SHB655830 SQX655804:SQX655830 TAT655804:TAT655830 TKP655804:TKP655830 TUL655804:TUL655830 UEH655804:UEH655830 UOD655804:UOD655830 UXZ655804:UXZ655830 VHV655804:VHV655830 VRR655804:VRR655830 WBN655804:WBN655830 WLJ655804:WLJ655830 WVF655804:WVF655830 P721297:P721323 IT721340:IT721366 SP721340:SP721366 ACL721340:ACL721366 AMH721340:AMH721366 AWD721340:AWD721366 BFZ721340:BFZ721366 BPV721340:BPV721366 BZR721340:BZR721366 CJN721340:CJN721366 CTJ721340:CTJ721366 DDF721340:DDF721366 DNB721340:DNB721366 DWX721340:DWX721366 EGT721340:EGT721366 EQP721340:EQP721366 FAL721340:FAL721366 FKH721340:FKH721366 FUD721340:FUD721366 GDZ721340:GDZ721366 GNV721340:GNV721366 GXR721340:GXR721366 HHN721340:HHN721366 HRJ721340:HRJ721366 IBF721340:IBF721366 ILB721340:ILB721366 IUX721340:IUX721366 JET721340:JET721366 JOP721340:JOP721366 JYL721340:JYL721366 KIH721340:KIH721366 KSD721340:KSD721366 LBZ721340:LBZ721366 LLV721340:LLV721366 LVR721340:LVR721366 MFN721340:MFN721366 MPJ721340:MPJ721366 MZF721340:MZF721366 NJB721340:NJB721366 NSX721340:NSX721366 OCT721340:OCT721366 OMP721340:OMP721366 OWL721340:OWL721366 PGH721340:PGH721366 PQD721340:PQD721366 PZZ721340:PZZ721366 QJV721340:QJV721366 QTR721340:QTR721366 RDN721340:RDN721366 RNJ721340:RNJ721366 RXF721340:RXF721366 SHB721340:SHB721366 SQX721340:SQX721366 TAT721340:TAT721366 TKP721340:TKP721366 TUL721340:TUL721366 UEH721340:UEH721366 UOD721340:UOD721366 UXZ721340:UXZ721366 VHV721340:VHV721366 VRR721340:VRR721366 WBN721340:WBN721366 WLJ721340:WLJ721366 WVF721340:WVF721366 P786833:P786859 IT786876:IT786902 SP786876:SP786902 ACL786876:ACL786902 AMH786876:AMH786902 AWD786876:AWD786902 BFZ786876:BFZ786902 BPV786876:BPV786902 BZR786876:BZR786902 CJN786876:CJN786902 CTJ786876:CTJ786902 DDF786876:DDF786902 DNB786876:DNB786902 DWX786876:DWX786902 EGT786876:EGT786902 EQP786876:EQP786902 FAL786876:FAL786902 FKH786876:FKH786902 FUD786876:FUD786902 GDZ786876:GDZ786902 GNV786876:GNV786902 GXR786876:GXR786902 HHN786876:HHN786902 HRJ786876:HRJ786902 IBF786876:IBF786902 ILB786876:ILB786902 IUX786876:IUX786902 JET786876:JET786902 JOP786876:JOP786902 JYL786876:JYL786902 KIH786876:KIH786902 KSD786876:KSD786902 LBZ786876:LBZ786902 LLV786876:LLV786902 LVR786876:LVR786902 MFN786876:MFN786902 MPJ786876:MPJ786902 MZF786876:MZF786902 NJB786876:NJB786902 NSX786876:NSX786902 OCT786876:OCT786902 OMP786876:OMP786902 OWL786876:OWL786902 PGH786876:PGH786902 PQD786876:PQD786902 PZZ786876:PZZ786902 QJV786876:QJV786902 QTR786876:QTR786902 RDN786876:RDN786902 RNJ786876:RNJ786902 RXF786876:RXF786902 SHB786876:SHB786902 SQX786876:SQX786902 TAT786876:TAT786902 TKP786876:TKP786902 TUL786876:TUL786902 UEH786876:UEH786902 UOD786876:UOD786902 UXZ786876:UXZ786902 VHV786876:VHV786902 VRR786876:VRR786902 WBN786876:WBN786902 WLJ786876:WLJ786902 WVF786876:WVF786902 P852369:P852395 IT852412:IT852438 SP852412:SP852438 ACL852412:ACL852438 AMH852412:AMH852438 AWD852412:AWD852438 BFZ852412:BFZ852438 BPV852412:BPV852438 BZR852412:BZR852438 CJN852412:CJN852438 CTJ852412:CTJ852438 DDF852412:DDF852438 DNB852412:DNB852438 DWX852412:DWX852438 EGT852412:EGT852438 EQP852412:EQP852438 FAL852412:FAL852438 FKH852412:FKH852438 FUD852412:FUD852438 GDZ852412:GDZ852438 GNV852412:GNV852438 GXR852412:GXR852438 HHN852412:HHN852438 HRJ852412:HRJ852438 IBF852412:IBF852438 ILB852412:ILB852438 IUX852412:IUX852438 JET852412:JET852438 JOP852412:JOP852438 JYL852412:JYL852438 KIH852412:KIH852438 KSD852412:KSD852438 LBZ852412:LBZ852438 LLV852412:LLV852438 LVR852412:LVR852438 MFN852412:MFN852438 MPJ852412:MPJ852438 MZF852412:MZF852438 NJB852412:NJB852438 NSX852412:NSX852438 OCT852412:OCT852438 OMP852412:OMP852438 OWL852412:OWL852438 PGH852412:PGH852438 PQD852412:PQD852438 PZZ852412:PZZ852438 QJV852412:QJV852438 QTR852412:QTR852438 RDN852412:RDN852438 RNJ852412:RNJ852438 RXF852412:RXF852438 SHB852412:SHB852438 SQX852412:SQX852438 TAT852412:TAT852438 TKP852412:TKP852438 TUL852412:TUL852438 UEH852412:UEH852438 UOD852412:UOD852438 UXZ852412:UXZ852438 VHV852412:VHV852438 VRR852412:VRR852438 WBN852412:WBN852438 WLJ852412:WLJ852438 WVF852412:WVF852438 P917905:P917931 IT917948:IT917974 SP917948:SP917974 ACL917948:ACL917974 AMH917948:AMH917974 AWD917948:AWD917974 BFZ917948:BFZ917974 BPV917948:BPV917974 BZR917948:BZR917974 CJN917948:CJN917974 CTJ917948:CTJ917974 DDF917948:DDF917974 DNB917948:DNB917974 DWX917948:DWX917974 EGT917948:EGT917974 EQP917948:EQP917974 FAL917948:FAL917974 FKH917948:FKH917974 FUD917948:FUD917974 GDZ917948:GDZ917974 GNV917948:GNV917974 GXR917948:GXR917974 HHN917948:HHN917974 HRJ917948:HRJ917974 IBF917948:IBF917974 ILB917948:ILB917974 IUX917948:IUX917974 JET917948:JET917974 JOP917948:JOP917974 JYL917948:JYL917974 KIH917948:KIH917974 KSD917948:KSD917974 LBZ917948:LBZ917974 LLV917948:LLV917974 LVR917948:LVR917974 MFN917948:MFN917974 MPJ917948:MPJ917974 MZF917948:MZF917974 NJB917948:NJB917974 NSX917948:NSX917974 OCT917948:OCT917974 OMP917948:OMP917974 OWL917948:OWL917974 PGH917948:PGH917974 PQD917948:PQD917974 PZZ917948:PZZ917974 QJV917948:QJV917974 QTR917948:QTR917974 RDN917948:RDN917974 RNJ917948:RNJ917974 RXF917948:RXF917974 SHB917948:SHB917974 SQX917948:SQX917974 TAT917948:TAT917974 TKP917948:TKP917974 TUL917948:TUL917974 UEH917948:UEH917974 UOD917948:UOD917974 UXZ917948:UXZ917974 VHV917948:VHV917974 VRR917948:VRR917974 WBN917948:WBN917974 WLJ917948:WLJ917974 WVF917948:WVF917974 P983441:P983467 IT983484:IT983510 SP983484:SP983510 ACL983484:ACL983510 AMH983484:AMH983510 AWD983484:AWD983510 BFZ983484:BFZ983510 BPV983484:BPV983510 BZR983484:BZR983510 CJN983484:CJN983510 CTJ983484:CTJ983510 DDF983484:DDF983510 DNB983484:DNB983510 DWX983484:DWX983510 EGT983484:EGT983510 EQP983484:EQP983510 FAL983484:FAL983510 FKH983484:FKH983510 FUD983484:FUD983510 GDZ983484:GDZ983510 GNV983484:GNV983510 GXR983484:GXR983510 HHN983484:HHN983510 HRJ983484:HRJ983510 IBF983484:IBF983510 ILB983484:ILB983510 IUX983484:IUX983510 JET983484:JET983510 JOP983484:JOP983510 JYL983484:JYL983510 KIH983484:KIH983510 KSD983484:KSD983510 LBZ983484:LBZ983510 LLV983484:LLV983510 LVR983484:LVR983510 MFN983484:MFN983510 MPJ983484:MPJ983510 MZF983484:MZF983510 NJB983484:NJB983510 NSX983484:NSX983510 OCT983484:OCT983510 OMP983484:OMP983510 OWL983484:OWL983510 PGH983484:PGH983510 PQD983484:PQD983510 PZZ983484:PZZ983510 QJV983484:QJV983510 QTR983484:QTR983510 RDN983484:RDN983510 RNJ983484:RNJ983510 RXF983484:RXF983510 SHB983484:SHB983510 SQX983484:SQX983510 TAT983484:TAT983510 TKP983484:TKP983510 TUL983484:TUL983510 UEH983484:UEH983510 UOD983484:UOD983510 UXZ983484:UXZ983510 VHV983484:VHV983510 VRR983484:VRR983510 WBN983484:WBN983510 WLJ983484:WLJ983510 WVF983484:WVF983510 P66230:P66252 IT66273:IT66295 SP66273:SP66295 ACL66273:ACL66295 AMH66273:AMH66295 AWD66273:AWD66295 BFZ66273:BFZ66295 BPV66273:BPV66295 BZR66273:BZR66295 CJN66273:CJN66295 CTJ66273:CTJ66295 DDF66273:DDF66295 DNB66273:DNB66295 DWX66273:DWX66295 EGT66273:EGT66295 EQP66273:EQP66295 FAL66273:FAL66295 FKH66273:FKH66295 FUD66273:FUD66295 GDZ66273:GDZ66295 GNV66273:GNV66295 GXR66273:GXR66295 HHN66273:HHN66295 HRJ66273:HRJ66295 IBF66273:IBF66295 ILB66273:ILB66295 IUX66273:IUX66295 JET66273:JET66295 JOP66273:JOP66295 JYL66273:JYL66295 KIH66273:KIH66295 KSD66273:KSD66295 LBZ66273:LBZ66295 LLV66273:LLV66295 LVR66273:LVR66295 MFN66273:MFN66295 MPJ66273:MPJ66295 MZF66273:MZF66295 NJB66273:NJB66295 NSX66273:NSX66295 OCT66273:OCT66295 OMP66273:OMP66295 OWL66273:OWL66295 PGH66273:PGH66295 PQD66273:PQD66295 PZZ66273:PZZ66295 QJV66273:QJV66295 QTR66273:QTR66295 RDN66273:RDN66295 RNJ66273:RNJ66295 RXF66273:RXF66295 SHB66273:SHB66295 SQX66273:SQX66295 TAT66273:TAT66295 TKP66273:TKP66295 TUL66273:TUL66295 UEH66273:UEH66295 UOD66273:UOD66295 UXZ66273:UXZ66295 VHV66273:VHV66295 VRR66273:VRR66295 WBN66273:WBN66295 WLJ66273:WLJ66295 WVF66273:WVF66295 P131766:P131788 IT131809:IT131831 SP131809:SP131831 ACL131809:ACL131831 AMH131809:AMH131831 AWD131809:AWD131831 BFZ131809:BFZ131831 BPV131809:BPV131831 BZR131809:BZR131831 CJN131809:CJN131831 CTJ131809:CTJ131831 DDF131809:DDF131831 DNB131809:DNB131831 DWX131809:DWX131831 EGT131809:EGT131831 EQP131809:EQP131831 FAL131809:FAL131831 FKH131809:FKH131831 FUD131809:FUD131831 GDZ131809:GDZ131831 GNV131809:GNV131831 GXR131809:GXR131831 HHN131809:HHN131831 HRJ131809:HRJ131831 IBF131809:IBF131831 ILB131809:ILB131831 IUX131809:IUX131831 JET131809:JET131831 JOP131809:JOP131831 JYL131809:JYL131831 KIH131809:KIH131831 KSD131809:KSD131831 LBZ131809:LBZ131831 LLV131809:LLV131831 LVR131809:LVR131831 MFN131809:MFN131831 MPJ131809:MPJ131831 MZF131809:MZF131831 NJB131809:NJB131831 NSX131809:NSX131831 OCT131809:OCT131831 OMP131809:OMP131831 OWL131809:OWL131831 PGH131809:PGH131831 PQD131809:PQD131831 PZZ131809:PZZ131831 QJV131809:QJV131831 QTR131809:QTR131831 RDN131809:RDN131831 RNJ131809:RNJ131831 RXF131809:RXF131831 SHB131809:SHB131831 SQX131809:SQX131831 TAT131809:TAT131831 TKP131809:TKP131831 TUL131809:TUL131831 UEH131809:UEH131831 UOD131809:UOD131831 UXZ131809:UXZ131831 VHV131809:VHV131831 VRR131809:VRR131831 WBN131809:WBN131831 WLJ131809:WLJ131831 WVF131809:WVF131831 P197302:P197324 IT197345:IT197367 SP197345:SP197367 ACL197345:ACL197367 AMH197345:AMH197367 AWD197345:AWD197367 BFZ197345:BFZ197367 BPV197345:BPV197367 BZR197345:BZR197367 CJN197345:CJN197367 CTJ197345:CTJ197367 DDF197345:DDF197367 DNB197345:DNB197367 DWX197345:DWX197367 EGT197345:EGT197367 EQP197345:EQP197367 FAL197345:FAL197367 FKH197345:FKH197367 FUD197345:FUD197367 GDZ197345:GDZ197367 GNV197345:GNV197367 GXR197345:GXR197367 HHN197345:HHN197367 HRJ197345:HRJ197367 IBF197345:IBF197367 ILB197345:ILB197367 IUX197345:IUX197367 JET197345:JET197367 JOP197345:JOP197367 JYL197345:JYL197367 KIH197345:KIH197367 KSD197345:KSD197367 LBZ197345:LBZ197367 LLV197345:LLV197367 LVR197345:LVR197367 MFN197345:MFN197367 MPJ197345:MPJ197367 MZF197345:MZF197367 NJB197345:NJB197367 NSX197345:NSX197367 OCT197345:OCT197367 OMP197345:OMP197367 OWL197345:OWL197367 PGH197345:PGH197367 PQD197345:PQD197367 PZZ197345:PZZ197367 QJV197345:QJV197367 QTR197345:QTR197367 RDN197345:RDN197367 RNJ197345:RNJ197367 RXF197345:RXF197367 SHB197345:SHB197367 SQX197345:SQX197367 TAT197345:TAT197367 TKP197345:TKP197367 TUL197345:TUL197367 UEH197345:UEH197367 UOD197345:UOD197367 UXZ197345:UXZ197367 VHV197345:VHV197367 VRR197345:VRR197367 WBN197345:WBN197367 WLJ197345:WLJ197367 WVF197345:WVF197367 P262838:P262860 IT262881:IT262903 SP262881:SP262903 ACL262881:ACL262903 AMH262881:AMH262903 AWD262881:AWD262903 BFZ262881:BFZ262903 BPV262881:BPV262903 BZR262881:BZR262903 CJN262881:CJN262903 CTJ262881:CTJ262903 DDF262881:DDF262903 DNB262881:DNB262903 DWX262881:DWX262903 EGT262881:EGT262903 EQP262881:EQP262903 FAL262881:FAL262903 FKH262881:FKH262903 FUD262881:FUD262903 GDZ262881:GDZ262903 GNV262881:GNV262903 GXR262881:GXR262903 HHN262881:HHN262903 HRJ262881:HRJ262903 IBF262881:IBF262903 ILB262881:ILB262903 IUX262881:IUX262903 JET262881:JET262903 JOP262881:JOP262903 JYL262881:JYL262903 KIH262881:KIH262903 KSD262881:KSD262903 LBZ262881:LBZ262903 LLV262881:LLV262903 LVR262881:LVR262903 MFN262881:MFN262903 MPJ262881:MPJ262903 MZF262881:MZF262903 NJB262881:NJB262903 NSX262881:NSX262903 OCT262881:OCT262903 OMP262881:OMP262903 OWL262881:OWL262903 PGH262881:PGH262903 PQD262881:PQD262903 PZZ262881:PZZ262903 QJV262881:QJV262903 QTR262881:QTR262903 RDN262881:RDN262903 RNJ262881:RNJ262903 RXF262881:RXF262903 SHB262881:SHB262903 SQX262881:SQX262903 TAT262881:TAT262903 TKP262881:TKP262903 TUL262881:TUL262903 UEH262881:UEH262903 UOD262881:UOD262903 UXZ262881:UXZ262903 VHV262881:VHV262903 VRR262881:VRR262903 WBN262881:WBN262903 WLJ262881:WLJ262903 WVF262881:WVF262903 P328374:P328396 IT328417:IT328439 SP328417:SP328439 ACL328417:ACL328439 AMH328417:AMH328439 AWD328417:AWD328439 BFZ328417:BFZ328439 BPV328417:BPV328439 BZR328417:BZR328439 CJN328417:CJN328439 CTJ328417:CTJ328439 DDF328417:DDF328439 DNB328417:DNB328439 DWX328417:DWX328439 EGT328417:EGT328439 EQP328417:EQP328439 FAL328417:FAL328439 FKH328417:FKH328439 FUD328417:FUD328439 GDZ328417:GDZ328439 GNV328417:GNV328439 GXR328417:GXR328439 HHN328417:HHN328439 HRJ328417:HRJ328439 IBF328417:IBF328439 ILB328417:ILB328439 IUX328417:IUX328439 JET328417:JET328439 JOP328417:JOP328439 JYL328417:JYL328439 KIH328417:KIH328439 KSD328417:KSD328439 LBZ328417:LBZ328439 LLV328417:LLV328439 LVR328417:LVR328439 MFN328417:MFN328439 MPJ328417:MPJ328439 MZF328417:MZF328439 NJB328417:NJB328439 NSX328417:NSX328439 OCT328417:OCT328439 OMP328417:OMP328439 OWL328417:OWL328439 PGH328417:PGH328439 PQD328417:PQD328439 PZZ328417:PZZ328439 QJV328417:QJV328439 QTR328417:QTR328439 RDN328417:RDN328439 RNJ328417:RNJ328439 RXF328417:RXF328439 SHB328417:SHB328439 SQX328417:SQX328439 TAT328417:TAT328439 TKP328417:TKP328439 TUL328417:TUL328439 UEH328417:UEH328439 UOD328417:UOD328439 UXZ328417:UXZ328439 VHV328417:VHV328439 VRR328417:VRR328439 WBN328417:WBN328439 WLJ328417:WLJ328439 WVF328417:WVF328439 P393910:P393932 IT393953:IT393975 SP393953:SP393975 ACL393953:ACL393975 AMH393953:AMH393975 AWD393953:AWD393975 BFZ393953:BFZ393975 BPV393953:BPV393975 BZR393953:BZR393975 CJN393953:CJN393975 CTJ393953:CTJ393975 DDF393953:DDF393975 DNB393953:DNB393975 DWX393953:DWX393975 EGT393953:EGT393975 EQP393953:EQP393975 FAL393953:FAL393975 FKH393953:FKH393975 FUD393953:FUD393975 GDZ393953:GDZ393975 GNV393953:GNV393975 GXR393953:GXR393975 HHN393953:HHN393975 HRJ393953:HRJ393975 IBF393953:IBF393975 ILB393953:ILB393975 IUX393953:IUX393975 JET393953:JET393975 JOP393953:JOP393975 JYL393953:JYL393975 KIH393953:KIH393975 KSD393953:KSD393975 LBZ393953:LBZ393975 LLV393953:LLV393975 LVR393953:LVR393975 MFN393953:MFN393975 MPJ393953:MPJ393975 MZF393953:MZF393975 NJB393953:NJB393975 NSX393953:NSX393975 OCT393953:OCT393975 OMP393953:OMP393975 OWL393953:OWL393975 PGH393953:PGH393975 PQD393953:PQD393975 PZZ393953:PZZ393975 QJV393953:QJV393975 QTR393953:QTR393975 RDN393953:RDN393975 RNJ393953:RNJ393975 RXF393953:RXF393975 SHB393953:SHB393975 SQX393953:SQX393975 TAT393953:TAT393975 TKP393953:TKP393975 TUL393953:TUL393975 UEH393953:UEH393975 UOD393953:UOD393975 UXZ393953:UXZ393975 VHV393953:VHV393975 VRR393953:VRR393975 WBN393953:WBN393975 WLJ393953:WLJ393975 WVF393953:WVF393975 P459446:P459468 IT459489:IT459511 SP459489:SP459511 ACL459489:ACL459511 AMH459489:AMH459511 AWD459489:AWD459511 BFZ459489:BFZ459511 BPV459489:BPV459511 BZR459489:BZR459511 CJN459489:CJN459511 CTJ459489:CTJ459511 DDF459489:DDF459511 DNB459489:DNB459511 DWX459489:DWX459511 EGT459489:EGT459511 EQP459489:EQP459511 FAL459489:FAL459511 FKH459489:FKH459511 FUD459489:FUD459511 GDZ459489:GDZ459511 GNV459489:GNV459511 GXR459489:GXR459511 HHN459489:HHN459511 HRJ459489:HRJ459511 IBF459489:IBF459511 ILB459489:ILB459511 IUX459489:IUX459511 JET459489:JET459511 JOP459489:JOP459511 JYL459489:JYL459511 KIH459489:KIH459511 KSD459489:KSD459511 LBZ459489:LBZ459511 LLV459489:LLV459511 LVR459489:LVR459511 MFN459489:MFN459511 MPJ459489:MPJ459511 MZF459489:MZF459511 NJB459489:NJB459511 NSX459489:NSX459511 OCT459489:OCT459511 OMP459489:OMP459511 OWL459489:OWL459511 PGH459489:PGH459511 PQD459489:PQD459511 PZZ459489:PZZ459511 QJV459489:QJV459511 QTR459489:QTR459511 RDN459489:RDN459511 RNJ459489:RNJ459511 RXF459489:RXF459511 SHB459489:SHB459511 SQX459489:SQX459511 TAT459489:TAT459511 TKP459489:TKP459511 TUL459489:TUL459511 UEH459489:UEH459511 UOD459489:UOD459511 UXZ459489:UXZ459511 VHV459489:VHV459511 VRR459489:VRR459511 WBN459489:WBN459511 WLJ459489:WLJ459511 WVF459489:WVF459511 P524982:P525004 IT525025:IT525047 SP525025:SP525047 ACL525025:ACL525047 AMH525025:AMH525047 AWD525025:AWD525047 BFZ525025:BFZ525047 BPV525025:BPV525047 BZR525025:BZR525047 CJN525025:CJN525047 CTJ525025:CTJ525047 DDF525025:DDF525047 DNB525025:DNB525047 DWX525025:DWX525047 EGT525025:EGT525047 EQP525025:EQP525047 FAL525025:FAL525047 FKH525025:FKH525047 FUD525025:FUD525047 GDZ525025:GDZ525047 GNV525025:GNV525047 GXR525025:GXR525047 HHN525025:HHN525047 HRJ525025:HRJ525047 IBF525025:IBF525047 ILB525025:ILB525047 IUX525025:IUX525047 JET525025:JET525047 JOP525025:JOP525047 JYL525025:JYL525047 KIH525025:KIH525047 KSD525025:KSD525047 LBZ525025:LBZ525047 LLV525025:LLV525047 LVR525025:LVR525047 MFN525025:MFN525047 MPJ525025:MPJ525047 MZF525025:MZF525047 NJB525025:NJB525047 NSX525025:NSX525047 OCT525025:OCT525047 OMP525025:OMP525047 OWL525025:OWL525047 PGH525025:PGH525047 PQD525025:PQD525047 PZZ525025:PZZ525047 QJV525025:QJV525047 QTR525025:QTR525047 RDN525025:RDN525047 RNJ525025:RNJ525047 RXF525025:RXF525047 SHB525025:SHB525047 SQX525025:SQX525047 TAT525025:TAT525047 TKP525025:TKP525047 TUL525025:TUL525047 UEH525025:UEH525047 UOD525025:UOD525047 UXZ525025:UXZ525047 VHV525025:VHV525047 VRR525025:VRR525047 WBN525025:WBN525047 WLJ525025:WLJ525047 WVF525025:WVF525047 P590518:P590540 IT590561:IT590583 SP590561:SP590583 ACL590561:ACL590583 AMH590561:AMH590583 AWD590561:AWD590583 BFZ590561:BFZ590583 BPV590561:BPV590583 BZR590561:BZR590583 CJN590561:CJN590583 CTJ590561:CTJ590583 DDF590561:DDF590583 DNB590561:DNB590583 DWX590561:DWX590583 EGT590561:EGT590583 EQP590561:EQP590583 FAL590561:FAL590583 FKH590561:FKH590583 FUD590561:FUD590583 GDZ590561:GDZ590583 GNV590561:GNV590583 GXR590561:GXR590583 HHN590561:HHN590583 HRJ590561:HRJ590583 IBF590561:IBF590583 ILB590561:ILB590583 IUX590561:IUX590583 JET590561:JET590583 JOP590561:JOP590583 JYL590561:JYL590583 KIH590561:KIH590583 KSD590561:KSD590583 LBZ590561:LBZ590583 LLV590561:LLV590583 LVR590561:LVR590583 MFN590561:MFN590583 MPJ590561:MPJ590583 MZF590561:MZF590583 NJB590561:NJB590583 NSX590561:NSX590583 OCT590561:OCT590583 OMP590561:OMP590583 OWL590561:OWL590583 PGH590561:PGH590583 PQD590561:PQD590583 PZZ590561:PZZ590583 QJV590561:QJV590583 QTR590561:QTR590583 RDN590561:RDN590583 RNJ590561:RNJ590583 RXF590561:RXF590583 SHB590561:SHB590583 SQX590561:SQX590583 TAT590561:TAT590583 TKP590561:TKP590583 TUL590561:TUL590583 UEH590561:UEH590583 UOD590561:UOD590583 UXZ590561:UXZ590583 VHV590561:VHV590583 VRR590561:VRR590583 WBN590561:WBN590583 WLJ590561:WLJ590583 WVF590561:WVF590583 P656054:P656076 IT656097:IT656119 SP656097:SP656119 ACL656097:ACL656119 AMH656097:AMH656119 AWD656097:AWD656119 BFZ656097:BFZ656119 BPV656097:BPV656119 BZR656097:BZR656119 CJN656097:CJN656119 CTJ656097:CTJ656119 DDF656097:DDF656119 DNB656097:DNB656119 DWX656097:DWX656119 EGT656097:EGT656119 EQP656097:EQP656119 FAL656097:FAL656119 FKH656097:FKH656119 FUD656097:FUD656119 GDZ656097:GDZ656119 GNV656097:GNV656119 GXR656097:GXR656119 HHN656097:HHN656119 HRJ656097:HRJ656119 IBF656097:IBF656119 ILB656097:ILB656119 IUX656097:IUX656119 JET656097:JET656119 JOP656097:JOP656119 JYL656097:JYL656119 KIH656097:KIH656119 KSD656097:KSD656119 LBZ656097:LBZ656119 LLV656097:LLV656119 LVR656097:LVR656119 MFN656097:MFN656119 MPJ656097:MPJ656119 MZF656097:MZF656119 NJB656097:NJB656119 NSX656097:NSX656119 OCT656097:OCT656119 OMP656097:OMP656119 OWL656097:OWL656119 PGH656097:PGH656119 PQD656097:PQD656119 PZZ656097:PZZ656119 QJV656097:QJV656119 QTR656097:QTR656119 RDN656097:RDN656119 RNJ656097:RNJ656119 RXF656097:RXF656119 SHB656097:SHB656119 SQX656097:SQX656119 TAT656097:TAT656119 TKP656097:TKP656119 TUL656097:TUL656119 UEH656097:UEH656119 UOD656097:UOD656119 UXZ656097:UXZ656119 VHV656097:VHV656119 VRR656097:VRR656119 WBN656097:WBN656119 WLJ656097:WLJ656119 WVF656097:WVF656119 P721590:P721612 IT721633:IT721655 SP721633:SP721655 ACL721633:ACL721655 AMH721633:AMH721655 AWD721633:AWD721655 BFZ721633:BFZ721655 BPV721633:BPV721655 BZR721633:BZR721655 CJN721633:CJN721655 CTJ721633:CTJ721655 DDF721633:DDF721655 DNB721633:DNB721655 DWX721633:DWX721655 EGT721633:EGT721655 EQP721633:EQP721655 FAL721633:FAL721655 FKH721633:FKH721655 FUD721633:FUD721655 GDZ721633:GDZ721655 GNV721633:GNV721655 GXR721633:GXR721655 HHN721633:HHN721655 HRJ721633:HRJ721655 IBF721633:IBF721655 ILB721633:ILB721655 IUX721633:IUX721655 JET721633:JET721655 JOP721633:JOP721655 JYL721633:JYL721655 KIH721633:KIH721655 KSD721633:KSD721655 LBZ721633:LBZ721655 LLV721633:LLV721655 LVR721633:LVR721655 MFN721633:MFN721655 MPJ721633:MPJ721655 MZF721633:MZF721655 NJB721633:NJB721655 NSX721633:NSX721655 OCT721633:OCT721655 OMP721633:OMP721655 OWL721633:OWL721655 PGH721633:PGH721655 PQD721633:PQD721655 PZZ721633:PZZ721655 QJV721633:QJV721655 QTR721633:QTR721655 RDN721633:RDN721655 RNJ721633:RNJ721655 RXF721633:RXF721655 SHB721633:SHB721655 SQX721633:SQX721655 TAT721633:TAT721655 TKP721633:TKP721655 TUL721633:TUL721655 UEH721633:UEH721655 UOD721633:UOD721655 UXZ721633:UXZ721655 VHV721633:VHV721655 VRR721633:VRR721655 WBN721633:WBN721655 WLJ721633:WLJ721655 WVF721633:WVF721655 P787126:P787148 IT787169:IT787191 SP787169:SP787191 ACL787169:ACL787191 AMH787169:AMH787191 AWD787169:AWD787191 BFZ787169:BFZ787191 BPV787169:BPV787191 BZR787169:BZR787191 CJN787169:CJN787191 CTJ787169:CTJ787191 DDF787169:DDF787191 DNB787169:DNB787191 DWX787169:DWX787191 EGT787169:EGT787191 EQP787169:EQP787191 FAL787169:FAL787191 FKH787169:FKH787191 FUD787169:FUD787191 GDZ787169:GDZ787191 GNV787169:GNV787191 GXR787169:GXR787191 HHN787169:HHN787191 HRJ787169:HRJ787191 IBF787169:IBF787191 ILB787169:ILB787191 IUX787169:IUX787191 JET787169:JET787191 JOP787169:JOP787191 JYL787169:JYL787191 KIH787169:KIH787191 KSD787169:KSD787191 LBZ787169:LBZ787191 LLV787169:LLV787191 LVR787169:LVR787191 MFN787169:MFN787191 MPJ787169:MPJ787191 MZF787169:MZF787191 NJB787169:NJB787191 NSX787169:NSX787191 OCT787169:OCT787191 OMP787169:OMP787191 OWL787169:OWL787191 PGH787169:PGH787191 PQD787169:PQD787191 PZZ787169:PZZ787191 QJV787169:QJV787191 QTR787169:QTR787191 RDN787169:RDN787191 RNJ787169:RNJ787191 RXF787169:RXF787191 SHB787169:SHB787191 SQX787169:SQX787191 TAT787169:TAT787191 TKP787169:TKP787191 TUL787169:TUL787191 UEH787169:UEH787191 UOD787169:UOD787191 UXZ787169:UXZ787191 VHV787169:VHV787191 VRR787169:VRR787191 WBN787169:WBN787191 WLJ787169:WLJ787191 WVF787169:WVF787191 P852662:P852684 IT852705:IT852727 SP852705:SP852727 ACL852705:ACL852727 AMH852705:AMH852727 AWD852705:AWD852727 BFZ852705:BFZ852727 BPV852705:BPV852727 BZR852705:BZR852727 CJN852705:CJN852727 CTJ852705:CTJ852727 DDF852705:DDF852727 DNB852705:DNB852727 DWX852705:DWX852727 EGT852705:EGT852727 EQP852705:EQP852727 FAL852705:FAL852727 FKH852705:FKH852727 FUD852705:FUD852727 GDZ852705:GDZ852727 GNV852705:GNV852727 GXR852705:GXR852727 HHN852705:HHN852727 HRJ852705:HRJ852727 IBF852705:IBF852727 ILB852705:ILB852727 IUX852705:IUX852727 JET852705:JET852727 JOP852705:JOP852727 JYL852705:JYL852727 KIH852705:KIH852727 KSD852705:KSD852727 LBZ852705:LBZ852727 LLV852705:LLV852727 LVR852705:LVR852727 MFN852705:MFN852727 MPJ852705:MPJ852727 MZF852705:MZF852727 NJB852705:NJB852727 NSX852705:NSX852727 OCT852705:OCT852727 OMP852705:OMP852727 OWL852705:OWL852727 PGH852705:PGH852727 PQD852705:PQD852727 PZZ852705:PZZ852727 QJV852705:QJV852727 QTR852705:QTR852727 RDN852705:RDN852727 RNJ852705:RNJ852727 RXF852705:RXF852727 SHB852705:SHB852727 SQX852705:SQX852727 TAT852705:TAT852727 TKP852705:TKP852727 TUL852705:TUL852727 UEH852705:UEH852727 UOD852705:UOD852727 UXZ852705:UXZ852727 VHV852705:VHV852727 VRR852705:VRR852727 WBN852705:WBN852727 WLJ852705:WLJ852727 WVF852705:WVF852727 P918198:P918220 IT918241:IT918263 SP918241:SP918263 ACL918241:ACL918263 AMH918241:AMH918263 AWD918241:AWD918263 BFZ918241:BFZ918263 BPV918241:BPV918263 BZR918241:BZR918263 CJN918241:CJN918263 CTJ918241:CTJ918263 DDF918241:DDF918263 DNB918241:DNB918263 DWX918241:DWX918263 EGT918241:EGT918263 EQP918241:EQP918263 FAL918241:FAL918263 FKH918241:FKH918263 FUD918241:FUD918263 GDZ918241:GDZ918263 GNV918241:GNV918263 GXR918241:GXR918263 HHN918241:HHN918263 HRJ918241:HRJ918263 IBF918241:IBF918263 ILB918241:ILB918263 IUX918241:IUX918263 JET918241:JET918263 JOP918241:JOP918263 JYL918241:JYL918263 KIH918241:KIH918263 KSD918241:KSD918263 LBZ918241:LBZ918263 LLV918241:LLV918263 LVR918241:LVR918263 MFN918241:MFN918263 MPJ918241:MPJ918263 MZF918241:MZF918263 NJB918241:NJB918263 NSX918241:NSX918263 OCT918241:OCT918263 OMP918241:OMP918263 OWL918241:OWL918263 PGH918241:PGH918263 PQD918241:PQD918263 PZZ918241:PZZ918263 QJV918241:QJV918263 QTR918241:QTR918263 RDN918241:RDN918263 RNJ918241:RNJ918263 RXF918241:RXF918263 SHB918241:SHB918263 SQX918241:SQX918263 TAT918241:TAT918263 TKP918241:TKP918263 TUL918241:TUL918263 UEH918241:UEH918263 UOD918241:UOD918263 UXZ918241:UXZ918263 VHV918241:VHV918263 VRR918241:VRR918263 WBN918241:WBN918263 WLJ918241:WLJ918263 WVF918241:WVF918263 P983734:P983756 IT983777:IT983799 SP983777:SP983799 ACL983777:ACL983799 AMH983777:AMH983799 AWD983777:AWD983799 BFZ983777:BFZ983799 BPV983777:BPV983799 BZR983777:BZR983799 CJN983777:CJN983799 CTJ983777:CTJ983799 DDF983777:DDF983799 DNB983777:DNB983799 DWX983777:DWX983799 EGT983777:EGT983799 EQP983777:EQP983799 FAL983777:FAL983799 FKH983777:FKH983799 FUD983777:FUD983799 GDZ983777:GDZ983799 GNV983777:GNV983799 GXR983777:GXR983799 HHN983777:HHN983799 HRJ983777:HRJ983799 IBF983777:IBF983799 ILB983777:ILB983799 IUX983777:IUX983799 JET983777:JET983799 JOP983777:JOP983799 JYL983777:JYL983799 KIH983777:KIH983799 KSD983777:KSD983799 LBZ983777:LBZ983799 LLV983777:LLV983799 LVR983777:LVR983799 MFN983777:MFN983799 MPJ983777:MPJ983799 MZF983777:MZF983799 NJB983777:NJB983799 NSX983777:NSX983799 OCT983777:OCT983799 OMP983777:OMP983799 OWL983777:OWL983799 PGH983777:PGH983799 PQD983777:PQD983799 PZZ983777:PZZ983799 QJV983777:QJV983799 QTR983777:QTR983799 RDN983777:RDN983799 RNJ983777:RNJ983799 RXF983777:RXF983799 SHB983777:SHB983799 SQX983777:SQX983799 TAT983777:TAT983799 TKP983777:TKP983799 TUL983777:TUL983799 UEH983777:UEH983799 UOD983777:UOD983799 UXZ983777:UXZ983799 VHV983777:VHV983799 VRR983777:VRR983799 WBN983777:WBN983799 WLJ983777:WLJ983799 WVF983777:WVF983799 P65606:P65709 IT65649:IT65752 SP65649:SP65752 ACL65649:ACL65752 AMH65649:AMH65752 AWD65649:AWD65752 BFZ65649:BFZ65752 BPV65649:BPV65752 BZR65649:BZR65752 CJN65649:CJN65752 CTJ65649:CTJ65752 DDF65649:DDF65752 DNB65649:DNB65752 DWX65649:DWX65752 EGT65649:EGT65752 EQP65649:EQP65752 FAL65649:FAL65752 FKH65649:FKH65752 FUD65649:FUD65752 GDZ65649:GDZ65752 GNV65649:GNV65752 GXR65649:GXR65752 HHN65649:HHN65752 HRJ65649:HRJ65752 IBF65649:IBF65752 ILB65649:ILB65752 IUX65649:IUX65752 JET65649:JET65752 JOP65649:JOP65752 JYL65649:JYL65752 KIH65649:KIH65752 KSD65649:KSD65752 LBZ65649:LBZ65752 LLV65649:LLV65752 LVR65649:LVR65752 MFN65649:MFN65752 MPJ65649:MPJ65752 MZF65649:MZF65752 NJB65649:NJB65752 NSX65649:NSX65752 OCT65649:OCT65752 OMP65649:OMP65752 OWL65649:OWL65752 PGH65649:PGH65752 PQD65649:PQD65752 PZZ65649:PZZ65752 QJV65649:QJV65752 QTR65649:QTR65752 RDN65649:RDN65752 RNJ65649:RNJ65752 RXF65649:RXF65752 SHB65649:SHB65752 SQX65649:SQX65752 TAT65649:TAT65752 TKP65649:TKP65752 TUL65649:TUL65752 UEH65649:UEH65752 UOD65649:UOD65752 UXZ65649:UXZ65752 VHV65649:VHV65752 VRR65649:VRR65752 WBN65649:WBN65752 WLJ65649:WLJ65752 WVF65649:WVF65752 P131142:P131245 IT131185:IT131288 SP131185:SP131288 ACL131185:ACL131288 AMH131185:AMH131288 AWD131185:AWD131288 BFZ131185:BFZ131288 BPV131185:BPV131288 BZR131185:BZR131288 CJN131185:CJN131288 CTJ131185:CTJ131288 DDF131185:DDF131288 DNB131185:DNB131288 DWX131185:DWX131288 EGT131185:EGT131288 EQP131185:EQP131288 FAL131185:FAL131288 FKH131185:FKH131288 FUD131185:FUD131288 GDZ131185:GDZ131288 GNV131185:GNV131288 GXR131185:GXR131288 HHN131185:HHN131288 HRJ131185:HRJ131288 IBF131185:IBF131288 ILB131185:ILB131288 IUX131185:IUX131288 JET131185:JET131288 JOP131185:JOP131288 JYL131185:JYL131288 KIH131185:KIH131288 KSD131185:KSD131288 LBZ131185:LBZ131288 LLV131185:LLV131288 LVR131185:LVR131288 MFN131185:MFN131288 MPJ131185:MPJ131288 MZF131185:MZF131288 NJB131185:NJB131288 NSX131185:NSX131288 OCT131185:OCT131288 OMP131185:OMP131288 OWL131185:OWL131288 PGH131185:PGH131288 PQD131185:PQD131288 PZZ131185:PZZ131288 QJV131185:QJV131288 QTR131185:QTR131288 RDN131185:RDN131288 RNJ131185:RNJ131288 RXF131185:RXF131288 SHB131185:SHB131288 SQX131185:SQX131288 TAT131185:TAT131288 TKP131185:TKP131288 TUL131185:TUL131288 UEH131185:UEH131288 UOD131185:UOD131288 UXZ131185:UXZ131288 VHV131185:VHV131288 VRR131185:VRR131288 WBN131185:WBN131288 WLJ131185:WLJ131288 WVF131185:WVF131288 P196678:P196781 IT196721:IT196824 SP196721:SP196824 ACL196721:ACL196824 AMH196721:AMH196824 AWD196721:AWD196824 BFZ196721:BFZ196824 BPV196721:BPV196824 BZR196721:BZR196824 CJN196721:CJN196824 CTJ196721:CTJ196824 DDF196721:DDF196824 DNB196721:DNB196824 DWX196721:DWX196824 EGT196721:EGT196824 EQP196721:EQP196824 FAL196721:FAL196824 FKH196721:FKH196824 FUD196721:FUD196824 GDZ196721:GDZ196824 GNV196721:GNV196824 GXR196721:GXR196824 HHN196721:HHN196824 HRJ196721:HRJ196824 IBF196721:IBF196824 ILB196721:ILB196824 IUX196721:IUX196824 JET196721:JET196824 JOP196721:JOP196824 JYL196721:JYL196824 KIH196721:KIH196824 KSD196721:KSD196824 LBZ196721:LBZ196824 LLV196721:LLV196824 LVR196721:LVR196824 MFN196721:MFN196824 MPJ196721:MPJ196824 MZF196721:MZF196824 NJB196721:NJB196824 NSX196721:NSX196824 OCT196721:OCT196824 OMP196721:OMP196824 OWL196721:OWL196824 PGH196721:PGH196824 PQD196721:PQD196824 PZZ196721:PZZ196824 QJV196721:QJV196824 QTR196721:QTR196824 RDN196721:RDN196824 RNJ196721:RNJ196824 RXF196721:RXF196824 SHB196721:SHB196824 SQX196721:SQX196824 TAT196721:TAT196824 TKP196721:TKP196824 TUL196721:TUL196824 UEH196721:UEH196824 UOD196721:UOD196824 UXZ196721:UXZ196824 VHV196721:VHV196824 VRR196721:VRR196824 WBN196721:WBN196824 WLJ196721:WLJ196824 WVF196721:WVF196824 P262214:P262317 IT262257:IT262360 SP262257:SP262360 ACL262257:ACL262360 AMH262257:AMH262360 AWD262257:AWD262360 BFZ262257:BFZ262360 BPV262257:BPV262360 BZR262257:BZR262360 CJN262257:CJN262360 CTJ262257:CTJ262360 DDF262257:DDF262360 DNB262257:DNB262360 DWX262257:DWX262360 EGT262257:EGT262360 EQP262257:EQP262360 FAL262257:FAL262360 FKH262257:FKH262360 FUD262257:FUD262360 GDZ262257:GDZ262360 GNV262257:GNV262360 GXR262257:GXR262360 HHN262257:HHN262360 HRJ262257:HRJ262360 IBF262257:IBF262360 ILB262257:ILB262360 IUX262257:IUX262360 JET262257:JET262360 JOP262257:JOP262360 JYL262257:JYL262360 KIH262257:KIH262360 KSD262257:KSD262360 LBZ262257:LBZ262360 LLV262257:LLV262360 LVR262257:LVR262360 MFN262257:MFN262360 MPJ262257:MPJ262360 MZF262257:MZF262360 NJB262257:NJB262360 NSX262257:NSX262360 OCT262257:OCT262360 OMP262257:OMP262360 OWL262257:OWL262360 PGH262257:PGH262360 PQD262257:PQD262360 PZZ262257:PZZ262360 QJV262257:QJV262360 QTR262257:QTR262360 RDN262257:RDN262360 RNJ262257:RNJ262360 RXF262257:RXF262360 SHB262257:SHB262360 SQX262257:SQX262360 TAT262257:TAT262360 TKP262257:TKP262360 TUL262257:TUL262360 UEH262257:UEH262360 UOD262257:UOD262360 UXZ262257:UXZ262360 VHV262257:VHV262360 VRR262257:VRR262360 WBN262257:WBN262360 WLJ262257:WLJ262360 WVF262257:WVF262360 P327750:P327853 IT327793:IT327896 SP327793:SP327896 ACL327793:ACL327896 AMH327793:AMH327896 AWD327793:AWD327896 BFZ327793:BFZ327896 BPV327793:BPV327896 BZR327793:BZR327896 CJN327793:CJN327896 CTJ327793:CTJ327896 DDF327793:DDF327896 DNB327793:DNB327896 DWX327793:DWX327896 EGT327793:EGT327896 EQP327793:EQP327896 FAL327793:FAL327896 FKH327793:FKH327896 FUD327793:FUD327896 GDZ327793:GDZ327896 GNV327793:GNV327896 GXR327793:GXR327896 HHN327793:HHN327896 HRJ327793:HRJ327896 IBF327793:IBF327896 ILB327793:ILB327896 IUX327793:IUX327896 JET327793:JET327896 JOP327793:JOP327896 JYL327793:JYL327896 KIH327793:KIH327896 KSD327793:KSD327896 LBZ327793:LBZ327896 LLV327793:LLV327896 LVR327793:LVR327896 MFN327793:MFN327896 MPJ327793:MPJ327896 MZF327793:MZF327896 NJB327793:NJB327896 NSX327793:NSX327896 OCT327793:OCT327896 OMP327793:OMP327896 OWL327793:OWL327896 PGH327793:PGH327896 PQD327793:PQD327896 PZZ327793:PZZ327896 QJV327793:QJV327896 QTR327793:QTR327896 RDN327793:RDN327896 RNJ327793:RNJ327896 RXF327793:RXF327896 SHB327793:SHB327896 SQX327793:SQX327896 TAT327793:TAT327896 TKP327793:TKP327896 TUL327793:TUL327896 UEH327793:UEH327896 UOD327793:UOD327896 UXZ327793:UXZ327896 VHV327793:VHV327896 VRR327793:VRR327896 WBN327793:WBN327896 WLJ327793:WLJ327896 WVF327793:WVF327896 P393286:P393389 IT393329:IT393432 SP393329:SP393432 ACL393329:ACL393432 AMH393329:AMH393432 AWD393329:AWD393432 BFZ393329:BFZ393432 BPV393329:BPV393432 BZR393329:BZR393432 CJN393329:CJN393432 CTJ393329:CTJ393432 DDF393329:DDF393432 DNB393329:DNB393432 DWX393329:DWX393432 EGT393329:EGT393432 EQP393329:EQP393432 FAL393329:FAL393432 FKH393329:FKH393432 FUD393329:FUD393432 GDZ393329:GDZ393432 GNV393329:GNV393432 GXR393329:GXR393432 HHN393329:HHN393432 HRJ393329:HRJ393432 IBF393329:IBF393432 ILB393329:ILB393432 IUX393329:IUX393432 JET393329:JET393432 JOP393329:JOP393432 JYL393329:JYL393432 KIH393329:KIH393432 KSD393329:KSD393432 LBZ393329:LBZ393432 LLV393329:LLV393432 LVR393329:LVR393432 MFN393329:MFN393432 MPJ393329:MPJ393432 MZF393329:MZF393432 NJB393329:NJB393432 NSX393329:NSX393432 OCT393329:OCT393432 OMP393329:OMP393432 OWL393329:OWL393432 PGH393329:PGH393432 PQD393329:PQD393432 PZZ393329:PZZ393432 QJV393329:QJV393432 QTR393329:QTR393432 RDN393329:RDN393432 RNJ393329:RNJ393432 RXF393329:RXF393432 SHB393329:SHB393432 SQX393329:SQX393432 TAT393329:TAT393432 TKP393329:TKP393432 TUL393329:TUL393432 UEH393329:UEH393432 UOD393329:UOD393432 UXZ393329:UXZ393432 VHV393329:VHV393432 VRR393329:VRR393432 WBN393329:WBN393432 WLJ393329:WLJ393432 WVF393329:WVF393432 P458822:P458925 IT458865:IT458968 SP458865:SP458968 ACL458865:ACL458968 AMH458865:AMH458968 AWD458865:AWD458968 BFZ458865:BFZ458968 BPV458865:BPV458968 BZR458865:BZR458968 CJN458865:CJN458968 CTJ458865:CTJ458968 DDF458865:DDF458968 DNB458865:DNB458968 DWX458865:DWX458968 EGT458865:EGT458968 EQP458865:EQP458968 FAL458865:FAL458968 FKH458865:FKH458968 FUD458865:FUD458968 GDZ458865:GDZ458968 GNV458865:GNV458968 GXR458865:GXR458968 HHN458865:HHN458968 HRJ458865:HRJ458968 IBF458865:IBF458968 ILB458865:ILB458968 IUX458865:IUX458968 JET458865:JET458968 JOP458865:JOP458968 JYL458865:JYL458968 KIH458865:KIH458968 KSD458865:KSD458968 LBZ458865:LBZ458968 LLV458865:LLV458968 LVR458865:LVR458968 MFN458865:MFN458968 MPJ458865:MPJ458968 MZF458865:MZF458968 NJB458865:NJB458968 NSX458865:NSX458968 OCT458865:OCT458968 OMP458865:OMP458968 OWL458865:OWL458968 PGH458865:PGH458968 PQD458865:PQD458968 PZZ458865:PZZ458968 QJV458865:QJV458968 QTR458865:QTR458968 RDN458865:RDN458968 RNJ458865:RNJ458968 RXF458865:RXF458968 SHB458865:SHB458968 SQX458865:SQX458968 TAT458865:TAT458968 TKP458865:TKP458968 TUL458865:TUL458968 UEH458865:UEH458968 UOD458865:UOD458968 UXZ458865:UXZ458968 VHV458865:VHV458968 VRR458865:VRR458968 WBN458865:WBN458968 WLJ458865:WLJ458968 WVF458865:WVF458968 P524358:P524461 IT524401:IT524504 SP524401:SP524504 ACL524401:ACL524504 AMH524401:AMH524504 AWD524401:AWD524504 BFZ524401:BFZ524504 BPV524401:BPV524504 BZR524401:BZR524504 CJN524401:CJN524504 CTJ524401:CTJ524504 DDF524401:DDF524504 DNB524401:DNB524504 DWX524401:DWX524504 EGT524401:EGT524504 EQP524401:EQP524504 FAL524401:FAL524504 FKH524401:FKH524504 FUD524401:FUD524504 GDZ524401:GDZ524504 GNV524401:GNV524504 GXR524401:GXR524504 HHN524401:HHN524504 HRJ524401:HRJ524504 IBF524401:IBF524504 ILB524401:ILB524504 IUX524401:IUX524504 JET524401:JET524504 JOP524401:JOP524504 JYL524401:JYL524504 KIH524401:KIH524504 KSD524401:KSD524504 LBZ524401:LBZ524504 LLV524401:LLV524504 LVR524401:LVR524504 MFN524401:MFN524504 MPJ524401:MPJ524504 MZF524401:MZF524504 NJB524401:NJB524504 NSX524401:NSX524504 OCT524401:OCT524504 OMP524401:OMP524504 OWL524401:OWL524504 PGH524401:PGH524504 PQD524401:PQD524504 PZZ524401:PZZ524504 QJV524401:QJV524504 QTR524401:QTR524504 RDN524401:RDN524504 RNJ524401:RNJ524504 RXF524401:RXF524504 SHB524401:SHB524504 SQX524401:SQX524504 TAT524401:TAT524504 TKP524401:TKP524504 TUL524401:TUL524504 UEH524401:UEH524504 UOD524401:UOD524504 UXZ524401:UXZ524504 VHV524401:VHV524504 VRR524401:VRR524504 WBN524401:WBN524504 WLJ524401:WLJ524504 WVF524401:WVF524504 P589894:P589997 IT589937:IT590040 SP589937:SP590040 ACL589937:ACL590040 AMH589937:AMH590040 AWD589937:AWD590040 BFZ589937:BFZ590040 BPV589937:BPV590040 BZR589937:BZR590040 CJN589937:CJN590040 CTJ589937:CTJ590040 DDF589937:DDF590040 DNB589937:DNB590040 DWX589937:DWX590040 EGT589937:EGT590040 EQP589937:EQP590040 FAL589937:FAL590040 FKH589937:FKH590040 FUD589937:FUD590040 GDZ589937:GDZ590040 GNV589937:GNV590040 GXR589937:GXR590040 HHN589937:HHN590040 HRJ589937:HRJ590040 IBF589937:IBF590040 ILB589937:ILB590040 IUX589937:IUX590040 JET589937:JET590040 JOP589937:JOP590040 JYL589937:JYL590040 KIH589937:KIH590040 KSD589937:KSD590040 LBZ589937:LBZ590040 LLV589937:LLV590040 LVR589937:LVR590040 MFN589937:MFN590040 MPJ589937:MPJ590040 MZF589937:MZF590040 NJB589937:NJB590040 NSX589937:NSX590040 OCT589937:OCT590040 OMP589937:OMP590040 OWL589937:OWL590040 PGH589937:PGH590040 PQD589937:PQD590040 PZZ589937:PZZ590040 QJV589937:QJV590040 QTR589937:QTR590040 RDN589937:RDN590040 RNJ589937:RNJ590040 RXF589937:RXF590040 SHB589937:SHB590040 SQX589937:SQX590040 TAT589937:TAT590040 TKP589937:TKP590040 TUL589937:TUL590040 UEH589937:UEH590040 UOD589937:UOD590040 UXZ589937:UXZ590040 VHV589937:VHV590040 VRR589937:VRR590040 WBN589937:WBN590040 WLJ589937:WLJ590040 WVF589937:WVF590040 P655430:P655533 IT655473:IT655576 SP655473:SP655576 ACL655473:ACL655576 AMH655473:AMH655576 AWD655473:AWD655576 BFZ655473:BFZ655576 BPV655473:BPV655576 BZR655473:BZR655576 CJN655473:CJN655576 CTJ655473:CTJ655576 DDF655473:DDF655576 DNB655473:DNB655576 DWX655473:DWX655576 EGT655473:EGT655576 EQP655473:EQP655576 FAL655473:FAL655576 FKH655473:FKH655576 FUD655473:FUD655576 GDZ655473:GDZ655576 GNV655473:GNV655576 GXR655473:GXR655576 HHN655473:HHN655576 HRJ655473:HRJ655576 IBF655473:IBF655576 ILB655473:ILB655576 IUX655473:IUX655576 JET655473:JET655576 JOP655473:JOP655576 JYL655473:JYL655576 KIH655473:KIH655576 KSD655473:KSD655576 LBZ655473:LBZ655576 LLV655473:LLV655576 LVR655473:LVR655576 MFN655473:MFN655576 MPJ655473:MPJ655576 MZF655473:MZF655576 NJB655473:NJB655576 NSX655473:NSX655576 OCT655473:OCT655576 OMP655473:OMP655576 OWL655473:OWL655576 PGH655473:PGH655576 PQD655473:PQD655576 PZZ655473:PZZ655576 QJV655473:QJV655576 QTR655473:QTR655576 RDN655473:RDN655576 RNJ655473:RNJ655576 RXF655473:RXF655576 SHB655473:SHB655576 SQX655473:SQX655576 TAT655473:TAT655576 TKP655473:TKP655576 TUL655473:TUL655576 UEH655473:UEH655576 UOD655473:UOD655576 UXZ655473:UXZ655576 VHV655473:VHV655576 VRR655473:VRR655576 WBN655473:WBN655576 WLJ655473:WLJ655576 WVF655473:WVF655576 P720966:P721069 IT721009:IT721112 SP721009:SP721112 ACL721009:ACL721112 AMH721009:AMH721112 AWD721009:AWD721112 BFZ721009:BFZ721112 BPV721009:BPV721112 BZR721009:BZR721112 CJN721009:CJN721112 CTJ721009:CTJ721112 DDF721009:DDF721112 DNB721009:DNB721112 DWX721009:DWX721112 EGT721009:EGT721112 EQP721009:EQP721112 FAL721009:FAL721112 FKH721009:FKH721112 FUD721009:FUD721112 GDZ721009:GDZ721112 GNV721009:GNV721112 GXR721009:GXR721112 HHN721009:HHN721112 HRJ721009:HRJ721112 IBF721009:IBF721112 ILB721009:ILB721112 IUX721009:IUX721112 JET721009:JET721112 JOP721009:JOP721112 JYL721009:JYL721112 KIH721009:KIH721112 KSD721009:KSD721112 LBZ721009:LBZ721112 LLV721009:LLV721112 LVR721009:LVR721112 MFN721009:MFN721112 MPJ721009:MPJ721112 MZF721009:MZF721112 NJB721009:NJB721112 NSX721009:NSX721112 OCT721009:OCT721112 OMP721009:OMP721112 OWL721009:OWL721112 PGH721009:PGH721112 PQD721009:PQD721112 PZZ721009:PZZ721112 QJV721009:QJV721112 QTR721009:QTR721112 RDN721009:RDN721112 RNJ721009:RNJ721112 RXF721009:RXF721112 SHB721009:SHB721112 SQX721009:SQX721112 TAT721009:TAT721112 TKP721009:TKP721112 TUL721009:TUL721112 UEH721009:UEH721112 UOD721009:UOD721112 UXZ721009:UXZ721112 VHV721009:VHV721112 VRR721009:VRR721112 WBN721009:WBN721112 WLJ721009:WLJ721112 WVF721009:WVF721112 P786502:P786605 IT786545:IT786648 SP786545:SP786648 ACL786545:ACL786648 AMH786545:AMH786648 AWD786545:AWD786648 BFZ786545:BFZ786648 BPV786545:BPV786648 BZR786545:BZR786648 CJN786545:CJN786648 CTJ786545:CTJ786648 DDF786545:DDF786648 DNB786545:DNB786648 DWX786545:DWX786648 EGT786545:EGT786648 EQP786545:EQP786648 FAL786545:FAL786648 FKH786545:FKH786648 FUD786545:FUD786648 GDZ786545:GDZ786648 GNV786545:GNV786648 GXR786545:GXR786648 HHN786545:HHN786648 HRJ786545:HRJ786648 IBF786545:IBF786648 ILB786545:ILB786648 IUX786545:IUX786648 JET786545:JET786648 JOP786545:JOP786648 JYL786545:JYL786648 KIH786545:KIH786648 KSD786545:KSD786648 LBZ786545:LBZ786648 LLV786545:LLV786648 LVR786545:LVR786648 MFN786545:MFN786648 MPJ786545:MPJ786648 MZF786545:MZF786648 NJB786545:NJB786648 NSX786545:NSX786648 OCT786545:OCT786648 OMP786545:OMP786648 OWL786545:OWL786648 PGH786545:PGH786648 PQD786545:PQD786648 PZZ786545:PZZ786648 QJV786545:QJV786648 QTR786545:QTR786648 RDN786545:RDN786648 RNJ786545:RNJ786648 RXF786545:RXF786648 SHB786545:SHB786648 SQX786545:SQX786648 TAT786545:TAT786648 TKP786545:TKP786648 TUL786545:TUL786648 UEH786545:UEH786648 UOD786545:UOD786648 UXZ786545:UXZ786648 VHV786545:VHV786648 VRR786545:VRR786648 WBN786545:WBN786648 WLJ786545:WLJ786648 WVF786545:WVF786648 P852038:P852141 IT852081:IT852184 SP852081:SP852184 ACL852081:ACL852184 AMH852081:AMH852184 AWD852081:AWD852184 BFZ852081:BFZ852184 BPV852081:BPV852184 BZR852081:BZR852184 CJN852081:CJN852184 CTJ852081:CTJ852184 DDF852081:DDF852184 DNB852081:DNB852184 DWX852081:DWX852184 EGT852081:EGT852184 EQP852081:EQP852184 FAL852081:FAL852184 FKH852081:FKH852184 FUD852081:FUD852184 GDZ852081:GDZ852184 GNV852081:GNV852184 GXR852081:GXR852184 HHN852081:HHN852184 HRJ852081:HRJ852184 IBF852081:IBF852184 ILB852081:ILB852184 IUX852081:IUX852184 JET852081:JET852184 JOP852081:JOP852184 JYL852081:JYL852184 KIH852081:KIH852184 KSD852081:KSD852184 LBZ852081:LBZ852184 LLV852081:LLV852184 LVR852081:LVR852184 MFN852081:MFN852184 MPJ852081:MPJ852184 MZF852081:MZF852184 NJB852081:NJB852184 NSX852081:NSX852184 OCT852081:OCT852184 OMP852081:OMP852184 OWL852081:OWL852184 PGH852081:PGH852184 PQD852081:PQD852184 PZZ852081:PZZ852184 QJV852081:QJV852184 QTR852081:QTR852184 RDN852081:RDN852184 RNJ852081:RNJ852184 RXF852081:RXF852184 SHB852081:SHB852184 SQX852081:SQX852184 TAT852081:TAT852184 TKP852081:TKP852184 TUL852081:TUL852184 UEH852081:UEH852184 UOD852081:UOD852184 UXZ852081:UXZ852184 VHV852081:VHV852184 VRR852081:VRR852184 WBN852081:WBN852184 WLJ852081:WLJ852184 WVF852081:WVF852184 P917574:P917677 IT917617:IT917720 SP917617:SP917720 ACL917617:ACL917720 AMH917617:AMH917720 AWD917617:AWD917720 BFZ917617:BFZ917720 BPV917617:BPV917720 BZR917617:BZR917720 CJN917617:CJN917720 CTJ917617:CTJ917720 DDF917617:DDF917720 DNB917617:DNB917720 DWX917617:DWX917720 EGT917617:EGT917720 EQP917617:EQP917720 FAL917617:FAL917720 FKH917617:FKH917720 FUD917617:FUD917720 GDZ917617:GDZ917720 GNV917617:GNV917720 GXR917617:GXR917720 HHN917617:HHN917720 HRJ917617:HRJ917720 IBF917617:IBF917720 ILB917617:ILB917720 IUX917617:IUX917720 JET917617:JET917720 JOP917617:JOP917720 JYL917617:JYL917720 KIH917617:KIH917720 KSD917617:KSD917720 LBZ917617:LBZ917720 LLV917617:LLV917720 LVR917617:LVR917720 MFN917617:MFN917720 MPJ917617:MPJ917720 MZF917617:MZF917720 NJB917617:NJB917720 NSX917617:NSX917720 OCT917617:OCT917720 OMP917617:OMP917720 OWL917617:OWL917720 PGH917617:PGH917720 PQD917617:PQD917720 PZZ917617:PZZ917720 QJV917617:QJV917720 QTR917617:QTR917720 RDN917617:RDN917720 RNJ917617:RNJ917720 RXF917617:RXF917720 SHB917617:SHB917720 SQX917617:SQX917720 TAT917617:TAT917720 TKP917617:TKP917720 TUL917617:TUL917720 UEH917617:UEH917720 UOD917617:UOD917720 UXZ917617:UXZ917720 VHV917617:VHV917720 VRR917617:VRR917720 WBN917617:WBN917720 WLJ917617:WLJ917720 WVF917617:WVF917720 P983110:P983213 IT983153:IT983256 SP983153:SP983256 ACL983153:ACL983256 AMH983153:AMH983256 AWD983153:AWD983256 BFZ983153:BFZ983256 BPV983153:BPV983256 BZR983153:BZR983256 CJN983153:CJN983256 CTJ983153:CTJ983256 DDF983153:DDF983256 DNB983153:DNB983256 DWX983153:DWX983256 EGT983153:EGT983256 EQP983153:EQP983256 FAL983153:FAL983256 FKH983153:FKH983256 FUD983153:FUD983256 GDZ983153:GDZ983256 GNV983153:GNV983256 GXR983153:GXR983256 HHN983153:HHN983256 HRJ983153:HRJ983256 IBF983153:IBF983256 ILB983153:ILB983256 IUX983153:IUX983256 JET983153:JET983256 JOP983153:JOP983256 JYL983153:JYL983256 KIH983153:KIH983256 KSD983153:KSD983256 LBZ983153:LBZ983256 LLV983153:LLV983256 LVR983153:LVR983256 MFN983153:MFN983256 MPJ983153:MPJ983256 MZF983153:MZF983256 NJB983153:NJB983256 NSX983153:NSX983256 OCT983153:OCT983256 OMP983153:OMP983256 OWL983153:OWL983256 PGH983153:PGH983256 PQD983153:PQD983256 PZZ983153:PZZ983256 QJV983153:QJV983256 QTR983153:QTR983256 RDN983153:RDN983256 RNJ983153:RNJ983256 RXF983153:RXF983256 SHB983153:SHB983256 SQX983153:SQX983256 TAT983153:TAT983256 TKP983153:TKP983256 TUL983153:TUL983256 UEH983153:UEH983256 UOD983153:UOD983256 UXZ983153:UXZ983256 VHV983153:VHV983256 VRR983153:VRR983256 WBN983153:WBN983256 WLJ983153:WLJ983256 WVF983153:WVF983256 P66103:P66201 IT66146:IT66244 SP66146:SP66244 ACL66146:ACL66244 AMH66146:AMH66244 AWD66146:AWD66244 BFZ66146:BFZ66244 BPV66146:BPV66244 BZR66146:BZR66244 CJN66146:CJN66244 CTJ66146:CTJ66244 DDF66146:DDF66244 DNB66146:DNB66244 DWX66146:DWX66244 EGT66146:EGT66244 EQP66146:EQP66244 FAL66146:FAL66244 FKH66146:FKH66244 FUD66146:FUD66244 GDZ66146:GDZ66244 GNV66146:GNV66244 GXR66146:GXR66244 HHN66146:HHN66244 HRJ66146:HRJ66244 IBF66146:IBF66244 ILB66146:ILB66244 IUX66146:IUX66244 JET66146:JET66244 JOP66146:JOP66244 JYL66146:JYL66244 KIH66146:KIH66244 KSD66146:KSD66244 LBZ66146:LBZ66244 LLV66146:LLV66244 LVR66146:LVR66244 MFN66146:MFN66244 MPJ66146:MPJ66244 MZF66146:MZF66244 NJB66146:NJB66244 NSX66146:NSX66244 OCT66146:OCT66244 OMP66146:OMP66244 OWL66146:OWL66244 PGH66146:PGH66244 PQD66146:PQD66244 PZZ66146:PZZ66244 QJV66146:QJV66244 QTR66146:QTR66244 RDN66146:RDN66244 RNJ66146:RNJ66244 RXF66146:RXF66244 SHB66146:SHB66244 SQX66146:SQX66244 TAT66146:TAT66244 TKP66146:TKP66244 TUL66146:TUL66244 UEH66146:UEH66244 UOD66146:UOD66244 UXZ66146:UXZ66244 VHV66146:VHV66244 VRR66146:VRR66244 WBN66146:WBN66244 WLJ66146:WLJ66244 WVF66146:WVF66244 P131639:P131737 IT131682:IT131780 SP131682:SP131780 ACL131682:ACL131780 AMH131682:AMH131780 AWD131682:AWD131780 BFZ131682:BFZ131780 BPV131682:BPV131780 BZR131682:BZR131780 CJN131682:CJN131780 CTJ131682:CTJ131780 DDF131682:DDF131780 DNB131682:DNB131780 DWX131682:DWX131780 EGT131682:EGT131780 EQP131682:EQP131780 FAL131682:FAL131780 FKH131682:FKH131780 FUD131682:FUD131780 GDZ131682:GDZ131780 GNV131682:GNV131780 GXR131682:GXR131780 HHN131682:HHN131780 HRJ131682:HRJ131780 IBF131682:IBF131780 ILB131682:ILB131780 IUX131682:IUX131780 JET131682:JET131780 JOP131682:JOP131780 JYL131682:JYL131780 KIH131682:KIH131780 KSD131682:KSD131780 LBZ131682:LBZ131780 LLV131682:LLV131780 LVR131682:LVR131780 MFN131682:MFN131780 MPJ131682:MPJ131780 MZF131682:MZF131780 NJB131682:NJB131780 NSX131682:NSX131780 OCT131682:OCT131780 OMP131682:OMP131780 OWL131682:OWL131780 PGH131682:PGH131780 PQD131682:PQD131780 PZZ131682:PZZ131780 QJV131682:QJV131780 QTR131682:QTR131780 RDN131682:RDN131780 RNJ131682:RNJ131780 RXF131682:RXF131780 SHB131682:SHB131780 SQX131682:SQX131780 TAT131682:TAT131780 TKP131682:TKP131780 TUL131682:TUL131780 UEH131682:UEH131780 UOD131682:UOD131780 UXZ131682:UXZ131780 VHV131682:VHV131780 VRR131682:VRR131780 WBN131682:WBN131780 WLJ131682:WLJ131780 WVF131682:WVF131780 P197175:P197273 IT197218:IT197316 SP197218:SP197316 ACL197218:ACL197316 AMH197218:AMH197316 AWD197218:AWD197316 BFZ197218:BFZ197316 BPV197218:BPV197316 BZR197218:BZR197316 CJN197218:CJN197316 CTJ197218:CTJ197316 DDF197218:DDF197316 DNB197218:DNB197316 DWX197218:DWX197316 EGT197218:EGT197316 EQP197218:EQP197316 FAL197218:FAL197316 FKH197218:FKH197316 FUD197218:FUD197316 GDZ197218:GDZ197316 GNV197218:GNV197316 GXR197218:GXR197316 HHN197218:HHN197316 HRJ197218:HRJ197316 IBF197218:IBF197316 ILB197218:ILB197316 IUX197218:IUX197316 JET197218:JET197316 JOP197218:JOP197316 JYL197218:JYL197316 KIH197218:KIH197316 KSD197218:KSD197316 LBZ197218:LBZ197316 LLV197218:LLV197316 LVR197218:LVR197316 MFN197218:MFN197316 MPJ197218:MPJ197316 MZF197218:MZF197316 NJB197218:NJB197316 NSX197218:NSX197316 OCT197218:OCT197316 OMP197218:OMP197316 OWL197218:OWL197316 PGH197218:PGH197316 PQD197218:PQD197316 PZZ197218:PZZ197316 QJV197218:QJV197316 QTR197218:QTR197316 RDN197218:RDN197316 RNJ197218:RNJ197316 RXF197218:RXF197316 SHB197218:SHB197316 SQX197218:SQX197316 TAT197218:TAT197316 TKP197218:TKP197316 TUL197218:TUL197316 UEH197218:UEH197316 UOD197218:UOD197316 UXZ197218:UXZ197316 VHV197218:VHV197316 VRR197218:VRR197316 WBN197218:WBN197316 WLJ197218:WLJ197316 WVF197218:WVF197316 P262711:P262809 IT262754:IT262852 SP262754:SP262852 ACL262754:ACL262852 AMH262754:AMH262852 AWD262754:AWD262852 BFZ262754:BFZ262852 BPV262754:BPV262852 BZR262754:BZR262852 CJN262754:CJN262852 CTJ262754:CTJ262852 DDF262754:DDF262852 DNB262754:DNB262852 DWX262754:DWX262852 EGT262754:EGT262852 EQP262754:EQP262852 FAL262754:FAL262852 FKH262754:FKH262852 FUD262754:FUD262852 GDZ262754:GDZ262852 GNV262754:GNV262852 GXR262754:GXR262852 HHN262754:HHN262852 HRJ262754:HRJ262852 IBF262754:IBF262852 ILB262754:ILB262852 IUX262754:IUX262852 JET262754:JET262852 JOP262754:JOP262852 JYL262754:JYL262852 KIH262754:KIH262852 KSD262754:KSD262852 LBZ262754:LBZ262852 LLV262754:LLV262852 LVR262754:LVR262852 MFN262754:MFN262852 MPJ262754:MPJ262852 MZF262754:MZF262852 NJB262754:NJB262852 NSX262754:NSX262852 OCT262754:OCT262852 OMP262754:OMP262852 OWL262754:OWL262852 PGH262754:PGH262852 PQD262754:PQD262852 PZZ262754:PZZ262852 QJV262754:QJV262852 QTR262754:QTR262852 RDN262754:RDN262852 RNJ262754:RNJ262852 RXF262754:RXF262852 SHB262754:SHB262852 SQX262754:SQX262852 TAT262754:TAT262852 TKP262754:TKP262852 TUL262754:TUL262852 UEH262754:UEH262852 UOD262754:UOD262852 UXZ262754:UXZ262852 VHV262754:VHV262852 VRR262754:VRR262852 WBN262754:WBN262852 WLJ262754:WLJ262852 WVF262754:WVF262852 P328247:P328345 IT328290:IT328388 SP328290:SP328388 ACL328290:ACL328388 AMH328290:AMH328388 AWD328290:AWD328388 BFZ328290:BFZ328388 BPV328290:BPV328388 BZR328290:BZR328388 CJN328290:CJN328388 CTJ328290:CTJ328388 DDF328290:DDF328388 DNB328290:DNB328388 DWX328290:DWX328388 EGT328290:EGT328388 EQP328290:EQP328388 FAL328290:FAL328388 FKH328290:FKH328388 FUD328290:FUD328388 GDZ328290:GDZ328388 GNV328290:GNV328388 GXR328290:GXR328388 HHN328290:HHN328388 HRJ328290:HRJ328388 IBF328290:IBF328388 ILB328290:ILB328388 IUX328290:IUX328388 JET328290:JET328388 JOP328290:JOP328388 JYL328290:JYL328388 KIH328290:KIH328388 KSD328290:KSD328388 LBZ328290:LBZ328388 LLV328290:LLV328388 LVR328290:LVR328388 MFN328290:MFN328388 MPJ328290:MPJ328388 MZF328290:MZF328388 NJB328290:NJB328388 NSX328290:NSX328388 OCT328290:OCT328388 OMP328290:OMP328388 OWL328290:OWL328388 PGH328290:PGH328388 PQD328290:PQD328388 PZZ328290:PZZ328388 QJV328290:QJV328388 QTR328290:QTR328388 RDN328290:RDN328388 RNJ328290:RNJ328388 RXF328290:RXF328388 SHB328290:SHB328388 SQX328290:SQX328388 TAT328290:TAT328388 TKP328290:TKP328388 TUL328290:TUL328388 UEH328290:UEH328388 UOD328290:UOD328388 UXZ328290:UXZ328388 VHV328290:VHV328388 VRR328290:VRR328388 WBN328290:WBN328388 WLJ328290:WLJ328388 WVF328290:WVF328388 P393783:P393881 IT393826:IT393924 SP393826:SP393924 ACL393826:ACL393924 AMH393826:AMH393924 AWD393826:AWD393924 BFZ393826:BFZ393924 BPV393826:BPV393924 BZR393826:BZR393924 CJN393826:CJN393924 CTJ393826:CTJ393924 DDF393826:DDF393924 DNB393826:DNB393924 DWX393826:DWX393924 EGT393826:EGT393924 EQP393826:EQP393924 FAL393826:FAL393924 FKH393826:FKH393924 FUD393826:FUD393924 GDZ393826:GDZ393924 GNV393826:GNV393924 GXR393826:GXR393924 HHN393826:HHN393924 HRJ393826:HRJ393924 IBF393826:IBF393924 ILB393826:ILB393924 IUX393826:IUX393924 JET393826:JET393924 JOP393826:JOP393924 JYL393826:JYL393924 KIH393826:KIH393924 KSD393826:KSD393924 LBZ393826:LBZ393924 LLV393826:LLV393924 LVR393826:LVR393924 MFN393826:MFN393924 MPJ393826:MPJ393924 MZF393826:MZF393924 NJB393826:NJB393924 NSX393826:NSX393924 OCT393826:OCT393924 OMP393826:OMP393924 OWL393826:OWL393924 PGH393826:PGH393924 PQD393826:PQD393924 PZZ393826:PZZ393924 QJV393826:QJV393924 QTR393826:QTR393924 RDN393826:RDN393924 RNJ393826:RNJ393924 RXF393826:RXF393924 SHB393826:SHB393924 SQX393826:SQX393924 TAT393826:TAT393924 TKP393826:TKP393924 TUL393826:TUL393924 UEH393826:UEH393924 UOD393826:UOD393924 UXZ393826:UXZ393924 VHV393826:VHV393924 VRR393826:VRR393924 WBN393826:WBN393924 WLJ393826:WLJ393924 WVF393826:WVF393924 P459319:P459417 IT459362:IT459460 SP459362:SP459460 ACL459362:ACL459460 AMH459362:AMH459460 AWD459362:AWD459460 BFZ459362:BFZ459460 BPV459362:BPV459460 BZR459362:BZR459460 CJN459362:CJN459460 CTJ459362:CTJ459460 DDF459362:DDF459460 DNB459362:DNB459460 DWX459362:DWX459460 EGT459362:EGT459460 EQP459362:EQP459460 FAL459362:FAL459460 FKH459362:FKH459460 FUD459362:FUD459460 GDZ459362:GDZ459460 GNV459362:GNV459460 GXR459362:GXR459460 HHN459362:HHN459460 HRJ459362:HRJ459460 IBF459362:IBF459460 ILB459362:ILB459460 IUX459362:IUX459460 JET459362:JET459460 JOP459362:JOP459460 JYL459362:JYL459460 KIH459362:KIH459460 KSD459362:KSD459460 LBZ459362:LBZ459460 LLV459362:LLV459460 LVR459362:LVR459460 MFN459362:MFN459460 MPJ459362:MPJ459460 MZF459362:MZF459460 NJB459362:NJB459460 NSX459362:NSX459460 OCT459362:OCT459460 OMP459362:OMP459460 OWL459362:OWL459460 PGH459362:PGH459460 PQD459362:PQD459460 PZZ459362:PZZ459460 QJV459362:QJV459460 QTR459362:QTR459460 RDN459362:RDN459460 RNJ459362:RNJ459460 RXF459362:RXF459460 SHB459362:SHB459460 SQX459362:SQX459460 TAT459362:TAT459460 TKP459362:TKP459460 TUL459362:TUL459460 UEH459362:UEH459460 UOD459362:UOD459460 UXZ459362:UXZ459460 VHV459362:VHV459460 VRR459362:VRR459460 WBN459362:WBN459460 WLJ459362:WLJ459460 WVF459362:WVF459460 P524855:P524953 IT524898:IT524996 SP524898:SP524996 ACL524898:ACL524996 AMH524898:AMH524996 AWD524898:AWD524996 BFZ524898:BFZ524996 BPV524898:BPV524996 BZR524898:BZR524996 CJN524898:CJN524996 CTJ524898:CTJ524996 DDF524898:DDF524996 DNB524898:DNB524996 DWX524898:DWX524996 EGT524898:EGT524996 EQP524898:EQP524996 FAL524898:FAL524996 FKH524898:FKH524996 FUD524898:FUD524996 GDZ524898:GDZ524996 GNV524898:GNV524996 GXR524898:GXR524996 HHN524898:HHN524996 HRJ524898:HRJ524996 IBF524898:IBF524996 ILB524898:ILB524996 IUX524898:IUX524996 JET524898:JET524996 JOP524898:JOP524996 JYL524898:JYL524996 KIH524898:KIH524996 KSD524898:KSD524996 LBZ524898:LBZ524996 LLV524898:LLV524996 LVR524898:LVR524996 MFN524898:MFN524996 MPJ524898:MPJ524996 MZF524898:MZF524996 NJB524898:NJB524996 NSX524898:NSX524996 OCT524898:OCT524996 OMP524898:OMP524996 OWL524898:OWL524996 PGH524898:PGH524996 PQD524898:PQD524996 PZZ524898:PZZ524996 QJV524898:QJV524996 QTR524898:QTR524996 RDN524898:RDN524996 RNJ524898:RNJ524996 RXF524898:RXF524996 SHB524898:SHB524996 SQX524898:SQX524996 TAT524898:TAT524996 TKP524898:TKP524996 TUL524898:TUL524996 UEH524898:UEH524996 UOD524898:UOD524996 UXZ524898:UXZ524996 VHV524898:VHV524996 VRR524898:VRR524996 WBN524898:WBN524996 WLJ524898:WLJ524996 WVF524898:WVF524996 P590391:P590489 IT590434:IT590532 SP590434:SP590532 ACL590434:ACL590532 AMH590434:AMH590532 AWD590434:AWD590532 BFZ590434:BFZ590532 BPV590434:BPV590532 BZR590434:BZR590532 CJN590434:CJN590532 CTJ590434:CTJ590532 DDF590434:DDF590532 DNB590434:DNB590532 DWX590434:DWX590532 EGT590434:EGT590532 EQP590434:EQP590532 FAL590434:FAL590532 FKH590434:FKH590532 FUD590434:FUD590532 GDZ590434:GDZ590532 GNV590434:GNV590532 GXR590434:GXR590532 HHN590434:HHN590532 HRJ590434:HRJ590532 IBF590434:IBF590532 ILB590434:ILB590532 IUX590434:IUX590532 JET590434:JET590532 JOP590434:JOP590532 JYL590434:JYL590532 KIH590434:KIH590532 KSD590434:KSD590532 LBZ590434:LBZ590532 LLV590434:LLV590532 LVR590434:LVR590532 MFN590434:MFN590532 MPJ590434:MPJ590532 MZF590434:MZF590532 NJB590434:NJB590532 NSX590434:NSX590532 OCT590434:OCT590532 OMP590434:OMP590532 OWL590434:OWL590532 PGH590434:PGH590532 PQD590434:PQD590532 PZZ590434:PZZ590532 QJV590434:QJV590532 QTR590434:QTR590532 RDN590434:RDN590532 RNJ590434:RNJ590532 RXF590434:RXF590532 SHB590434:SHB590532 SQX590434:SQX590532 TAT590434:TAT590532 TKP590434:TKP590532 TUL590434:TUL590532 UEH590434:UEH590532 UOD590434:UOD590532 UXZ590434:UXZ590532 VHV590434:VHV590532 VRR590434:VRR590532 WBN590434:WBN590532 WLJ590434:WLJ590532 WVF590434:WVF590532 P655927:P656025 IT655970:IT656068 SP655970:SP656068 ACL655970:ACL656068 AMH655970:AMH656068 AWD655970:AWD656068 BFZ655970:BFZ656068 BPV655970:BPV656068 BZR655970:BZR656068 CJN655970:CJN656068 CTJ655970:CTJ656068 DDF655970:DDF656068 DNB655970:DNB656068 DWX655970:DWX656068 EGT655970:EGT656068 EQP655970:EQP656068 FAL655970:FAL656068 FKH655970:FKH656068 FUD655970:FUD656068 GDZ655970:GDZ656068 GNV655970:GNV656068 GXR655970:GXR656068 HHN655970:HHN656068 HRJ655970:HRJ656068 IBF655970:IBF656068 ILB655970:ILB656068 IUX655970:IUX656068 JET655970:JET656068 JOP655970:JOP656068 JYL655970:JYL656068 KIH655970:KIH656068 KSD655970:KSD656068 LBZ655970:LBZ656068 LLV655970:LLV656068 LVR655970:LVR656068 MFN655970:MFN656068 MPJ655970:MPJ656068 MZF655970:MZF656068 NJB655970:NJB656068 NSX655970:NSX656068 OCT655970:OCT656068 OMP655970:OMP656068 OWL655970:OWL656068 PGH655970:PGH656068 PQD655970:PQD656068 PZZ655970:PZZ656068 QJV655970:QJV656068 QTR655970:QTR656068 RDN655970:RDN656068 RNJ655970:RNJ656068 RXF655970:RXF656068 SHB655970:SHB656068 SQX655970:SQX656068 TAT655970:TAT656068 TKP655970:TKP656068 TUL655970:TUL656068 UEH655970:UEH656068 UOD655970:UOD656068 UXZ655970:UXZ656068 VHV655970:VHV656068 VRR655970:VRR656068 WBN655970:WBN656068 WLJ655970:WLJ656068 WVF655970:WVF656068 P721463:P721561 IT721506:IT721604 SP721506:SP721604 ACL721506:ACL721604 AMH721506:AMH721604 AWD721506:AWD721604 BFZ721506:BFZ721604 BPV721506:BPV721604 BZR721506:BZR721604 CJN721506:CJN721604 CTJ721506:CTJ721604 DDF721506:DDF721604 DNB721506:DNB721604 DWX721506:DWX721604 EGT721506:EGT721604 EQP721506:EQP721604 FAL721506:FAL721604 FKH721506:FKH721604 FUD721506:FUD721604 GDZ721506:GDZ721604 GNV721506:GNV721604 GXR721506:GXR721604 HHN721506:HHN721604 HRJ721506:HRJ721604 IBF721506:IBF721604 ILB721506:ILB721604 IUX721506:IUX721604 JET721506:JET721604 JOP721506:JOP721604 JYL721506:JYL721604 KIH721506:KIH721604 KSD721506:KSD721604 LBZ721506:LBZ721604 LLV721506:LLV721604 LVR721506:LVR721604 MFN721506:MFN721604 MPJ721506:MPJ721604 MZF721506:MZF721604 NJB721506:NJB721604 NSX721506:NSX721604 OCT721506:OCT721604 OMP721506:OMP721604 OWL721506:OWL721604 PGH721506:PGH721604 PQD721506:PQD721604 PZZ721506:PZZ721604 QJV721506:QJV721604 QTR721506:QTR721604 RDN721506:RDN721604 RNJ721506:RNJ721604 RXF721506:RXF721604 SHB721506:SHB721604 SQX721506:SQX721604 TAT721506:TAT721604 TKP721506:TKP721604 TUL721506:TUL721604 UEH721506:UEH721604 UOD721506:UOD721604 UXZ721506:UXZ721604 VHV721506:VHV721604 VRR721506:VRR721604 WBN721506:WBN721604 WLJ721506:WLJ721604 WVF721506:WVF721604 P786999:P787097 IT787042:IT787140 SP787042:SP787140 ACL787042:ACL787140 AMH787042:AMH787140 AWD787042:AWD787140 BFZ787042:BFZ787140 BPV787042:BPV787140 BZR787042:BZR787140 CJN787042:CJN787140 CTJ787042:CTJ787140 DDF787042:DDF787140 DNB787042:DNB787140 DWX787042:DWX787140 EGT787042:EGT787140 EQP787042:EQP787140 FAL787042:FAL787140 FKH787042:FKH787140 FUD787042:FUD787140 GDZ787042:GDZ787140 GNV787042:GNV787140 GXR787042:GXR787140 HHN787042:HHN787140 HRJ787042:HRJ787140 IBF787042:IBF787140 ILB787042:ILB787140 IUX787042:IUX787140 JET787042:JET787140 JOP787042:JOP787140 JYL787042:JYL787140 KIH787042:KIH787140 KSD787042:KSD787140 LBZ787042:LBZ787140 LLV787042:LLV787140 LVR787042:LVR787140 MFN787042:MFN787140 MPJ787042:MPJ787140 MZF787042:MZF787140 NJB787042:NJB787140 NSX787042:NSX787140 OCT787042:OCT787140 OMP787042:OMP787140 OWL787042:OWL787140 PGH787042:PGH787140 PQD787042:PQD787140 PZZ787042:PZZ787140 QJV787042:QJV787140 QTR787042:QTR787140 RDN787042:RDN787140 RNJ787042:RNJ787140 RXF787042:RXF787140 SHB787042:SHB787140 SQX787042:SQX787140 TAT787042:TAT787140 TKP787042:TKP787140 TUL787042:TUL787140 UEH787042:UEH787140 UOD787042:UOD787140 UXZ787042:UXZ787140 VHV787042:VHV787140 VRR787042:VRR787140 WBN787042:WBN787140 WLJ787042:WLJ787140 WVF787042:WVF787140 P852535:P852633 IT852578:IT852676 SP852578:SP852676 ACL852578:ACL852676 AMH852578:AMH852676 AWD852578:AWD852676 BFZ852578:BFZ852676 BPV852578:BPV852676 BZR852578:BZR852676 CJN852578:CJN852676 CTJ852578:CTJ852676 DDF852578:DDF852676 DNB852578:DNB852676 DWX852578:DWX852676 EGT852578:EGT852676 EQP852578:EQP852676 FAL852578:FAL852676 FKH852578:FKH852676 FUD852578:FUD852676 GDZ852578:GDZ852676 GNV852578:GNV852676 GXR852578:GXR852676 HHN852578:HHN852676 HRJ852578:HRJ852676 IBF852578:IBF852676 ILB852578:ILB852676 IUX852578:IUX852676 JET852578:JET852676 JOP852578:JOP852676 JYL852578:JYL852676 KIH852578:KIH852676 KSD852578:KSD852676 LBZ852578:LBZ852676 LLV852578:LLV852676 LVR852578:LVR852676 MFN852578:MFN852676 MPJ852578:MPJ852676 MZF852578:MZF852676 NJB852578:NJB852676 NSX852578:NSX852676 OCT852578:OCT852676 OMP852578:OMP852676 OWL852578:OWL852676 PGH852578:PGH852676 PQD852578:PQD852676 PZZ852578:PZZ852676 QJV852578:QJV852676 QTR852578:QTR852676 RDN852578:RDN852676 RNJ852578:RNJ852676 RXF852578:RXF852676 SHB852578:SHB852676 SQX852578:SQX852676 TAT852578:TAT852676 TKP852578:TKP852676 TUL852578:TUL852676 UEH852578:UEH852676 UOD852578:UOD852676 UXZ852578:UXZ852676 VHV852578:VHV852676 VRR852578:VRR852676 WBN852578:WBN852676 WLJ852578:WLJ852676 WVF852578:WVF852676 P918071:P918169 IT918114:IT918212 SP918114:SP918212 ACL918114:ACL918212 AMH918114:AMH918212 AWD918114:AWD918212 BFZ918114:BFZ918212 BPV918114:BPV918212 BZR918114:BZR918212 CJN918114:CJN918212 CTJ918114:CTJ918212 DDF918114:DDF918212 DNB918114:DNB918212 DWX918114:DWX918212 EGT918114:EGT918212 EQP918114:EQP918212 FAL918114:FAL918212 FKH918114:FKH918212 FUD918114:FUD918212 GDZ918114:GDZ918212 GNV918114:GNV918212 GXR918114:GXR918212 HHN918114:HHN918212 HRJ918114:HRJ918212 IBF918114:IBF918212 ILB918114:ILB918212 IUX918114:IUX918212 JET918114:JET918212 JOP918114:JOP918212 JYL918114:JYL918212 KIH918114:KIH918212 KSD918114:KSD918212 LBZ918114:LBZ918212 LLV918114:LLV918212 LVR918114:LVR918212 MFN918114:MFN918212 MPJ918114:MPJ918212 MZF918114:MZF918212 NJB918114:NJB918212 NSX918114:NSX918212 OCT918114:OCT918212 OMP918114:OMP918212 OWL918114:OWL918212 PGH918114:PGH918212 PQD918114:PQD918212 PZZ918114:PZZ918212 QJV918114:QJV918212 QTR918114:QTR918212 RDN918114:RDN918212 RNJ918114:RNJ918212 RXF918114:RXF918212 SHB918114:SHB918212 SQX918114:SQX918212 TAT918114:TAT918212 TKP918114:TKP918212 TUL918114:TUL918212 UEH918114:UEH918212 UOD918114:UOD918212 UXZ918114:UXZ918212 VHV918114:VHV918212 VRR918114:VRR918212 WBN918114:WBN918212 WLJ918114:WLJ918212 WVF918114:WVF918212 P983607:P983705 IT983650:IT983748 SP983650:SP983748 ACL983650:ACL983748 AMH983650:AMH983748 AWD983650:AWD983748 BFZ983650:BFZ983748 BPV983650:BPV983748 BZR983650:BZR983748 CJN983650:CJN983748 CTJ983650:CTJ983748 DDF983650:DDF983748 DNB983650:DNB983748 DWX983650:DWX983748 EGT983650:EGT983748 EQP983650:EQP983748 FAL983650:FAL983748 FKH983650:FKH983748 FUD983650:FUD983748 GDZ983650:GDZ983748 GNV983650:GNV983748 GXR983650:GXR983748 HHN983650:HHN983748 HRJ983650:HRJ983748 IBF983650:IBF983748 ILB983650:ILB983748 IUX983650:IUX983748 JET983650:JET983748 JOP983650:JOP983748 JYL983650:JYL983748 KIH983650:KIH983748 KSD983650:KSD983748 LBZ983650:LBZ983748 LLV983650:LLV983748 LVR983650:LVR983748 MFN983650:MFN983748 MPJ983650:MPJ983748 MZF983650:MZF983748 NJB983650:NJB983748 NSX983650:NSX983748 OCT983650:OCT983748 OMP983650:OMP983748 OWL983650:OWL983748 PGH983650:PGH983748 PQD983650:PQD983748 PZZ983650:PZZ983748 QJV983650:QJV983748 QTR983650:QTR983748 RDN983650:RDN983748 RNJ983650:RNJ983748 RXF983650:RXF983748 SHB983650:SHB983748 SQX983650:SQX983748 TAT983650:TAT983748 TKP983650:TKP983748 TUL983650:TUL983748 UEH983650:UEH983748 UOD983650:UOD983748 UXZ983650:UXZ983748 VHV983650:VHV983748 VRR983650:VRR983748 WBN983650:WBN983748 WLJ983650:WLJ983748 WBM154:WBM180 GDZ79:GDZ83 GNV79:GNV83 GXR79:GXR83 HHN79:HHN83 HRJ79:HRJ83 IBF79:IBF83 ILB79:ILB83 IUX79:IUX83 JET79:JET83 JOP79:JOP83 JYL79:JYL83 KIH79:KIH83 KSD79:KSD83 LBZ79:LBZ83 LLV79:LLV83 LVR79:LVR83 MFN79:MFN83 MPJ79:MPJ83 MZF79:MZF83 NJB79:NJB83 NSX79:NSX83 OCT79:OCT83 OMP79:OMP83 OWL79:OWL83 PGH79:PGH83 PQD79:PQD83 PZZ79:PZZ83 QJV79:QJV83 QTR79:QTR83 RDN79:RDN83 RNJ79:RNJ83 RXF79:RXF83 SHB79:SHB83 SQX79:SQX83 TAT79:TAT83 TKP79:TKP83 TUL79:TUL83 UEH79:UEH83 UOD79:UOD83 UXZ79:UXZ83 VHV79:VHV83 VRR79:VRR83 WBN79:WBN83 WLJ79:WLJ83 WVF79:WVF83 IT79:IT83 SP79:SP83 ACL79:ACL83 AMH79:AMH83 AWD79:AWD83 BFZ79:BFZ83 BPV79:BPV83 BZR79:BZR83 CJN79:CJN83 CTJ79:CTJ83 DDF79:DDF83 DNB79:DNB83 DWX79:DWX83 EGT79:EGT83 EQP79:EQP83 FAL79:FAL83 FKH79:FKH83 RDN140:RDN141 FUD79:FUD83 QTR140:QTR141 QJV140:QJV141 PZZ140:PZZ141 PQD140:PQD141 PGH140:PGH141 OWL140:OWL141 OMP140:OMP141 OCT140:OCT141 NSX140:NSX141 NJB140:NJB141 MZF140:MZF141 MPJ140:MPJ141 MFN140:MFN141 LVR140:LVR141 LLV140:LLV141 LBZ140:LBZ141 KSD140:KSD141 KIH140:KIH141 JYL140:JYL141 JOP140:JOP141 JET140:JET141 IUX140:IUX141 ILB140:ILB141 IBF140:IBF141 HRJ140:HRJ141 HHN140:HHN141 GXR140:GXR141 GNV140:GNV141 GDZ140:GDZ141 FUD140:FUD141 FKH140:FKH141 FAL140:FAL141 EQP140:EQP141 EGT140:EGT141 DWX140:DWX141 DNB140:DNB141 DDF140:DDF141 CTJ140:CTJ141 CJN140:CJN141 BZR140:BZR141 BPV140:BPV141 BFZ140:BFZ141 AWD140:AWD141 AMH140:AMH141 ACL140:ACL141 SP140:SP141 IT140:IT141 WVF140:WVF141 WLJ140:WLJ141 WBN140:WBN141 VRR140:VRR141 VHV140:VHV141 UXZ140:UXZ141 UOD140:UOD141 UEH140:UEH141 TUL140:TUL141 TKP140:TKP141 TAT140:TAT141 SQX140:SQX141 SHB140:SHB141 RXF140:RXF141 IT98:IT99 RNJ140:RNJ141 WVF9:WVF11 WLJ9:WLJ11 WBN9:WBN11 VRR9:VRR11 VHV9:VHV11 UXZ9:UXZ11 UOD9:UOD11 UEH9:UEH11 TUL9:TUL11 TKP9:TKP11 TAT9:TAT11 SQX9:SQX11 SHB9:SHB11 RXF9:RXF11 RNJ9:RNJ11 RDN9:RDN11 QTR9:QTR11 QJV9:QJV11 PZZ9:PZZ11 PQD9:PQD11 PGH9:PGH11 OWL9:OWL11 OMP9:OMP11 OCT9:OCT11 NSX9:NSX11 NJB9:NJB11 MZF9:MZF11 MPJ9:MPJ11 MFN9:MFN11 LVR9:LVR11 LLV9:LLV11 LBZ9:LBZ11 KSD9:KSD11 KIH9:KIH11 JYL9:JYL11 JOP9:JOP11 JET9:JET11 IUX9:IUX11 ILB9:ILB11 IBF9:IBF11 HRJ9:HRJ11 HHN9:HHN11 GXR9:GXR11 GNV9:GNV11 GDZ9:GDZ11 FUD9:FUD11 FKH9:FKH11 FAL9:FAL11 EQP9:EQP11 EGT9:EGT11 DWX9:DWX11 DNB9:DNB11 DDF9:DDF11 CTJ9:CTJ11 CJN9:CJN11 BZR9:BZR11 BPV9:BPV11 BFZ9:BFZ11 AWD9:AWD11 AMH9:AMH11 ACL9:ACL11 SP9:SP11 IT9:IT11 IT13:IT22 WVF13:WVF22 WLJ13:WLJ22 WBN13:WBN22 VRR13:VRR22 VHV13:VHV22 UXZ13:UXZ22 UOD13:UOD22 UEH13:UEH22 TUL13:TUL22 TKP13:TKP22 TAT13:TAT22 SQX13:SQX22 SHB13:SHB22 RXF13:RXF22 RNJ13:RNJ22 RDN13:RDN22 QTR13:QTR22 QJV13:QJV22 PZZ13:PZZ22 PQD13:PQD22 PGH13:PGH22 OWL13:OWL22 OMP13:OMP22 OCT13:OCT22 NSX13:NSX22 NJB13:NJB22 MZF13:MZF22 MPJ13:MPJ22 MFN13:MFN22 LVR13:LVR22 LLV13:LLV22 LBZ13:LBZ22 KSD13:KSD22 KIH13:KIH22 JYL13:JYL22 JOP13:JOP22 JET13:JET22 IUX13:IUX22 ILB13:ILB22 IBF13:IBF22 HRJ13:HRJ22 HHN13:HHN22 GXR13:GXR22 GNV13:GNV22 GDZ13:GDZ22 FUD13:FUD22 FKH13:FKH22 FAL13:FAL22 EQP13:EQP22 EGT13:EGT22 DWX13:DWX22 DNB13:DNB22 DDF13:DDF22 CTJ13:CTJ22 CJN13:CJN22 BZR13:BZR22 BPV13:BPV22 BFZ13:BFZ22 AWD13:AWD22 AMH13:AMH22 ACL13:ACL22 AWD34:AWD36 ACL24:ACL25 SP24:SP25 IT24:IT25 WVF24:WVF25 WLJ24:WLJ25 WBN24:WBN25 VRR24:VRR25 VHV24:VHV25 UXZ24:UXZ25 UOD24:UOD25 UEH24:UEH25 TUL24:TUL25 TKP24:TKP25 TAT24:TAT25 SQX24:SQX25 SHB24:SHB25 RXF24:RXF25 RNJ24:RNJ25 RDN24:RDN25 QTR24:QTR25 QJV24:QJV25 PZZ24:PZZ25 PQD24:PQD25 PGH24:PGH25 OWL24:OWL25 OMP24:OMP25 OCT24:OCT25 NSX24:NSX25 NJB24:NJB25 MZF24:MZF25 MPJ24:MPJ25 MFN24:MFN25 LVR24:LVR25 LLV24:LLV25 LBZ24:LBZ25 KSD24:KSD25 KIH24:KIH25 JYL24:JYL25 JOP24:JOP25 JET24:JET25 IUX24:IUX25 ILB24:ILB25 IBF24:IBF25 HRJ24:HRJ25 HHN24:HHN25 GXR24:GXR25 GNV24:GNV25 GDZ24:GDZ25 FUD24:FUD25 FKH24:FKH25 FAL24:FAL25 EQP24:EQP25 EGT24:EGT25 DWX24:DWX25 DNB24:DNB25 DDF24:DDF25 CTJ24:CTJ25 CJN24:CJN25 BZR24:BZR25 BPV24:BPV25 BFZ24:BFZ25 AWD24:AWD25 AMH24:AMH25 AMH28:AMH31 ACL28:ACL31 SP28:SP31 IT28:IT31 WVF28:WVF31 WLJ28:WLJ31 WBN28:WBN31 VRR28:VRR31 VHV28:VHV31 UXZ28:UXZ31 UOD28:UOD31 UEH28:UEH31 TUL28:TUL31 TKP28:TKP31 TAT28:TAT31 SQX28:SQX31 SHB28:SHB31 RXF28:RXF31 RNJ28:RNJ31 RDN28:RDN31 QTR28:QTR31 QJV28:QJV31 PZZ28:PZZ31 PQD28:PQD31 PGH28:PGH31 OWL28:OWL31 OMP28:OMP31 OCT28:OCT31 NSX28:NSX31 NJB28:NJB31 MZF28:MZF31 MPJ28:MPJ31 MFN28:MFN31 LVR28:LVR31 LLV28:LLV31 LBZ28:LBZ31 KSD28:KSD31 KIH28:KIH31 JYL28:JYL31 JOP28:JOP31 JET28:JET31 IUX28:IUX31 ILB28:ILB31 IBF28:IBF31 HRJ28:HRJ31 HHN28:HHN31 GXR28:GXR31 GNV28:GNV31 GDZ28:GDZ31 FUD28:FUD31 FKH28:FKH31 FAL28:FAL31 EQP28:EQP31 EGT28:EGT31 DWX28:DWX31 DNB28:DNB31 DDF28:DDF31 CTJ28:CTJ31 CJN28:CJN31 BZR28:BZR31 BPV28:BPV31 BFZ28:BFZ31 AWD28:AWD31 AMH34:AMH36 ACL34:ACL36 SP34:SP36 IT34:IT36 WVF34:WVF36 WLJ34:WLJ36 WBN34:WBN36 VRR34:VRR36 VHV34:VHV36 UXZ34:UXZ36 UOD34:UOD36 UEH34:UEH36 TUL34:TUL36 TKP34:TKP36 TAT34:TAT36 SQX34:SQX36 SHB34:SHB36 RXF34:RXF36 RNJ34:RNJ36 RDN34:RDN36 QTR34:QTR36 QJV34:QJV36 PZZ34:PZZ36 PQD34:PQD36 PGH34:PGH36 OWL34:OWL36 OMP34:OMP36 OCT34:OCT36 NSX34:NSX36 NJB34:NJB36 MZF34:MZF36 MPJ34:MPJ36 MFN34:MFN36 LVR34:LVR36 LLV34:LLV36 LBZ34:LBZ36 KSD34:KSD36 KIH34:KIH36 JYL34:JYL36 JOP34:JOP36 JET34:JET36 IUX34:IUX36 ILB34:ILB36 IBF34:IBF36 HRJ34:HRJ36 HHN34:HHN36 GXR34:GXR36 GNV34:GNV36 GDZ34:GDZ36 FUD34:FUD36 FKH34:FKH36 FAL34:FAL36 EQP34:EQP36 EGT34:EGT36 DWX34:DWX36 DNB34:DNB36 DDF34:DDF36 CTJ34:CTJ36 CJN34:CJN36 BZR34:BZR36 BPV34:BPV36 BFZ34:BFZ36 SP13:SP22 DNB48:DNB50 BZR40:BZR42 BPV40:BPV42 BFZ40:BFZ42 AWD40:AWD42 AMH40:AMH42 ACL40:ACL42 SP40:SP42 IT40:IT42 WVF40:WVF42 WLJ40:WLJ42 WBN40:WBN42 VRR40:VRR42 VHV40:VHV42 UXZ40:UXZ42 UOD40:UOD42 UEH40:UEH42 TUL40:TUL42 TKP40:TKP42 TAT40:TAT42 SQX40:SQX42 SHB40:SHB42 RXF40:RXF42 RNJ40:RNJ42 RDN40:RDN42 QTR40:QTR42 QJV40:QJV42 PZZ40:PZZ42 PQD40:PQD42 PGH40:PGH42 OWL40:OWL42 OMP40:OMP42 OCT40:OCT42 NSX40:NSX42 NJB40:NJB42 MZF40:MZF42 MPJ40:MPJ42 MFN40:MFN42 LVR40:LVR42 LLV40:LLV42 LBZ40:LBZ42 KSD40:KSD42 KIH40:KIH42 JYL40:JYL42 JOP40:JOP42 JET40:JET42 IUX40:IUX42 ILB40:ILB42 IBF40:IBF42 HRJ40:HRJ42 HHN40:HHN42 GXR40:GXR42 GNV40:GNV42 GDZ40:GDZ42 FUD40:FUD42 FKH40:FKH42 FAL40:FAL42 EQP40:EQP42 EGT40:EGT42 DWX40:DWX42 DNB40:DNB42 DDF40:DDF42 CTJ40:CTJ42 CJN40:CJN42 CTJ44:CTJ46 CJN44:CJN46 BZR44:BZR46 BPV44:BPV46 BFZ44:BFZ46 AWD44:AWD46 AMH44:AMH46 ACL44:ACL46 SP44:SP46 IT44:IT46 WVF44:WVF46 WLJ44:WLJ46 WBN44:WBN46 VRR44:VRR46 VHV44:VHV46 UXZ44:UXZ46 UOD44:UOD46 UEH44:UEH46 TUL44:TUL46 TKP44:TKP46 TAT44:TAT46 SQX44:SQX46 SHB44:SHB46 RXF44:RXF46 RNJ44:RNJ46 RDN44:RDN46 QTR44:QTR46 QJV44:QJV46 PZZ44:PZZ46 PQD44:PQD46 PGH44:PGH46 OWL44:OWL46 OMP44:OMP46 OCT44:OCT46 NSX44:NSX46 NJB44:NJB46 MZF44:MZF46 MPJ44:MPJ46 MFN44:MFN46 LVR44:LVR46 LLV44:LLV46 LBZ44:LBZ46 KSD44:KSD46 KIH44:KIH46 JYL44:JYL46 JOP44:JOP46 JET44:JET46 IUX44:IUX46 ILB44:ILB46 IBF44:IBF46 HRJ44:HRJ46 HHN44:HHN46 GXR44:GXR46 GNV44:GNV46 GDZ44:GDZ46 FUD44:FUD46 FKH44:FKH46 FAL44:FAL46 EQP44:EQP46 EGT44:EGT46 DWX44:DWX46 DNB44:DNB46 DDF44:DDF46 DDF48:DDF50 CTJ48:CTJ50 CJN48:CJN50 BZR48:BZR50 BPV48:BPV50 BFZ48:BFZ50 AWD48:AWD50 AMH48:AMH50 ACL48:ACL50 SP48:SP50 IT48:IT50 WVF48:WVF50 WLJ48:WLJ50 WBN48:WBN50 VRR48:VRR50 VHV48:VHV50 UXZ48:UXZ50 UOD48:UOD50 UEH48:UEH50 TUL48:TUL50 TKP48:TKP50 TAT48:TAT50 SQX48:SQX50 SHB48:SHB50 RXF48:RXF50 RNJ48:RNJ50 RDN48:RDN50 QTR48:QTR50 QJV48:QJV50 PZZ48:PZZ50 PQD48:PQD50 PGH48:PGH50 OWL48:OWL50 OMP48:OMP50 OCT48:OCT50 NSX48:NSX50 NJB48:NJB50 MZF48:MZF50 MPJ48:MPJ50 MFN48:MFN50 LVR48:LVR50 LLV48:LLV50 LBZ48:LBZ50 KSD48:KSD50 KIH48:KIH50 JYL48:JYL50 JOP48:JOP50 JET48:JET50 IUX48:IUX50 ILB48:ILB50 IBF48:IBF50 HRJ48:HRJ50 HHN48:HHN50 GXR48:GXR50 GNV48:GNV50 GDZ48:GDZ50 FUD48:FUD50 FKH48:FKH50 FAL48:FAL50 EQP48:EQP50 EGT48:EGT50 DWX48:DWX50 DNB54:DNB61 DDF54:DDF61 CTJ54:CTJ61 CJN54:CJN61 BZR54:BZR61 BPV54:BPV61 BFZ54:BFZ61 AWD54:AWD61 AMH54:AMH61 ACL54:ACL61 SP54:SP61 IT54:IT61 WVF54:WVF61 WLJ54:WLJ61 WBN54:WBN61 VRR54:VRR61 VHV54:VHV61 UXZ54:UXZ61 UOD54:UOD61 UEH54:UEH61 TUL54:TUL61 TKP54:TKP61 TAT54:TAT61 SQX54:SQX61 SHB54:SHB61 RXF54:RXF61 RNJ54:RNJ61 RDN54:RDN61 QTR54:QTR61 QJV54:QJV61 PZZ54:PZZ61 PQD54:PQD61 PGH54:PGH61 OWL54:OWL61 OMP54:OMP61 OCT54:OCT61 NSX54:NSX61 NJB54:NJB61 MZF54:MZF61 MPJ54:MPJ61 MFN54:MFN61 LVR54:LVR61 LLV54:LLV61 LBZ54:LBZ61 KSD54:KSD61 KIH54:KIH61 JYL54:JYL61 JOP54:JOP61 JET54:JET61 IUX54:IUX61 ILB54:ILB61 IBF54:IBF61 HRJ54:HRJ61 HHN54:HHN61 GXR54:GXR61 GNV54:GNV61 GDZ54:GDZ61 FUD54:FUD61 FKH54:FKH61 FAL54:FAL61 DWX54:DWX61 EQP54:EQP61 FAL75:FAL77 EQP75:EQP77 EGT75:EGT77 DWX75:DWX77 DNB75:DNB77 DDF75:DDF77 CTJ75:CTJ77 CJN75:CJN77 BZR75:BZR77 BPV75:BPV77 BFZ75:BFZ77 AWD75:AWD77 AMH75:AMH77 ACL75:ACL77 SP75:SP77 IT75:IT77 WVF75:WVF77 WLJ75:WLJ77 WBN75:WBN77 VRR75:VRR77 VHV75:VHV77 UXZ75:UXZ77 UOD75:UOD77 UEH75:UEH77 TUL75:TUL77 TKP75:TKP77 TAT75:TAT77 SQX75:SQX77 SHB75:SHB77 RXF75:RXF77 RNJ75:RNJ77 RDN75:RDN77 QTR75:QTR77 QJV75:QJV77 PZZ75:PZZ77 PQD75:PQD77 PGH75:PGH77 OWL75:OWL77 OMP75:OMP77 OCT75:OCT77 NSX75:NSX77 NJB75:NJB77 MZF75:MZF77 MPJ75:MPJ77 MFN75:MFN77 LVR75:LVR77 LLV75:LLV77 LBZ75:LBZ77 KSD75:KSD77 KIH75:KIH77 JYL75:JYL77 JOP75:JOP77 JET75:JET77 IUX75:IUX77 ILB75:ILB77 IBF75:IBF77 HRJ75:HRJ77 HHN75:HHN77 GXR75:GXR77 GNV75:GNV77 GDZ75:GDZ77 FUD75:FUD77 FKH75:FKH77 SQ87:SQ90 IU87:IU90 WVG87:WVG90 WLK87:WLK90 WBO87:WBO90 VRS87:VRS90 VHW87:VHW90 UYA87:UYA90 UOE87:UOE90 UEI87:UEI90 TUM87:TUM90 TKQ87:TKQ90 TAU87:TAU90 SQY87:SQY90 SHC87:SHC90 RXG87:RXG90 RNK87:RNK90 RDO87:RDO90 QTS87:QTS90 QJW87:QJW90 QAA87:QAA90 PQE87:PQE90 PGI87:PGI90 OWM87:OWM90 OMQ87:OMQ90 OCU87:OCU90 NSY87:NSY90 NJC87:NJC90 MZG87:MZG90 MPK87:MPK90 MFO87:MFO90 LVS87:LVS90 LLW87:LLW90 LCA87:LCA90 KSE87:KSE90 KII87:KII90 JYM87:JYM90 JOQ87:JOQ90 JEU87:JEU90 IUY87:IUY90 ILC87:ILC90 IBG87:IBG90 HRK87:HRK90 HHO87:HHO90 GXS87:GXS90 GNW87:GNW90 GEA87:GEA90 FUE87:FUE90 FKI87:FKI90 FAM87:FAM90 EQQ87:EQQ90 EGU87:EGU90 DWY87:DWY90 DNC87:DNC90 DDG87:DDG90 CTK87:CTK90 CJO87:CJO90 BZS87:BZS90 BPW87:BPW90 BGA87:BGA90 AWE87:AWE90 AMI87:AMI90 ACM87:ACM90 SP98:SP99 ACL98:ACL99 AMH98:AMH99 AWD98:AWD99 BFZ98:BFZ99 BPV98:BPV99 BZR98:BZR99 CJN98:CJN99 CTJ98:CTJ99 DDF98:DDF99 DNB98:DNB99 DWX98:DWX99 EGT98:EGT99 EQP98:EQP99 FAL98:FAL99 FKH98:FKH99 FUD98:FUD99 GDZ98:GDZ99 GNV98:GNV99 GXR98:GXR99 HHN98:HHN99 HRJ98:HRJ99 IBF98:IBF99 ILB98:ILB99 IUX98:IUX99 JET98:JET99 JOP98:JOP99 JYL98:JYL99 KIH98:KIH99 KSD98:KSD99 LBZ98:LBZ99 LLV98:LLV99 LVR98:LVR99 MFN98:MFN99 MPJ98:MPJ99 MZF98:MZF99 NJB98:NJB99 NSX98:NSX99 OCT98:OCT99 OMP98:OMP99 OWL98:OWL99 PGH98:PGH99 PQD98:PQD99 PZZ98:PZZ99 QJV98:QJV99 QTR98:QTR99 RDN98:RDN99 RNJ98:RNJ99 RXF98:RXF99 SHB98:SHB99 SQX98:SQX99 TAT98:TAT99 TKP98:TKP99 TUL98:TUL99 UEH98:UEH99 UOD98:UOD99 UXZ98:UXZ99 VHV98:VHV99 VRR98:VRR99 WBN98:WBN99 WLJ98:WLJ99 WVF98:WVF99 WVF101:WVF104 IT101:IT104 SP101:SP104 ACL101:ACL104 AMH101:AMH104 AWD101:AWD104 BFZ101:BFZ104 BPV101:BPV104 BZR101:BZR104 CJN101:CJN104 CTJ101:CTJ104 DDF101:DDF104 DNB101:DNB104 DWX101:DWX104 EGT101:EGT104 EQP101:EQP104 FAL101:FAL104 FKH101:FKH104 FUD101:FUD104 GDZ101:GDZ104 GNV101:GNV104 GXR101:GXR104 HHN101:HHN104 HRJ101:HRJ104 IBF101:IBF104 ILB101:ILB104 IUX101:IUX104 JET101:JET104 JOP101:JOP104 JYL101:JYL104 KIH101:KIH104 KSD101:KSD104 LBZ101:LBZ104 LLV101:LLV104 LVR101:LVR104 MFN101:MFN104 MPJ101:MPJ104 MZF101:MZF104 NJB101:NJB104 NSX101:NSX104 OCT101:OCT104 OMP101:OMP104 OWL101:OWL104 PGH101:PGH104 PQD101:PQD104 PZZ101:PZZ104 QJV101:QJV104 QTR101:QTR104 RDN101:RDN104 RNJ101:RNJ104 RXF101:RXF104 SHB101:SHB104 SQX101:SQX104 TAT101:TAT104 TKP101:TKP104 TUL101:TUL104 UEH101:UEH104 UOD101:UOD104 UXZ101:UXZ104 VHV101:VHV104 VRR101:VRR104 WBN101:WBN104 WLJ101:WLJ104 WLJ106 WVF106 IT106 SP106 ACL106 AMH106 AWD106 BFZ106 BPV106 BZR106 CJN106 CTJ106 DDF106 DNB106 DWX106 EGT106 EQP106 FAL106 FKH106 FUD106 GDZ106 GNV106 GXR106 HHN106 HRJ106 IBF106 ILB106 IUX106 JET106 JOP106 JYL106 KIH106 KSD106 LBZ106 LLV106 LVR106 MFN106 MPJ106 MZF106 NJB106 NSX106 OCT106 OMP106 OWL106 PGH106 PQD106 PZZ106 QJV106 QTR106 RDN106 RNJ106 RXF106 SHB106 SQX106 TAT106 TKP106 TUL106 UEH106 UOD106 UXZ106 VHV106 VRR106 WBN106 VRR108:VRR114 WBN108:WBN114 WLJ108:WLJ114 WVF108:WVF114 IT108:IT114 SP108:SP114 ACL108:ACL114 AMH108:AMH114 AWD108:AWD114 BFZ108:BFZ114 BPV108:BPV114 BZR108:BZR114 CJN108:CJN114 CTJ108:CTJ114 DDF108:DDF114 DNB108:DNB114 DWX108:DWX114 EGT108:EGT114 EQP108:EQP114 FAL108:FAL114 FKH108:FKH114 FUD108:FUD114 GDZ108:GDZ114 GNV108:GNV114 GXR108:GXR114 HHN108:HHN114 HRJ108:HRJ114 IBF108:IBF114 ILB108:ILB114 IUX108:IUX114 JET108:JET114 JOP108:JOP114 JYL108:JYL114 KIH108:KIH114 KSD108:KSD114 LBZ108:LBZ114 LLV108:LLV114 LVR108:LVR114 MFN108:MFN114 MPJ108:MPJ114 MZF108:MZF114 NJB108:NJB114 NSX108:NSX114 OCT108:OCT114 OMP108:OMP114 OWL108:OWL114 PGH108:PGH114 PQD108:PQD114 PZZ108:PZZ114 QJV108:QJV114 QTR108:QTR114 RDN108:RDN114 RNJ108:RNJ114 RXF108:RXF114 SHB108:SHB114 SQX108:SQX114 TAT108:TAT114 TKP108:TKP114 TUL108:TUL114 UEH108:UEH114 UOD108:UOD114 UXZ108:UXZ114 VHV108:VHV114 VHV116 VRR116 WBN116 WLJ116 WVF116 IT116 SP116 ACL116 AMH116 AWD116 BFZ116 BPV116 BZR116 CJN116 CTJ116 DDF116 DNB116 DWX116 EGT116 EQP116 FAL116 FKH116 FUD116 GDZ116 GNV116 GXR116 HHN116 HRJ116 IBF116 ILB116 IUX116 JET116 JOP116 JYL116 KIH116 KSD116 LBZ116 LLV116 LVR116 MFN116 MPJ116 MZF116 NJB116 NSX116 OCT116 OMP116 OWL116 PGH116 PQD116 PZZ116 QJV116 QTR116 RDN116 RNJ116 RXF116 SHB116 SQX116 TAT116 TKP116 TUL116 UEH116 UOD116 UXZ116 UOD118 UXZ118 VHV118 VRR118 WBN118 WLJ118 WVF118 IT118 SP118 ACL118 AMH118 AWD118 BFZ118 BPV118 BZR118 CJN118 CTJ118 DDF118 DNB118 DWX118 EGT118 EQP118 FAL118 FKH118 FUD118 GDZ118 GNV118 GXR118 HHN118 HRJ118 IBF118 ILB118 IUX118 JET118 JOP118 JYL118 KIH118 KSD118 LBZ118 LLV118 LVR118 MFN118 MPJ118 MZF118 NJB118 NSX118 OCT118 OMP118 OWL118 PGH118 PQD118 PZZ118 QJV118 QTR118 RDN118 RNJ118 RXF118 SHB118 SQX118 TAT118 TKP118 TUL118 UEH118 UEH122 UOD122 UXZ122 VHV122 VRR122 WBN122 WLJ122 WVF122 IT122 SP122 ACL122 AMH122 AWD122 BFZ122 BPV122 BZR122 CJN122 CTJ122 DDF122 DNB122 DWX122 EGT122 EQP122 FAL122 FKH122 FUD122 GDZ122 GNV122 GXR122 HHN122 HRJ122 IBF122 ILB122 IUX122 JET122 JOP122 JYL122 KIH122 KSD122 LBZ122 LLV122 LVR122 MFN122 MPJ122 MZF122 NJB122 NSX122 OCT122 OMP122 OWL122 PGH122 PQD122 PZZ122 QJV122 QTR122 RDN122 RNJ122 RXF122 SHB122 SQX122 TAT122 TKP122 TUL122 TKP124:TKP127 TAT124:TAT127 TAT129:TAT133 TKP129:TKP133 TUL129:TUL133 UEH129:UEH133 UOD129:UOD133 UXZ129:UXZ133 VHV129:VHV133 VRR129:VRR133 WBN129:WBN133 WLJ129:WLJ133 WVF129:WVF133 IT129:IT133 SP129:SP133 ACL129:ACL133 AMH129:AMH133 AWD129:AWD133 BFZ129:BFZ133 BPV129:BPV133 BZR129:BZR133 CJN129:CJN133 CTJ129:CTJ133 DDF129:DDF133 DNB129:DNB133 DWX129:DWX133 EGT129:EGT133 EQP129:EQP133 FAL129:FAL133 FKH129:FKH133 FUD129:FUD133 GDZ129:GDZ133 GNV129:GNV133 GXR129:GXR133 HHN129:HHN133 HRJ129:HRJ133 IBF129:IBF133 ILB129:ILB133 IUX129:IUX133 JET129:JET133 JOP129:JOP133 JYL129:JYL133 KIH129:KIH133 KSD129:KSD133 LBZ129:LBZ133 LLV129:LLV133 LVR129:LVR133 MFN129:MFN133 MPJ129:MPJ133 MZF129:MZF133 NJB129:NJB133 NSX129:NSX133 OCT129:OCT133 OMP129:OMP133 OWL129:OWL133 PGH129:PGH133 PQD129:PQD133 PZZ129:PZZ133 QJV129:QJV133 QTR129:QTR133 RDN129:RDN133 RNJ129:RNJ133 RXF129:RXF133 SHB129:SHB133 SQX129:SQX133 SQX124:SQX127 SHB124:SHB127 RXF124:RXF127 RNJ124:RNJ127 RDN124:RDN127 QTR124:QTR127 QJV124:QJV127 PZZ124:PZZ127 PQD124:PQD127 PGH124:PGH127 OWL124:OWL127 OMP124:OMP127 OCT124:OCT127 NSX124:NSX127 NJB124:NJB127 MZF124:MZF127 MPJ124:MPJ127 MFN124:MFN127 LVR124:LVR127 LLV124:LLV127 LBZ124:LBZ127 KSD124:KSD127 KIH124:KIH127 JYL124:JYL127 JOP124:JOP127 JET124:JET127 IUX124:IUX127 ILB124:ILB127 IBF124:IBF127 HRJ124:HRJ127 HHN124:HHN127 GXR124:GXR127 GNV124:GNV127 GDZ124:GDZ127 FUD124:FUD127 FKH124:FKH127 FAL124:FAL127 EQP124:EQP127 EGT124:EGT127 DWX124:DWX127 DNB124:DNB127 DDF124:DDF127 CTJ124:CTJ127 CJN124:CJN127 BZR124:BZR127 BPV124:BPV127 BFZ124:BFZ127 AWD124:AWD127 AMH124:AMH127 ACL124:ACL127 SP124:SP127 IT124:IT127 WVF124:WVF127 WLJ124:WLJ127 WBN124:WBN127 VRR124:VRR127 VHV124:VHV127 UXZ124:UXZ127 UOD124:UOD127 TUL124:TUL127 UEH124:UEH127 SHB137 SQX137 TAT137 TKP137 TUL137 UEH137 UOD137 UXZ137 VHV137 VRR137 WBN137 WLJ137 WVF137 IT137 SP137 ACL137 AMH137 AWD137 BFZ137 BPV137 BZR137 CJN137 CTJ137 DDF137 DNB137 DWX137 EGT137 EQP137 FAL137 FKH137 FUD137 GDZ137 GNV137 GXR137 HHN137 HRJ137 IBF137 ILB137 IUX137 JET137 JOP137 JYL137 KIH137 KSD137 LBZ137 LLV137 LVR137 MFN137 MPJ137 MZF137 NJB137 NSX137 OCT137 OMP137 OWL137 PGH137 PQD137 PZZ137 QJV137 QTR137 RDN137 RNJ137 RXF137 IT144:IT145 WVF144:WVF145 WLJ144:WLJ145 WBN144:WBN145 VRR144:VRR145 VHV144:VHV145 UXZ144:UXZ145 UOD144:UOD145 UEH144:UEH145 TUL144:TUL145 TKP144:TKP145 TAT144:TAT145 SQX144:SQX145 SHB144:SHB145 RXF144:RXF145 RNJ144:RNJ145 RDN144:RDN145 QTR144:QTR145 QJV144:QJV145 PZZ144:PZZ145 PQD144:PQD145 PGH144:PGH145 OWL144:OWL145 OMP144:OMP145 OCT144:OCT145 NSX144:NSX145 NJB144:NJB145 MZF144:MZF145 MPJ144:MPJ145 MFN144:MFN145 LVR144:LVR145 LLV144:LLV145 LBZ144:LBZ145 KSD144:KSD145 KIH144:KIH145 JYL144:JYL145 JOP144:JOP145 JET144:JET145 IUX144:IUX145 ILB144:ILB145 IBF144:IBF145 HRJ144:HRJ145 HHN144:HHN145 GXR144:GXR145 GNV144:GNV145 GDZ144:GDZ145 FUD144:FUD145 FKH144:FKH145 FAL144:FAL145 EQP144:EQP145 EGT144:EGT145 DWX144:DWX145 DNB144:DNB145 DDF144:DDF145 CTJ144:CTJ145 CJN144:CJN145 BZR144:BZR145 BPV144:BPV145 BFZ144:BFZ145 AWD144:AWD145 AMH144:AMH145 ACL144:ACL145 SP144:SP145 ACL147:ACL153 SP147:SP153 IT147:IT153 WVF147:WVF153 WLJ147:WLJ153 WBN147:WBN153 VRR147:VRR153 VHV147:VHV153 UXZ147:UXZ153 UOD147:UOD153 UEH147:UEH153 TUL147:TUL153 TKP147:TKP153 TAT147:TAT153 SQX147:SQX153 SHB147:SHB153 RXF147:RXF153 RNJ147:RNJ153 RDN147:RDN153 QTR147:QTR153 QJV147:QJV153 PZZ147:PZZ153 PQD147:PQD153 PGH147:PGH153 OWL147:OWL153 OMP147:OMP153 OCT147:OCT153 NSX147:NSX153 NJB147:NJB153 MZF147:MZF153 MPJ147:MPJ153 MFN147:MFN153 LVR147:LVR153 LLV147:LLV153 LBZ147:LBZ153 KSD147:KSD153 KIH147:KIH153 JYL147:JYL153 JOP147:JOP153 JET147:JET153 IUX147:IUX153 ILB147:ILB153 IBF147:IBF153 HRJ147:HRJ153 HHN147:HHN153 GXR147:GXR153 GNV147:GNV153 GDZ147:GDZ153 FUD147:FUD153 FKH147:FKH153 FAL147:FAL153 EQP147:EQP153 EGT147:EGT153 DWX147:DWX153 DNB147:DNB153 DDF147:DDF153 CTJ147:CTJ153 CJN147:CJN153 BZR147:BZR153 BPV147:BPV153 BFZ147:BFZ153 AWD147:AWD153 AMH147:AMH153 AWD475:AWD504 NJB181:NJB255 MZF181:MZF255 IT273 SP273 ACL273 AMH273 AWD273 BFZ273 BPV273 BZR273 CJN273 CTJ273 DDF273 DNB273 DWX273 EGT273 EQP273 FAL273 FKH273 FUD273 GDZ273 GNV273 GXR273 HHN273 HRJ273 IBF273 ILB273 IUX273 JET273 JOP273 JYL273 KIH273 KSD273 LBZ273 LLV273 LVR273 MFN273 MPJ273 MZF273 NJB273 NSX273 OCT273 OMP273 OWL273 PGH273 PQD273 PZZ273 QJV273 QTR273 RDN273 RNJ273 RXF273 SHB273 SQX273 TAT273 TKP273 TUL273 UEH273 UOD273 UXZ273 VHV273 VRR273 WBN273 WLJ273 WVF273 MPJ181:MPJ255 HRJ280:HRJ368 IBF280:IBF368 ILB280:ILB368 IUX280:IUX368 JET280:JET368 JOP280:JOP368 JYL280:JYL368 KIH280:KIH368 KSD280:KSD368 LBZ280:LBZ368 LLV280:LLV368 LVR280:LVR368 MFN280:MFN368 MPJ280:MPJ368 MZF280:MZF368 NJB280:NJB368 NSX280:NSX368 OCT280:OCT368 OMP280:OMP368 OWL280:OWL368 PGH280:PGH368 PQD280:PQD368 PZZ280:PZZ368 QJV280:QJV368 QTR280:QTR368 RDN280:RDN368 RNJ280:RNJ368 RXF280:RXF368 SHB280:SHB368 SQX280:SQX368 TAT280:TAT368 TKP280:TKP368 TUL280:TUL368 UEH280:UEH368 UOD280:UOD368 UXZ280:UXZ368 VHV280:VHV368 VRR280:VRR368 WBN280:WBN368 WLJ280:WLJ368 WVF280:WVF368 IT280:IT368 SP280:SP368 ACL280:ACL368 AMH280:AMH368 AWD280:AWD368 BFZ280:BFZ368 BPV280:BPV368 BZR280:BZR368 CJN280:CJN368 CTJ280:CTJ368 DDF280:DDF368 DNB280:DNB368 DWX280:DWX368 EGT280:EGT368 EQP280:EQP368 FAL280:FAL368 FKH280:FKH368 FUD280:FUD368 GDZ280:GDZ368 GNV280:GNV368 VRR91:VRR95 VHV91:VHV95 UXZ91:UXZ95 UOD91:UOD95 UEH91:UEH95 TUL91:TUL95 TKP91:TKP95 TAT91:TAT95 SQX91:SQX95 SHB91:SHB95 RXF91:RXF95 RNJ91:RNJ95 RDN91:RDN95 QTR91:QTR95 QJV91:QJV95 PZZ91:PZZ95 PQD91:PQD95 PGH91:PGH95 OWL91:OWL95 OMP91:OMP95 OCT91:OCT95 NSX91:NSX95 NJB91:NJB95 MZF91:MZF95 MPJ91:MPJ95 MFN91:MFN95 LVR91:LVR95 LLV91:LLV95 LBZ91:LBZ95 KSD91:KSD95 KIH91:KIH95 JYL91:JYL95 JOP91:JOP95 JET91:JET95 IUX91:IUX95 ILB91:ILB95 IBF91:IBF95 HRJ91:HRJ95 HHN91:HHN95 GXR91:GXR95 GNV91:GNV95 GDZ91:GDZ95 FUD91:FUD95 FKH91:FKH95 FAL91:FAL95 EQP91:EQP95 EGT91:EGT95 DWX91:DWX95 DNB91:DNB95 DDF91:DDF95 CTJ91:CTJ95 CJN91:CJN95 BZR91:BZR95 BPV91:BPV95 BFZ91:BFZ95 SP91:SP95 ACL91:ACL95 AMH91:AMH95 AWD91:AWD95 GXR280:GXR368 HHN280:HHN368 SQX384:SQX470 SHB384:SHB470 RXF384:RXF470 RNJ384:RNJ470 RDN384:RDN470 QTR384:QTR470 QJV384:QJV470 PZZ384:PZZ470 PQD384:PQD470 PGH384:PGH470 OWL384:OWL470 OMP384:OMP470 OCT384:OCT470 NSX384:NSX470 NJB384:NJB470 MZF384:MZF470 MPJ384:MPJ470 MFN384:MFN470 LVR384:LVR470 LLV384:LLV470 LBZ384:LBZ470 KSD384:KSD470 KIH384:KIH470 JYL384:JYL470 JOP384:JOP470 JET384:JET470 IUX384:IUX470 ILB384:ILB470 IBF384:IBF470 HRJ384:HRJ470 HHN384:HHN470 GXR384:GXR470 GNV384:GNV470 GDZ384:GDZ470 FUD384:FUD470 FKH384:FKH470 FAL384:FAL470 EQP384:EQP470 EGT384:EGT470 DWX384:DWX470 DNB384:DNB470 DDF384:DDF470 CTJ384:CTJ470 CJN384:CJN470 BZR384:BZR470 BPV384:BPV470 BFZ384:BFZ470 AWD384:AWD470 AMH384:AMH470 ACL384:ACL470 SP384:SP470 IT384:IT470 WVF384:WVF470 WLJ384:WLJ470 WBN384:WBN470 VRR384:VRR470 VHV384:VHV470 UXZ384:UXZ470 TAT384:TAT470 UOD384:UOD470 UEH384:UEH470 TUL384:TUL470 TKP384:TKP470 BFZ475:BFZ504 BPV475:BPV504 BZR475:BZR504 CJN475:CJN504 CTJ475:CTJ504 DDF475:DDF504 DNB475:DNB504 DWX475:DWX504 EGT475:EGT504 EQP475:EQP504 FAL475:FAL504 FKH475:FKH504 FUD475:FUD504 GDZ475:GDZ504 GNV475:GNV504 GXR475:GXR504 HHN475:HHN504 HRJ475:HRJ504 IBF475:IBF504 ILB475:ILB504 IUX475:IUX504 JET475:JET504 JOP475:JOP504 JYL475:JYL504 KIH475:KIH504 KSD475:KSD504 LBZ475:LBZ504 LLV475:LLV504 LVR475:LVR504 MFN475:MFN504 MPJ475:MPJ504 MZF475:MZF504 NJB475:NJB504 NSX475:NSX504 OCT475:OCT504 OMP475:OMP504 OWL475:OWL504 PGH475:PGH504 PQD475:PQD504 PZZ475:PZZ504 QJV475:QJV504 QTR475:QTR504 RDN475:RDN504 RNJ475:RNJ504 RXF475:RXF504 SHB475:SHB504 SQX475:SQX504 TAT475:TAT504 TKP475:TKP504 TUL475:TUL504 UEH475:UEH504 UOD475:UOD504 UXZ475:UXZ504 VHV475:VHV504 VRR475:VRR504 WBN475:WBN504 WLJ475:WLJ504 WVF475:WVF504 MFN181:MFN255 IT475:IT504 SP475:SP504 ACL475:ACL504 AMH475:AMH504 EGT54:EGT61 DWX65:DWX73 DNB65:DNB73 DDF65:DDF73 CTJ65:CTJ73 CJN65:CJN73 BZR65:BZR73 BPV65:BPV73 BFZ65:BFZ73 AWD65:AWD73 AMH65:AMH73 ACL65:ACL73 SP65:SP73 IT65:IT73 WVF65:WVF73 WLJ65:WLJ73 WBN65:WBN73 VRR65:VRR73 VHV65:VHV73 UXZ65:UXZ73 UOD65:UOD73 UEH65:UEH73 TUL65:TUL73 TKP65:TKP73 TAT65:TAT73 SQX65:SQX73 SHB65:SHB73 RXF65:RXF73 RNJ65:RNJ73 RDN65:RDN73 QTR65:QTR73 QJV65:QJV73 PZZ65:PZZ73 PQD65:PQD73 PGH65:PGH73 OWL65:OWL73 OMP65:OMP73 OCT65:OCT73 NSX65:NSX73 NJB65:NJB73 MZF65:MZF73 MPJ65:MPJ73 MFN65:MFN73 LVR65:LVR73 LLV65:LLV73 LBZ65:LBZ73 KSD65:KSD73 EGT65:EGT73 EQP65:EQP73 KIH65:KIH73 FAL65:FAL73 FKH65:FKH73 FUD65:FUD73 GDZ65:GDZ73 GNV65:GNV73 GXR65:GXR73 HHN65:HHN73 HRJ65:HRJ73 IBF65:IBF73 ILB65:ILB73 IUX65:IUX73 JET65:JET73 JOP65:JOP73 JYL65:JYL73 LVR181:LVR255 WVE74 IS74 SO74 ACK74 AMG74 AWC74 BFY74 BPU74 BZQ74 CJM74 CTI74 DDE74 DNA74 DWW74 EGS74 EQO74 FAK74 FKG74 FUC74 GDY74 GNU74 GXQ74 HHM74 HRI74 IBE74 ILA74 IUW74 JES74 JOO74 JYK74 KIG74 KSC74 LBY74 LLU74 LVQ74 MFM74 MPI74 MZE74 NJA74 NSW74 OCS74 OMO74 OWK74 PGG74 PQC74 PZY74 QJU74 QTQ74 RDM74 RNI74 RXE74 SHA74 SQW74 TAS74 TKO74 TUK74 UEG74 UOC74 UXY74 VHU74 VRQ74 WBM74 WLI74 AWE96:AWE97 BGA96:BGA97 ACM96:ACM97 AMI96:AMI97 SQ96:SQ97 IU96:IU97 WVG96:WVG97 WLK96:WLK97 WBO96:WBO97 VRS96:VRS97 VHW96:VHW97 UYA96:UYA97 UOE96:UOE97 UEI96:UEI97 TUM96:TUM97 TKQ96:TKQ97 TAU96:TAU97 SQY96:SQY97 SHC96:SHC97 RXG96:RXG97 RNK96:RNK97 RDO96:RDO97 QTS96:QTS97 QJW96:QJW97 QAA96:QAA97 PQE96:PQE97 PGI96:PGI97 OWM96:OWM97 OMQ96:OMQ97 OCU96:OCU97 NSY96:NSY97 NJC96:NJC97 MZG96:MZG97 MPK96:MPK97 MFO96:MFO97 LVS96:LVS97 LLW96:LLW97 LCA96:LCA97 KSE96:KSE97 KII96:KII97 JYM96:JYM97 JOQ96:JOQ97 JEU96:JEU97 IUY96:IUY97 ILC96:ILC97 IBG96:IBG97 HRK96:HRK97 HHO96:HHO97 GXS96:GXS97 GNW96:GNW97 GEA96:GEA97 FUE96:FUE97 FKI96:FKI97 FAM96:FAM97 EQQ96:EQQ97 EGU96:EGU97 DWY96:DWY97 DNC96:DNC97 DDG96:DDG97 CTK96:CTK97 CJO96:CJO97 BZS96:BZS97 BPW96:BPW97 LLV181:LLV255 WLI154:WLI180 VRQ154:VRQ180 VHU154:VHU180 UXY154:UXY180 UOC154:UOC180 UEG154:UEG180 TUK154:TUK180 TKO154:TKO180 TAS154:TAS180 SQW154:SQW180 SHA154:SHA180 RXE154:RXE180 RNI154:RNI180 RDM154:RDM180 QTQ154:QTQ180 QJU154:QJU180 PZY154:PZY180 PQC154:PQC180 PGG154:PGG180 OWK154:OWK180 OMO154:OMO180 OCS154:OCS180 NSW154:NSW180 NJA154:NJA180 MZE154:MZE180 MPI154:MPI180 MFM154:MFM180 LVQ154:LVQ180 LLU154:LLU180 LBY154:LBY180 KSC154:KSC180 KIG154:KIG180 JYK154:JYK180 JOO154:JOO180 JES154:JES180 IUW154:IUW180 ILA154:ILA180 IBE154:IBE180 HRI154:HRI180 HHM154:HHM180 GXQ154:GXQ180 GNU154:GNU180 GDY154:GDY180 FUC154:FUC180 FKG154:FKG180 FAK154:FAK180 EQO154:EQO180 EGS154:EGS180 DWW154:DWW180 DNA154:DNA180 DDE154:DDE180 CTI154:CTI180 CJM154:CJM180 BZQ154:BZQ180 BPU154:BPU180 BFY154:BFY180 AWC154:AWC180 AMG154:AMG180 ACK154:ACK180 SO154:SO180 IS154:IS180 WVF754:WVF770 LBZ181:LBZ255 KSD181:KSD255 IT583:IT603 SP583:SP603 ACL583:ACL603 AMH583:AMH603 AWD583:AWD603 BFZ583:BFZ603 BPV583:BPV603 BZR583:BZR603 CJN583:CJN603 CTJ583:CTJ603 DDF583:DDF603 DNB583:DNB603 DWX583:DWX603 EGT583:EGT603 EQP583:EQP603 FAL583:FAL603 FKH583:FKH603 FUD583:FUD603 GDZ583:GDZ603 GNV583:GNV603 GXR583:GXR603 HHN583:HHN603 HRJ583:HRJ603 IBF583:IBF603 ILB583:ILB603 IUX583:IUX603 JET583:JET603 JOP583:JOP603 JYL583:JYL603 KIH583:KIH603 KSD583:KSD603 LBZ583:LBZ603 LLV583:LLV603 LVR583:LVR603 MFN583:MFN603 MPJ583:MPJ603 MZF583:MZF603 NJB583:NJB603 NSX583:NSX603 OCT583:OCT603 OMP583:OMP603 OWL583:OWL603 PGH583:PGH603 PQD583:PQD603 PZZ583:PZZ603 QJV583:QJV603 QTR583:QTR603 RDN583:RDN603 RNJ583:RNJ603 RXF583:RXF603 SHB583:SHB603 SQX583:SQX603 TAT583:TAT603 TKP583:TKP603 TUL583:TUL603 UEH583:UEH603 UOD583:UOD603 UXZ583:UXZ603 VHV583:VHV603 VRR583:VRR603 WBN583:WBN603 WLJ583:WLJ603 WVF583:WVF603 KIH181:KIH255 WVF622:WVF631 WLJ622:WLJ631 WBN622:WBN631 VRR622:VRR631 VHV622:VHV631 UXZ622:UXZ631 UOD622:UOD631 UEH622:UEH631 TUL622:TUL631 TKP622:TKP631 TAT622:TAT631 SQX622:SQX631 SHB622:SHB631 RXF622:RXF631 RNJ622:RNJ631 RDN622:RDN631 QTR622:QTR631 QJV622:QJV631 PZZ622:PZZ631 PQD622:PQD631 PGH622:PGH631 OWL622:OWL631 OMP622:OMP631 OCT622:OCT631 NSX622:NSX631 NJB622:NJB631 MZF622:MZF631 MPJ622:MPJ631 MFN622:MFN631 LVR622:LVR631 LLV622:LLV631 LBZ622:LBZ631 KSD622:KSD631 KIH622:KIH631 JYL622:JYL631 JOP622:JOP631 JET622:JET631 IUX622:IUX631 ILB622:ILB631 IBF622:IBF631 HRJ622:HRJ631 HHN622:HHN631 GXR622:GXR631 GNV622:GNV631 GDZ622:GDZ631 FUD622:FUD631 FKH622:FKH631 FAL622:FAL631 EQP622:EQP631 EGT622:EGT631 DWX622:DWX631 DNB622:DNB631 DDF622:DDF631 CTJ622:CTJ631 CJN622:CJN631 BZR622:BZR631 BPV622:BPV631 BFZ622:BFZ631 AWD622:AWD631 AMH622:AMH631 ACL622:ACL631 SP622:SP631 IT622:IT631 WLJ608:WLJ618 WBN608:WBN618 VRR608:VRR618 VHV608:VHV618 UXZ608:UXZ618 UOD608:UOD618 UEH608:UEH618 TUL608:TUL618 TKP608:TKP618 TAT608:TAT618 SQX608:SQX618 SHB608:SHB618 RXF608:RXF618 RNJ608:RNJ618 RDN608:RDN618 QTR608:QTR618 QJV608:QJV618 PZZ608:PZZ618 PQD608:PQD618 PGH608:PGH618 OWL608:OWL618 OMP608:OMP618 OCT608:OCT618 NSX608:NSX618 NJB608:NJB618 MZF608:MZF618 MPJ608:MPJ618 MFN608:MFN618 LVR608:LVR618 LLV608:LLV618 LBZ608:LBZ618 KSD608:KSD618 KIH608:KIH618 JYL608:JYL618 JOP608:JOP618 JET608:JET618 IUX608:IUX618 ILB608:ILB618 IBF608:IBF618 HRJ608:HRJ618 HHN608:HHN618 GXR608:GXR618 GNV608:GNV618 GDZ608:GDZ618 FUD608:FUD618 FKH608:FKH618 FAL608:FAL618 EQP608:EQP618 EGT608:EGT618 DWX608:DWX618 DNB608:DNB618 DDF608:DDF618 CTJ608:CTJ618 CJN608:CJN618 BZR608:BZR618 BPV608:BPV618 BFZ608:BFZ618 AWD608:AWD618 AMH608:AMH618 ACL608:ACL618 SP608:SP618 IT608:IT618 JYL181:JYL255 WVF608:WVF618 VHV509:VHV548 UXZ509:UXZ548 UOD509:UOD548 UEH509:UEH548 TUL509:TUL548 TKP509:TKP548 TAT509:TAT548 SQX509:SQX548 SHB509:SHB548 RXF509:RXF548 RNJ509:RNJ548 RDN509:RDN548 QTR509:QTR548 QJV509:QJV548 PZZ509:PZZ548 PQD509:PQD548 PGH509:PGH548 OWL509:OWL548 OMP509:OMP548 OCT509:OCT548 NSX509:NSX548 NJB509:NJB548 MZF509:MZF548 MPJ509:MPJ548 MFN509:MFN548 LVR509:LVR548 LLV509:LLV548 LBZ509:LBZ548 KSD509:KSD548 KIH509:KIH548 JYL509:JYL548 JOP509:JOP548 JET509:JET548 IUX509:IUX548 ILB509:ILB548 IBF509:IBF548 HRJ509:HRJ548 HHN509:HHN548 GXR509:GXR548 GNV509:GNV548 GDZ509:GDZ548 FUD509:FUD548 FKH509:FKH548 FAL509:FAL548 EQP509:EQP548 EGT509:EGT548 DWX509:DWX548 DNB509:DNB548 DDF509:DDF548 CTJ509:CTJ548 CJN509:CJN548 BZR509:BZR548 BPV509:BPV548 BFZ509:BFZ548 AWD509:AWD548 AMH509:AMH548 ACL509:ACL548 SP509:SP548 IT509:IT548 JOP181:JOP255 WVF509:WVF548 WLJ509:WLJ548 WBN509:WBN548 VRR509:VRR548 JET181:JET255 WVF561:WVF579 WLJ561:WLJ579 WBN561:WBN579 VRR561:VRR579 VHV561:VHV579 UXZ561:UXZ579 UOD561:UOD579 UEH561:UEH579 TUL561:TUL579 TKP561:TKP579 TAT561:TAT579 SQX561:SQX579 SHB561:SHB579 RXF561:RXF579 RNJ561:RNJ579 RDN561:RDN579 QTR561:QTR579 QJV561:QJV579 PZZ561:PZZ579 PQD561:PQD579 PGH561:PGH579 OWL561:OWL579 OMP561:OMP579 OCT561:OCT579 NSX561:NSX579 NJB561:NJB579 MZF561:MZF579 MPJ561:MPJ579 MFN561:MFN579 LVR561:LVR579 LLV561:LLV579 LBZ561:LBZ579 KSD561:KSD579 KIH561:KIH579 JYL561:JYL579 JOP561:JOP579 JET561:JET579 IUX561:IUX579 ILB561:ILB579 IBF561:IBF579 HRJ561:HRJ579 HHN561:HHN579 GXR561:GXR579 GNV561:GNV579 GDZ561:GDZ579 FUD561:FUD579 FKH561:FKH579 FAL561:FAL579 EQP561:EQP579 EGT561:EGT579 DWX561:DWX579 DNB561:DNB579 DDF561:DDF579 CTJ561:CTJ579 CJN561:CJN579 BZR561:BZR579 BPV561:BPV579 BFZ561:BFZ579 AWD561:AWD579 AMH561:AMH579 ACL561:ACL579 SP561:SP579 IT561:IT579 EGT634:EGT723 DWX634:DWX723 DNB634:DNB723 DDF634:DDF723 CTJ634:CTJ723 CJN634:CJN723 BZR634:BZR723 BPV634:BPV723 BFZ634:BFZ723 AWD634:AWD723 AMH634:AMH723 ACL634:ACL723 SP634:SP723 IT634:IT723 WVF634:WVF723 WLJ634:WLJ723 WBN634:WBN723 VRR634:VRR723 VHV634:VHV723 UXZ634:UXZ723 UOD634:UOD723 UEH634:UEH723 TUL634:TUL723 TKP634:TKP723 TAT634:TAT723 SQX634:SQX723 SHB634:SHB723 RXF634:RXF723 RNJ634:RNJ723 RDN634:RDN723 QTR634:QTR723 QJV634:QJV723 PZZ634:PZZ723 PQD634:PQD723 PGH634:PGH723 OWL634:OWL723 OMP634:OMP723 OCT634:OCT723 NSX634:NSX723 NJB634:NJB723 MZF634:MZF723 MPJ634:MPJ723 MFN634:MFN723 LVR634:LVR723 LLV634:LLV723 LBZ634:LBZ723 KSD634:KSD723 KIH634:KIH723 JYL634:JYL723 JOP634:JOP723 JET634:JET723 IUX634:IUX723 ILB634:ILB723 IBF634:IBF723 HRJ634:HRJ723 HHN634:HHN723 GXR634:GXR723 GNV634:GNV723 GDZ634:GDZ723 FUD634:FUD723 FKH634:FKH723 FAL634:FAL723 EQP634:EQP723 IUX181:IUX255 WLJ735:WLJ748 WVF735:WVF748 ILB181:ILB255 IT735:IT748 SP735:SP748 ACL735:ACL748 AMH735:AMH748 AWD735:AWD748 BFZ735:BFZ748 BPV735:BPV748 BZR735:BZR748 CJN735:CJN748 CTJ735:CTJ748 DDF735:DDF748 DNB735:DNB748 DWX735:DWX748 EGT735:EGT748 EQP735:EQP748 FAL735:FAL748 FKH735:FKH748 FUD735:FUD748 GDZ735:GDZ748 GNV735:GNV748 GXR735:GXR748 HHN735:HHN748 HRJ735:HRJ748 IBF735:IBF748 ILB735:ILB748 IUX735:IUX748 JET735:JET748 JOP735:JOP748 JYL735:JYL748 KIH735:KIH748 KSD735:KSD748 LBZ735:LBZ748 LLV735:LLV748 LVR735:LVR748 MFN735:MFN748 MPJ735:MPJ748 MZF735:MZF748 NJB735:NJB748 NSX735:NSX748 OCT735:OCT748 OMP735:OMP748 OWL735:OWL748 PGH735:PGH748 PQD735:PQD748 PZZ735:PZZ748 QJV735:QJV748 QTR735:QTR748 RDN735:RDN748 RNJ735:RNJ748 RXF735:RXF748 SHB735:SHB748 SQX735:SQX748 TAT735:TAT748 TKP735:TKP748 TUL735:TUL748 UEH735:UEH748 UOD735:UOD748 UXZ735:UXZ748 VHV735:VHV748 VRR735:VRR748 WBN735:WBN748 IBF181:IBF255 IT754:IT770 SP754:SP770 ACL754:ACL770 AMH754:AMH770 AWD754:AWD770 BFZ754:BFZ770 BPV754:BPV770 BZR754:BZR770 CJN754:CJN770 CTJ754:CTJ770 DDF754:DDF770 DNB754:DNB770 DWX754:DWX770 EGT754:EGT770 EQP754:EQP770 FAL754:FAL770 FKH754:FKH770 FUD754:FUD770 GDZ754:GDZ770 GNV754:GNV770 GXR754:GXR770 HHN754:HHN770 HRJ754:HRJ770 IBF754:IBF770 ILB754:ILB770 IUX754:IUX770 JET754:JET770 JOP754:JOP770 JYL754:JYL770 KIH754:KIH770 KSD754:KSD770 LBZ754:LBZ770 LLV754:LLV770 LVR754:LVR770 MFN754:MFN770 MPJ754:MPJ770 MZF754:MZF770 NJB754:NJB770 NSX754:NSX770 OCT754:OCT770 OMP754:OMP770 OWL754:OWL770 PGH754:PGH770 PQD754:PQD770 PZZ754:PZZ770 QJV754:QJV770 QTR754:QTR770 RDN754:RDN770 RNJ754:RNJ770 RXF754:RXF770 SHB754:SHB770 SQX754:SQX770 TAT754:TAT770 TKP754:TKP770 TUL754:TUL770 UEH754:UEH770 UOD754:UOD770 UXZ754:UXZ770 VHV754:VHV770 VRR754:VRR770 WBN754:WBN770 WLJ754:WLJ770 HRJ181:HRJ255 HHN181:HHN255 GXR181:GXR255 GNV181:GNV255 GDZ181:GDZ255 FUD181:FUD255 FKH181:FKH255 FAL181:FAL255 EQP181:EQP255 EGT181:EGT255 DWX181:DWX255 DNB181:DNB255 DDF181:DDF255 CTJ181:CTJ255 CJN181:CJN255 BZR181:BZR255 BPV181:BPV255 BFZ181:BFZ255 AWD181:AWD255 AMH181:AMH255 ACL181:ACL255 SP181:SP255 IT181:IT255 WVF181:WVF255 WLJ181:WLJ255 WBN181:WBN255 VRR181:VRR255 VHV181:VHV255 UXZ181:UXZ255 UOD181:UOD255 UEH181:UEH255 TUL181:TUL255 TKP181:TKP255 TAT181:TAT255 SQX181:SQX255 SHB181:SHB255 RXF181:RXF255 RNJ181:RNJ255 RDN181:RDN255 QTR181:QTR255 QJV181:QJV255 PZZ181:PZZ255 PQD181:PQD255 PGH181:PGH255 OWL181:OWL255 OMP181:OMP255 OCT181:OCT255 NSX181:NSX255 P272:P351 P366:P449 P453:P486 P492:P531 P544:P560 P570:P583 P588:P597 P613:P696 P710:P722 P9:P76 P91:P130 P132:P247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I98"/>
  <sheetViews>
    <sheetView view="pageBreakPreview" topLeftCell="VXU2" zoomScaleNormal="85" zoomScaleSheetLayoutView="100" workbookViewId="0">
      <pane ySplit="8" topLeftCell="A67" activePane="bottomLeft" state="frozen"/>
      <selection activeCell="N208" sqref="N208"/>
      <selection pane="bottomLeft" activeCell="R8" sqref="R8"/>
    </sheetView>
  </sheetViews>
  <sheetFormatPr defaultColWidth="39.36328125" defaultRowHeight="13"/>
  <cols>
    <col min="1" max="3" width="16.26953125" style="1" customWidth="1"/>
    <col min="4" max="4" width="11.26953125" style="1" customWidth="1"/>
    <col min="5" max="5" width="15" style="1" customWidth="1"/>
    <col min="6" max="6" width="5.6328125" style="1" customWidth="1"/>
    <col min="7" max="7" width="11.90625" style="1" customWidth="1"/>
    <col min="8" max="8" width="8.08984375" style="1" customWidth="1"/>
    <col min="9" max="9" width="11.90625" style="1" customWidth="1"/>
    <col min="10" max="10" width="10.26953125" style="1" customWidth="1"/>
    <col min="11" max="12" width="10.36328125" style="1" bestFit="1" customWidth="1"/>
    <col min="13" max="13" width="19.7265625" style="1" bestFit="1" customWidth="1"/>
    <col min="14" max="14" width="25.6328125" style="1" bestFit="1" customWidth="1"/>
    <col min="15" max="15" width="15.36328125" style="1" customWidth="1"/>
    <col min="16" max="16" width="19" style="1" customWidth="1"/>
    <col min="17" max="17" width="5.26953125" style="1" customWidth="1"/>
    <col min="18" max="254" width="39.36328125" style="1"/>
    <col min="255" max="255" width="4.7265625" style="1" customWidth="1"/>
    <col min="256" max="258" width="16.26953125" style="1" customWidth="1"/>
    <col min="259" max="259" width="11.26953125" style="1" customWidth="1"/>
    <col min="260" max="260" width="15" style="1" customWidth="1"/>
    <col min="261" max="261" width="5.6328125" style="1" customWidth="1"/>
    <col min="262" max="262" width="11.90625" style="1" customWidth="1"/>
    <col min="263" max="263" width="0" style="1" hidden="1" customWidth="1"/>
    <col min="264" max="264" width="8.08984375" style="1" customWidth="1"/>
    <col min="265" max="265" width="11.90625" style="1" customWidth="1"/>
    <col min="266" max="266" width="10.26953125" style="1" customWidth="1"/>
    <col min="267" max="268" width="10.36328125" style="1" bestFit="1" customWidth="1"/>
    <col min="269" max="269" width="19.7265625" style="1" bestFit="1" customWidth="1"/>
    <col min="270" max="270" width="25.6328125" style="1" bestFit="1" customWidth="1"/>
    <col min="271" max="271" width="15.36328125" style="1" customWidth="1"/>
    <col min="272" max="272" width="19" style="1" customWidth="1"/>
    <col min="273" max="273" width="5.26953125" style="1" customWidth="1"/>
    <col min="274" max="510" width="39.36328125" style="1"/>
    <col min="511" max="511" width="4.7265625" style="1" customWidth="1"/>
    <col min="512" max="514" width="16.26953125" style="1" customWidth="1"/>
    <col min="515" max="515" width="11.26953125" style="1" customWidth="1"/>
    <col min="516" max="516" width="15" style="1" customWidth="1"/>
    <col min="517" max="517" width="5.6328125" style="1" customWidth="1"/>
    <col min="518" max="518" width="11.90625" style="1" customWidth="1"/>
    <col min="519" max="519" width="0" style="1" hidden="1" customWidth="1"/>
    <col min="520" max="520" width="8.08984375" style="1" customWidth="1"/>
    <col min="521" max="521" width="11.90625" style="1" customWidth="1"/>
    <col min="522" max="522" width="10.26953125" style="1" customWidth="1"/>
    <col min="523" max="524" width="10.36328125" style="1" bestFit="1" customWidth="1"/>
    <col min="525" max="525" width="19.7265625" style="1" bestFit="1" customWidth="1"/>
    <col min="526" max="526" width="25.6328125" style="1" bestFit="1" customWidth="1"/>
    <col min="527" max="527" width="15.36328125" style="1" customWidth="1"/>
    <col min="528" max="528" width="19" style="1" customWidth="1"/>
    <col min="529" max="529" width="5.26953125" style="1" customWidth="1"/>
    <col min="530" max="766" width="39.36328125" style="1"/>
    <col min="767" max="767" width="4.7265625" style="1" customWidth="1"/>
    <col min="768" max="770" width="16.26953125" style="1" customWidth="1"/>
    <col min="771" max="771" width="11.26953125" style="1" customWidth="1"/>
    <col min="772" max="772" width="15" style="1" customWidth="1"/>
    <col min="773" max="773" width="5.6328125" style="1" customWidth="1"/>
    <col min="774" max="774" width="11.90625" style="1" customWidth="1"/>
    <col min="775" max="775" width="0" style="1" hidden="1" customWidth="1"/>
    <col min="776" max="776" width="8.08984375" style="1" customWidth="1"/>
    <col min="777" max="777" width="11.90625" style="1" customWidth="1"/>
    <col min="778" max="778" width="10.26953125" style="1" customWidth="1"/>
    <col min="779" max="780" width="10.36328125" style="1" bestFit="1" customWidth="1"/>
    <col min="781" max="781" width="19.7265625" style="1" bestFit="1" customWidth="1"/>
    <col min="782" max="782" width="25.6328125" style="1" bestFit="1" customWidth="1"/>
    <col min="783" max="783" width="15.36328125" style="1" customWidth="1"/>
    <col min="784" max="784" width="19" style="1" customWidth="1"/>
    <col min="785" max="785" width="5.26953125" style="1" customWidth="1"/>
    <col min="786" max="1022" width="39.36328125" style="1"/>
    <col min="1023" max="1023" width="4.7265625" style="1" customWidth="1"/>
    <col min="1024" max="1026" width="16.26953125" style="1" customWidth="1"/>
    <col min="1027" max="1027" width="11.26953125" style="1" customWidth="1"/>
    <col min="1028" max="1028" width="15" style="1" customWidth="1"/>
    <col min="1029" max="1029" width="5.6328125" style="1" customWidth="1"/>
    <col min="1030" max="1030" width="11.90625" style="1" customWidth="1"/>
    <col min="1031" max="1031" width="0" style="1" hidden="1" customWidth="1"/>
    <col min="1032" max="1032" width="8.08984375" style="1" customWidth="1"/>
    <col min="1033" max="1033" width="11.90625" style="1" customWidth="1"/>
    <col min="1034" max="1034" width="10.26953125" style="1" customWidth="1"/>
    <col min="1035" max="1036" width="10.36328125" style="1" bestFit="1" customWidth="1"/>
    <col min="1037" max="1037" width="19.7265625" style="1" bestFit="1" customWidth="1"/>
    <col min="1038" max="1038" width="25.6328125" style="1" bestFit="1" customWidth="1"/>
    <col min="1039" max="1039" width="15.36328125" style="1" customWidth="1"/>
    <col min="1040" max="1040" width="19" style="1" customWidth="1"/>
    <col min="1041" max="1041" width="5.26953125" style="1" customWidth="1"/>
    <col min="1042" max="1278" width="39.36328125" style="1"/>
    <col min="1279" max="1279" width="4.7265625" style="1" customWidth="1"/>
    <col min="1280" max="1282" width="16.26953125" style="1" customWidth="1"/>
    <col min="1283" max="1283" width="11.26953125" style="1" customWidth="1"/>
    <col min="1284" max="1284" width="15" style="1" customWidth="1"/>
    <col min="1285" max="1285" width="5.6328125" style="1" customWidth="1"/>
    <col min="1286" max="1286" width="11.90625" style="1" customWidth="1"/>
    <col min="1287" max="1287" width="0" style="1" hidden="1" customWidth="1"/>
    <col min="1288" max="1288" width="8.08984375" style="1" customWidth="1"/>
    <col min="1289" max="1289" width="11.90625" style="1" customWidth="1"/>
    <col min="1290" max="1290" width="10.26953125" style="1" customWidth="1"/>
    <col min="1291" max="1292" width="10.36328125" style="1" bestFit="1" customWidth="1"/>
    <col min="1293" max="1293" width="19.7265625" style="1" bestFit="1" customWidth="1"/>
    <col min="1294" max="1294" width="25.6328125" style="1" bestFit="1" customWidth="1"/>
    <col min="1295" max="1295" width="15.36328125" style="1" customWidth="1"/>
    <col min="1296" max="1296" width="19" style="1" customWidth="1"/>
    <col min="1297" max="1297" width="5.26953125" style="1" customWidth="1"/>
    <col min="1298" max="1534" width="39.36328125" style="1"/>
    <col min="1535" max="1535" width="4.7265625" style="1" customWidth="1"/>
    <col min="1536" max="1538" width="16.26953125" style="1" customWidth="1"/>
    <col min="1539" max="1539" width="11.26953125" style="1" customWidth="1"/>
    <col min="1540" max="1540" width="15" style="1" customWidth="1"/>
    <col min="1541" max="1541" width="5.6328125" style="1" customWidth="1"/>
    <col min="1542" max="1542" width="11.90625" style="1" customWidth="1"/>
    <col min="1543" max="1543" width="0" style="1" hidden="1" customWidth="1"/>
    <col min="1544" max="1544" width="8.08984375" style="1" customWidth="1"/>
    <col min="1545" max="1545" width="11.90625" style="1" customWidth="1"/>
    <col min="1546" max="1546" width="10.26953125" style="1" customWidth="1"/>
    <col min="1547" max="1548" width="10.36328125" style="1" bestFit="1" customWidth="1"/>
    <col min="1549" max="1549" width="19.7265625" style="1" bestFit="1" customWidth="1"/>
    <col min="1550" max="1550" width="25.6328125" style="1" bestFit="1" customWidth="1"/>
    <col min="1551" max="1551" width="15.36328125" style="1" customWidth="1"/>
    <col min="1552" max="1552" width="19" style="1" customWidth="1"/>
    <col min="1553" max="1553" width="5.26953125" style="1" customWidth="1"/>
    <col min="1554" max="1790" width="39.36328125" style="1"/>
    <col min="1791" max="1791" width="4.7265625" style="1" customWidth="1"/>
    <col min="1792" max="1794" width="16.26953125" style="1" customWidth="1"/>
    <col min="1795" max="1795" width="11.26953125" style="1" customWidth="1"/>
    <col min="1796" max="1796" width="15" style="1" customWidth="1"/>
    <col min="1797" max="1797" width="5.6328125" style="1" customWidth="1"/>
    <col min="1798" max="1798" width="11.90625" style="1" customWidth="1"/>
    <col min="1799" max="1799" width="0" style="1" hidden="1" customWidth="1"/>
    <col min="1800" max="1800" width="8.08984375" style="1" customWidth="1"/>
    <col min="1801" max="1801" width="11.90625" style="1" customWidth="1"/>
    <col min="1802" max="1802" width="10.26953125" style="1" customWidth="1"/>
    <col min="1803" max="1804" width="10.36328125" style="1" bestFit="1" customWidth="1"/>
    <col min="1805" max="1805" width="19.7265625" style="1" bestFit="1" customWidth="1"/>
    <col min="1806" max="1806" width="25.6328125" style="1" bestFit="1" customWidth="1"/>
    <col min="1807" max="1807" width="15.36328125" style="1" customWidth="1"/>
    <col min="1808" max="1808" width="19" style="1" customWidth="1"/>
    <col min="1809" max="1809" width="5.26953125" style="1" customWidth="1"/>
    <col min="1810" max="2046" width="39.36328125" style="1"/>
    <col min="2047" max="2047" width="4.7265625" style="1" customWidth="1"/>
    <col min="2048" max="2050" width="16.26953125" style="1" customWidth="1"/>
    <col min="2051" max="2051" width="11.26953125" style="1" customWidth="1"/>
    <col min="2052" max="2052" width="15" style="1" customWidth="1"/>
    <col min="2053" max="2053" width="5.6328125" style="1" customWidth="1"/>
    <col min="2054" max="2054" width="11.90625" style="1" customWidth="1"/>
    <col min="2055" max="2055" width="0" style="1" hidden="1" customWidth="1"/>
    <col min="2056" max="2056" width="8.08984375" style="1" customWidth="1"/>
    <col min="2057" max="2057" width="11.90625" style="1" customWidth="1"/>
    <col min="2058" max="2058" width="10.26953125" style="1" customWidth="1"/>
    <col min="2059" max="2060" width="10.36328125" style="1" bestFit="1" customWidth="1"/>
    <col min="2061" max="2061" width="19.7265625" style="1" bestFit="1" customWidth="1"/>
    <col min="2062" max="2062" width="25.6328125" style="1" bestFit="1" customWidth="1"/>
    <col min="2063" max="2063" width="15.36328125" style="1" customWidth="1"/>
    <col min="2064" max="2064" width="19" style="1" customWidth="1"/>
    <col min="2065" max="2065" width="5.26953125" style="1" customWidth="1"/>
    <col min="2066" max="2302" width="39.36328125" style="1"/>
    <col min="2303" max="2303" width="4.7265625" style="1" customWidth="1"/>
    <col min="2304" max="2306" width="16.26953125" style="1" customWidth="1"/>
    <col min="2307" max="2307" width="11.26953125" style="1" customWidth="1"/>
    <col min="2308" max="2308" width="15" style="1" customWidth="1"/>
    <col min="2309" max="2309" width="5.6328125" style="1" customWidth="1"/>
    <col min="2310" max="2310" width="11.90625" style="1" customWidth="1"/>
    <col min="2311" max="2311" width="0" style="1" hidden="1" customWidth="1"/>
    <col min="2312" max="2312" width="8.08984375" style="1" customWidth="1"/>
    <col min="2313" max="2313" width="11.90625" style="1" customWidth="1"/>
    <col min="2314" max="2314" width="10.26953125" style="1" customWidth="1"/>
    <col min="2315" max="2316" width="10.36328125" style="1" bestFit="1" customWidth="1"/>
    <col min="2317" max="2317" width="19.7265625" style="1" bestFit="1" customWidth="1"/>
    <col min="2318" max="2318" width="25.6328125" style="1" bestFit="1" customWidth="1"/>
    <col min="2319" max="2319" width="15.36328125" style="1" customWidth="1"/>
    <col min="2320" max="2320" width="19" style="1" customWidth="1"/>
    <col min="2321" max="2321" width="5.26953125" style="1" customWidth="1"/>
    <col min="2322" max="2558" width="39.36328125" style="1"/>
    <col min="2559" max="2559" width="4.7265625" style="1" customWidth="1"/>
    <col min="2560" max="2562" width="16.26953125" style="1" customWidth="1"/>
    <col min="2563" max="2563" width="11.26953125" style="1" customWidth="1"/>
    <col min="2564" max="2564" width="15" style="1" customWidth="1"/>
    <col min="2565" max="2565" width="5.6328125" style="1" customWidth="1"/>
    <col min="2566" max="2566" width="11.90625" style="1" customWidth="1"/>
    <col min="2567" max="2567" width="0" style="1" hidden="1" customWidth="1"/>
    <col min="2568" max="2568" width="8.08984375" style="1" customWidth="1"/>
    <col min="2569" max="2569" width="11.90625" style="1" customWidth="1"/>
    <col min="2570" max="2570" width="10.26953125" style="1" customWidth="1"/>
    <col min="2571" max="2572" width="10.36328125" style="1" bestFit="1" customWidth="1"/>
    <col min="2573" max="2573" width="19.7265625" style="1" bestFit="1" customWidth="1"/>
    <col min="2574" max="2574" width="25.6328125" style="1" bestFit="1" customWidth="1"/>
    <col min="2575" max="2575" width="15.36328125" style="1" customWidth="1"/>
    <col min="2576" max="2576" width="19" style="1" customWidth="1"/>
    <col min="2577" max="2577" width="5.26953125" style="1" customWidth="1"/>
    <col min="2578" max="2814" width="39.36328125" style="1"/>
    <col min="2815" max="2815" width="4.7265625" style="1" customWidth="1"/>
    <col min="2816" max="2818" width="16.26953125" style="1" customWidth="1"/>
    <col min="2819" max="2819" width="11.26953125" style="1" customWidth="1"/>
    <col min="2820" max="2820" width="15" style="1" customWidth="1"/>
    <col min="2821" max="2821" width="5.6328125" style="1" customWidth="1"/>
    <col min="2822" max="2822" width="11.90625" style="1" customWidth="1"/>
    <col min="2823" max="2823" width="0" style="1" hidden="1" customWidth="1"/>
    <col min="2824" max="2824" width="8.08984375" style="1" customWidth="1"/>
    <col min="2825" max="2825" width="11.90625" style="1" customWidth="1"/>
    <col min="2826" max="2826" width="10.26953125" style="1" customWidth="1"/>
    <col min="2827" max="2828" width="10.36328125" style="1" bestFit="1" customWidth="1"/>
    <col min="2829" max="2829" width="19.7265625" style="1" bestFit="1" customWidth="1"/>
    <col min="2830" max="2830" width="25.6328125" style="1" bestFit="1" customWidth="1"/>
    <col min="2831" max="2831" width="15.36328125" style="1" customWidth="1"/>
    <col min="2832" max="2832" width="19" style="1" customWidth="1"/>
    <col min="2833" max="2833" width="5.26953125" style="1" customWidth="1"/>
    <col min="2834" max="3070" width="39.36328125" style="1"/>
    <col min="3071" max="3071" width="4.7265625" style="1" customWidth="1"/>
    <col min="3072" max="3074" width="16.26953125" style="1" customWidth="1"/>
    <col min="3075" max="3075" width="11.26953125" style="1" customWidth="1"/>
    <col min="3076" max="3076" width="15" style="1" customWidth="1"/>
    <col min="3077" max="3077" width="5.6328125" style="1" customWidth="1"/>
    <col min="3078" max="3078" width="11.90625" style="1" customWidth="1"/>
    <col min="3079" max="3079" width="0" style="1" hidden="1" customWidth="1"/>
    <col min="3080" max="3080" width="8.08984375" style="1" customWidth="1"/>
    <col min="3081" max="3081" width="11.90625" style="1" customWidth="1"/>
    <col min="3082" max="3082" width="10.26953125" style="1" customWidth="1"/>
    <col min="3083" max="3084" width="10.36328125" style="1" bestFit="1" customWidth="1"/>
    <col min="3085" max="3085" width="19.7265625" style="1" bestFit="1" customWidth="1"/>
    <col min="3086" max="3086" width="25.6328125" style="1" bestFit="1" customWidth="1"/>
    <col min="3087" max="3087" width="15.36328125" style="1" customWidth="1"/>
    <col min="3088" max="3088" width="19" style="1" customWidth="1"/>
    <col min="3089" max="3089" width="5.26953125" style="1" customWidth="1"/>
    <col min="3090" max="3326" width="39.36328125" style="1"/>
    <col min="3327" max="3327" width="4.7265625" style="1" customWidth="1"/>
    <col min="3328" max="3330" width="16.26953125" style="1" customWidth="1"/>
    <col min="3331" max="3331" width="11.26953125" style="1" customWidth="1"/>
    <col min="3332" max="3332" width="15" style="1" customWidth="1"/>
    <col min="3333" max="3333" width="5.6328125" style="1" customWidth="1"/>
    <col min="3334" max="3334" width="11.90625" style="1" customWidth="1"/>
    <col min="3335" max="3335" width="0" style="1" hidden="1" customWidth="1"/>
    <col min="3336" max="3336" width="8.08984375" style="1" customWidth="1"/>
    <col min="3337" max="3337" width="11.90625" style="1" customWidth="1"/>
    <col min="3338" max="3338" width="10.26953125" style="1" customWidth="1"/>
    <col min="3339" max="3340" width="10.36328125" style="1" bestFit="1" customWidth="1"/>
    <col min="3341" max="3341" width="19.7265625" style="1" bestFit="1" customWidth="1"/>
    <col min="3342" max="3342" width="25.6328125" style="1" bestFit="1" customWidth="1"/>
    <col min="3343" max="3343" width="15.36328125" style="1" customWidth="1"/>
    <col min="3344" max="3344" width="19" style="1" customWidth="1"/>
    <col min="3345" max="3345" width="5.26953125" style="1" customWidth="1"/>
    <col min="3346" max="3582" width="39.36328125" style="1"/>
    <col min="3583" max="3583" width="4.7265625" style="1" customWidth="1"/>
    <col min="3584" max="3586" width="16.26953125" style="1" customWidth="1"/>
    <col min="3587" max="3587" width="11.26953125" style="1" customWidth="1"/>
    <col min="3588" max="3588" width="15" style="1" customWidth="1"/>
    <col min="3589" max="3589" width="5.6328125" style="1" customWidth="1"/>
    <col min="3590" max="3590" width="11.90625" style="1" customWidth="1"/>
    <col min="3591" max="3591" width="0" style="1" hidden="1" customWidth="1"/>
    <col min="3592" max="3592" width="8.08984375" style="1" customWidth="1"/>
    <col min="3593" max="3593" width="11.90625" style="1" customWidth="1"/>
    <col min="3594" max="3594" width="10.26953125" style="1" customWidth="1"/>
    <col min="3595" max="3596" width="10.36328125" style="1" bestFit="1" customWidth="1"/>
    <col min="3597" max="3597" width="19.7265625" style="1" bestFit="1" customWidth="1"/>
    <col min="3598" max="3598" width="25.6328125" style="1" bestFit="1" customWidth="1"/>
    <col min="3599" max="3599" width="15.36328125" style="1" customWidth="1"/>
    <col min="3600" max="3600" width="19" style="1" customWidth="1"/>
    <col min="3601" max="3601" width="5.26953125" style="1" customWidth="1"/>
    <col min="3602" max="3838" width="39.36328125" style="1"/>
    <col min="3839" max="3839" width="4.7265625" style="1" customWidth="1"/>
    <col min="3840" max="3842" width="16.26953125" style="1" customWidth="1"/>
    <col min="3843" max="3843" width="11.26953125" style="1" customWidth="1"/>
    <col min="3844" max="3844" width="15" style="1" customWidth="1"/>
    <col min="3845" max="3845" width="5.6328125" style="1" customWidth="1"/>
    <col min="3846" max="3846" width="11.90625" style="1" customWidth="1"/>
    <col min="3847" max="3847" width="0" style="1" hidden="1" customWidth="1"/>
    <col min="3848" max="3848" width="8.08984375" style="1" customWidth="1"/>
    <col min="3849" max="3849" width="11.90625" style="1" customWidth="1"/>
    <col min="3850" max="3850" width="10.26953125" style="1" customWidth="1"/>
    <col min="3851" max="3852" width="10.36328125" style="1" bestFit="1" customWidth="1"/>
    <col min="3853" max="3853" width="19.7265625" style="1" bestFit="1" customWidth="1"/>
    <col min="3854" max="3854" width="25.6328125" style="1" bestFit="1" customWidth="1"/>
    <col min="3855" max="3855" width="15.36328125" style="1" customWidth="1"/>
    <col min="3856" max="3856" width="19" style="1" customWidth="1"/>
    <col min="3857" max="3857" width="5.26953125" style="1" customWidth="1"/>
    <col min="3858" max="4094" width="39.36328125" style="1"/>
    <col min="4095" max="4095" width="4.7265625" style="1" customWidth="1"/>
    <col min="4096" max="4098" width="16.26953125" style="1" customWidth="1"/>
    <col min="4099" max="4099" width="11.26953125" style="1" customWidth="1"/>
    <col min="4100" max="4100" width="15" style="1" customWidth="1"/>
    <col min="4101" max="4101" width="5.6328125" style="1" customWidth="1"/>
    <col min="4102" max="4102" width="11.90625" style="1" customWidth="1"/>
    <col min="4103" max="4103" width="0" style="1" hidden="1" customWidth="1"/>
    <col min="4104" max="4104" width="8.08984375" style="1" customWidth="1"/>
    <col min="4105" max="4105" width="11.90625" style="1" customWidth="1"/>
    <col min="4106" max="4106" width="10.26953125" style="1" customWidth="1"/>
    <col min="4107" max="4108" width="10.36328125" style="1" bestFit="1" customWidth="1"/>
    <col min="4109" max="4109" width="19.7265625" style="1" bestFit="1" customWidth="1"/>
    <col min="4110" max="4110" width="25.6328125" style="1" bestFit="1" customWidth="1"/>
    <col min="4111" max="4111" width="15.36328125" style="1" customWidth="1"/>
    <col min="4112" max="4112" width="19" style="1" customWidth="1"/>
    <col min="4113" max="4113" width="5.26953125" style="1" customWidth="1"/>
    <col min="4114" max="4350" width="39.36328125" style="1"/>
    <col min="4351" max="4351" width="4.7265625" style="1" customWidth="1"/>
    <col min="4352" max="4354" width="16.26953125" style="1" customWidth="1"/>
    <col min="4355" max="4355" width="11.26953125" style="1" customWidth="1"/>
    <col min="4356" max="4356" width="15" style="1" customWidth="1"/>
    <col min="4357" max="4357" width="5.6328125" style="1" customWidth="1"/>
    <col min="4358" max="4358" width="11.90625" style="1" customWidth="1"/>
    <col min="4359" max="4359" width="0" style="1" hidden="1" customWidth="1"/>
    <col min="4360" max="4360" width="8.08984375" style="1" customWidth="1"/>
    <col min="4361" max="4361" width="11.90625" style="1" customWidth="1"/>
    <col min="4362" max="4362" width="10.26953125" style="1" customWidth="1"/>
    <col min="4363" max="4364" width="10.36328125" style="1" bestFit="1" customWidth="1"/>
    <col min="4365" max="4365" width="19.7265625" style="1" bestFit="1" customWidth="1"/>
    <col min="4366" max="4366" width="25.6328125" style="1" bestFit="1" customWidth="1"/>
    <col min="4367" max="4367" width="15.36328125" style="1" customWidth="1"/>
    <col min="4368" max="4368" width="19" style="1" customWidth="1"/>
    <col min="4369" max="4369" width="5.26953125" style="1" customWidth="1"/>
    <col min="4370" max="4606" width="39.36328125" style="1"/>
    <col min="4607" max="4607" width="4.7265625" style="1" customWidth="1"/>
    <col min="4608" max="4610" width="16.26953125" style="1" customWidth="1"/>
    <col min="4611" max="4611" width="11.26953125" style="1" customWidth="1"/>
    <col min="4612" max="4612" width="15" style="1" customWidth="1"/>
    <col min="4613" max="4613" width="5.6328125" style="1" customWidth="1"/>
    <col min="4614" max="4614" width="11.90625" style="1" customWidth="1"/>
    <col min="4615" max="4615" width="0" style="1" hidden="1" customWidth="1"/>
    <col min="4616" max="4616" width="8.08984375" style="1" customWidth="1"/>
    <col min="4617" max="4617" width="11.90625" style="1" customWidth="1"/>
    <col min="4618" max="4618" width="10.26953125" style="1" customWidth="1"/>
    <col min="4619" max="4620" width="10.36328125" style="1" bestFit="1" customWidth="1"/>
    <col min="4621" max="4621" width="19.7265625" style="1" bestFit="1" customWidth="1"/>
    <col min="4622" max="4622" width="25.6328125" style="1" bestFit="1" customWidth="1"/>
    <col min="4623" max="4623" width="15.36328125" style="1" customWidth="1"/>
    <col min="4624" max="4624" width="19" style="1" customWidth="1"/>
    <col min="4625" max="4625" width="5.26953125" style="1" customWidth="1"/>
    <col min="4626" max="4862" width="39.36328125" style="1"/>
    <col min="4863" max="4863" width="4.7265625" style="1" customWidth="1"/>
    <col min="4864" max="4866" width="16.26953125" style="1" customWidth="1"/>
    <col min="4867" max="4867" width="11.26953125" style="1" customWidth="1"/>
    <col min="4868" max="4868" width="15" style="1" customWidth="1"/>
    <col min="4869" max="4869" width="5.6328125" style="1" customWidth="1"/>
    <col min="4870" max="4870" width="11.90625" style="1" customWidth="1"/>
    <col min="4871" max="4871" width="0" style="1" hidden="1" customWidth="1"/>
    <col min="4872" max="4872" width="8.08984375" style="1" customWidth="1"/>
    <col min="4873" max="4873" width="11.90625" style="1" customWidth="1"/>
    <col min="4874" max="4874" width="10.26953125" style="1" customWidth="1"/>
    <col min="4875" max="4876" width="10.36328125" style="1" bestFit="1" customWidth="1"/>
    <col min="4877" max="4877" width="19.7265625" style="1" bestFit="1" customWidth="1"/>
    <col min="4878" max="4878" width="25.6328125" style="1" bestFit="1" customWidth="1"/>
    <col min="4879" max="4879" width="15.36328125" style="1" customWidth="1"/>
    <col min="4880" max="4880" width="19" style="1" customWidth="1"/>
    <col min="4881" max="4881" width="5.26953125" style="1" customWidth="1"/>
    <col min="4882" max="5118" width="39.36328125" style="1"/>
    <col min="5119" max="5119" width="4.7265625" style="1" customWidth="1"/>
    <col min="5120" max="5122" width="16.26953125" style="1" customWidth="1"/>
    <col min="5123" max="5123" width="11.26953125" style="1" customWidth="1"/>
    <col min="5124" max="5124" width="15" style="1" customWidth="1"/>
    <col min="5125" max="5125" width="5.6328125" style="1" customWidth="1"/>
    <col min="5126" max="5126" width="11.90625" style="1" customWidth="1"/>
    <col min="5127" max="5127" width="0" style="1" hidden="1" customWidth="1"/>
    <col min="5128" max="5128" width="8.08984375" style="1" customWidth="1"/>
    <col min="5129" max="5129" width="11.90625" style="1" customWidth="1"/>
    <col min="5130" max="5130" width="10.26953125" style="1" customWidth="1"/>
    <col min="5131" max="5132" width="10.36328125" style="1" bestFit="1" customWidth="1"/>
    <col min="5133" max="5133" width="19.7265625" style="1" bestFit="1" customWidth="1"/>
    <col min="5134" max="5134" width="25.6328125" style="1" bestFit="1" customWidth="1"/>
    <col min="5135" max="5135" width="15.36328125" style="1" customWidth="1"/>
    <col min="5136" max="5136" width="19" style="1" customWidth="1"/>
    <col min="5137" max="5137" width="5.26953125" style="1" customWidth="1"/>
    <col min="5138" max="5374" width="39.36328125" style="1"/>
    <col min="5375" max="5375" width="4.7265625" style="1" customWidth="1"/>
    <col min="5376" max="5378" width="16.26953125" style="1" customWidth="1"/>
    <col min="5379" max="5379" width="11.26953125" style="1" customWidth="1"/>
    <col min="5380" max="5380" width="15" style="1" customWidth="1"/>
    <col min="5381" max="5381" width="5.6328125" style="1" customWidth="1"/>
    <col min="5382" max="5382" width="11.90625" style="1" customWidth="1"/>
    <col min="5383" max="5383" width="0" style="1" hidden="1" customWidth="1"/>
    <col min="5384" max="5384" width="8.08984375" style="1" customWidth="1"/>
    <col min="5385" max="5385" width="11.90625" style="1" customWidth="1"/>
    <col min="5386" max="5386" width="10.26953125" style="1" customWidth="1"/>
    <col min="5387" max="5388" width="10.36328125" style="1" bestFit="1" customWidth="1"/>
    <col min="5389" max="5389" width="19.7265625" style="1" bestFit="1" customWidth="1"/>
    <col min="5390" max="5390" width="25.6328125" style="1" bestFit="1" customWidth="1"/>
    <col min="5391" max="5391" width="15.36328125" style="1" customWidth="1"/>
    <col min="5392" max="5392" width="19" style="1" customWidth="1"/>
    <col min="5393" max="5393" width="5.26953125" style="1" customWidth="1"/>
    <col min="5394" max="5630" width="39.36328125" style="1"/>
    <col min="5631" max="5631" width="4.7265625" style="1" customWidth="1"/>
    <col min="5632" max="5634" width="16.26953125" style="1" customWidth="1"/>
    <col min="5635" max="5635" width="11.26953125" style="1" customWidth="1"/>
    <col min="5636" max="5636" width="15" style="1" customWidth="1"/>
    <col min="5637" max="5637" width="5.6328125" style="1" customWidth="1"/>
    <col min="5638" max="5638" width="11.90625" style="1" customWidth="1"/>
    <col min="5639" max="5639" width="0" style="1" hidden="1" customWidth="1"/>
    <col min="5640" max="5640" width="8.08984375" style="1" customWidth="1"/>
    <col min="5641" max="5641" width="11.90625" style="1" customWidth="1"/>
    <col min="5642" max="5642" width="10.26953125" style="1" customWidth="1"/>
    <col min="5643" max="5644" width="10.36328125" style="1" bestFit="1" customWidth="1"/>
    <col min="5645" max="5645" width="19.7265625" style="1" bestFit="1" customWidth="1"/>
    <col min="5646" max="5646" width="25.6328125" style="1" bestFit="1" customWidth="1"/>
    <col min="5647" max="5647" width="15.36328125" style="1" customWidth="1"/>
    <col min="5648" max="5648" width="19" style="1" customWidth="1"/>
    <col min="5649" max="5649" width="5.26953125" style="1" customWidth="1"/>
    <col min="5650" max="5886" width="39.36328125" style="1"/>
    <col min="5887" max="5887" width="4.7265625" style="1" customWidth="1"/>
    <col min="5888" max="5890" width="16.26953125" style="1" customWidth="1"/>
    <col min="5891" max="5891" width="11.26953125" style="1" customWidth="1"/>
    <col min="5892" max="5892" width="15" style="1" customWidth="1"/>
    <col min="5893" max="5893" width="5.6328125" style="1" customWidth="1"/>
    <col min="5894" max="5894" width="11.90625" style="1" customWidth="1"/>
    <col min="5895" max="5895" width="0" style="1" hidden="1" customWidth="1"/>
    <col min="5896" max="5896" width="8.08984375" style="1" customWidth="1"/>
    <col min="5897" max="5897" width="11.90625" style="1" customWidth="1"/>
    <col min="5898" max="5898" width="10.26953125" style="1" customWidth="1"/>
    <col min="5899" max="5900" width="10.36328125" style="1" bestFit="1" customWidth="1"/>
    <col min="5901" max="5901" width="19.7265625" style="1" bestFit="1" customWidth="1"/>
    <col min="5902" max="5902" width="25.6328125" style="1" bestFit="1" customWidth="1"/>
    <col min="5903" max="5903" width="15.36328125" style="1" customWidth="1"/>
    <col min="5904" max="5904" width="19" style="1" customWidth="1"/>
    <col min="5905" max="5905" width="5.26953125" style="1" customWidth="1"/>
    <col min="5906" max="6142" width="39.36328125" style="1"/>
    <col min="6143" max="6143" width="4.7265625" style="1" customWidth="1"/>
    <col min="6144" max="6146" width="16.26953125" style="1" customWidth="1"/>
    <col min="6147" max="6147" width="11.26953125" style="1" customWidth="1"/>
    <col min="6148" max="6148" width="15" style="1" customWidth="1"/>
    <col min="6149" max="6149" width="5.6328125" style="1" customWidth="1"/>
    <col min="6150" max="6150" width="11.90625" style="1" customWidth="1"/>
    <col min="6151" max="6151" width="0" style="1" hidden="1" customWidth="1"/>
    <col min="6152" max="6152" width="8.08984375" style="1" customWidth="1"/>
    <col min="6153" max="6153" width="11.90625" style="1" customWidth="1"/>
    <col min="6154" max="6154" width="10.26953125" style="1" customWidth="1"/>
    <col min="6155" max="6156" width="10.36328125" style="1" bestFit="1" customWidth="1"/>
    <col min="6157" max="6157" width="19.7265625" style="1" bestFit="1" customWidth="1"/>
    <col min="6158" max="6158" width="25.6328125" style="1" bestFit="1" customWidth="1"/>
    <col min="6159" max="6159" width="15.36328125" style="1" customWidth="1"/>
    <col min="6160" max="6160" width="19" style="1" customWidth="1"/>
    <col min="6161" max="6161" width="5.26953125" style="1" customWidth="1"/>
    <col min="6162" max="6398" width="39.36328125" style="1"/>
    <col min="6399" max="6399" width="4.7265625" style="1" customWidth="1"/>
    <col min="6400" max="6402" width="16.26953125" style="1" customWidth="1"/>
    <col min="6403" max="6403" width="11.26953125" style="1" customWidth="1"/>
    <col min="6404" max="6404" width="15" style="1" customWidth="1"/>
    <col min="6405" max="6405" width="5.6328125" style="1" customWidth="1"/>
    <col min="6406" max="6406" width="11.90625" style="1" customWidth="1"/>
    <col min="6407" max="6407" width="0" style="1" hidden="1" customWidth="1"/>
    <col min="6408" max="6408" width="8.08984375" style="1" customWidth="1"/>
    <col min="6409" max="6409" width="11.90625" style="1" customWidth="1"/>
    <col min="6410" max="6410" width="10.26953125" style="1" customWidth="1"/>
    <col min="6411" max="6412" width="10.36328125" style="1" bestFit="1" customWidth="1"/>
    <col min="6413" max="6413" width="19.7265625" style="1" bestFit="1" customWidth="1"/>
    <col min="6414" max="6414" width="25.6328125" style="1" bestFit="1" customWidth="1"/>
    <col min="6415" max="6415" width="15.36328125" style="1" customWidth="1"/>
    <col min="6416" max="6416" width="19" style="1" customWidth="1"/>
    <col min="6417" max="6417" width="5.26953125" style="1" customWidth="1"/>
    <col min="6418" max="6654" width="39.36328125" style="1"/>
    <col min="6655" max="6655" width="4.7265625" style="1" customWidth="1"/>
    <col min="6656" max="6658" width="16.26953125" style="1" customWidth="1"/>
    <col min="6659" max="6659" width="11.26953125" style="1" customWidth="1"/>
    <col min="6660" max="6660" width="15" style="1" customWidth="1"/>
    <col min="6661" max="6661" width="5.6328125" style="1" customWidth="1"/>
    <col min="6662" max="6662" width="11.90625" style="1" customWidth="1"/>
    <col min="6663" max="6663" width="0" style="1" hidden="1" customWidth="1"/>
    <col min="6664" max="6664" width="8.08984375" style="1" customWidth="1"/>
    <col min="6665" max="6665" width="11.90625" style="1" customWidth="1"/>
    <col min="6666" max="6666" width="10.26953125" style="1" customWidth="1"/>
    <col min="6667" max="6668" width="10.36328125" style="1" bestFit="1" customWidth="1"/>
    <col min="6669" max="6669" width="19.7265625" style="1" bestFit="1" customWidth="1"/>
    <col min="6670" max="6670" width="25.6328125" style="1" bestFit="1" customWidth="1"/>
    <col min="6671" max="6671" width="15.36328125" style="1" customWidth="1"/>
    <col min="6672" max="6672" width="19" style="1" customWidth="1"/>
    <col min="6673" max="6673" width="5.26953125" style="1" customWidth="1"/>
    <col min="6674" max="6910" width="39.36328125" style="1"/>
    <col min="6911" max="6911" width="4.7265625" style="1" customWidth="1"/>
    <col min="6912" max="6914" width="16.26953125" style="1" customWidth="1"/>
    <col min="6915" max="6915" width="11.26953125" style="1" customWidth="1"/>
    <col min="6916" max="6916" width="15" style="1" customWidth="1"/>
    <col min="6917" max="6917" width="5.6328125" style="1" customWidth="1"/>
    <col min="6918" max="6918" width="11.90625" style="1" customWidth="1"/>
    <col min="6919" max="6919" width="0" style="1" hidden="1" customWidth="1"/>
    <col min="6920" max="6920" width="8.08984375" style="1" customWidth="1"/>
    <col min="6921" max="6921" width="11.90625" style="1" customWidth="1"/>
    <col min="6922" max="6922" width="10.26953125" style="1" customWidth="1"/>
    <col min="6923" max="6924" width="10.36328125" style="1" bestFit="1" customWidth="1"/>
    <col min="6925" max="6925" width="19.7265625" style="1" bestFit="1" customWidth="1"/>
    <col min="6926" max="6926" width="25.6328125" style="1" bestFit="1" customWidth="1"/>
    <col min="6927" max="6927" width="15.36328125" style="1" customWidth="1"/>
    <col min="6928" max="6928" width="19" style="1" customWidth="1"/>
    <col min="6929" max="6929" width="5.26953125" style="1" customWidth="1"/>
    <col min="6930" max="7166" width="39.36328125" style="1"/>
    <col min="7167" max="7167" width="4.7265625" style="1" customWidth="1"/>
    <col min="7168" max="7170" width="16.26953125" style="1" customWidth="1"/>
    <col min="7171" max="7171" width="11.26953125" style="1" customWidth="1"/>
    <col min="7172" max="7172" width="15" style="1" customWidth="1"/>
    <col min="7173" max="7173" width="5.6328125" style="1" customWidth="1"/>
    <col min="7174" max="7174" width="11.90625" style="1" customWidth="1"/>
    <col min="7175" max="7175" width="0" style="1" hidden="1" customWidth="1"/>
    <col min="7176" max="7176" width="8.08984375" style="1" customWidth="1"/>
    <col min="7177" max="7177" width="11.90625" style="1" customWidth="1"/>
    <col min="7178" max="7178" width="10.26953125" style="1" customWidth="1"/>
    <col min="7179" max="7180" width="10.36328125" style="1" bestFit="1" customWidth="1"/>
    <col min="7181" max="7181" width="19.7265625" style="1" bestFit="1" customWidth="1"/>
    <col min="7182" max="7182" width="25.6328125" style="1" bestFit="1" customWidth="1"/>
    <col min="7183" max="7183" width="15.36328125" style="1" customWidth="1"/>
    <col min="7184" max="7184" width="19" style="1" customWidth="1"/>
    <col min="7185" max="7185" width="5.26953125" style="1" customWidth="1"/>
    <col min="7186" max="7422" width="39.36328125" style="1"/>
    <col min="7423" max="7423" width="4.7265625" style="1" customWidth="1"/>
    <col min="7424" max="7426" width="16.26953125" style="1" customWidth="1"/>
    <col min="7427" max="7427" width="11.26953125" style="1" customWidth="1"/>
    <col min="7428" max="7428" width="15" style="1" customWidth="1"/>
    <col min="7429" max="7429" width="5.6328125" style="1" customWidth="1"/>
    <col min="7430" max="7430" width="11.90625" style="1" customWidth="1"/>
    <col min="7431" max="7431" width="0" style="1" hidden="1" customWidth="1"/>
    <col min="7432" max="7432" width="8.08984375" style="1" customWidth="1"/>
    <col min="7433" max="7433" width="11.90625" style="1" customWidth="1"/>
    <col min="7434" max="7434" width="10.26953125" style="1" customWidth="1"/>
    <col min="7435" max="7436" width="10.36328125" style="1" bestFit="1" customWidth="1"/>
    <col min="7437" max="7437" width="19.7265625" style="1" bestFit="1" customWidth="1"/>
    <col min="7438" max="7438" width="25.6328125" style="1" bestFit="1" customWidth="1"/>
    <col min="7439" max="7439" width="15.36328125" style="1" customWidth="1"/>
    <col min="7440" max="7440" width="19" style="1" customWidth="1"/>
    <col min="7441" max="7441" width="5.26953125" style="1" customWidth="1"/>
    <col min="7442" max="7678" width="39.36328125" style="1"/>
    <col min="7679" max="7679" width="4.7265625" style="1" customWidth="1"/>
    <col min="7680" max="7682" width="16.26953125" style="1" customWidth="1"/>
    <col min="7683" max="7683" width="11.26953125" style="1" customWidth="1"/>
    <col min="7684" max="7684" width="15" style="1" customWidth="1"/>
    <col min="7685" max="7685" width="5.6328125" style="1" customWidth="1"/>
    <col min="7686" max="7686" width="11.90625" style="1" customWidth="1"/>
    <col min="7687" max="7687" width="0" style="1" hidden="1" customWidth="1"/>
    <col min="7688" max="7688" width="8.08984375" style="1" customWidth="1"/>
    <col min="7689" max="7689" width="11.90625" style="1" customWidth="1"/>
    <col min="7690" max="7690" width="10.26953125" style="1" customWidth="1"/>
    <col min="7691" max="7692" width="10.36328125" style="1" bestFit="1" customWidth="1"/>
    <col min="7693" max="7693" width="19.7265625" style="1" bestFit="1" customWidth="1"/>
    <col min="7694" max="7694" width="25.6328125" style="1" bestFit="1" customWidth="1"/>
    <col min="7695" max="7695" width="15.36328125" style="1" customWidth="1"/>
    <col min="7696" max="7696" width="19" style="1" customWidth="1"/>
    <col min="7697" max="7697" width="5.26953125" style="1" customWidth="1"/>
    <col min="7698" max="7934" width="39.36328125" style="1"/>
    <col min="7935" max="7935" width="4.7265625" style="1" customWidth="1"/>
    <col min="7936" max="7938" width="16.26953125" style="1" customWidth="1"/>
    <col min="7939" max="7939" width="11.26953125" style="1" customWidth="1"/>
    <col min="7940" max="7940" width="15" style="1" customWidth="1"/>
    <col min="7941" max="7941" width="5.6328125" style="1" customWidth="1"/>
    <col min="7942" max="7942" width="11.90625" style="1" customWidth="1"/>
    <col min="7943" max="7943" width="0" style="1" hidden="1" customWidth="1"/>
    <col min="7944" max="7944" width="8.08984375" style="1" customWidth="1"/>
    <col min="7945" max="7945" width="11.90625" style="1" customWidth="1"/>
    <col min="7946" max="7946" width="10.26953125" style="1" customWidth="1"/>
    <col min="7947" max="7948" width="10.36328125" style="1" bestFit="1" customWidth="1"/>
    <col min="7949" max="7949" width="19.7265625" style="1" bestFit="1" customWidth="1"/>
    <col min="7950" max="7950" width="25.6328125" style="1" bestFit="1" customWidth="1"/>
    <col min="7951" max="7951" width="15.36328125" style="1" customWidth="1"/>
    <col min="7952" max="7952" width="19" style="1" customWidth="1"/>
    <col min="7953" max="7953" width="5.26953125" style="1" customWidth="1"/>
    <col min="7954" max="8190" width="39.36328125" style="1"/>
    <col min="8191" max="8191" width="4.7265625" style="1" customWidth="1"/>
    <col min="8192" max="8194" width="16.26953125" style="1" customWidth="1"/>
    <col min="8195" max="8195" width="11.26953125" style="1" customWidth="1"/>
    <col min="8196" max="8196" width="15" style="1" customWidth="1"/>
    <col min="8197" max="8197" width="5.6328125" style="1" customWidth="1"/>
    <col min="8198" max="8198" width="11.90625" style="1" customWidth="1"/>
    <col min="8199" max="8199" width="0" style="1" hidden="1" customWidth="1"/>
    <col min="8200" max="8200" width="8.08984375" style="1" customWidth="1"/>
    <col min="8201" max="8201" width="11.90625" style="1" customWidth="1"/>
    <col min="8202" max="8202" width="10.26953125" style="1" customWidth="1"/>
    <col min="8203" max="8204" width="10.36328125" style="1" bestFit="1" customWidth="1"/>
    <col min="8205" max="8205" width="19.7265625" style="1" bestFit="1" customWidth="1"/>
    <col min="8206" max="8206" width="25.6328125" style="1" bestFit="1" customWidth="1"/>
    <col min="8207" max="8207" width="15.36328125" style="1" customWidth="1"/>
    <col min="8208" max="8208" width="19" style="1" customWidth="1"/>
    <col min="8209" max="8209" width="5.26953125" style="1" customWidth="1"/>
    <col min="8210" max="8446" width="39.36328125" style="1"/>
    <col min="8447" max="8447" width="4.7265625" style="1" customWidth="1"/>
    <col min="8448" max="8450" width="16.26953125" style="1" customWidth="1"/>
    <col min="8451" max="8451" width="11.26953125" style="1" customWidth="1"/>
    <col min="8452" max="8452" width="15" style="1" customWidth="1"/>
    <col min="8453" max="8453" width="5.6328125" style="1" customWidth="1"/>
    <col min="8454" max="8454" width="11.90625" style="1" customWidth="1"/>
    <col min="8455" max="8455" width="0" style="1" hidden="1" customWidth="1"/>
    <col min="8456" max="8456" width="8.08984375" style="1" customWidth="1"/>
    <col min="8457" max="8457" width="11.90625" style="1" customWidth="1"/>
    <col min="8458" max="8458" width="10.26953125" style="1" customWidth="1"/>
    <col min="8459" max="8460" width="10.36328125" style="1" bestFit="1" customWidth="1"/>
    <col min="8461" max="8461" width="19.7265625" style="1" bestFit="1" customWidth="1"/>
    <col min="8462" max="8462" width="25.6328125" style="1" bestFit="1" customWidth="1"/>
    <col min="8463" max="8463" width="15.36328125" style="1" customWidth="1"/>
    <col min="8464" max="8464" width="19" style="1" customWidth="1"/>
    <col min="8465" max="8465" width="5.26953125" style="1" customWidth="1"/>
    <col min="8466" max="8702" width="39.36328125" style="1"/>
    <col min="8703" max="8703" width="4.7265625" style="1" customWidth="1"/>
    <col min="8704" max="8706" width="16.26953125" style="1" customWidth="1"/>
    <col min="8707" max="8707" width="11.26953125" style="1" customWidth="1"/>
    <col min="8708" max="8708" width="15" style="1" customWidth="1"/>
    <col min="8709" max="8709" width="5.6328125" style="1" customWidth="1"/>
    <col min="8710" max="8710" width="11.90625" style="1" customWidth="1"/>
    <col min="8711" max="8711" width="0" style="1" hidden="1" customWidth="1"/>
    <col min="8712" max="8712" width="8.08984375" style="1" customWidth="1"/>
    <col min="8713" max="8713" width="11.90625" style="1" customWidth="1"/>
    <col min="8714" max="8714" width="10.26953125" style="1" customWidth="1"/>
    <col min="8715" max="8716" width="10.36328125" style="1" bestFit="1" customWidth="1"/>
    <col min="8717" max="8717" width="19.7265625" style="1" bestFit="1" customWidth="1"/>
    <col min="8718" max="8718" width="25.6328125" style="1" bestFit="1" customWidth="1"/>
    <col min="8719" max="8719" width="15.36328125" style="1" customWidth="1"/>
    <col min="8720" max="8720" width="19" style="1" customWidth="1"/>
    <col min="8721" max="8721" width="5.26953125" style="1" customWidth="1"/>
    <col min="8722" max="8958" width="39.36328125" style="1"/>
    <col min="8959" max="8959" width="4.7265625" style="1" customWidth="1"/>
    <col min="8960" max="8962" width="16.26953125" style="1" customWidth="1"/>
    <col min="8963" max="8963" width="11.26953125" style="1" customWidth="1"/>
    <col min="8964" max="8964" width="15" style="1" customWidth="1"/>
    <col min="8965" max="8965" width="5.6328125" style="1" customWidth="1"/>
    <col min="8966" max="8966" width="11.90625" style="1" customWidth="1"/>
    <col min="8967" max="8967" width="0" style="1" hidden="1" customWidth="1"/>
    <col min="8968" max="8968" width="8.08984375" style="1" customWidth="1"/>
    <col min="8969" max="8969" width="11.90625" style="1" customWidth="1"/>
    <col min="8970" max="8970" width="10.26953125" style="1" customWidth="1"/>
    <col min="8971" max="8972" width="10.36328125" style="1" bestFit="1" customWidth="1"/>
    <col min="8973" max="8973" width="19.7265625" style="1" bestFit="1" customWidth="1"/>
    <col min="8974" max="8974" width="25.6328125" style="1" bestFit="1" customWidth="1"/>
    <col min="8975" max="8975" width="15.36328125" style="1" customWidth="1"/>
    <col min="8976" max="8976" width="19" style="1" customWidth="1"/>
    <col min="8977" max="8977" width="5.26953125" style="1" customWidth="1"/>
    <col min="8978" max="9214" width="39.36328125" style="1"/>
    <col min="9215" max="9215" width="4.7265625" style="1" customWidth="1"/>
    <col min="9216" max="9218" width="16.26953125" style="1" customWidth="1"/>
    <col min="9219" max="9219" width="11.26953125" style="1" customWidth="1"/>
    <col min="9220" max="9220" width="15" style="1" customWidth="1"/>
    <col min="9221" max="9221" width="5.6328125" style="1" customWidth="1"/>
    <col min="9222" max="9222" width="11.90625" style="1" customWidth="1"/>
    <col min="9223" max="9223" width="0" style="1" hidden="1" customWidth="1"/>
    <col min="9224" max="9224" width="8.08984375" style="1" customWidth="1"/>
    <col min="9225" max="9225" width="11.90625" style="1" customWidth="1"/>
    <col min="9226" max="9226" width="10.26953125" style="1" customWidth="1"/>
    <col min="9227" max="9228" width="10.36328125" style="1" bestFit="1" customWidth="1"/>
    <col min="9229" max="9229" width="19.7265625" style="1" bestFit="1" customWidth="1"/>
    <col min="9230" max="9230" width="25.6328125" style="1" bestFit="1" customWidth="1"/>
    <col min="9231" max="9231" width="15.36328125" style="1" customWidth="1"/>
    <col min="9232" max="9232" width="19" style="1" customWidth="1"/>
    <col min="9233" max="9233" width="5.26953125" style="1" customWidth="1"/>
    <col min="9234" max="9470" width="39.36328125" style="1"/>
    <col min="9471" max="9471" width="4.7265625" style="1" customWidth="1"/>
    <col min="9472" max="9474" width="16.26953125" style="1" customWidth="1"/>
    <col min="9475" max="9475" width="11.26953125" style="1" customWidth="1"/>
    <col min="9476" max="9476" width="15" style="1" customWidth="1"/>
    <col min="9477" max="9477" width="5.6328125" style="1" customWidth="1"/>
    <col min="9478" max="9478" width="11.90625" style="1" customWidth="1"/>
    <col min="9479" max="9479" width="0" style="1" hidden="1" customWidth="1"/>
    <col min="9480" max="9480" width="8.08984375" style="1" customWidth="1"/>
    <col min="9481" max="9481" width="11.90625" style="1" customWidth="1"/>
    <col min="9482" max="9482" width="10.26953125" style="1" customWidth="1"/>
    <col min="9483" max="9484" width="10.36328125" style="1" bestFit="1" customWidth="1"/>
    <col min="9485" max="9485" width="19.7265625" style="1" bestFit="1" customWidth="1"/>
    <col min="9486" max="9486" width="25.6328125" style="1" bestFit="1" customWidth="1"/>
    <col min="9487" max="9487" width="15.36328125" style="1" customWidth="1"/>
    <col min="9488" max="9488" width="19" style="1" customWidth="1"/>
    <col min="9489" max="9489" width="5.26953125" style="1" customWidth="1"/>
    <col min="9490" max="9726" width="39.36328125" style="1"/>
    <col min="9727" max="9727" width="4.7265625" style="1" customWidth="1"/>
    <col min="9728" max="9730" width="16.26953125" style="1" customWidth="1"/>
    <col min="9731" max="9731" width="11.26953125" style="1" customWidth="1"/>
    <col min="9732" max="9732" width="15" style="1" customWidth="1"/>
    <col min="9733" max="9733" width="5.6328125" style="1" customWidth="1"/>
    <col min="9734" max="9734" width="11.90625" style="1" customWidth="1"/>
    <col min="9735" max="9735" width="0" style="1" hidden="1" customWidth="1"/>
    <col min="9736" max="9736" width="8.08984375" style="1" customWidth="1"/>
    <col min="9737" max="9737" width="11.90625" style="1" customWidth="1"/>
    <col min="9738" max="9738" width="10.26953125" style="1" customWidth="1"/>
    <col min="9739" max="9740" width="10.36328125" style="1" bestFit="1" customWidth="1"/>
    <col min="9741" max="9741" width="19.7265625" style="1" bestFit="1" customWidth="1"/>
    <col min="9742" max="9742" width="25.6328125" style="1" bestFit="1" customWidth="1"/>
    <col min="9743" max="9743" width="15.36328125" style="1" customWidth="1"/>
    <col min="9744" max="9744" width="19" style="1" customWidth="1"/>
    <col min="9745" max="9745" width="5.26953125" style="1" customWidth="1"/>
    <col min="9746" max="9982" width="39.36328125" style="1"/>
    <col min="9983" max="9983" width="4.7265625" style="1" customWidth="1"/>
    <col min="9984" max="9986" width="16.26953125" style="1" customWidth="1"/>
    <col min="9987" max="9987" width="11.26953125" style="1" customWidth="1"/>
    <col min="9988" max="9988" width="15" style="1" customWidth="1"/>
    <col min="9989" max="9989" width="5.6328125" style="1" customWidth="1"/>
    <col min="9990" max="9990" width="11.90625" style="1" customWidth="1"/>
    <col min="9991" max="9991" width="0" style="1" hidden="1" customWidth="1"/>
    <col min="9992" max="9992" width="8.08984375" style="1" customWidth="1"/>
    <col min="9993" max="9993" width="11.90625" style="1" customWidth="1"/>
    <col min="9994" max="9994" width="10.26953125" style="1" customWidth="1"/>
    <col min="9995" max="9996" width="10.36328125" style="1" bestFit="1" customWidth="1"/>
    <col min="9997" max="9997" width="19.7265625" style="1" bestFit="1" customWidth="1"/>
    <col min="9998" max="9998" width="25.6328125" style="1" bestFit="1" customWidth="1"/>
    <col min="9999" max="9999" width="15.36328125" style="1" customWidth="1"/>
    <col min="10000" max="10000" width="19" style="1" customWidth="1"/>
    <col min="10001" max="10001" width="5.26953125" style="1" customWidth="1"/>
    <col min="10002" max="10238" width="39.36328125" style="1"/>
    <col min="10239" max="10239" width="4.7265625" style="1" customWidth="1"/>
    <col min="10240" max="10242" width="16.26953125" style="1" customWidth="1"/>
    <col min="10243" max="10243" width="11.26953125" style="1" customWidth="1"/>
    <col min="10244" max="10244" width="15" style="1" customWidth="1"/>
    <col min="10245" max="10245" width="5.6328125" style="1" customWidth="1"/>
    <col min="10246" max="10246" width="11.90625" style="1" customWidth="1"/>
    <col min="10247" max="10247" width="0" style="1" hidden="1" customWidth="1"/>
    <col min="10248" max="10248" width="8.08984375" style="1" customWidth="1"/>
    <col min="10249" max="10249" width="11.90625" style="1" customWidth="1"/>
    <col min="10250" max="10250" width="10.26953125" style="1" customWidth="1"/>
    <col min="10251" max="10252" width="10.36328125" style="1" bestFit="1" customWidth="1"/>
    <col min="10253" max="10253" width="19.7265625" style="1" bestFit="1" customWidth="1"/>
    <col min="10254" max="10254" width="25.6328125" style="1" bestFit="1" customWidth="1"/>
    <col min="10255" max="10255" width="15.36328125" style="1" customWidth="1"/>
    <col min="10256" max="10256" width="19" style="1" customWidth="1"/>
    <col min="10257" max="10257" width="5.26953125" style="1" customWidth="1"/>
    <col min="10258" max="10494" width="39.36328125" style="1"/>
    <col min="10495" max="10495" width="4.7265625" style="1" customWidth="1"/>
    <col min="10496" max="10498" width="16.26953125" style="1" customWidth="1"/>
    <col min="10499" max="10499" width="11.26953125" style="1" customWidth="1"/>
    <col min="10500" max="10500" width="15" style="1" customWidth="1"/>
    <col min="10501" max="10501" width="5.6328125" style="1" customWidth="1"/>
    <col min="10502" max="10502" width="11.90625" style="1" customWidth="1"/>
    <col min="10503" max="10503" width="0" style="1" hidden="1" customWidth="1"/>
    <col min="10504" max="10504" width="8.08984375" style="1" customWidth="1"/>
    <col min="10505" max="10505" width="11.90625" style="1" customWidth="1"/>
    <col min="10506" max="10506" width="10.26953125" style="1" customWidth="1"/>
    <col min="10507" max="10508" width="10.36328125" style="1" bestFit="1" customWidth="1"/>
    <col min="10509" max="10509" width="19.7265625" style="1" bestFit="1" customWidth="1"/>
    <col min="10510" max="10510" width="25.6328125" style="1" bestFit="1" customWidth="1"/>
    <col min="10511" max="10511" width="15.36328125" style="1" customWidth="1"/>
    <col min="10512" max="10512" width="19" style="1" customWidth="1"/>
    <col min="10513" max="10513" width="5.26953125" style="1" customWidth="1"/>
    <col min="10514" max="10750" width="39.36328125" style="1"/>
    <col min="10751" max="10751" width="4.7265625" style="1" customWidth="1"/>
    <col min="10752" max="10754" width="16.26953125" style="1" customWidth="1"/>
    <col min="10755" max="10755" width="11.26953125" style="1" customWidth="1"/>
    <col min="10756" max="10756" width="15" style="1" customWidth="1"/>
    <col min="10757" max="10757" width="5.6328125" style="1" customWidth="1"/>
    <col min="10758" max="10758" width="11.90625" style="1" customWidth="1"/>
    <col min="10759" max="10759" width="0" style="1" hidden="1" customWidth="1"/>
    <col min="10760" max="10760" width="8.08984375" style="1" customWidth="1"/>
    <col min="10761" max="10761" width="11.90625" style="1" customWidth="1"/>
    <col min="10762" max="10762" width="10.26953125" style="1" customWidth="1"/>
    <col min="10763" max="10764" width="10.36328125" style="1" bestFit="1" customWidth="1"/>
    <col min="10765" max="10765" width="19.7265625" style="1" bestFit="1" customWidth="1"/>
    <col min="10766" max="10766" width="25.6328125" style="1" bestFit="1" customWidth="1"/>
    <col min="10767" max="10767" width="15.36328125" style="1" customWidth="1"/>
    <col min="10768" max="10768" width="19" style="1" customWidth="1"/>
    <col min="10769" max="10769" width="5.26953125" style="1" customWidth="1"/>
    <col min="10770" max="11006" width="39.36328125" style="1"/>
    <col min="11007" max="11007" width="4.7265625" style="1" customWidth="1"/>
    <col min="11008" max="11010" width="16.26953125" style="1" customWidth="1"/>
    <col min="11011" max="11011" width="11.26953125" style="1" customWidth="1"/>
    <col min="11012" max="11012" width="15" style="1" customWidth="1"/>
    <col min="11013" max="11013" width="5.6328125" style="1" customWidth="1"/>
    <col min="11014" max="11014" width="11.90625" style="1" customWidth="1"/>
    <col min="11015" max="11015" width="0" style="1" hidden="1" customWidth="1"/>
    <col min="11016" max="11016" width="8.08984375" style="1" customWidth="1"/>
    <col min="11017" max="11017" width="11.90625" style="1" customWidth="1"/>
    <col min="11018" max="11018" width="10.26953125" style="1" customWidth="1"/>
    <col min="11019" max="11020" width="10.36328125" style="1" bestFit="1" customWidth="1"/>
    <col min="11021" max="11021" width="19.7265625" style="1" bestFit="1" customWidth="1"/>
    <col min="11022" max="11022" width="25.6328125" style="1" bestFit="1" customWidth="1"/>
    <col min="11023" max="11023" width="15.36328125" style="1" customWidth="1"/>
    <col min="11024" max="11024" width="19" style="1" customWidth="1"/>
    <col min="11025" max="11025" width="5.26953125" style="1" customWidth="1"/>
    <col min="11026" max="11262" width="39.36328125" style="1"/>
    <col min="11263" max="11263" width="4.7265625" style="1" customWidth="1"/>
    <col min="11264" max="11266" width="16.26953125" style="1" customWidth="1"/>
    <col min="11267" max="11267" width="11.26953125" style="1" customWidth="1"/>
    <col min="11268" max="11268" width="15" style="1" customWidth="1"/>
    <col min="11269" max="11269" width="5.6328125" style="1" customWidth="1"/>
    <col min="11270" max="11270" width="11.90625" style="1" customWidth="1"/>
    <col min="11271" max="11271" width="0" style="1" hidden="1" customWidth="1"/>
    <col min="11272" max="11272" width="8.08984375" style="1" customWidth="1"/>
    <col min="11273" max="11273" width="11.90625" style="1" customWidth="1"/>
    <col min="11274" max="11274" width="10.26953125" style="1" customWidth="1"/>
    <col min="11275" max="11276" width="10.36328125" style="1" bestFit="1" customWidth="1"/>
    <col min="11277" max="11277" width="19.7265625" style="1" bestFit="1" customWidth="1"/>
    <col min="11278" max="11278" width="25.6328125" style="1" bestFit="1" customWidth="1"/>
    <col min="11279" max="11279" width="15.36328125" style="1" customWidth="1"/>
    <col min="11280" max="11280" width="19" style="1" customWidth="1"/>
    <col min="11281" max="11281" width="5.26953125" style="1" customWidth="1"/>
    <col min="11282" max="11518" width="39.36328125" style="1"/>
    <col min="11519" max="11519" width="4.7265625" style="1" customWidth="1"/>
    <col min="11520" max="11522" width="16.26953125" style="1" customWidth="1"/>
    <col min="11523" max="11523" width="11.26953125" style="1" customWidth="1"/>
    <col min="11524" max="11524" width="15" style="1" customWidth="1"/>
    <col min="11525" max="11525" width="5.6328125" style="1" customWidth="1"/>
    <col min="11526" max="11526" width="11.90625" style="1" customWidth="1"/>
    <col min="11527" max="11527" width="0" style="1" hidden="1" customWidth="1"/>
    <col min="11528" max="11528" width="8.08984375" style="1" customWidth="1"/>
    <col min="11529" max="11529" width="11.90625" style="1" customWidth="1"/>
    <col min="11530" max="11530" width="10.26953125" style="1" customWidth="1"/>
    <col min="11531" max="11532" width="10.36328125" style="1" bestFit="1" customWidth="1"/>
    <col min="11533" max="11533" width="19.7265625" style="1" bestFit="1" customWidth="1"/>
    <col min="11534" max="11534" width="25.6328125" style="1" bestFit="1" customWidth="1"/>
    <col min="11535" max="11535" width="15.36328125" style="1" customWidth="1"/>
    <col min="11536" max="11536" width="19" style="1" customWidth="1"/>
    <col min="11537" max="11537" width="5.26953125" style="1" customWidth="1"/>
    <col min="11538" max="11774" width="39.36328125" style="1"/>
    <col min="11775" max="11775" width="4.7265625" style="1" customWidth="1"/>
    <col min="11776" max="11778" width="16.26953125" style="1" customWidth="1"/>
    <col min="11779" max="11779" width="11.26953125" style="1" customWidth="1"/>
    <col min="11780" max="11780" width="15" style="1" customWidth="1"/>
    <col min="11781" max="11781" width="5.6328125" style="1" customWidth="1"/>
    <col min="11782" max="11782" width="11.90625" style="1" customWidth="1"/>
    <col min="11783" max="11783" width="0" style="1" hidden="1" customWidth="1"/>
    <col min="11784" max="11784" width="8.08984375" style="1" customWidth="1"/>
    <col min="11785" max="11785" width="11.90625" style="1" customWidth="1"/>
    <col min="11786" max="11786" width="10.26953125" style="1" customWidth="1"/>
    <col min="11787" max="11788" width="10.36328125" style="1" bestFit="1" customWidth="1"/>
    <col min="11789" max="11789" width="19.7265625" style="1" bestFit="1" customWidth="1"/>
    <col min="11790" max="11790" width="25.6328125" style="1" bestFit="1" customWidth="1"/>
    <col min="11791" max="11791" width="15.36328125" style="1" customWidth="1"/>
    <col min="11792" max="11792" width="19" style="1" customWidth="1"/>
    <col min="11793" max="11793" width="5.26953125" style="1" customWidth="1"/>
    <col min="11794" max="12030" width="39.36328125" style="1"/>
    <col min="12031" max="12031" width="4.7265625" style="1" customWidth="1"/>
    <col min="12032" max="12034" width="16.26953125" style="1" customWidth="1"/>
    <col min="12035" max="12035" width="11.26953125" style="1" customWidth="1"/>
    <col min="12036" max="12036" width="15" style="1" customWidth="1"/>
    <col min="12037" max="12037" width="5.6328125" style="1" customWidth="1"/>
    <col min="12038" max="12038" width="11.90625" style="1" customWidth="1"/>
    <col min="12039" max="12039" width="0" style="1" hidden="1" customWidth="1"/>
    <col min="12040" max="12040" width="8.08984375" style="1" customWidth="1"/>
    <col min="12041" max="12041" width="11.90625" style="1" customWidth="1"/>
    <col min="12042" max="12042" width="10.26953125" style="1" customWidth="1"/>
    <col min="12043" max="12044" width="10.36328125" style="1" bestFit="1" customWidth="1"/>
    <col min="12045" max="12045" width="19.7265625" style="1" bestFit="1" customWidth="1"/>
    <col min="12046" max="12046" width="25.6328125" style="1" bestFit="1" customWidth="1"/>
    <col min="12047" max="12047" width="15.36328125" style="1" customWidth="1"/>
    <col min="12048" max="12048" width="19" style="1" customWidth="1"/>
    <col min="12049" max="12049" width="5.26953125" style="1" customWidth="1"/>
    <col min="12050" max="12286" width="39.36328125" style="1"/>
    <col min="12287" max="12287" width="4.7265625" style="1" customWidth="1"/>
    <col min="12288" max="12290" width="16.26953125" style="1" customWidth="1"/>
    <col min="12291" max="12291" width="11.26953125" style="1" customWidth="1"/>
    <col min="12292" max="12292" width="15" style="1" customWidth="1"/>
    <col min="12293" max="12293" width="5.6328125" style="1" customWidth="1"/>
    <col min="12294" max="12294" width="11.90625" style="1" customWidth="1"/>
    <col min="12295" max="12295" width="0" style="1" hidden="1" customWidth="1"/>
    <col min="12296" max="12296" width="8.08984375" style="1" customWidth="1"/>
    <col min="12297" max="12297" width="11.90625" style="1" customWidth="1"/>
    <col min="12298" max="12298" width="10.26953125" style="1" customWidth="1"/>
    <col min="12299" max="12300" width="10.36328125" style="1" bestFit="1" customWidth="1"/>
    <col min="12301" max="12301" width="19.7265625" style="1" bestFit="1" customWidth="1"/>
    <col min="12302" max="12302" width="25.6328125" style="1" bestFit="1" customWidth="1"/>
    <col min="12303" max="12303" width="15.36328125" style="1" customWidth="1"/>
    <col min="12304" max="12304" width="19" style="1" customWidth="1"/>
    <col min="12305" max="12305" width="5.26953125" style="1" customWidth="1"/>
    <col min="12306" max="12542" width="39.36328125" style="1"/>
    <col min="12543" max="12543" width="4.7265625" style="1" customWidth="1"/>
    <col min="12544" max="12546" width="16.26953125" style="1" customWidth="1"/>
    <col min="12547" max="12547" width="11.26953125" style="1" customWidth="1"/>
    <col min="12548" max="12548" width="15" style="1" customWidth="1"/>
    <col min="12549" max="12549" width="5.6328125" style="1" customWidth="1"/>
    <col min="12550" max="12550" width="11.90625" style="1" customWidth="1"/>
    <col min="12551" max="12551" width="0" style="1" hidden="1" customWidth="1"/>
    <col min="12552" max="12552" width="8.08984375" style="1" customWidth="1"/>
    <col min="12553" max="12553" width="11.90625" style="1" customWidth="1"/>
    <col min="12554" max="12554" width="10.26953125" style="1" customWidth="1"/>
    <col min="12555" max="12556" width="10.36328125" style="1" bestFit="1" customWidth="1"/>
    <col min="12557" max="12557" width="19.7265625" style="1" bestFit="1" customWidth="1"/>
    <col min="12558" max="12558" width="25.6328125" style="1" bestFit="1" customWidth="1"/>
    <col min="12559" max="12559" width="15.36328125" style="1" customWidth="1"/>
    <col min="12560" max="12560" width="19" style="1" customWidth="1"/>
    <col min="12561" max="12561" width="5.26953125" style="1" customWidth="1"/>
    <col min="12562" max="12798" width="39.36328125" style="1"/>
    <col min="12799" max="12799" width="4.7265625" style="1" customWidth="1"/>
    <col min="12800" max="12802" width="16.26953125" style="1" customWidth="1"/>
    <col min="12803" max="12803" width="11.26953125" style="1" customWidth="1"/>
    <col min="12804" max="12804" width="15" style="1" customWidth="1"/>
    <col min="12805" max="12805" width="5.6328125" style="1" customWidth="1"/>
    <col min="12806" max="12806" width="11.90625" style="1" customWidth="1"/>
    <col min="12807" max="12807" width="0" style="1" hidden="1" customWidth="1"/>
    <col min="12808" max="12808" width="8.08984375" style="1" customWidth="1"/>
    <col min="12809" max="12809" width="11.90625" style="1" customWidth="1"/>
    <col min="12810" max="12810" width="10.26953125" style="1" customWidth="1"/>
    <col min="12811" max="12812" width="10.36328125" style="1" bestFit="1" customWidth="1"/>
    <col min="12813" max="12813" width="19.7265625" style="1" bestFit="1" customWidth="1"/>
    <col min="12814" max="12814" width="25.6328125" style="1" bestFit="1" customWidth="1"/>
    <col min="12815" max="12815" width="15.36328125" style="1" customWidth="1"/>
    <col min="12816" max="12816" width="19" style="1" customWidth="1"/>
    <col min="12817" max="12817" width="5.26953125" style="1" customWidth="1"/>
    <col min="12818" max="13054" width="39.36328125" style="1"/>
    <col min="13055" max="13055" width="4.7265625" style="1" customWidth="1"/>
    <col min="13056" max="13058" width="16.26953125" style="1" customWidth="1"/>
    <col min="13059" max="13059" width="11.26953125" style="1" customWidth="1"/>
    <col min="13060" max="13060" width="15" style="1" customWidth="1"/>
    <col min="13061" max="13061" width="5.6328125" style="1" customWidth="1"/>
    <col min="13062" max="13062" width="11.90625" style="1" customWidth="1"/>
    <col min="13063" max="13063" width="0" style="1" hidden="1" customWidth="1"/>
    <col min="13064" max="13064" width="8.08984375" style="1" customWidth="1"/>
    <col min="13065" max="13065" width="11.90625" style="1" customWidth="1"/>
    <col min="13066" max="13066" width="10.26953125" style="1" customWidth="1"/>
    <col min="13067" max="13068" width="10.36328125" style="1" bestFit="1" customWidth="1"/>
    <col min="13069" max="13069" width="19.7265625" style="1" bestFit="1" customWidth="1"/>
    <col min="13070" max="13070" width="25.6328125" style="1" bestFit="1" customWidth="1"/>
    <col min="13071" max="13071" width="15.36328125" style="1" customWidth="1"/>
    <col min="13072" max="13072" width="19" style="1" customWidth="1"/>
    <col min="13073" max="13073" width="5.26953125" style="1" customWidth="1"/>
    <col min="13074" max="13310" width="39.36328125" style="1"/>
    <col min="13311" max="13311" width="4.7265625" style="1" customWidth="1"/>
    <col min="13312" max="13314" width="16.26953125" style="1" customWidth="1"/>
    <col min="13315" max="13315" width="11.26953125" style="1" customWidth="1"/>
    <col min="13316" max="13316" width="15" style="1" customWidth="1"/>
    <col min="13317" max="13317" width="5.6328125" style="1" customWidth="1"/>
    <col min="13318" max="13318" width="11.90625" style="1" customWidth="1"/>
    <col min="13319" max="13319" width="0" style="1" hidden="1" customWidth="1"/>
    <col min="13320" max="13320" width="8.08984375" style="1" customWidth="1"/>
    <col min="13321" max="13321" width="11.90625" style="1" customWidth="1"/>
    <col min="13322" max="13322" width="10.26953125" style="1" customWidth="1"/>
    <col min="13323" max="13324" width="10.36328125" style="1" bestFit="1" customWidth="1"/>
    <col min="13325" max="13325" width="19.7265625" style="1" bestFit="1" customWidth="1"/>
    <col min="13326" max="13326" width="25.6328125" style="1" bestFit="1" customWidth="1"/>
    <col min="13327" max="13327" width="15.36328125" style="1" customWidth="1"/>
    <col min="13328" max="13328" width="19" style="1" customWidth="1"/>
    <col min="13329" max="13329" width="5.26953125" style="1" customWidth="1"/>
    <col min="13330" max="13566" width="39.36328125" style="1"/>
    <col min="13567" max="13567" width="4.7265625" style="1" customWidth="1"/>
    <col min="13568" max="13570" width="16.26953125" style="1" customWidth="1"/>
    <col min="13571" max="13571" width="11.26953125" style="1" customWidth="1"/>
    <col min="13572" max="13572" width="15" style="1" customWidth="1"/>
    <col min="13573" max="13573" width="5.6328125" style="1" customWidth="1"/>
    <col min="13574" max="13574" width="11.90625" style="1" customWidth="1"/>
    <col min="13575" max="13575" width="0" style="1" hidden="1" customWidth="1"/>
    <col min="13576" max="13576" width="8.08984375" style="1" customWidth="1"/>
    <col min="13577" max="13577" width="11.90625" style="1" customWidth="1"/>
    <col min="13578" max="13578" width="10.26953125" style="1" customWidth="1"/>
    <col min="13579" max="13580" width="10.36328125" style="1" bestFit="1" customWidth="1"/>
    <col min="13581" max="13581" width="19.7265625" style="1" bestFit="1" customWidth="1"/>
    <col min="13582" max="13582" width="25.6328125" style="1" bestFit="1" customWidth="1"/>
    <col min="13583" max="13583" width="15.36328125" style="1" customWidth="1"/>
    <col min="13584" max="13584" width="19" style="1" customWidth="1"/>
    <col min="13585" max="13585" width="5.26953125" style="1" customWidth="1"/>
    <col min="13586" max="13822" width="39.36328125" style="1"/>
    <col min="13823" max="13823" width="4.7265625" style="1" customWidth="1"/>
    <col min="13824" max="13826" width="16.26953125" style="1" customWidth="1"/>
    <col min="13827" max="13827" width="11.26953125" style="1" customWidth="1"/>
    <col min="13828" max="13828" width="15" style="1" customWidth="1"/>
    <col min="13829" max="13829" width="5.6328125" style="1" customWidth="1"/>
    <col min="13830" max="13830" width="11.90625" style="1" customWidth="1"/>
    <col min="13831" max="13831" width="0" style="1" hidden="1" customWidth="1"/>
    <col min="13832" max="13832" width="8.08984375" style="1" customWidth="1"/>
    <col min="13833" max="13833" width="11.90625" style="1" customWidth="1"/>
    <col min="13834" max="13834" width="10.26953125" style="1" customWidth="1"/>
    <col min="13835" max="13836" width="10.36328125" style="1" bestFit="1" customWidth="1"/>
    <col min="13837" max="13837" width="19.7265625" style="1" bestFit="1" customWidth="1"/>
    <col min="13838" max="13838" width="25.6328125" style="1" bestFit="1" customWidth="1"/>
    <col min="13839" max="13839" width="15.36328125" style="1" customWidth="1"/>
    <col min="13840" max="13840" width="19" style="1" customWidth="1"/>
    <col min="13841" max="13841" width="5.26953125" style="1" customWidth="1"/>
    <col min="13842" max="14078" width="39.36328125" style="1"/>
    <col min="14079" max="14079" width="4.7265625" style="1" customWidth="1"/>
    <col min="14080" max="14082" width="16.26953125" style="1" customWidth="1"/>
    <col min="14083" max="14083" width="11.26953125" style="1" customWidth="1"/>
    <col min="14084" max="14084" width="15" style="1" customWidth="1"/>
    <col min="14085" max="14085" width="5.6328125" style="1" customWidth="1"/>
    <col min="14086" max="14086" width="11.90625" style="1" customWidth="1"/>
    <col min="14087" max="14087" width="0" style="1" hidden="1" customWidth="1"/>
    <col min="14088" max="14088" width="8.08984375" style="1" customWidth="1"/>
    <col min="14089" max="14089" width="11.90625" style="1" customWidth="1"/>
    <col min="14090" max="14090" width="10.26953125" style="1" customWidth="1"/>
    <col min="14091" max="14092" width="10.36328125" style="1" bestFit="1" customWidth="1"/>
    <col min="14093" max="14093" width="19.7265625" style="1" bestFit="1" customWidth="1"/>
    <col min="14094" max="14094" width="25.6328125" style="1" bestFit="1" customWidth="1"/>
    <col min="14095" max="14095" width="15.36328125" style="1" customWidth="1"/>
    <col min="14096" max="14096" width="19" style="1" customWidth="1"/>
    <col min="14097" max="14097" width="5.26953125" style="1" customWidth="1"/>
    <col min="14098" max="14334" width="39.36328125" style="1"/>
    <col min="14335" max="14335" width="4.7265625" style="1" customWidth="1"/>
    <col min="14336" max="14338" width="16.26953125" style="1" customWidth="1"/>
    <col min="14339" max="14339" width="11.26953125" style="1" customWidth="1"/>
    <col min="14340" max="14340" width="15" style="1" customWidth="1"/>
    <col min="14341" max="14341" width="5.6328125" style="1" customWidth="1"/>
    <col min="14342" max="14342" width="11.90625" style="1" customWidth="1"/>
    <col min="14343" max="14343" width="0" style="1" hidden="1" customWidth="1"/>
    <col min="14344" max="14344" width="8.08984375" style="1" customWidth="1"/>
    <col min="14345" max="14345" width="11.90625" style="1" customWidth="1"/>
    <col min="14346" max="14346" width="10.26953125" style="1" customWidth="1"/>
    <col min="14347" max="14348" width="10.36328125" style="1" bestFit="1" customWidth="1"/>
    <col min="14349" max="14349" width="19.7265625" style="1" bestFit="1" customWidth="1"/>
    <col min="14350" max="14350" width="25.6328125" style="1" bestFit="1" customWidth="1"/>
    <col min="14351" max="14351" width="15.36328125" style="1" customWidth="1"/>
    <col min="14352" max="14352" width="19" style="1" customWidth="1"/>
    <col min="14353" max="14353" width="5.26953125" style="1" customWidth="1"/>
    <col min="14354" max="14590" width="39.36328125" style="1"/>
    <col min="14591" max="14591" width="4.7265625" style="1" customWidth="1"/>
    <col min="14592" max="14594" width="16.26953125" style="1" customWidth="1"/>
    <col min="14595" max="14595" width="11.26953125" style="1" customWidth="1"/>
    <col min="14596" max="14596" width="15" style="1" customWidth="1"/>
    <col min="14597" max="14597" width="5.6328125" style="1" customWidth="1"/>
    <col min="14598" max="14598" width="11.90625" style="1" customWidth="1"/>
    <col min="14599" max="14599" width="0" style="1" hidden="1" customWidth="1"/>
    <col min="14600" max="14600" width="8.08984375" style="1" customWidth="1"/>
    <col min="14601" max="14601" width="11.90625" style="1" customWidth="1"/>
    <col min="14602" max="14602" width="10.26953125" style="1" customWidth="1"/>
    <col min="14603" max="14604" width="10.36328125" style="1" bestFit="1" customWidth="1"/>
    <col min="14605" max="14605" width="19.7265625" style="1" bestFit="1" customWidth="1"/>
    <col min="14606" max="14606" width="25.6328125" style="1" bestFit="1" customWidth="1"/>
    <col min="14607" max="14607" width="15.36328125" style="1" customWidth="1"/>
    <col min="14608" max="14608" width="19" style="1" customWidth="1"/>
    <col min="14609" max="14609" width="5.26953125" style="1" customWidth="1"/>
    <col min="14610" max="14846" width="39.36328125" style="1"/>
    <col min="14847" max="14847" width="4.7265625" style="1" customWidth="1"/>
    <col min="14848" max="14850" width="16.26953125" style="1" customWidth="1"/>
    <col min="14851" max="14851" width="11.26953125" style="1" customWidth="1"/>
    <col min="14852" max="14852" width="15" style="1" customWidth="1"/>
    <col min="14853" max="14853" width="5.6328125" style="1" customWidth="1"/>
    <col min="14854" max="14854" width="11.90625" style="1" customWidth="1"/>
    <col min="14855" max="14855" width="0" style="1" hidden="1" customWidth="1"/>
    <col min="14856" max="14856" width="8.08984375" style="1" customWidth="1"/>
    <col min="14857" max="14857" width="11.90625" style="1" customWidth="1"/>
    <col min="14858" max="14858" width="10.26953125" style="1" customWidth="1"/>
    <col min="14859" max="14860" width="10.36328125" style="1" bestFit="1" customWidth="1"/>
    <col min="14861" max="14861" width="19.7265625" style="1" bestFit="1" customWidth="1"/>
    <col min="14862" max="14862" width="25.6328125" style="1" bestFit="1" customWidth="1"/>
    <col min="14863" max="14863" width="15.36328125" style="1" customWidth="1"/>
    <col min="14864" max="14864" width="19" style="1" customWidth="1"/>
    <col min="14865" max="14865" width="5.26953125" style="1" customWidth="1"/>
    <col min="14866" max="15102" width="39.36328125" style="1"/>
    <col min="15103" max="15103" width="4.7265625" style="1" customWidth="1"/>
    <col min="15104" max="15106" width="16.26953125" style="1" customWidth="1"/>
    <col min="15107" max="15107" width="11.26953125" style="1" customWidth="1"/>
    <col min="15108" max="15108" width="15" style="1" customWidth="1"/>
    <col min="15109" max="15109" width="5.6328125" style="1" customWidth="1"/>
    <col min="15110" max="15110" width="11.90625" style="1" customWidth="1"/>
    <col min="15111" max="15111" width="0" style="1" hidden="1" customWidth="1"/>
    <col min="15112" max="15112" width="8.08984375" style="1" customWidth="1"/>
    <col min="15113" max="15113" width="11.90625" style="1" customWidth="1"/>
    <col min="15114" max="15114" width="10.26953125" style="1" customWidth="1"/>
    <col min="15115" max="15116" width="10.36328125" style="1" bestFit="1" customWidth="1"/>
    <col min="15117" max="15117" width="19.7265625" style="1" bestFit="1" customWidth="1"/>
    <col min="15118" max="15118" width="25.6328125" style="1" bestFit="1" customWidth="1"/>
    <col min="15119" max="15119" width="15.36328125" style="1" customWidth="1"/>
    <col min="15120" max="15120" width="19" style="1" customWidth="1"/>
    <col min="15121" max="15121" width="5.26953125" style="1" customWidth="1"/>
    <col min="15122" max="15358" width="39.36328125" style="1"/>
    <col min="15359" max="15359" width="4.7265625" style="1" customWidth="1"/>
    <col min="15360" max="15362" width="16.26953125" style="1" customWidth="1"/>
    <col min="15363" max="15363" width="11.26953125" style="1" customWidth="1"/>
    <col min="15364" max="15364" width="15" style="1" customWidth="1"/>
    <col min="15365" max="15365" width="5.6328125" style="1" customWidth="1"/>
    <col min="15366" max="15366" width="11.90625" style="1" customWidth="1"/>
    <col min="15367" max="15367" width="0" style="1" hidden="1" customWidth="1"/>
    <col min="15368" max="15368" width="8.08984375" style="1" customWidth="1"/>
    <col min="15369" max="15369" width="11.90625" style="1" customWidth="1"/>
    <col min="15370" max="15370" width="10.26953125" style="1" customWidth="1"/>
    <col min="15371" max="15372" width="10.36328125" style="1" bestFit="1" customWidth="1"/>
    <col min="15373" max="15373" width="19.7265625" style="1" bestFit="1" customWidth="1"/>
    <col min="15374" max="15374" width="25.6328125" style="1" bestFit="1" customWidth="1"/>
    <col min="15375" max="15375" width="15.36328125" style="1" customWidth="1"/>
    <col min="15376" max="15376" width="19" style="1" customWidth="1"/>
    <col min="15377" max="15377" width="5.26953125" style="1" customWidth="1"/>
    <col min="15378" max="15614" width="39.36328125" style="1"/>
    <col min="15615" max="15615" width="4.7265625" style="1" customWidth="1"/>
    <col min="15616" max="15618" width="16.26953125" style="1" customWidth="1"/>
    <col min="15619" max="15619" width="11.26953125" style="1" customWidth="1"/>
    <col min="15620" max="15620" width="15" style="1" customWidth="1"/>
    <col min="15621" max="15621" width="5.6328125" style="1" customWidth="1"/>
    <col min="15622" max="15622" width="11.90625" style="1" customWidth="1"/>
    <col min="15623" max="15623" width="0" style="1" hidden="1" customWidth="1"/>
    <col min="15624" max="15624" width="8.08984375" style="1" customWidth="1"/>
    <col min="15625" max="15625" width="11.90625" style="1" customWidth="1"/>
    <col min="15626" max="15626" width="10.26953125" style="1" customWidth="1"/>
    <col min="15627" max="15628" width="10.36328125" style="1" bestFit="1" customWidth="1"/>
    <col min="15629" max="15629" width="19.7265625" style="1" bestFit="1" customWidth="1"/>
    <col min="15630" max="15630" width="25.6328125" style="1" bestFit="1" customWidth="1"/>
    <col min="15631" max="15631" width="15.36328125" style="1" customWidth="1"/>
    <col min="15632" max="15632" width="19" style="1" customWidth="1"/>
    <col min="15633" max="15633" width="5.26953125" style="1" customWidth="1"/>
    <col min="15634" max="15870" width="39.36328125" style="1"/>
    <col min="15871" max="15871" width="4.7265625" style="1" customWidth="1"/>
    <col min="15872" max="15874" width="16.26953125" style="1" customWidth="1"/>
    <col min="15875" max="15875" width="11.26953125" style="1" customWidth="1"/>
    <col min="15876" max="15876" width="15" style="1" customWidth="1"/>
    <col min="15877" max="15877" width="5.6328125" style="1" customWidth="1"/>
    <col min="15878" max="15878" width="11.90625" style="1" customWidth="1"/>
    <col min="15879" max="15879" width="0" style="1" hidden="1" customWidth="1"/>
    <col min="15880" max="15880" width="8.08984375" style="1" customWidth="1"/>
    <col min="15881" max="15881" width="11.90625" style="1" customWidth="1"/>
    <col min="15882" max="15882" width="10.26953125" style="1" customWidth="1"/>
    <col min="15883" max="15884" width="10.36328125" style="1" bestFit="1" customWidth="1"/>
    <col min="15885" max="15885" width="19.7265625" style="1" bestFit="1" customWidth="1"/>
    <col min="15886" max="15886" width="25.6328125" style="1" bestFit="1" customWidth="1"/>
    <col min="15887" max="15887" width="15.36328125" style="1" customWidth="1"/>
    <col min="15888" max="15888" width="19" style="1" customWidth="1"/>
    <col min="15889" max="15889" width="5.26953125" style="1" customWidth="1"/>
    <col min="15890" max="16126" width="39.36328125" style="1"/>
    <col min="16127" max="16127" width="4.7265625" style="1" customWidth="1"/>
    <col min="16128" max="16130" width="16.26953125" style="1" customWidth="1"/>
    <col min="16131" max="16131" width="11.26953125" style="1" customWidth="1"/>
    <col min="16132" max="16132" width="15" style="1" customWidth="1"/>
    <col min="16133" max="16133" width="5.6328125" style="1" customWidth="1"/>
    <col min="16134" max="16134" width="11.90625" style="1" customWidth="1"/>
    <col min="16135" max="16135" width="0" style="1" hidden="1" customWidth="1"/>
    <col min="16136" max="16136" width="8.08984375" style="1" customWidth="1"/>
    <col min="16137" max="16137" width="11.90625" style="1" customWidth="1"/>
    <col min="16138" max="16138" width="10.26953125" style="1" customWidth="1"/>
    <col min="16139" max="16140" width="10.36328125" style="1" bestFit="1" customWidth="1"/>
    <col min="16141" max="16141" width="19.7265625" style="1" bestFit="1" customWidth="1"/>
    <col min="16142" max="16142" width="25.6328125" style="1" bestFit="1" customWidth="1"/>
    <col min="16143" max="16143" width="15.36328125" style="1" customWidth="1"/>
    <col min="16144" max="16144" width="19" style="1" customWidth="1"/>
    <col min="16145" max="16145" width="5.26953125" style="1" customWidth="1"/>
    <col min="16146" max="16384" width="39.36328125" style="1"/>
  </cols>
  <sheetData>
    <row r="1" spans="1:243" ht="13.5" customHeight="1">
      <c r="A1" s="55"/>
      <c r="B1" s="10"/>
      <c r="C1" s="10"/>
      <c r="D1" s="10"/>
      <c r="E1" s="10"/>
      <c r="F1" s="10"/>
      <c r="G1" s="10"/>
      <c r="H1" s="10"/>
      <c r="I1" s="10"/>
      <c r="J1" s="10"/>
      <c r="K1" s="10"/>
      <c r="L1" s="10"/>
      <c r="M1" s="10"/>
      <c r="N1" s="10"/>
      <c r="O1" s="10"/>
      <c r="P1" s="10"/>
      <c r="Q1" s="49"/>
    </row>
    <row r="2" spans="1:243" s="49" customFormat="1" ht="13.5" customHeight="1">
      <c r="A2" s="55"/>
      <c r="B2" s="55"/>
      <c r="C2" s="55"/>
      <c r="D2" s="55"/>
      <c r="E2" s="55"/>
      <c r="F2" s="55"/>
      <c r="G2" s="55"/>
      <c r="H2" s="55"/>
      <c r="I2" s="55"/>
      <c r="J2" s="55"/>
      <c r="K2" s="55"/>
      <c r="L2" s="55"/>
      <c r="M2" s="55"/>
      <c r="N2" s="55"/>
      <c r="O2" s="55"/>
      <c r="P2" s="55"/>
    </row>
    <row r="3" spans="1:243" ht="13.5" customHeight="1">
      <c r="A3" s="65" t="s">
        <v>1408</v>
      </c>
      <c r="B3" s="51"/>
      <c r="C3" s="51"/>
      <c r="D3" s="51"/>
      <c r="E3" s="51"/>
      <c r="F3" s="51"/>
      <c r="G3" s="51"/>
      <c r="H3" s="51"/>
      <c r="I3" s="51"/>
      <c r="J3" s="51"/>
      <c r="K3" s="51"/>
      <c r="L3" s="51"/>
      <c r="M3" s="51"/>
      <c r="N3" s="51"/>
      <c r="O3" s="51"/>
      <c r="P3" s="51"/>
      <c r="Q3" s="49"/>
    </row>
    <row r="4" spans="1:243" ht="13.5" customHeight="1">
      <c r="A4" s="51"/>
      <c r="B4" s="51"/>
      <c r="C4" s="51"/>
      <c r="D4" s="51"/>
      <c r="E4" s="51"/>
      <c r="F4" s="51"/>
      <c r="G4" s="51"/>
      <c r="H4" s="51"/>
      <c r="I4" s="51"/>
      <c r="J4" s="51"/>
      <c r="K4" s="51"/>
      <c r="L4" s="51"/>
      <c r="M4" s="51"/>
      <c r="N4" s="51"/>
      <c r="O4" s="51"/>
      <c r="P4" s="51"/>
      <c r="Q4" s="49"/>
    </row>
    <row r="5" spans="1:243">
      <c r="A5" s="393"/>
      <c r="B5" s="654" t="str">
        <f>"〔施設"&amp;C6&amp;"（公立"&amp;C7&amp;"、"&amp;"私立"&amp;C8&amp;"）〕"</f>
        <v>〔施設61（公立15、私立46）〕</v>
      </c>
      <c r="C5" s="654"/>
      <c r="D5" s="654"/>
      <c r="E5" s="393"/>
      <c r="F5" s="393"/>
      <c r="G5" s="393"/>
      <c r="H5" s="393"/>
      <c r="I5" s="393"/>
      <c r="J5" s="393"/>
      <c r="K5" s="393"/>
      <c r="L5" s="393"/>
      <c r="M5" s="393"/>
      <c r="N5" s="393"/>
      <c r="O5" s="393"/>
      <c r="P5" s="393"/>
    </row>
    <row r="6" spans="1:243">
      <c r="A6" s="394"/>
      <c r="B6" s="395" t="s">
        <v>330</v>
      </c>
      <c r="C6" s="19">
        <f>C7+C8</f>
        <v>61</v>
      </c>
      <c r="D6" s="54"/>
      <c r="E6" s="51"/>
      <c r="F6" s="393"/>
      <c r="G6" s="393"/>
      <c r="H6" s="393"/>
      <c r="I6" s="393"/>
      <c r="J6" s="393"/>
      <c r="K6" s="393"/>
      <c r="L6" s="393"/>
      <c r="M6" s="393"/>
      <c r="N6" s="393"/>
      <c r="O6" s="393"/>
      <c r="P6" s="393"/>
    </row>
    <row r="7" spans="1:243">
      <c r="A7" s="394"/>
      <c r="B7" s="395" t="s">
        <v>45</v>
      </c>
      <c r="C7" s="19">
        <f>COUNTIF($O$10:$O$70,B7)</f>
        <v>15</v>
      </c>
      <c r="D7" s="54"/>
      <c r="E7" s="51"/>
      <c r="F7" s="393"/>
      <c r="G7" s="393"/>
      <c r="H7" s="393"/>
      <c r="I7" s="393"/>
      <c r="J7" s="393"/>
      <c r="K7" s="393"/>
      <c r="L7" s="393"/>
      <c r="M7" s="393"/>
      <c r="N7" s="393"/>
      <c r="O7" s="393"/>
      <c r="P7" s="393"/>
    </row>
    <row r="8" spans="1:243">
      <c r="A8" s="394"/>
      <c r="B8" s="20" t="s">
        <v>46</v>
      </c>
      <c r="C8" s="19">
        <f>COUNTIF($O$10:$O$70,B8)</f>
        <v>46</v>
      </c>
      <c r="D8" s="64"/>
      <c r="E8" s="51"/>
      <c r="F8" s="393"/>
      <c r="G8" s="393"/>
      <c r="H8" s="393"/>
      <c r="I8" s="393"/>
      <c r="J8" s="393"/>
      <c r="K8" s="393"/>
      <c r="L8" s="393"/>
      <c r="M8" s="393"/>
      <c r="N8" s="393"/>
      <c r="O8" s="393"/>
      <c r="P8" s="393"/>
    </row>
    <row r="9" spans="1:243" s="49" customFormat="1" ht="42" customHeight="1">
      <c r="A9" s="150" t="s">
        <v>70</v>
      </c>
      <c r="B9" s="151" t="s">
        <v>74</v>
      </c>
      <c r="C9" s="151" t="s">
        <v>75</v>
      </c>
      <c r="D9" s="151" t="s">
        <v>76</v>
      </c>
      <c r="E9" s="151" t="s">
        <v>481</v>
      </c>
      <c r="F9" s="152" t="s">
        <v>167</v>
      </c>
      <c r="G9" s="151" t="s">
        <v>77</v>
      </c>
      <c r="H9" s="153" t="s">
        <v>73</v>
      </c>
      <c r="I9" s="155" t="s">
        <v>79</v>
      </c>
      <c r="J9" s="168" t="s">
        <v>69</v>
      </c>
      <c r="K9" s="157" t="s">
        <v>740</v>
      </c>
      <c r="L9" s="157" t="s">
        <v>741</v>
      </c>
      <c r="M9" s="158" t="s">
        <v>295</v>
      </c>
      <c r="N9" s="158" t="s">
        <v>71</v>
      </c>
      <c r="O9" s="157" t="s">
        <v>44</v>
      </c>
      <c r="P9" s="159" t="s">
        <v>63</v>
      </c>
    </row>
    <row r="10" spans="1:243" s="203" customFormat="1" ht="42" customHeight="1">
      <c r="A10" s="397" t="s">
        <v>7729</v>
      </c>
      <c r="B10" s="79" t="s">
        <v>8925</v>
      </c>
      <c r="C10" s="79" t="s">
        <v>8925</v>
      </c>
      <c r="D10" s="398" t="s">
        <v>8926</v>
      </c>
      <c r="E10" s="80" t="str">
        <f t="shared" ref="E10:E11" si="0">L10&amp;M10</f>
        <v>下関市あるかぽーと1番33号</v>
      </c>
      <c r="F10" s="399" t="s">
        <v>8927</v>
      </c>
      <c r="G10" s="400">
        <v>38808</v>
      </c>
      <c r="H10" s="123" t="s">
        <v>8928</v>
      </c>
      <c r="I10" s="409"/>
      <c r="J10" s="410" t="s">
        <v>3966</v>
      </c>
      <c r="K10" s="411" t="s">
        <v>431</v>
      </c>
      <c r="L10" s="411" t="s">
        <v>432</v>
      </c>
      <c r="M10" s="412" t="s">
        <v>8929</v>
      </c>
      <c r="N10" s="412" t="s">
        <v>7730</v>
      </c>
      <c r="O10" s="413" t="s">
        <v>8930</v>
      </c>
      <c r="P10" s="414" t="s">
        <v>6196</v>
      </c>
      <c r="Q10" s="204"/>
      <c r="R10" s="199"/>
      <c r="S10" s="199"/>
      <c r="V10" s="204"/>
      <c r="W10" s="204"/>
      <c r="X10" s="204"/>
      <c r="Y10" s="204"/>
      <c r="Z10" s="199"/>
      <c r="AA10" s="199"/>
      <c r="AB10" s="200"/>
      <c r="AC10" s="201"/>
      <c r="AD10" s="199"/>
      <c r="AE10" s="199"/>
      <c r="AF10" s="202"/>
      <c r="AG10" s="202"/>
      <c r="AH10" s="202"/>
      <c r="AI10" s="199"/>
      <c r="AJ10" s="199"/>
      <c r="AM10" s="204"/>
      <c r="AN10" s="204"/>
      <c r="AO10" s="204"/>
      <c r="AP10" s="204"/>
      <c r="AQ10" s="199"/>
      <c r="AR10" s="199"/>
      <c r="AS10" s="200"/>
      <c r="AT10" s="201"/>
      <c r="AU10" s="199"/>
      <c r="AV10" s="199"/>
      <c r="AW10" s="202"/>
      <c r="AX10" s="202"/>
      <c r="AY10" s="202"/>
      <c r="AZ10" s="199"/>
      <c r="BA10" s="199"/>
      <c r="BD10" s="204"/>
      <c r="BE10" s="204"/>
      <c r="BF10" s="204"/>
      <c r="BG10" s="204"/>
      <c r="BH10" s="199"/>
      <c r="BI10" s="199"/>
      <c r="BJ10" s="200"/>
      <c r="BK10" s="201"/>
      <c r="BL10" s="199"/>
      <c r="BM10" s="199"/>
      <c r="BN10" s="202"/>
      <c r="BO10" s="202"/>
      <c r="BP10" s="202"/>
      <c r="BQ10" s="199"/>
      <c r="BR10" s="199"/>
      <c r="BU10" s="204"/>
      <c r="BV10" s="204"/>
      <c r="BW10" s="204"/>
      <c r="BX10" s="204"/>
      <c r="BY10" s="199"/>
      <c r="BZ10" s="199"/>
      <c r="CA10" s="200"/>
      <c r="CB10" s="201"/>
      <c r="CC10" s="199"/>
      <c r="CD10" s="199"/>
      <c r="CE10" s="202"/>
      <c r="CF10" s="202"/>
      <c r="CG10" s="202"/>
      <c r="CH10" s="199"/>
      <c r="CI10" s="199"/>
      <c r="CL10" s="204"/>
      <c r="CM10" s="204"/>
      <c r="CN10" s="204"/>
      <c r="CO10" s="204"/>
      <c r="CP10" s="199"/>
      <c r="CQ10" s="199"/>
      <c r="CR10" s="200"/>
      <c r="CS10" s="201"/>
      <c r="CT10" s="199"/>
      <c r="CU10" s="199"/>
      <c r="CV10" s="202"/>
      <c r="CW10" s="202"/>
      <c r="CX10" s="202"/>
      <c r="CY10" s="199"/>
      <c r="CZ10" s="199"/>
      <c r="DC10" s="204"/>
      <c r="DD10" s="204"/>
      <c r="DE10" s="204"/>
      <c r="DF10" s="204"/>
      <c r="DG10" s="199"/>
      <c r="DH10" s="199"/>
      <c r="DI10" s="200"/>
      <c r="DJ10" s="201"/>
      <c r="DK10" s="199"/>
      <c r="DL10" s="199"/>
      <c r="DM10" s="202"/>
      <c r="DN10" s="202"/>
      <c r="DO10" s="202"/>
      <c r="DP10" s="199"/>
      <c r="DQ10" s="199"/>
      <c r="DT10" s="204"/>
      <c r="DU10" s="204"/>
      <c r="DV10" s="204"/>
      <c r="DW10" s="204"/>
      <c r="DX10" s="199"/>
      <c r="DY10" s="199"/>
      <c r="DZ10" s="200"/>
      <c r="EA10" s="201"/>
      <c r="EB10" s="199"/>
      <c r="EC10" s="199"/>
      <c r="ED10" s="202"/>
      <c r="EE10" s="202"/>
      <c r="EF10" s="202"/>
      <c r="EG10" s="199"/>
      <c r="EH10" s="199"/>
      <c r="EK10" s="204"/>
      <c r="EL10" s="204"/>
      <c r="EM10" s="204"/>
      <c r="EN10" s="204"/>
      <c r="EO10" s="199"/>
      <c r="EP10" s="199"/>
      <c r="EQ10" s="200"/>
      <c r="ER10" s="201"/>
      <c r="ES10" s="199"/>
      <c r="ET10" s="199"/>
      <c r="EU10" s="202"/>
      <c r="EV10" s="202"/>
      <c r="EW10" s="202"/>
      <c r="EX10" s="199"/>
      <c r="EY10" s="199"/>
      <c r="FB10" s="204"/>
      <c r="FC10" s="204"/>
      <c r="FD10" s="204"/>
      <c r="FE10" s="204"/>
      <c r="FF10" s="199"/>
      <c r="FG10" s="199"/>
      <c r="FH10" s="200"/>
      <c r="FI10" s="201"/>
      <c r="FJ10" s="199"/>
      <c r="FK10" s="199"/>
      <c r="FL10" s="202"/>
      <c r="FM10" s="202"/>
      <c r="FN10" s="202"/>
      <c r="FO10" s="199"/>
      <c r="FP10" s="199"/>
      <c r="FS10" s="204"/>
      <c r="FT10" s="204"/>
      <c r="FU10" s="204"/>
      <c r="FV10" s="204"/>
      <c r="FW10" s="199"/>
      <c r="FX10" s="199"/>
      <c r="FY10" s="200"/>
      <c r="FZ10" s="201"/>
      <c r="GA10" s="199"/>
      <c r="GB10" s="199"/>
      <c r="GC10" s="202"/>
      <c r="GD10" s="202"/>
      <c r="GE10" s="202"/>
      <c r="GF10" s="199"/>
      <c r="GG10" s="199"/>
      <c r="GJ10" s="204"/>
      <c r="GK10" s="204"/>
      <c r="GL10" s="204"/>
      <c r="GM10" s="204"/>
      <c r="GN10" s="199"/>
      <c r="GO10" s="199"/>
      <c r="GP10" s="200"/>
      <c r="GQ10" s="201"/>
      <c r="GR10" s="199"/>
      <c r="GS10" s="199"/>
      <c r="GT10" s="202"/>
      <c r="GU10" s="202"/>
      <c r="GV10" s="202"/>
      <c r="GW10" s="199"/>
      <c r="GX10" s="199"/>
      <c r="HA10" s="204"/>
      <c r="HB10" s="204"/>
      <c r="HC10" s="204"/>
      <c r="HD10" s="204"/>
      <c r="HE10" s="199"/>
      <c r="HF10" s="199"/>
      <c r="HG10" s="200"/>
      <c r="HH10" s="201"/>
      <c r="HI10" s="199"/>
      <c r="HJ10" s="199"/>
      <c r="HK10" s="202"/>
      <c r="HL10" s="202"/>
      <c r="HM10" s="202"/>
      <c r="HN10" s="199"/>
      <c r="HO10" s="199"/>
      <c r="HR10" s="204"/>
      <c r="HS10" s="204"/>
      <c r="HT10" s="204"/>
      <c r="HU10" s="204"/>
      <c r="HV10" s="199"/>
      <c r="HW10" s="199"/>
      <c r="HX10" s="200"/>
      <c r="HY10" s="201"/>
      <c r="HZ10" s="199"/>
      <c r="IA10" s="199"/>
      <c r="IB10" s="202"/>
      <c r="IC10" s="202"/>
      <c r="ID10" s="202"/>
      <c r="IE10" s="199"/>
      <c r="IF10" s="199"/>
      <c r="II10" s="204"/>
    </row>
    <row r="11" spans="1:243" s="203" customFormat="1" ht="42" customHeight="1">
      <c r="A11" s="78" t="s">
        <v>2864</v>
      </c>
      <c r="B11" s="79" t="s">
        <v>2865</v>
      </c>
      <c r="C11" s="79" t="s">
        <v>2865</v>
      </c>
      <c r="D11" s="79" t="s">
        <v>8251</v>
      </c>
      <c r="E11" s="80" t="str">
        <f t="shared" si="0"/>
        <v>下関市上新地町三丁目5番5号</v>
      </c>
      <c r="F11" s="80" t="s">
        <v>4220</v>
      </c>
      <c r="G11" s="75">
        <v>42095</v>
      </c>
      <c r="H11" s="81" t="s">
        <v>4219</v>
      </c>
      <c r="I11" s="409"/>
      <c r="J11" s="410" t="s">
        <v>537</v>
      </c>
      <c r="K11" s="411" t="s">
        <v>18</v>
      </c>
      <c r="L11" s="411" t="s">
        <v>19</v>
      </c>
      <c r="M11" s="412" t="s">
        <v>2866</v>
      </c>
      <c r="N11" s="412" t="s">
        <v>4218</v>
      </c>
      <c r="O11" s="413" t="s">
        <v>46</v>
      </c>
      <c r="P11" s="414" t="s">
        <v>114</v>
      </c>
      <c r="Q11" s="204"/>
      <c r="R11" s="199"/>
      <c r="S11" s="199"/>
      <c r="V11" s="204"/>
      <c r="W11" s="204"/>
      <c r="X11" s="204"/>
      <c r="Y11" s="204"/>
      <c r="Z11" s="199"/>
      <c r="AA11" s="199"/>
      <c r="AB11" s="200"/>
      <c r="AC11" s="201"/>
      <c r="AD11" s="199"/>
      <c r="AE11" s="199"/>
      <c r="AF11" s="202"/>
      <c r="AG11" s="202"/>
      <c r="AH11" s="202"/>
      <c r="AI11" s="199"/>
      <c r="AJ11" s="199"/>
      <c r="AM11" s="204"/>
      <c r="AN11" s="204"/>
      <c r="AO11" s="204"/>
      <c r="AP11" s="204"/>
      <c r="AQ11" s="199"/>
      <c r="AR11" s="199"/>
      <c r="AS11" s="200"/>
      <c r="AT11" s="201"/>
      <c r="AU11" s="199"/>
      <c r="AV11" s="199"/>
      <c r="AW11" s="202"/>
      <c r="AX11" s="202"/>
      <c r="AY11" s="202"/>
      <c r="AZ11" s="199"/>
      <c r="BA11" s="199"/>
      <c r="BD11" s="204"/>
      <c r="BE11" s="204"/>
      <c r="BF11" s="204"/>
      <c r="BG11" s="204"/>
      <c r="BH11" s="199"/>
      <c r="BI11" s="199"/>
      <c r="BJ11" s="200"/>
      <c r="BK11" s="201"/>
      <c r="BL11" s="199"/>
      <c r="BM11" s="199"/>
      <c r="BN11" s="202"/>
      <c r="BO11" s="202"/>
      <c r="BP11" s="202"/>
      <c r="BQ11" s="199"/>
      <c r="BR11" s="199"/>
      <c r="BU11" s="204"/>
      <c r="BV11" s="204"/>
      <c r="BW11" s="204"/>
      <c r="BX11" s="204"/>
      <c r="BY11" s="199"/>
      <c r="BZ11" s="199"/>
      <c r="CA11" s="200"/>
      <c r="CB11" s="201"/>
      <c r="CC11" s="199"/>
      <c r="CD11" s="199"/>
      <c r="CE11" s="202"/>
      <c r="CF11" s="202"/>
      <c r="CG11" s="202"/>
      <c r="CH11" s="199"/>
      <c r="CI11" s="199"/>
      <c r="CL11" s="204"/>
      <c r="CM11" s="204"/>
      <c r="CN11" s="204"/>
      <c r="CO11" s="204"/>
      <c r="CP11" s="199"/>
      <c r="CQ11" s="199"/>
      <c r="CR11" s="200"/>
      <c r="CS11" s="201"/>
      <c r="CT11" s="199"/>
      <c r="CU11" s="199"/>
      <c r="CV11" s="202"/>
      <c r="CW11" s="202"/>
      <c r="CX11" s="202"/>
      <c r="CY11" s="199"/>
      <c r="CZ11" s="199"/>
      <c r="DC11" s="204"/>
      <c r="DD11" s="204"/>
      <c r="DE11" s="204"/>
      <c r="DF11" s="204"/>
      <c r="DG11" s="199"/>
      <c r="DH11" s="199"/>
      <c r="DI11" s="200"/>
      <c r="DJ11" s="201"/>
      <c r="DK11" s="199"/>
      <c r="DL11" s="199"/>
      <c r="DM11" s="202"/>
      <c r="DN11" s="202"/>
      <c r="DO11" s="202"/>
      <c r="DP11" s="199"/>
      <c r="DQ11" s="199"/>
      <c r="DT11" s="204"/>
      <c r="DU11" s="204"/>
      <c r="DV11" s="204"/>
      <c r="DW11" s="204"/>
      <c r="DX11" s="199"/>
      <c r="DY11" s="199"/>
      <c r="DZ11" s="200"/>
      <c r="EA11" s="201"/>
      <c r="EB11" s="199"/>
      <c r="EC11" s="199"/>
      <c r="ED11" s="202"/>
      <c r="EE11" s="202"/>
      <c r="EF11" s="202"/>
      <c r="EG11" s="199"/>
      <c r="EH11" s="199"/>
      <c r="EK11" s="204"/>
      <c r="EL11" s="204"/>
      <c r="EM11" s="204"/>
      <c r="EN11" s="204"/>
      <c r="EO11" s="199"/>
      <c r="EP11" s="199"/>
      <c r="EQ11" s="200"/>
      <c r="ER11" s="201"/>
      <c r="ES11" s="199"/>
      <c r="ET11" s="199"/>
      <c r="EU11" s="202"/>
      <c r="EV11" s="202"/>
      <c r="EW11" s="202"/>
      <c r="EX11" s="199"/>
      <c r="EY11" s="199"/>
      <c r="FB11" s="204"/>
      <c r="FC11" s="204"/>
      <c r="FD11" s="204"/>
      <c r="FE11" s="204"/>
      <c r="FF11" s="199"/>
      <c r="FG11" s="199"/>
      <c r="FH11" s="200"/>
      <c r="FI11" s="201"/>
      <c r="FJ11" s="199"/>
      <c r="FK11" s="199"/>
      <c r="FL11" s="202"/>
      <c r="FM11" s="202"/>
      <c r="FN11" s="202"/>
      <c r="FO11" s="199"/>
      <c r="FP11" s="199"/>
      <c r="FS11" s="204"/>
      <c r="FT11" s="204"/>
      <c r="FU11" s="204"/>
      <c r="FV11" s="204"/>
      <c r="FW11" s="199"/>
      <c r="FX11" s="199"/>
      <c r="FY11" s="200"/>
      <c r="FZ11" s="201"/>
      <c r="GA11" s="199"/>
      <c r="GB11" s="199"/>
      <c r="GC11" s="202"/>
      <c r="GD11" s="202"/>
      <c r="GE11" s="202"/>
      <c r="GF11" s="199"/>
      <c r="GG11" s="199"/>
      <c r="GJ11" s="204"/>
      <c r="GK11" s="204"/>
      <c r="GL11" s="204"/>
      <c r="GM11" s="204"/>
      <c r="GN11" s="199"/>
      <c r="GO11" s="199"/>
      <c r="GP11" s="200"/>
      <c r="GQ11" s="201"/>
      <c r="GR11" s="199"/>
      <c r="GS11" s="199"/>
      <c r="GT11" s="202"/>
      <c r="GU11" s="202"/>
      <c r="GV11" s="202"/>
      <c r="GW11" s="199"/>
      <c r="GX11" s="199"/>
      <c r="HA11" s="204"/>
      <c r="HB11" s="204"/>
      <c r="HC11" s="204"/>
      <c r="HD11" s="204"/>
      <c r="HE11" s="199"/>
      <c r="HF11" s="199"/>
      <c r="HG11" s="200"/>
      <c r="HH11" s="201"/>
      <c r="HI11" s="199"/>
      <c r="HJ11" s="199"/>
      <c r="HK11" s="202"/>
      <c r="HL11" s="202"/>
      <c r="HM11" s="202"/>
      <c r="HN11" s="199"/>
      <c r="HO11" s="199"/>
      <c r="HR11" s="204"/>
      <c r="HS11" s="204"/>
      <c r="HT11" s="204"/>
      <c r="HU11" s="204"/>
      <c r="HV11" s="199"/>
      <c r="HW11" s="199"/>
      <c r="HX11" s="200"/>
      <c r="HY11" s="201"/>
      <c r="HZ11" s="199"/>
      <c r="IA11" s="199"/>
      <c r="IB11" s="202"/>
      <c r="IC11" s="202"/>
      <c r="ID11" s="202"/>
      <c r="IE11" s="199"/>
      <c r="IF11" s="199"/>
      <c r="II11" s="204"/>
    </row>
    <row r="12" spans="1:243" s="203" customFormat="1" ht="42" customHeight="1">
      <c r="A12" s="78" t="s">
        <v>2867</v>
      </c>
      <c r="B12" s="79" t="s">
        <v>2868</v>
      </c>
      <c r="C12" s="79" t="s">
        <v>2868</v>
      </c>
      <c r="D12" s="79" t="s">
        <v>6119</v>
      </c>
      <c r="E12" s="80" t="str">
        <f t="shared" ref="E12:E50" si="1">L12&amp;M12</f>
        <v>下関市武久町二丁目2番13号</v>
      </c>
      <c r="F12" s="80" t="s">
        <v>4217</v>
      </c>
      <c r="G12" s="75">
        <v>42095</v>
      </c>
      <c r="H12" s="81" t="s">
        <v>4216</v>
      </c>
      <c r="I12" s="409"/>
      <c r="J12" s="410" t="s">
        <v>537</v>
      </c>
      <c r="K12" s="411" t="s">
        <v>18</v>
      </c>
      <c r="L12" s="411" t="s">
        <v>80</v>
      </c>
      <c r="M12" s="412" t="s">
        <v>2869</v>
      </c>
      <c r="N12" s="412" t="s">
        <v>4215</v>
      </c>
      <c r="O12" s="413" t="s">
        <v>46</v>
      </c>
      <c r="P12" s="414" t="s">
        <v>114</v>
      </c>
      <c r="Q12" s="204"/>
      <c r="R12" s="199"/>
      <c r="S12" s="199"/>
      <c r="V12" s="204"/>
      <c r="W12" s="204"/>
      <c r="X12" s="204"/>
      <c r="Y12" s="204"/>
      <c r="Z12" s="199"/>
      <c r="AA12" s="199"/>
      <c r="AB12" s="200"/>
      <c r="AC12" s="201"/>
      <c r="AD12" s="199"/>
      <c r="AE12" s="199"/>
      <c r="AF12" s="202"/>
      <c r="AG12" s="202"/>
      <c r="AH12" s="202"/>
      <c r="AI12" s="199"/>
      <c r="AJ12" s="199"/>
      <c r="AM12" s="204"/>
      <c r="AN12" s="204"/>
      <c r="AO12" s="204"/>
      <c r="AP12" s="204"/>
      <c r="AQ12" s="199"/>
      <c r="AR12" s="199"/>
      <c r="AS12" s="200"/>
      <c r="AT12" s="201"/>
      <c r="AU12" s="199"/>
      <c r="AV12" s="199"/>
      <c r="AW12" s="202"/>
      <c r="AX12" s="202"/>
      <c r="AY12" s="202"/>
      <c r="AZ12" s="199"/>
      <c r="BA12" s="199"/>
      <c r="BD12" s="204"/>
      <c r="BE12" s="204"/>
      <c r="BF12" s="204"/>
      <c r="BG12" s="204"/>
      <c r="BH12" s="199"/>
      <c r="BI12" s="199"/>
      <c r="BJ12" s="200"/>
      <c r="BK12" s="201"/>
      <c r="BL12" s="199"/>
      <c r="BM12" s="199"/>
      <c r="BN12" s="202"/>
      <c r="BO12" s="202"/>
      <c r="BP12" s="202"/>
      <c r="BQ12" s="199"/>
      <c r="BR12" s="199"/>
      <c r="BU12" s="204"/>
      <c r="BV12" s="204"/>
      <c r="BW12" s="204"/>
      <c r="BX12" s="204"/>
      <c r="BY12" s="199"/>
      <c r="BZ12" s="199"/>
      <c r="CA12" s="200"/>
      <c r="CB12" s="201"/>
      <c r="CC12" s="199"/>
      <c r="CD12" s="199"/>
      <c r="CE12" s="202"/>
      <c r="CF12" s="202"/>
      <c r="CG12" s="202"/>
      <c r="CH12" s="199"/>
      <c r="CI12" s="199"/>
      <c r="CL12" s="204"/>
      <c r="CM12" s="204"/>
      <c r="CN12" s="204"/>
      <c r="CO12" s="204"/>
      <c r="CP12" s="199"/>
      <c r="CQ12" s="199"/>
      <c r="CR12" s="200"/>
      <c r="CS12" s="201"/>
      <c r="CT12" s="199"/>
      <c r="CU12" s="199"/>
      <c r="CV12" s="202"/>
      <c r="CW12" s="202"/>
      <c r="CX12" s="202"/>
      <c r="CY12" s="199"/>
      <c r="CZ12" s="199"/>
      <c r="DC12" s="204"/>
      <c r="DD12" s="204"/>
      <c r="DE12" s="204"/>
      <c r="DF12" s="204"/>
      <c r="DG12" s="199"/>
      <c r="DH12" s="199"/>
      <c r="DI12" s="200"/>
      <c r="DJ12" s="201"/>
      <c r="DK12" s="199"/>
      <c r="DL12" s="199"/>
      <c r="DM12" s="202"/>
      <c r="DN12" s="202"/>
      <c r="DO12" s="202"/>
      <c r="DP12" s="199"/>
      <c r="DQ12" s="199"/>
      <c r="DT12" s="204"/>
      <c r="DU12" s="204"/>
      <c r="DV12" s="204"/>
      <c r="DW12" s="204"/>
      <c r="DX12" s="199"/>
      <c r="DY12" s="199"/>
      <c r="DZ12" s="200"/>
      <c r="EA12" s="201"/>
      <c r="EB12" s="199"/>
      <c r="EC12" s="199"/>
      <c r="ED12" s="202"/>
      <c r="EE12" s="202"/>
      <c r="EF12" s="202"/>
      <c r="EG12" s="199"/>
      <c r="EH12" s="199"/>
      <c r="EK12" s="204"/>
      <c r="EL12" s="204"/>
      <c r="EM12" s="204"/>
      <c r="EN12" s="204"/>
      <c r="EO12" s="199"/>
      <c r="EP12" s="199"/>
      <c r="EQ12" s="200"/>
      <c r="ER12" s="201"/>
      <c r="ES12" s="199"/>
      <c r="ET12" s="199"/>
      <c r="EU12" s="202"/>
      <c r="EV12" s="202"/>
      <c r="EW12" s="202"/>
      <c r="EX12" s="199"/>
      <c r="EY12" s="199"/>
      <c r="FB12" s="204"/>
      <c r="FC12" s="204"/>
      <c r="FD12" s="204"/>
      <c r="FE12" s="204"/>
      <c r="FF12" s="199"/>
      <c r="FG12" s="199"/>
      <c r="FH12" s="200"/>
      <c r="FI12" s="201"/>
      <c r="FJ12" s="199"/>
      <c r="FK12" s="199"/>
      <c r="FL12" s="202"/>
      <c r="FM12" s="202"/>
      <c r="FN12" s="202"/>
      <c r="FO12" s="199"/>
      <c r="FP12" s="199"/>
      <c r="FS12" s="204"/>
      <c r="FT12" s="204"/>
      <c r="FU12" s="204"/>
      <c r="FV12" s="204"/>
      <c r="FW12" s="199"/>
      <c r="FX12" s="199"/>
      <c r="FY12" s="200"/>
      <c r="FZ12" s="201"/>
      <c r="GA12" s="199"/>
      <c r="GB12" s="199"/>
      <c r="GC12" s="202"/>
      <c r="GD12" s="202"/>
      <c r="GE12" s="202"/>
      <c r="GF12" s="199"/>
      <c r="GG12" s="199"/>
      <c r="GJ12" s="204"/>
      <c r="GK12" s="204"/>
      <c r="GL12" s="204"/>
      <c r="GM12" s="204"/>
      <c r="GN12" s="199"/>
      <c r="GO12" s="199"/>
      <c r="GP12" s="200"/>
      <c r="GQ12" s="201"/>
      <c r="GR12" s="199"/>
      <c r="GS12" s="199"/>
      <c r="GT12" s="202"/>
      <c r="GU12" s="202"/>
      <c r="GV12" s="202"/>
      <c r="GW12" s="199"/>
      <c r="GX12" s="199"/>
      <c r="HA12" s="204"/>
      <c r="HB12" s="204"/>
      <c r="HC12" s="204"/>
      <c r="HD12" s="204"/>
      <c r="HE12" s="199"/>
      <c r="HF12" s="199"/>
      <c r="HG12" s="200"/>
      <c r="HH12" s="201"/>
      <c r="HI12" s="199"/>
      <c r="HJ12" s="199"/>
      <c r="HK12" s="202"/>
      <c r="HL12" s="202"/>
      <c r="HM12" s="202"/>
      <c r="HN12" s="199"/>
      <c r="HO12" s="199"/>
      <c r="HR12" s="204"/>
      <c r="HS12" s="204"/>
      <c r="HT12" s="204"/>
      <c r="HU12" s="204"/>
      <c r="HV12" s="199"/>
      <c r="HW12" s="199"/>
      <c r="HX12" s="200"/>
      <c r="HY12" s="201"/>
      <c r="HZ12" s="199"/>
      <c r="IA12" s="199"/>
      <c r="IB12" s="202"/>
      <c r="IC12" s="202"/>
      <c r="ID12" s="202"/>
      <c r="IE12" s="199"/>
      <c r="IF12" s="199"/>
      <c r="II12" s="204"/>
    </row>
    <row r="13" spans="1:243" s="203" customFormat="1" ht="42" customHeight="1">
      <c r="A13" s="78" t="s">
        <v>2870</v>
      </c>
      <c r="B13" s="79" t="s">
        <v>2871</v>
      </c>
      <c r="C13" s="79" t="s">
        <v>2871</v>
      </c>
      <c r="D13" s="79" t="s">
        <v>2872</v>
      </c>
      <c r="E13" s="80" t="str">
        <f t="shared" si="1"/>
        <v>下関市彦島江の浦町一丁目5番2号</v>
      </c>
      <c r="F13" s="80" t="s">
        <v>4214</v>
      </c>
      <c r="G13" s="75">
        <v>42095</v>
      </c>
      <c r="H13" s="81" t="s">
        <v>4213</v>
      </c>
      <c r="I13" s="409"/>
      <c r="J13" s="410" t="s">
        <v>537</v>
      </c>
      <c r="K13" s="411" t="s">
        <v>18</v>
      </c>
      <c r="L13" s="411" t="s">
        <v>80</v>
      </c>
      <c r="M13" s="412" t="s">
        <v>2873</v>
      </c>
      <c r="N13" s="412" t="s">
        <v>4212</v>
      </c>
      <c r="O13" s="413" t="s">
        <v>46</v>
      </c>
      <c r="P13" s="414" t="s">
        <v>112</v>
      </c>
      <c r="Q13" s="204"/>
      <c r="R13" s="199"/>
      <c r="S13" s="199"/>
      <c r="V13" s="204"/>
      <c r="W13" s="204"/>
      <c r="X13" s="204"/>
      <c r="Y13" s="204"/>
      <c r="Z13" s="199"/>
      <c r="AA13" s="199"/>
      <c r="AB13" s="200"/>
      <c r="AC13" s="201"/>
      <c r="AD13" s="199"/>
      <c r="AE13" s="199"/>
      <c r="AF13" s="202"/>
      <c r="AG13" s="202"/>
      <c r="AH13" s="202"/>
      <c r="AI13" s="199"/>
      <c r="AJ13" s="199"/>
      <c r="AM13" s="204"/>
      <c r="AN13" s="204"/>
      <c r="AO13" s="204"/>
      <c r="AP13" s="204"/>
      <c r="AQ13" s="199"/>
      <c r="AR13" s="199"/>
      <c r="AS13" s="200"/>
      <c r="AT13" s="201"/>
      <c r="AU13" s="199"/>
      <c r="AV13" s="199"/>
      <c r="AW13" s="202"/>
      <c r="AX13" s="202"/>
      <c r="AY13" s="202"/>
      <c r="AZ13" s="199"/>
      <c r="BA13" s="199"/>
      <c r="BD13" s="204"/>
      <c r="BE13" s="204"/>
      <c r="BF13" s="204"/>
      <c r="BG13" s="204"/>
      <c r="BH13" s="199"/>
      <c r="BI13" s="199"/>
      <c r="BJ13" s="200"/>
      <c r="BK13" s="201"/>
      <c r="BL13" s="199"/>
      <c r="BM13" s="199"/>
      <c r="BN13" s="202"/>
      <c r="BO13" s="202"/>
      <c r="BP13" s="202"/>
      <c r="BQ13" s="199"/>
      <c r="BR13" s="199"/>
      <c r="BU13" s="204"/>
      <c r="BV13" s="204"/>
      <c r="BW13" s="204"/>
      <c r="BX13" s="204"/>
      <c r="BY13" s="199"/>
      <c r="BZ13" s="199"/>
      <c r="CA13" s="200"/>
      <c r="CB13" s="201"/>
      <c r="CC13" s="199"/>
      <c r="CD13" s="199"/>
      <c r="CE13" s="202"/>
      <c r="CF13" s="202"/>
      <c r="CG13" s="202"/>
      <c r="CH13" s="199"/>
      <c r="CI13" s="199"/>
      <c r="CL13" s="204"/>
      <c r="CM13" s="204"/>
      <c r="CN13" s="204"/>
      <c r="CO13" s="204"/>
      <c r="CP13" s="199"/>
      <c r="CQ13" s="199"/>
      <c r="CR13" s="200"/>
      <c r="CS13" s="201"/>
      <c r="CT13" s="199"/>
      <c r="CU13" s="199"/>
      <c r="CV13" s="202"/>
      <c r="CW13" s="202"/>
      <c r="CX13" s="202"/>
      <c r="CY13" s="199"/>
      <c r="CZ13" s="199"/>
      <c r="DC13" s="204"/>
      <c r="DD13" s="204"/>
      <c r="DE13" s="204"/>
      <c r="DF13" s="204"/>
      <c r="DG13" s="199"/>
      <c r="DH13" s="199"/>
      <c r="DI13" s="200"/>
      <c r="DJ13" s="201"/>
      <c r="DK13" s="199"/>
      <c r="DL13" s="199"/>
      <c r="DM13" s="202"/>
      <c r="DN13" s="202"/>
      <c r="DO13" s="202"/>
      <c r="DP13" s="199"/>
      <c r="DQ13" s="199"/>
      <c r="DT13" s="204"/>
      <c r="DU13" s="204"/>
      <c r="DV13" s="204"/>
      <c r="DW13" s="204"/>
      <c r="DX13" s="199"/>
      <c r="DY13" s="199"/>
      <c r="DZ13" s="200"/>
      <c r="EA13" s="201"/>
      <c r="EB13" s="199"/>
      <c r="EC13" s="199"/>
      <c r="ED13" s="202"/>
      <c r="EE13" s="202"/>
      <c r="EF13" s="202"/>
      <c r="EG13" s="199"/>
      <c r="EH13" s="199"/>
      <c r="EK13" s="204"/>
      <c r="EL13" s="204"/>
      <c r="EM13" s="204"/>
      <c r="EN13" s="204"/>
      <c r="EO13" s="199"/>
      <c r="EP13" s="199"/>
      <c r="EQ13" s="200"/>
      <c r="ER13" s="201"/>
      <c r="ES13" s="199"/>
      <c r="ET13" s="199"/>
      <c r="EU13" s="202"/>
      <c r="EV13" s="202"/>
      <c r="EW13" s="202"/>
      <c r="EX13" s="199"/>
      <c r="EY13" s="199"/>
      <c r="FB13" s="204"/>
      <c r="FC13" s="204"/>
      <c r="FD13" s="204"/>
      <c r="FE13" s="204"/>
      <c r="FF13" s="199"/>
      <c r="FG13" s="199"/>
      <c r="FH13" s="200"/>
      <c r="FI13" s="201"/>
      <c r="FJ13" s="199"/>
      <c r="FK13" s="199"/>
      <c r="FL13" s="202"/>
      <c r="FM13" s="202"/>
      <c r="FN13" s="202"/>
      <c r="FO13" s="199"/>
      <c r="FP13" s="199"/>
      <c r="FS13" s="204"/>
      <c r="FT13" s="204"/>
      <c r="FU13" s="204"/>
      <c r="FV13" s="204"/>
      <c r="FW13" s="199"/>
      <c r="FX13" s="199"/>
      <c r="FY13" s="200"/>
      <c r="FZ13" s="201"/>
      <c r="GA13" s="199"/>
      <c r="GB13" s="199"/>
      <c r="GC13" s="202"/>
      <c r="GD13" s="202"/>
      <c r="GE13" s="202"/>
      <c r="GF13" s="199"/>
      <c r="GG13" s="199"/>
      <c r="GJ13" s="204"/>
      <c r="GK13" s="204"/>
      <c r="GL13" s="204"/>
      <c r="GM13" s="204"/>
      <c r="GN13" s="199"/>
      <c r="GO13" s="199"/>
      <c r="GP13" s="200"/>
      <c r="GQ13" s="201"/>
      <c r="GR13" s="199"/>
      <c r="GS13" s="199"/>
      <c r="GT13" s="202"/>
      <c r="GU13" s="202"/>
      <c r="GV13" s="202"/>
      <c r="GW13" s="199"/>
      <c r="GX13" s="199"/>
      <c r="HA13" s="204"/>
      <c r="HB13" s="204"/>
      <c r="HC13" s="204"/>
      <c r="HD13" s="204"/>
      <c r="HE13" s="199"/>
      <c r="HF13" s="199"/>
      <c r="HG13" s="200"/>
      <c r="HH13" s="201"/>
      <c r="HI13" s="199"/>
      <c r="HJ13" s="199"/>
      <c r="HK13" s="202"/>
      <c r="HL13" s="202"/>
      <c r="HM13" s="202"/>
      <c r="HN13" s="199"/>
      <c r="HO13" s="199"/>
      <c r="HR13" s="204"/>
      <c r="HS13" s="204"/>
      <c r="HT13" s="204"/>
      <c r="HU13" s="204"/>
      <c r="HV13" s="199"/>
      <c r="HW13" s="199"/>
      <c r="HX13" s="200"/>
      <c r="HY13" s="201"/>
      <c r="HZ13" s="199"/>
      <c r="IA13" s="199"/>
      <c r="IB13" s="202"/>
      <c r="IC13" s="202"/>
      <c r="ID13" s="202"/>
      <c r="IE13" s="199"/>
      <c r="IF13" s="199"/>
      <c r="II13" s="204"/>
    </row>
    <row r="14" spans="1:243" s="203" customFormat="1" ht="42" customHeight="1">
      <c r="A14" s="78" t="s">
        <v>2874</v>
      </c>
      <c r="B14" s="79" t="s">
        <v>2875</v>
      </c>
      <c r="C14" s="79" t="s">
        <v>2875</v>
      </c>
      <c r="D14" s="79" t="s">
        <v>2876</v>
      </c>
      <c r="E14" s="80" t="str">
        <f t="shared" si="1"/>
        <v>下関市長府松小田本町1番26号</v>
      </c>
      <c r="F14" s="80" t="s">
        <v>4211</v>
      </c>
      <c r="G14" s="75">
        <v>42095</v>
      </c>
      <c r="H14" s="81" t="s">
        <v>4210</v>
      </c>
      <c r="I14" s="409"/>
      <c r="J14" s="410" t="s">
        <v>537</v>
      </c>
      <c r="K14" s="411" t="s">
        <v>18</v>
      </c>
      <c r="L14" s="411" t="s">
        <v>80</v>
      </c>
      <c r="M14" s="412" t="s">
        <v>4209</v>
      </c>
      <c r="N14" s="412" t="s">
        <v>4208</v>
      </c>
      <c r="O14" s="413" t="s">
        <v>46</v>
      </c>
      <c r="P14" s="414" t="s">
        <v>112</v>
      </c>
      <c r="Q14" s="204"/>
      <c r="R14" s="199"/>
      <c r="S14" s="199"/>
      <c r="V14" s="204"/>
      <c r="W14" s="204"/>
      <c r="X14" s="204"/>
      <c r="Y14" s="204"/>
      <c r="Z14" s="199"/>
      <c r="AA14" s="199"/>
      <c r="AB14" s="200"/>
      <c r="AC14" s="201"/>
      <c r="AD14" s="199"/>
      <c r="AE14" s="199"/>
      <c r="AF14" s="202"/>
      <c r="AG14" s="202"/>
      <c r="AH14" s="202"/>
      <c r="AI14" s="199"/>
      <c r="AJ14" s="199"/>
      <c r="AM14" s="204"/>
      <c r="AN14" s="204"/>
      <c r="AO14" s="204"/>
      <c r="AP14" s="204"/>
      <c r="AQ14" s="199"/>
      <c r="AR14" s="199"/>
      <c r="AS14" s="200"/>
      <c r="AT14" s="201"/>
      <c r="AU14" s="199"/>
      <c r="AV14" s="199"/>
      <c r="AW14" s="202"/>
      <c r="AX14" s="202"/>
      <c r="AY14" s="202"/>
      <c r="AZ14" s="199"/>
      <c r="BA14" s="199"/>
      <c r="BD14" s="204"/>
      <c r="BE14" s="204"/>
      <c r="BF14" s="204"/>
      <c r="BG14" s="204"/>
      <c r="BH14" s="199"/>
      <c r="BI14" s="199"/>
      <c r="BJ14" s="200"/>
      <c r="BK14" s="201"/>
      <c r="BL14" s="199"/>
      <c r="BM14" s="199"/>
      <c r="BN14" s="202"/>
      <c r="BO14" s="202"/>
      <c r="BP14" s="202"/>
      <c r="BQ14" s="199"/>
      <c r="BR14" s="199"/>
      <c r="BU14" s="204"/>
      <c r="BV14" s="204"/>
      <c r="BW14" s="204"/>
      <c r="BX14" s="204"/>
      <c r="BY14" s="199"/>
      <c r="BZ14" s="199"/>
      <c r="CA14" s="200"/>
      <c r="CB14" s="201"/>
      <c r="CC14" s="199"/>
      <c r="CD14" s="199"/>
      <c r="CE14" s="202"/>
      <c r="CF14" s="202"/>
      <c r="CG14" s="202"/>
      <c r="CH14" s="199"/>
      <c r="CI14" s="199"/>
      <c r="CL14" s="204"/>
      <c r="CM14" s="204"/>
      <c r="CN14" s="204"/>
      <c r="CO14" s="204"/>
      <c r="CP14" s="199"/>
      <c r="CQ14" s="199"/>
      <c r="CR14" s="200"/>
      <c r="CS14" s="201"/>
      <c r="CT14" s="199"/>
      <c r="CU14" s="199"/>
      <c r="CV14" s="202"/>
      <c r="CW14" s="202"/>
      <c r="CX14" s="202"/>
      <c r="CY14" s="199"/>
      <c r="CZ14" s="199"/>
      <c r="DC14" s="204"/>
      <c r="DD14" s="204"/>
      <c r="DE14" s="204"/>
      <c r="DF14" s="204"/>
      <c r="DG14" s="199"/>
      <c r="DH14" s="199"/>
      <c r="DI14" s="200"/>
      <c r="DJ14" s="201"/>
      <c r="DK14" s="199"/>
      <c r="DL14" s="199"/>
      <c r="DM14" s="202"/>
      <c r="DN14" s="202"/>
      <c r="DO14" s="202"/>
      <c r="DP14" s="199"/>
      <c r="DQ14" s="199"/>
      <c r="DT14" s="204"/>
      <c r="DU14" s="204"/>
      <c r="DV14" s="204"/>
      <c r="DW14" s="204"/>
      <c r="DX14" s="199"/>
      <c r="DY14" s="199"/>
      <c r="DZ14" s="200"/>
      <c r="EA14" s="201"/>
      <c r="EB14" s="199"/>
      <c r="EC14" s="199"/>
      <c r="ED14" s="202"/>
      <c r="EE14" s="202"/>
      <c r="EF14" s="202"/>
      <c r="EG14" s="199"/>
      <c r="EH14" s="199"/>
      <c r="EK14" s="204"/>
      <c r="EL14" s="204"/>
      <c r="EM14" s="204"/>
      <c r="EN14" s="204"/>
      <c r="EO14" s="199"/>
      <c r="EP14" s="199"/>
      <c r="EQ14" s="200"/>
      <c r="ER14" s="201"/>
      <c r="ES14" s="199"/>
      <c r="ET14" s="199"/>
      <c r="EU14" s="202"/>
      <c r="EV14" s="202"/>
      <c r="EW14" s="202"/>
      <c r="EX14" s="199"/>
      <c r="EY14" s="199"/>
      <c r="FB14" s="204"/>
      <c r="FC14" s="204"/>
      <c r="FD14" s="204"/>
      <c r="FE14" s="204"/>
      <c r="FF14" s="199"/>
      <c r="FG14" s="199"/>
      <c r="FH14" s="200"/>
      <c r="FI14" s="201"/>
      <c r="FJ14" s="199"/>
      <c r="FK14" s="199"/>
      <c r="FL14" s="202"/>
      <c r="FM14" s="202"/>
      <c r="FN14" s="202"/>
      <c r="FO14" s="199"/>
      <c r="FP14" s="199"/>
      <c r="FS14" s="204"/>
      <c r="FT14" s="204"/>
      <c r="FU14" s="204"/>
      <c r="FV14" s="204"/>
      <c r="FW14" s="199"/>
      <c r="FX14" s="199"/>
      <c r="FY14" s="200"/>
      <c r="FZ14" s="201"/>
      <c r="GA14" s="199"/>
      <c r="GB14" s="199"/>
      <c r="GC14" s="202"/>
      <c r="GD14" s="202"/>
      <c r="GE14" s="202"/>
      <c r="GF14" s="199"/>
      <c r="GG14" s="199"/>
      <c r="GJ14" s="204"/>
      <c r="GK14" s="204"/>
      <c r="GL14" s="204"/>
      <c r="GM14" s="204"/>
      <c r="GN14" s="199"/>
      <c r="GO14" s="199"/>
      <c r="GP14" s="200"/>
      <c r="GQ14" s="201"/>
      <c r="GR14" s="199"/>
      <c r="GS14" s="199"/>
      <c r="GT14" s="202"/>
      <c r="GU14" s="202"/>
      <c r="GV14" s="202"/>
      <c r="GW14" s="199"/>
      <c r="GX14" s="199"/>
      <c r="HA14" s="204"/>
      <c r="HB14" s="204"/>
      <c r="HC14" s="204"/>
      <c r="HD14" s="204"/>
      <c r="HE14" s="199"/>
      <c r="HF14" s="199"/>
      <c r="HG14" s="200"/>
      <c r="HH14" s="201"/>
      <c r="HI14" s="199"/>
      <c r="HJ14" s="199"/>
      <c r="HK14" s="202"/>
      <c r="HL14" s="202"/>
      <c r="HM14" s="202"/>
      <c r="HN14" s="199"/>
      <c r="HO14" s="199"/>
      <c r="HR14" s="204"/>
      <c r="HS14" s="204"/>
      <c r="HT14" s="204"/>
      <c r="HU14" s="204"/>
      <c r="HV14" s="199"/>
      <c r="HW14" s="199"/>
      <c r="HX14" s="200"/>
      <c r="HY14" s="201"/>
      <c r="HZ14" s="199"/>
      <c r="IA14" s="199"/>
      <c r="IB14" s="202"/>
      <c r="IC14" s="202"/>
      <c r="ID14" s="202"/>
      <c r="IE14" s="199"/>
      <c r="IF14" s="199"/>
      <c r="II14" s="204"/>
    </row>
    <row r="15" spans="1:243" s="203" customFormat="1" ht="42" customHeight="1">
      <c r="A15" s="78" t="s">
        <v>6542</v>
      </c>
      <c r="B15" s="79" t="s">
        <v>6318</v>
      </c>
      <c r="C15" s="79" t="s">
        <v>6318</v>
      </c>
      <c r="D15" s="79" t="s">
        <v>8252</v>
      </c>
      <c r="E15" s="80" t="s">
        <v>6543</v>
      </c>
      <c r="F15" s="80" t="s">
        <v>3164</v>
      </c>
      <c r="G15" s="75">
        <v>38808</v>
      </c>
      <c r="H15" s="81" t="s">
        <v>3959</v>
      </c>
      <c r="I15" s="396"/>
      <c r="J15" s="415" t="s">
        <v>3966</v>
      </c>
      <c r="K15" s="416" t="s">
        <v>431</v>
      </c>
      <c r="L15" s="416" t="s">
        <v>432</v>
      </c>
      <c r="M15" s="417" t="s">
        <v>6544</v>
      </c>
      <c r="N15" s="417" t="s">
        <v>6545</v>
      </c>
      <c r="O15" s="418" t="s">
        <v>236</v>
      </c>
      <c r="P15" s="419" t="s">
        <v>6196</v>
      </c>
      <c r="Q15" s="204"/>
      <c r="R15" s="199"/>
      <c r="S15" s="199"/>
      <c r="V15" s="204"/>
      <c r="W15" s="204"/>
      <c r="X15" s="204"/>
      <c r="Y15" s="204"/>
      <c r="Z15" s="199"/>
      <c r="AA15" s="199"/>
      <c r="AB15" s="200"/>
      <c r="AC15" s="201"/>
      <c r="AD15" s="199"/>
      <c r="AE15" s="199"/>
      <c r="AF15" s="202"/>
      <c r="AG15" s="202"/>
      <c r="AH15" s="202"/>
      <c r="AI15" s="199"/>
      <c r="AJ15" s="199"/>
      <c r="AM15" s="204"/>
      <c r="AN15" s="204"/>
      <c r="AO15" s="204"/>
      <c r="AP15" s="204"/>
      <c r="AQ15" s="199"/>
      <c r="AR15" s="199"/>
      <c r="AS15" s="200"/>
      <c r="AT15" s="201"/>
      <c r="AU15" s="199"/>
      <c r="AV15" s="199"/>
      <c r="AW15" s="202"/>
      <c r="AX15" s="202"/>
      <c r="AY15" s="202"/>
      <c r="AZ15" s="199"/>
      <c r="BA15" s="199"/>
      <c r="BD15" s="204"/>
      <c r="BE15" s="204"/>
      <c r="BF15" s="204"/>
      <c r="BG15" s="204"/>
      <c r="BH15" s="199"/>
      <c r="BI15" s="199"/>
      <c r="BJ15" s="200"/>
      <c r="BK15" s="201"/>
      <c r="BL15" s="199"/>
      <c r="BM15" s="199"/>
      <c r="BN15" s="202"/>
      <c r="BO15" s="202"/>
      <c r="BP15" s="202"/>
      <c r="BQ15" s="199"/>
      <c r="BR15" s="199"/>
      <c r="BU15" s="204"/>
      <c r="BV15" s="204"/>
      <c r="BW15" s="204"/>
      <c r="BX15" s="204"/>
      <c r="BY15" s="199"/>
      <c r="BZ15" s="199"/>
      <c r="CA15" s="200"/>
      <c r="CB15" s="201"/>
      <c r="CC15" s="199"/>
      <c r="CD15" s="199"/>
      <c r="CE15" s="202"/>
      <c r="CF15" s="202"/>
      <c r="CG15" s="202"/>
      <c r="CH15" s="199"/>
      <c r="CI15" s="199"/>
      <c r="CL15" s="204"/>
      <c r="CM15" s="204"/>
      <c r="CN15" s="204"/>
      <c r="CO15" s="204"/>
      <c r="CP15" s="199"/>
      <c r="CQ15" s="199"/>
      <c r="CR15" s="200"/>
      <c r="CS15" s="201"/>
      <c r="CT15" s="199"/>
      <c r="CU15" s="199"/>
      <c r="CV15" s="202"/>
      <c r="CW15" s="202"/>
      <c r="CX15" s="202"/>
      <c r="CY15" s="199"/>
      <c r="CZ15" s="199"/>
      <c r="DC15" s="204"/>
      <c r="DD15" s="204"/>
      <c r="DE15" s="204"/>
      <c r="DF15" s="204"/>
      <c r="DG15" s="199"/>
      <c r="DH15" s="199"/>
      <c r="DI15" s="200"/>
      <c r="DJ15" s="201"/>
      <c r="DK15" s="199"/>
      <c r="DL15" s="199"/>
      <c r="DM15" s="202"/>
      <c r="DN15" s="202"/>
      <c r="DO15" s="202"/>
      <c r="DP15" s="199"/>
      <c r="DQ15" s="199"/>
      <c r="DT15" s="204"/>
      <c r="DU15" s="204"/>
      <c r="DV15" s="204"/>
      <c r="DW15" s="204"/>
      <c r="DX15" s="199"/>
      <c r="DY15" s="199"/>
      <c r="DZ15" s="200"/>
      <c r="EA15" s="201"/>
      <c r="EB15" s="199"/>
      <c r="EC15" s="199"/>
      <c r="ED15" s="202"/>
      <c r="EE15" s="202"/>
      <c r="EF15" s="202"/>
      <c r="EG15" s="199"/>
      <c r="EH15" s="199"/>
      <c r="EK15" s="204"/>
      <c r="EL15" s="204"/>
      <c r="EM15" s="204"/>
      <c r="EN15" s="204"/>
      <c r="EO15" s="199"/>
      <c r="EP15" s="199"/>
      <c r="EQ15" s="200"/>
      <c r="ER15" s="201"/>
      <c r="ES15" s="199"/>
      <c r="ET15" s="199"/>
      <c r="EU15" s="202"/>
      <c r="EV15" s="202"/>
      <c r="EW15" s="202"/>
      <c r="EX15" s="199"/>
      <c r="EY15" s="199"/>
      <c r="FB15" s="204"/>
      <c r="FC15" s="204"/>
      <c r="FD15" s="204"/>
      <c r="FE15" s="204"/>
      <c r="FF15" s="199"/>
      <c r="FG15" s="199"/>
      <c r="FH15" s="200"/>
      <c r="FI15" s="201"/>
      <c r="FJ15" s="199"/>
      <c r="FK15" s="199"/>
      <c r="FL15" s="202"/>
      <c r="FM15" s="202"/>
      <c r="FN15" s="202"/>
      <c r="FO15" s="199"/>
      <c r="FP15" s="199"/>
      <c r="FS15" s="204"/>
      <c r="FT15" s="204"/>
      <c r="FU15" s="204"/>
      <c r="FV15" s="204"/>
      <c r="FW15" s="199"/>
      <c r="FX15" s="199"/>
      <c r="FY15" s="200"/>
      <c r="FZ15" s="201"/>
      <c r="GA15" s="199"/>
      <c r="GB15" s="199"/>
      <c r="GC15" s="202"/>
      <c r="GD15" s="202"/>
      <c r="GE15" s="202"/>
      <c r="GF15" s="199"/>
      <c r="GG15" s="199"/>
      <c r="GJ15" s="204"/>
      <c r="GK15" s="204"/>
      <c r="GL15" s="204"/>
      <c r="GM15" s="204"/>
      <c r="GN15" s="199"/>
      <c r="GO15" s="199"/>
      <c r="GP15" s="200"/>
      <c r="GQ15" s="201"/>
      <c r="GR15" s="199"/>
      <c r="GS15" s="199"/>
      <c r="GT15" s="202"/>
      <c r="GU15" s="202"/>
      <c r="GV15" s="202"/>
      <c r="GW15" s="199"/>
      <c r="GX15" s="199"/>
      <c r="HA15" s="204"/>
      <c r="HB15" s="204"/>
      <c r="HC15" s="204"/>
      <c r="HD15" s="204"/>
      <c r="HE15" s="199"/>
      <c r="HF15" s="199"/>
      <c r="HG15" s="200"/>
      <c r="HH15" s="201"/>
      <c r="HI15" s="199"/>
      <c r="HJ15" s="199"/>
      <c r="HK15" s="202"/>
      <c r="HL15" s="202"/>
      <c r="HM15" s="202"/>
      <c r="HN15" s="199"/>
      <c r="HO15" s="199"/>
      <c r="HR15" s="204"/>
      <c r="HS15" s="204"/>
      <c r="HT15" s="204"/>
      <c r="HU15" s="204"/>
      <c r="HV15" s="199"/>
      <c r="HW15" s="199"/>
      <c r="HX15" s="200"/>
      <c r="HY15" s="201"/>
      <c r="HZ15" s="199"/>
      <c r="IA15" s="199"/>
      <c r="IB15" s="202"/>
      <c r="IC15" s="202"/>
      <c r="ID15" s="202"/>
      <c r="IE15" s="199"/>
      <c r="IF15" s="199"/>
      <c r="II15" s="204"/>
    </row>
    <row r="16" spans="1:243" s="203" customFormat="1" ht="42" customHeight="1">
      <c r="A16" s="78" t="s">
        <v>2877</v>
      </c>
      <c r="B16" s="79" t="s">
        <v>2157</v>
      </c>
      <c r="C16" s="79" t="s">
        <v>2157</v>
      </c>
      <c r="D16" s="79" t="s">
        <v>3777</v>
      </c>
      <c r="E16" s="80" t="str">
        <f t="shared" si="1"/>
        <v>下関市川中豊町三丁目3番5号</v>
      </c>
      <c r="F16" s="80" t="s">
        <v>4207</v>
      </c>
      <c r="G16" s="75">
        <v>38808</v>
      </c>
      <c r="H16" s="81" t="s">
        <v>3960</v>
      </c>
      <c r="I16" s="396"/>
      <c r="J16" s="415" t="s">
        <v>4108</v>
      </c>
      <c r="K16" s="416" t="s">
        <v>18</v>
      </c>
      <c r="L16" s="416" t="s">
        <v>19</v>
      </c>
      <c r="M16" s="417" t="s">
        <v>2359</v>
      </c>
      <c r="N16" s="417" t="s">
        <v>4206</v>
      </c>
      <c r="O16" s="418" t="s">
        <v>236</v>
      </c>
      <c r="P16" s="419" t="s">
        <v>4132</v>
      </c>
      <c r="Q16" s="204"/>
      <c r="R16" s="199"/>
      <c r="S16" s="199"/>
      <c r="V16" s="204"/>
      <c r="W16" s="204"/>
      <c r="X16" s="204"/>
      <c r="Y16" s="204"/>
      <c r="Z16" s="199"/>
      <c r="AA16" s="199"/>
      <c r="AB16" s="200"/>
      <c r="AC16" s="201"/>
      <c r="AD16" s="199"/>
      <c r="AE16" s="199"/>
      <c r="AF16" s="202"/>
      <c r="AG16" s="202"/>
      <c r="AH16" s="202"/>
      <c r="AI16" s="199"/>
      <c r="AJ16" s="199"/>
      <c r="AM16" s="204"/>
      <c r="AN16" s="204"/>
      <c r="AO16" s="204"/>
      <c r="AP16" s="204"/>
      <c r="AQ16" s="199"/>
      <c r="AR16" s="199"/>
      <c r="AS16" s="200"/>
      <c r="AT16" s="201"/>
      <c r="AU16" s="199"/>
      <c r="AV16" s="199"/>
      <c r="AW16" s="202"/>
      <c r="AX16" s="202"/>
      <c r="AY16" s="202"/>
      <c r="AZ16" s="199"/>
      <c r="BA16" s="199"/>
      <c r="BD16" s="204"/>
      <c r="BE16" s="204"/>
      <c r="BF16" s="204"/>
      <c r="BG16" s="204"/>
      <c r="BH16" s="199"/>
      <c r="BI16" s="199"/>
      <c r="BJ16" s="200"/>
      <c r="BK16" s="201"/>
      <c r="BL16" s="199"/>
      <c r="BM16" s="199"/>
      <c r="BN16" s="202"/>
      <c r="BO16" s="202"/>
      <c r="BP16" s="202"/>
      <c r="BQ16" s="199"/>
      <c r="BR16" s="199"/>
      <c r="BU16" s="204"/>
      <c r="BV16" s="204"/>
      <c r="BW16" s="204"/>
      <c r="BX16" s="204"/>
      <c r="BY16" s="199"/>
      <c r="BZ16" s="199"/>
      <c r="CA16" s="200"/>
      <c r="CB16" s="201"/>
      <c r="CC16" s="199"/>
      <c r="CD16" s="199"/>
      <c r="CE16" s="202"/>
      <c r="CF16" s="202"/>
      <c r="CG16" s="202"/>
      <c r="CH16" s="199"/>
      <c r="CI16" s="199"/>
      <c r="CL16" s="204"/>
      <c r="CM16" s="204"/>
      <c r="CN16" s="204"/>
      <c r="CO16" s="204"/>
      <c r="CP16" s="199"/>
      <c r="CQ16" s="199"/>
      <c r="CR16" s="200"/>
      <c r="CS16" s="201"/>
      <c r="CT16" s="199"/>
      <c r="CU16" s="199"/>
      <c r="CV16" s="202"/>
      <c r="CW16" s="202"/>
      <c r="CX16" s="202"/>
      <c r="CY16" s="199"/>
      <c r="CZ16" s="199"/>
      <c r="DC16" s="204"/>
      <c r="DD16" s="204"/>
      <c r="DE16" s="204"/>
      <c r="DF16" s="204"/>
      <c r="DG16" s="199"/>
      <c r="DH16" s="199"/>
      <c r="DI16" s="200"/>
      <c r="DJ16" s="201"/>
      <c r="DK16" s="199"/>
      <c r="DL16" s="199"/>
      <c r="DM16" s="202"/>
      <c r="DN16" s="202"/>
      <c r="DO16" s="202"/>
      <c r="DP16" s="199"/>
      <c r="DQ16" s="199"/>
      <c r="DT16" s="204"/>
      <c r="DU16" s="204"/>
      <c r="DV16" s="204"/>
      <c r="DW16" s="204"/>
      <c r="DX16" s="199"/>
      <c r="DY16" s="199"/>
      <c r="DZ16" s="200"/>
      <c r="EA16" s="201"/>
      <c r="EB16" s="199"/>
      <c r="EC16" s="199"/>
      <c r="ED16" s="202"/>
      <c r="EE16" s="202"/>
      <c r="EF16" s="202"/>
      <c r="EG16" s="199"/>
      <c r="EH16" s="199"/>
      <c r="EK16" s="204"/>
      <c r="EL16" s="204"/>
      <c r="EM16" s="204"/>
      <c r="EN16" s="204"/>
      <c r="EO16" s="199"/>
      <c r="EP16" s="199"/>
      <c r="EQ16" s="200"/>
      <c r="ER16" s="201"/>
      <c r="ES16" s="199"/>
      <c r="ET16" s="199"/>
      <c r="EU16" s="202"/>
      <c r="EV16" s="202"/>
      <c r="EW16" s="202"/>
      <c r="EX16" s="199"/>
      <c r="EY16" s="199"/>
      <c r="FB16" s="204"/>
      <c r="FC16" s="204"/>
      <c r="FD16" s="204"/>
      <c r="FE16" s="204"/>
      <c r="FF16" s="199"/>
      <c r="FG16" s="199"/>
      <c r="FH16" s="200"/>
      <c r="FI16" s="201"/>
      <c r="FJ16" s="199"/>
      <c r="FK16" s="199"/>
      <c r="FL16" s="202"/>
      <c r="FM16" s="202"/>
      <c r="FN16" s="202"/>
      <c r="FO16" s="199"/>
      <c r="FP16" s="199"/>
      <c r="FS16" s="204"/>
      <c r="FT16" s="204"/>
      <c r="FU16" s="204"/>
      <c r="FV16" s="204"/>
      <c r="FW16" s="199"/>
      <c r="FX16" s="199"/>
      <c r="FY16" s="200"/>
      <c r="FZ16" s="201"/>
      <c r="GA16" s="199"/>
      <c r="GB16" s="199"/>
      <c r="GC16" s="202"/>
      <c r="GD16" s="202"/>
      <c r="GE16" s="202"/>
      <c r="GF16" s="199"/>
      <c r="GG16" s="199"/>
      <c r="GJ16" s="204"/>
      <c r="GK16" s="204"/>
      <c r="GL16" s="204"/>
      <c r="GM16" s="204"/>
      <c r="GN16" s="199"/>
      <c r="GO16" s="199"/>
      <c r="GP16" s="200"/>
      <c r="GQ16" s="201"/>
      <c r="GR16" s="199"/>
      <c r="GS16" s="199"/>
      <c r="GT16" s="202"/>
      <c r="GU16" s="202"/>
      <c r="GV16" s="202"/>
      <c r="GW16" s="199"/>
      <c r="GX16" s="199"/>
      <c r="HA16" s="204"/>
      <c r="HB16" s="204"/>
      <c r="HC16" s="204"/>
      <c r="HD16" s="204"/>
      <c r="HE16" s="199"/>
      <c r="HF16" s="199"/>
      <c r="HG16" s="200"/>
      <c r="HH16" s="201"/>
      <c r="HI16" s="199"/>
      <c r="HJ16" s="199"/>
      <c r="HK16" s="202"/>
      <c r="HL16" s="202"/>
      <c r="HM16" s="202"/>
      <c r="HN16" s="199"/>
      <c r="HO16" s="199"/>
      <c r="HR16" s="204"/>
      <c r="HS16" s="204"/>
      <c r="HT16" s="204"/>
      <c r="HU16" s="204"/>
      <c r="HV16" s="199"/>
      <c r="HW16" s="199"/>
      <c r="HX16" s="200"/>
      <c r="HY16" s="201"/>
      <c r="HZ16" s="199"/>
      <c r="IA16" s="199"/>
      <c r="IB16" s="202"/>
      <c r="IC16" s="202"/>
      <c r="ID16" s="202"/>
      <c r="IE16" s="199"/>
      <c r="IF16" s="199"/>
      <c r="II16" s="204"/>
    </row>
    <row r="17" spans="1:243" s="203" customFormat="1" ht="42" customHeight="1">
      <c r="A17" s="78" t="s">
        <v>2878</v>
      </c>
      <c r="B17" s="79" t="s">
        <v>174</v>
      </c>
      <c r="C17" s="79" t="s">
        <v>174</v>
      </c>
      <c r="D17" s="79" t="s">
        <v>8931</v>
      </c>
      <c r="E17" s="80" t="str">
        <f t="shared" si="1"/>
        <v>下関市富任町一丁目4番1-3号</v>
      </c>
      <c r="F17" s="80" t="s">
        <v>4205</v>
      </c>
      <c r="G17" s="75">
        <v>42095</v>
      </c>
      <c r="H17" s="81" t="s">
        <v>4204</v>
      </c>
      <c r="I17" s="396"/>
      <c r="J17" s="410" t="s">
        <v>537</v>
      </c>
      <c r="K17" s="411" t="s">
        <v>18</v>
      </c>
      <c r="L17" s="411" t="s">
        <v>80</v>
      </c>
      <c r="M17" s="412" t="s">
        <v>2879</v>
      </c>
      <c r="N17" s="412" t="s">
        <v>4203</v>
      </c>
      <c r="O17" s="413" t="s">
        <v>46</v>
      </c>
      <c r="P17" s="414" t="s">
        <v>112</v>
      </c>
      <c r="Q17" s="204"/>
      <c r="R17" s="199"/>
      <c r="S17" s="199"/>
      <c r="V17" s="204"/>
      <c r="W17" s="204"/>
      <c r="X17" s="204"/>
      <c r="Y17" s="204"/>
      <c r="Z17" s="199"/>
      <c r="AA17" s="199"/>
      <c r="AB17" s="200"/>
      <c r="AC17" s="201"/>
      <c r="AD17" s="199"/>
      <c r="AE17" s="199"/>
      <c r="AF17" s="202"/>
      <c r="AG17" s="202"/>
      <c r="AH17" s="202"/>
      <c r="AI17" s="199"/>
      <c r="AJ17" s="199"/>
      <c r="AM17" s="204"/>
      <c r="AN17" s="204"/>
      <c r="AO17" s="204"/>
      <c r="AP17" s="204"/>
      <c r="AQ17" s="199"/>
      <c r="AR17" s="199"/>
      <c r="AS17" s="200"/>
      <c r="AT17" s="201"/>
      <c r="AU17" s="199"/>
      <c r="AV17" s="199"/>
      <c r="AW17" s="202"/>
      <c r="AX17" s="202"/>
      <c r="AY17" s="202"/>
      <c r="AZ17" s="199"/>
      <c r="BA17" s="199"/>
      <c r="BD17" s="204"/>
      <c r="BE17" s="204"/>
      <c r="BF17" s="204"/>
      <c r="BG17" s="204"/>
      <c r="BH17" s="199"/>
      <c r="BI17" s="199"/>
      <c r="BJ17" s="200"/>
      <c r="BK17" s="201"/>
      <c r="BL17" s="199"/>
      <c r="BM17" s="199"/>
      <c r="BN17" s="202"/>
      <c r="BO17" s="202"/>
      <c r="BP17" s="202"/>
      <c r="BQ17" s="199"/>
      <c r="BR17" s="199"/>
      <c r="BU17" s="204"/>
      <c r="BV17" s="204"/>
      <c r="BW17" s="204"/>
      <c r="BX17" s="204"/>
      <c r="BY17" s="199"/>
      <c r="BZ17" s="199"/>
      <c r="CA17" s="200"/>
      <c r="CB17" s="201"/>
      <c r="CC17" s="199"/>
      <c r="CD17" s="199"/>
      <c r="CE17" s="202"/>
      <c r="CF17" s="202"/>
      <c r="CG17" s="202"/>
      <c r="CH17" s="199"/>
      <c r="CI17" s="199"/>
      <c r="CL17" s="204"/>
      <c r="CM17" s="204"/>
      <c r="CN17" s="204"/>
      <c r="CO17" s="204"/>
      <c r="CP17" s="199"/>
      <c r="CQ17" s="199"/>
      <c r="CR17" s="200"/>
      <c r="CS17" s="201"/>
      <c r="CT17" s="199"/>
      <c r="CU17" s="199"/>
      <c r="CV17" s="202"/>
      <c r="CW17" s="202"/>
      <c r="CX17" s="202"/>
      <c r="CY17" s="199"/>
      <c r="CZ17" s="199"/>
      <c r="DC17" s="204"/>
      <c r="DD17" s="204"/>
      <c r="DE17" s="204"/>
      <c r="DF17" s="204"/>
      <c r="DG17" s="199"/>
      <c r="DH17" s="199"/>
      <c r="DI17" s="200"/>
      <c r="DJ17" s="201"/>
      <c r="DK17" s="199"/>
      <c r="DL17" s="199"/>
      <c r="DM17" s="202"/>
      <c r="DN17" s="202"/>
      <c r="DO17" s="202"/>
      <c r="DP17" s="199"/>
      <c r="DQ17" s="199"/>
      <c r="DT17" s="204"/>
      <c r="DU17" s="204"/>
      <c r="DV17" s="204"/>
      <c r="DW17" s="204"/>
      <c r="DX17" s="199"/>
      <c r="DY17" s="199"/>
      <c r="DZ17" s="200"/>
      <c r="EA17" s="201"/>
      <c r="EB17" s="199"/>
      <c r="EC17" s="199"/>
      <c r="ED17" s="202"/>
      <c r="EE17" s="202"/>
      <c r="EF17" s="202"/>
      <c r="EG17" s="199"/>
      <c r="EH17" s="199"/>
      <c r="EK17" s="204"/>
      <c r="EL17" s="204"/>
      <c r="EM17" s="204"/>
      <c r="EN17" s="204"/>
      <c r="EO17" s="199"/>
      <c r="EP17" s="199"/>
      <c r="EQ17" s="200"/>
      <c r="ER17" s="201"/>
      <c r="ES17" s="199"/>
      <c r="ET17" s="199"/>
      <c r="EU17" s="202"/>
      <c r="EV17" s="202"/>
      <c r="EW17" s="202"/>
      <c r="EX17" s="199"/>
      <c r="EY17" s="199"/>
      <c r="FB17" s="204"/>
      <c r="FC17" s="204"/>
      <c r="FD17" s="204"/>
      <c r="FE17" s="204"/>
      <c r="FF17" s="199"/>
      <c r="FG17" s="199"/>
      <c r="FH17" s="200"/>
      <c r="FI17" s="201"/>
      <c r="FJ17" s="199"/>
      <c r="FK17" s="199"/>
      <c r="FL17" s="202"/>
      <c r="FM17" s="202"/>
      <c r="FN17" s="202"/>
      <c r="FO17" s="199"/>
      <c r="FP17" s="199"/>
      <c r="FS17" s="204"/>
      <c r="FT17" s="204"/>
      <c r="FU17" s="204"/>
      <c r="FV17" s="204"/>
      <c r="FW17" s="199"/>
      <c r="FX17" s="199"/>
      <c r="FY17" s="200"/>
      <c r="FZ17" s="201"/>
      <c r="GA17" s="199"/>
      <c r="GB17" s="199"/>
      <c r="GC17" s="202"/>
      <c r="GD17" s="202"/>
      <c r="GE17" s="202"/>
      <c r="GF17" s="199"/>
      <c r="GG17" s="199"/>
      <c r="GJ17" s="204"/>
      <c r="GK17" s="204"/>
      <c r="GL17" s="204"/>
      <c r="GM17" s="204"/>
      <c r="GN17" s="199"/>
      <c r="GO17" s="199"/>
      <c r="GP17" s="200"/>
      <c r="GQ17" s="201"/>
      <c r="GR17" s="199"/>
      <c r="GS17" s="199"/>
      <c r="GT17" s="202"/>
      <c r="GU17" s="202"/>
      <c r="GV17" s="202"/>
      <c r="GW17" s="199"/>
      <c r="GX17" s="199"/>
      <c r="HA17" s="204"/>
      <c r="HB17" s="204"/>
      <c r="HC17" s="204"/>
      <c r="HD17" s="204"/>
      <c r="HE17" s="199"/>
      <c r="HF17" s="199"/>
      <c r="HG17" s="200"/>
      <c r="HH17" s="201"/>
      <c r="HI17" s="199"/>
      <c r="HJ17" s="199"/>
      <c r="HK17" s="202"/>
      <c r="HL17" s="202"/>
      <c r="HM17" s="202"/>
      <c r="HN17" s="199"/>
      <c r="HO17" s="199"/>
      <c r="HR17" s="204"/>
      <c r="HS17" s="204"/>
      <c r="HT17" s="204"/>
      <c r="HU17" s="204"/>
      <c r="HV17" s="199"/>
      <c r="HW17" s="199"/>
      <c r="HX17" s="200"/>
      <c r="HY17" s="201"/>
      <c r="HZ17" s="199"/>
      <c r="IA17" s="199"/>
      <c r="IB17" s="202"/>
      <c r="IC17" s="202"/>
      <c r="ID17" s="202"/>
      <c r="IE17" s="199"/>
      <c r="IF17" s="199"/>
      <c r="II17" s="204"/>
    </row>
    <row r="18" spans="1:243" s="203" customFormat="1" ht="42" customHeight="1">
      <c r="A18" s="78" t="s">
        <v>2880</v>
      </c>
      <c r="B18" s="79" t="s">
        <v>169</v>
      </c>
      <c r="C18" s="79" t="s">
        <v>169</v>
      </c>
      <c r="D18" s="79" t="s">
        <v>2881</v>
      </c>
      <c r="E18" s="80" t="str">
        <f t="shared" si="1"/>
        <v>下関市形山みどり町14番16号</v>
      </c>
      <c r="F18" s="80" t="s">
        <v>4202</v>
      </c>
      <c r="G18" s="75">
        <v>42095</v>
      </c>
      <c r="H18" s="81" t="s">
        <v>4201</v>
      </c>
      <c r="I18" s="396"/>
      <c r="J18" s="410" t="s">
        <v>537</v>
      </c>
      <c r="K18" s="411" t="s">
        <v>18</v>
      </c>
      <c r="L18" s="411" t="s">
        <v>80</v>
      </c>
      <c r="M18" s="417" t="s">
        <v>2882</v>
      </c>
      <c r="N18" s="412" t="s">
        <v>4200</v>
      </c>
      <c r="O18" s="413" t="s">
        <v>46</v>
      </c>
      <c r="P18" s="414" t="s">
        <v>112</v>
      </c>
      <c r="Q18" s="204"/>
      <c r="R18" s="199"/>
      <c r="S18" s="199"/>
      <c r="V18" s="204"/>
      <c r="W18" s="204"/>
      <c r="X18" s="204"/>
      <c r="Y18" s="204"/>
      <c r="Z18" s="199"/>
      <c r="AA18" s="199"/>
      <c r="AB18" s="200"/>
      <c r="AC18" s="201"/>
      <c r="AD18" s="199"/>
      <c r="AE18" s="199"/>
      <c r="AF18" s="202"/>
      <c r="AG18" s="202"/>
      <c r="AH18" s="202"/>
      <c r="AI18" s="199"/>
      <c r="AJ18" s="199"/>
      <c r="AM18" s="204"/>
      <c r="AN18" s="204"/>
      <c r="AO18" s="204"/>
      <c r="AP18" s="204"/>
      <c r="AQ18" s="199"/>
      <c r="AR18" s="199"/>
      <c r="AS18" s="200"/>
      <c r="AT18" s="201"/>
      <c r="AU18" s="199"/>
      <c r="AV18" s="199"/>
      <c r="AW18" s="202"/>
      <c r="AX18" s="202"/>
      <c r="AY18" s="202"/>
      <c r="AZ18" s="199"/>
      <c r="BA18" s="199"/>
      <c r="BD18" s="204"/>
      <c r="BE18" s="204"/>
      <c r="BF18" s="204"/>
      <c r="BG18" s="204"/>
      <c r="BH18" s="199"/>
      <c r="BI18" s="199"/>
      <c r="BJ18" s="200"/>
      <c r="BK18" s="201"/>
      <c r="BL18" s="199"/>
      <c r="BM18" s="199"/>
      <c r="BN18" s="202"/>
      <c r="BO18" s="202"/>
      <c r="BP18" s="202"/>
      <c r="BQ18" s="199"/>
      <c r="BR18" s="199"/>
      <c r="BU18" s="204"/>
      <c r="BV18" s="204"/>
      <c r="BW18" s="204"/>
      <c r="BX18" s="204"/>
      <c r="BY18" s="199"/>
      <c r="BZ18" s="199"/>
      <c r="CA18" s="200"/>
      <c r="CB18" s="201"/>
      <c r="CC18" s="199"/>
      <c r="CD18" s="199"/>
      <c r="CE18" s="202"/>
      <c r="CF18" s="202"/>
      <c r="CG18" s="202"/>
      <c r="CH18" s="199"/>
      <c r="CI18" s="199"/>
      <c r="CL18" s="204"/>
      <c r="CM18" s="204"/>
      <c r="CN18" s="204"/>
      <c r="CO18" s="204"/>
      <c r="CP18" s="199"/>
      <c r="CQ18" s="199"/>
      <c r="CR18" s="200"/>
      <c r="CS18" s="201"/>
      <c r="CT18" s="199"/>
      <c r="CU18" s="199"/>
      <c r="CV18" s="202"/>
      <c r="CW18" s="202"/>
      <c r="CX18" s="202"/>
      <c r="CY18" s="199"/>
      <c r="CZ18" s="199"/>
      <c r="DC18" s="204"/>
      <c r="DD18" s="204"/>
      <c r="DE18" s="204"/>
      <c r="DF18" s="204"/>
      <c r="DG18" s="199"/>
      <c r="DH18" s="199"/>
      <c r="DI18" s="200"/>
      <c r="DJ18" s="201"/>
      <c r="DK18" s="199"/>
      <c r="DL18" s="199"/>
      <c r="DM18" s="202"/>
      <c r="DN18" s="202"/>
      <c r="DO18" s="202"/>
      <c r="DP18" s="199"/>
      <c r="DQ18" s="199"/>
      <c r="DT18" s="204"/>
      <c r="DU18" s="204"/>
      <c r="DV18" s="204"/>
      <c r="DW18" s="204"/>
      <c r="DX18" s="199"/>
      <c r="DY18" s="199"/>
      <c r="DZ18" s="200"/>
      <c r="EA18" s="201"/>
      <c r="EB18" s="199"/>
      <c r="EC18" s="199"/>
      <c r="ED18" s="202"/>
      <c r="EE18" s="202"/>
      <c r="EF18" s="202"/>
      <c r="EG18" s="199"/>
      <c r="EH18" s="199"/>
      <c r="EK18" s="204"/>
      <c r="EL18" s="204"/>
      <c r="EM18" s="204"/>
      <c r="EN18" s="204"/>
      <c r="EO18" s="199"/>
      <c r="EP18" s="199"/>
      <c r="EQ18" s="200"/>
      <c r="ER18" s="201"/>
      <c r="ES18" s="199"/>
      <c r="ET18" s="199"/>
      <c r="EU18" s="202"/>
      <c r="EV18" s="202"/>
      <c r="EW18" s="202"/>
      <c r="EX18" s="199"/>
      <c r="EY18" s="199"/>
      <c r="FB18" s="204"/>
      <c r="FC18" s="204"/>
      <c r="FD18" s="204"/>
      <c r="FE18" s="204"/>
      <c r="FF18" s="199"/>
      <c r="FG18" s="199"/>
      <c r="FH18" s="200"/>
      <c r="FI18" s="201"/>
      <c r="FJ18" s="199"/>
      <c r="FK18" s="199"/>
      <c r="FL18" s="202"/>
      <c r="FM18" s="202"/>
      <c r="FN18" s="202"/>
      <c r="FO18" s="199"/>
      <c r="FP18" s="199"/>
      <c r="FS18" s="204"/>
      <c r="FT18" s="204"/>
      <c r="FU18" s="204"/>
      <c r="FV18" s="204"/>
      <c r="FW18" s="199"/>
      <c r="FX18" s="199"/>
      <c r="FY18" s="200"/>
      <c r="FZ18" s="201"/>
      <c r="GA18" s="199"/>
      <c r="GB18" s="199"/>
      <c r="GC18" s="202"/>
      <c r="GD18" s="202"/>
      <c r="GE18" s="202"/>
      <c r="GF18" s="199"/>
      <c r="GG18" s="199"/>
      <c r="GJ18" s="204"/>
      <c r="GK18" s="204"/>
      <c r="GL18" s="204"/>
      <c r="GM18" s="204"/>
      <c r="GN18" s="199"/>
      <c r="GO18" s="199"/>
      <c r="GP18" s="200"/>
      <c r="GQ18" s="201"/>
      <c r="GR18" s="199"/>
      <c r="GS18" s="199"/>
      <c r="GT18" s="202"/>
      <c r="GU18" s="202"/>
      <c r="GV18" s="202"/>
      <c r="GW18" s="199"/>
      <c r="GX18" s="199"/>
      <c r="HA18" s="204"/>
      <c r="HB18" s="204"/>
      <c r="HC18" s="204"/>
      <c r="HD18" s="204"/>
      <c r="HE18" s="199"/>
      <c r="HF18" s="199"/>
      <c r="HG18" s="200"/>
      <c r="HH18" s="201"/>
      <c r="HI18" s="199"/>
      <c r="HJ18" s="199"/>
      <c r="HK18" s="202"/>
      <c r="HL18" s="202"/>
      <c r="HM18" s="202"/>
      <c r="HN18" s="199"/>
      <c r="HO18" s="199"/>
      <c r="HR18" s="204"/>
      <c r="HS18" s="204"/>
      <c r="HT18" s="204"/>
      <c r="HU18" s="204"/>
      <c r="HV18" s="199"/>
      <c r="HW18" s="199"/>
      <c r="HX18" s="200"/>
      <c r="HY18" s="201"/>
      <c r="HZ18" s="199"/>
      <c r="IA18" s="199"/>
      <c r="IB18" s="202"/>
      <c r="IC18" s="202"/>
      <c r="ID18" s="202"/>
      <c r="IE18" s="199"/>
      <c r="IF18" s="199"/>
      <c r="II18" s="204"/>
    </row>
    <row r="19" spans="1:243" s="203" customFormat="1" ht="42" customHeight="1">
      <c r="A19" s="78" t="s">
        <v>7731</v>
      </c>
      <c r="B19" s="79" t="s">
        <v>7732</v>
      </c>
      <c r="C19" s="79" t="s">
        <v>7732</v>
      </c>
      <c r="D19" s="79" t="s">
        <v>7733</v>
      </c>
      <c r="E19" s="80" t="str">
        <f t="shared" si="1"/>
        <v>下関市菊川町大字下岡枝172番地2</v>
      </c>
      <c r="F19" s="80" t="s">
        <v>954</v>
      </c>
      <c r="G19" s="75">
        <v>42095</v>
      </c>
      <c r="H19" s="81" t="s">
        <v>7734</v>
      </c>
      <c r="I19" s="396"/>
      <c r="J19" s="415" t="s">
        <v>7735</v>
      </c>
      <c r="K19" s="416" t="s">
        <v>431</v>
      </c>
      <c r="L19" s="416" t="s">
        <v>6193</v>
      </c>
      <c r="M19" s="417" t="s">
        <v>7736</v>
      </c>
      <c r="N19" s="417" t="s">
        <v>7737</v>
      </c>
      <c r="O19" s="413" t="s">
        <v>7738</v>
      </c>
      <c r="P19" s="414" t="s">
        <v>6196</v>
      </c>
      <c r="Q19" s="204"/>
      <c r="R19" s="199"/>
      <c r="S19" s="199"/>
      <c r="V19" s="204"/>
      <c r="W19" s="204"/>
      <c r="X19" s="204"/>
      <c r="Y19" s="204"/>
      <c r="Z19" s="199"/>
      <c r="AA19" s="199"/>
      <c r="AB19" s="200"/>
      <c r="AC19" s="201"/>
      <c r="AD19" s="199"/>
      <c r="AE19" s="199"/>
      <c r="AF19" s="202"/>
      <c r="AG19" s="202"/>
      <c r="AH19" s="202"/>
      <c r="AI19" s="199"/>
      <c r="AJ19" s="199"/>
      <c r="AM19" s="204"/>
      <c r="AN19" s="204"/>
      <c r="AO19" s="204"/>
      <c r="AP19" s="204"/>
      <c r="AQ19" s="199"/>
      <c r="AR19" s="199"/>
      <c r="AS19" s="200"/>
      <c r="AT19" s="201"/>
      <c r="AU19" s="199"/>
      <c r="AV19" s="199"/>
      <c r="AW19" s="202"/>
      <c r="AX19" s="202"/>
      <c r="AY19" s="202"/>
      <c r="AZ19" s="199"/>
      <c r="BA19" s="199"/>
      <c r="BD19" s="204"/>
      <c r="BE19" s="204"/>
      <c r="BF19" s="204"/>
      <c r="BG19" s="204"/>
      <c r="BH19" s="199"/>
      <c r="BI19" s="199"/>
      <c r="BJ19" s="200"/>
      <c r="BK19" s="201"/>
      <c r="BL19" s="199"/>
      <c r="BM19" s="199"/>
      <c r="BN19" s="202"/>
      <c r="BO19" s="202"/>
      <c r="BP19" s="202"/>
      <c r="BQ19" s="199"/>
      <c r="BR19" s="199"/>
      <c r="BU19" s="204"/>
      <c r="BV19" s="204"/>
      <c r="BW19" s="204"/>
      <c r="BX19" s="204"/>
      <c r="BY19" s="199"/>
      <c r="BZ19" s="199"/>
      <c r="CA19" s="200"/>
      <c r="CB19" s="201"/>
      <c r="CC19" s="199"/>
      <c r="CD19" s="199"/>
      <c r="CE19" s="202"/>
      <c r="CF19" s="202"/>
      <c r="CG19" s="202"/>
      <c r="CH19" s="199"/>
      <c r="CI19" s="199"/>
      <c r="CL19" s="204"/>
      <c r="CM19" s="204"/>
      <c r="CN19" s="204"/>
      <c r="CO19" s="204"/>
      <c r="CP19" s="199"/>
      <c r="CQ19" s="199"/>
      <c r="CR19" s="200"/>
      <c r="CS19" s="201"/>
      <c r="CT19" s="199"/>
      <c r="CU19" s="199"/>
      <c r="CV19" s="202"/>
      <c r="CW19" s="202"/>
      <c r="CX19" s="202"/>
      <c r="CY19" s="199"/>
      <c r="CZ19" s="199"/>
      <c r="DC19" s="204"/>
      <c r="DD19" s="204"/>
      <c r="DE19" s="204"/>
      <c r="DF19" s="204"/>
      <c r="DG19" s="199"/>
      <c r="DH19" s="199"/>
      <c r="DI19" s="200"/>
      <c r="DJ19" s="201"/>
      <c r="DK19" s="199"/>
      <c r="DL19" s="199"/>
      <c r="DM19" s="202"/>
      <c r="DN19" s="202"/>
      <c r="DO19" s="202"/>
      <c r="DP19" s="199"/>
      <c r="DQ19" s="199"/>
      <c r="DT19" s="204"/>
      <c r="DU19" s="204"/>
      <c r="DV19" s="204"/>
      <c r="DW19" s="204"/>
      <c r="DX19" s="199"/>
      <c r="DY19" s="199"/>
      <c r="DZ19" s="200"/>
      <c r="EA19" s="201"/>
      <c r="EB19" s="199"/>
      <c r="EC19" s="199"/>
      <c r="ED19" s="202"/>
      <c r="EE19" s="202"/>
      <c r="EF19" s="202"/>
      <c r="EG19" s="199"/>
      <c r="EH19" s="199"/>
      <c r="EK19" s="204"/>
      <c r="EL19" s="204"/>
      <c r="EM19" s="204"/>
      <c r="EN19" s="204"/>
      <c r="EO19" s="199"/>
      <c r="EP19" s="199"/>
      <c r="EQ19" s="200"/>
      <c r="ER19" s="201"/>
      <c r="ES19" s="199"/>
      <c r="ET19" s="199"/>
      <c r="EU19" s="202"/>
      <c r="EV19" s="202"/>
      <c r="EW19" s="202"/>
      <c r="EX19" s="199"/>
      <c r="EY19" s="199"/>
      <c r="FB19" s="204"/>
      <c r="FC19" s="204"/>
      <c r="FD19" s="204"/>
      <c r="FE19" s="204"/>
      <c r="FF19" s="199"/>
      <c r="FG19" s="199"/>
      <c r="FH19" s="200"/>
      <c r="FI19" s="201"/>
      <c r="FJ19" s="199"/>
      <c r="FK19" s="199"/>
      <c r="FL19" s="202"/>
      <c r="FM19" s="202"/>
      <c r="FN19" s="202"/>
      <c r="FO19" s="199"/>
      <c r="FP19" s="199"/>
      <c r="FS19" s="204"/>
      <c r="FT19" s="204"/>
      <c r="FU19" s="204"/>
      <c r="FV19" s="204"/>
      <c r="FW19" s="199"/>
      <c r="FX19" s="199"/>
      <c r="FY19" s="200"/>
      <c r="FZ19" s="201"/>
      <c r="GA19" s="199"/>
      <c r="GB19" s="199"/>
      <c r="GC19" s="202"/>
      <c r="GD19" s="202"/>
      <c r="GE19" s="202"/>
      <c r="GF19" s="199"/>
      <c r="GG19" s="199"/>
      <c r="GJ19" s="204"/>
      <c r="GK19" s="204"/>
      <c r="GL19" s="204"/>
      <c r="GM19" s="204"/>
      <c r="GN19" s="199"/>
      <c r="GO19" s="199"/>
      <c r="GP19" s="200"/>
      <c r="GQ19" s="201"/>
      <c r="GR19" s="199"/>
      <c r="GS19" s="199"/>
      <c r="GT19" s="202"/>
      <c r="GU19" s="202"/>
      <c r="GV19" s="202"/>
      <c r="GW19" s="199"/>
      <c r="GX19" s="199"/>
      <c r="HA19" s="204"/>
      <c r="HB19" s="204"/>
      <c r="HC19" s="204"/>
      <c r="HD19" s="204"/>
      <c r="HE19" s="199"/>
      <c r="HF19" s="199"/>
      <c r="HG19" s="200"/>
      <c r="HH19" s="201"/>
      <c r="HI19" s="199"/>
      <c r="HJ19" s="199"/>
      <c r="HK19" s="202"/>
      <c r="HL19" s="202"/>
      <c r="HM19" s="202"/>
      <c r="HN19" s="199"/>
      <c r="HO19" s="199"/>
      <c r="HR19" s="204"/>
      <c r="HS19" s="204"/>
      <c r="HT19" s="204"/>
      <c r="HU19" s="204"/>
      <c r="HV19" s="199"/>
      <c r="HW19" s="199"/>
      <c r="HX19" s="200"/>
      <c r="HY19" s="201"/>
      <c r="HZ19" s="199"/>
      <c r="IA19" s="199"/>
      <c r="IB19" s="202"/>
      <c r="IC19" s="202"/>
      <c r="ID19" s="202"/>
      <c r="IE19" s="199"/>
      <c r="IF19" s="199"/>
      <c r="II19" s="204"/>
    </row>
    <row r="20" spans="1:243" s="203" customFormat="1" ht="42" customHeight="1">
      <c r="A20" s="78" t="s">
        <v>4199</v>
      </c>
      <c r="B20" s="79" t="s">
        <v>4196</v>
      </c>
      <c r="C20" s="79" t="s">
        <v>4196</v>
      </c>
      <c r="D20" s="79" t="s">
        <v>3778</v>
      </c>
      <c r="E20" s="80" t="str">
        <f t="shared" si="1"/>
        <v>下関市豊浦町大字川棚6895番地1</v>
      </c>
      <c r="F20" s="80" t="s">
        <v>1052</v>
      </c>
      <c r="G20" s="75">
        <v>38808</v>
      </c>
      <c r="H20" s="81" t="s">
        <v>3961</v>
      </c>
      <c r="I20" s="396"/>
      <c r="J20" s="415" t="s">
        <v>4108</v>
      </c>
      <c r="K20" s="416" t="s">
        <v>18</v>
      </c>
      <c r="L20" s="416" t="s">
        <v>19</v>
      </c>
      <c r="M20" s="417" t="s">
        <v>4198</v>
      </c>
      <c r="N20" s="417" t="s">
        <v>4197</v>
      </c>
      <c r="O20" s="418" t="s">
        <v>236</v>
      </c>
      <c r="P20" s="419" t="s">
        <v>9</v>
      </c>
      <c r="Q20" s="204"/>
      <c r="R20" s="199"/>
      <c r="S20" s="199"/>
      <c r="V20" s="204"/>
      <c r="W20" s="204"/>
      <c r="X20" s="204"/>
      <c r="Y20" s="204"/>
      <c r="Z20" s="199"/>
      <c r="AA20" s="199"/>
      <c r="AB20" s="200"/>
      <c r="AC20" s="201"/>
      <c r="AD20" s="199"/>
      <c r="AE20" s="199"/>
      <c r="AF20" s="202"/>
      <c r="AG20" s="202"/>
      <c r="AH20" s="202"/>
      <c r="AI20" s="199"/>
      <c r="AJ20" s="199"/>
      <c r="AM20" s="204"/>
      <c r="AN20" s="204"/>
      <c r="AO20" s="204"/>
      <c r="AP20" s="204"/>
      <c r="AQ20" s="199"/>
      <c r="AR20" s="199"/>
      <c r="AS20" s="200"/>
      <c r="AT20" s="201"/>
      <c r="AU20" s="199"/>
      <c r="AV20" s="199"/>
      <c r="AW20" s="202"/>
      <c r="AX20" s="202"/>
      <c r="AY20" s="202"/>
      <c r="AZ20" s="199"/>
      <c r="BA20" s="199"/>
      <c r="BD20" s="204"/>
      <c r="BE20" s="204"/>
      <c r="BF20" s="204"/>
      <c r="BG20" s="204"/>
      <c r="BH20" s="199"/>
      <c r="BI20" s="199"/>
      <c r="BJ20" s="200"/>
      <c r="BK20" s="201"/>
      <c r="BL20" s="199"/>
      <c r="BM20" s="199"/>
      <c r="BN20" s="202"/>
      <c r="BO20" s="202"/>
      <c r="BP20" s="202"/>
      <c r="BQ20" s="199"/>
      <c r="BR20" s="199"/>
      <c r="BU20" s="204"/>
      <c r="BV20" s="204"/>
      <c r="BW20" s="204"/>
      <c r="BX20" s="204"/>
      <c r="BY20" s="199"/>
      <c r="BZ20" s="199"/>
      <c r="CA20" s="200"/>
      <c r="CB20" s="201"/>
      <c r="CC20" s="199"/>
      <c r="CD20" s="199"/>
      <c r="CE20" s="202"/>
      <c r="CF20" s="202"/>
      <c r="CG20" s="202"/>
      <c r="CH20" s="199"/>
      <c r="CI20" s="199"/>
      <c r="CL20" s="204"/>
      <c r="CM20" s="204"/>
      <c r="CN20" s="204"/>
      <c r="CO20" s="204"/>
      <c r="CP20" s="199"/>
      <c r="CQ20" s="199"/>
      <c r="CR20" s="200"/>
      <c r="CS20" s="201"/>
      <c r="CT20" s="199"/>
      <c r="CU20" s="199"/>
      <c r="CV20" s="202"/>
      <c r="CW20" s="202"/>
      <c r="CX20" s="202"/>
      <c r="CY20" s="199"/>
      <c r="CZ20" s="199"/>
      <c r="DC20" s="204"/>
      <c r="DD20" s="204"/>
      <c r="DE20" s="204"/>
      <c r="DF20" s="204"/>
      <c r="DG20" s="199"/>
      <c r="DH20" s="199"/>
      <c r="DI20" s="200"/>
      <c r="DJ20" s="201"/>
      <c r="DK20" s="199"/>
      <c r="DL20" s="199"/>
      <c r="DM20" s="202"/>
      <c r="DN20" s="202"/>
      <c r="DO20" s="202"/>
      <c r="DP20" s="199"/>
      <c r="DQ20" s="199"/>
      <c r="DT20" s="204"/>
      <c r="DU20" s="204"/>
      <c r="DV20" s="204"/>
      <c r="DW20" s="204"/>
      <c r="DX20" s="199"/>
      <c r="DY20" s="199"/>
      <c r="DZ20" s="200"/>
      <c r="EA20" s="201"/>
      <c r="EB20" s="199"/>
      <c r="EC20" s="199"/>
      <c r="ED20" s="202"/>
      <c r="EE20" s="202"/>
      <c r="EF20" s="202"/>
      <c r="EG20" s="199"/>
      <c r="EH20" s="199"/>
      <c r="EK20" s="204"/>
      <c r="EL20" s="204"/>
      <c r="EM20" s="204"/>
      <c r="EN20" s="204"/>
      <c r="EO20" s="199"/>
      <c r="EP20" s="199"/>
      <c r="EQ20" s="200"/>
      <c r="ER20" s="201"/>
      <c r="ES20" s="199"/>
      <c r="ET20" s="199"/>
      <c r="EU20" s="202"/>
      <c r="EV20" s="202"/>
      <c r="EW20" s="202"/>
      <c r="EX20" s="199"/>
      <c r="EY20" s="199"/>
      <c r="FB20" s="204"/>
      <c r="FC20" s="204"/>
      <c r="FD20" s="204"/>
      <c r="FE20" s="204"/>
      <c r="FF20" s="199"/>
      <c r="FG20" s="199"/>
      <c r="FH20" s="200"/>
      <c r="FI20" s="201"/>
      <c r="FJ20" s="199"/>
      <c r="FK20" s="199"/>
      <c r="FL20" s="202"/>
      <c r="FM20" s="202"/>
      <c r="FN20" s="202"/>
      <c r="FO20" s="199"/>
      <c r="FP20" s="199"/>
      <c r="FS20" s="204"/>
      <c r="FT20" s="204"/>
      <c r="FU20" s="204"/>
      <c r="FV20" s="204"/>
      <c r="FW20" s="199"/>
      <c r="FX20" s="199"/>
      <c r="FY20" s="200"/>
      <c r="FZ20" s="201"/>
      <c r="GA20" s="199"/>
      <c r="GB20" s="199"/>
      <c r="GC20" s="202"/>
      <c r="GD20" s="202"/>
      <c r="GE20" s="202"/>
      <c r="GF20" s="199"/>
      <c r="GG20" s="199"/>
      <c r="GJ20" s="204"/>
      <c r="GK20" s="204"/>
      <c r="GL20" s="204"/>
      <c r="GM20" s="204"/>
      <c r="GN20" s="199"/>
      <c r="GO20" s="199"/>
      <c r="GP20" s="200"/>
      <c r="GQ20" s="201"/>
      <c r="GR20" s="199"/>
      <c r="GS20" s="199"/>
      <c r="GT20" s="202"/>
      <c r="GU20" s="202"/>
      <c r="GV20" s="202"/>
      <c r="GW20" s="199"/>
      <c r="GX20" s="199"/>
      <c r="HA20" s="204"/>
      <c r="HB20" s="204"/>
      <c r="HC20" s="204"/>
      <c r="HD20" s="204"/>
      <c r="HE20" s="199"/>
      <c r="HF20" s="199"/>
      <c r="HG20" s="200"/>
      <c r="HH20" s="201"/>
      <c r="HI20" s="199"/>
      <c r="HJ20" s="199"/>
      <c r="HK20" s="202"/>
      <c r="HL20" s="202"/>
      <c r="HM20" s="202"/>
      <c r="HN20" s="199"/>
      <c r="HO20" s="199"/>
      <c r="HR20" s="204"/>
      <c r="HS20" s="204"/>
      <c r="HT20" s="204"/>
      <c r="HU20" s="204"/>
      <c r="HV20" s="199"/>
      <c r="HW20" s="199"/>
      <c r="HX20" s="200"/>
      <c r="HY20" s="201"/>
      <c r="HZ20" s="199"/>
      <c r="IA20" s="199"/>
      <c r="IB20" s="202"/>
      <c r="IC20" s="202"/>
      <c r="ID20" s="202"/>
      <c r="IE20" s="199"/>
      <c r="IF20" s="199"/>
      <c r="II20" s="204"/>
    </row>
    <row r="21" spans="1:243" s="203" customFormat="1" ht="42" customHeight="1">
      <c r="A21" s="78" t="s">
        <v>1410</v>
      </c>
      <c r="B21" s="79" t="s">
        <v>4196</v>
      </c>
      <c r="C21" s="79" t="s">
        <v>4196</v>
      </c>
      <c r="D21" s="79" t="s">
        <v>8932</v>
      </c>
      <c r="E21" s="80" t="str">
        <f t="shared" si="1"/>
        <v>下関市豊北町大字滝部3140番地1</v>
      </c>
      <c r="F21" s="80" t="s">
        <v>3962</v>
      </c>
      <c r="G21" s="75">
        <v>40817</v>
      </c>
      <c r="H21" s="81" t="s">
        <v>3963</v>
      </c>
      <c r="I21" s="396"/>
      <c r="J21" s="415" t="s">
        <v>537</v>
      </c>
      <c r="K21" s="416" t="s">
        <v>431</v>
      </c>
      <c r="L21" s="416" t="s">
        <v>432</v>
      </c>
      <c r="M21" s="417" t="s">
        <v>717</v>
      </c>
      <c r="N21" s="417" t="s">
        <v>3964</v>
      </c>
      <c r="O21" s="418" t="s">
        <v>236</v>
      </c>
      <c r="P21" s="419" t="s">
        <v>112</v>
      </c>
      <c r="Q21" s="204"/>
      <c r="R21" s="199"/>
      <c r="S21" s="199"/>
      <c r="V21" s="204"/>
      <c r="W21" s="204"/>
      <c r="X21" s="204"/>
      <c r="Y21" s="204"/>
      <c r="Z21" s="199"/>
      <c r="AA21" s="199"/>
      <c r="AB21" s="200"/>
      <c r="AC21" s="201"/>
      <c r="AD21" s="199"/>
      <c r="AE21" s="199"/>
      <c r="AF21" s="202"/>
      <c r="AG21" s="202"/>
      <c r="AH21" s="202"/>
      <c r="AI21" s="199"/>
      <c r="AJ21" s="199"/>
      <c r="AM21" s="204"/>
      <c r="AN21" s="204"/>
      <c r="AO21" s="204"/>
      <c r="AP21" s="204"/>
      <c r="AQ21" s="199"/>
      <c r="AR21" s="199"/>
      <c r="AS21" s="200"/>
      <c r="AT21" s="201"/>
      <c r="AU21" s="199"/>
      <c r="AV21" s="199"/>
      <c r="AW21" s="202"/>
      <c r="AX21" s="202"/>
      <c r="AY21" s="202"/>
      <c r="AZ21" s="199"/>
      <c r="BA21" s="199"/>
      <c r="BD21" s="204"/>
      <c r="BE21" s="204"/>
      <c r="BF21" s="204"/>
      <c r="BG21" s="204"/>
      <c r="BH21" s="199"/>
      <c r="BI21" s="199"/>
      <c r="BJ21" s="200"/>
      <c r="BK21" s="201"/>
      <c r="BL21" s="199"/>
      <c r="BM21" s="199"/>
      <c r="BN21" s="202"/>
      <c r="BO21" s="202"/>
      <c r="BP21" s="202"/>
      <c r="BQ21" s="199"/>
      <c r="BR21" s="199"/>
      <c r="BU21" s="204"/>
      <c r="BV21" s="204"/>
      <c r="BW21" s="204"/>
      <c r="BX21" s="204"/>
      <c r="BY21" s="199"/>
      <c r="BZ21" s="199"/>
      <c r="CA21" s="200"/>
      <c r="CB21" s="201"/>
      <c r="CC21" s="199"/>
      <c r="CD21" s="199"/>
      <c r="CE21" s="202"/>
      <c r="CF21" s="202"/>
      <c r="CG21" s="202"/>
      <c r="CH21" s="199"/>
      <c r="CI21" s="199"/>
      <c r="CL21" s="204"/>
      <c r="CM21" s="204"/>
      <c r="CN21" s="204"/>
      <c r="CO21" s="204"/>
      <c r="CP21" s="199"/>
      <c r="CQ21" s="199"/>
      <c r="CR21" s="200"/>
      <c r="CS21" s="201"/>
      <c r="CT21" s="199"/>
      <c r="CU21" s="199"/>
      <c r="CV21" s="202"/>
      <c r="CW21" s="202"/>
      <c r="CX21" s="202"/>
      <c r="CY21" s="199"/>
      <c r="CZ21" s="199"/>
      <c r="DC21" s="204"/>
      <c r="DD21" s="204"/>
      <c r="DE21" s="204"/>
      <c r="DF21" s="204"/>
      <c r="DG21" s="199"/>
      <c r="DH21" s="199"/>
      <c r="DI21" s="200"/>
      <c r="DJ21" s="201"/>
      <c r="DK21" s="199"/>
      <c r="DL21" s="199"/>
      <c r="DM21" s="202"/>
      <c r="DN21" s="202"/>
      <c r="DO21" s="202"/>
      <c r="DP21" s="199"/>
      <c r="DQ21" s="199"/>
      <c r="DT21" s="204"/>
      <c r="DU21" s="204"/>
      <c r="DV21" s="204"/>
      <c r="DW21" s="204"/>
      <c r="DX21" s="199"/>
      <c r="DY21" s="199"/>
      <c r="DZ21" s="200"/>
      <c r="EA21" s="201"/>
      <c r="EB21" s="199"/>
      <c r="EC21" s="199"/>
      <c r="ED21" s="202"/>
      <c r="EE21" s="202"/>
      <c r="EF21" s="202"/>
      <c r="EG21" s="199"/>
      <c r="EH21" s="199"/>
      <c r="EK21" s="204"/>
      <c r="EL21" s="204"/>
      <c r="EM21" s="204"/>
      <c r="EN21" s="204"/>
      <c r="EO21" s="199"/>
      <c r="EP21" s="199"/>
      <c r="EQ21" s="200"/>
      <c r="ER21" s="201"/>
      <c r="ES21" s="199"/>
      <c r="ET21" s="199"/>
      <c r="EU21" s="202"/>
      <c r="EV21" s="202"/>
      <c r="EW21" s="202"/>
      <c r="EX21" s="199"/>
      <c r="EY21" s="199"/>
      <c r="FB21" s="204"/>
      <c r="FC21" s="204"/>
      <c r="FD21" s="204"/>
      <c r="FE21" s="204"/>
      <c r="FF21" s="199"/>
      <c r="FG21" s="199"/>
      <c r="FH21" s="200"/>
      <c r="FI21" s="201"/>
      <c r="FJ21" s="199"/>
      <c r="FK21" s="199"/>
      <c r="FL21" s="202"/>
      <c r="FM21" s="202"/>
      <c r="FN21" s="202"/>
      <c r="FO21" s="199"/>
      <c r="FP21" s="199"/>
      <c r="FS21" s="204"/>
      <c r="FT21" s="204"/>
      <c r="FU21" s="204"/>
      <c r="FV21" s="204"/>
      <c r="FW21" s="199"/>
      <c r="FX21" s="199"/>
      <c r="FY21" s="200"/>
      <c r="FZ21" s="201"/>
      <c r="GA21" s="199"/>
      <c r="GB21" s="199"/>
      <c r="GC21" s="202"/>
      <c r="GD21" s="202"/>
      <c r="GE21" s="202"/>
      <c r="GF21" s="199"/>
      <c r="GG21" s="199"/>
      <c r="GJ21" s="204"/>
      <c r="GK21" s="204"/>
      <c r="GL21" s="204"/>
      <c r="GM21" s="204"/>
      <c r="GN21" s="199"/>
      <c r="GO21" s="199"/>
      <c r="GP21" s="200"/>
      <c r="GQ21" s="201"/>
      <c r="GR21" s="199"/>
      <c r="GS21" s="199"/>
      <c r="GT21" s="202"/>
      <c r="GU21" s="202"/>
      <c r="GV21" s="202"/>
      <c r="GW21" s="199"/>
      <c r="GX21" s="199"/>
      <c r="HA21" s="204"/>
      <c r="HB21" s="204"/>
      <c r="HC21" s="204"/>
      <c r="HD21" s="204"/>
      <c r="HE21" s="199"/>
      <c r="HF21" s="199"/>
      <c r="HG21" s="200"/>
      <c r="HH21" s="201"/>
      <c r="HI21" s="199"/>
      <c r="HJ21" s="199"/>
      <c r="HK21" s="202"/>
      <c r="HL21" s="202"/>
      <c r="HM21" s="202"/>
      <c r="HN21" s="199"/>
      <c r="HO21" s="199"/>
      <c r="HR21" s="204"/>
      <c r="HS21" s="204"/>
      <c r="HT21" s="204"/>
      <c r="HU21" s="204"/>
      <c r="HV21" s="199"/>
      <c r="HW21" s="199"/>
      <c r="HX21" s="200"/>
      <c r="HY21" s="201"/>
      <c r="HZ21" s="199"/>
      <c r="IA21" s="199"/>
      <c r="IB21" s="202"/>
      <c r="IC21" s="202"/>
      <c r="ID21" s="202"/>
      <c r="IE21" s="199"/>
      <c r="IF21" s="199"/>
      <c r="II21" s="204"/>
    </row>
    <row r="22" spans="1:243" s="203" customFormat="1" ht="42" customHeight="1">
      <c r="A22" s="78" t="s">
        <v>1411</v>
      </c>
      <c r="B22" s="420" t="s">
        <v>718</v>
      </c>
      <c r="C22" s="420" t="s">
        <v>718</v>
      </c>
      <c r="D22" s="332" t="s">
        <v>8121</v>
      </c>
      <c r="E22" s="80" t="str">
        <f t="shared" si="1"/>
        <v>宇部市大字木田40番地221</v>
      </c>
      <c r="F22" s="80" t="s">
        <v>969</v>
      </c>
      <c r="G22" s="75">
        <v>41000</v>
      </c>
      <c r="H22" s="421" t="s">
        <v>3965</v>
      </c>
      <c r="I22" s="422"/>
      <c r="J22" s="318" t="s">
        <v>3966</v>
      </c>
      <c r="K22" s="90" t="s">
        <v>0</v>
      </c>
      <c r="L22" s="90" t="s">
        <v>253</v>
      </c>
      <c r="M22" s="423" t="s">
        <v>2883</v>
      </c>
      <c r="N22" s="423" t="s">
        <v>3967</v>
      </c>
      <c r="O22" s="424" t="s">
        <v>236</v>
      </c>
      <c r="P22" s="92" t="s">
        <v>112</v>
      </c>
      <c r="Q22" s="204"/>
      <c r="R22" s="199"/>
      <c r="S22" s="199"/>
      <c r="T22" s="286"/>
      <c r="U22" s="286"/>
      <c r="V22" s="204"/>
      <c r="W22" s="204"/>
      <c r="X22" s="204"/>
      <c r="Y22" s="204"/>
      <c r="Z22" s="199"/>
      <c r="AA22" s="199"/>
      <c r="AB22" s="200"/>
      <c r="AC22" s="201"/>
      <c r="AD22" s="199"/>
      <c r="AE22" s="199"/>
      <c r="AF22" s="202"/>
      <c r="AG22" s="202"/>
      <c r="AH22" s="202"/>
      <c r="AI22" s="199"/>
      <c r="AJ22" s="199"/>
      <c r="AK22" s="286"/>
      <c r="AL22" s="286"/>
      <c r="AM22" s="204"/>
      <c r="AN22" s="204"/>
      <c r="AO22" s="204"/>
      <c r="AP22" s="204"/>
      <c r="AQ22" s="199"/>
      <c r="AR22" s="199"/>
      <c r="AS22" s="200"/>
      <c r="AT22" s="201"/>
      <c r="AU22" s="199"/>
      <c r="AV22" s="199"/>
      <c r="AW22" s="202"/>
      <c r="AX22" s="202"/>
      <c r="AY22" s="202"/>
      <c r="AZ22" s="199"/>
      <c r="BA22" s="199"/>
      <c r="BB22" s="286"/>
      <c r="BC22" s="286"/>
      <c r="BD22" s="204"/>
      <c r="BE22" s="204"/>
      <c r="BF22" s="204"/>
      <c r="BG22" s="204"/>
      <c r="BH22" s="199"/>
      <c r="BI22" s="199"/>
      <c r="BJ22" s="200"/>
      <c r="BK22" s="201"/>
      <c r="BL22" s="199"/>
      <c r="BM22" s="199"/>
      <c r="BN22" s="202"/>
      <c r="BO22" s="202"/>
      <c r="BP22" s="202"/>
      <c r="BQ22" s="199"/>
      <c r="BR22" s="199"/>
      <c r="BS22" s="286"/>
      <c r="BT22" s="286"/>
      <c r="BU22" s="204"/>
      <c r="BV22" s="204"/>
      <c r="BW22" s="204"/>
      <c r="BX22" s="204"/>
      <c r="BY22" s="199"/>
      <c r="BZ22" s="199"/>
      <c r="CA22" s="200"/>
      <c r="CB22" s="201"/>
      <c r="CC22" s="199"/>
      <c r="CD22" s="199"/>
      <c r="CE22" s="202"/>
      <c r="CF22" s="202"/>
      <c r="CG22" s="202"/>
      <c r="CH22" s="199"/>
      <c r="CI22" s="199"/>
      <c r="CJ22" s="286"/>
      <c r="CK22" s="286"/>
      <c r="CL22" s="204"/>
      <c r="CM22" s="204"/>
      <c r="CN22" s="204"/>
      <c r="CO22" s="204"/>
      <c r="CP22" s="199"/>
      <c r="CQ22" s="199"/>
      <c r="CR22" s="200"/>
      <c r="CS22" s="201"/>
      <c r="CT22" s="199"/>
      <c r="CU22" s="199"/>
      <c r="CV22" s="202"/>
      <c r="CW22" s="202"/>
      <c r="CX22" s="202"/>
      <c r="CY22" s="199"/>
      <c r="CZ22" s="199"/>
      <c r="DA22" s="286"/>
      <c r="DB22" s="286"/>
      <c r="DC22" s="204"/>
      <c r="DD22" s="204"/>
      <c r="DE22" s="204"/>
      <c r="DF22" s="204"/>
      <c r="DG22" s="199"/>
      <c r="DH22" s="199"/>
      <c r="DI22" s="200"/>
      <c r="DJ22" s="201"/>
      <c r="DK22" s="199"/>
      <c r="DL22" s="199"/>
      <c r="DM22" s="202"/>
      <c r="DN22" s="202"/>
      <c r="DO22" s="202"/>
      <c r="DP22" s="199"/>
      <c r="DQ22" s="199"/>
      <c r="DR22" s="286"/>
      <c r="DS22" s="286"/>
      <c r="DT22" s="204"/>
      <c r="DU22" s="204"/>
      <c r="DV22" s="204"/>
      <c r="DW22" s="204"/>
      <c r="DX22" s="199"/>
      <c r="DY22" s="199"/>
      <c r="DZ22" s="200"/>
      <c r="EA22" s="201"/>
      <c r="EB22" s="199"/>
      <c r="EC22" s="199"/>
      <c r="ED22" s="202"/>
      <c r="EE22" s="202"/>
      <c r="EF22" s="202"/>
      <c r="EG22" s="199"/>
      <c r="EH22" s="199"/>
      <c r="EI22" s="286"/>
      <c r="EJ22" s="286"/>
      <c r="EK22" s="204"/>
      <c r="EL22" s="204"/>
      <c r="EM22" s="204"/>
      <c r="EN22" s="204"/>
      <c r="EO22" s="199"/>
      <c r="EP22" s="199"/>
      <c r="EQ22" s="200"/>
      <c r="ER22" s="201"/>
      <c r="ES22" s="199"/>
      <c r="ET22" s="199"/>
      <c r="EU22" s="202"/>
      <c r="EV22" s="202"/>
      <c r="EW22" s="202"/>
      <c r="EX22" s="199"/>
      <c r="EY22" s="199"/>
      <c r="EZ22" s="286"/>
      <c r="FA22" s="286"/>
      <c r="FB22" s="204"/>
      <c r="FC22" s="204"/>
      <c r="FD22" s="204"/>
      <c r="FE22" s="204"/>
      <c r="FF22" s="199"/>
      <c r="FG22" s="199"/>
      <c r="FH22" s="200"/>
      <c r="FI22" s="201"/>
      <c r="FJ22" s="199"/>
      <c r="FK22" s="199"/>
      <c r="FL22" s="202"/>
      <c r="FM22" s="202"/>
      <c r="FN22" s="202"/>
      <c r="FO22" s="199"/>
      <c r="FP22" s="199"/>
      <c r="FQ22" s="286"/>
      <c r="FR22" s="286"/>
      <c r="FS22" s="204"/>
      <c r="FT22" s="204"/>
      <c r="FU22" s="204"/>
      <c r="FV22" s="204"/>
      <c r="FW22" s="199"/>
      <c r="FX22" s="199"/>
      <c r="FY22" s="200"/>
      <c r="FZ22" s="201"/>
      <c r="GA22" s="199"/>
      <c r="GB22" s="199"/>
      <c r="GC22" s="202"/>
      <c r="GD22" s="202"/>
      <c r="GE22" s="202"/>
      <c r="GF22" s="199"/>
      <c r="GG22" s="199"/>
      <c r="GH22" s="286"/>
      <c r="GI22" s="286"/>
      <c r="GJ22" s="204"/>
      <c r="GK22" s="204"/>
      <c r="GL22" s="204"/>
      <c r="GM22" s="204"/>
      <c r="GN22" s="199"/>
      <c r="GO22" s="199"/>
      <c r="GP22" s="200"/>
      <c r="GQ22" s="201"/>
      <c r="GR22" s="199"/>
      <c r="GS22" s="199"/>
      <c r="GT22" s="202"/>
      <c r="GU22" s="202"/>
      <c r="GV22" s="202"/>
      <c r="GW22" s="199"/>
      <c r="GX22" s="199"/>
      <c r="GY22" s="286"/>
      <c r="GZ22" s="286"/>
      <c r="HA22" s="204"/>
      <c r="HB22" s="204"/>
      <c r="HC22" s="204"/>
      <c r="HD22" s="204"/>
      <c r="HE22" s="199"/>
      <c r="HF22" s="199"/>
      <c r="HG22" s="200"/>
      <c r="HH22" s="201"/>
      <c r="HI22" s="199"/>
      <c r="HJ22" s="199"/>
      <c r="HK22" s="202"/>
      <c r="HL22" s="202"/>
      <c r="HM22" s="202"/>
      <c r="HN22" s="199"/>
      <c r="HO22" s="199"/>
      <c r="HP22" s="286"/>
      <c r="HQ22" s="286"/>
      <c r="HR22" s="204"/>
      <c r="HS22" s="204"/>
      <c r="HT22" s="204"/>
      <c r="HU22" s="204"/>
      <c r="HV22" s="199"/>
      <c r="HW22" s="199"/>
      <c r="HX22" s="200"/>
      <c r="HY22" s="201"/>
      <c r="HZ22" s="199"/>
      <c r="IA22" s="199"/>
      <c r="IB22" s="202"/>
      <c r="IC22" s="202"/>
      <c r="ID22" s="202"/>
      <c r="IE22" s="199"/>
      <c r="IF22" s="199"/>
      <c r="IG22" s="286"/>
      <c r="IH22" s="286"/>
      <c r="II22" s="204"/>
    </row>
    <row r="23" spans="1:243" s="203" customFormat="1" ht="42" customHeight="1">
      <c r="A23" s="78" t="s">
        <v>1412</v>
      </c>
      <c r="B23" s="425" t="s">
        <v>2884</v>
      </c>
      <c r="C23" s="425" t="s">
        <v>2884</v>
      </c>
      <c r="D23" s="79" t="s">
        <v>8122</v>
      </c>
      <c r="E23" s="80" t="str">
        <f t="shared" si="1"/>
        <v>宇部市大字船木833番地3　</v>
      </c>
      <c r="F23" s="80" t="s">
        <v>964</v>
      </c>
      <c r="G23" s="75">
        <v>41000</v>
      </c>
      <c r="H23" s="421" t="s">
        <v>4195</v>
      </c>
      <c r="I23" s="422"/>
      <c r="J23" s="318" t="s">
        <v>3966</v>
      </c>
      <c r="K23" s="90" t="s">
        <v>0</v>
      </c>
      <c r="L23" s="90" t="s">
        <v>253</v>
      </c>
      <c r="M23" s="423" t="s">
        <v>4194</v>
      </c>
      <c r="N23" s="423" t="s">
        <v>3968</v>
      </c>
      <c r="O23" s="424" t="s">
        <v>236</v>
      </c>
      <c r="P23" s="92" t="s">
        <v>112</v>
      </c>
      <c r="Q23" s="204"/>
      <c r="R23" s="199"/>
      <c r="S23" s="199"/>
      <c r="T23" s="286"/>
      <c r="U23" s="286"/>
      <c r="V23" s="204"/>
      <c r="W23" s="204"/>
      <c r="X23" s="204"/>
      <c r="Y23" s="204"/>
      <c r="Z23" s="199"/>
      <c r="AA23" s="199"/>
      <c r="AB23" s="200"/>
      <c r="AC23" s="201"/>
      <c r="AD23" s="199"/>
      <c r="AE23" s="199"/>
      <c r="AF23" s="202"/>
      <c r="AG23" s="202"/>
      <c r="AH23" s="202"/>
      <c r="AI23" s="199"/>
      <c r="AJ23" s="199"/>
      <c r="AK23" s="286"/>
      <c r="AL23" s="286"/>
      <c r="AM23" s="204"/>
      <c r="AN23" s="204"/>
      <c r="AO23" s="204"/>
      <c r="AP23" s="204"/>
      <c r="AQ23" s="199"/>
      <c r="AR23" s="199"/>
      <c r="AS23" s="200"/>
      <c r="AT23" s="201"/>
      <c r="AU23" s="199"/>
      <c r="AV23" s="199"/>
      <c r="AW23" s="202"/>
      <c r="AX23" s="202"/>
      <c r="AY23" s="202"/>
      <c r="AZ23" s="199"/>
      <c r="BA23" s="199"/>
      <c r="BB23" s="286"/>
      <c r="BC23" s="286"/>
      <c r="BD23" s="204"/>
      <c r="BE23" s="204"/>
      <c r="BF23" s="204"/>
      <c r="BG23" s="204"/>
      <c r="BH23" s="199"/>
      <c r="BI23" s="199"/>
      <c r="BJ23" s="200"/>
      <c r="BK23" s="201"/>
      <c r="BL23" s="199"/>
      <c r="BM23" s="199"/>
      <c r="BN23" s="202"/>
      <c r="BO23" s="202"/>
      <c r="BP23" s="202"/>
      <c r="BQ23" s="199"/>
      <c r="BR23" s="199"/>
      <c r="BS23" s="286"/>
      <c r="BT23" s="286"/>
      <c r="BU23" s="204"/>
      <c r="BV23" s="204"/>
      <c r="BW23" s="204"/>
      <c r="BX23" s="204"/>
      <c r="BY23" s="199"/>
      <c r="BZ23" s="199"/>
      <c r="CA23" s="200"/>
      <c r="CB23" s="201"/>
      <c r="CC23" s="199"/>
      <c r="CD23" s="199"/>
      <c r="CE23" s="202"/>
      <c r="CF23" s="202"/>
      <c r="CG23" s="202"/>
      <c r="CH23" s="199"/>
      <c r="CI23" s="199"/>
      <c r="CJ23" s="286"/>
      <c r="CK23" s="286"/>
      <c r="CL23" s="204"/>
      <c r="CM23" s="204"/>
      <c r="CN23" s="204"/>
      <c r="CO23" s="204"/>
      <c r="CP23" s="199"/>
      <c r="CQ23" s="199"/>
      <c r="CR23" s="200"/>
      <c r="CS23" s="201"/>
      <c r="CT23" s="199"/>
      <c r="CU23" s="199"/>
      <c r="CV23" s="202"/>
      <c r="CW23" s="202"/>
      <c r="CX23" s="202"/>
      <c r="CY23" s="199"/>
      <c r="CZ23" s="199"/>
      <c r="DA23" s="286"/>
      <c r="DB23" s="286"/>
      <c r="DC23" s="204"/>
      <c r="DD23" s="204"/>
      <c r="DE23" s="204"/>
      <c r="DF23" s="204"/>
      <c r="DG23" s="199"/>
      <c r="DH23" s="199"/>
      <c r="DI23" s="200"/>
      <c r="DJ23" s="201"/>
      <c r="DK23" s="199"/>
      <c r="DL23" s="199"/>
      <c r="DM23" s="202"/>
      <c r="DN23" s="202"/>
      <c r="DO23" s="202"/>
      <c r="DP23" s="199"/>
      <c r="DQ23" s="199"/>
      <c r="DR23" s="286"/>
      <c r="DS23" s="286"/>
      <c r="DT23" s="204"/>
      <c r="DU23" s="204"/>
      <c r="DV23" s="204"/>
      <c r="DW23" s="204"/>
      <c r="DX23" s="199"/>
      <c r="DY23" s="199"/>
      <c r="DZ23" s="200"/>
      <c r="EA23" s="201"/>
      <c r="EB23" s="199"/>
      <c r="EC23" s="199"/>
      <c r="ED23" s="202"/>
      <c r="EE23" s="202"/>
      <c r="EF23" s="202"/>
      <c r="EG23" s="199"/>
      <c r="EH23" s="199"/>
      <c r="EI23" s="286"/>
      <c r="EJ23" s="286"/>
      <c r="EK23" s="204"/>
      <c r="EL23" s="204"/>
      <c r="EM23" s="204"/>
      <c r="EN23" s="204"/>
      <c r="EO23" s="199"/>
      <c r="EP23" s="199"/>
      <c r="EQ23" s="200"/>
      <c r="ER23" s="201"/>
      <c r="ES23" s="199"/>
      <c r="ET23" s="199"/>
      <c r="EU23" s="202"/>
      <c r="EV23" s="202"/>
      <c r="EW23" s="202"/>
      <c r="EX23" s="199"/>
      <c r="EY23" s="199"/>
      <c r="EZ23" s="286"/>
      <c r="FA23" s="286"/>
      <c r="FB23" s="204"/>
      <c r="FC23" s="204"/>
      <c r="FD23" s="204"/>
      <c r="FE23" s="204"/>
      <c r="FF23" s="199"/>
      <c r="FG23" s="199"/>
      <c r="FH23" s="200"/>
      <c r="FI23" s="201"/>
      <c r="FJ23" s="199"/>
      <c r="FK23" s="199"/>
      <c r="FL23" s="202"/>
      <c r="FM23" s="202"/>
      <c r="FN23" s="202"/>
      <c r="FO23" s="199"/>
      <c r="FP23" s="199"/>
      <c r="FQ23" s="286"/>
      <c r="FR23" s="286"/>
      <c r="FS23" s="204"/>
      <c r="FT23" s="204"/>
      <c r="FU23" s="204"/>
      <c r="FV23" s="204"/>
      <c r="FW23" s="199"/>
      <c r="FX23" s="199"/>
      <c r="FY23" s="200"/>
      <c r="FZ23" s="201"/>
      <c r="GA23" s="199"/>
      <c r="GB23" s="199"/>
      <c r="GC23" s="202"/>
      <c r="GD23" s="202"/>
      <c r="GE23" s="202"/>
      <c r="GF23" s="199"/>
      <c r="GG23" s="199"/>
      <c r="GH23" s="286"/>
      <c r="GI23" s="286"/>
      <c r="GJ23" s="204"/>
      <c r="GK23" s="204"/>
      <c r="GL23" s="204"/>
      <c r="GM23" s="204"/>
      <c r="GN23" s="199"/>
      <c r="GO23" s="199"/>
      <c r="GP23" s="200"/>
      <c r="GQ23" s="201"/>
      <c r="GR23" s="199"/>
      <c r="GS23" s="199"/>
      <c r="GT23" s="202"/>
      <c r="GU23" s="202"/>
      <c r="GV23" s="202"/>
      <c r="GW23" s="199"/>
      <c r="GX23" s="199"/>
      <c r="GY23" s="286"/>
      <c r="GZ23" s="286"/>
      <c r="HA23" s="204"/>
      <c r="HB23" s="204"/>
      <c r="HC23" s="204"/>
      <c r="HD23" s="204"/>
      <c r="HE23" s="199"/>
      <c r="HF23" s="199"/>
      <c r="HG23" s="200"/>
      <c r="HH23" s="201"/>
      <c r="HI23" s="199"/>
      <c r="HJ23" s="199"/>
      <c r="HK23" s="202"/>
      <c r="HL23" s="202"/>
      <c r="HM23" s="202"/>
      <c r="HN23" s="199"/>
      <c r="HO23" s="199"/>
      <c r="HP23" s="286"/>
      <c r="HQ23" s="286"/>
      <c r="HR23" s="204"/>
      <c r="HS23" s="204"/>
      <c r="HT23" s="204"/>
      <c r="HU23" s="204"/>
      <c r="HV23" s="199"/>
      <c r="HW23" s="199"/>
      <c r="HX23" s="200"/>
      <c r="HY23" s="201"/>
      <c r="HZ23" s="199"/>
      <c r="IA23" s="199"/>
      <c r="IB23" s="202"/>
      <c r="IC23" s="202"/>
      <c r="ID23" s="202"/>
      <c r="IE23" s="199"/>
      <c r="IF23" s="199"/>
      <c r="IG23" s="286"/>
      <c r="IH23" s="286"/>
      <c r="II23" s="204"/>
    </row>
    <row r="24" spans="1:243" s="203" customFormat="1" ht="42" customHeight="1">
      <c r="A24" s="78" t="s">
        <v>1413</v>
      </c>
      <c r="B24" s="425" t="s">
        <v>8123</v>
      </c>
      <c r="C24" s="425" t="s">
        <v>8123</v>
      </c>
      <c r="D24" s="79" t="s">
        <v>8774</v>
      </c>
      <c r="E24" s="80" t="str">
        <f t="shared" si="1"/>
        <v>宇部市大字東岐波4940番地1</v>
      </c>
      <c r="F24" s="80" t="s">
        <v>970</v>
      </c>
      <c r="G24" s="75">
        <v>41365</v>
      </c>
      <c r="H24" s="421" t="s">
        <v>3969</v>
      </c>
      <c r="I24" s="422"/>
      <c r="J24" s="318" t="s">
        <v>3966</v>
      </c>
      <c r="K24" s="90" t="s">
        <v>0</v>
      </c>
      <c r="L24" s="90" t="s">
        <v>1</v>
      </c>
      <c r="M24" s="423" t="s">
        <v>2885</v>
      </c>
      <c r="N24" s="423" t="s">
        <v>4193</v>
      </c>
      <c r="O24" s="424" t="s">
        <v>236</v>
      </c>
      <c r="P24" s="92" t="s">
        <v>112</v>
      </c>
      <c r="Q24" s="204"/>
      <c r="R24" s="199"/>
      <c r="S24" s="199"/>
      <c r="T24" s="286"/>
      <c r="U24" s="286"/>
      <c r="V24" s="204"/>
      <c r="W24" s="204"/>
      <c r="X24" s="204"/>
      <c r="Y24" s="204"/>
      <c r="Z24" s="199"/>
      <c r="AA24" s="199"/>
      <c r="AB24" s="200"/>
      <c r="AC24" s="201"/>
      <c r="AD24" s="199"/>
      <c r="AE24" s="199"/>
      <c r="AF24" s="202"/>
      <c r="AG24" s="202"/>
      <c r="AH24" s="202"/>
      <c r="AI24" s="199"/>
      <c r="AJ24" s="199"/>
      <c r="AK24" s="286"/>
      <c r="AL24" s="286"/>
      <c r="AM24" s="204"/>
      <c r="AN24" s="204"/>
      <c r="AO24" s="204"/>
      <c r="AP24" s="204"/>
      <c r="AQ24" s="199"/>
      <c r="AR24" s="199"/>
      <c r="AS24" s="200"/>
      <c r="AT24" s="201"/>
      <c r="AU24" s="199"/>
      <c r="AV24" s="199"/>
      <c r="AW24" s="202"/>
      <c r="AX24" s="202"/>
      <c r="AY24" s="202"/>
      <c r="AZ24" s="199"/>
      <c r="BA24" s="199"/>
      <c r="BB24" s="286"/>
      <c r="BC24" s="286"/>
      <c r="BD24" s="204"/>
      <c r="BE24" s="204"/>
      <c r="BF24" s="204"/>
      <c r="BG24" s="204"/>
      <c r="BH24" s="199"/>
      <c r="BI24" s="199"/>
      <c r="BJ24" s="200"/>
      <c r="BK24" s="201"/>
      <c r="BL24" s="199"/>
      <c r="BM24" s="199"/>
      <c r="BN24" s="202"/>
      <c r="BO24" s="202"/>
      <c r="BP24" s="202"/>
      <c r="BQ24" s="199"/>
      <c r="BR24" s="199"/>
      <c r="BS24" s="286"/>
      <c r="BT24" s="286"/>
      <c r="BU24" s="204"/>
      <c r="BV24" s="204"/>
      <c r="BW24" s="204"/>
      <c r="BX24" s="204"/>
      <c r="BY24" s="199"/>
      <c r="BZ24" s="199"/>
      <c r="CA24" s="200"/>
      <c r="CB24" s="201"/>
      <c r="CC24" s="199"/>
      <c r="CD24" s="199"/>
      <c r="CE24" s="202"/>
      <c r="CF24" s="202"/>
      <c r="CG24" s="202"/>
      <c r="CH24" s="199"/>
      <c r="CI24" s="199"/>
      <c r="CJ24" s="286"/>
      <c r="CK24" s="286"/>
      <c r="CL24" s="204"/>
      <c r="CM24" s="204"/>
      <c r="CN24" s="204"/>
      <c r="CO24" s="204"/>
      <c r="CP24" s="199"/>
      <c r="CQ24" s="199"/>
      <c r="CR24" s="200"/>
      <c r="CS24" s="201"/>
      <c r="CT24" s="199"/>
      <c r="CU24" s="199"/>
      <c r="CV24" s="202"/>
      <c r="CW24" s="202"/>
      <c r="CX24" s="202"/>
      <c r="CY24" s="199"/>
      <c r="CZ24" s="199"/>
      <c r="DA24" s="286"/>
      <c r="DB24" s="286"/>
      <c r="DC24" s="204"/>
      <c r="DD24" s="204"/>
      <c r="DE24" s="204"/>
      <c r="DF24" s="204"/>
      <c r="DG24" s="199"/>
      <c r="DH24" s="199"/>
      <c r="DI24" s="200"/>
      <c r="DJ24" s="201"/>
      <c r="DK24" s="199"/>
      <c r="DL24" s="199"/>
      <c r="DM24" s="202"/>
      <c r="DN24" s="202"/>
      <c r="DO24" s="202"/>
      <c r="DP24" s="199"/>
      <c r="DQ24" s="199"/>
      <c r="DR24" s="286"/>
      <c r="DS24" s="286"/>
      <c r="DT24" s="204"/>
      <c r="DU24" s="204"/>
      <c r="DV24" s="204"/>
      <c r="DW24" s="204"/>
      <c r="DX24" s="199"/>
      <c r="DY24" s="199"/>
      <c r="DZ24" s="200"/>
      <c r="EA24" s="201"/>
      <c r="EB24" s="199"/>
      <c r="EC24" s="199"/>
      <c r="ED24" s="202"/>
      <c r="EE24" s="202"/>
      <c r="EF24" s="202"/>
      <c r="EG24" s="199"/>
      <c r="EH24" s="199"/>
      <c r="EI24" s="286"/>
      <c r="EJ24" s="286"/>
      <c r="EK24" s="204"/>
      <c r="EL24" s="204"/>
      <c r="EM24" s="204"/>
      <c r="EN24" s="204"/>
      <c r="EO24" s="199"/>
      <c r="EP24" s="199"/>
      <c r="EQ24" s="200"/>
      <c r="ER24" s="201"/>
      <c r="ES24" s="199"/>
      <c r="ET24" s="199"/>
      <c r="EU24" s="202"/>
      <c r="EV24" s="202"/>
      <c r="EW24" s="202"/>
      <c r="EX24" s="199"/>
      <c r="EY24" s="199"/>
      <c r="EZ24" s="286"/>
      <c r="FA24" s="286"/>
      <c r="FB24" s="204"/>
      <c r="FC24" s="204"/>
      <c r="FD24" s="204"/>
      <c r="FE24" s="204"/>
      <c r="FF24" s="199"/>
      <c r="FG24" s="199"/>
      <c r="FH24" s="200"/>
      <c r="FI24" s="201"/>
      <c r="FJ24" s="199"/>
      <c r="FK24" s="199"/>
      <c r="FL24" s="202"/>
      <c r="FM24" s="202"/>
      <c r="FN24" s="202"/>
      <c r="FO24" s="199"/>
      <c r="FP24" s="199"/>
      <c r="FQ24" s="286"/>
      <c r="FR24" s="286"/>
      <c r="FS24" s="204"/>
      <c r="FT24" s="204"/>
      <c r="FU24" s="204"/>
      <c r="FV24" s="204"/>
      <c r="FW24" s="199"/>
      <c r="FX24" s="199"/>
      <c r="FY24" s="200"/>
      <c r="FZ24" s="201"/>
      <c r="GA24" s="199"/>
      <c r="GB24" s="199"/>
      <c r="GC24" s="202"/>
      <c r="GD24" s="202"/>
      <c r="GE24" s="202"/>
      <c r="GF24" s="199"/>
      <c r="GG24" s="199"/>
      <c r="GH24" s="286"/>
      <c r="GI24" s="286"/>
      <c r="GJ24" s="204"/>
      <c r="GK24" s="204"/>
      <c r="GL24" s="204"/>
      <c r="GM24" s="204"/>
      <c r="GN24" s="199"/>
      <c r="GO24" s="199"/>
      <c r="GP24" s="200"/>
      <c r="GQ24" s="201"/>
      <c r="GR24" s="199"/>
      <c r="GS24" s="199"/>
      <c r="GT24" s="202"/>
      <c r="GU24" s="202"/>
      <c r="GV24" s="202"/>
      <c r="GW24" s="199"/>
      <c r="GX24" s="199"/>
      <c r="GY24" s="286"/>
      <c r="GZ24" s="286"/>
      <c r="HA24" s="204"/>
      <c r="HB24" s="204"/>
      <c r="HC24" s="204"/>
      <c r="HD24" s="204"/>
      <c r="HE24" s="199"/>
      <c r="HF24" s="199"/>
      <c r="HG24" s="200"/>
      <c r="HH24" s="201"/>
      <c r="HI24" s="199"/>
      <c r="HJ24" s="199"/>
      <c r="HK24" s="202"/>
      <c r="HL24" s="202"/>
      <c r="HM24" s="202"/>
      <c r="HN24" s="199"/>
      <c r="HO24" s="199"/>
      <c r="HP24" s="286"/>
      <c r="HQ24" s="286"/>
      <c r="HR24" s="204"/>
      <c r="HS24" s="204"/>
      <c r="HT24" s="204"/>
      <c r="HU24" s="204"/>
      <c r="HV24" s="199"/>
      <c r="HW24" s="199"/>
      <c r="HX24" s="200"/>
      <c r="HY24" s="201"/>
      <c r="HZ24" s="199"/>
      <c r="IA24" s="199"/>
      <c r="IB24" s="202"/>
      <c r="IC24" s="202"/>
      <c r="ID24" s="202"/>
      <c r="IE24" s="199"/>
      <c r="IF24" s="199"/>
      <c r="IG24" s="286"/>
      <c r="IH24" s="286"/>
      <c r="II24" s="204"/>
    </row>
    <row r="25" spans="1:243" s="203" customFormat="1" ht="42" customHeight="1">
      <c r="A25" s="78" t="s">
        <v>1414</v>
      </c>
      <c r="B25" s="425" t="s">
        <v>810</v>
      </c>
      <c r="C25" s="425" t="s">
        <v>810</v>
      </c>
      <c r="D25" s="79" t="s">
        <v>8775</v>
      </c>
      <c r="E25" s="80" t="str">
        <f t="shared" si="1"/>
        <v>宇部市大字西岐波229番地105</v>
      </c>
      <c r="F25" s="80" t="s">
        <v>966</v>
      </c>
      <c r="G25" s="75">
        <v>41365</v>
      </c>
      <c r="H25" s="421" t="s">
        <v>3970</v>
      </c>
      <c r="I25" s="422"/>
      <c r="J25" s="318" t="s">
        <v>3966</v>
      </c>
      <c r="K25" s="90" t="s">
        <v>0</v>
      </c>
      <c r="L25" s="90" t="s">
        <v>253</v>
      </c>
      <c r="M25" s="423" t="s">
        <v>3780</v>
      </c>
      <c r="N25" s="423" t="s">
        <v>4192</v>
      </c>
      <c r="O25" s="424" t="s">
        <v>236</v>
      </c>
      <c r="P25" s="92" t="s">
        <v>112</v>
      </c>
      <c r="Q25" s="204"/>
      <c r="R25" s="199"/>
      <c r="S25" s="199"/>
      <c r="T25" s="286"/>
      <c r="U25" s="286"/>
      <c r="V25" s="204"/>
      <c r="W25" s="204"/>
      <c r="X25" s="204"/>
      <c r="Y25" s="204"/>
      <c r="Z25" s="199"/>
      <c r="AA25" s="199"/>
      <c r="AB25" s="200"/>
      <c r="AC25" s="201"/>
      <c r="AD25" s="199"/>
      <c r="AE25" s="199"/>
      <c r="AF25" s="202"/>
      <c r="AG25" s="202"/>
      <c r="AH25" s="202"/>
      <c r="AI25" s="199"/>
      <c r="AJ25" s="199"/>
      <c r="AK25" s="286"/>
      <c r="AL25" s="286"/>
      <c r="AM25" s="204"/>
      <c r="AN25" s="204"/>
      <c r="AO25" s="204"/>
      <c r="AP25" s="204"/>
      <c r="AQ25" s="199"/>
      <c r="AR25" s="199"/>
      <c r="AS25" s="200"/>
      <c r="AT25" s="201"/>
      <c r="AU25" s="199"/>
      <c r="AV25" s="199"/>
      <c r="AW25" s="202"/>
      <c r="AX25" s="202"/>
      <c r="AY25" s="202"/>
      <c r="AZ25" s="199"/>
      <c r="BA25" s="199"/>
      <c r="BB25" s="286"/>
      <c r="BC25" s="286"/>
      <c r="BD25" s="204"/>
      <c r="BE25" s="204"/>
      <c r="BF25" s="204"/>
      <c r="BG25" s="204"/>
      <c r="BH25" s="199"/>
      <c r="BI25" s="199"/>
      <c r="BJ25" s="200"/>
      <c r="BK25" s="201"/>
      <c r="BL25" s="199"/>
      <c r="BM25" s="199"/>
      <c r="BN25" s="202"/>
      <c r="BO25" s="202"/>
      <c r="BP25" s="202"/>
      <c r="BQ25" s="199"/>
      <c r="BR25" s="199"/>
      <c r="BS25" s="286"/>
      <c r="BT25" s="286"/>
      <c r="BU25" s="204"/>
      <c r="BV25" s="204"/>
      <c r="BW25" s="204"/>
      <c r="BX25" s="204"/>
      <c r="BY25" s="199"/>
      <c r="BZ25" s="199"/>
      <c r="CA25" s="200"/>
      <c r="CB25" s="201"/>
      <c r="CC25" s="199"/>
      <c r="CD25" s="199"/>
      <c r="CE25" s="202"/>
      <c r="CF25" s="202"/>
      <c r="CG25" s="202"/>
      <c r="CH25" s="199"/>
      <c r="CI25" s="199"/>
      <c r="CJ25" s="286"/>
      <c r="CK25" s="286"/>
      <c r="CL25" s="204"/>
      <c r="CM25" s="204"/>
      <c r="CN25" s="204"/>
      <c r="CO25" s="204"/>
      <c r="CP25" s="199"/>
      <c r="CQ25" s="199"/>
      <c r="CR25" s="200"/>
      <c r="CS25" s="201"/>
      <c r="CT25" s="199"/>
      <c r="CU25" s="199"/>
      <c r="CV25" s="202"/>
      <c r="CW25" s="202"/>
      <c r="CX25" s="202"/>
      <c r="CY25" s="199"/>
      <c r="CZ25" s="199"/>
      <c r="DA25" s="286"/>
      <c r="DB25" s="286"/>
      <c r="DC25" s="204"/>
      <c r="DD25" s="204"/>
      <c r="DE25" s="204"/>
      <c r="DF25" s="204"/>
      <c r="DG25" s="199"/>
      <c r="DH25" s="199"/>
      <c r="DI25" s="200"/>
      <c r="DJ25" s="201"/>
      <c r="DK25" s="199"/>
      <c r="DL25" s="199"/>
      <c r="DM25" s="202"/>
      <c r="DN25" s="202"/>
      <c r="DO25" s="202"/>
      <c r="DP25" s="199"/>
      <c r="DQ25" s="199"/>
      <c r="DR25" s="286"/>
      <c r="DS25" s="286"/>
      <c r="DT25" s="204"/>
      <c r="DU25" s="204"/>
      <c r="DV25" s="204"/>
      <c r="DW25" s="204"/>
      <c r="DX25" s="199"/>
      <c r="DY25" s="199"/>
      <c r="DZ25" s="200"/>
      <c r="EA25" s="201"/>
      <c r="EB25" s="199"/>
      <c r="EC25" s="199"/>
      <c r="ED25" s="202"/>
      <c r="EE25" s="202"/>
      <c r="EF25" s="202"/>
      <c r="EG25" s="199"/>
      <c r="EH25" s="199"/>
      <c r="EI25" s="286"/>
      <c r="EJ25" s="286"/>
      <c r="EK25" s="204"/>
      <c r="EL25" s="204"/>
      <c r="EM25" s="204"/>
      <c r="EN25" s="204"/>
      <c r="EO25" s="199"/>
      <c r="EP25" s="199"/>
      <c r="EQ25" s="200"/>
      <c r="ER25" s="201"/>
      <c r="ES25" s="199"/>
      <c r="ET25" s="199"/>
      <c r="EU25" s="202"/>
      <c r="EV25" s="202"/>
      <c r="EW25" s="202"/>
      <c r="EX25" s="199"/>
      <c r="EY25" s="199"/>
      <c r="EZ25" s="286"/>
      <c r="FA25" s="286"/>
      <c r="FB25" s="204"/>
      <c r="FC25" s="204"/>
      <c r="FD25" s="204"/>
      <c r="FE25" s="204"/>
      <c r="FF25" s="199"/>
      <c r="FG25" s="199"/>
      <c r="FH25" s="200"/>
      <c r="FI25" s="201"/>
      <c r="FJ25" s="199"/>
      <c r="FK25" s="199"/>
      <c r="FL25" s="202"/>
      <c r="FM25" s="202"/>
      <c r="FN25" s="202"/>
      <c r="FO25" s="199"/>
      <c r="FP25" s="199"/>
      <c r="FQ25" s="286"/>
      <c r="FR25" s="286"/>
      <c r="FS25" s="204"/>
      <c r="FT25" s="204"/>
      <c r="FU25" s="204"/>
      <c r="FV25" s="204"/>
      <c r="FW25" s="199"/>
      <c r="FX25" s="199"/>
      <c r="FY25" s="200"/>
      <c r="FZ25" s="201"/>
      <c r="GA25" s="199"/>
      <c r="GB25" s="199"/>
      <c r="GC25" s="202"/>
      <c r="GD25" s="202"/>
      <c r="GE25" s="202"/>
      <c r="GF25" s="199"/>
      <c r="GG25" s="199"/>
      <c r="GH25" s="286"/>
      <c r="GI25" s="286"/>
      <c r="GJ25" s="204"/>
      <c r="GK25" s="204"/>
      <c r="GL25" s="204"/>
      <c r="GM25" s="204"/>
      <c r="GN25" s="199"/>
      <c r="GO25" s="199"/>
      <c r="GP25" s="200"/>
      <c r="GQ25" s="201"/>
      <c r="GR25" s="199"/>
      <c r="GS25" s="199"/>
      <c r="GT25" s="202"/>
      <c r="GU25" s="202"/>
      <c r="GV25" s="202"/>
      <c r="GW25" s="199"/>
      <c r="GX25" s="199"/>
      <c r="GY25" s="286"/>
      <c r="GZ25" s="286"/>
      <c r="HA25" s="204"/>
      <c r="HB25" s="204"/>
      <c r="HC25" s="204"/>
      <c r="HD25" s="204"/>
      <c r="HE25" s="199"/>
      <c r="HF25" s="199"/>
      <c r="HG25" s="200"/>
      <c r="HH25" s="201"/>
      <c r="HI25" s="199"/>
      <c r="HJ25" s="199"/>
      <c r="HK25" s="202"/>
      <c r="HL25" s="202"/>
      <c r="HM25" s="202"/>
      <c r="HN25" s="199"/>
      <c r="HO25" s="199"/>
      <c r="HP25" s="286"/>
      <c r="HQ25" s="286"/>
      <c r="HR25" s="204"/>
      <c r="HS25" s="204"/>
      <c r="HT25" s="204"/>
      <c r="HU25" s="204"/>
      <c r="HV25" s="199"/>
      <c r="HW25" s="199"/>
      <c r="HX25" s="200"/>
      <c r="HY25" s="201"/>
      <c r="HZ25" s="199"/>
      <c r="IA25" s="199"/>
      <c r="IB25" s="202"/>
      <c r="IC25" s="202"/>
      <c r="ID25" s="202"/>
      <c r="IE25" s="199"/>
      <c r="IF25" s="199"/>
      <c r="IG25" s="286"/>
      <c r="IH25" s="286"/>
      <c r="II25" s="204"/>
    </row>
    <row r="26" spans="1:243" s="203" customFormat="1" ht="42" customHeight="1">
      <c r="A26" s="78" t="s">
        <v>1415</v>
      </c>
      <c r="B26" s="425" t="s">
        <v>8123</v>
      </c>
      <c r="C26" s="425" t="s">
        <v>8123</v>
      </c>
      <c r="D26" s="79" t="s">
        <v>8776</v>
      </c>
      <c r="E26" s="80" t="str">
        <f t="shared" si="1"/>
        <v>宇部市中村二丁目7番15号</v>
      </c>
      <c r="F26" s="80" t="s">
        <v>4191</v>
      </c>
      <c r="G26" s="75">
        <v>41365</v>
      </c>
      <c r="H26" s="421" t="s">
        <v>3971</v>
      </c>
      <c r="I26" s="422"/>
      <c r="J26" s="318" t="s">
        <v>3966</v>
      </c>
      <c r="K26" s="90" t="s">
        <v>0</v>
      </c>
      <c r="L26" s="90" t="s">
        <v>253</v>
      </c>
      <c r="M26" s="423" t="s">
        <v>4190</v>
      </c>
      <c r="N26" s="423" t="s">
        <v>4189</v>
      </c>
      <c r="O26" s="424" t="s">
        <v>236</v>
      </c>
      <c r="P26" s="92" t="s">
        <v>112</v>
      </c>
      <c r="Q26" s="204"/>
      <c r="R26" s="199"/>
      <c r="S26" s="199"/>
      <c r="T26" s="286"/>
      <c r="U26" s="286"/>
      <c r="V26" s="204"/>
      <c r="W26" s="204"/>
      <c r="X26" s="204"/>
      <c r="Y26" s="204"/>
      <c r="Z26" s="199"/>
      <c r="AA26" s="199"/>
      <c r="AB26" s="200"/>
      <c r="AC26" s="201"/>
      <c r="AD26" s="199"/>
      <c r="AE26" s="199"/>
      <c r="AF26" s="202"/>
      <c r="AG26" s="202"/>
      <c r="AH26" s="202"/>
      <c r="AI26" s="199"/>
      <c r="AJ26" s="199"/>
      <c r="AK26" s="286"/>
      <c r="AL26" s="286"/>
      <c r="AM26" s="204"/>
      <c r="AN26" s="204"/>
      <c r="AO26" s="204"/>
      <c r="AP26" s="204"/>
      <c r="AQ26" s="199"/>
      <c r="AR26" s="199"/>
      <c r="AS26" s="200"/>
      <c r="AT26" s="201"/>
      <c r="AU26" s="199"/>
      <c r="AV26" s="199"/>
      <c r="AW26" s="202"/>
      <c r="AX26" s="202"/>
      <c r="AY26" s="202"/>
      <c r="AZ26" s="199"/>
      <c r="BA26" s="199"/>
      <c r="BB26" s="286"/>
      <c r="BC26" s="286"/>
      <c r="BD26" s="204"/>
      <c r="BE26" s="204"/>
      <c r="BF26" s="204"/>
      <c r="BG26" s="204"/>
      <c r="BH26" s="199"/>
      <c r="BI26" s="199"/>
      <c r="BJ26" s="200"/>
      <c r="BK26" s="201"/>
      <c r="BL26" s="199"/>
      <c r="BM26" s="199"/>
      <c r="BN26" s="202"/>
      <c r="BO26" s="202"/>
      <c r="BP26" s="202"/>
      <c r="BQ26" s="199"/>
      <c r="BR26" s="199"/>
      <c r="BS26" s="286"/>
      <c r="BT26" s="286"/>
      <c r="BU26" s="204"/>
      <c r="BV26" s="204"/>
      <c r="BW26" s="204"/>
      <c r="BX26" s="204"/>
      <c r="BY26" s="199"/>
      <c r="BZ26" s="199"/>
      <c r="CA26" s="200"/>
      <c r="CB26" s="201"/>
      <c r="CC26" s="199"/>
      <c r="CD26" s="199"/>
      <c r="CE26" s="202"/>
      <c r="CF26" s="202"/>
      <c r="CG26" s="202"/>
      <c r="CH26" s="199"/>
      <c r="CI26" s="199"/>
      <c r="CJ26" s="286"/>
      <c r="CK26" s="286"/>
      <c r="CL26" s="204"/>
      <c r="CM26" s="204"/>
      <c r="CN26" s="204"/>
      <c r="CO26" s="204"/>
      <c r="CP26" s="199"/>
      <c r="CQ26" s="199"/>
      <c r="CR26" s="200"/>
      <c r="CS26" s="201"/>
      <c r="CT26" s="199"/>
      <c r="CU26" s="199"/>
      <c r="CV26" s="202"/>
      <c r="CW26" s="202"/>
      <c r="CX26" s="202"/>
      <c r="CY26" s="199"/>
      <c r="CZ26" s="199"/>
      <c r="DA26" s="286"/>
      <c r="DB26" s="286"/>
      <c r="DC26" s="204"/>
      <c r="DD26" s="204"/>
      <c r="DE26" s="204"/>
      <c r="DF26" s="204"/>
      <c r="DG26" s="199"/>
      <c r="DH26" s="199"/>
      <c r="DI26" s="200"/>
      <c r="DJ26" s="201"/>
      <c r="DK26" s="199"/>
      <c r="DL26" s="199"/>
      <c r="DM26" s="202"/>
      <c r="DN26" s="202"/>
      <c r="DO26" s="202"/>
      <c r="DP26" s="199"/>
      <c r="DQ26" s="199"/>
      <c r="DR26" s="286"/>
      <c r="DS26" s="286"/>
      <c r="DT26" s="204"/>
      <c r="DU26" s="204"/>
      <c r="DV26" s="204"/>
      <c r="DW26" s="204"/>
      <c r="DX26" s="199"/>
      <c r="DY26" s="199"/>
      <c r="DZ26" s="200"/>
      <c r="EA26" s="201"/>
      <c r="EB26" s="199"/>
      <c r="EC26" s="199"/>
      <c r="ED26" s="202"/>
      <c r="EE26" s="202"/>
      <c r="EF26" s="202"/>
      <c r="EG26" s="199"/>
      <c r="EH26" s="199"/>
      <c r="EI26" s="286"/>
      <c r="EJ26" s="286"/>
      <c r="EK26" s="204"/>
      <c r="EL26" s="204"/>
      <c r="EM26" s="204"/>
      <c r="EN26" s="204"/>
      <c r="EO26" s="199"/>
      <c r="EP26" s="199"/>
      <c r="EQ26" s="200"/>
      <c r="ER26" s="201"/>
      <c r="ES26" s="199"/>
      <c r="ET26" s="199"/>
      <c r="EU26" s="202"/>
      <c r="EV26" s="202"/>
      <c r="EW26" s="202"/>
      <c r="EX26" s="199"/>
      <c r="EY26" s="199"/>
      <c r="EZ26" s="286"/>
      <c r="FA26" s="286"/>
      <c r="FB26" s="204"/>
      <c r="FC26" s="204"/>
      <c r="FD26" s="204"/>
      <c r="FE26" s="204"/>
      <c r="FF26" s="199"/>
      <c r="FG26" s="199"/>
      <c r="FH26" s="200"/>
      <c r="FI26" s="201"/>
      <c r="FJ26" s="199"/>
      <c r="FK26" s="199"/>
      <c r="FL26" s="202"/>
      <c r="FM26" s="202"/>
      <c r="FN26" s="202"/>
      <c r="FO26" s="199"/>
      <c r="FP26" s="199"/>
      <c r="FQ26" s="286"/>
      <c r="FR26" s="286"/>
      <c r="FS26" s="204"/>
      <c r="FT26" s="204"/>
      <c r="FU26" s="204"/>
      <c r="FV26" s="204"/>
      <c r="FW26" s="199"/>
      <c r="FX26" s="199"/>
      <c r="FY26" s="200"/>
      <c r="FZ26" s="201"/>
      <c r="GA26" s="199"/>
      <c r="GB26" s="199"/>
      <c r="GC26" s="202"/>
      <c r="GD26" s="202"/>
      <c r="GE26" s="202"/>
      <c r="GF26" s="199"/>
      <c r="GG26" s="199"/>
      <c r="GH26" s="286"/>
      <c r="GI26" s="286"/>
      <c r="GJ26" s="204"/>
      <c r="GK26" s="204"/>
      <c r="GL26" s="204"/>
      <c r="GM26" s="204"/>
      <c r="GN26" s="199"/>
      <c r="GO26" s="199"/>
      <c r="GP26" s="200"/>
      <c r="GQ26" s="201"/>
      <c r="GR26" s="199"/>
      <c r="GS26" s="199"/>
      <c r="GT26" s="202"/>
      <c r="GU26" s="202"/>
      <c r="GV26" s="202"/>
      <c r="GW26" s="199"/>
      <c r="GX26" s="199"/>
      <c r="GY26" s="286"/>
      <c r="GZ26" s="286"/>
      <c r="HA26" s="204"/>
      <c r="HB26" s="204"/>
      <c r="HC26" s="204"/>
      <c r="HD26" s="204"/>
      <c r="HE26" s="199"/>
      <c r="HF26" s="199"/>
      <c r="HG26" s="200"/>
      <c r="HH26" s="201"/>
      <c r="HI26" s="199"/>
      <c r="HJ26" s="199"/>
      <c r="HK26" s="202"/>
      <c r="HL26" s="202"/>
      <c r="HM26" s="202"/>
      <c r="HN26" s="199"/>
      <c r="HO26" s="199"/>
      <c r="HP26" s="286"/>
      <c r="HQ26" s="286"/>
      <c r="HR26" s="204"/>
      <c r="HS26" s="204"/>
      <c r="HT26" s="204"/>
      <c r="HU26" s="204"/>
      <c r="HV26" s="199"/>
      <c r="HW26" s="199"/>
      <c r="HX26" s="200"/>
      <c r="HY26" s="201"/>
      <c r="HZ26" s="199"/>
      <c r="IA26" s="199"/>
      <c r="IB26" s="202"/>
      <c r="IC26" s="202"/>
      <c r="ID26" s="202"/>
      <c r="IE26" s="199"/>
      <c r="IF26" s="199"/>
      <c r="IG26" s="286"/>
      <c r="IH26" s="286"/>
      <c r="II26" s="204"/>
    </row>
    <row r="27" spans="1:243" s="203" customFormat="1" ht="42" customHeight="1">
      <c r="A27" s="78" t="s">
        <v>1416</v>
      </c>
      <c r="B27" s="425" t="s">
        <v>811</v>
      </c>
      <c r="C27" s="425" t="s">
        <v>811</v>
      </c>
      <c r="D27" s="79" t="s">
        <v>8124</v>
      </c>
      <c r="E27" s="80" t="str">
        <f t="shared" si="1"/>
        <v>宇部市若松町8番3号</v>
      </c>
      <c r="F27" s="80" t="s">
        <v>3972</v>
      </c>
      <c r="G27" s="75">
        <v>41365</v>
      </c>
      <c r="H27" s="421" t="s">
        <v>3973</v>
      </c>
      <c r="I27" s="422"/>
      <c r="J27" s="318" t="s">
        <v>3966</v>
      </c>
      <c r="K27" s="90" t="s">
        <v>0</v>
      </c>
      <c r="L27" s="90" t="s">
        <v>253</v>
      </c>
      <c r="M27" s="423" t="s">
        <v>4188</v>
      </c>
      <c r="N27" s="423" t="s">
        <v>4187</v>
      </c>
      <c r="O27" s="424" t="s">
        <v>236</v>
      </c>
      <c r="P27" s="92" t="s">
        <v>112</v>
      </c>
      <c r="Q27" s="204"/>
      <c r="R27" s="199"/>
      <c r="S27" s="199"/>
      <c r="T27" s="286"/>
      <c r="U27" s="286"/>
      <c r="V27" s="204"/>
      <c r="W27" s="204"/>
      <c r="X27" s="204"/>
      <c r="Y27" s="204"/>
      <c r="Z27" s="199"/>
      <c r="AA27" s="199"/>
      <c r="AB27" s="200"/>
      <c r="AC27" s="201"/>
      <c r="AD27" s="199"/>
      <c r="AE27" s="199"/>
      <c r="AF27" s="202"/>
      <c r="AG27" s="202"/>
      <c r="AH27" s="202"/>
      <c r="AI27" s="199"/>
      <c r="AJ27" s="199"/>
      <c r="AK27" s="286"/>
      <c r="AL27" s="286"/>
      <c r="AM27" s="204"/>
      <c r="AN27" s="204"/>
      <c r="AO27" s="204"/>
      <c r="AP27" s="204"/>
      <c r="AQ27" s="199"/>
      <c r="AR27" s="199"/>
      <c r="AS27" s="200"/>
      <c r="AT27" s="201"/>
      <c r="AU27" s="199"/>
      <c r="AV27" s="199"/>
      <c r="AW27" s="202"/>
      <c r="AX27" s="202"/>
      <c r="AY27" s="202"/>
      <c r="AZ27" s="199"/>
      <c r="BA27" s="199"/>
      <c r="BB27" s="286"/>
      <c r="BC27" s="286"/>
      <c r="BD27" s="204"/>
      <c r="BE27" s="204"/>
      <c r="BF27" s="204"/>
      <c r="BG27" s="204"/>
      <c r="BH27" s="199"/>
      <c r="BI27" s="199"/>
      <c r="BJ27" s="200"/>
      <c r="BK27" s="201"/>
      <c r="BL27" s="199"/>
      <c r="BM27" s="199"/>
      <c r="BN27" s="202"/>
      <c r="BO27" s="202"/>
      <c r="BP27" s="202"/>
      <c r="BQ27" s="199"/>
      <c r="BR27" s="199"/>
      <c r="BS27" s="286"/>
      <c r="BT27" s="286"/>
      <c r="BU27" s="204"/>
      <c r="BV27" s="204"/>
      <c r="BW27" s="204"/>
      <c r="BX27" s="204"/>
      <c r="BY27" s="199"/>
      <c r="BZ27" s="199"/>
      <c r="CA27" s="200"/>
      <c r="CB27" s="201"/>
      <c r="CC27" s="199"/>
      <c r="CD27" s="199"/>
      <c r="CE27" s="202"/>
      <c r="CF27" s="202"/>
      <c r="CG27" s="202"/>
      <c r="CH27" s="199"/>
      <c r="CI27" s="199"/>
      <c r="CJ27" s="286"/>
      <c r="CK27" s="286"/>
      <c r="CL27" s="204"/>
      <c r="CM27" s="204"/>
      <c r="CN27" s="204"/>
      <c r="CO27" s="204"/>
      <c r="CP27" s="199"/>
      <c r="CQ27" s="199"/>
      <c r="CR27" s="200"/>
      <c r="CS27" s="201"/>
      <c r="CT27" s="199"/>
      <c r="CU27" s="199"/>
      <c r="CV27" s="202"/>
      <c r="CW27" s="202"/>
      <c r="CX27" s="202"/>
      <c r="CY27" s="199"/>
      <c r="CZ27" s="199"/>
      <c r="DA27" s="286"/>
      <c r="DB27" s="286"/>
      <c r="DC27" s="204"/>
      <c r="DD27" s="204"/>
      <c r="DE27" s="204"/>
      <c r="DF27" s="204"/>
      <c r="DG27" s="199"/>
      <c r="DH27" s="199"/>
      <c r="DI27" s="200"/>
      <c r="DJ27" s="201"/>
      <c r="DK27" s="199"/>
      <c r="DL27" s="199"/>
      <c r="DM27" s="202"/>
      <c r="DN27" s="202"/>
      <c r="DO27" s="202"/>
      <c r="DP27" s="199"/>
      <c r="DQ27" s="199"/>
      <c r="DR27" s="286"/>
      <c r="DS27" s="286"/>
      <c r="DT27" s="204"/>
      <c r="DU27" s="204"/>
      <c r="DV27" s="204"/>
      <c r="DW27" s="204"/>
      <c r="DX27" s="199"/>
      <c r="DY27" s="199"/>
      <c r="DZ27" s="200"/>
      <c r="EA27" s="201"/>
      <c r="EB27" s="199"/>
      <c r="EC27" s="199"/>
      <c r="ED27" s="202"/>
      <c r="EE27" s="202"/>
      <c r="EF27" s="202"/>
      <c r="EG27" s="199"/>
      <c r="EH27" s="199"/>
      <c r="EI27" s="286"/>
      <c r="EJ27" s="286"/>
      <c r="EK27" s="204"/>
      <c r="EL27" s="204"/>
      <c r="EM27" s="204"/>
      <c r="EN27" s="204"/>
      <c r="EO27" s="199"/>
      <c r="EP27" s="199"/>
      <c r="EQ27" s="200"/>
      <c r="ER27" s="201"/>
      <c r="ES27" s="199"/>
      <c r="ET27" s="199"/>
      <c r="EU27" s="202"/>
      <c r="EV27" s="202"/>
      <c r="EW27" s="202"/>
      <c r="EX27" s="199"/>
      <c r="EY27" s="199"/>
      <c r="EZ27" s="286"/>
      <c r="FA27" s="286"/>
      <c r="FB27" s="204"/>
      <c r="FC27" s="204"/>
      <c r="FD27" s="204"/>
      <c r="FE27" s="204"/>
      <c r="FF27" s="199"/>
      <c r="FG27" s="199"/>
      <c r="FH27" s="200"/>
      <c r="FI27" s="201"/>
      <c r="FJ27" s="199"/>
      <c r="FK27" s="199"/>
      <c r="FL27" s="202"/>
      <c r="FM27" s="202"/>
      <c r="FN27" s="202"/>
      <c r="FO27" s="199"/>
      <c r="FP27" s="199"/>
      <c r="FQ27" s="286"/>
      <c r="FR27" s="286"/>
      <c r="FS27" s="204"/>
      <c r="FT27" s="204"/>
      <c r="FU27" s="204"/>
      <c r="FV27" s="204"/>
      <c r="FW27" s="199"/>
      <c r="FX27" s="199"/>
      <c r="FY27" s="200"/>
      <c r="FZ27" s="201"/>
      <c r="GA27" s="199"/>
      <c r="GB27" s="199"/>
      <c r="GC27" s="202"/>
      <c r="GD27" s="202"/>
      <c r="GE27" s="202"/>
      <c r="GF27" s="199"/>
      <c r="GG27" s="199"/>
      <c r="GH27" s="286"/>
      <c r="GI27" s="286"/>
      <c r="GJ27" s="204"/>
      <c r="GK27" s="204"/>
      <c r="GL27" s="204"/>
      <c r="GM27" s="204"/>
      <c r="GN27" s="199"/>
      <c r="GO27" s="199"/>
      <c r="GP27" s="200"/>
      <c r="GQ27" s="201"/>
      <c r="GR27" s="199"/>
      <c r="GS27" s="199"/>
      <c r="GT27" s="202"/>
      <c r="GU27" s="202"/>
      <c r="GV27" s="202"/>
      <c r="GW27" s="199"/>
      <c r="GX27" s="199"/>
      <c r="GY27" s="286"/>
      <c r="GZ27" s="286"/>
      <c r="HA27" s="204"/>
      <c r="HB27" s="204"/>
      <c r="HC27" s="204"/>
      <c r="HD27" s="204"/>
      <c r="HE27" s="199"/>
      <c r="HF27" s="199"/>
      <c r="HG27" s="200"/>
      <c r="HH27" s="201"/>
      <c r="HI27" s="199"/>
      <c r="HJ27" s="199"/>
      <c r="HK27" s="202"/>
      <c r="HL27" s="202"/>
      <c r="HM27" s="202"/>
      <c r="HN27" s="199"/>
      <c r="HO27" s="199"/>
      <c r="HP27" s="286"/>
      <c r="HQ27" s="286"/>
      <c r="HR27" s="204"/>
      <c r="HS27" s="204"/>
      <c r="HT27" s="204"/>
      <c r="HU27" s="204"/>
      <c r="HV27" s="199"/>
      <c r="HW27" s="199"/>
      <c r="HX27" s="200"/>
      <c r="HY27" s="201"/>
      <c r="HZ27" s="199"/>
      <c r="IA27" s="199"/>
      <c r="IB27" s="202"/>
      <c r="IC27" s="202"/>
      <c r="ID27" s="202"/>
      <c r="IE27" s="199"/>
      <c r="IF27" s="199"/>
      <c r="IG27" s="286"/>
      <c r="IH27" s="286"/>
      <c r="II27" s="204"/>
    </row>
    <row r="28" spans="1:243" s="203" customFormat="1" ht="42" customHeight="1">
      <c r="A28" s="78" t="s">
        <v>1417</v>
      </c>
      <c r="B28" s="425" t="s">
        <v>812</v>
      </c>
      <c r="C28" s="425" t="s">
        <v>812</v>
      </c>
      <c r="D28" s="79" t="s">
        <v>4186</v>
      </c>
      <c r="E28" s="80" t="str">
        <f t="shared" si="1"/>
        <v>宇部市大字際波287番地1</v>
      </c>
      <c r="F28" s="80" t="s">
        <v>1093</v>
      </c>
      <c r="G28" s="75">
        <v>41365</v>
      </c>
      <c r="H28" s="421" t="s">
        <v>3974</v>
      </c>
      <c r="I28" s="422"/>
      <c r="J28" s="318" t="s">
        <v>3966</v>
      </c>
      <c r="K28" s="90" t="s">
        <v>0</v>
      </c>
      <c r="L28" s="90" t="s">
        <v>253</v>
      </c>
      <c r="M28" s="423" t="s">
        <v>2886</v>
      </c>
      <c r="N28" s="423" t="s">
        <v>4185</v>
      </c>
      <c r="O28" s="91" t="s">
        <v>46</v>
      </c>
      <c r="P28" s="92" t="s">
        <v>114</v>
      </c>
      <c r="Q28" s="204"/>
      <c r="R28" s="199"/>
      <c r="S28" s="199"/>
      <c r="T28" s="286"/>
      <c r="U28" s="286"/>
      <c r="V28" s="204"/>
      <c r="W28" s="204"/>
      <c r="X28" s="204"/>
      <c r="Y28" s="204"/>
      <c r="Z28" s="199"/>
      <c r="AA28" s="199"/>
      <c r="AB28" s="200"/>
      <c r="AC28" s="201"/>
      <c r="AD28" s="199"/>
      <c r="AE28" s="199"/>
      <c r="AF28" s="202"/>
      <c r="AG28" s="202"/>
      <c r="AH28" s="202"/>
      <c r="AI28" s="199"/>
      <c r="AJ28" s="199"/>
      <c r="AK28" s="286"/>
      <c r="AL28" s="286"/>
      <c r="AM28" s="204"/>
      <c r="AN28" s="204"/>
      <c r="AO28" s="204"/>
      <c r="AP28" s="204"/>
      <c r="AQ28" s="199"/>
      <c r="AR28" s="199"/>
      <c r="AS28" s="200"/>
      <c r="AT28" s="201"/>
      <c r="AU28" s="199"/>
      <c r="AV28" s="199"/>
      <c r="AW28" s="202"/>
      <c r="AX28" s="202"/>
      <c r="AY28" s="202"/>
      <c r="AZ28" s="199"/>
      <c r="BA28" s="199"/>
      <c r="BB28" s="286"/>
      <c r="BC28" s="286"/>
      <c r="BD28" s="204"/>
      <c r="BE28" s="204"/>
      <c r="BF28" s="204"/>
      <c r="BG28" s="204"/>
      <c r="BH28" s="199"/>
      <c r="BI28" s="199"/>
      <c r="BJ28" s="200"/>
      <c r="BK28" s="201"/>
      <c r="BL28" s="199"/>
      <c r="BM28" s="199"/>
      <c r="BN28" s="202"/>
      <c r="BO28" s="202"/>
      <c r="BP28" s="202"/>
      <c r="BQ28" s="199"/>
      <c r="BR28" s="199"/>
      <c r="BS28" s="286"/>
      <c r="BT28" s="286"/>
      <c r="BU28" s="204"/>
      <c r="BV28" s="204"/>
      <c r="BW28" s="204"/>
      <c r="BX28" s="204"/>
      <c r="BY28" s="199"/>
      <c r="BZ28" s="199"/>
      <c r="CA28" s="200"/>
      <c r="CB28" s="201"/>
      <c r="CC28" s="199"/>
      <c r="CD28" s="199"/>
      <c r="CE28" s="202"/>
      <c r="CF28" s="202"/>
      <c r="CG28" s="202"/>
      <c r="CH28" s="199"/>
      <c r="CI28" s="199"/>
      <c r="CJ28" s="286"/>
      <c r="CK28" s="286"/>
      <c r="CL28" s="204"/>
      <c r="CM28" s="204"/>
      <c r="CN28" s="204"/>
      <c r="CO28" s="204"/>
      <c r="CP28" s="199"/>
      <c r="CQ28" s="199"/>
      <c r="CR28" s="200"/>
      <c r="CS28" s="201"/>
      <c r="CT28" s="199"/>
      <c r="CU28" s="199"/>
      <c r="CV28" s="202"/>
      <c r="CW28" s="202"/>
      <c r="CX28" s="202"/>
      <c r="CY28" s="199"/>
      <c r="CZ28" s="199"/>
      <c r="DA28" s="286"/>
      <c r="DB28" s="286"/>
      <c r="DC28" s="204"/>
      <c r="DD28" s="204"/>
      <c r="DE28" s="204"/>
      <c r="DF28" s="204"/>
      <c r="DG28" s="199"/>
      <c r="DH28" s="199"/>
      <c r="DI28" s="200"/>
      <c r="DJ28" s="201"/>
      <c r="DK28" s="199"/>
      <c r="DL28" s="199"/>
      <c r="DM28" s="202"/>
      <c r="DN28" s="202"/>
      <c r="DO28" s="202"/>
      <c r="DP28" s="199"/>
      <c r="DQ28" s="199"/>
      <c r="DR28" s="286"/>
      <c r="DS28" s="286"/>
      <c r="DT28" s="204"/>
      <c r="DU28" s="204"/>
      <c r="DV28" s="204"/>
      <c r="DW28" s="204"/>
      <c r="DX28" s="199"/>
      <c r="DY28" s="199"/>
      <c r="DZ28" s="200"/>
      <c r="EA28" s="201"/>
      <c r="EB28" s="199"/>
      <c r="EC28" s="199"/>
      <c r="ED28" s="202"/>
      <c r="EE28" s="202"/>
      <c r="EF28" s="202"/>
      <c r="EG28" s="199"/>
      <c r="EH28" s="199"/>
      <c r="EI28" s="286"/>
      <c r="EJ28" s="286"/>
      <c r="EK28" s="204"/>
      <c r="EL28" s="204"/>
      <c r="EM28" s="204"/>
      <c r="EN28" s="204"/>
      <c r="EO28" s="199"/>
      <c r="EP28" s="199"/>
      <c r="EQ28" s="200"/>
      <c r="ER28" s="201"/>
      <c r="ES28" s="199"/>
      <c r="ET28" s="199"/>
      <c r="EU28" s="202"/>
      <c r="EV28" s="202"/>
      <c r="EW28" s="202"/>
      <c r="EX28" s="199"/>
      <c r="EY28" s="199"/>
      <c r="EZ28" s="286"/>
      <c r="FA28" s="286"/>
      <c r="FB28" s="204"/>
      <c r="FC28" s="204"/>
      <c r="FD28" s="204"/>
      <c r="FE28" s="204"/>
      <c r="FF28" s="199"/>
      <c r="FG28" s="199"/>
      <c r="FH28" s="200"/>
      <c r="FI28" s="201"/>
      <c r="FJ28" s="199"/>
      <c r="FK28" s="199"/>
      <c r="FL28" s="202"/>
      <c r="FM28" s="202"/>
      <c r="FN28" s="202"/>
      <c r="FO28" s="199"/>
      <c r="FP28" s="199"/>
      <c r="FQ28" s="286"/>
      <c r="FR28" s="286"/>
      <c r="FS28" s="204"/>
      <c r="FT28" s="204"/>
      <c r="FU28" s="204"/>
      <c r="FV28" s="204"/>
      <c r="FW28" s="199"/>
      <c r="FX28" s="199"/>
      <c r="FY28" s="200"/>
      <c r="FZ28" s="201"/>
      <c r="GA28" s="199"/>
      <c r="GB28" s="199"/>
      <c r="GC28" s="202"/>
      <c r="GD28" s="202"/>
      <c r="GE28" s="202"/>
      <c r="GF28" s="199"/>
      <c r="GG28" s="199"/>
      <c r="GH28" s="286"/>
      <c r="GI28" s="286"/>
      <c r="GJ28" s="204"/>
      <c r="GK28" s="204"/>
      <c r="GL28" s="204"/>
      <c r="GM28" s="204"/>
      <c r="GN28" s="199"/>
      <c r="GO28" s="199"/>
      <c r="GP28" s="200"/>
      <c r="GQ28" s="201"/>
      <c r="GR28" s="199"/>
      <c r="GS28" s="199"/>
      <c r="GT28" s="202"/>
      <c r="GU28" s="202"/>
      <c r="GV28" s="202"/>
      <c r="GW28" s="199"/>
      <c r="GX28" s="199"/>
      <c r="GY28" s="286"/>
      <c r="GZ28" s="286"/>
      <c r="HA28" s="204"/>
      <c r="HB28" s="204"/>
      <c r="HC28" s="204"/>
      <c r="HD28" s="204"/>
      <c r="HE28" s="199"/>
      <c r="HF28" s="199"/>
      <c r="HG28" s="200"/>
      <c r="HH28" s="201"/>
      <c r="HI28" s="199"/>
      <c r="HJ28" s="199"/>
      <c r="HK28" s="202"/>
      <c r="HL28" s="202"/>
      <c r="HM28" s="202"/>
      <c r="HN28" s="199"/>
      <c r="HO28" s="199"/>
      <c r="HP28" s="286"/>
      <c r="HQ28" s="286"/>
      <c r="HR28" s="204"/>
      <c r="HS28" s="204"/>
      <c r="HT28" s="204"/>
      <c r="HU28" s="204"/>
      <c r="HV28" s="199"/>
      <c r="HW28" s="199"/>
      <c r="HX28" s="200"/>
      <c r="HY28" s="201"/>
      <c r="HZ28" s="199"/>
      <c r="IA28" s="199"/>
      <c r="IB28" s="202"/>
      <c r="IC28" s="202"/>
      <c r="ID28" s="202"/>
      <c r="IE28" s="199"/>
      <c r="IF28" s="199"/>
      <c r="IG28" s="286"/>
      <c r="IH28" s="286"/>
      <c r="II28" s="204"/>
    </row>
    <row r="29" spans="1:243" s="203" customFormat="1" ht="42" customHeight="1">
      <c r="A29" s="78" t="s">
        <v>1418</v>
      </c>
      <c r="B29" s="425" t="s">
        <v>813</v>
      </c>
      <c r="C29" s="425" t="s">
        <v>813</v>
      </c>
      <c r="D29" s="332" t="s">
        <v>2887</v>
      </c>
      <c r="E29" s="80" t="str">
        <f t="shared" si="1"/>
        <v>宇部市大字妻崎開作470番地3</v>
      </c>
      <c r="F29" s="80" t="s">
        <v>1152</v>
      </c>
      <c r="G29" s="75">
        <v>41365</v>
      </c>
      <c r="H29" s="421" t="s">
        <v>3975</v>
      </c>
      <c r="I29" s="422"/>
      <c r="J29" s="318" t="s">
        <v>3966</v>
      </c>
      <c r="K29" s="90" t="s">
        <v>0</v>
      </c>
      <c r="L29" s="90" t="s">
        <v>253</v>
      </c>
      <c r="M29" s="423" t="s">
        <v>2888</v>
      </c>
      <c r="N29" s="423" t="s">
        <v>4184</v>
      </c>
      <c r="O29" s="91" t="s">
        <v>46</v>
      </c>
      <c r="P29" s="92" t="s">
        <v>114</v>
      </c>
      <c r="Q29" s="204"/>
      <c r="R29" s="199"/>
      <c r="S29" s="199"/>
      <c r="T29" s="286"/>
      <c r="U29" s="286"/>
      <c r="V29" s="204"/>
      <c r="W29" s="204"/>
      <c r="X29" s="204"/>
      <c r="Y29" s="204"/>
      <c r="Z29" s="199"/>
      <c r="AA29" s="199"/>
      <c r="AB29" s="200"/>
      <c r="AC29" s="201"/>
      <c r="AD29" s="199"/>
      <c r="AE29" s="199"/>
      <c r="AF29" s="202"/>
      <c r="AG29" s="202"/>
      <c r="AH29" s="202"/>
      <c r="AI29" s="199"/>
      <c r="AJ29" s="199"/>
      <c r="AK29" s="286"/>
      <c r="AL29" s="286"/>
      <c r="AM29" s="204"/>
      <c r="AN29" s="204"/>
      <c r="AO29" s="204"/>
      <c r="AP29" s="204"/>
      <c r="AQ29" s="199"/>
      <c r="AR29" s="199"/>
      <c r="AS29" s="200"/>
      <c r="AT29" s="201"/>
      <c r="AU29" s="199"/>
      <c r="AV29" s="199"/>
      <c r="AW29" s="202"/>
      <c r="AX29" s="202"/>
      <c r="AY29" s="202"/>
      <c r="AZ29" s="199"/>
      <c r="BA29" s="199"/>
      <c r="BB29" s="286"/>
      <c r="BC29" s="286"/>
      <c r="BD29" s="204"/>
      <c r="BE29" s="204"/>
      <c r="BF29" s="204"/>
      <c r="BG29" s="204"/>
      <c r="BH29" s="199"/>
      <c r="BI29" s="199"/>
      <c r="BJ29" s="200"/>
      <c r="BK29" s="201"/>
      <c r="BL29" s="199"/>
      <c r="BM29" s="199"/>
      <c r="BN29" s="202"/>
      <c r="BO29" s="202"/>
      <c r="BP29" s="202"/>
      <c r="BQ29" s="199"/>
      <c r="BR29" s="199"/>
      <c r="BS29" s="286"/>
      <c r="BT29" s="286"/>
      <c r="BU29" s="204"/>
      <c r="BV29" s="204"/>
      <c r="BW29" s="204"/>
      <c r="BX29" s="204"/>
      <c r="BY29" s="199"/>
      <c r="BZ29" s="199"/>
      <c r="CA29" s="200"/>
      <c r="CB29" s="201"/>
      <c r="CC29" s="199"/>
      <c r="CD29" s="199"/>
      <c r="CE29" s="202"/>
      <c r="CF29" s="202"/>
      <c r="CG29" s="202"/>
      <c r="CH29" s="199"/>
      <c r="CI29" s="199"/>
      <c r="CJ29" s="286"/>
      <c r="CK29" s="286"/>
      <c r="CL29" s="204"/>
      <c r="CM29" s="204"/>
      <c r="CN29" s="204"/>
      <c r="CO29" s="204"/>
      <c r="CP29" s="199"/>
      <c r="CQ29" s="199"/>
      <c r="CR29" s="200"/>
      <c r="CS29" s="201"/>
      <c r="CT29" s="199"/>
      <c r="CU29" s="199"/>
      <c r="CV29" s="202"/>
      <c r="CW29" s="202"/>
      <c r="CX29" s="202"/>
      <c r="CY29" s="199"/>
      <c r="CZ29" s="199"/>
      <c r="DA29" s="286"/>
      <c r="DB29" s="286"/>
      <c r="DC29" s="204"/>
      <c r="DD29" s="204"/>
      <c r="DE29" s="204"/>
      <c r="DF29" s="204"/>
      <c r="DG29" s="199"/>
      <c r="DH29" s="199"/>
      <c r="DI29" s="200"/>
      <c r="DJ29" s="201"/>
      <c r="DK29" s="199"/>
      <c r="DL29" s="199"/>
      <c r="DM29" s="202"/>
      <c r="DN29" s="202"/>
      <c r="DO29" s="202"/>
      <c r="DP29" s="199"/>
      <c r="DQ29" s="199"/>
      <c r="DR29" s="286"/>
      <c r="DS29" s="286"/>
      <c r="DT29" s="204"/>
      <c r="DU29" s="204"/>
      <c r="DV29" s="204"/>
      <c r="DW29" s="204"/>
      <c r="DX29" s="199"/>
      <c r="DY29" s="199"/>
      <c r="DZ29" s="200"/>
      <c r="EA29" s="201"/>
      <c r="EB29" s="199"/>
      <c r="EC29" s="199"/>
      <c r="ED29" s="202"/>
      <c r="EE29" s="202"/>
      <c r="EF29" s="202"/>
      <c r="EG29" s="199"/>
      <c r="EH29" s="199"/>
      <c r="EI29" s="286"/>
      <c r="EJ29" s="286"/>
      <c r="EK29" s="204"/>
      <c r="EL29" s="204"/>
      <c r="EM29" s="204"/>
      <c r="EN29" s="204"/>
      <c r="EO29" s="199"/>
      <c r="EP29" s="199"/>
      <c r="EQ29" s="200"/>
      <c r="ER29" s="201"/>
      <c r="ES29" s="199"/>
      <c r="ET29" s="199"/>
      <c r="EU29" s="202"/>
      <c r="EV29" s="202"/>
      <c r="EW29" s="202"/>
      <c r="EX29" s="199"/>
      <c r="EY29" s="199"/>
      <c r="EZ29" s="286"/>
      <c r="FA29" s="286"/>
      <c r="FB29" s="204"/>
      <c r="FC29" s="204"/>
      <c r="FD29" s="204"/>
      <c r="FE29" s="204"/>
      <c r="FF29" s="199"/>
      <c r="FG29" s="199"/>
      <c r="FH29" s="200"/>
      <c r="FI29" s="201"/>
      <c r="FJ29" s="199"/>
      <c r="FK29" s="199"/>
      <c r="FL29" s="202"/>
      <c r="FM29" s="202"/>
      <c r="FN29" s="202"/>
      <c r="FO29" s="199"/>
      <c r="FP29" s="199"/>
      <c r="FQ29" s="286"/>
      <c r="FR29" s="286"/>
      <c r="FS29" s="204"/>
      <c r="FT29" s="204"/>
      <c r="FU29" s="204"/>
      <c r="FV29" s="204"/>
      <c r="FW29" s="199"/>
      <c r="FX29" s="199"/>
      <c r="FY29" s="200"/>
      <c r="FZ29" s="201"/>
      <c r="GA29" s="199"/>
      <c r="GB29" s="199"/>
      <c r="GC29" s="202"/>
      <c r="GD29" s="202"/>
      <c r="GE29" s="202"/>
      <c r="GF29" s="199"/>
      <c r="GG29" s="199"/>
      <c r="GH29" s="286"/>
      <c r="GI29" s="286"/>
      <c r="GJ29" s="204"/>
      <c r="GK29" s="204"/>
      <c r="GL29" s="204"/>
      <c r="GM29" s="204"/>
      <c r="GN29" s="199"/>
      <c r="GO29" s="199"/>
      <c r="GP29" s="200"/>
      <c r="GQ29" s="201"/>
      <c r="GR29" s="199"/>
      <c r="GS29" s="199"/>
      <c r="GT29" s="202"/>
      <c r="GU29" s="202"/>
      <c r="GV29" s="202"/>
      <c r="GW29" s="199"/>
      <c r="GX29" s="199"/>
      <c r="GY29" s="286"/>
      <c r="GZ29" s="286"/>
      <c r="HA29" s="204"/>
      <c r="HB29" s="204"/>
      <c r="HC29" s="204"/>
      <c r="HD29" s="204"/>
      <c r="HE29" s="199"/>
      <c r="HF29" s="199"/>
      <c r="HG29" s="200"/>
      <c r="HH29" s="201"/>
      <c r="HI29" s="199"/>
      <c r="HJ29" s="199"/>
      <c r="HK29" s="202"/>
      <c r="HL29" s="202"/>
      <c r="HM29" s="202"/>
      <c r="HN29" s="199"/>
      <c r="HO29" s="199"/>
      <c r="HP29" s="286"/>
      <c r="HQ29" s="286"/>
      <c r="HR29" s="204"/>
      <c r="HS29" s="204"/>
      <c r="HT29" s="204"/>
      <c r="HU29" s="204"/>
      <c r="HV29" s="199"/>
      <c r="HW29" s="199"/>
      <c r="HX29" s="200"/>
      <c r="HY29" s="201"/>
      <c r="HZ29" s="199"/>
      <c r="IA29" s="199"/>
      <c r="IB29" s="202"/>
      <c r="IC29" s="202"/>
      <c r="ID29" s="202"/>
      <c r="IE29" s="199"/>
      <c r="IF29" s="199"/>
      <c r="IG29" s="286"/>
      <c r="IH29" s="286"/>
      <c r="II29" s="204"/>
    </row>
    <row r="30" spans="1:243" s="203" customFormat="1" ht="42" customHeight="1">
      <c r="A30" s="78" t="s">
        <v>3099</v>
      </c>
      <c r="B30" s="425" t="s">
        <v>3100</v>
      </c>
      <c r="C30" s="425" t="s">
        <v>3100</v>
      </c>
      <c r="D30" s="365" t="s">
        <v>4183</v>
      </c>
      <c r="E30" s="80" t="str">
        <f t="shared" si="1"/>
        <v>宇部市東芝中町4番45号</v>
      </c>
      <c r="F30" s="80" t="s">
        <v>4182</v>
      </c>
      <c r="G30" s="75">
        <v>42826</v>
      </c>
      <c r="H30" s="421" t="s">
        <v>4181</v>
      </c>
      <c r="I30" s="422"/>
      <c r="J30" s="318" t="s">
        <v>3966</v>
      </c>
      <c r="K30" s="90" t="s">
        <v>0</v>
      </c>
      <c r="L30" s="90" t="s">
        <v>253</v>
      </c>
      <c r="M30" s="423" t="s">
        <v>3101</v>
      </c>
      <c r="N30" s="423" t="s">
        <v>4180</v>
      </c>
      <c r="O30" s="424" t="s">
        <v>236</v>
      </c>
      <c r="P30" s="92" t="s">
        <v>112</v>
      </c>
      <c r="Q30" s="204"/>
      <c r="R30" s="199"/>
      <c r="S30" s="199"/>
      <c r="T30" s="286"/>
      <c r="U30" s="286"/>
      <c r="V30" s="204"/>
      <c r="W30" s="204"/>
      <c r="X30" s="204"/>
      <c r="Y30" s="204"/>
      <c r="Z30" s="199"/>
      <c r="AA30" s="199"/>
      <c r="AB30" s="200"/>
      <c r="AC30" s="201"/>
      <c r="AD30" s="199"/>
      <c r="AE30" s="199"/>
      <c r="AF30" s="202"/>
      <c r="AG30" s="202"/>
      <c r="AH30" s="202"/>
      <c r="AI30" s="199"/>
      <c r="AJ30" s="199"/>
      <c r="AK30" s="286"/>
      <c r="AL30" s="286"/>
      <c r="AM30" s="204"/>
      <c r="AN30" s="204"/>
      <c r="AO30" s="204"/>
      <c r="AP30" s="204"/>
      <c r="AQ30" s="199"/>
      <c r="AR30" s="199"/>
      <c r="AS30" s="200"/>
      <c r="AT30" s="201"/>
      <c r="AU30" s="199"/>
      <c r="AV30" s="199"/>
      <c r="AW30" s="202"/>
      <c r="AX30" s="202"/>
      <c r="AY30" s="202"/>
      <c r="AZ30" s="199"/>
      <c r="BA30" s="199"/>
      <c r="BB30" s="286"/>
      <c r="BC30" s="286"/>
      <c r="BD30" s="204"/>
      <c r="BE30" s="204"/>
      <c r="BF30" s="204"/>
      <c r="BG30" s="204"/>
      <c r="BH30" s="199"/>
      <c r="BI30" s="199"/>
      <c r="BJ30" s="200"/>
      <c r="BK30" s="201"/>
      <c r="BL30" s="199"/>
      <c r="BM30" s="199"/>
      <c r="BN30" s="202"/>
      <c r="BO30" s="202"/>
      <c r="BP30" s="202"/>
      <c r="BQ30" s="199"/>
      <c r="BR30" s="199"/>
      <c r="BS30" s="286"/>
      <c r="BT30" s="286"/>
      <c r="BU30" s="204"/>
      <c r="BV30" s="204"/>
      <c r="BW30" s="204"/>
      <c r="BX30" s="204"/>
      <c r="BY30" s="199"/>
      <c r="BZ30" s="199"/>
      <c r="CA30" s="200"/>
      <c r="CB30" s="201"/>
      <c r="CC30" s="199"/>
      <c r="CD30" s="199"/>
      <c r="CE30" s="202"/>
      <c r="CF30" s="202"/>
      <c r="CG30" s="202"/>
      <c r="CH30" s="199"/>
      <c r="CI30" s="199"/>
      <c r="CJ30" s="286"/>
      <c r="CK30" s="286"/>
      <c r="CL30" s="204"/>
      <c r="CM30" s="204"/>
      <c r="CN30" s="204"/>
      <c r="CO30" s="204"/>
      <c r="CP30" s="199"/>
      <c r="CQ30" s="199"/>
      <c r="CR30" s="200"/>
      <c r="CS30" s="201"/>
      <c r="CT30" s="199"/>
      <c r="CU30" s="199"/>
      <c r="CV30" s="202"/>
      <c r="CW30" s="202"/>
      <c r="CX30" s="202"/>
      <c r="CY30" s="199"/>
      <c r="CZ30" s="199"/>
      <c r="DA30" s="286"/>
      <c r="DB30" s="286"/>
      <c r="DC30" s="204"/>
      <c r="DD30" s="204"/>
      <c r="DE30" s="204"/>
      <c r="DF30" s="204"/>
      <c r="DG30" s="199"/>
      <c r="DH30" s="199"/>
      <c r="DI30" s="200"/>
      <c r="DJ30" s="201"/>
      <c r="DK30" s="199"/>
      <c r="DL30" s="199"/>
      <c r="DM30" s="202"/>
      <c r="DN30" s="202"/>
      <c r="DO30" s="202"/>
      <c r="DP30" s="199"/>
      <c r="DQ30" s="199"/>
      <c r="DR30" s="286"/>
      <c r="DS30" s="286"/>
      <c r="DT30" s="204"/>
      <c r="DU30" s="204"/>
      <c r="DV30" s="204"/>
      <c r="DW30" s="204"/>
      <c r="DX30" s="199"/>
      <c r="DY30" s="199"/>
      <c r="DZ30" s="200"/>
      <c r="EA30" s="201"/>
      <c r="EB30" s="199"/>
      <c r="EC30" s="199"/>
      <c r="ED30" s="202"/>
      <c r="EE30" s="202"/>
      <c r="EF30" s="202"/>
      <c r="EG30" s="199"/>
      <c r="EH30" s="199"/>
      <c r="EI30" s="286"/>
      <c r="EJ30" s="286"/>
      <c r="EK30" s="204"/>
      <c r="EL30" s="204"/>
      <c r="EM30" s="204"/>
      <c r="EN30" s="204"/>
      <c r="EO30" s="199"/>
      <c r="EP30" s="199"/>
      <c r="EQ30" s="200"/>
      <c r="ER30" s="201"/>
      <c r="ES30" s="199"/>
      <c r="ET30" s="199"/>
      <c r="EU30" s="202"/>
      <c r="EV30" s="202"/>
      <c r="EW30" s="202"/>
      <c r="EX30" s="199"/>
      <c r="EY30" s="199"/>
      <c r="EZ30" s="286"/>
      <c r="FA30" s="286"/>
      <c r="FB30" s="204"/>
      <c r="FC30" s="204"/>
      <c r="FD30" s="204"/>
      <c r="FE30" s="204"/>
      <c r="FF30" s="199"/>
      <c r="FG30" s="199"/>
      <c r="FH30" s="200"/>
      <c r="FI30" s="201"/>
      <c r="FJ30" s="199"/>
      <c r="FK30" s="199"/>
      <c r="FL30" s="202"/>
      <c r="FM30" s="202"/>
      <c r="FN30" s="202"/>
      <c r="FO30" s="199"/>
      <c r="FP30" s="199"/>
      <c r="FQ30" s="286"/>
      <c r="FR30" s="286"/>
      <c r="FS30" s="204"/>
      <c r="FT30" s="204"/>
      <c r="FU30" s="204"/>
      <c r="FV30" s="204"/>
      <c r="FW30" s="199"/>
      <c r="FX30" s="199"/>
      <c r="FY30" s="200"/>
      <c r="FZ30" s="201"/>
      <c r="GA30" s="199"/>
      <c r="GB30" s="199"/>
      <c r="GC30" s="202"/>
      <c r="GD30" s="202"/>
      <c r="GE30" s="202"/>
      <c r="GF30" s="199"/>
      <c r="GG30" s="199"/>
      <c r="GH30" s="286"/>
      <c r="GI30" s="286"/>
      <c r="GJ30" s="204"/>
      <c r="GK30" s="204"/>
      <c r="GL30" s="204"/>
      <c r="GM30" s="204"/>
      <c r="GN30" s="199"/>
      <c r="GO30" s="199"/>
      <c r="GP30" s="200"/>
      <c r="GQ30" s="201"/>
      <c r="GR30" s="199"/>
      <c r="GS30" s="199"/>
      <c r="GT30" s="202"/>
      <c r="GU30" s="202"/>
      <c r="GV30" s="202"/>
      <c r="GW30" s="199"/>
      <c r="GX30" s="199"/>
      <c r="GY30" s="286"/>
      <c r="GZ30" s="286"/>
      <c r="HA30" s="204"/>
      <c r="HB30" s="204"/>
      <c r="HC30" s="204"/>
      <c r="HD30" s="204"/>
      <c r="HE30" s="199"/>
      <c r="HF30" s="199"/>
      <c r="HG30" s="200"/>
      <c r="HH30" s="201"/>
      <c r="HI30" s="199"/>
      <c r="HJ30" s="199"/>
      <c r="HK30" s="202"/>
      <c r="HL30" s="202"/>
      <c r="HM30" s="202"/>
      <c r="HN30" s="199"/>
      <c r="HO30" s="199"/>
      <c r="HP30" s="286"/>
      <c r="HQ30" s="286"/>
      <c r="HR30" s="204"/>
      <c r="HS30" s="204"/>
      <c r="HT30" s="204"/>
      <c r="HU30" s="204"/>
      <c r="HV30" s="199"/>
      <c r="HW30" s="199"/>
      <c r="HX30" s="200"/>
      <c r="HY30" s="201"/>
      <c r="HZ30" s="199"/>
      <c r="IA30" s="199"/>
      <c r="IB30" s="202"/>
      <c r="IC30" s="202"/>
      <c r="ID30" s="202"/>
      <c r="IE30" s="199"/>
      <c r="IF30" s="199"/>
      <c r="IG30" s="286"/>
      <c r="IH30" s="286"/>
      <c r="II30" s="204"/>
    </row>
    <row r="31" spans="1:243" s="203" customFormat="1" ht="42" customHeight="1">
      <c r="A31" s="78" t="s">
        <v>3102</v>
      </c>
      <c r="B31" s="425" t="s">
        <v>3103</v>
      </c>
      <c r="C31" s="425" t="s">
        <v>3103</v>
      </c>
      <c r="D31" s="365" t="s">
        <v>3976</v>
      </c>
      <c r="E31" s="80" t="str">
        <f t="shared" si="1"/>
        <v>宇部市寿町三丁目2番26号</v>
      </c>
      <c r="F31" s="80" t="s">
        <v>4179</v>
      </c>
      <c r="G31" s="75">
        <v>42826</v>
      </c>
      <c r="H31" s="421" t="s">
        <v>4178</v>
      </c>
      <c r="I31" s="422"/>
      <c r="J31" s="318" t="s">
        <v>3966</v>
      </c>
      <c r="K31" s="90" t="s">
        <v>0</v>
      </c>
      <c r="L31" s="90" t="s">
        <v>253</v>
      </c>
      <c r="M31" s="423" t="s">
        <v>3104</v>
      </c>
      <c r="N31" s="423" t="s">
        <v>4177</v>
      </c>
      <c r="O31" s="424" t="s">
        <v>236</v>
      </c>
      <c r="P31" s="92" t="s">
        <v>112</v>
      </c>
      <c r="Q31" s="204"/>
      <c r="R31" s="199"/>
      <c r="S31" s="199"/>
      <c r="T31" s="286"/>
      <c r="U31" s="286"/>
      <c r="V31" s="204"/>
      <c r="W31" s="204"/>
      <c r="X31" s="204"/>
      <c r="Y31" s="204"/>
      <c r="Z31" s="199"/>
      <c r="AA31" s="199"/>
      <c r="AB31" s="200"/>
      <c r="AC31" s="201"/>
      <c r="AD31" s="199"/>
      <c r="AE31" s="199"/>
      <c r="AF31" s="202"/>
      <c r="AG31" s="202"/>
      <c r="AH31" s="202"/>
      <c r="AI31" s="199"/>
      <c r="AJ31" s="199"/>
      <c r="AK31" s="286"/>
      <c r="AL31" s="286"/>
      <c r="AM31" s="204"/>
      <c r="AN31" s="204"/>
      <c r="AO31" s="204"/>
      <c r="AP31" s="204"/>
      <c r="AQ31" s="199"/>
      <c r="AR31" s="199"/>
      <c r="AS31" s="200"/>
      <c r="AT31" s="201"/>
      <c r="AU31" s="199"/>
      <c r="AV31" s="199"/>
      <c r="AW31" s="202"/>
      <c r="AX31" s="202"/>
      <c r="AY31" s="202"/>
      <c r="AZ31" s="199"/>
      <c r="BA31" s="199"/>
      <c r="BB31" s="286"/>
      <c r="BC31" s="286"/>
      <c r="BD31" s="204"/>
      <c r="BE31" s="204"/>
      <c r="BF31" s="204"/>
      <c r="BG31" s="204"/>
      <c r="BH31" s="199"/>
      <c r="BI31" s="199"/>
      <c r="BJ31" s="200"/>
      <c r="BK31" s="201"/>
      <c r="BL31" s="199"/>
      <c r="BM31" s="199"/>
      <c r="BN31" s="202"/>
      <c r="BO31" s="202"/>
      <c r="BP31" s="202"/>
      <c r="BQ31" s="199"/>
      <c r="BR31" s="199"/>
      <c r="BS31" s="286"/>
      <c r="BT31" s="286"/>
      <c r="BU31" s="204"/>
      <c r="BV31" s="204"/>
      <c r="BW31" s="204"/>
      <c r="BX31" s="204"/>
      <c r="BY31" s="199"/>
      <c r="BZ31" s="199"/>
      <c r="CA31" s="200"/>
      <c r="CB31" s="201"/>
      <c r="CC31" s="199"/>
      <c r="CD31" s="199"/>
      <c r="CE31" s="202"/>
      <c r="CF31" s="202"/>
      <c r="CG31" s="202"/>
      <c r="CH31" s="199"/>
      <c r="CI31" s="199"/>
      <c r="CJ31" s="286"/>
      <c r="CK31" s="286"/>
      <c r="CL31" s="204"/>
      <c r="CM31" s="204"/>
      <c r="CN31" s="204"/>
      <c r="CO31" s="204"/>
      <c r="CP31" s="199"/>
      <c r="CQ31" s="199"/>
      <c r="CR31" s="200"/>
      <c r="CS31" s="201"/>
      <c r="CT31" s="199"/>
      <c r="CU31" s="199"/>
      <c r="CV31" s="202"/>
      <c r="CW31" s="202"/>
      <c r="CX31" s="202"/>
      <c r="CY31" s="199"/>
      <c r="CZ31" s="199"/>
      <c r="DA31" s="286"/>
      <c r="DB31" s="286"/>
      <c r="DC31" s="204"/>
      <c r="DD31" s="204"/>
      <c r="DE31" s="204"/>
      <c r="DF31" s="204"/>
      <c r="DG31" s="199"/>
      <c r="DH31" s="199"/>
      <c r="DI31" s="200"/>
      <c r="DJ31" s="201"/>
      <c r="DK31" s="199"/>
      <c r="DL31" s="199"/>
      <c r="DM31" s="202"/>
      <c r="DN31" s="202"/>
      <c r="DO31" s="202"/>
      <c r="DP31" s="199"/>
      <c r="DQ31" s="199"/>
      <c r="DR31" s="286"/>
      <c r="DS31" s="286"/>
      <c r="DT31" s="204"/>
      <c r="DU31" s="204"/>
      <c r="DV31" s="204"/>
      <c r="DW31" s="204"/>
      <c r="DX31" s="199"/>
      <c r="DY31" s="199"/>
      <c r="DZ31" s="200"/>
      <c r="EA31" s="201"/>
      <c r="EB31" s="199"/>
      <c r="EC31" s="199"/>
      <c r="ED31" s="202"/>
      <c r="EE31" s="202"/>
      <c r="EF31" s="202"/>
      <c r="EG31" s="199"/>
      <c r="EH31" s="199"/>
      <c r="EI31" s="286"/>
      <c r="EJ31" s="286"/>
      <c r="EK31" s="204"/>
      <c r="EL31" s="204"/>
      <c r="EM31" s="204"/>
      <c r="EN31" s="204"/>
      <c r="EO31" s="199"/>
      <c r="EP31" s="199"/>
      <c r="EQ31" s="200"/>
      <c r="ER31" s="201"/>
      <c r="ES31" s="199"/>
      <c r="ET31" s="199"/>
      <c r="EU31" s="202"/>
      <c r="EV31" s="202"/>
      <c r="EW31" s="202"/>
      <c r="EX31" s="199"/>
      <c r="EY31" s="199"/>
      <c r="EZ31" s="286"/>
      <c r="FA31" s="286"/>
      <c r="FB31" s="204"/>
      <c r="FC31" s="204"/>
      <c r="FD31" s="204"/>
      <c r="FE31" s="204"/>
      <c r="FF31" s="199"/>
      <c r="FG31" s="199"/>
      <c r="FH31" s="200"/>
      <c r="FI31" s="201"/>
      <c r="FJ31" s="199"/>
      <c r="FK31" s="199"/>
      <c r="FL31" s="202"/>
      <c r="FM31" s="202"/>
      <c r="FN31" s="202"/>
      <c r="FO31" s="199"/>
      <c r="FP31" s="199"/>
      <c r="FQ31" s="286"/>
      <c r="FR31" s="286"/>
      <c r="FS31" s="204"/>
      <c r="FT31" s="204"/>
      <c r="FU31" s="204"/>
      <c r="FV31" s="204"/>
      <c r="FW31" s="199"/>
      <c r="FX31" s="199"/>
      <c r="FY31" s="200"/>
      <c r="FZ31" s="201"/>
      <c r="GA31" s="199"/>
      <c r="GB31" s="199"/>
      <c r="GC31" s="202"/>
      <c r="GD31" s="202"/>
      <c r="GE31" s="202"/>
      <c r="GF31" s="199"/>
      <c r="GG31" s="199"/>
      <c r="GH31" s="286"/>
      <c r="GI31" s="286"/>
      <c r="GJ31" s="204"/>
      <c r="GK31" s="204"/>
      <c r="GL31" s="204"/>
      <c r="GM31" s="204"/>
      <c r="GN31" s="199"/>
      <c r="GO31" s="199"/>
      <c r="GP31" s="200"/>
      <c r="GQ31" s="201"/>
      <c r="GR31" s="199"/>
      <c r="GS31" s="199"/>
      <c r="GT31" s="202"/>
      <c r="GU31" s="202"/>
      <c r="GV31" s="202"/>
      <c r="GW31" s="199"/>
      <c r="GX31" s="199"/>
      <c r="GY31" s="286"/>
      <c r="GZ31" s="286"/>
      <c r="HA31" s="204"/>
      <c r="HB31" s="204"/>
      <c r="HC31" s="204"/>
      <c r="HD31" s="204"/>
      <c r="HE31" s="199"/>
      <c r="HF31" s="199"/>
      <c r="HG31" s="200"/>
      <c r="HH31" s="201"/>
      <c r="HI31" s="199"/>
      <c r="HJ31" s="199"/>
      <c r="HK31" s="202"/>
      <c r="HL31" s="202"/>
      <c r="HM31" s="202"/>
      <c r="HN31" s="199"/>
      <c r="HO31" s="199"/>
      <c r="HP31" s="286"/>
      <c r="HQ31" s="286"/>
      <c r="HR31" s="204"/>
      <c r="HS31" s="204"/>
      <c r="HT31" s="204"/>
      <c r="HU31" s="204"/>
      <c r="HV31" s="199"/>
      <c r="HW31" s="199"/>
      <c r="HX31" s="200"/>
      <c r="HY31" s="201"/>
      <c r="HZ31" s="199"/>
      <c r="IA31" s="199"/>
      <c r="IB31" s="202"/>
      <c r="IC31" s="202"/>
      <c r="ID31" s="202"/>
      <c r="IE31" s="199"/>
      <c r="IF31" s="199"/>
      <c r="IG31" s="286"/>
      <c r="IH31" s="286"/>
      <c r="II31" s="204"/>
    </row>
    <row r="32" spans="1:243" s="203" customFormat="1" ht="42" customHeight="1">
      <c r="A32" s="78" t="s">
        <v>1419</v>
      </c>
      <c r="B32" s="79" t="s">
        <v>3430</v>
      </c>
      <c r="C32" s="79" t="s">
        <v>3430</v>
      </c>
      <c r="D32" s="79" t="s">
        <v>8777</v>
      </c>
      <c r="E32" s="80" t="str">
        <f t="shared" si="1"/>
        <v>山口市亀山町2番1号</v>
      </c>
      <c r="F32" s="80" t="s">
        <v>3977</v>
      </c>
      <c r="G32" s="75">
        <v>38808</v>
      </c>
      <c r="H32" s="81" t="s">
        <v>3978</v>
      </c>
      <c r="I32" s="396"/>
      <c r="J32" s="318" t="s">
        <v>4108</v>
      </c>
      <c r="K32" s="90" t="s">
        <v>2</v>
      </c>
      <c r="L32" s="90" t="s">
        <v>3430</v>
      </c>
      <c r="M32" s="80" t="s">
        <v>7101</v>
      </c>
      <c r="N32" s="80" t="s">
        <v>7102</v>
      </c>
      <c r="O32" s="91" t="s">
        <v>423</v>
      </c>
      <c r="P32" s="92" t="s">
        <v>20</v>
      </c>
      <c r="Q32" s="204"/>
      <c r="R32" s="199"/>
      <c r="S32" s="199"/>
      <c r="V32" s="204"/>
      <c r="W32" s="204"/>
      <c r="X32" s="204"/>
      <c r="Y32" s="204"/>
      <c r="Z32" s="199"/>
      <c r="AA32" s="199"/>
      <c r="AB32" s="200"/>
      <c r="AC32" s="201"/>
      <c r="AD32" s="199"/>
      <c r="AE32" s="199"/>
      <c r="AF32" s="202"/>
      <c r="AG32" s="202"/>
      <c r="AH32" s="202"/>
      <c r="AI32" s="199"/>
      <c r="AJ32" s="199"/>
      <c r="AM32" s="204"/>
      <c r="AN32" s="204"/>
      <c r="AO32" s="204"/>
      <c r="AP32" s="204"/>
      <c r="AQ32" s="199"/>
      <c r="AR32" s="199"/>
      <c r="AS32" s="200"/>
      <c r="AT32" s="201"/>
      <c r="AU32" s="199"/>
      <c r="AV32" s="199"/>
      <c r="AW32" s="202"/>
      <c r="AX32" s="202"/>
      <c r="AY32" s="202"/>
      <c r="AZ32" s="199"/>
      <c r="BA32" s="199"/>
      <c r="BD32" s="204"/>
      <c r="BE32" s="204"/>
      <c r="BF32" s="204"/>
      <c r="BG32" s="204"/>
      <c r="BH32" s="199"/>
      <c r="BI32" s="199"/>
      <c r="BJ32" s="200"/>
      <c r="BK32" s="201"/>
      <c r="BL32" s="199"/>
      <c r="BM32" s="199"/>
      <c r="BN32" s="202"/>
      <c r="BO32" s="202"/>
      <c r="BP32" s="202"/>
      <c r="BQ32" s="199"/>
      <c r="BR32" s="199"/>
      <c r="BU32" s="204"/>
      <c r="BV32" s="204"/>
      <c r="BW32" s="204"/>
      <c r="BX32" s="204"/>
      <c r="BY32" s="199"/>
      <c r="BZ32" s="199"/>
      <c r="CA32" s="200"/>
      <c r="CB32" s="201"/>
      <c r="CC32" s="199"/>
      <c r="CD32" s="199"/>
      <c r="CE32" s="202"/>
      <c r="CF32" s="202"/>
      <c r="CG32" s="202"/>
      <c r="CH32" s="199"/>
      <c r="CI32" s="199"/>
      <c r="CL32" s="204"/>
      <c r="CM32" s="204"/>
      <c r="CN32" s="204"/>
      <c r="CO32" s="204"/>
      <c r="CP32" s="199"/>
      <c r="CQ32" s="199"/>
      <c r="CR32" s="200"/>
      <c r="CS32" s="201"/>
      <c r="CT32" s="199"/>
      <c r="CU32" s="199"/>
      <c r="CV32" s="202"/>
      <c r="CW32" s="202"/>
      <c r="CX32" s="202"/>
      <c r="CY32" s="199"/>
      <c r="CZ32" s="199"/>
      <c r="DC32" s="204"/>
      <c r="DD32" s="204"/>
      <c r="DE32" s="204"/>
      <c r="DF32" s="204"/>
      <c r="DG32" s="199"/>
      <c r="DH32" s="199"/>
      <c r="DI32" s="200"/>
      <c r="DJ32" s="201"/>
      <c r="DK32" s="199"/>
      <c r="DL32" s="199"/>
      <c r="DM32" s="202"/>
      <c r="DN32" s="202"/>
      <c r="DO32" s="202"/>
      <c r="DP32" s="199"/>
      <c r="DQ32" s="199"/>
      <c r="DT32" s="204"/>
      <c r="DU32" s="204"/>
      <c r="DV32" s="204"/>
      <c r="DW32" s="204"/>
      <c r="DX32" s="199"/>
      <c r="DY32" s="199"/>
      <c r="DZ32" s="200"/>
      <c r="EA32" s="201"/>
      <c r="EB32" s="199"/>
      <c r="EC32" s="199"/>
      <c r="ED32" s="202"/>
      <c r="EE32" s="202"/>
      <c r="EF32" s="202"/>
      <c r="EG32" s="199"/>
      <c r="EH32" s="199"/>
      <c r="EK32" s="204"/>
      <c r="EL32" s="204"/>
      <c r="EM32" s="204"/>
      <c r="EN32" s="204"/>
      <c r="EO32" s="199"/>
      <c r="EP32" s="199"/>
      <c r="EQ32" s="200"/>
      <c r="ER32" s="201"/>
      <c r="ES32" s="199"/>
      <c r="ET32" s="199"/>
      <c r="EU32" s="202"/>
      <c r="EV32" s="202"/>
      <c r="EW32" s="202"/>
      <c r="EX32" s="199"/>
      <c r="EY32" s="199"/>
      <c r="FB32" s="204"/>
      <c r="FC32" s="204"/>
      <c r="FD32" s="204"/>
      <c r="FE32" s="204"/>
      <c r="FF32" s="199"/>
      <c r="FG32" s="199"/>
      <c r="FH32" s="200"/>
      <c r="FI32" s="201"/>
      <c r="FJ32" s="199"/>
      <c r="FK32" s="199"/>
      <c r="FL32" s="202"/>
      <c r="FM32" s="202"/>
      <c r="FN32" s="202"/>
      <c r="FO32" s="199"/>
      <c r="FP32" s="199"/>
      <c r="FS32" s="204"/>
      <c r="FT32" s="204"/>
      <c r="FU32" s="204"/>
      <c r="FV32" s="204"/>
      <c r="FW32" s="199"/>
      <c r="FX32" s="199"/>
      <c r="FY32" s="200"/>
      <c r="FZ32" s="201"/>
      <c r="GA32" s="199"/>
      <c r="GB32" s="199"/>
      <c r="GC32" s="202"/>
      <c r="GD32" s="202"/>
      <c r="GE32" s="202"/>
      <c r="GF32" s="199"/>
      <c r="GG32" s="199"/>
      <c r="GJ32" s="204"/>
      <c r="GK32" s="204"/>
      <c r="GL32" s="204"/>
      <c r="GM32" s="204"/>
      <c r="GN32" s="199"/>
      <c r="GO32" s="199"/>
      <c r="GP32" s="200"/>
      <c r="GQ32" s="201"/>
      <c r="GR32" s="199"/>
      <c r="GS32" s="199"/>
      <c r="GT32" s="202"/>
      <c r="GU32" s="202"/>
      <c r="GV32" s="202"/>
      <c r="GW32" s="199"/>
      <c r="GX32" s="199"/>
      <c r="HA32" s="204"/>
      <c r="HB32" s="204"/>
      <c r="HC32" s="204"/>
      <c r="HD32" s="204"/>
      <c r="HE32" s="199"/>
      <c r="HF32" s="199"/>
      <c r="HG32" s="200"/>
      <c r="HH32" s="201"/>
      <c r="HI32" s="199"/>
      <c r="HJ32" s="199"/>
      <c r="HK32" s="202"/>
      <c r="HL32" s="202"/>
      <c r="HM32" s="202"/>
      <c r="HN32" s="199"/>
      <c r="HO32" s="199"/>
      <c r="HR32" s="204"/>
      <c r="HS32" s="204"/>
      <c r="HT32" s="204"/>
      <c r="HU32" s="204"/>
      <c r="HV32" s="199"/>
      <c r="HW32" s="199"/>
      <c r="HX32" s="200"/>
      <c r="HY32" s="201"/>
      <c r="HZ32" s="199"/>
      <c r="IA32" s="199"/>
      <c r="IB32" s="202"/>
      <c r="IC32" s="202"/>
      <c r="ID32" s="202"/>
      <c r="IE32" s="199"/>
      <c r="IF32" s="199"/>
      <c r="II32" s="204"/>
    </row>
    <row r="33" spans="1:243" s="203" customFormat="1" ht="57" customHeight="1">
      <c r="A33" s="78" t="s">
        <v>1420</v>
      </c>
      <c r="B33" s="79" t="s">
        <v>1041</v>
      </c>
      <c r="C33" s="79" t="s">
        <v>1041</v>
      </c>
      <c r="D33" s="381" t="s">
        <v>7543</v>
      </c>
      <c r="E33" s="80" t="str">
        <f t="shared" si="1"/>
        <v>山口市朝倉町5番4号</v>
      </c>
      <c r="F33" s="80" t="s">
        <v>927</v>
      </c>
      <c r="G33" s="75">
        <v>39904</v>
      </c>
      <c r="H33" s="81" t="s">
        <v>3979</v>
      </c>
      <c r="I33" s="396"/>
      <c r="J33" s="318" t="s">
        <v>4108</v>
      </c>
      <c r="K33" s="90" t="s">
        <v>2</v>
      </c>
      <c r="L33" s="90" t="s">
        <v>3430</v>
      </c>
      <c r="M33" s="80" t="s">
        <v>22</v>
      </c>
      <c r="N33" s="80" t="s">
        <v>4176</v>
      </c>
      <c r="O33" s="91" t="s">
        <v>122</v>
      </c>
      <c r="P33" s="92" t="s">
        <v>112</v>
      </c>
      <c r="Q33" s="204"/>
      <c r="R33" s="199"/>
      <c r="S33" s="199"/>
      <c r="V33" s="204"/>
      <c r="W33" s="204"/>
      <c r="X33" s="204"/>
      <c r="Y33" s="204"/>
      <c r="Z33" s="199"/>
      <c r="AA33" s="199"/>
      <c r="AB33" s="200"/>
      <c r="AC33" s="201"/>
      <c r="AD33" s="199"/>
      <c r="AE33" s="199"/>
      <c r="AF33" s="202"/>
      <c r="AG33" s="202"/>
      <c r="AH33" s="202"/>
      <c r="AI33" s="199"/>
      <c r="AJ33" s="199"/>
      <c r="AM33" s="204"/>
      <c r="AN33" s="204"/>
      <c r="AO33" s="204"/>
      <c r="AP33" s="204"/>
      <c r="AQ33" s="199"/>
      <c r="AR33" s="199"/>
      <c r="AS33" s="200"/>
      <c r="AT33" s="201"/>
      <c r="AU33" s="199"/>
      <c r="AV33" s="199"/>
      <c r="AW33" s="202"/>
      <c r="AX33" s="202"/>
      <c r="AY33" s="202"/>
      <c r="AZ33" s="199"/>
      <c r="BA33" s="199"/>
      <c r="BD33" s="204"/>
      <c r="BE33" s="204"/>
      <c r="BF33" s="204"/>
      <c r="BG33" s="204"/>
      <c r="BH33" s="199"/>
      <c r="BI33" s="199"/>
      <c r="BJ33" s="200"/>
      <c r="BK33" s="201"/>
      <c r="BL33" s="199"/>
      <c r="BM33" s="199"/>
      <c r="BN33" s="202"/>
      <c r="BO33" s="202"/>
      <c r="BP33" s="202"/>
      <c r="BQ33" s="199"/>
      <c r="BR33" s="199"/>
      <c r="BU33" s="204"/>
      <c r="BV33" s="204"/>
      <c r="BW33" s="204"/>
      <c r="BX33" s="204"/>
      <c r="BY33" s="199"/>
      <c r="BZ33" s="199"/>
      <c r="CA33" s="200"/>
      <c r="CB33" s="201"/>
      <c r="CC33" s="199"/>
      <c r="CD33" s="199"/>
      <c r="CE33" s="202"/>
      <c r="CF33" s="202"/>
      <c r="CG33" s="202"/>
      <c r="CH33" s="199"/>
      <c r="CI33" s="199"/>
      <c r="CL33" s="204"/>
      <c r="CM33" s="204"/>
      <c r="CN33" s="204"/>
      <c r="CO33" s="204"/>
      <c r="CP33" s="199"/>
      <c r="CQ33" s="199"/>
      <c r="CR33" s="200"/>
      <c r="CS33" s="201"/>
      <c r="CT33" s="199"/>
      <c r="CU33" s="199"/>
      <c r="CV33" s="202"/>
      <c r="CW33" s="202"/>
      <c r="CX33" s="202"/>
      <c r="CY33" s="199"/>
      <c r="CZ33" s="199"/>
      <c r="DC33" s="204"/>
      <c r="DD33" s="204"/>
      <c r="DE33" s="204"/>
      <c r="DF33" s="204"/>
      <c r="DG33" s="199"/>
      <c r="DH33" s="199"/>
      <c r="DI33" s="200"/>
      <c r="DJ33" s="201"/>
      <c r="DK33" s="199"/>
      <c r="DL33" s="199"/>
      <c r="DM33" s="202"/>
      <c r="DN33" s="202"/>
      <c r="DO33" s="202"/>
      <c r="DP33" s="199"/>
      <c r="DQ33" s="199"/>
      <c r="DT33" s="204"/>
      <c r="DU33" s="204"/>
      <c r="DV33" s="204"/>
      <c r="DW33" s="204"/>
      <c r="DX33" s="199"/>
      <c r="DY33" s="199"/>
      <c r="DZ33" s="200"/>
      <c r="EA33" s="201"/>
      <c r="EB33" s="199"/>
      <c r="EC33" s="199"/>
      <c r="ED33" s="202"/>
      <c r="EE33" s="202"/>
      <c r="EF33" s="202"/>
      <c r="EG33" s="199"/>
      <c r="EH33" s="199"/>
      <c r="EK33" s="204"/>
      <c r="EL33" s="204"/>
      <c r="EM33" s="204"/>
      <c r="EN33" s="204"/>
      <c r="EO33" s="199"/>
      <c r="EP33" s="199"/>
      <c r="EQ33" s="200"/>
      <c r="ER33" s="201"/>
      <c r="ES33" s="199"/>
      <c r="ET33" s="199"/>
      <c r="EU33" s="202"/>
      <c r="EV33" s="202"/>
      <c r="EW33" s="202"/>
      <c r="EX33" s="199"/>
      <c r="EY33" s="199"/>
      <c r="FB33" s="204"/>
      <c r="FC33" s="204"/>
      <c r="FD33" s="204"/>
      <c r="FE33" s="204"/>
      <c r="FF33" s="199"/>
      <c r="FG33" s="199"/>
      <c r="FH33" s="200"/>
      <c r="FI33" s="201"/>
      <c r="FJ33" s="199"/>
      <c r="FK33" s="199"/>
      <c r="FL33" s="202"/>
      <c r="FM33" s="202"/>
      <c r="FN33" s="202"/>
      <c r="FO33" s="199"/>
      <c r="FP33" s="199"/>
      <c r="FS33" s="204"/>
      <c r="FT33" s="204"/>
      <c r="FU33" s="204"/>
      <c r="FV33" s="204"/>
      <c r="FW33" s="199"/>
      <c r="FX33" s="199"/>
      <c r="FY33" s="200"/>
      <c r="FZ33" s="201"/>
      <c r="GA33" s="199"/>
      <c r="GB33" s="199"/>
      <c r="GC33" s="202"/>
      <c r="GD33" s="202"/>
      <c r="GE33" s="202"/>
      <c r="GF33" s="199"/>
      <c r="GG33" s="199"/>
      <c r="GJ33" s="204"/>
      <c r="GK33" s="204"/>
      <c r="GL33" s="204"/>
      <c r="GM33" s="204"/>
      <c r="GN33" s="199"/>
      <c r="GO33" s="199"/>
      <c r="GP33" s="200"/>
      <c r="GQ33" s="201"/>
      <c r="GR33" s="199"/>
      <c r="GS33" s="199"/>
      <c r="GT33" s="202"/>
      <c r="GU33" s="202"/>
      <c r="GV33" s="202"/>
      <c r="GW33" s="199"/>
      <c r="GX33" s="199"/>
      <c r="HA33" s="204"/>
      <c r="HB33" s="204"/>
      <c r="HC33" s="204"/>
      <c r="HD33" s="204"/>
      <c r="HE33" s="199"/>
      <c r="HF33" s="199"/>
      <c r="HG33" s="200"/>
      <c r="HH33" s="201"/>
      <c r="HI33" s="199"/>
      <c r="HJ33" s="199"/>
      <c r="HK33" s="202"/>
      <c r="HL33" s="202"/>
      <c r="HM33" s="202"/>
      <c r="HN33" s="199"/>
      <c r="HO33" s="199"/>
      <c r="HR33" s="204"/>
      <c r="HS33" s="204"/>
      <c r="HT33" s="204"/>
      <c r="HU33" s="204"/>
      <c r="HV33" s="199"/>
      <c r="HW33" s="199"/>
      <c r="HX33" s="200"/>
      <c r="HY33" s="201"/>
      <c r="HZ33" s="199"/>
      <c r="IA33" s="199"/>
      <c r="IB33" s="202"/>
      <c r="IC33" s="202"/>
      <c r="ID33" s="202"/>
      <c r="IE33" s="199"/>
      <c r="IF33" s="199"/>
      <c r="II33" s="204"/>
    </row>
    <row r="34" spans="1:243" s="203" customFormat="1" ht="42" customHeight="1">
      <c r="A34" s="78" t="s">
        <v>1421</v>
      </c>
      <c r="B34" s="79" t="s">
        <v>536</v>
      </c>
      <c r="C34" s="79" t="s">
        <v>536</v>
      </c>
      <c r="D34" s="79" t="s">
        <v>7544</v>
      </c>
      <c r="E34" s="80" t="str">
        <f t="shared" si="1"/>
        <v>山口市鋳銭司5435番地1</v>
      </c>
      <c r="F34" s="80" t="s">
        <v>3980</v>
      </c>
      <c r="G34" s="75">
        <v>40269</v>
      </c>
      <c r="H34" s="81" t="s">
        <v>3981</v>
      </c>
      <c r="I34" s="396"/>
      <c r="J34" s="318" t="s">
        <v>537</v>
      </c>
      <c r="K34" s="90" t="s">
        <v>2</v>
      </c>
      <c r="L34" s="90" t="s">
        <v>224</v>
      </c>
      <c r="M34" s="80" t="s">
        <v>8778</v>
      </c>
      <c r="N34" s="80" t="s">
        <v>4175</v>
      </c>
      <c r="O34" s="91" t="s">
        <v>46</v>
      </c>
      <c r="P34" s="92" t="s">
        <v>112</v>
      </c>
      <c r="Q34" s="204"/>
      <c r="R34" s="199"/>
      <c r="S34" s="199"/>
      <c r="V34" s="204"/>
      <c r="W34" s="204"/>
      <c r="X34" s="204"/>
      <c r="Y34" s="204"/>
      <c r="Z34" s="199"/>
      <c r="AA34" s="199"/>
      <c r="AB34" s="200"/>
      <c r="AC34" s="201"/>
      <c r="AD34" s="199"/>
      <c r="AE34" s="199"/>
      <c r="AF34" s="202"/>
      <c r="AG34" s="202"/>
      <c r="AH34" s="202"/>
      <c r="AI34" s="199"/>
      <c r="AJ34" s="199"/>
      <c r="AM34" s="204"/>
      <c r="AN34" s="204"/>
      <c r="AO34" s="204"/>
      <c r="AP34" s="204"/>
      <c r="AQ34" s="199"/>
      <c r="AR34" s="199"/>
      <c r="AS34" s="200"/>
      <c r="AT34" s="201"/>
      <c r="AU34" s="199"/>
      <c r="AV34" s="199"/>
      <c r="AW34" s="202"/>
      <c r="AX34" s="202"/>
      <c r="AY34" s="202"/>
      <c r="AZ34" s="199"/>
      <c r="BA34" s="199"/>
      <c r="BD34" s="204"/>
      <c r="BE34" s="204"/>
      <c r="BF34" s="204"/>
      <c r="BG34" s="204"/>
      <c r="BH34" s="199"/>
      <c r="BI34" s="199"/>
      <c r="BJ34" s="200"/>
      <c r="BK34" s="201"/>
      <c r="BL34" s="199"/>
      <c r="BM34" s="199"/>
      <c r="BN34" s="202"/>
      <c r="BO34" s="202"/>
      <c r="BP34" s="202"/>
      <c r="BQ34" s="199"/>
      <c r="BR34" s="199"/>
      <c r="BU34" s="204"/>
      <c r="BV34" s="204"/>
      <c r="BW34" s="204"/>
      <c r="BX34" s="204"/>
      <c r="BY34" s="199"/>
      <c r="BZ34" s="199"/>
      <c r="CA34" s="200"/>
      <c r="CB34" s="201"/>
      <c r="CC34" s="199"/>
      <c r="CD34" s="199"/>
      <c r="CE34" s="202"/>
      <c r="CF34" s="202"/>
      <c r="CG34" s="202"/>
      <c r="CH34" s="199"/>
      <c r="CI34" s="199"/>
      <c r="CL34" s="204"/>
      <c r="CM34" s="204"/>
      <c r="CN34" s="204"/>
      <c r="CO34" s="204"/>
      <c r="CP34" s="199"/>
      <c r="CQ34" s="199"/>
      <c r="CR34" s="200"/>
      <c r="CS34" s="201"/>
      <c r="CT34" s="199"/>
      <c r="CU34" s="199"/>
      <c r="CV34" s="202"/>
      <c r="CW34" s="202"/>
      <c r="CX34" s="202"/>
      <c r="CY34" s="199"/>
      <c r="CZ34" s="199"/>
      <c r="DC34" s="204"/>
      <c r="DD34" s="204"/>
      <c r="DE34" s="204"/>
      <c r="DF34" s="204"/>
      <c r="DG34" s="199"/>
      <c r="DH34" s="199"/>
      <c r="DI34" s="200"/>
      <c r="DJ34" s="201"/>
      <c r="DK34" s="199"/>
      <c r="DL34" s="199"/>
      <c r="DM34" s="202"/>
      <c r="DN34" s="202"/>
      <c r="DO34" s="202"/>
      <c r="DP34" s="199"/>
      <c r="DQ34" s="199"/>
      <c r="DT34" s="204"/>
      <c r="DU34" s="204"/>
      <c r="DV34" s="204"/>
      <c r="DW34" s="204"/>
      <c r="DX34" s="199"/>
      <c r="DY34" s="199"/>
      <c r="DZ34" s="200"/>
      <c r="EA34" s="201"/>
      <c r="EB34" s="199"/>
      <c r="EC34" s="199"/>
      <c r="ED34" s="202"/>
      <c r="EE34" s="202"/>
      <c r="EF34" s="202"/>
      <c r="EG34" s="199"/>
      <c r="EH34" s="199"/>
      <c r="EK34" s="204"/>
      <c r="EL34" s="204"/>
      <c r="EM34" s="204"/>
      <c r="EN34" s="204"/>
      <c r="EO34" s="199"/>
      <c r="EP34" s="199"/>
      <c r="EQ34" s="200"/>
      <c r="ER34" s="201"/>
      <c r="ES34" s="199"/>
      <c r="ET34" s="199"/>
      <c r="EU34" s="202"/>
      <c r="EV34" s="202"/>
      <c r="EW34" s="202"/>
      <c r="EX34" s="199"/>
      <c r="EY34" s="199"/>
      <c r="FB34" s="204"/>
      <c r="FC34" s="204"/>
      <c r="FD34" s="204"/>
      <c r="FE34" s="204"/>
      <c r="FF34" s="199"/>
      <c r="FG34" s="199"/>
      <c r="FH34" s="200"/>
      <c r="FI34" s="201"/>
      <c r="FJ34" s="199"/>
      <c r="FK34" s="199"/>
      <c r="FL34" s="202"/>
      <c r="FM34" s="202"/>
      <c r="FN34" s="202"/>
      <c r="FO34" s="199"/>
      <c r="FP34" s="199"/>
      <c r="FS34" s="204"/>
      <c r="FT34" s="204"/>
      <c r="FU34" s="204"/>
      <c r="FV34" s="204"/>
      <c r="FW34" s="199"/>
      <c r="FX34" s="199"/>
      <c r="FY34" s="200"/>
      <c r="FZ34" s="201"/>
      <c r="GA34" s="199"/>
      <c r="GB34" s="199"/>
      <c r="GC34" s="202"/>
      <c r="GD34" s="202"/>
      <c r="GE34" s="202"/>
      <c r="GF34" s="199"/>
      <c r="GG34" s="199"/>
      <c r="GJ34" s="204"/>
      <c r="GK34" s="204"/>
      <c r="GL34" s="204"/>
      <c r="GM34" s="204"/>
      <c r="GN34" s="199"/>
      <c r="GO34" s="199"/>
      <c r="GP34" s="200"/>
      <c r="GQ34" s="201"/>
      <c r="GR34" s="199"/>
      <c r="GS34" s="199"/>
      <c r="GT34" s="202"/>
      <c r="GU34" s="202"/>
      <c r="GV34" s="202"/>
      <c r="GW34" s="199"/>
      <c r="GX34" s="199"/>
      <c r="HA34" s="204"/>
      <c r="HB34" s="204"/>
      <c r="HC34" s="204"/>
      <c r="HD34" s="204"/>
      <c r="HE34" s="199"/>
      <c r="HF34" s="199"/>
      <c r="HG34" s="200"/>
      <c r="HH34" s="201"/>
      <c r="HI34" s="199"/>
      <c r="HJ34" s="199"/>
      <c r="HK34" s="202"/>
      <c r="HL34" s="202"/>
      <c r="HM34" s="202"/>
      <c r="HN34" s="199"/>
      <c r="HO34" s="199"/>
      <c r="HR34" s="204"/>
      <c r="HS34" s="204"/>
      <c r="HT34" s="204"/>
      <c r="HU34" s="204"/>
      <c r="HV34" s="199"/>
      <c r="HW34" s="199"/>
      <c r="HX34" s="200"/>
      <c r="HY34" s="201"/>
      <c r="HZ34" s="199"/>
      <c r="IA34" s="199"/>
      <c r="IB34" s="202"/>
      <c r="IC34" s="202"/>
      <c r="ID34" s="202"/>
      <c r="IE34" s="199"/>
      <c r="IF34" s="199"/>
      <c r="II34" s="204"/>
    </row>
    <row r="35" spans="1:243" s="203" customFormat="1" ht="42" customHeight="1">
      <c r="A35" s="78" t="s">
        <v>1422</v>
      </c>
      <c r="B35" s="79" t="s">
        <v>650</v>
      </c>
      <c r="C35" s="79" t="s">
        <v>650</v>
      </c>
      <c r="D35" s="79" t="s">
        <v>4174</v>
      </c>
      <c r="E35" s="80" t="str">
        <f t="shared" si="1"/>
        <v>山口市大内矢田北五丁目12番7号</v>
      </c>
      <c r="F35" s="80" t="s">
        <v>4173</v>
      </c>
      <c r="G35" s="75">
        <v>40634</v>
      </c>
      <c r="H35" s="81" t="s">
        <v>3982</v>
      </c>
      <c r="I35" s="396"/>
      <c r="J35" s="318" t="s">
        <v>3966</v>
      </c>
      <c r="K35" s="90" t="s">
        <v>2</v>
      </c>
      <c r="L35" s="90" t="s">
        <v>3430</v>
      </c>
      <c r="M35" s="80" t="s">
        <v>2360</v>
      </c>
      <c r="N35" s="80" t="s">
        <v>4172</v>
      </c>
      <c r="O35" s="91" t="s">
        <v>236</v>
      </c>
      <c r="P35" s="92" t="s">
        <v>114</v>
      </c>
      <c r="Q35" s="204"/>
      <c r="R35" s="199"/>
      <c r="S35" s="199"/>
      <c r="V35" s="204"/>
      <c r="W35" s="204"/>
      <c r="X35" s="204"/>
      <c r="Y35" s="204"/>
      <c r="Z35" s="199"/>
      <c r="AA35" s="199"/>
      <c r="AB35" s="200"/>
      <c r="AC35" s="201"/>
      <c r="AD35" s="199"/>
      <c r="AE35" s="199"/>
      <c r="AF35" s="202"/>
      <c r="AG35" s="202"/>
      <c r="AH35" s="202"/>
      <c r="AI35" s="199"/>
      <c r="AJ35" s="199"/>
      <c r="AM35" s="204"/>
      <c r="AN35" s="204"/>
      <c r="AO35" s="204"/>
      <c r="AP35" s="204"/>
      <c r="AQ35" s="199"/>
      <c r="AR35" s="199"/>
      <c r="AS35" s="200"/>
      <c r="AT35" s="201"/>
      <c r="AU35" s="199"/>
      <c r="AV35" s="199"/>
      <c r="AW35" s="202"/>
      <c r="AX35" s="202"/>
      <c r="AY35" s="202"/>
      <c r="AZ35" s="199"/>
      <c r="BA35" s="199"/>
      <c r="BD35" s="204"/>
      <c r="BE35" s="204"/>
      <c r="BF35" s="204"/>
      <c r="BG35" s="204"/>
      <c r="BH35" s="199"/>
      <c r="BI35" s="199"/>
      <c r="BJ35" s="200"/>
      <c r="BK35" s="201"/>
      <c r="BL35" s="199"/>
      <c r="BM35" s="199"/>
      <c r="BN35" s="202"/>
      <c r="BO35" s="202"/>
      <c r="BP35" s="202"/>
      <c r="BQ35" s="199"/>
      <c r="BR35" s="199"/>
      <c r="BU35" s="204"/>
      <c r="BV35" s="204"/>
      <c r="BW35" s="204"/>
      <c r="BX35" s="204"/>
      <c r="BY35" s="199"/>
      <c r="BZ35" s="199"/>
      <c r="CA35" s="200"/>
      <c r="CB35" s="201"/>
      <c r="CC35" s="199"/>
      <c r="CD35" s="199"/>
      <c r="CE35" s="202"/>
      <c r="CF35" s="202"/>
      <c r="CG35" s="202"/>
      <c r="CH35" s="199"/>
      <c r="CI35" s="199"/>
      <c r="CL35" s="204"/>
      <c r="CM35" s="204"/>
      <c r="CN35" s="204"/>
      <c r="CO35" s="204"/>
      <c r="CP35" s="199"/>
      <c r="CQ35" s="199"/>
      <c r="CR35" s="200"/>
      <c r="CS35" s="201"/>
      <c r="CT35" s="199"/>
      <c r="CU35" s="199"/>
      <c r="CV35" s="202"/>
      <c r="CW35" s="202"/>
      <c r="CX35" s="202"/>
      <c r="CY35" s="199"/>
      <c r="CZ35" s="199"/>
      <c r="DC35" s="204"/>
      <c r="DD35" s="204"/>
      <c r="DE35" s="204"/>
      <c r="DF35" s="204"/>
      <c r="DG35" s="199"/>
      <c r="DH35" s="199"/>
      <c r="DI35" s="200"/>
      <c r="DJ35" s="201"/>
      <c r="DK35" s="199"/>
      <c r="DL35" s="199"/>
      <c r="DM35" s="202"/>
      <c r="DN35" s="202"/>
      <c r="DO35" s="202"/>
      <c r="DP35" s="199"/>
      <c r="DQ35" s="199"/>
      <c r="DT35" s="204"/>
      <c r="DU35" s="204"/>
      <c r="DV35" s="204"/>
      <c r="DW35" s="204"/>
      <c r="DX35" s="199"/>
      <c r="DY35" s="199"/>
      <c r="DZ35" s="200"/>
      <c r="EA35" s="201"/>
      <c r="EB35" s="199"/>
      <c r="EC35" s="199"/>
      <c r="ED35" s="202"/>
      <c r="EE35" s="202"/>
      <c r="EF35" s="202"/>
      <c r="EG35" s="199"/>
      <c r="EH35" s="199"/>
      <c r="EK35" s="204"/>
      <c r="EL35" s="204"/>
      <c r="EM35" s="204"/>
      <c r="EN35" s="204"/>
      <c r="EO35" s="199"/>
      <c r="EP35" s="199"/>
      <c r="EQ35" s="200"/>
      <c r="ER35" s="201"/>
      <c r="ES35" s="199"/>
      <c r="ET35" s="199"/>
      <c r="EU35" s="202"/>
      <c r="EV35" s="202"/>
      <c r="EW35" s="202"/>
      <c r="EX35" s="199"/>
      <c r="EY35" s="199"/>
      <c r="FB35" s="204"/>
      <c r="FC35" s="204"/>
      <c r="FD35" s="204"/>
      <c r="FE35" s="204"/>
      <c r="FF35" s="199"/>
      <c r="FG35" s="199"/>
      <c r="FH35" s="200"/>
      <c r="FI35" s="201"/>
      <c r="FJ35" s="199"/>
      <c r="FK35" s="199"/>
      <c r="FL35" s="202"/>
      <c r="FM35" s="202"/>
      <c r="FN35" s="202"/>
      <c r="FO35" s="199"/>
      <c r="FP35" s="199"/>
      <c r="FS35" s="204"/>
      <c r="FT35" s="204"/>
      <c r="FU35" s="204"/>
      <c r="FV35" s="204"/>
      <c r="FW35" s="199"/>
      <c r="FX35" s="199"/>
      <c r="FY35" s="200"/>
      <c r="FZ35" s="201"/>
      <c r="GA35" s="199"/>
      <c r="GB35" s="199"/>
      <c r="GC35" s="202"/>
      <c r="GD35" s="202"/>
      <c r="GE35" s="202"/>
      <c r="GF35" s="199"/>
      <c r="GG35" s="199"/>
      <c r="GJ35" s="204"/>
      <c r="GK35" s="204"/>
      <c r="GL35" s="204"/>
      <c r="GM35" s="204"/>
      <c r="GN35" s="199"/>
      <c r="GO35" s="199"/>
      <c r="GP35" s="200"/>
      <c r="GQ35" s="201"/>
      <c r="GR35" s="199"/>
      <c r="GS35" s="199"/>
      <c r="GT35" s="202"/>
      <c r="GU35" s="202"/>
      <c r="GV35" s="202"/>
      <c r="GW35" s="199"/>
      <c r="GX35" s="199"/>
      <c r="HA35" s="204"/>
      <c r="HB35" s="204"/>
      <c r="HC35" s="204"/>
      <c r="HD35" s="204"/>
      <c r="HE35" s="199"/>
      <c r="HF35" s="199"/>
      <c r="HG35" s="200"/>
      <c r="HH35" s="201"/>
      <c r="HI35" s="199"/>
      <c r="HJ35" s="199"/>
      <c r="HK35" s="202"/>
      <c r="HL35" s="202"/>
      <c r="HM35" s="202"/>
      <c r="HN35" s="199"/>
      <c r="HO35" s="199"/>
      <c r="HR35" s="204"/>
      <c r="HS35" s="204"/>
      <c r="HT35" s="204"/>
      <c r="HU35" s="204"/>
      <c r="HV35" s="199"/>
      <c r="HW35" s="199"/>
      <c r="HX35" s="200"/>
      <c r="HY35" s="201"/>
      <c r="HZ35" s="199"/>
      <c r="IA35" s="199"/>
      <c r="IB35" s="202"/>
      <c r="IC35" s="202"/>
      <c r="ID35" s="202"/>
      <c r="IE35" s="199"/>
      <c r="IF35" s="199"/>
      <c r="II35" s="204"/>
    </row>
    <row r="36" spans="1:243" s="203" customFormat="1" ht="42" customHeight="1">
      <c r="A36" s="78" t="s">
        <v>7545</v>
      </c>
      <c r="B36" s="79" t="s">
        <v>7546</v>
      </c>
      <c r="C36" s="79" t="s">
        <v>7546</v>
      </c>
      <c r="D36" s="79" t="s">
        <v>7547</v>
      </c>
      <c r="E36" s="80" t="str">
        <f t="shared" si="1"/>
        <v>山口市仁保中郷2316番地2</v>
      </c>
      <c r="F36" s="80" t="s">
        <v>7548</v>
      </c>
      <c r="G36" s="75">
        <v>44652</v>
      </c>
      <c r="H36" s="81" t="s">
        <v>7549</v>
      </c>
      <c r="I36" s="396"/>
      <c r="J36" s="318" t="s">
        <v>4108</v>
      </c>
      <c r="K36" s="90" t="s">
        <v>2</v>
      </c>
      <c r="L36" s="90" t="s">
        <v>3430</v>
      </c>
      <c r="M36" s="80" t="s">
        <v>7550</v>
      </c>
      <c r="N36" s="80" t="s">
        <v>7551</v>
      </c>
      <c r="O36" s="91" t="s">
        <v>236</v>
      </c>
      <c r="P36" s="92" t="s">
        <v>114</v>
      </c>
      <c r="Q36" s="204"/>
      <c r="R36" s="199"/>
      <c r="S36" s="199"/>
      <c r="V36" s="204"/>
      <c r="W36" s="204"/>
      <c r="X36" s="204"/>
      <c r="Y36" s="204"/>
      <c r="Z36" s="199"/>
      <c r="AA36" s="199"/>
      <c r="AB36" s="200"/>
      <c r="AC36" s="201"/>
      <c r="AD36" s="199"/>
      <c r="AE36" s="199"/>
      <c r="AF36" s="202"/>
      <c r="AG36" s="202"/>
      <c r="AH36" s="202"/>
      <c r="AI36" s="199"/>
      <c r="AJ36" s="199"/>
      <c r="AM36" s="204"/>
      <c r="AN36" s="204"/>
      <c r="AO36" s="204"/>
      <c r="AP36" s="204"/>
      <c r="AQ36" s="199"/>
      <c r="AR36" s="199"/>
      <c r="AS36" s="200"/>
      <c r="AT36" s="201"/>
      <c r="AU36" s="199"/>
      <c r="AV36" s="199"/>
      <c r="AW36" s="202"/>
      <c r="AX36" s="202"/>
      <c r="AY36" s="202"/>
      <c r="AZ36" s="199"/>
      <c r="BA36" s="199"/>
      <c r="BD36" s="204"/>
      <c r="BE36" s="204"/>
      <c r="BF36" s="204"/>
      <c r="BG36" s="204"/>
      <c r="BH36" s="199"/>
      <c r="BI36" s="199"/>
      <c r="BJ36" s="200"/>
      <c r="BK36" s="201"/>
      <c r="BL36" s="199"/>
      <c r="BM36" s="199"/>
      <c r="BN36" s="202"/>
      <c r="BO36" s="202"/>
      <c r="BP36" s="202"/>
      <c r="BQ36" s="199"/>
      <c r="BR36" s="199"/>
      <c r="BU36" s="204"/>
      <c r="BV36" s="204"/>
      <c r="BW36" s="204"/>
      <c r="BX36" s="204"/>
      <c r="BY36" s="199"/>
      <c r="BZ36" s="199"/>
      <c r="CA36" s="200"/>
      <c r="CB36" s="201"/>
      <c r="CC36" s="199"/>
      <c r="CD36" s="199"/>
      <c r="CE36" s="202"/>
      <c r="CF36" s="202"/>
      <c r="CG36" s="202"/>
      <c r="CH36" s="199"/>
      <c r="CI36" s="199"/>
      <c r="CL36" s="204"/>
      <c r="CM36" s="204"/>
      <c r="CN36" s="204"/>
      <c r="CO36" s="204"/>
      <c r="CP36" s="199"/>
      <c r="CQ36" s="199"/>
      <c r="CR36" s="200"/>
      <c r="CS36" s="201"/>
      <c r="CT36" s="199"/>
      <c r="CU36" s="199"/>
      <c r="CV36" s="202"/>
      <c r="CW36" s="202"/>
      <c r="CX36" s="202"/>
      <c r="CY36" s="199"/>
      <c r="CZ36" s="199"/>
      <c r="DC36" s="204"/>
      <c r="DD36" s="204"/>
      <c r="DE36" s="204"/>
      <c r="DF36" s="204"/>
      <c r="DG36" s="199"/>
      <c r="DH36" s="199"/>
      <c r="DI36" s="200"/>
      <c r="DJ36" s="201"/>
      <c r="DK36" s="199"/>
      <c r="DL36" s="199"/>
      <c r="DM36" s="202"/>
      <c r="DN36" s="202"/>
      <c r="DO36" s="202"/>
      <c r="DP36" s="199"/>
      <c r="DQ36" s="199"/>
      <c r="DT36" s="204"/>
      <c r="DU36" s="204"/>
      <c r="DV36" s="204"/>
      <c r="DW36" s="204"/>
      <c r="DX36" s="199"/>
      <c r="DY36" s="199"/>
      <c r="DZ36" s="200"/>
      <c r="EA36" s="201"/>
      <c r="EB36" s="199"/>
      <c r="EC36" s="199"/>
      <c r="ED36" s="202"/>
      <c r="EE36" s="202"/>
      <c r="EF36" s="202"/>
      <c r="EG36" s="199"/>
      <c r="EH36" s="199"/>
      <c r="EK36" s="204"/>
      <c r="EL36" s="204"/>
      <c r="EM36" s="204"/>
      <c r="EN36" s="204"/>
      <c r="EO36" s="199"/>
      <c r="EP36" s="199"/>
      <c r="EQ36" s="200"/>
      <c r="ER36" s="201"/>
      <c r="ES36" s="199"/>
      <c r="ET36" s="199"/>
      <c r="EU36" s="202"/>
      <c r="EV36" s="202"/>
      <c r="EW36" s="202"/>
      <c r="EX36" s="199"/>
      <c r="EY36" s="199"/>
      <c r="FB36" s="204"/>
      <c r="FC36" s="204"/>
      <c r="FD36" s="204"/>
      <c r="FE36" s="204"/>
      <c r="FF36" s="199"/>
      <c r="FG36" s="199"/>
      <c r="FH36" s="200"/>
      <c r="FI36" s="201"/>
      <c r="FJ36" s="199"/>
      <c r="FK36" s="199"/>
      <c r="FL36" s="202"/>
      <c r="FM36" s="202"/>
      <c r="FN36" s="202"/>
      <c r="FO36" s="199"/>
      <c r="FP36" s="199"/>
      <c r="FS36" s="204"/>
      <c r="FT36" s="204"/>
      <c r="FU36" s="204"/>
      <c r="FV36" s="204"/>
      <c r="FW36" s="199"/>
      <c r="FX36" s="199"/>
      <c r="FY36" s="200"/>
      <c r="FZ36" s="201"/>
      <c r="GA36" s="199"/>
      <c r="GB36" s="199"/>
      <c r="GC36" s="202"/>
      <c r="GD36" s="202"/>
      <c r="GE36" s="202"/>
      <c r="GF36" s="199"/>
      <c r="GG36" s="199"/>
      <c r="GJ36" s="204"/>
      <c r="GK36" s="204"/>
      <c r="GL36" s="204"/>
      <c r="GM36" s="204"/>
      <c r="GN36" s="199"/>
      <c r="GO36" s="199"/>
      <c r="GP36" s="200"/>
      <c r="GQ36" s="201"/>
      <c r="GR36" s="199"/>
      <c r="GS36" s="199"/>
      <c r="GT36" s="202"/>
      <c r="GU36" s="202"/>
      <c r="GV36" s="202"/>
      <c r="GW36" s="199"/>
      <c r="GX36" s="199"/>
      <c r="HA36" s="204"/>
      <c r="HB36" s="204"/>
      <c r="HC36" s="204"/>
      <c r="HD36" s="204"/>
      <c r="HE36" s="199"/>
      <c r="HF36" s="199"/>
      <c r="HG36" s="200"/>
      <c r="HH36" s="201"/>
      <c r="HI36" s="199"/>
      <c r="HJ36" s="199"/>
      <c r="HK36" s="202"/>
      <c r="HL36" s="202"/>
      <c r="HM36" s="202"/>
      <c r="HN36" s="199"/>
      <c r="HO36" s="199"/>
      <c r="HR36" s="204"/>
      <c r="HS36" s="204"/>
      <c r="HT36" s="204"/>
      <c r="HU36" s="204"/>
      <c r="HV36" s="199"/>
      <c r="HW36" s="199"/>
      <c r="HX36" s="200"/>
      <c r="HY36" s="201"/>
      <c r="HZ36" s="199"/>
      <c r="IA36" s="199"/>
      <c r="IB36" s="202"/>
      <c r="IC36" s="202"/>
      <c r="ID36" s="202"/>
      <c r="IE36" s="199"/>
      <c r="IF36" s="199"/>
      <c r="II36" s="204"/>
    </row>
    <row r="37" spans="1:243" s="203" customFormat="1" ht="42" customHeight="1">
      <c r="A37" s="78" t="s">
        <v>1423</v>
      </c>
      <c r="B37" s="79" t="s">
        <v>651</v>
      </c>
      <c r="C37" s="79" t="s">
        <v>651</v>
      </c>
      <c r="D37" s="79" t="s">
        <v>8779</v>
      </c>
      <c r="E37" s="80" t="str">
        <f t="shared" si="1"/>
        <v>山口市黒川3363番地</v>
      </c>
      <c r="F37" s="80" t="s">
        <v>976</v>
      </c>
      <c r="G37" s="75">
        <v>40634</v>
      </c>
      <c r="H37" s="81" t="s">
        <v>3983</v>
      </c>
      <c r="I37" s="396"/>
      <c r="J37" s="318" t="s">
        <v>3966</v>
      </c>
      <c r="K37" s="90" t="s">
        <v>2</v>
      </c>
      <c r="L37" s="90" t="s">
        <v>3430</v>
      </c>
      <c r="M37" s="80" t="s">
        <v>652</v>
      </c>
      <c r="N37" s="80" t="s">
        <v>4171</v>
      </c>
      <c r="O37" s="91" t="s">
        <v>236</v>
      </c>
      <c r="P37" s="92" t="s">
        <v>112</v>
      </c>
      <c r="Q37" s="204"/>
      <c r="R37" s="199"/>
      <c r="S37" s="199"/>
      <c r="V37" s="204"/>
      <c r="W37" s="204"/>
      <c r="X37" s="204"/>
      <c r="Y37" s="204"/>
      <c r="Z37" s="199"/>
      <c r="AA37" s="199"/>
      <c r="AB37" s="200"/>
      <c r="AC37" s="201"/>
      <c r="AD37" s="199"/>
      <c r="AE37" s="199"/>
      <c r="AF37" s="202"/>
      <c r="AG37" s="202"/>
      <c r="AH37" s="202"/>
      <c r="AI37" s="199"/>
      <c r="AJ37" s="199"/>
      <c r="AM37" s="204"/>
      <c r="AN37" s="204"/>
      <c r="AO37" s="204"/>
      <c r="AP37" s="204"/>
      <c r="AQ37" s="199"/>
      <c r="AR37" s="199"/>
      <c r="AS37" s="200"/>
      <c r="AT37" s="201"/>
      <c r="AU37" s="199"/>
      <c r="AV37" s="199"/>
      <c r="AW37" s="202"/>
      <c r="AX37" s="202"/>
      <c r="AY37" s="202"/>
      <c r="AZ37" s="199"/>
      <c r="BA37" s="199"/>
      <c r="BD37" s="204"/>
      <c r="BE37" s="204"/>
      <c r="BF37" s="204"/>
      <c r="BG37" s="204"/>
      <c r="BH37" s="199"/>
      <c r="BI37" s="199"/>
      <c r="BJ37" s="200"/>
      <c r="BK37" s="201"/>
      <c r="BL37" s="199"/>
      <c r="BM37" s="199"/>
      <c r="BN37" s="202"/>
      <c r="BO37" s="202"/>
      <c r="BP37" s="202"/>
      <c r="BQ37" s="199"/>
      <c r="BR37" s="199"/>
      <c r="BU37" s="204"/>
      <c r="BV37" s="204"/>
      <c r="BW37" s="204"/>
      <c r="BX37" s="204"/>
      <c r="BY37" s="199"/>
      <c r="BZ37" s="199"/>
      <c r="CA37" s="200"/>
      <c r="CB37" s="201"/>
      <c r="CC37" s="199"/>
      <c r="CD37" s="199"/>
      <c r="CE37" s="202"/>
      <c r="CF37" s="202"/>
      <c r="CG37" s="202"/>
      <c r="CH37" s="199"/>
      <c r="CI37" s="199"/>
      <c r="CL37" s="204"/>
      <c r="CM37" s="204"/>
      <c r="CN37" s="204"/>
      <c r="CO37" s="204"/>
      <c r="CP37" s="199"/>
      <c r="CQ37" s="199"/>
      <c r="CR37" s="200"/>
      <c r="CS37" s="201"/>
      <c r="CT37" s="199"/>
      <c r="CU37" s="199"/>
      <c r="CV37" s="202"/>
      <c r="CW37" s="202"/>
      <c r="CX37" s="202"/>
      <c r="CY37" s="199"/>
      <c r="CZ37" s="199"/>
      <c r="DC37" s="204"/>
      <c r="DD37" s="204"/>
      <c r="DE37" s="204"/>
      <c r="DF37" s="204"/>
      <c r="DG37" s="199"/>
      <c r="DH37" s="199"/>
      <c r="DI37" s="200"/>
      <c r="DJ37" s="201"/>
      <c r="DK37" s="199"/>
      <c r="DL37" s="199"/>
      <c r="DM37" s="202"/>
      <c r="DN37" s="202"/>
      <c r="DO37" s="202"/>
      <c r="DP37" s="199"/>
      <c r="DQ37" s="199"/>
      <c r="DT37" s="204"/>
      <c r="DU37" s="204"/>
      <c r="DV37" s="204"/>
      <c r="DW37" s="204"/>
      <c r="DX37" s="199"/>
      <c r="DY37" s="199"/>
      <c r="DZ37" s="200"/>
      <c r="EA37" s="201"/>
      <c r="EB37" s="199"/>
      <c r="EC37" s="199"/>
      <c r="ED37" s="202"/>
      <c r="EE37" s="202"/>
      <c r="EF37" s="202"/>
      <c r="EG37" s="199"/>
      <c r="EH37" s="199"/>
      <c r="EK37" s="204"/>
      <c r="EL37" s="204"/>
      <c r="EM37" s="204"/>
      <c r="EN37" s="204"/>
      <c r="EO37" s="199"/>
      <c r="EP37" s="199"/>
      <c r="EQ37" s="200"/>
      <c r="ER37" s="201"/>
      <c r="ES37" s="199"/>
      <c r="ET37" s="199"/>
      <c r="EU37" s="202"/>
      <c r="EV37" s="202"/>
      <c r="EW37" s="202"/>
      <c r="EX37" s="199"/>
      <c r="EY37" s="199"/>
      <c r="FB37" s="204"/>
      <c r="FC37" s="204"/>
      <c r="FD37" s="204"/>
      <c r="FE37" s="204"/>
      <c r="FF37" s="199"/>
      <c r="FG37" s="199"/>
      <c r="FH37" s="200"/>
      <c r="FI37" s="201"/>
      <c r="FJ37" s="199"/>
      <c r="FK37" s="199"/>
      <c r="FL37" s="202"/>
      <c r="FM37" s="202"/>
      <c r="FN37" s="202"/>
      <c r="FO37" s="199"/>
      <c r="FP37" s="199"/>
      <c r="FS37" s="204"/>
      <c r="FT37" s="204"/>
      <c r="FU37" s="204"/>
      <c r="FV37" s="204"/>
      <c r="FW37" s="199"/>
      <c r="FX37" s="199"/>
      <c r="FY37" s="200"/>
      <c r="FZ37" s="201"/>
      <c r="GA37" s="199"/>
      <c r="GB37" s="199"/>
      <c r="GC37" s="202"/>
      <c r="GD37" s="202"/>
      <c r="GE37" s="202"/>
      <c r="GF37" s="199"/>
      <c r="GG37" s="199"/>
      <c r="GJ37" s="204"/>
      <c r="GK37" s="204"/>
      <c r="GL37" s="204"/>
      <c r="GM37" s="204"/>
      <c r="GN37" s="199"/>
      <c r="GO37" s="199"/>
      <c r="GP37" s="200"/>
      <c r="GQ37" s="201"/>
      <c r="GR37" s="199"/>
      <c r="GS37" s="199"/>
      <c r="GT37" s="202"/>
      <c r="GU37" s="202"/>
      <c r="GV37" s="202"/>
      <c r="GW37" s="199"/>
      <c r="GX37" s="199"/>
      <c r="HA37" s="204"/>
      <c r="HB37" s="204"/>
      <c r="HC37" s="204"/>
      <c r="HD37" s="204"/>
      <c r="HE37" s="199"/>
      <c r="HF37" s="199"/>
      <c r="HG37" s="200"/>
      <c r="HH37" s="201"/>
      <c r="HI37" s="199"/>
      <c r="HJ37" s="199"/>
      <c r="HK37" s="202"/>
      <c r="HL37" s="202"/>
      <c r="HM37" s="202"/>
      <c r="HN37" s="199"/>
      <c r="HO37" s="199"/>
      <c r="HR37" s="204"/>
      <c r="HS37" s="204"/>
      <c r="HT37" s="204"/>
      <c r="HU37" s="204"/>
      <c r="HV37" s="199"/>
      <c r="HW37" s="199"/>
      <c r="HX37" s="200"/>
      <c r="HY37" s="201"/>
      <c r="HZ37" s="199"/>
      <c r="IA37" s="199"/>
      <c r="IB37" s="202"/>
      <c r="IC37" s="202"/>
      <c r="ID37" s="202"/>
      <c r="IE37" s="199"/>
      <c r="IF37" s="199"/>
      <c r="II37" s="204"/>
    </row>
    <row r="38" spans="1:243" s="203" customFormat="1" ht="42" customHeight="1">
      <c r="A38" s="78" t="s">
        <v>1424</v>
      </c>
      <c r="B38" s="79" t="s">
        <v>1425</v>
      </c>
      <c r="C38" s="79" t="s">
        <v>1425</v>
      </c>
      <c r="D38" s="79" t="s">
        <v>8126</v>
      </c>
      <c r="E38" s="80" t="str">
        <f t="shared" si="1"/>
        <v>山口市小郡下郷609番地5</v>
      </c>
      <c r="F38" s="80" t="s">
        <v>1076</v>
      </c>
      <c r="G38" s="75">
        <v>40634</v>
      </c>
      <c r="H38" s="81" t="s">
        <v>3984</v>
      </c>
      <c r="I38" s="396"/>
      <c r="J38" s="318" t="s">
        <v>3966</v>
      </c>
      <c r="K38" s="90" t="s">
        <v>2</v>
      </c>
      <c r="L38" s="90" t="s">
        <v>3430</v>
      </c>
      <c r="M38" s="80" t="s">
        <v>8780</v>
      </c>
      <c r="N38" s="80" t="s">
        <v>7103</v>
      </c>
      <c r="O38" s="91" t="s">
        <v>236</v>
      </c>
      <c r="P38" s="92" t="s">
        <v>112</v>
      </c>
      <c r="Q38" s="204"/>
      <c r="R38" s="199"/>
      <c r="S38" s="199"/>
      <c r="V38" s="204"/>
      <c r="W38" s="204"/>
      <c r="X38" s="204"/>
      <c r="Y38" s="204"/>
      <c r="Z38" s="199"/>
      <c r="AA38" s="199"/>
      <c r="AB38" s="200"/>
      <c r="AC38" s="201"/>
      <c r="AD38" s="199"/>
      <c r="AE38" s="199"/>
      <c r="AF38" s="202"/>
      <c r="AG38" s="202"/>
      <c r="AH38" s="202"/>
      <c r="AI38" s="199"/>
      <c r="AJ38" s="199"/>
      <c r="AM38" s="204"/>
      <c r="AN38" s="204"/>
      <c r="AO38" s="204"/>
      <c r="AP38" s="204"/>
      <c r="AQ38" s="199"/>
      <c r="AR38" s="199"/>
      <c r="AS38" s="200"/>
      <c r="AT38" s="201"/>
      <c r="AU38" s="199"/>
      <c r="AV38" s="199"/>
      <c r="AW38" s="202"/>
      <c r="AX38" s="202"/>
      <c r="AY38" s="202"/>
      <c r="AZ38" s="199"/>
      <c r="BA38" s="199"/>
      <c r="BD38" s="204"/>
      <c r="BE38" s="204"/>
      <c r="BF38" s="204"/>
      <c r="BG38" s="204"/>
      <c r="BH38" s="199"/>
      <c r="BI38" s="199"/>
      <c r="BJ38" s="200"/>
      <c r="BK38" s="201"/>
      <c r="BL38" s="199"/>
      <c r="BM38" s="199"/>
      <c r="BN38" s="202"/>
      <c r="BO38" s="202"/>
      <c r="BP38" s="202"/>
      <c r="BQ38" s="199"/>
      <c r="BR38" s="199"/>
      <c r="BU38" s="204"/>
      <c r="BV38" s="204"/>
      <c r="BW38" s="204"/>
      <c r="BX38" s="204"/>
      <c r="BY38" s="199"/>
      <c r="BZ38" s="199"/>
      <c r="CA38" s="200"/>
      <c r="CB38" s="201"/>
      <c r="CC38" s="199"/>
      <c r="CD38" s="199"/>
      <c r="CE38" s="202"/>
      <c r="CF38" s="202"/>
      <c r="CG38" s="202"/>
      <c r="CH38" s="199"/>
      <c r="CI38" s="199"/>
      <c r="CL38" s="204"/>
      <c r="CM38" s="204"/>
      <c r="CN38" s="204"/>
      <c r="CO38" s="204"/>
      <c r="CP38" s="199"/>
      <c r="CQ38" s="199"/>
      <c r="CR38" s="200"/>
      <c r="CS38" s="201"/>
      <c r="CT38" s="199"/>
      <c r="CU38" s="199"/>
      <c r="CV38" s="202"/>
      <c r="CW38" s="202"/>
      <c r="CX38" s="202"/>
      <c r="CY38" s="199"/>
      <c r="CZ38" s="199"/>
      <c r="DC38" s="204"/>
      <c r="DD38" s="204"/>
      <c r="DE38" s="204"/>
      <c r="DF38" s="204"/>
      <c r="DG38" s="199"/>
      <c r="DH38" s="199"/>
      <c r="DI38" s="200"/>
      <c r="DJ38" s="201"/>
      <c r="DK38" s="199"/>
      <c r="DL38" s="199"/>
      <c r="DM38" s="202"/>
      <c r="DN38" s="202"/>
      <c r="DO38" s="202"/>
      <c r="DP38" s="199"/>
      <c r="DQ38" s="199"/>
      <c r="DT38" s="204"/>
      <c r="DU38" s="204"/>
      <c r="DV38" s="204"/>
      <c r="DW38" s="204"/>
      <c r="DX38" s="199"/>
      <c r="DY38" s="199"/>
      <c r="DZ38" s="200"/>
      <c r="EA38" s="201"/>
      <c r="EB38" s="199"/>
      <c r="EC38" s="199"/>
      <c r="ED38" s="202"/>
      <c r="EE38" s="202"/>
      <c r="EF38" s="202"/>
      <c r="EG38" s="199"/>
      <c r="EH38" s="199"/>
      <c r="EK38" s="204"/>
      <c r="EL38" s="204"/>
      <c r="EM38" s="204"/>
      <c r="EN38" s="204"/>
      <c r="EO38" s="199"/>
      <c r="EP38" s="199"/>
      <c r="EQ38" s="200"/>
      <c r="ER38" s="201"/>
      <c r="ES38" s="199"/>
      <c r="ET38" s="199"/>
      <c r="EU38" s="202"/>
      <c r="EV38" s="202"/>
      <c r="EW38" s="202"/>
      <c r="EX38" s="199"/>
      <c r="EY38" s="199"/>
      <c r="FB38" s="204"/>
      <c r="FC38" s="204"/>
      <c r="FD38" s="204"/>
      <c r="FE38" s="204"/>
      <c r="FF38" s="199"/>
      <c r="FG38" s="199"/>
      <c r="FH38" s="200"/>
      <c r="FI38" s="201"/>
      <c r="FJ38" s="199"/>
      <c r="FK38" s="199"/>
      <c r="FL38" s="202"/>
      <c r="FM38" s="202"/>
      <c r="FN38" s="202"/>
      <c r="FO38" s="199"/>
      <c r="FP38" s="199"/>
      <c r="FS38" s="204"/>
      <c r="FT38" s="204"/>
      <c r="FU38" s="204"/>
      <c r="FV38" s="204"/>
      <c r="FW38" s="199"/>
      <c r="FX38" s="199"/>
      <c r="FY38" s="200"/>
      <c r="FZ38" s="201"/>
      <c r="GA38" s="199"/>
      <c r="GB38" s="199"/>
      <c r="GC38" s="202"/>
      <c r="GD38" s="202"/>
      <c r="GE38" s="202"/>
      <c r="GF38" s="199"/>
      <c r="GG38" s="199"/>
      <c r="GJ38" s="204"/>
      <c r="GK38" s="204"/>
      <c r="GL38" s="204"/>
      <c r="GM38" s="204"/>
      <c r="GN38" s="199"/>
      <c r="GO38" s="199"/>
      <c r="GP38" s="200"/>
      <c r="GQ38" s="201"/>
      <c r="GR38" s="199"/>
      <c r="GS38" s="199"/>
      <c r="GT38" s="202"/>
      <c r="GU38" s="202"/>
      <c r="GV38" s="202"/>
      <c r="GW38" s="199"/>
      <c r="GX38" s="199"/>
      <c r="HA38" s="204"/>
      <c r="HB38" s="204"/>
      <c r="HC38" s="204"/>
      <c r="HD38" s="204"/>
      <c r="HE38" s="199"/>
      <c r="HF38" s="199"/>
      <c r="HG38" s="200"/>
      <c r="HH38" s="201"/>
      <c r="HI38" s="199"/>
      <c r="HJ38" s="199"/>
      <c r="HK38" s="202"/>
      <c r="HL38" s="202"/>
      <c r="HM38" s="202"/>
      <c r="HN38" s="199"/>
      <c r="HO38" s="199"/>
      <c r="HR38" s="204"/>
      <c r="HS38" s="204"/>
      <c r="HT38" s="204"/>
      <c r="HU38" s="204"/>
      <c r="HV38" s="199"/>
      <c r="HW38" s="199"/>
      <c r="HX38" s="200"/>
      <c r="HY38" s="201"/>
      <c r="HZ38" s="199"/>
      <c r="IA38" s="199"/>
      <c r="IB38" s="202"/>
      <c r="IC38" s="202"/>
      <c r="ID38" s="202"/>
      <c r="IE38" s="199"/>
      <c r="IF38" s="199"/>
      <c r="II38" s="204"/>
    </row>
    <row r="39" spans="1:243" s="203" customFormat="1" ht="42" customHeight="1">
      <c r="A39" s="78" t="s">
        <v>7552</v>
      </c>
      <c r="B39" s="79" t="s">
        <v>7553</v>
      </c>
      <c r="C39" s="79" t="s">
        <v>7553</v>
      </c>
      <c r="D39" s="79" t="s">
        <v>7554</v>
      </c>
      <c r="E39" s="80" t="str">
        <f t="shared" si="1"/>
        <v>山口市阿知須4226番地</v>
      </c>
      <c r="F39" s="80" t="s">
        <v>5097</v>
      </c>
      <c r="G39" s="75">
        <v>44652</v>
      </c>
      <c r="H39" s="81" t="s">
        <v>7555</v>
      </c>
      <c r="I39" s="396"/>
      <c r="J39" s="318" t="s">
        <v>537</v>
      </c>
      <c r="K39" s="90" t="s">
        <v>2</v>
      </c>
      <c r="L39" s="90" t="s">
        <v>224</v>
      </c>
      <c r="M39" s="80" t="s">
        <v>7556</v>
      </c>
      <c r="N39" s="80" t="s">
        <v>7557</v>
      </c>
      <c r="O39" s="91" t="s">
        <v>236</v>
      </c>
      <c r="P39" s="92" t="s">
        <v>112</v>
      </c>
      <c r="Q39" s="204"/>
      <c r="R39" s="199"/>
      <c r="S39" s="199"/>
      <c r="V39" s="204"/>
      <c r="W39" s="204"/>
      <c r="X39" s="204"/>
      <c r="Y39" s="204"/>
      <c r="Z39" s="199"/>
      <c r="AA39" s="199"/>
      <c r="AB39" s="200"/>
      <c r="AC39" s="201"/>
      <c r="AD39" s="199"/>
      <c r="AE39" s="199"/>
      <c r="AF39" s="202"/>
      <c r="AG39" s="202"/>
      <c r="AH39" s="202"/>
      <c r="AI39" s="199"/>
      <c r="AJ39" s="199"/>
      <c r="AM39" s="204"/>
      <c r="AN39" s="204"/>
      <c r="AO39" s="204"/>
      <c r="AP39" s="204"/>
      <c r="AQ39" s="199"/>
      <c r="AR39" s="199"/>
      <c r="AS39" s="200"/>
      <c r="AT39" s="201"/>
      <c r="AU39" s="199"/>
      <c r="AV39" s="199"/>
      <c r="AW39" s="202"/>
      <c r="AX39" s="202"/>
      <c r="AY39" s="202"/>
      <c r="AZ39" s="199"/>
      <c r="BA39" s="199"/>
      <c r="BD39" s="204"/>
      <c r="BE39" s="204"/>
      <c r="BF39" s="204"/>
      <c r="BG39" s="204"/>
      <c r="BH39" s="199"/>
      <c r="BI39" s="199"/>
      <c r="BJ39" s="200"/>
      <c r="BK39" s="201"/>
      <c r="BL39" s="199"/>
      <c r="BM39" s="199"/>
      <c r="BN39" s="202"/>
      <c r="BO39" s="202"/>
      <c r="BP39" s="202"/>
      <c r="BQ39" s="199"/>
      <c r="BR39" s="199"/>
      <c r="BU39" s="204"/>
      <c r="BV39" s="204"/>
      <c r="BW39" s="204"/>
      <c r="BX39" s="204"/>
      <c r="BY39" s="199"/>
      <c r="BZ39" s="199"/>
      <c r="CA39" s="200"/>
      <c r="CB39" s="201"/>
      <c r="CC39" s="199"/>
      <c r="CD39" s="199"/>
      <c r="CE39" s="202"/>
      <c r="CF39" s="202"/>
      <c r="CG39" s="202"/>
      <c r="CH39" s="199"/>
      <c r="CI39" s="199"/>
      <c r="CL39" s="204"/>
      <c r="CM39" s="204"/>
      <c r="CN39" s="204"/>
      <c r="CO39" s="204"/>
      <c r="CP39" s="199"/>
      <c r="CQ39" s="199"/>
      <c r="CR39" s="200"/>
      <c r="CS39" s="201"/>
      <c r="CT39" s="199"/>
      <c r="CU39" s="199"/>
      <c r="CV39" s="202"/>
      <c r="CW39" s="202"/>
      <c r="CX39" s="202"/>
      <c r="CY39" s="199"/>
      <c r="CZ39" s="199"/>
      <c r="DC39" s="204"/>
      <c r="DD39" s="204"/>
      <c r="DE39" s="204"/>
      <c r="DF39" s="204"/>
      <c r="DG39" s="199"/>
      <c r="DH39" s="199"/>
      <c r="DI39" s="200"/>
      <c r="DJ39" s="201"/>
      <c r="DK39" s="199"/>
      <c r="DL39" s="199"/>
      <c r="DM39" s="202"/>
      <c r="DN39" s="202"/>
      <c r="DO39" s="202"/>
      <c r="DP39" s="199"/>
      <c r="DQ39" s="199"/>
      <c r="DT39" s="204"/>
      <c r="DU39" s="204"/>
      <c r="DV39" s="204"/>
      <c r="DW39" s="204"/>
      <c r="DX39" s="199"/>
      <c r="DY39" s="199"/>
      <c r="DZ39" s="200"/>
      <c r="EA39" s="201"/>
      <c r="EB39" s="199"/>
      <c r="EC39" s="199"/>
      <c r="ED39" s="202"/>
      <c r="EE39" s="202"/>
      <c r="EF39" s="202"/>
      <c r="EG39" s="199"/>
      <c r="EH39" s="199"/>
      <c r="EK39" s="204"/>
      <c r="EL39" s="204"/>
      <c r="EM39" s="204"/>
      <c r="EN39" s="204"/>
      <c r="EO39" s="199"/>
      <c r="EP39" s="199"/>
      <c r="EQ39" s="200"/>
      <c r="ER39" s="201"/>
      <c r="ES39" s="199"/>
      <c r="ET39" s="199"/>
      <c r="EU39" s="202"/>
      <c r="EV39" s="202"/>
      <c r="EW39" s="202"/>
      <c r="EX39" s="199"/>
      <c r="EY39" s="199"/>
      <c r="FB39" s="204"/>
      <c r="FC39" s="204"/>
      <c r="FD39" s="204"/>
      <c r="FE39" s="204"/>
      <c r="FF39" s="199"/>
      <c r="FG39" s="199"/>
      <c r="FH39" s="200"/>
      <c r="FI39" s="201"/>
      <c r="FJ39" s="199"/>
      <c r="FK39" s="199"/>
      <c r="FL39" s="202"/>
      <c r="FM39" s="202"/>
      <c r="FN39" s="202"/>
      <c r="FO39" s="199"/>
      <c r="FP39" s="199"/>
      <c r="FS39" s="204"/>
      <c r="FT39" s="204"/>
      <c r="FU39" s="204"/>
      <c r="FV39" s="204"/>
      <c r="FW39" s="199"/>
      <c r="FX39" s="199"/>
      <c r="FY39" s="200"/>
      <c r="FZ39" s="201"/>
      <c r="GA39" s="199"/>
      <c r="GB39" s="199"/>
      <c r="GC39" s="202"/>
      <c r="GD39" s="202"/>
      <c r="GE39" s="202"/>
      <c r="GF39" s="199"/>
      <c r="GG39" s="199"/>
      <c r="GJ39" s="204"/>
      <c r="GK39" s="204"/>
      <c r="GL39" s="204"/>
      <c r="GM39" s="204"/>
      <c r="GN39" s="199"/>
      <c r="GO39" s="199"/>
      <c r="GP39" s="200"/>
      <c r="GQ39" s="201"/>
      <c r="GR39" s="199"/>
      <c r="GS39" s="199"/>
      <c r="GT39" s="202"/>
      <c r="GU39" s="202"/>
      <c r="GV39" s="202"/>
      <c r="GW39" s="199"/>
      <c r="GX39" s="199"/>
      <c r="HA39" s="204"/>
      <c r="HB39" s="204"/>
      <c r="HC39" s="204"/>
      <c r="HD39" s="204"/>
      <c r="HE39" s="199"/>
      <c r="HF39" s="199"/>
      <c r="HG39" s="200"/>
      <c r="HH39" s="201"/>
      <c r="HI39" s="199"/>
      <c r="HJ39" s="199"/>
      <c r="HK39" s="202"/>
      <c r="HL39" s="202"/>
      <c r="HM39" s="202"/>
      <c r="HN39" s="199"/>
      <c r="HO39" s="199"/>
      <c r="HR39" s="204"/>
      <c r="HS39" s="204"/>
      <c r="HT39" s="204"/>
      <c r="HU39" s="204"/>
      <c r="HV39" s="199"/>
      <c r="HW39" s="199"/>
      <c r="HX39" s="200"/>
      <c r="HY39" s="201"/>
      <c r="HZ39" s="199"/>
      <c r="IA39" s="199"/>
      <c r="IB39" s="202"/>
      <c r="IC39" s="202"/>
      <c r="ID39" s="202"/>
      <c r="IE39" s="199"/>
      <c r="IF39" s="199"/>
      <c r="II39" s="204"/>
    </row>
    <row r="40" spans="1:243" s="203" customFormat="1" ht="42" customHeight="1">
      <c r="A40" s="78" t="s">
        <v>4170</v>
      </c>
      <c r="B40" s="79" t="s">
        <v>3454</v>
      </c>
      <c r="C40" s="79" t="s">
        <v>3454</v>
      </c>
      <c r="D40" s="79" t="s">
        <v>8781</v>
      </c>
      <c r="E40" s="80" t="str">
        <f t="shared" si="1"/>
        <v>萩市江向510番地</v>
      </c>
      <c r="F40" s="80" t="s">
        <v>3985</v>
      </c>
      <c r="G40" s="75">
        <v>38808</v>
      </c>
      <c r="H40" s="81" t="s">
        <v>3986</v>
      </c>
      <c r="I40" s="396"/>
      <c r="J40" s="318" t="s">
        <v>4108</v>
      </c>
      <c r="K40" s="90" t="s">
        <v>2644</v>
      </c>
      <c r="L40" s="90" t="s">
        <v>3454</v>
      </c>
      <c r="M40" s="80" t="s">
        <v>4169</v>
      </c>
      <c r="N40" s="80" t="s">
        <v>4168</v>
      </c>
      <c r="O40" s="91" t="s">
        <v>423</v>
      </c>
      <c r="P40" s="92" t="s">
        <v>20</v>
      </c>
      <c r="Q40" s="204"/>
      <c r="R40" s="199"/>
      <c r="S40" s="199"/>
      <c r="V40" s="204"/>
      <c r="W40" s="204"/>
      <c r="X40" s="204"/>
      <c r="Y40" s="204"/>
      <c r="Z40" s="199"/>
      <c r="AA40" s="199"/>
      <c r="AB40" s="200"/>
      <c r="AC40" s="201"/>
      <c r="AD40" s="199"/>
      <c r="AE40" s="199"/>
      <c r="AF40" s="202"/>
      <c r="AG40" s="202"/>
      <c r="AH40" s="202"/>
      <c r="AI40" s="199"/>
      <c r="AJ40" s="199"/>
      <c r="AM40" s="204"/>
      <c r="AN40" s="204"/>
      <c r="AO40" s="204"/>
      <c r="AP40" s="204"/>
      <c r="AQ40" s="199"/>
      <c r="AR40" s="199"/>
      <c r="AS40" s="200"/>
      <c r="AT40" s="201"/>
      <c r="AU40" s="199"/>
      <c r="AV40" s="199"/>
      <c r="AW40" s="202"/>
      <c r="AX40" s="202"/>
      <c r="AY40" s="202"/>
      <c r="AZ40" s="199"/>
      <c r="BA40" s="199"/>
      <c r="BD40" s="204"/>
      <c r="BE40" s="204"/>
      <c r="BF40" s="204"/>
      <c r="BG40" s="204"/>
      <c r="BH40" s="199"/>
      <c r="BI40" s="199"/>
      <c r="BJ40" s="200"/>
      <c r="BK40" s="201"/>
      <c r="BL40" s="199"/>
      <c r="BM40" s="199"/>
      <c r="BN40" s="202"/>
      <c r="BO40" s="202"/>
      <c r="BP40" s="202"/>
      <c r="BQ40" s="199"/>
      <c r="BR40" s="199"/>
      <c r="BU40" s="204"/>
      <c r="BV40" s="204"/>
      <c r="BW40" s="204"/>
      <c r="BX40" s="204"/>
      <c r="BY40" s="199"/>
      <c r="BZ40" s="199"/>
      <c r="CA40" s="200"/>
      <c r="CB40" s="201"/>
      <c r="CC40" s="199"/>
      <c r="CD40" s="199"/>
      <c r="CE40" s="202"/>
      <c r="CF40" s="202"/>
      <c r="CG40" s="202"/>
      <c r="CH40" s="199"/>
      <c r="CI40" s="199"/>
      <c r="CL40" s="204"/>
      <c r="CM40" s="204"/>
      <c r="CN40" s="204"/>
      <c r="CO40" s="204"/>
      <c r="CP40" s="199"/>
      <c r="CQ40" s="199"/>
      <c r="CR40" s="200"/>
      <c r="CS40" s="201"/>
      <c r="CT40" s="199"/>
      <c r="CU40" s="199"/>
      <c r="CV40" s="202"/>
      <c r="CW40" s="202"/>
      <c r="CX40" s="202"/>
      <c r="CY40" s="199"/>
      <c r="CZ40" s="199"/>
      <c r="DC40" s="204"/>
      <c r="DD40" s="204"/>
      <c r="DE40" s="204"/>
      <c r="DF40" s="204"/>
      <c r="DG40" s="199"/>
      <c r="DH40" s="199"/>
      <c r="DI40" s="200"/>
      <c r="DJ40" s="201"/>
      <c r="DK40" s="199"/>
      <c r="DL40" s="199"/>
      <c r="DM40" s="202"/>
      <c r="DN40" s="202"/>
      <c r="DO40" s="202"/>
      <c r="DP40" s="199"/>
      <c r="DQ40" s="199"/>
      <c r="DT40" s="204"/>
      <c r="DU40" s="204"/>
      <c r="DV40" s="204"/>
      <c r="DW40" s="204"/>
      <c r="DX40" s="199"/>
      <c r="DY40" s="199"/>
      <c r="DZ40" s="200"/>
      <c r="EA40" s="201"/>
      <c r="EB40" s="199"/>
      <c r="EC40" s="199"/>
      <c r="ED40" s="202"/>
      <c r="EE40" s="202"/>
      <c r="EF40" s="202"/>
      <c r="EG40" s="199"/>
      <c r="EH40" s="199"/>
      <c r="EK40" s="204"/>
      <c r="EL40" s="204"/>
      <c r="EM40" s="204"/>
      <c r="EN40" s="204"/>
      <c r="EO40" s="199"/>
      <c r="EP40" s="199"/>
      <c r="EQ40" s="200"/>
      <c r="ER40" s="201"/>
      <c r="ES40" s="199"/>
      <c r="ET40" s="199"/>
      <c r="EU40" s="202"/>
      <c r="EV40" s="202"/>
      <c r="EW40" s="202"/>
      <c r="EX40" s="199"/>
      <c r="EY40" s="199"/>
      <c r="FB40" s="204"/>
      <c r="FC40" s="204"/>
      <c r="FD40" s="204"/>
      <c r="FE40" s="204"/>
      <c r="FF40" s="199"/>
      <c r="FG40" s="199"/>
      <c r="FH40" s="200"/>
      <c r="FI40" s="201"/>
      <c r="FJ40" s="199"/>
      <c r="FK40" s="199"/>
      <c r="FL40" s="202"/>
      <c r="FM40" s="202"/>
      <c r="FN40" s="202"/>
      <c r="FO40" s="199"/>
      <c r="FP40" s="199"/>
      <c r="FS40" s="204"/>
      <c r="FT40" s="204"/>
      <c r="FU40" s="204"/>
      <c r="FV40" s="204"/>
      <c r="FW40" s="199"/>
      <c r="FX40" s="199"/>
      <c r="FY40" s="200"/>
      <c r="FZ40" s="201"/>
      <c r="GA40" s="199"/>
      <c r="GB40" s="199"/>
      <c r="GC40" s="202"/>
      <c r="GD40" s="202"/>
      <c r="GE40" s="202"/>
      <c r="GF40" s="199"/>
      <c r="GG40" s="199"/>
      <c r="GJ40" s="204"/>
      <c r="GK40" s="204"/>
      <c r="GL40" s="204"/>
      <c r="GM40" s="204"/>
      <c r="GN40" s="199"/>
      <c r="GO40" s="199"/>
      <c r="GP40" s="200"/>
      <c r="GQ40" s="201"/>
      <c r="GR40" s="199"/>
      <c r="GS40" s="199"/>
      <c r="GT40" s="202"/>
      <c r="GU40" s="202"/>
      <c r="GV40" s="202"/>
      <c r="GW40" s="199"/>
      <c r="GX40" s="199"/>
      <c r="HA40" s="204"/>
      <c r="HB40" s="204"/>
      <c r="HC40" s="204"/>
      <c r="HD40" s="204"/>
      <c r="HE40" s="199"/>
      <c r="HF40" s="199"/>
      <c r="HG40" s="200"/>
      <c r="HH40" s="201"/>
      <c r="HI40" s="199"/>
      <c r="HJ40" s="199"/>
      <c r="HK40" s="202"/>
      <c r="HL40" s="202"/>
      <c r="HM40" s="202"/>
      <c r="HN40" s="199"/>
      <c r="HO40" s="199"/>
      <c r="HR40" s="204"/>
      <c r="HS40" s="204"/>
      <c r="HT40" s="204"/>
      <c r="HU40" s="204"/>
      <c r="HV40" s="199"/>
      <c r="HW40" s="199"/>
      <c r="HX40" s="200"/>
      <c r="HY40" s="201"/>
      <c r="HZ40" s="199"/>
      <c r="IA40" s="199"/>
      <c r="IB40" s="202"/>
      <c r="IC40" s="202"/>
      <c r="ID40" s="202"/>
      <c r="IE40" s="199"/>
      <c r="IF40" s="199"/>
      <c r="II40" s="204"/>
    </row>
    <row r="41" spans="1:243" s="203" customFormat="1" ht="42" customHeight="1">
      <c r="A41" s="78" t="s">
        <v>7104</v>
      </c>
      <c r="B41" s="79" t="s">
        <v>1517</v>
      </c>
      <c r="C41" s="79" t="s">
        <v>1517</v>
      </c>
      <c r="D41" s="426" t="s">
        <v>8782</v>
      </c>
      <c r="E41" s="80" t="str">
        <f t="shared" si="1"/>
        <v>防府市寿町7番1号</v>
      </c>
      <c r="F41" s="80" t="s">
        <v>3987</v>
      </c>
      <c r="G41" s="75">
        <v>38808</v>
      </c>
      <c r="H41" s="81" t="s">
        <v>3988</v>
      </c>
      <c r="I41" s="396"/>
      <c r="J41" s="318" t="s">
        <v>4108</v>
      </c>
      <c r="K41" s="90" t="s">
        <v>1516</v>
      </c>
      <c r="L41" s="90" t="s">
        <v>1517</v>
      </c>
      <c r="M41" s="80" t="s">
        <v>7105</v>
      </c>
      <c r="N41" s="80" t="s">
        <v>7106</v>
      </c>
      <c r="O41" s="91" t="s">
        <v>423</v>
      </c>
      <c r="P41" s="92" t="s">
        <v>20</v>
      </c>
      <c r="Q41" s="204"/>
      <c r="R41" s="199"/>
      <c r="S41" s="199"/>
      <c r="V41" s="204"/>
      <c r="W41" s="204"/>
      <c r="X41" s="204"/>
      <c r="Y41" s="204"/>
      <c r="Z41" s="199"/>
      <c r="AA41" s="199"/>
      <c r="AB41" s="200"/>
      <c r="AC41" s="201"/>
      <c r="AD41" s="199"/>
      <c r="AE41" s="199"/>
      <c r="AF41" s="202"/>
      <c r="AG41" s="202"/>
      <c r="AH41" s="202"/>
      <c r="AI41" s="199"/>
      <c r="AJ41" s="199"/>
      <c r="AM41" s="204"/>
      <c r="AN41" s="204"/>
      <c r="AO41" s="204"/>
      <c r="AP41" s="204"/>
      <c r="AQ41" s="199"/>
      <c r="AR41" s="199"/>
      <c r="AS41" s="200"/>
      <c r="AT41" s="201"/>
      <c r="AU41" s="199"/>
      <c r="AV41" s="199"/>
      <c r="AW41" s="202"/>
      <c r="AX41" s="202"/>
      <c r="AY41" s="202"/>
      <c r="AZ41" s="199"/>
      <c r="BA41" s="199"/>
      <c r="BD41" s="204"/>
      <c r="BE41" s="204"/>
      <c r="BF41" s="204"/>
      <c r="BG41" s="204"/>
      <c r="BH41" s="199"/>
      <c r="BI41" s="199"/>
      <c r="BJ41" s="200"/>
      <c r="BK41" s="201"/>
      <c r="BL41" s="199"/>
      <c r="BM41" s="199"/>
      <c r="BN41" s="202"/>
      <c r="BO41" s="202"/>
      <c r="BP41" s="202"/>
      <c r="BQ41" s="199"/>
      <c r="BR41" s="199"/>
      <c r="BU41" s="204"/>
      <c r="BV41" s="204"/>
      <c r="BW41" s="204"/>
      <c r="BX41" s="204"/>
      <c r="BY41" s="199"/>
      <c r="BZ41" s="199"/>
      <c r="CA41" s="200"/>
      <c r="CB41" s="201"/>
      <c r="CC41" s="199"/>
      <c r="CD41" s="199"/>
      <c r="CE41" s="202"/>
      <c r="CF41" s="202"/>
      <c r="CG41" s="202"/>
      <c r="CH41" s="199"/>
      <c r="CI41" s="199"/>
      <c r="CL41" s="204"/>
      <c r="CM41" s="204"/>
      <c r="CN41" s="204"/>
      <c r="CO41" s="204"/>
      <c r="CP41" s="199"/>
      <c r="CQ41" s="199"/>
      <c r="CR41" s="200"/>
      <c r="CS41" s="201"/>
      <c r="CT41" s="199"/>
      <c r="CU41" s="199"/>
      <c r="CV41" s="202"/>
      <c r="CW41" s="202"/>
      <c r="CX41" s="202"/>
      <c r="CY41" s="199"/>
      <c r="CZ41" s="199"/>
      <c r="DC41" s="204"/>
      <c r="DD41" s="204"/>
      <c r="DE41" s="204"/>
      <c r="DF41" s="204"/>
      <c r="DG41" s="199"/>
      <c r="DH41" s="199"/>
      <c r="DI41" s="200"/>
      <c r="DJ41" s="201"/>
      <c r="DK41" s="199"/>
      <c r="DL41" s="199"/>
      <c r="DM41" s="202"/>
      <c r="DN41" s="202"/>
      <c r="DO41" s="202"/>
      <c r="DP41" s="199"/>
      <c r="DQ41" s="199"/>
      <c r="DT41" s="204"/>
      <c r="DU41" s="204"/>
      <c r="DV41" s="204"/>
      <c r="DW41" s="204"/>
      <c r="DX41" s="199"/>
      <c r="DY41" s="199"/>
      <c r="DZ41" s="200"/>
      <c r="EA41" s="201"/>
      <c r="EB41" s="199"/>
      <c r="EC41" s="199"/>
      <c r="ED41" s="202"/>
      <c r="EE41" s="202"/>
      <c r="EF41" s="202"/>
      <c r="EG41" s="199"/>
      <c r="EH41" s="199"/>
      <c r="EK41" s="204"/>
      <c r="EL41" s="204"/>
      <c r="EM41" s="204"/>
      <c r="EN41" s="204"/>
      <c r="EO41" s="199"/>
      <c r="EP41" s="199"/>
      <c r="EQ41" s="200"/>
      <c r="ER41" s="201"/>
      <c r="ES41" s="199"/>
      <c r="ET41" s="199"/>
      <c r="EU41" s="202"/>
      <c r="EV41" s="202"/>
      <c r="EW41" s="202"/>
      <c r="EX41" s="199"/>
      <c r="EY41" s="199"/>
      <c r="FB41" s="204"/>
      <c r="FC41" s="204"/>
      <c r="FD41" s="204"/>
      <c r="FE41" s="204"/>
      <c r="FF41" s="199"/>
      <c r="FG41" s="199"/>
      <c r="FH41" s="200"/>
      <c r="FI41" s="201"/>
      <c r="FJ41" s="199"/>
      <c r="FK41" s="199"/>
      <c r="FL41" s="202"/>
      <c r="FM41" s="202"/>
      <c r="FN41" s="202"/>
      <c r="FO41" s="199"/>
      <c r="FP41" s="199"/>
      <c r="FS41" s="204"/>
      <c r="FT41" s="204"/>
      <c r="FU41" s="204"/>
      <c r="FV41" s="204"/>
      <c r="FW41" s="199"/>
      <c r="FX41" s="199"/>
      <c r="FY41" s="200"/>
      <c r="FZ41" s="201"/>
      <c r="GA41" s="199"/>
      <c r="GB41" s="199"/>
      <c r="GC41" s="202"/>
      <c r="GD41" s="202"/>
      <c r="GE41" s="202"/>
      <c r="GF41" s="199"/>
      <c r="GG41" s="199"/>
      <c r="GJ41" s="204"/>
      <c r="GK41" s="204"/>
      <c r="GL41" s="204"/>
      <c r="GM41" s="204"/>
      <c r="GN41" s="199"/>
      <c r="GO41" s="199"/>
      <c r="GP41" s="200"/>
      <c r="GQ41" s="201"/>
      <c r="GR41" s="199"/>
      <c r="GS41" s="199"/>
      <c r="GT41" s="202"/>
      <c r="GU41" s="202"/>
      <c r="GV41" s="202"/>
      <c r="GW41" s="199"/>
      <c r="GX41" s="199"/>
      <c r="HA41" s="204"/>
      <c r="HB41" s="204"/>
      <c r="HC41" s="204"/>
      <c r="HD41" s="204"/>
      <c r="HE41" s="199"/>
      <c r="HF41" s="199"/>
      <c r="HG41" s="200"/>
      <c r="HH41" s="201"/>
      <c r="HI41" s="199"/>
      <c r="HJ41" s="199"/>
      <c r="HK41" s="202"/>
      <c r="HL41" s="202"/>
      <c r="HM41" s="202"/>
      <c r="HN41" s="199"/>
      <c r="HO41" s="199"/>
      <c r="HR41" s="204"/>
      <c r="HS41" s="204"/>
      <c r="HT41" s="204"/>
      <c r="HU41" s="204"/>
      <c r="HV41" s="199"/>
      <c r="HW41" s="199"/>
      <c r="HX41" s="200"/>
      <c r="HY41" s="201"/>
      <c r="HZ41" s="199"/>
      <c r="IA41" s="199"/>
      <c r="IB41" s="202"/>
      <c r="IC41" s="202"/>
      <c r="ID41" s="202"/>
      <c r="IE41" s="199"/>
      <c r="IF41" s="199"/>
      <c r="II41" s="204"/>
    </row>
    <row r="42" spans="1:243" s="203" customFormat="1" ht="42" customHeight="1">
      <c r="A42" s="78" t="s">
        <v>1426</v>
      </c>
      <c r="B42" s="79" t="s">
        <v>2889</v>
      </c>
      <c r="C42" s="79" t="s">
        <v>2889</v>
      </c>
      <c r="D42" s="79" t="s">
        <v>3105</v>
      </c>
      <c r="E42" s="80" t="str">
        <f t="shared" si="1"/>
        <v>防府市岸津二丁目24番20号</v>
      </c>
      <c r="F42" s="80" t="s">
        <v>4167</v>
      </c>
      <c r="G42" s="75">
        <v>42095</v>
      </c>
      <c r="H42" s="81" t="s">
        <v>3989</v>
      </c>
      <c r="I42" s="396"/>
      <c r="J42" s="318" t="s">
        <v>4108</v>
      </c>
      <c r="K42" s="90" t="s">
        <v>1516</v>
      </c>
      <c r="L42" s="90" t="s">
        <v>1517</v>
      </c>
      <c r="M42" s="80" t="s">
        <v>2890</v>
      </c>
      <c r="N42" s="80" t="s">
        <v>4166</v>
      </c>
      <c r="O42" s="91" t="s">
        <v>46</v>
      </c>
      <c r="P42" s="92" t="s">
        <v>112</v>
      </c>
      <c r="Q42" s="204"/>
      <c r="R42" s="199"/>
      <c r="S42" s="199"/>
      <c r="V42" s="204"/>
      <c r="W42" s="204"/>
      <c r="X42" s="204"/>
      <c r="Y42" s="204"/>
      <c r="Z42" s="199"/>
      <c r="AA42" s="199"/>
      <c r="AB42" s="200"/>
      <c r="AC42" s="201"/>
      <c r="AD42" s="199"/>
      <c r="AE42" s="199"/>
      <c r="AF42" s="202"/>
      <c r="AG42" s="202"/>
      <c r="AH42" s="202"/>
      <c r="AI42" s="199"/>
      <c r="AJ42" s="199"/>
      <c r="AM42" s="204"/>
      <c r="AN42" s="204"/>
      <c r="AO42" s="204"/>
      <c r="AP42" s="204"/>
      <c r="AQ42" s="199"/>
      <c r="AR42" s="199"/>
      <c r="AS42" s="200"/>
      <c r="AT42" s="201"/>
      <c r="AU42" s="199"/>
      <c r="AV42" s="199"/>
      <c r="AW42" s="202"/>
      <c r="AX42" s="202"/>
      <c r="AY42" s="202"/>
      <c r="AZ42" s="199"/>
      <c r="BA42" s="199"/>
      <c r="BD42" s="204"/>
      <c r="BE42" s="204"/>
      <c r="BF42" s="204"/>
      <c r="BG42" s="204"/>
      <c r="BH42" s="199"/>
      <c r="BI42" s="199"/>
      <c r="BJ42" s="200"/>
      <c r="BK42" s="201"/>
      <c r="BL42" s="199"/>
      <c r="BM42" s="199"/>
      <c r="BN42" s="202"/>
      <c r="BO42" s="202"/>
      <c r="BP42" s="202"/>
      <c r="BQ42" s="199"/>
      <c r="BR42" s="199"/>
      <c r="BU42" s="204"/>
      <c r="BV42" s="204"/>
      <c r="BW42" s="204"/>
      <c r="BX42" s="204"/>
      <c r="BY42" s="199"/>
      <c r="BZ42" s="199"/>
      <c r="CA42" s="200"/>
      <c r="CB42" s="201"/>
      <c r="CC42" s="199"/>
      <c r="CD42" s="199"/>
      <c r="CE42" s="202"/>
      <c r="CF42" s="202"/>
      <c r="CG42" s="202"/>
      <c r="CH42" s="199"/>
      <c r="CI42" s="199"/>
      <c r="CL42" s="204"/>
      <c r="CM42" s="204"/>
      <c r="CN42" s="204"/>
      <c r="CO42" s="204"/>
      <c r="CP42" s="199"/>
      <c r="CQ42" s="199"/>
      <c r="CR42" s="200"/>
      <c r="CS42" s="201"/>
      <c r="CT42" s="199"/>
      <c r="CU42" s="199"/>
      <c r="CV42" s="202"/>
      <c r="CW42" s="202"/>
      <c r="CX42" s="202"/>
      <c r="CY42" s="199"/>
      <c r="CZ42" s="199"/>
      <c r="DC42" s="204"/>
      <c r="DD42" s="204"/>
      <c r="DE42" s="204"/>
      <c r="DF42" s="204"/>
      <c r="DG42" s="199"/>
      <c r="DH42" s="199"/>
      <c r="DI42" s="200"/>
      <c r="DJ42" s="201"/>
      <c r="DK42" s="199"/>
      <c r="DL42" s="199"/>
      <c r="DM42" s="202"/>
      <c r="DN42" s="202"/>
      <c r="DO42" s="202"/>
      <c r="DP42" s="199"/>
      <c r="DQ42" s="199"/>
      <c r="DT42" s="204"/>
      <c r="DU42" s="204"/>
      <c r="DV42" s="204"/>
      <c r="DW42" s="204"/>
      <c r="DX42" s="199"/>
      <c r="DY42" s="199"/>
      <c r="DZ42" s="200"/>
      <c r="EA42" s="201"/>
      <c r="EB42" s="199"/>
      <c r="EC42" s="199"/>
      <c r="ED42" s="202"/>
      <c r="EE42" s="202"/>
      <c r="EF42" s="202"/>
      <c r="EG42" s="199"/>
      <c r="EH42" s="199"/>
      <c r="EK42" s="204"/>
      <c r="EL42" s="204"/>
      <c r="EM42" s="204"/>
      <c r="EN42" s="204"/>
      <c r="EO42" s="199"/>
      <c r="EP42" s="199"/>
      <c r="EQ42" s="200"/>
      <c r="ER42" s="201"/>
      <c r="ES42" s="199"/>
      <c r="ET42" s="199"/>
      <c r="EU42" s="202"/>
      <c r="EV42" s="202"/>
      <c r="EW42" s="202"/>
      <c r="EX42" s="199"/>
      <c r="EY42" s="199"/>
      <c r="FB42" s="204"/>
      <c r="FC42" s="204"/>
      <c r="FD42" s="204"/>
      <c r="FE42" s="204"/>
      <c r="FF42" s="199"/>
      <c r="FG42" s="199"/>
      <c r="FH42" s="200"/>
      <c r="FI42" s="201"/>
      <c r="FJ42" s="199"/>
      <c r="FK42" s="199"/>
      <c r="FL42" s="202"/>
      <c r="FM42" s="202"/>
      <c r="FN42" s="202"/>
      <c r="FO42" s="199"/>
      <c r="FP42" s="199"/>
      <c r="FS42" s="204"/>
      <c r="FT42" s="204"/>
      <c r="FU42" s="204"/>
      <c r="FV42" s="204"/>
      <c r="FW42" s="199"/>
      <c r="FX42" s="199"/>
      <c r="FY42" s="200"/>
      <c r="FZ42" s="201"/>
      <c r="GA42" s="199"/>
      <c r="GB42" s="199"/>
      <c r="GC42" s="202"/>
      <c r="GD42" s="202"/>
      <c r="GE42" s="202"/>
      <c r="GF42" s="199"/>
      <c r="GG42" s="199"/>
      <c r="GJ42" s="204"/>
      <c r="GK42" s="204"/>
      <c r="GL42" s="204"/>
      <c r="GM42" s="204"/>
      <c r="GN42" s="199"/>
      <c r="GO42" s="199"/>
      <c r="GP42" s="200"/>
      <c r="GQ42" s="201"/>
      <c r="GR42" s="199"/>
      <c r="GS42" s="199"/>
      <c r="GT42" s="202"/>
      <c r="GU42" s="202"/>
      <c r="GV42" s="202"/>
      <c r="GW42" s="199"/>
      <c r="GX42" s="199"/>
      <c r="HA42" s="204"/>
      <c r="HB42" s="204"/>
      <c r="HC42" s="204"/>
      <c r="HD42" s="204"/>
      <c r="HE42" s="199"/>
      <c r="HF42" s="199"/>
      <c r="HG42" s="200"/>
      <c r="HH42" s="201"/>
      <c r="HI42" s="199"/>
      <c r="HJ42" s="199"/>
      <c r="HK42" s="202"/>
      <c r="HL42" s="202"/>
      <c r="HM42" s="202"/>
      <c r="HN42" s="199"/>
      <c r="HO42" s="199"/>
      <c r="HR42" s="204"/>
      <c r="HS42" s="204"/>
      <c r="HT42" s="204"/>
      <c r="HU42" s="204"/>
      <c r="HV42" s="199"/>
      <c r="HW42" s="199"/>
      <c r="HX42" s="200"/>
      <c r="HY42" s="201"/>
      <c r="HZ42" s="199"/>
      <c r="IA42" s="199"/>
      <c r="IB42" s="202"/>
      <c r="IC42" s="202"/>
      <c r="ID42" s="202"/>
      <c r="IE42" s="199"/>
      <c r="IF42" s="199"/>
      <c r="II42" s="204"/>
    </row>
    <row r="43" spans="1:243" s="203" customFormat="1" ht="42" customHeight="1">
      <c r="A43" s="78" t="s">
        <v>1427</v>
      </c>
      <c r="B43" s="79" t="s">
        <v>23</v>
      </c>
      <c r="C43" s="79" t="s">
        <v>23</v>
      </c>
      <c r="D43" s="79" t="s">
        <v>2358</v>
      </c>
      <c r="E43" s="80" t="str">
        <f t="shared" si="1"/>
        <v>防府市大字台道1684番地</v>
      </c>
      <c r="F43" s="80" t="s">
        <v>990</v>
      </c>
      <c r="G43" s="75">
        <v>39904</v>
      </c>
      <c r="H43" s="81" t="s">
        <v>3990</v>
      </c>
      <c r="I43" s="396"/>
      <c r="J43" s="318" t="s">
        <v>4108</v>
      </c>
      <c r="K43" s="90" t="s">
        <v>1516</v>
      </c>
      <c r="L43" s="90" t="s">
        <v>1517</v>
      </c>
      <c r="M43" s="80" t="s">
        <v>24</v>
      </c>
      <c r="N43" s="80" t="s">
        <v>4165</v>
      </c>
      <c r="O43" s="91" t="s">
        <v>46</v>
      </c>
      <c r="P43" s="92" t="s">
        <v>112</v>
      </c>
      <c r="Q43" s="204"/>
      <c r="R43" s="199"/>
      <c r="S43" s="199"/>
      <c r="V43" s="204"/>
      <c r="W43" s="204"/>
      <c r="X43" s="204"/>
      <c r="Y43" s="204"/>
      <c r="Z43" s="199"/>
      <c r="AA43" s="199"/>
      <c r="AB43" s="200"/>
      <c r="AC43" s="201"/>
      <c r="AD43" s="199"/>
      <c r="AE43" s="199"/>
      <c r="AF43" s="202"/>
      <c r="AG43" s="202"/>
      <c r="AH43" s="202"/>
      <c r="AI43" s="199"/>
      <c r="AJ43" s="199"/>
      <c r="AM43" s="204"/>
      <c r="AN43" s="204"/>
      <c r="AO43" s="204"/>
      <c r="AP43" s="204"/>
      <c r="AQ43" s="199"/>
      <c r="AR43" s="199"/>
      <c r="AS43" s="200"/>
      <c r="AT43" s="201"/>
      <c r="AU43" s="199"/>
      <c r="AV43" s="199"/>
      <c r="AW43" s="202"/>
      <c r="AX43" s="202"/>
      <c r="AY43" s="202"/>
      <c r="AZ43" s="199"/>
      <c r="BA43" s="199"/>
      <c r="BD43" s="204"/>
      <c r="BE43" s="204"/>
      <c r="BF43" s="204"/>
      <c r="BG43" s="204"/>
      <c r="BH43" s="199"/>
      <c r="BI43" s="199"/>
      <c r="BJ43" s="200"/>
      <c r="BK43" s="201"/>
      <c r="BL43" s="199"/>
      <c r="BM43" s="199"/>
      <c r="BN43" s="202"/>
      <c r="BO43" s="202"/>
      <c r="BP43" s="202"/>
      <c r="BQ43" s="199"/>
      <c r="BR43" s="199"/>
      <c r="BU43" s="204"/>
      <c r="BV43" s="204"/>
      <c r="BW43" s="204"/>
      <c r="BX43" s="204"/>
      <c r="BY43" s="199"/>
      <c r="BZ43" s="199"/>
      <c r="CA43" s="200"/>
      <c r="CB43" s="201"/>
      <c r="CC43" s="199"/>
      <c r="CD43" s="199"/>
      <c r="CE43" s="202"/>
      <c r="CF43" s="202"/>
      <c r="CG43" s="202"/>
      <c r="CH43" s="199"/>
      <c r="CI43" s="199"/>
      <c r="CL43" s="204"/>
      <c r="CM43" s="204"/>
      <c r="CN43" s="204"/>
      <c r="CO43" s="204"/>
      <c r="CP43" s="199"/>
      <c r="CQ43" s="199"/>
      <c r="CR43" s="200"/>
      <c r="CS43" s="201"/>
      <c r="CT43" s="199"/>
      <c r="CU43" s="199"/>
      <c r="CV43" s="202"/>
      <c r="CW43" s="202"/>
      <c r="CX43" s="202"/>
      <c r="CY43" s="199"/>
      <c r="CZ43" s="199"/>
      <c r="DC43" s="204"/>
      <c r="DD43" s="204"/>
      <c r="DE43" s="204"/>
      <c r="DF43" s="204"/>
      <c r="DG43" s="199"/>
      <c r="DH43" s="199"/>
      <c r="DI43" s="200"/>
      <c r="DJ43" s="201"/>
      <c r="DK43" s="199"/>
      <c r="DL43" s="199"/>
      <c r="DM43" s="202"/>
      <c r="DN43" s="202"/>
      <c r="DO43" s="202"/>
      <c r="DP43" s="199"/>
      <c r="DQ43" s="199"/>
      <c r="DT43" s="204"/>
      <c r="DU43" s="204"/>
      <c r="DV43" s="204"/>
      <c r="DW43" s="204"/>
      <c r="DX43" s="199"/>
      <c r="DY43" s="199"/>
      <c r="DZ43" s="200"/>
      <c r="EA43" s="201"/>
      <c r="EB43" s="199"/>
      <c r="EC43" s="199"/>
      <c r="ED43" s="202"/>
      <c r="EE43" s="202"/>
      <c r="EF43" s="202"/>
      <c r="EG43" s="199"/>
      <c r="EH43" s="199"/>
      <c r="EK43" s="204"/>
      <c r="EL43" s="204"/>
      <c r="EM43" s="204"/>
      <c r="EN43" s="204"/>
      <c r="EO43" s="199"/>
      <c r="EP43" s="199"/>
      <c r="EQ43" s="200"/>
      <c r="ER43" s="201"/>
      <c r="ES43" s="199"/>
      <c r="ET43" s="199"/>
      <c r="EU43" s="202"/>
      <c r="EV43" s="202"/>
      <c r="EW43" s="202"/>
      <c r="EX43" s="199"/>
      <c r="EY43" s="199"/>
      <c r="FB43" s="204"/>
      <c r="FC43" s="204"/>
      <c r="FD43" s="204"/>
      <c r="FE43" s="204"/>
      <c r="FF43" s="199"/>
      <c r="FG43" s="199"/>
      <c r="FH43" s="200"/>
      <c r="FI43" s="201"/>
      <c r="FJ43" s="199"/>
      <c r="FK43" s="199"/>
      <c r="FL43" s="202"/>
      <c r="FM43" s="202"/>
      <c r="FN43" s="202"/>
      <c r="FO43" s="199"/>
      <c r="FP43" s="199"/>
      <c r="FS43" s="204"/>
      <c r="FT43" s="204"/>
      <c r="FU43" s="204"/>
      <c r="FV43" s="204"/>
      <c r="FW43" s="199"/>
      <c r="FX43" s="199"/>
      <c r="FY43" s="200"/>
      <c r="FZ43" s="201"/>
      <c r="GA43" s="199"/>
      <c r="GB43" s="199"/>
      <c r="GC43" s="202"/>
      <c r="GD43" s="202"/>
      <c r="GE43" s="202"/>
      <c r="GF43" s="199"/>
      <c r="GG43" s="199"/>
      <c r="GJ43" s="204"/>
      <c r="GK43" s="204"/>
      <c r="GL43" s="204"/>
      <c r="GM43" s="204"/>
      <c r="GN43" s="199"/>
      <c r="GO43" s="199"/>
      <c r="GP43" s="200"/>
      <c r="GQ43" s="201"/>
      <c r="GR43" s="199"/>
      <c r="GS43" s="199"/>
      <c r="GT43" s="202"/>
      <c r="GU43" s="202"/>
      <c r="GV43" s="202"/>
      <c r="GW43" s="199"/>
      <c r="GX43" s="199"/>
      <c r="HA43" s="204"/>
      <c r="HB43" s="204"/>
      <c r="HC43" s="204"/>
      <c r="HD43" s="204"/>
      <c r="HE43" s="199"/>
      <c r="HF43" s="199"/>
      <c r="HG43" s="200"/>
      <c r="HH43" s="201"/>
      <c r="HI43" s="199"/>
      <c r="HJ43" s="199"/>
      <c r="HK43" s="202"/>
      <c r="HL43" s="202"/>
      <c r="HM43" s="202"/>
      <c r="HN43" s="199"/>
      <c r="HO43" s="199"/>
      <c r="HR43" s="204"/>
      <c r="HS43" s="204"/>
      <c r="HT43" s="204"/>
      <c r="HU43" s="204"/>
      <c r="HV43" s="199"/>
      <c r="HW43" s="199"/>
      <c r="HX43" s="200"/>
      <c r="HY43" s="201"/>
      <c r="HZ43" s="199"/>
      <c r="IA43" s="199"/>
      <c r="IB43" s="202"/>
      <c r="IC43" s="202"/>
      <c r="ID43" s="202"/>
      <c r="IE43" s="199"/>
      <c r="IF43" s="199"/>
      <c r="II43" s="204"/>
    </row>
    <row r="44" spans="1:243" s="203" customFormat="1" ht="42" customHeight="1">
      <c r="A44" s="78" t="s">
        <v>1428</v>
      </c>
      <c r="B44" s="79" t="s">
        <v>719</v>
      </c>
      <c r="C44" s="79" t="s">
        <v>719</v>
      </c>
      <c r="D44" s="426" t="s">
        <v>8783</v>
      </c>
      <c r="E44" s="427" t="s">
        <v>7321</v>
      </c>
      <c r="F44" s="80" t="s">
        <v>994</v>
      </c>
      <c r="G44" s="75">
        <v>39904</v>
      </c>
      <c r="H44" s="81" t="s">
        <v>3991</v>
      </c>
      <c r="I44" s="396"/>
      <c r="J44" s="318" t="s">
        <v>4108</v>
      </c>
      <c r="K44" s="90" t="s">
        <v>1516</v>
      </c>
      <c r="L44" s="90" t="s">
        <v>1517</v>
      </c>
      <c r="M44" s="80" t="s">
        <v>720</v>
      </c>
      <c r="N44" s="80" t="s">
        <v>7107</v>
      </c>
      <c r="O44" s="91" t="s">
        <v>46</v>
      </c>
      <c r="P44" s="92" t="s">
        <v>114</v>
      </c>
      <c r="Q44" s="204"/>
      <c r="R44" s="199"/>
      <c r="S44" s="199"/>
      <c r="V44" s="204"/>
      <c r="W44" s="204"/>
      <c r="X44" s="204"/>
      <c r="Y44" s="204"/>
      <c r="Z44" s="199"/>
      <c r="AA44" s="199"/>
      <c r="AB44" s="200"/>
      <c r="AC44" s="201"/>
      <c r="AD44" s="199"/>
      <c r="AE44" s="199"/>
      <c r="AF44" s="202"/>
      <c r="AG44" s="202"/>
      <c r="AH44" s="202"/>
      <c r="AI44" s="199"/>
      <c r="AJ44" s="199"/>
      <c r="AM44" s="204"/>
      <c r="AN44" s="204"/>
      <c r="AO44" s="204"/>
      <c r="AP44" s="204"/>
      <c r="AQ44" s="199"/>
      <c r="AR44" s="199"/>
      <c r="AS44" s="200"/>
      <c r="AT44" s="201"/>
      <c r="AU44" s="199"/>
      <c r="AV44" s="199"/>
      <c r="AW44" s="202"/>
      <c r="AX44" s="202"/>
      <c r="AY44" s="202"/>
      <c r="AZ44" s="199"/>
      <c r="BA44" s="199"/>
      <c r="BD44" s="204"/>
      <c r="BE44" s="204"/>
      <c r="BF44" s="204"/>
      <c r="BG44" s="204"/>
      <c r="BH44" s="199"/>
      <c r="BI44" s="199"/>
      <c r="BJ44" s="200"/>
      <c r="BK44" s="201"/>
      <c r="BL44" s="199"/>
      <c r="BM44" s="199"/>
      <c r="BN44" s="202"/>
      <c r="BO44" s="202"/>
      <c r="BP44" s="202"/>
      <c r="BQ44" s="199"/>
      <c r="BR44" s="199"/>
      <c r="BU44" s="204"/>
      <c r="BV44" s="204"/>
      <c r="BW44" s="204"/>
      <c r="BX44" s="204"/>
      <c r="BY44" s="199"/>
      <c r="BZ44" s="199"/>
      <c r="CA44" s="200"/>
      <c r="CB44" s="201"/>
      <c r="CC44" s="199"/>
      <c r="CD44" s="199"/>
      <c r="CE44" s="202"/>
      <c r="CF44" s="202"/>
      <c r="CG44" s="202"/>
      <c r="CH44" s="199"/>
      <c r="CI44" s="199"/>
      <c r="CL44" s="204"/>
      <c r="CM44" s="204"/>
      <c r="CN44" s="204"/>
      <c r="CO44" s="204"/>
      <c r="CP44" s="199"/>
      <c r="CQ44" s="199"/>
      <c r="CR44" s="200"/>
      <c r="CS44" s="201"/>
      <c r="CT44" s="199"/>
      <c r="CU44" s="199"/>
      <c r="CV44" s="202"/>
      <c r="CW44" s="202"/>
      <c r="CX44" s="202"/>
      <c r="CY44" s="199"/>
      <c r="CZ44" s="199"/>
      <c r="DC44" s="204"/>
      <c r="DD44" s="204"/>
      <c r="DE44" s="204"/>
      <c r="DF44" s="204"/>
      <c r="DG44" s="199"/>
      <c r="DH44" s="199"/>
      <c r="DI44" s="200"/>
      <c r="DJ44" s="201"/>
      <c r="DK44" s="199"/>
      <c r="DL44" s="199"/>
      <c r="DM44" s="202"/>
      <c r="DN44" s="202"/>
      <c r="DO44" s="202"/>
      <c r="DP44" s="199"/>
      <c r="DQ44" s="199"/>
      <c r="DT44" s="204"/>
      <c r="DU44" s="204"/>
      <c r="DV44" s="204"/>
      <c r="DW44" s="204"/>
      <c r="DX44" s="199"/>
      <c r="DY44" s="199"/>
      <c r="DZ44" s="200"/>
      <c r="EA44" s="201"/>
      <c r="EB44" s="199"/>
      <c r="EC44" s="199"/>
      <c r="ED44" s="202"/>
      <c r="EE44" s="202"/>
      <c r="EF44" s="202"/>
      <c r="EG44" s="199"/>
      <c r="EH44" s="199"/>
      <c r="EK44" s="204"/>
      <c r="EL44" s="204"/>
      <c r="EM44" s="204"/>
      <c r="EN44" s="204"/>
      <c r="EO44" s="199"/>
      <c r="EP44" s="199"/>
      <c r="EQ44" s="200"/>
      <c r="ER44" s="201"/>
      <c r="ES44" s="199"/>
      <c r="ET44" s="199"/>
      <c r="EU44" s="202"/>
      <c r="EV44" s="202"/>
      <c r="EW44" s="202"/>
      <c r="EX44" s="199"/>
      <c r="EY44" s="199"/>
      <c r="FB44" s="204"/>
      <c r="FC44" s="204"/>
      <c r="FD44" s="204"/>
      <c r="FE44" s="204"/>
      <c r="FF44" s="199"/>
      <c r="FG44" s="199"/>
      <c r="FH44" s="200"/>
      <c r="FI44" s="201"/>
      <c r="FJ44" s="199"/>
      <c r="FK44" s="199"/>
      <c r="FL44" s="202"/>
      <c r="FM44" s="202"/>
      <c r="FN44" s="202"/>
      <c r="FO44" s="199"/>
      <c r="FP44" s="199"/>
      <c r="FS44" s="204"/>
      <c r="FT44" s="204"/>
      <c r="FU44" s="204"/>
      <c r="FV44" s="204"/>
      <c r="FW44" s="199"/>
      <c r="FX44" s="199"/>
      <c r="FY44" s="200"/>
      <c r="FZ44" s="201"/>
      <c r="GA44" s="199"/>
      <c r="GB44" s="199"/>
      <c r="GC44" s="202"/>
      <c r="GD44" s="202"/>
      <c r="GE44" s="202"/>
      <c r="GF44" s="199"/>
      <c r="GG44" s="199"/>
      <c r="GJ44" s="204"/>
      <c r="GK44" s="204"/>
      <c r="GL44" s="204"/>
      <c r="GM44" s="204"/>
      <c r="GN44" s="199"/>
      <c r="GO44" s="199"/>
      <c r="GP44" s="200"/>
      <c r="GQ44" s="201"/>
      <c r="GR44" s="199"/>
      <c r="GS44" s="199"/>
      <c r="GT44" s="202"/>
      <c r="GU44" s="202"/>
      <c r="GV44" s="202"/>
      <c r="GW44" s="199"/>
      <c r="GX44" s="199"/>
      <c r="HA44" s="204"/>
      <c r="HB44" s="204"/>
      <c r="HC44" s="204"/>
      <c r="HD44" s="204"/>
      <c r="HE44" s="199"/>
      <c r="HF44" s="199"/>
      <c r="HG44" s="200"/>
      <c r="HH44" s="201"/>
      <c r="HI44" s="199"/>
      <c r="HJ44" s="199"/>
      <c r="HK44" s="202"/>
      <c r="HL44" s="202"/>
      <c r="HM44" s="202"/>
      <c r="HN44" s="199"/>
      <c r="HO44" s="199"/>
      <c r="HR44" s="204"/>
      <c r="HS44" s="204"/>
      <c r="HT44" s="204"/>
      <c r="HU44" s="204"/>
      <c r="HV44" s="199"/>
      <c r="HW44" s="199"/>
      <c r="HX44" s="200"/>
      <c r="HY44" s="201"/>
      <c r="HZ44" s="199"/>
      <c r="IA44" s="199"/>
      <c r="IB44" s="202"/>
      <c r="IC44" s="202"/>
      <c r="ID44" s="202"/>
      <c r="IE44" s="199"/>
      <c r="IF44" s="199"/>
      <c r="II44" s="204"/>
    </row>
    <row r="45" spans="1:243" s="203" customFormat="1" ht="42" customHeight="1">
      <c r="A45" s="78" t="s">
        <v>2913</v>
      </c>
      <c r="B45" s="79" t="s">
        <v>178</v>
      </c>
      <c r="C45" s="79" t="s">
        <v>178</v>
      </c>
      <c r="D45" s="79" t="s">
        <v>3375</v>
      </c>
      <c r="E45" s="80" t="str">
        <f t="shared" si="1"/>
        <v>防府市大字高井544番地</v>
      </c>
      <c r="F45" s="80" t="s">
        <v>4164</v>
      </c>
      <c r="G45" s="75">
        <v>42461</v>
      </c>
      <c r="H45" s="81" t="s">
        <v>4163</v>
      </c>
      <c r="I45" s="396"/>
      <c r="J45" s="318" t="s">
        <v>4108</v>
      </c>
      <c r="K45" s="90" t="s">
        <v>1516</v>
      </c>
      <c r="L45" s="90" t="s">
        <v>1517</v>
      </c>
      <c r="M45" s="80" t="s">
        <v>2914</v>
      </c>
      <c r="N45" s="80" t="s">
        <v>4162</v>
      </c>
      <c r="O45" s="91" t="s">
        <v>46</v>
      </c>
      <c r="P45" s="92" t="s">
        <v>112</v>
      </c>
      <c r="Q45" s="204"/>
      <c r="R45" s="199"/>
      <c r="S45" s="199"/>
      <c r="V45" s="204"/>
      <c r="W45" s="204"/>
      <c r="X45" s="204"/>
      <c r="Y45" s="204"/>
      <c r="Z45" s="199"/>
      <c r="AA45" s="199"/>
      <c r="AB45" s="200"/>
      <c r="AC45" s="201"/>
      <c r="AD45" s="199"/>
      <c r="AE45" s="199"/>
      <c r="AF45" s="202"/>
      <c r="AG45" s="202"/>
      <c r="AH45" s="202"/>
      <c r="AI45" s="199"/>
      <c r="AJ45" s="199"/>
      <c r="AM45" s="204"/>
      <c r="AN45" s="204"/>
      <c r="AO45" s="204"/>
      <c r="AP45" s="204"/>
      <c r="AQ45" s="199"/>
      <c r="AR45" s="199"/>
      <c r="AS45" s="200"/>
      <c r="AT45" s="201"/>
      <c r="AU45" s="199"/>
      <c r="AV45" s="199"/>
      <c r="AW45" s="202"/>
      <c r="AX45" s="202"/>
      <c r="AY45" s="202"/>
      <c r="AZ45" s="199"/>
      <c r="BA45" s="199"/>
      <c r="BD45" s="204"/>
      <c r="BE45" s="204"/>
      <c r="BF45" s="204"/>
      <c r="BG45" s="204"/>
      <c r="BH45" s="199"/>
      <c r="BI45" s="199"/>
      <c r="BJ45" s="200"/>
      <c r="BK45" s="201"/>
      <c r="BL45" s="199"/>
      <c r="BM45" s="199"/>
      <c r="BN45" s="202"/>
      <c r="BO45" s="202"/>
      <c r="BP45" s="202"/>
      <c r="BQ45" s="199"/>
      <c r="BR45" s="199"/>
      <c r="BU45" s="204"/>
      <c r="BV45" s="204"/>
      <c r="BW45" s="204"/>
      <c r="BX45" s="204"/>
      <c r="BY45" s="199"/>
      <c r="BZ45" s="199"/>
      <c r="CA45" s="200"/>
      <c r="CB45" s="201"/>
      <c r="CC45" s="199"/>
      <c r="CD45" s="199"/>
      <c r="CE45" s="202"/>
      <c r="CF45" s="202"/>
      <c r="CG45" s="202"/>
      <c r="CH45" s="199"/>
      <c r="CI45" s="199"/>
      <c r="CL45" s="204"/>
      <c r="CM45" s="204"/>
      <c r="CN45" s="204"/>
      <c r="CO45" s="204"/>
      <c r="CP45" s="199"/>
      <c r="CQ45" s="199"/>
      <c r="CR45" s="200"/>
      <c r="CS45" s="201"/>
      <c r="CT45" s="199"/>
      <c r="CU45" s="199"/>
      <c r="CV45" s="202"/>
      <c r="CW45" s="202"/>
      <c r="CX45" s="202"/>
      <c r="CY45" s="199"/>
      <c r="CZ45" s="199"/>
      <c r="DC45" s="204"/>
      <c r="DD45" s="204"/>
      <c r="DE45" s="204"/>
      <c r="DF45" s="204"/>
      <c r="DG45" s="199"/>
      <c r="DH45" s="199"/>
      <c r="DI45" s="200"/>
      <c r="DJ45" s="201"/>
      <c r="DK45" s="199"/>
      <c r="DL45" s="199"/>
      <c r="DM45" s="202"/>
      <c r="DN45" s="202"/>
      <c r="DO45" s="202"/>
      <c r="DP45" s="199"/>
      <c r="DQ45" s="199"/>
      <c r="DT45" s="204"/>
      <c r="DU45" s="204"/>
      <c r="DV45" s="204"/>
      <c r="DW45" s="204"/>
      <c r="DX45" s="199"/>
      <c r="DY45" s="199"/>
      <c r="DZ45" s="200"/>
      <c r="EA45" s="201"/>
      <c r="EB45" s="199"/>
      <c r="EC45" s="199"/>
      <c r="ED45" s="202"/>
      <c r="EE45" s="202"/>
      <c r="EF45" s="202"/>
      <c r="EG45" s="199"/>
      <c r="EH45" s="199"/>
      <c r="EK45" s="204"/>
      <c r="EL45" s="204"/>
      <c r="EM45" s="204"/>
      <c r="EN45" s="204"/>
      <c r="EO45" s="199"/>
      <c r="EP45" s="199"/>
      <c r="EQ45" s="200"/>
      <c r="ER45" s="201"/>
      <c r="ES45" s="199"/>
      <c r="ET45" s="199"/>
      <c r="EU45" s="202"/>
      <c r="EV45" s="202"/>
      <c r="EW45" s="202"/>
      <c r="EX45" s="199"/>
      <c r="EY45" s="199"/>
      <c r="FB45" s="204"/>
      <c r="FC45" s="204"/>
      <c r="FD45" s="204"/>
      <c r="FE45" s="204"/>
      <c r="FF45" s="199"/>
      <c r="FG45" s="199"/>
      <c r="FH45" s="200"/>
      <c r="FI45" s="201"/>
      <c r="FJ45" s="199"/>
      <c r="FK45" s="199"/>
      <c r="FL45" s="202"/>
      <c r="FM45" s="202"/>
      <c r="FN45" s="202"/>
      <c r="FO45" s="199"/>
      <c r="FP45" s="199"/>
      <c r="FS45" s="204"/>
      <c r="FT45" s="204"/>
      <c r="FU45" s="204"/>
      <c r="FV45" s="204"/>
      <c r="FW45" s="199"/>
      <c r="FX45" s="199"/>
      <c r="FY45" s="200"/>
      <c r="FZ45" s="201"/>
      <c r="GA45" s="199"/>
      <c r="GB45" s="199"/>
      <c r="GC45" s="202"/>
      <c r="GD45" s="202"/>
      <c r="GE45" s="202"/>
      <c r="GF45" s="199"/>
      <c r="GG45" s="199"/>
      <c r="GJ45" s="204"/>
      <c r="GK45" s="204"/>
      <c r="GL45" s="204"/>
      <c r="GM45" s="204"/>
      <c r="GN45" s="199"/>
      <c r="GO45" s="199"/>
      <c r="GP45" s="200"/>
      <c r="GQ45" s="201"/>
      <c r="GR45" s="199"/>
      <c r="GS45" s="199"/>
      <c r="GT45" s="202"/>
      <c r="GU45" s="202"/>
      <c r="GV45" s="202"/>
      <c r="GW45" s="199"/>
      <c r="GX45" s="199"/>
      <c r="HA45" s="204"/>
      <c r="HB45" s="204"/>
      <c r="HC45" s="204"/>
      <c r="HD45" s="204"/>
      <c r="HE45" s="199"/>
      <c r="HF45" s="199"/>
      <c r="HG45" s="200"/>
      <c r="HH45" s="201"/>
      <c r="HI45" s="199"/>
      <c r="HJ45" s="199"/>
      <c r="HK45" s="202"/>
      <c r="HL45" s="202"/>
      <c r="HM45" s="202"/>
      <c r="HN45" s="199"/>
      <c r="HO45" s="199"/>
      <c r="HR45" s="204"/>
      <c r="HS45" s="204"/>
      <c r="HT45" s="204"/>
      <c r="HU45" s="204"/>
      <c r="HV45" s="199"/>
      <c r="HW45" s="199"/>
      <c r="HX45" s="200"/>
      <c r="HY45" s="201"/>
      <c r="HZ45" s="199"/>
      <c r="IA45" s="199"/>
      <c r="IB45" s="202"/>
      <c r="IC45" s="202"/>
      <c r="ID45" s="202"/>
      <c r="IE45" s="199"/>
      <c r="IF45" s="199"/>
      <c r="II45" s="204"/>
    </row>
    <row r="46" spans="1:243" s="203" customFormat="1" ht="42" customHeight="1">
      <c r="A46" s="78" t="s">
        <v>4161</v>
      </c>
      <c r="B46" s="79" t="s">
        <v>2952</v>
      </c>
      <c r="C46" s="79" t="s">
        <v>2952</v>
      </c>
      <c r="D46" s="79" t="s">
        <v>8127</v>
      </c>
      <c r="E46" s="80" t="str">
        <f t="shared" si="1"/>
        <v>下松市大手町3丁目3番3号</v>
      </c>
      <c r="F46" s="80" t="s">
        <v>3992</v>
      </c>
      <c r="G46" s="75">
        <v>38808</v>
      </c>
      <c r="H46" s="81" t="s">
        <v>3993</v>
      </c>
      <c r="I46" s="396"/>
      <c r="J46" s="318" t="s">
        <v>4108</v>
      </c>
      <c r="K46" s="90" t="s">
        <v>2951</v>
      </c>
      <c r="L46" s="90" t="s">
        <v>2952</v>
      </c>
      <c r="M46" s="80" t="s">
        <v>4160</v>
      </c>
      <c r="N46" s="80" t="s">
        <v>4159</v>
      </c>
      <c r="O46" s="91" t="s">
        <v>423</v>
      </c>
      <c r="P46" s="92" t="s">
        <v>20</v>
      </c>
      <c r="Q46" s="204"/>
      <c r="R46" s="199"/>
      <c r="S46" s="199"/>
      <c r="V46" s="204"/>
      <c r="W46" s="204"/>
      <c r="X46" s="204"/>
      <c r="Y46" s="204"/>
      <c r="Z46" s="199"/>
      <c r="AA46" s="199"/>
      <c r="AB46" s="200"/>
      <c r="AC46" s="201"/>
      <c r="AD46" s="199"/>
      <c r="AE46" s="199"/>
      <c r="AF46" s="202"/>
      <c r="AG46" s="202"/>
      <c r="AH46" s="202"/>
      <c r="AI46" s="199"/>
      <c r="AJ46" s="199"/>
      <c r="AM46" s="204"/>
      <c r="AN46" s="204"/>
      <c r="AO46" s="204"/>
      <c r="AP46" s="204"/>
      <c r="AQ46" s="199"/>
      <c r="AR46" s="199"/>
      <c r="AS46" s="200"/>
      <c r="AT46" s="201"/>
      <c r="AU46" s="199"/>
      <c r="AV46" s="199"/>
      <c r="AW46" s="202"/>
      <c r="AX46" s="202"/>
      <c r="AY46" s="202"/>
      <c r="AZ46" s="199"/>
      <c r="BA46" s="199"/>
      <c r="BD46" s="204"/>
      <c r="BE46" s="204"/>
      <c r="BF46" s="204"/>
      <c r="BG46" s="204"/>
      <c r="BH46" s="199"/>
      <c r="BI46" s="199"/>
      <c r="BJ46" s="200"/>
      <c r="BK46" s="201"/>
      <c r="BL46" s="199"/>
      <c r="BM46" s="199"/>
      <c r="BN46" s="202"/>
      <c r="BO46" s="202"/>
      <c r="BP46" s="202"/>
      <c r="BQ46" s="199"/>
      <c r="BR46" s="199"/>
      <c r="BU46" s="204"/>
      <c r="BV46" s="204"/>
      <c r="BW46" s="204"/>
      <c r="BX46" s="204"/>
      <c r="BY46" s="199"/>
      <c r="BZ46" s="199"/>
      <c r="CA46" s="200"/>
      <c r="CB46" s="201"/>
      <c r="CC46" s="199"/>
      <c r="CD46" s="199"/>
      <c r="CE46" s="202"/>
      <c r="CF46" s="202"/>
      <c r="CG46" s="202"/>
      <c r="CH46" s="199"/>
      <c r="CI46" s="199"/>
      <c r="CL46" s="204"/>
      <c r="CM46" s="204"/>
      <c r="CN46" s="204"/>
      <c r="CO46" s="204"/>
      <c r="CP46" s="199"/>
      <c r="CQ46" s="199"/>
      <c r="CR46" s="200"/>
      <c r="CS46" s="201"/>
      <c r="CT46" s="199"/>
      <c r="CU46" s="199"/>
      <c r="CV46" s="202"/>
      <c r="CW46" s="202"/>
      <c r="CX46" s="202"/>
      <c r="CY46" s="199"/>
      <c r="CZ46" s="199"/>
      <c r="DC46" s="204"/>
      <c r="DD46" s="204"/>
      <c r="DE46" s="204"/>
      <c r="DF46" s="204"/>
      <c r="DG46" s="199"/>
      <c r="DH46" s="199"/>
      <c r="DI46" s="200"/>
      <c r="DJ46" s="201"/>
      <c r="DK46" s="199"/>
      <c r="DL46" s="199"/>
      <c r="DM46" s="202"/>
      <c r="DN46" s="202"/>
      <c r="DO46" s="202"/>
      <c r="DP46" s="199"/>
      <c r="DQ46" s="199"/>
      <c r="DT46" s="204"/>
      <c r="DU46" s="204"/>
      <c r="DV46" s="204"/>
      <c r="DW46" s="204"/>
      <c r="DX46" s="199"/>
      <c r="DY46" s="199"/>
      <c r="DZ46" s="200"/>
      <c r="EA46" s="201"/>
      <c r="EB46" s="199"/>
      <c r="EC46" s="199"/>
      <c r="ED46" s="202"/>
      <c r="EE46" s="202"/>
      <c r="EF46" s="202"/>
      <c r="EG46" s="199"/>
      <c r="EH46" s="199"/>
      <c r="EK46" s="204"/>
      <c r="EL46" s="204"/>
      <c r="EM46" s="204"/>
      <c r="EN46" s="204"/>
      <c r="EO46" s="199"/>
      <c r="EP46" s="199"/>
      <c r="EQ46" s="200"/>
      <c r="ER46" s="201"/>
      <c r="ES46" s="199"/>
      <c r="ET46" s="199"/>
      <c r="EU46" s="202"/>
      <c r="EV46" s="202"/>
      <c r="EW46" s="202"/>
      <c r="EX46" s="199"/>
      <c r="EY46" s="199"/>
      <c r="FB46" s="204"/>
      <c r="FC46" s="204"/>
      <c r="FD46" s="204"/>
      <c r="FE46" s="204"/>
      <c r="FF46" s="199"/>
      <c r="FG46" s="199"/>
      <c r="FH46" s="200"/>
      <c r="FI46" s="201"/>
      <c r="FJ46" s="199"/>
      <c r="FK46" s="199"/>
      <c r="FL46" s="202"/>
      <c r="FM46" s="202"/>
      <c r="FN46" s="202"/>
      <c r="FO46" s="199"/>
      <c r="FP46" s="199"/>
      <c r="FS46" s="204"/>
      <c r="FT46" s="204"/>
      <c r="FU46" s="204"/>
      <c r="FV46" s="204"/>
      <c r="FW46" s="199"/>
      <c r="FX46" s="199"/>
      <c r="FY46" s="200"/>
      <c r="FZ46" s="201"/>
      <c r="GA46" s="199"/>
      <c r="GB46" s="199"/>
      <c r="GC46" s="202"/>
      <c r="GD46" s="202"/>
      <c r="GE46" s="202"/>
      <c r="GF46" s="199"/>
      <c r="GG46" s="199"/>
      <c r="GJ46" s="204"/>
      <c r="GK46" s="204"/>
      <c r="GL46" s="204"/>
      <c r="GM46" s="204"/>
      <c r="GN46" s="199"/>
      <c r="GO46" s="199"/>
      <c r="GP46" s="200"/>
      <c r="GQ46" s="201"/>
      <c r="GR46" s="199"/>
      <c r="GS46" s="199"/>
      <c r="GT46" s="202"/>
      <c r="GU46" s="202"/>
      <c r="GV46" s="202"/>
      <c r="GW46" s="199"/>
      <c r="GX46" s="199"/>
      <c r="HA46" s="204"/>
      <c r="HB46" s="204"/>
      <c r="HC46" s="204"/>
      <c r="HD46" s="204"/>
      <c r="HE46" s="199"/>
      <c r="HF46" s="199"/>
      <c r="HG46" s="200"/>
      <c r="HH46" s="201"/>
      <c r="HI46" s="199"/>
      <c r="HJ46" s="199"/>
      <c r="HK46" s="202"/>
      <c r="HL46" s="202"/>
      <c r="HM46" s="202"/>
      <c r="HN46" s="199"/>
      <c r="HO46" s="199"/>
      <c r="HR46" s="204"/>
      <c r="HS46" s="204"/>
      <c r="HT46" s="204"/>
      <c r="HU46" s="204"/>
      <c r="HV46" s="199"/>
      <c r="HW46" s="199"/>
      <c r="HX46" s="200"/>
      <c r="HY46" s="201"/>
      <c r="HZ46" s="199"/>
      <c r="IA46" s="199"/>
      <c r="IB46" s="202"/>
      <c r="IC46" s="202"/>
      <c r="ID46" s="202"/>
      <c r="IE46" s="199"/>
      <c r="IF46" s="199"/>
      <c r="II46" s="204"/>
    </row>
    <row r="47" spans="1:243" s="203" customFormat="1" ht="42" customHeight="1">
      <c r="A47" s="78" t="s">
        <v>3994</v>
      </c>
      <c r="B47" s="79" t="s">
        <v>446</v>
      </c>
      <c r="C47" s="79" t="s">
        <v>446</v>
      </c>
      <c r="D47" s="79" t="s">
        <v>8784</v>
      </c>
      <c r="E47" s="80" t="str">
        <f t="shared" si="1"/>
        <v>岩国市今津町1丁目14番51号</v>
      </c>
      <c r="F47" s="80" t="s">
        <v>3995</v>
      </c>
      <c r="G47" s="75">
        <v>38808</v>
      </c>
      <c r="H47" s="81" t="s">
        <v>3996</v>
      </c>
      <c r="I47" s="396"/>
      <c r="J47" s="318" t="s">
        <v>4108</v>
      </c>
      <c r="K47" s="90" t="s">
        <v>1521</v>
      </c>
      <c r="L47" s="90" t="s">
        <v>1522</v>
      </c>
      <c r="M47" s="80" t="s">
        <v>721</v>
      </c>
      <c r="N47" s="80" t="s">
        <v>4158</v>
      </c>
      <c r="O47" s="91" t="s">
        <v>423</v>
      </c>
      <c r="P47" s="92" t="s">
        <v>20</v>
      </c>
      <c r="Q47" s="204"/>
      <c r="R47" s="199"/>
      <c r="S47" s="199"/>
      <c r="V47" s="204"/>
      <c r="W47" s="204"/>
      <c r="X47" s="204"/>
      <c r="Y47" s="204"/>
      <c r="Z47" s="199"/>
      <c r="AA47" s="199"/>
      <c r="AB47" s="200"/>
      <c r="AC47" s="201"/>
      <c r="AD47" s="199"/>
      <c r="AE47" s="199"/>
      <c r="AF47" s="202"/>
      <c r="AG47" s="202"/>
      <c r="AH47" s="202"/>
      <c r="AI47" s="199"/>
      <c r="AJ47" s="199"/>
      <c r="AM47" s="204"/>
      <c r="AN47" s="204"/>
      <c r="AO47" s="204"/>
      <c r="AP47" s="204"/>
      <c r="AQ47" s="199"/>
      <c r="AR47" s="199"/>
      <c r="AS47" s="200"/>
      <c r="AT47" s="201"/>
      <c r="AU47" s="199"/>
      <c r="AV47" s="199"/>
      <c r="AW47" s="202"/>
      <c r="AX47" s="202"/>
      <c r="AY47" s="202"/>
      <c r="AZ47" s="199"/>
      <c r="BA47" s="199"/>
      <c r="BD47" s="204"/>
      <c r="BE47" s="204"/>
      <c r="BF47" s="204"/>
      <c r="BG47" s="204"/>
      <c r="BH47" s="199"/>
      <c r="BI47" s="199"/>
      <c r="BJ47" s="200"/>
      <c r="BK47" s="201"/>
      <c r="BL47" s="199"/>
      <c r="BM47" s="199"/>
      <c r="BN47" s="202"/>
      <c r="BO47" s="202"/>
      <c r="BP47" s="202"/>
      <c r="BQ47" s="199"/>
      <c r="BR47" s="199"/>
      <c r="BU47" s="204"/>
      <c r="BV47" s="204"/>
      <c r="BW47" s="204"/>
      <c r="BX47" s="204"/>
      <c r="BY47" s="199"/>
      <c r="BZ47" s="199"/>
      <c r="CA47" s="200"/>
      <c r="CB47" s="201"/>
      <c r="CC47" s="199"/>
      <c r="CD47" s="199"/>
      <c r="CE47" s="202"/>
      <c r="CF47" s="202"/>
      <c r="CG47" s="202"/>
      <c r="CH47" s="199"/>
      <c r="CI47" s="199"/>
      <c r="CL47" s="204"/>
      <c r="CM47" s="204"/>
      <c r="CN47" s="204"/>
      <c r="CO47" s="204"/>
      <c r="CP47" s="199"/>
      <c r="CQ47" s="199"/>
      <c r="CR47" s="200"/>
      <c r="CS47" s="201"/>
      <c r="CT47" s="199"/>
      <c r="CU47" s="199"/>
      <c r="CV47" s="202"/>
      <c r="CW47" s="202"/>
      <c r="CX47" s="202"/>
      <c r="CY47" s="199"/>
      <c r="CZ47" s="199"/>
      <c r="DC47" s="204"/>
      <c r="DD47" s="204"/>
      <c r="DE47" s="204"/>
      <c r="DF47" s="204"/>
      <c r="DG47" s="199"/>
      <c r="DH47" s="199"/>
      <c r="DI47" s="200"/>
      <c r="DJ47" s="201"/>
      <c r="DK47" s="199"/>
      <c r="DL47" s="199"/>
      <c r="DM47" s="202"/>
      <c r="DN47" s="202"/>
      <c r="DO47" s="202"/>
      <c r="DP47" s="199"/>
      <c r="DQ47" s="199"/>
      <c r="DT47" s="204"/>
      <c r="DU47" s="204"/>
      <c r="DV47" s="204"/>
      <c r="DW47" s="204"/>
      <c r="DX47" s="199"/>
      <c r="DY47" s="199"/>
      <c r="DZ47" s="200"/>
      <c r="EA47" s="201"/>
      <c r="EB47" s="199"/>
      <c r="EC47" s="199"/>
      <c r="ED47" s="202"/>
      <c r="EE47" s="202"/>
      <c r="EF47" s="202"/>
      <c r="EG47" s="199"/>
      <c r="EH47" s="199"/>
      <c r="EK47" s="204"/>
      <c r="EL47" s="204"/>
      <c r="EM47" s="204"/>
      <c r="EN47" s="204"/>
      <c r="EO47" s="199"/>
      <c r="EP47" s="199"/>
      <c r="EQ47" s="200"/>
      <c r="ER47" s="201"/>
      <c r="ES47" s="199"/>
      <c r="ET47" s="199"/>
      <c r="EU47" s="202"/>
      <c r="EV47" s="202"/>
      <c r="EW47" s="202"/>
      <c r="EX47" s="199"/>
      <c r="EY47" s="199"/>
      <c r="FB47" s="204"/>
      <c r="FC47" s="204"/>
      <c r="FD47" s="204"/>
      <c r="FE47" s="204"/>
      <c r="FF47" s="199"/>
      <c r="FG47" s="199"/>
      <c r="FH47" s="200"/>
      <c r="FI47" s="201"/>
      <c r="FJ47" s="199"/>
      <c r="FK47" s="199"/>
      <c r="FL47" s="202"/>
      <c r="FM47" s="202"/>
      <c r="FN47" s="202"/>
      <c r="FO47" s="199"/>
      <c r="FP47" s="199"/>
      <c r="FS47" s="204"/>
      <c r="FT47" s="204"/>
      <c r="FU47" s="204"/>
      <c r="FV47" s="204"/>
      <c r="FW47" s="199"/>
      <c r="FX47" s="199"/>
      <c r="FY47" s="200"/>
      <c r="FZ47" s="201"/>
      <c r="GA47" s="199"/>
      <c r="GB47" s="199"/>
      <c r="GC47" s="202"/>
      <c r="GD47" s="202"/>
      <c r="GE47" s="202"/>
      <c r="GF47" s="199"/>
      <c r="GG47" s="199"/>
      <c r="GJ47" s="204"/>
      <c r="GK47" s="204"/>
      <c r="GL47" s="204"/>
      <c r="GM47" s="204"/>
      <c r="GN47" s="199"/>
      <c r="GO47" s="199"/>
      <c r="GP47" s="200"/>
      <c r="GQ47" s="201"/>
      <c r="GR47" s="199"/>
      <c r="GS47" s="199"/>
      <c r="GT47" s="202"/>
      <c r="GU47" s="202"/>
      <c r="GV47" s="202"/>
      <c r="GW47" s="199"/>
      <c r="GX47" s="199"/>
      <c r="HA47" s="204"/>
      <c r="HB47" s="204"/>
      <c r="HC47" s="204"/>
      <c r="HD47" s="204"/>
      <c r="HE47" s="199"/>
      <c r="HF47" s="199"/>
      <c r="HG47" s="200"/>
      <c r="HH47" s="201"/>
      <c r="HI47" s="199"/>
      <c r="HJ47" s="199"/>
      <c r="HK47" s="202"/>
      <c r="HL47" s="202"/>
      <c r="HM47" s="202"/>
      <c r="HN47" s="199"/>
      <c r="HO47" s="199"/>
      <c r="HR47" s="204"/>
      <c r="HS47" s="204"/>
      <c r="HT47" s="204"/>
      <c r="HU47" s="204"/>
      <c r="HV47" s="199"/>
      <c r="HW47" s="199"/>
      <c r="HX47" s="200"/>
      <c r="HY47" s="201"/>
      <c r="HZ47" s="199"/>
      <c r="IA47" s="199"/>
      <c r="IB47" s="202"/>
      <c r="IC47" s="202"/>
      <c r="ID47" s="202"/>
      <c r="IE47" s="199"/>
      <c r="IF47" s="199"/>
      <c r="II47" s="204"/>
    </row>
    <row r="48" spans="1:243" s="203" customFormat="1" ht="42" customHeight="1">
      <c r="A48" s="78" t="s">
        <v>2915</v>
      </c>
      <c r="B48" s="79" t="s">
        <v>814</v>
      </c>
      <c r="C48" s="79" t="s">
        <v>814</v>
      </c>
      <c r="D48" s="79" t="s">
        <v>815</v>
      </c>
      <c r="E48" s="80" t="str">
        <f t="shared" si="1"/>
        <v>岩国市錦町広瀬1067-1</v>
      </c>
      <c r="F48" s="80" t="s">
        <v>1002</v>
      </c>
      <c r="G48" s="75">
        <v>41061</v>
      </c>
      <c r="H48" s="81" t="s">
        <v>3997</v>
      </c>
      <c r="I48" s="396"/>
      <c r="J48" s="318" t="s">
        <v>4108</v>
      </c>
      <c r="K48" s="90" t="s">
        <v>1521</v>
      </c>
      <c r="L48" s="90" t="s">
        <v>1522</v>
      </c>
      <c r="M48" s="80" t="s">
        <v>7558</v>
      </c>
      <c r="N48" s="80" t="s">
        <v>4157</v>
      </c>
      <c r="O48" s="91" t="s">
        <v>46</v>
      </c>
      <c r="P48" s="92" t="s">
        <v>112</v>
      </c>
      <c r="Q48" s="204"/>
      <c r="R48" s="199"/>
      <c r="S48" s="199"/>
      <c r="V48" s="204"/>
      <c r="W48" s="204"/>
      <c r="X48" s="204"/>
      <c r="Y48" s="204"/>
      <c r="Z48" s="199"/>
      <c r="AA48" s="199"/>
      <c r="AB48" s="200"/>
      <c r="AC48" s="201"/>
      <c r="AD48" s="199"/>
      <c r="AE48" s="199"/>
      <c r="AF48" s="202"/>
      <c r="AG48" s="202"/>
      <c r="AH48" s="202"/>
      <c r="AI48" s="199"/>
      <c r="AJ48" s="199"/>
      <c r="AM48" s="204"/>
      <c r="AN48" s="204"/>
      <c r="AO48" s="204"/>
      <c r="AP48" s="204"/>
      <c r="AQ48" s="199"/>
      <c r="AR48" s="199"/>
      <c r="AS48" s="200"/>
      <c r="AT48" s="201"/>
      <c r="AU48" s="199"/>
      <c r="AV48" s="199"/>
      <c r="AW48" s="202"/>
      <c r="AX48" s="202"/>
      <c r="AY48" s="202"/>
      <c r="AZ48" s="199"/>
      <c r="BA48" s="199"/>
      <c r="BD48" s="204"/>
      <c r="BE48" s="204"/>
      <c r="BF48" s="204"/>
      <c r="BG48" s="204"/>
      <c r="BH48" s="199"/>
      <c r="BI48" s="199"/>
      <c r="BJ48" s="200"/>
      <c r="BK48" s="201"/>
      <c r="BL48" s="199"/>
      <c r="BM48" s="199"/>
      <c r="BN48" s="202"/>
      <c r="BO48" s="202"/>
      <c r="BP48" s="202"/>
      <c r="BQ48" s="199"/>
      <c r="BR48" s="199"/>
      <c r="BU48" s="204"/>
      <c r="BV48" s="204"/>
      <c r="BW48" s="204"/>
      <c r="BX48" s="204"/>
      <c r="BY48" s="199"/>
      <c r="BZ48" s="199"/>
      <c r="CA48" s="200"/>
      <c r="CB48" s="201"/>
      <c r="CC48" s="199"/>
      <c r="CD48" s="199"/>
      <c r="CE48" s="202"/>
      <c r="CF48" s="202"/>
      <c r="CG48" s="202"/>
      <c r="CH48" s="199"/>
      <c r="CI48" s="199"/>
      <c r="CL48" s="204"/>
      <c r="CM48" s="204"/>
      <c r="CN48" s="204"/>
      <c r="CO48" s="204"/>
      <c r="CP48" s="199"/>
      <c r="CQ48" s="199"/>
      <c r="CR48" s="200"/>
      <c r="CS48" s="201"/>
      <c r="CT48" s="199"/>
      <c r="CU48" s="199"/>
      <c r="CV48" s="202"/>
      <c r="CW48" s="202"/>
      <c r="CX48" s="202"/>
      <c r="CY48" s="199"/>
      <c r="CZ48" s="199"/>
      <c r="DC48" s="204"/>
      <c r="DD48" s="204"/>
      <c r="DE48" s="204"/>
      <c r="DF48" s="204"/>
      <c r="DG48" s="199"/>
      <c r="DH48" s="199"/>
      <c r="DI48" s="200"/>
      <c r="DJ48" s="201"/>
      <c r="DK48" s="199"/>
      <c r="DL48" s="199"/>
      <c r="DM48" s="202"/>
      <c r="DN48" s="202"/>
      <c r="DO48" s="202"/>
      <c r="DP48" s="199"/>
      <c r="DQ48" s="199"/>
      <c r="DT48" s="204"/>
      <c r="DU48" s="204"/>
      <c r="DV48" s="204"/>
      <c r="DW48" s="204"/>
      <c r="DX48" s="199"/>
      <c r="DY48" s="199"/>
      <c r="DZ48" s="200"/>
      <c r="EA48" s="201"/>
      <c r="EB48" s="199"/>
      <c r="EC48" s="199"/>
      <c r="ED48" s="202"/>
      <c r="EE48" s="202"/>
      <c r="EF48" s="202"/>
      <c r="EG48" s="199"/>
      <c r="EH48" s="199"/>
      <c r="EK48" s="204"/>
      <c r="EL48" s="204"/>
      <c r="EM48" s="204"/>
      <c r="EN48" s="204"/>
      <c r="EO48" s="199"/>
      <c r="EP48" s="199"/>
      <c r="EQ48" s="200"/>
      <c r="ER48" s="201"/>
      <c r="ES48" s="199"/>
      <c r="ET48" s="199"/>
      <c r="EU48" s="202"/>
      <c r="EV48" s="202"/>
      <c r="EW48" s="202"/>
      <c r="EX48" s="199"/>
      <c r="EY48" s="199"/>
      <c r="FB48" s="204"/>
      <c r="FC48" s="204"/>
      <c r="FD48" s="204"/>
      <c r="FE48" s="204"/>
      <c r="FF48" s="199"/>
      <c r="FG48" s="199"/>
      <c r="FH48" s="200"/>
      <c r="FI48" s="201"/>
      <c r="FJ48" s="199"/>
      <c r="FK48" s="199"/>
      <c r="FL48" s="202"/>
      <c r="FM48" s="202"/>
      <c r="FN48" s="202"/>
      <c r="FO48" s="199"/>
      <c r="FP48" s="199"/>
      <c r="FS48" s="204"/>
      <c r="FT48" s="204"/>
      <c r="FU48" s="204"/>
      <c r="FV48" s="204"/>
      <c r="FW48" s="199"/>
      <c r="FX48" s="199"/>
      <c r="FY48" s="200"/>
      <c r="FZ48" s="201"/>
      <c r="GA48" s="199"/>
      <c r="GB48" s="199"/>
      <c r="GC48" s="202"/>
      <c r="GD48" s="202"/>
      <c r="GE48" s="202"/>
      <c r="GF48" s="199"/>
      <c r="GG48" s="199"/>
      <c r="GJ48" s="204"/>
      <c r="GK48" s="204"/>
      <c r="GL48" s="204"/>
      <c r="GM48" s="204"/>
      <c r="GN48" s="199"/>
      <c r="GO48" s="199"/>
      <c r="GP48" s="200"/>
      <c r="GQ48" s="201"/>
      <c r="GR48" s="199"/>
      <c r="GS48" s="199"/>
      <c r="GT48" s="202"/>
      <c r="GU48" s="202"/>
      <c r="GV48" s="202"/>
      <c r="GW48" s="199"/>
      <c r="GX48" s="199"/>
      <c r="HA48" s="204"/>
      <c r="HB48" s="204"/>
      <c r="HC48" s="204"/>
      <c r="HD48" s="204"/>
      <c r="HE48" s="199"/>
      <c r="HF48" s="199"/>
      <c r="HG48" s="200"/>
      <c r="HH48" s="201"/>
      <c r="HI48" s="199"/>
      <c r="HJ48" s="199"/>
      <c r="HK48" s="202"/>
      <c r="HL48" s="202"/>
      <c r="HM48" s="202"/>
      <c r="HN48" s="199"/>
      <c r="HO48" s="199"/>
      <c r="HR48" s="204"/>
      <c r="HS48" s="204"/>
      <c r="HT48" s="204"/>
      <c r="HU48" s="204"/>
      <c r="HV48" s="199"/>
      <c r="HW48" s="199"/>
      <c r="HX48" s="200"/>
      <c r="HY48" s="201"/>
      <c r="HZ48" s="199"/>
      <c r="IA48" s="199"/>
      <c r="IB48" s="202"/>
      <c r="IC48" s="202"/>
      <c r="ID48" s="202"/>
      <c r="IE48" s="199"/>
      <c r="IF48" s="199"/>
      <c r="II48" s="204"/>
    </row>
    <row r="49" spans="1:243" s="203" customFormat="1" ht="42" customHeight="1">
      <c r="A49" s="78" t="s">
        <v>2916</v>
      </c>
      <c r="B49" s="79" t="s">
        <v>2917</v>
      </c>
      <c r="C49" s="79" t="s">
        <v>2917</v>
      </c>
      <c r="D49" s="79" t="s">
        <v>2918</v>
      </c>
      <c r="E49" s="80" t="str">
        <f t="shared" si="1"/>
        <v>岩国市牛野谷町二丁目12-38</v>
      </c>
      <c r="F49" s="80" t="s">
        <v>4156</v>
      </c>
      <c r="G49" s="75">
        <v>42430</v>
      </c>
      <c r="H49" s="81" t="s">
        <v>4155</v>
      </c>
      <c r="I49" s="396"/>
      <c r="J49" s="318" t="s">
        <v>4108</v>
      </c>
      <c r="K49" s="90" t="s">
        <v>1521</v>
      </c>
      <c r="L49" s="90" t="s">
        <v>1522</v>
      </c>
      <c r="M49" s="80" t="s">
        <v>2919</v>
      </c>
      <c r="N49" s="80" t="s">
        <v>4154</v>
      </c>
      <c r="O49" s="91" t="s">
        <v>46</v>
      </c>
      <c r="P49" s="92" t="s">
        <v>114</v>
      </c>
      <c r="Q49" s="204"/>
      <c r="R49" s="199"/>
      <c r="S49" s="199"/>
      <c r="V49" s="204"/>
      <c r="W49" s="204"/>
      <c r="X49" s="204"/>
      <c r="Y49" s="204"/>
      <c r="Z49" s="199"/>
      <c r="AA49" s="199"/>
      <c r="AB49" s="200"/>
      <c r="AC49" s="201"/>
      <c r="AD49" s="199"/>
      <c r="AE49" s="199"/>
      <c r="AF49" s="202"/>
      <c r="AG49" s="202"/>
      <c r="AH49" s="202"/>
      <c r="AI49" s="199"/>
      <c r="AJ49" s="199"/>
      <c r="AM49" s="204"/>
      <c r="AN49" s="204"/>
      <c r="AO49" s="204"/>
      <c r="AP49" s="204"/>
      <c r="AQ49" s="199"/>
      <c r="AR49" s="199"/>
      <c r="AS49" s="200"/>
      <c r="AT49" s="201"/>
      <c r="AU49" s="199"/>
      <c r="AV49" s="199"/>
      <c r="AW49" s="202"/>
      <c r="AX49" s="202"/>
      <c r="AY49" s="202"/>
      <c r="AZ49" s="199"/>
      <c r="BA49" s="199"/>
      <c r="BD49" s="204"/>
      <c r="BE49" s="204"/>
      <c r="BF49" s="204"/>
      <c r="BG49" s="204"/>
      <c r="BH49" s="199"/>
      <c r="BI49" s="199"/>
      <c r="BJ49" s="200"/>
      <c r="BK49" s="201"/>
      <c r="BL49" s="199"/>
      <c r="BM49" s="199"/>
      <c r="BN49" s="202"/>
      <c r="BO49" s="202"/>
      <c r="BP49" s="202"/>
      <c r="BQ49" s="199"/>
      <c r="BR49" s="199"/>
      <c r="BU49" s="204"/>
      <c r="BV49" s="204"/>
      <c r="BW49" s="204"/>
      <c r="BX49" s="204"/>
      <c r="BY49" s="199"/>
      <c r="BZ49" s="199"/>
      <c r="CA49" s="200"/>
      <c r="CB49" s="201"/>
      <c r="CC49" s="199"/>
      <c r="CD49" s="199"/>
      <c r="CE49" s="202"/>
      <c r="CF49" s="202"/>
      <c r="CG49" s="202"/>
      <c r="CH49" s="199"/>
      <c r="CI49" s="199"/>
      <c r="CL49" s="204"/>
      <c r="CM49" s="204"/>
      <c r="CN49" s="204"/>
      <c r="CO49" s="204"/>
      <c r="CP49" s="199"/>
      <c r="CQ49" s="199"/>
      <c r="CR49" s="200"/>
      <c r="CS49" s="201"/>
      <c r="CT49" s="199"/>
      <c r="CU49" s="199"/>
      <c r="CV49" s="202"/>
      <c r="CW49" s="202"/>
      <c r="CX49" s="202"/>
      <c r="CY49" s="199"/>
      <c r="CZ49" s="199"/>
      <c r="DC49" s="204"/>
      <c r="DD49" s="204"/>
      <c r="DE49" s="204"/>
      <c r="DF49" s="204"/>
      <c r="DG49" s="199"/>
      <c r="DH49" s="199"/>
      <c r="DI49" s="200"/>
      <c r="DJ49" s="201"/>
      <c r="DK49" s="199"/>
      <c r="DL49" s="199"/>
      <c r="DM49" s="202"/>
      <c r="DN49" s="202"/>
      <c r="DO49" s="202"/>
      <c r="DP49" s="199"/>
      <c r="DQ49" s="199"/>
      <c r="DT49" s="204"/>
      <c r="DU49" s="204"/>
      <c r="DV49" s="204"/>
      <c r="DW49" s="204"/>
      <c r="DX49" s="199"/>
      <c r="DY49" s="199"/>
      <c r="DZ49" s="200"/>
      <c r="EA49" s="201"/>
      <c r="EB49" s="199"/>
      <c r="EC49" s="199"/>
      <c r="ED49" s="202"/>
      <c r="EE49" s="202"/>
      <c r="EF49" s="202"/>
      <c r="EG49" s="199"/>
      <c r="EH49" s="199"/>
      <c r="EK49" s="204"/>
      <c r="EL49" s="204"/>
      <c r="EM49" s="204"/>
      <c r="EN49" s="204"/>
      <c r="EO49" s="199"/>
      <c r="EP49" s="199"/>
      <c r="EQ49" s="200"/>
      <c r="ER49" s="201"/>
      <c r="ES49" s="199"/>
      <c r="ET49" s="199"/>
      <c r="EU49" s="202"/>
      <c r="EV49" s="202"/>
      <c r="EW49" s="202"/>
      <c r="EX49" s="199"/>
      <c r="EY49" s="199"/>
      <c r="FB49" s="204"/>
      <c r="FC49" s="204"/>
      <c r="FD49" s="204"/>
      <c r="FE49" s="204"/>
      <c r="FF49" s="199"/>
      <c r="FG49" s="199"/>
      <c r="FH49" s="200"/>
      <c r="FI49" s="201"/>
      <c r="FJ49" s="199"/>
      <c r="FK49" s="199"/>
      <c r="FL49" s="202"/>
      <c r="FM49" s="202"/>
      <c r="FN49" s="202"/>
      <c r="FO49" s="199"/>
      <c r="FP49" s="199"/>
      <c r="FS49" s="204"/>
      <c r="FT49" s="204"/>
      <c r="FU49" s="204"/>
      <c r="FV49" s="204"/>
      <c r="FW49" s="199"/>
      <c r="FX49" s="199"/>
      <c r="FY49" s="200"/>
      <c r="FZ49" s="201"/>
      <c r="GA49" s="199"/>
      <c r="GB49" s="199"/>
      <c r="GC49" s="202"/>
      <c r="GD49" s="202"/>
      <c r="GE49" s="202"/>
      <c r="GF49" s="199"/>
      <c r="GG49" s="199"/>
      <c r="GJ49" s="204"/>
      <c r="GK49" s="204"/>
      <c r="GL49" s="204"/>
      <c r="GM49" s="204"/>
      <c r="GN49" s="199"/>
      <c r="GO49" s="199"/>
      <c r="GP49" s="200"/>
      <c r="GQ49" s="201"/>
      <c r="GR49" s="199"/>
      <c r="GS49" s="199"/>
      <c r="GT49" s="202"/>
      <c r="GU49" s="202"/>
      <c r="GV49" s="202"/>
      <c r="GW49" s="199"/>
      <c r="GX49" s="199"/>
      <c r="HA49" s="204"/>
      <c r="HB49" s="204"/>
      <c r="HC49" s="204"/>
      <c r="HD49" s="204"/>
      <c r="HE49" s="199"/>
      <c r="HF49" s="199"/>
      <c r="HG49" s="200"/>
      <c r="HH49" s="201"/>
      <c r="HI49" s="199"/>
      <c r="HJ49" s="199"/>
      <c r="HK49" s="202"/>
      <c r="HL49" s="202"/>
      <c r="HM49" s="202"/>
      <c r="HN49" s="199"/>
      <c r="HO49" s="199"/>
      <c r="HR49" s="204"/>
      <c r="HS49" s="204"/>
      <c r="HT49" s="204"/>
      <c r="HU49" s="204"/>
      <c r="HV49" s="199"/>
      <c r="HW49" s="199"/>
      <c r="HX49" s="200"/>
      <c r="HY49" s="201"/>
      <c r="HZ49" s="199"/>
      <c r="IA49" s="199"/>
      <c r="IB49" s="202"/>
      <c r="IC49" s="202"/>
      <c r="ID49" s="202"/>
      <c r="IE49" s="199"/>
      <c r="IF49" s="199"/>
      <c r="II49" s="204"/>
    </row>
    <row r="50" spans="1:243" s="203" customFormat="1" ht="42" customHeight="1">
      <c r="A50" s="78" t="s">
        <v>2920</v>
      </c>
      <c r="B50" s="79" t="s">
        <v>2921</v>
      </c>
      <c r="C50" s="79" t="s">
        <v>2921</v>
      </c>
      <c r="D50" s="79" t="s">
        <v>2922</v>
      </c>
      <c r="E50" s="80" t="str">
        <f t="shared" si="1"/>
        <v>岩国市藤生町一丁目17－26</v>
      </c>
      <c r="F50" s="80" t="s">
        <v>4153</v>
      </c>
      <c r="G50" s="75">
        <v>42430</v>
      </c>
      <c r="H50" s="81" t="s">
        <v>4152</v>
      </c>
      <c r="I50" s="396"/>
      <c r="J50" s="415" t="s">
        <v>4108</v>
      </c>
      <c r="K50" s="416" t="s">
        <v>1521</v>
      </c>
      <c r="L50" s="416" t="s">
        <v>1522</v>
      </c>
      <c r="M50" s="417" t="s">
        <v>2923</v>
      </c>
      <c r="N50" s="417" t="s">
        <v>4151</v>
      </c>
      <c r="O50" s="418" t="s">
        <v>46</v>
      </c>
      <c r="P50" s="419" t="s">
        <v>112</v>
      </c>
      <c r="Q50" s="204"/>
      <c r="R50" s="199"/>
      <c r="S50" s="199"/>
      <c r="V50" s="204"/>
      <c r="W50" s="204"/>
      <c r="X50" s="204"/>
      <c r="Y50" s="204"/>
      <c r="Z50" s="199"/>
      <c r="AA50" s="199"/>
      <c r="AB50" s="200"/>
      <c r="AC50" s="201"/>
      <c r="AD50" s="199"/>
      <c r="AE50" s="199"/>
      <c r="AF50" s="202"/>
      <c r="AG50" s="202"/>
      <c r="AH50" s="202"/>
      <c r="AI50" s="199"/>
      <c r="AJ50" s="199"/>
      <c r="AM50" s="204"/>
      <c r="AN50" s="204"/>
      <c r="AO50" s="204"/>
      <c r="AP50" s="204"/>
      <c r="AQ50" s="199"/>
      <c r="AR50" s="199"/>
      <c r="AS50" s="200"/>
      <c r="AT50" s="201"/>
      <c r="AU50" s="199"/>
      <c r="AV50" s="199"/>
      <c r="AW50" s="202"/>
      <c r="AX50" s="202"/>
      <c r="AY50" s="202"/>
      <c r="AZ50" s="199"/>
      <c r="BA50" s="199"/>
      <c r="BD50" s="204"/>
      <c r="BE50" s="204"/>
      <c r="BF50" s="204"/>
      <c r="BG50" s="204"/>
      <c r="BH50" s="199"/>
      <c r="BI50" s="199"/>
      <c r="BJ50" s="200"/>
      <c r="BK50" s="201"/>
      <c r="BL50" s="199"/>
      <c r="BM50" s="199"/>
      <c r="BN50" s="202"/>
      <c r="BO50" s="202"/>
      <c r="BP50" s="202"/>
      <c r="BQ50" s="199"/>
      <c r="BR50" s="199"/>
      <c r="BU50" s="204"/>
      <c r="BV50" s="204"/>
      <c r="BW50" s="204"/>
      <c r="BX50" s="204"/>
      <c r="BY50" s="199"/>
      <c r="BZ50" s="199"/>
      <c r="CA50" s="200"/>
      <c r="CB50" s="201"/>
      <c r="CC50" s="199"/>
      <c r="CD50" s="199"/>
      <c r="CE50" s="202"/>
      <c r="CF50" s="202"/>
      <c r="CG50" s="202"/>
      <c r="CH50" s="199"/>
      <c r="CI50" s="199"/>
      <c r="CL50" s="204"/>
      <c r="CM50" s="204"/>
      <c r="CN50" s="204"/>
      <c r="CO50" s="204"/>
      <c r="CP50" s="199"/>
      <c r="CQ50" s="199"/>
      <c r="CR50" s="200"/>
      <c r="CS50" s="201"/>
      <c r="CT50" s="199"/>
      <c r="CU50" s="199"/>
      <c r="CV50" s="202"/>
      <c r="CW50" s="202"/>
      <c r="CX50" s="202"/>
      <c r="CY50" s="199"/>
      <c r="CZ50" s="199"/>
      <c r="DC50" s="204"/>
      <c r="DD50" s="204"/>
      <c r="DE50" s="204"/>
      <c r="DF50" s="204"/>
      <c r="DG50" s="199"/>
      <c r="DH50" s="199"/>
      <c r="DI50" s="200"/>
      <c r="DJ50" s="201"/>
      <c r="DK50" s="199"/>
      <c r="DL50" s="199"/>
      <c r="DM50" s="202"/>
      <c r="DN50" s="202"/>
      <c r="DO50" s="202"/>
      <c r="DP50" s="199"/>
      <c r="DQ50" s="199"/>
      <c r="DT50" s="204"/>
      <c r="DU50" s="204"/>
      <c r="DV50" s="204"/>
      <c r="DW50" s="204"/>
      <c r="DX50" s="199"/>
      <c r="DY50" s="199"/>
      <c r="DZ50" s="200"/>
      <c r="EA50" s="201"/>
      <c r="EB50" s="199"/>
      <c r="EC50" s="199"/>
      <c r="ED50" s="202"/>
      <c r="EE50" s="202"/>
      <c r="EF50" s="202"/>
      <c r="EG50" s="199"/>
      <c r="EH50" s="199"/>
      <c r="EK50" s="204"/>
      <c r="EL50" s="204"/>
      <c r="EM50" s="204"/>
      <c r="EN50" s="204"/>
      <c r="EO50" s="199"/>
      <c r="EP50" s="199"/>
      <c r="EQ50" s="200"/>
      <c r="ER50" s="201"/>
      <c r="ES50" s="199"/>
      <c r="ET50" s="199"/>
      <c r="EU50" s="202"/>
      <c r="EV50" s="202"/>
      <c r="EW50" s="202"/>
      <c r="EX50" s="199"/>
      <c r="EY50" s="199"/>
      <c r="FB50" s="204"/>
      <c r="FC50" s="204"/>
      <c r="FD50" s="204"/>
      <c r="FE50" s="204"/>
      <c r="FF50" s="199"/>
      <c r="FG50" s="199"/>
      <c r="FH50" s="200"/>
      <c r="FI50" s="201"/>
      <c r="FJ50" s="199"/>
      <c r="FK50" s="199"/>
      <c r="FL50" s="202"/>
      <c r="FM50" s="202"/>
      <c r="FN50" s="202"/>
      <c r="FO50" s="199"/>
      <c r="FP50" s="199"/>
      <c r="FS50" s="204"/>
      <c r="FT50" s="204"/>
      <c r="FU50" s="204"/>
      <c r="FV50" s="204"/>
      <c r="FW50" s="199"/>
      <c r="FX50" s="199"/>
      <c r="FY50" s="200"/>
      <c r="FZ50" s="201"/>
      <c r="GA50" s="199"/>
      <c r="GB50" s="199"/>
      <c r="GC50" s="202"/>
      <c r="GD50" s="202"/>
      <c r="GE50" s="202"/>
      <c r="GF50" s="199"/>
      <c r="GG50" s="199"/>
      <c r="GJ50" s="204"/>
      <c r="GK50" s="204"/>
      <c r="GL50" s="204"/>
      <c r="GM50" s="204"/>
      <c r="GN50" s="199"/>
      <c r="GO50" s="199"/>
      <c r="GP50" s="200"/>
      <c r="GQ50" s="201"/>
      <c r="GR50" s="199"/>
      <c r="GS50" s="199"/>
      <c r="GT50" s="202"/>
      <c r="GU50" s="202"/>
      <c r="GV50" s="202"/>
      <c r="GW50" s="199"/>
      <c r="GX50" s="199"/>
      <c r="HA50" s="204"/>
      <c r="HB50" s="204"/>
      <c r="HC50" s="204"/>
      <c r="HD50" s="204"/>
      <c r="HE50" s="199"/>
      <c r="HF50" s="199"/>
      <c r="HG50" s="200"/>
      <c r="HH50" s="201"/>
      <c r="HI50" s="199"/>
      <c r="HJ50" s="199"/>
      <c r="HK50" s="202"/>
      <c r="HL50" s="202"/>
      <c r="HM50" s="202"/>
      <c r="HN50" s="199"/>
      <c r="HO50" s="199"/>
      <c r="HR50" s="204"/>
      <c r="HS50" s="204"/>
      <c r="HT50" s="204"/>
      <c r="HU50" s="204"/>
      <c r="HV50" s="199"/>
      <c r="HW50" s="199"/>
      <c r="HX50" s="200"/>
      <c r="HY50" s="201"/>
      <c r="HZ50" s="199"/>
      <c r="IA50" s="199"/>
      <c r="IB50" s="202"/>
      <c r="IC50" s="202"/>
      <c r="ID50" s="202"/>
      <c r="IE50" s="199"/>
      <c r="IF50" s="199"/>
      <c r="II50" s="204"/>
    </row>
    <row r="51" spans="1:243" s="203" customFormat="1" ht="42" customHeight="1">
      <c r="A51" s="428" t="s">
        <v>7108</v>
      </c>
      <c r="B51" s="332" t="s">
        <v>2692</v>
      </c>
      <c r="C51" s="332" t="s">
        <v>2692</v>
      </c>
      <c r="D51" s="79" t="s">
        <v>8785</v>
      </c>
      <c r="E51" s="333" t="s">
        <v>7109</v>
      </c>
      <c r="F51" s="333" t="s">
        <v>3998</v>
      </c>
      <c r="G51" s="334">
        <v>44287</v>
      </c>
      <c r="H51" s="336" t="s">
        <v>3999</v>
      </c>
      <c r="I51" s="409"/>
      <c r="J51" s="318" t="s">
        <v>4108</v>
      </c>
      <c r="K51" s="90" t="s">
        <v>2691</v>
      </c>
      <c r="L51" s="90" t="s">
        <v>2692</v>
      </c>
      <c r="M51" s="80" t="s">
        <v>7110</v>
      </c>
      <c r="N51" s="80" t="s">
        <v>7322</v>
      </c>
      <c r="O51" s="91" t="s">
        <v>423</v>
      </c>
      <c r="P51" s="92" t="s">
        <v>20</v>
      </c>
      <c r="Q51" s="204"/>
      <c r="R51" s="199"/>
      <c r="S51" s="199"/>
      <c r="V51" s="204"/>
      <c r="W51" s="204"/>
      <c r="X51" s="204"/>
      <c r="Y51" s="204"/>
      <c r="Z51" s="199"/>
      <c r="AA51" s="199"/>
      <c r="AB51" s="200"/>
      <c r="AC51" s="201"/>
      <c r="AD51" s="199"/>
      <c r="AE51" s="199"/>
      <c r="AF51" s="202"/>
      <c r="AG51" s="202"/>
      <c r="AH51" s="202"/>
      <c r="AI51" s="199"/>
      <c r="AJ51" s="199"/>
      <c r="AM51" s="204"/>
      <c r="AN51" s="204"/>
      <c r="AO51" s="204"/>
      <c r="AP51" s="204"/>
      <c r="AQ51" s="199"/>
      <c r="AR51" s="199"/>
      <c r="AS51" s="200"/>
      <c r="AT51" s="201"/>
      <c r="AU51" s="199"/>
      <c r="AV51" s="199"/>
      <c r="AW51" s="202"/>
      <c r="AX51" s="202"/>
      <c r="AY51" s="202"/>
      <c r="AZ51" s="199"/>
      <c r="BA51" s="199"/>
      <c r="BD51" s="204"/>
      <c r="BE51" s="204"/>
      <c r="BF51" s="204"/>
      <c r="BG51" s="204"/>
      <c r="BH51" s="199"/>
      <c r="BI51" s="199"/>
      <c r="BJ51" s="200"/>
      <c r="BK51" s="201"/>
      <c r="BL51" s="199"/>
      <c r="BM51" s="199"/>
      <c r="BN51" s="202"/>
      <c r="BO51" s="202"/>
      <c r="BP51" s="202"/>
      <c r="BQ51" s="199"/>
      <c r="BR51" s="199"/>
      <c r="BU51" s="204"/>
      <c r="BV51" s="204"/>
      <c r="BW51" s="204"/>
      <c r="BX51" s="204"/>
      <c r="BY51" s="199"/>
      <c r="BZ51" s="199"/>
      <c r="CA51" s="200"/>
      <c r="CB51" s="201"/>
      <c r="CC51" s="199"/>
      <c r="CD51" s="199"/>
      <c r="CE51" s="202"/>
      <c r="CF51" s="202"/>
      <c r="CG51" s="202"/>
      <c r="CH51" s="199"/>
      <c r="CI51" s="199"/>
      <c r="CL51" s="204"/>
      <c r="CM51" s="204"/>
      <c r="CN51" s="204"/>
      <c r="CO51" s="204"/>
      <c r="CP51" s="199"/>
      <c r="CQ51" s="199"/>
      <c r="CR51" s="200"/>
      <c r="CS51" s="201"/>
      <c r="CT51" s="199"/>
      <c r="CU51" s="199"/>
      <c r="CV51" s="202"/>
      <c r="CW51" s="202"/>
      <c r="CX51" s="202"/>
      <c r="CY51" s="199"/>
      <c r="CZ51" s="199"/>
      <c r="DC51" s="204"/>
      <c r="DD51" s="204"/>
      <c r="DE51" s="204"/>
      <c r="DF51" s="204"/>
      <c r="DG51" s="199"/>
      <c r="DH51" s="199"/>
      <c r="DI51" s="200"/>
      <c r="DJ51" s="201"/>
      <c r="DK51" s="199"/>
      <c r="DL51" s="199"/>
      <c r="DM51" s="202"/>
      <c r="DN51" s="202"/>
      <c r="DO51" s="202"/>
      <c r="DP51" s="199"/>
      <c r="DQ51" s="199"/>
      <c r="DT51" s="204"/>
      <c r="DU51" s="204"/>
      <c r="DV51" s="204"/>
      <c r="DW51" s="204"/>
      <c r="DX51" s="199"/>
      <c r="DY51" s="199"/>
      <c r="DZ51" s="200"/>
      <c r="EA51" s="201"/>
      <c r="EB51" s="199"/>
      <c r="EC51" s="199"/>
      <c r="ED51" s="202"/>
      <c r="EE51" s="202"/>
      <c r="EF51" s="202"/>
      <c r="EG51" s="199"/>
      <c r="EH51" s="199"/>
      <c r="EK51" s="204"/>
      <c r="EL51" s="204"/>
      <c r="EM51" s="204"/>
      <c r="EN51" s="204"/>
      <c r="EO51" s="199"/>
      <c r="EP51" s="199"/>
      <c r="EQ51" s="200"/>
      <c r="ER51" s="201"/>
      <c r="ES51" s="199"/>
      <c r="ET51" s="199"/>
      <c r="EU51" s="202"/>
      <c r="EV51" s="202"/>
      <c r="EW51" s="202"/>
      <c r="EX51" s="199"/>
      <c r="EY51" s="199"/>
      <c r="FB51" s="204"/>
      <c r="FC51" s="204"/>
      <c r="FD51" s="204"/>
      <c r="FE51" s="204"/>
      <c r="FF51" s="199"/>
      <c r="FG51" s="199"/>
      <c r="FH51" s="200"/>
      <c r="FI51" s="201"/>
      <c r="FJ51" s="199"/>
      <c r="FK51" s="199"/>
      <c r="FL51" s="202"/>
      <c r="FM51" s="202"/>
      <c r="FN51" s="202"/>
      <c r="FO51" s="199"/>
      <c r="FP51" s="199"/>
      <c r="FS51" s="204"/>
      <c r="FT51" s="204"/>
      <c r="FU51" s="204"/>
      <c r="FV51" s="204"/>
      <c r="FW51" s="199"/>
      <c r="FX51" s="199"/>
      <c r="FY51" s="200"/>
      <c r="FZ51" s="201"/>
      <c r="GA51" s="199"/>
      <c r="GB51" s="199"/>
      <c r="GC51" s="202"/>
      <c r="GD51" s="202"/>
      <c r="GE51" s="202"/>
      <c r="GF51" s="199"/>
      <c r="GG51" s="199"/>
      <c r="GJ51" s="204"/>
      <c r="GK51" s="204"/>
      <c r="GL51" s="204"/>
      <c r="GM51" s="204"/>
      <c r="GN51" s="199"/>
      <c r="GO51" s="199"/>
      <c r="GP51" s="200"/>
      <c r="GQ51" s="201"/>
      <c r="GR51" s="199"/>
      <c r="GS51" s="199"/>
      <c r="GT51" s="202"/>
      <c r="GU51" s="202"/>
      <c r="GV51" s="202"/>
      <c r="GW51" s="199"/>
      <c r="GX51" s="199"/>
      <c r="HA51" s="204"/>
      <c r="HB51" s="204"/>
      <c r="HC51" s="204"/>
      <c r="HD51" s="204"/>
      <c r="HE51" s="199"/>
      <c r="HF51" s="199"/>
      <c r="HG51" s="200"/>
      <c r="HH51" s="201"/>
      <c r="HI51" s="199"/>
      <c r="HJ51" s="199"/>
      <c r="HK51" s="202"/>
      <c r="HL51" s="202"/>
      <c r="HM51" s="202"/>
      <c r="HN51" s="199"/>
      <c r="HO51" s="199"/>
      <c r="HR51" s="204"/>
      <c r="HS51" s="204"/>
      <c r="HT51" s="204"/>
      <c r="HU51" s="204"/>
      <c r="HV51" s="199"/>
      <c r="HW51" s="199"/>
      <c r="HX51" s="200"/>
      <c r="HY51" s="201"/>
      <c r="HZ51" s="199"/>
      <c r="IA51" s="199"/>
      <c r="IB51" s="202"/>
      <c r="IC51" s="202"/>
      <c r="ID51" s="202"/>
      <c r="IE51" s="199"/>
      <c r="IF51" s="199"/>
      <c r="II51" s="204"/>
    </row>
    <row r="52" spans="1:243" s="203" customFormat="1" ht="42" customHeight="1">
      <c r="A52" s="78" t="s">
        <v>7111</v>
      </c>
      <c r="B52" s="79" t="s">
        <v>1803</v>
      </c>
      <c r="C52" s="79" t="s">
        <v>4749</v>
      </c>
      <c r="D52" s="79" t="s">
        <v>7112</v>
      </c>
      <c r="E52" s="80" t="s">
        <v>7109</v>
      </c>
      <c r="F52" s="80" t="s">
        <v>3998</v>
      </c>
      <c r="G52" s="75">
        <v>44287</v>
      </c>
      <c r="H52" s="81" t="s">
        <v>7113</v>
      </c>
      <c r="I52" s="409"/>
      <c r="J52" s="318" t="s">
        <v>4108</v>
      </c>
      <c r="K52" s="90" t="s">
        <v>2691</v>
      </c>
      <c r="L52" s="90" t="s">
        <v>2692</v>
      </c>
      <c r="M52" s="80" t="s">
        <v>7114</v>
      </c>
      <c r="N52" s="80" t="s">
        <v>7115</v>
      </c>
      <c r="O52" s="91" t="s">
        <v>236</v>
      </c>
      <c r="P52" s="92" t="s">
        <v>525</v>
      </c>
      <c r="Q52" s="204"/>
      <c r="R52" s="199"/>
      <c r="S52" s="199"/>
      <c r="V52" s="204"/>
      <c r="W52" s="204"/>
      <c r="X52" s="204"/>
      <c r="Y52" s="204"/>
      <c r="Z52" s="199"/>
      <c r="AA52" s="199"/>
      <c r="AB52" s="200"/>
      <c r="AC52" s="201"/>
      <c r="AD52" s="199"/>
      <c r="AE52" s="199"/>
      <c r="AF52" s="202"/>
      <c r="AG52" s="202"/>
      <c r="AH52" s="202"/>
      <c r="AI52" s="199"/>
      <c r="AJ52" s="199"/>
      <c r="AM52" s="204"/>
      <c r="AN52" s="204"/>
      <c r="AO52" s="204"/>
      <c r="AP52" s="204"/>
      <c r="AQ52" s="199"/>
      <c r="AR52" s="199"/>
      <c r="AS52" s="200"/>
      <c r="AT52" s="201"/>
      <c r="AU52" s="199"/>
      <c r="AV52" s="199"/>
      <c r="AW52" s="202"/>
      <c r="AX52" s="202"/>
      <c r="AY52" s="202"/>
      <c r="AZ52" s="199"/>
      <c r="BA52" s="199"/>
      <c r="BD52" s="204"/>
      <c r="BE52" s="204"/>
      <c r="BF52" s="204"/>
      <c r="BG52" s="204"/>
      <c r="BH52" s="199"/>
      <c r="BI52" s="199"/>
      <c r="BJ52" s="200"/>
      <c r="BK52" s="201"/>
      <c r="BL52" s="199"/>
      <c r="BM52" s="199"/>
      <c r="BN52" s="202"/>
      <c r="BO52" s="202"/>
      <c r="BP52" s="202"/>
      <c r="BQ52" s="199"/>
      <c r="BR52" s="199"/>
      <c r="BU52" s="204"/>
      <c r="BV52" s="204"/>
      <c r="BW52" s="204"/>
      <c r="BX52" s="204"/>
      <c r="BY52" s="199"/>
      <c r="BZ52" s="199"/>
      <c r="CA52" s="200"/>
      <c r="CB52" s="201"/>
      <c r="CC52" s="199"/>
      <c r="CD52" s="199"/>
      <c r="CE52" s="202"/>
      <c r="CF52" s="202"/>
      <c r="CG52" s="202"/>
      <c r="CH52" s="199"/>
      <c r="CI52" s="199"/>
      <c r="CL52" s="204"/>
      <c r="CM52" s="204"/>
      <c r="CN52" s="204"/>
      <c r="CO52" s="204"/>
      <c r="CP52" s="199"/>
      <c r="CQ52" s="199"/>
      <c r="CR52" s="200"/>
      <c r="CS52" s="201"/>
      <c r="CT52" s="199"/>
      <c r="CU52" s="199"/>
      <c r="CV52" s="202"/>
      <c r="CW52" s="202"/>
      <c r="CX52" s="202"/>
      <c r="CY52" s="199"/>
      <c r="CZ52" s="199"/>
      <c r="DC52" s="204"/>
      <c r="DD52" s="204"/>
      <c r="DE52" s="204"/>
      <c r="DF52" s="204"/>
      <c r="DG52" s="199"/>
      <c r="DH52" s="199"/>
      <c r="DI52" s="200"/>
      <c r="DJ52" s="201"/>
      <c r="DK52" s="199"/>
      <c r="DL52" s="199"/>
      <c r="DM52" s="202"/>
      <c r="DN52" s="202"/>
      <c r="DO52" s="202"/>
      <c r="DP52" s="199"/>
      <c r="DQ52" s="199"/>
      <c r="DT52" s="204"/>
      <c r="DU52" s="204"/>
      <c r="DV52" s="204"/>
      <c r="DW52" s="204"/>
      <c r="DX52" s="199"/>
      <c r="DY52" s="199"/>
      <c r="DZ52" s="200"/>
      <c r="EA52" s="201"/>
      <c r="EB52" s="199"/>
      <c r="EC52" s="199"/>
      <c r="ED52" s="202"/>
      <c r="EE52" s="202"/>
      <c r="EF52" s="202"/>
      <c r="EG52" s="199"/>
      <c r="EH52" s="199"/>
      <c r="EK52" s="204"/>
      <c r="EL52" s="204"/>
      <c r="EM52" s="204"/>
      <c r="EN52" s="204"/>
      <c r="EO52" s="199"/>
      <c r="EP52" s="199"/>
      <c r="EQ52" s="200"/>
      <c r="ER52" s="201"/>
      <c r="ES52" s="199"/>
      <c r="ET52" s="199"/>
      <c r="EU52" s="202"/>
      <c r="EV52" s="202"/>
      <c r="EW52" s="202"/>
      <c r="EX52" s="199"/>
      <c r="EY52" s="199"/>
      <c r="FB52" s="204"/>
      <c r="FC52" s="204"/>
      <c r="FD52" s="204"/>
      <c r="FE52" s="204"/>
      <c r="FF52" s="199"/>
      <c r="FG52" s="199"/>
      <c r="FH52" s="200"/>
      <c r="FI52" s="201"/>
      <c r="FJ52" s="199"/>
      <c r="FK52" s="199"/>
      <c r="FL52" s="202"/>
      <c r="FM52" s="202"/>
      <c r="FN52" s="202"/>
      <c r="FO52" s="199"/>
      <c r="FP52" s="199"/>
      <c r="FS52" s="204"/>
      <c r="FT52" s="204"/>
      <c r="FU52" s="204"/>
      <c r="FV52" s="204"/>
      <c r="FW52" s="199"/>
      <c r="FX52" s="199"/>
      <c r="FY52" s="200"/>
      <c r="FZ52" s="201"/>
      <c r="GA52" s="199"/>
      <c r="GB52" s="199"/>
      <c r="GC52" s="202"/>
      <c r="GD52" s="202"/>
      <c r="GE52" s="202"/>
      <c r="GF52" s="199"/>
      <c r="GG52" s="199"/>
      <c r="GJ52" s="204"/>
      <c r="GK52" s="204"/>
      <c r="GL52" s="204"/>
      <c r="GM52" s="204"/>
      <c r="GN52" s="199"/>
      <c r="GO52" s="199"/>
      <c r="GP52" s="200"/>
      <c r="GQ52" s="201"/>
      <c r="GR52" s="199"/>
      <c r="GS52" s="199"/>
      <c r="GT52" s="202"/>
      <c r="GU52" s="202"/>
      <c r="GV52" s="202"/>
      <c r="GW52" s="199"/>
      <c r="GX52" s="199"/>
      <c r="HA52" s="204"/>
      <c r="HB52" s="204"/>
      <c r="HC52" s="204"/>
      <c r="HD52" s="204"/>
      <c r="HE52" s="199"/>
      <c r="HF52" s="199"/>
      <c r="HG52" s="200"/>
      <c r="HH52" s="201"/>
      <c r="HI52" s="199"/>
      <c r="HJ52" s="199"/>
      <c r="HK52" s="202"/>
      <c r="HL52" s="202"/>
      <c r="HM52" s="202"/>
      <c r="HN52" s="199"/>
      <c r="HO52" s="199"/>
      <c r="HR52" s="204"/>
      <c r="HS52" s="204"/>
      <c r="HT52" s="204"/>
      <c r="HU52" s="204"/>
      <c r="HV52" s="199"/>
      <c r="HW52" s="199"/>
      <c r="HX52" s="200"/>
      <c r="HY52" s="201"/>
      <c r="HZ52" s="199"/>
      <c r="IA52" s="199"/>
      <c r="IB52" s="202"/>
      <c r="IC52" s="202"/>
      <c r="ID52" s="202"/>
      <c r="IE52" s="199"/>
      <c r="IF52" s="199"/>
      <c r="II52" s="204"/>
    </row>
    <row r="53" spans="1:243" s="203" customFormat="1" ht="42" customHeight="1">
      <c r="A53" s="78" t="s">
        <v>7116</v>
      </c>
      <c r="B53" s="79" t="s">
        <v>4149</v>
      </c>
      <c r="C53" s="79" t="s">
        <v>4149</v>
      </c>
      <c r="D53" s="79" t="s">
        <v>7117</v>
      </c>
      <c r="E53" s="80" t="str">
        <f t="shared" ref="E53:E70" si="2">L53&amp;M53</f>
        <v>長門市東深川1339番地2</v>
      </c>
      <c r="F53" s="80" t="s">
        <v>7118</v>
      </c>
      <c r="G53" s="75">
        <v>38808</v>
      </c>
      <c r="H53" s="81" t="s">
        <v>4000</v>
      </c>
      <c r="I53" s="396"/>
      <c r="J53" s="415" t="s">
        <v>4108</v>
      </c>
      <c r="K53" s="416" t="s">
        <v>2697</v>
      </c>
      <c r="L53" s="416" t="s">
        <v>4149</v>
      </c>
      <c r="M53" s="417" t="s">
        <v>4150</v>
      </c>
      <c r="N53" s="417" t="s">
        <v>7119</v>
      </c>
      <c r="O53" s="418" t="s">
        <v>423</v>
      </c>
      <c r="P53" s="419" t="s">
        <v>20</v>
      </c>
      <c r="Q53" s="204"/>
      <c r="R53" s="199"/>
      <c r="S53" s="199"/>
      <c r="V53" s="204"/>
      <c r="W53" s="204"/>
      <c r="X53" s="204"/>
      <c r="Y53" s="204"/>
      <c r="Z53" s="199"/>
      <c r="AA53" s="199"/>
      <c r="AB53" s="200"/>
      <c r="AC53" s="201"/>
      <c r="AD53" s="199"/>
      <c r="AE53" s="199"/>
      <c r="AF53" s="202"/>
      <c r="AG53" s="202"/>
      <c r="AH53" s="202"/>
      <c r="AI53" s="199"/>
      <c r="AJ53" s="199"/>
      <c r="AM53" s="204"/>
      <c r="AN53" s="204"/>
      <c r="AO53" s="204"/>
      <c r="AP53" s="204"/>
      <c r="AQ53" s="199"/>
      <c r="AR53" s="199"/>
      <c r="AS53" s="200"/>
      <c r="AT53" s="201"/>
      <c r="AU53" s="199"/>
      <c r="AV53" s="199"/>
      <c r="AW53" s="202"/>
      <c r="AX53" s="202"/>
      <c r="AY53" s="202"/>
      <c r="AZ53" s="199"/>
      <c r="BA53" s="199"/>
      <c r="BD53" s="204"/>
      <c r="BE53" s="204"/>
      <c r="BF53" s="204"/>
      <c r="BG53" s="204"/>
      <c r="BH53" s="199"/>
      <c r="BI53" s="199"/>
      <c r="BJ53" s="200"/>
      <c r="BK53" s="201"/>
      <c r="BL53" s="199"/>
      <c r="BM53" s="199"/>
      <c r="BN53" s="202"/>
      <c r="BO53" s="202"/>
      <c r="BP53" s="202"/>
      <c r="BQ53" s="199"/>
      <c r="BR53" s="199"/>
      <c r="BU53" s="204"/>
      <c r="BV53" s="204"/>
      <c r="BW53" s="204"/>
      <c r="BX53" s="204"/>
      <c r="BY53" s="199"/>
      <c r="BZ53" s="199"/>
      <c r="CA53" s="200"/>
      <c r="CB53" s="201"/>
      <c r="CC53" s="199"/>
      <c r="CD53" s="199"/>
      <c r="CE53" s="202"/>
      <c r="CF53" s="202"/>
      <c r="CG53" s="202"/>
      <c r="CH53" s="199"/>
      <c r="CI53" s="199"/>
      <c r="CL53" s="204"/>
      <c r="CM53" s="204"/>
      <c r="CN53" s="204"/>
      <c r="CO53" s="204"/>
      <c r="CP53" s="199"/>
      <c r="CQ53" s="199"/>
      <c r="CR53" s="200"/>
      <c r="CS53" s="201"/>
      <c r="CT53" s="199"/>
      <c r="CU53" s="199"/>
      <c r="CV53" s="202"/>
      <c r="CW53" s="202"/>
      <c r="CX53" s="202"/>
      <c r="CY53" s="199"/>
      <c r="CZ53" s="199"/>
      <c r="DC53" s="204"/>
      <c r="DD53" s="204"/>
      <c r="DE53" s="204"/>
      <c r="DF53" s="204"/>
      <c r="DG53" s="199"/>
      <c r="DH53" s="199"/>
      <c r="DI53" s="200"/>
      <c r="DJ53" s="201"/>
      <c r="DK53" s="199"/>
      <c r="DL53" s="199"/>
      <c r="DM53" s="202"/>
      <c r="DN53" s="202"/>
      <c r="DO53" s="202"/>
      <c r="DP53" s="199"/>
      <c r="DQ53" s="199"/>
      <c r="DT53" s="204"/>
      <c r="DU53" s="204"/>
      <c r="DV53" s="204"/>
      <c r="DW53" s="204"/>
      <c r="DX53" s="199"/>
      <c r="DY53" s="199"/>
      <c r="DZ53" s="200"/>
      <c r="EA53" s="201"/>
      <c r="EB53" s="199"/>
      <c r="EC53" s="199"/>
      <c r="ED53" s="202"/>
      <c r="EE53" s="202"/>
      <c r="EF53" s="202"/>
      <c r="EG53" s="199"/>
      <c r="EH53" s="199"/>
      <c r="EK53" s="204"/>
      <c r="EL53" s="204"/>
      <c r="EM53" s="204"/>
      <c r="EN53" s="204"/>
      <c r="EO53" s="199"/>
      <c r="EP53" s="199"/>
      <c r="EQ53" s="200"/>
      <c r="ER53" s="201"/>
      <c r="ES53" s="199"/>
      <c r="ET53" s="199"/>
      <c r="EU53" s="202"/>
      <c r="EV53" s="202"/>
      <c r="EW53" s="202"/>
      <c r="EX53" s="199"/>
      <c r="EY53" s="199"/>
      <c r="FB53" s="204"/>
      <c r="FC53" s="204"/>
      <c r="FD53" s="204"/>
      <c r="FE53" s="204"/>
      <c r="FF53" s="199"/>
      <c r="FG53" s="199"/>
      <c r="FH53" s="200"/>
      <c r="FI53" s="201"/>
      <c r="FJ53" s="199"/>
      <c r="FK53" s="199"/>
      <c r="FL53" s="202"/>
      <c r="FM53" s="202"/>
      <c r="FN53" s="202"/>
      <c r="FO53" s="199"/>
      <c r="FP53" s="199"/>
      <c r="FS53" s="204"/>
      <c r="FT53" s="204"/>
      <c r="FU53" s="204"/>
      <c r="FV53" s="204"/>
      <c r="FW53" s="199"/>
      <c r="FX53" s="199"/>
      <c r="FY53" s="200"/>
      <c r="FZ53" s="201"/>
      <c r="GA53" s="199"/>
      <c r="GB53" s="199"/>
      <c r="GC53" s="202"/>
      <c r="GD53" s="202"/>
      <c r="GE53" s="202"/>
      <c r="GF53" s="199"/>
      <c r="GG53" s="199"/>
      <c r="GJ53" s="204"/>
      <c r="GK53" s="204"/>
      <c r="GL53" s="204"/>
      <c r="GM53" s="204"/>
      <c r="GN53" s="199"/>
      <c r="GO53" s="199"/>
      <c r="GP53" s="200"/>
      <c r="GQ53" s="201"/>
      <c r="GR53" s="199"/>
      <c r="GS53" s="199"/>
      <c r="GT53" s="202"/>
      <c r="GU53" s="202"/>
      <c r="GV53" s="202"/>
      <c r="GW53" s="199"/>
      <c r="GX53" s="199"/>
      <c r="HA53" s="204"/>
      <c r="HB53" s="204"/>
      <c r="HC53" s="204"/>
      <c r="HD53" s="204"/>
      <c r="HE53" s="199"/>
      <c r="HF53" s="199"/>
      <c r="HG53" s="200"/>
      <c r="HH53" s="201"/>
      <c r="HI53" s="199"/>
      <c r="HJ53" s="199"/>
      <c r="HK53" s="202"/>
      <c r="HL53" s="202"/>
      <c r="HM53" s="202"/>
      <c r="HN53" s="199"/>
      <c r="HO53" s="199"/>
      <c r="HR53" s="204"/>
      <c r="HS53" s="204"/>
      <c r="HT53" s="204"/>
      <c r="HU53" s="204"/>
      <c r="HV53" s="199"/>
      <c r="HW53" s="199"/>
      <c r="HX53" s="200"/>
      <c r="HY53" s="201"/>
      <c r="HZ53" s="199"/>
      <c r="IA53" s="199"/>
      <c r="IB53" s="202"/>
      <c r="IC53" s="202"/>
      <c r="ID53" s="202"/>
      <c r="IE53" s="199"/>
      <c r="IF53" s="199"/>
      <c r="II53" s="204"/>
    </row>
    <row r="54" spans="1:243" s="203" customFormat="1" ht="42" customHeight="1">
      <c r="A54" s="78" t="s">
        <v>4001</v>
      </c>
      <c r="B54" s="79" t="s">
        <v>4149</v>
      </c>
      <c r="C54" s="79" t="s">
        <v>451</v>
      </c>
      <c r="D54" s="79" t="s">
        <v>7117</v>
      </c>
      <c r="E54" s="80" t="str">
        <f t="shared" si="2"/>
        <v>長門市仙崎198番地1</v>
      </c>
      <c r="F54" s="80" t="s">
        <v>4002</v>
      </c>
      <c r="G54" s="75">
        <v>43556</v>
      </c>
      <c r="H54" s="81" t="s">
        <v>4003</v>
      </c>
      <c r="I54" s="396"/>
      <c r="J54" s="415" t="s">
        <v>4108</v>
      </c>
      <c r="K54" s="416" t="s">
        <v>2697</v>
      </c>
      <c r="L54" s="416" t="s">
        <v>4149</v>
      </c>
      <c r="M54" s="417" t="s">
        <v>2361</v>
      </c>
      <c r="N54" s="417" t="s">
        <v>4004</v>
      </c>
      <c r="O54" s="418" t="s">
        <v>423</v>
      </c>
      <c r="P54" s="419" t="s">
        <v>20</v>
      </c>
      <c r="Q54" s="204"/>
      <c r="R54" s="199"/>
      <c r="S54" s="199"/>
      <c r="V54" s="204"/>
      <c r="W54" s="204"/>
      <c r="X54" s="204"/>
      <c r="Y54" s="204"/>
      <c r="Z54" s="199"/>
      <c r="AA54" s="199"/>
      <c r="AB54" s="200"/>
      <c r="AC54" s="201"/>
      <c r="AD54" s="199"/>
      <c r="AE54" s="199"/>
      <c r="AF54" s="202"/>
      <c r="AG54" s="202"/>
      <c r="AH54" s="202"/>
      <c r="AI54" s="199"/>
      <c r="AJ54" s="199"/>
      <c r="AM54" s="204"/>
      <c r="AN54" s="204"/>
      <c r="AO54" s="204"/>
      <c r="AP54" s="204"/>
      <c r="AQ54" s="199"/>
      <c r="AR54" s="199"/>
      <c r="AS54" s="200"/>
      <c r="AT54" s="201"/>
      <c r="AU54" s="199"/>
      <c r="AV54" s="199"/>
      <c r="AW54" s="202"/>
      <c r="AX54" s="202"/>
      <c r="AY54" s="202"/>
      <c r="AZ54" s="199"/>
      <c r="BA54" s="199"/>
      <c r="BD54" s="204"/>
      <c r="BE54" s="204"/>
      <c r="BF54" s="204"/>
      <c r="BG54" s="204"/>
      <c r="BH54" s="199"/>
      <c r="BI54" s="199"/>
      <c r="BJ54" s="200"/>
      <c r="BK54" s="201"/>
      <c r="BL54" s="199"/>
      <c r="BM54" s="199"/>
      <c r="BN54" s="202"/>
      <c r="BO54" s="202"/>
      <c r="BP54" s="202"/>
      <c r="BQ54" s="199"/>
      <c r="BR54" s="199"/>
      <c r="BU54" s="204"/>
      <c r="BV54" s="204"/>
      <c r="BW54" s="204"/>
      <c r="BX54" s="204"/>
      <c r="BY54" s="199"/>
      <c r="BZ54" s="199"/>
      <c r="CA54" s="200"/>
      <c r="CB54" s="201"/>
      <c r="CC54" s="199"/>
      <c r="CD54" s="199"/>
      <c r="CE54" s="202"/>
      <c r="CF54" s="202"/>
      <c r="CG54" s="202"/>
      <c r="CH54" s="199"/>
      <c r="CI54" s="199"/>
      <c r="CL54" s="204"/>
      <c r="CM54" s="204"/>
      <c r="CN54" s="204"/>
      <c r="CO54" s="204"/>
      <c r="CP54" s="199"/>
      <c r="CQ54" s="199"/>
      <c r="CR54" s="200"/>
      <c r="CS54" s="201"/>
      <c r="CT54" s="199"/>
      <c r="CU54" s="199"/>
      <c r="CV54" s="202"/>
      <c r="CW54" s="202"/>
      <c r="CX54" s="202"/>
      <c r="CY54" s="199"/>
      <c r="CZ54" s="199"/>
      <c r="DC54" s="204"/>
      <c r="DD54" s="204"/>
      <c r="DE54" s="204"/>
      <c r="DF54" s="204"/>
      <c r="DG54" s="199"/>
      <c r="DH54" s="199"/>
      <c r="DI54" s="200"/>
      <c r="DJ54" s="201"/>
      <c r="DK54" s="199"/>
      <c r="DL54" s="199"/>
      <c r="DM54" s="202"/>
      <c r="DN54" s="202"/>
      <c r="DO54" s="202"/>
      <c r="DP54" s="199"/>
      <c r="DQ54" s="199"/>
      <c r="DT54" s="204"/>
      <c r="DU54" s="204"/>
      <c r="DV54" s="204"/>
      <c r="DW54" s="204"/>
      <c r="DX54" s="199"/>
      <c r="DY54" s="199"/>
      <c r="DZ54" s="200"/>
      <c r="EA54" s="201"/>
      <c r="EB54" s="199"/>
      <c r="EC54" s="199"/>
      <c r="ED54" s="202"/>
      <c r="EE54" s="202"/>
      <c r="EF54" s="202"/>
      <c r="EG54" s="199"/>
      <c r="EH54" s="199"/>
      <c r="EK54" s="204"/>
      <c r="EL54" s="204"/>
      <c r="EM54" s="204"/>
      <c r="EN54" s="204"/>
      <c r="EO54" s="199"/>
      <c r="EP54" s="199"/>
      <c r="EQ54" s="200"/>
      <c r="ER54" s="201"/>
      <c r="ES54" s="199"/>
      <c r="ET54" s="199"/>
      <c r="EU54" s="202"/>
      <c r="EV54" s="202"/>
      <c r="EW54" s="202"/>
      <c r="EX54" s="199"/>
      <c r="EY54" s="199"/>
      <c r="FB54" s="204"/>
      <c r="FC54" s="204"/>
      <c r="FD54" s="204"/>
      <c r="FE54" s="204"/>
      <c r="FF54" s="199"/>
      <c r="FG54" s="199"/>
      <c r="FH54" s="200"/>
      <c r="FI54" s="201"/>
      <c r="FJ54" s="199"/>
      <c r="FK54" s="199"/>
      <c r="FL54" s="202"/>
      <c r="FM54" s="202"/>
      <c r="FN54" s="202"/>
      <c r="FO54" s="199"/>
      <c r="FP54" s="199"/>
      <c r="FS54" s="204"/>
      <c r="FT54" s="204"/>
      <c r="FU54" s="204"/>
      <c r="FV54" s="204"/>
      <c r="FW54" s="199"/>
      <c r="FX54" s="199"/>
      <c r="FY54" s="200"/>
      <c r="FZ54" s="201"/>
      <c r="GA54" s="199"/>
      <c r="GB54" s="199"/>
      <c r="GC54" s="202"/>
      <c r="GD54" s="202"/>
      <c r="GE54" s="202"/>
      <c r="GF54" s="199"/>
      <c r="GG54" s="199"/>
      <c r="GJ54" s="204"/>
      <c r="GK54" s="204"/>
      <c r="GL54" s="204"/>
      <c r="GM54" s="204"/>
      <c r="GN54" s="199"/>
      <c r="GO54" s="199"/>
      <c r="GP54" s="200"/>
      <c r="GQ54" s="201"/>
      <c r="GR54" s="199"/>
      <c r="GS54" s="199"/>
      <c r="GT54" s="202"/>
      <c r="GU54" s="202"/>
      <c r="GV54" s="202"/>
      <c r="GW54" s="199"/>
      <c r="GX54" s="199"/>
      <c r="HA54" s="204"/>
      <c r="HB54" s="204"/>
      <c r="HC54" s="204"/>
      <c r="HD54" s="204"/>
      <c r="HE54" s="199"/>
      <c r="HF54" s="199"/>
      <c r="HG54" s="200"/>
      <c r="HH54" s="201"/>
      <c r="HI54" s="199"/>
      <c r="HJ54" s="199"/>
      <c r="HK54" s="202"/>
      <c r="HL54" s="202"/>
      <c r="HM54" s="202"/>
      <c r="HN54" s="199"/>
      <c r="HO54" s="199"/>
      <c r="HR54" s="204"/>
      <c r="HS54" s="204"/>
      <c r="HT54" s="204"/>
      <c r="HU54" s="204"/>
      <c r="HV54" s="199"/>
      <c r="HW54" s="199"/>
      <c r="HX54" s="200"/>
      <c r="HY54" s="201"/>
      <c r="HZ54" s="199"/>
      <c r="IA54" s="199"/>
      <c r="IB54" s="202"/>
      <c r="IC54" s="202"/>
      <c r="ID54" s="202"/>
      <c r="IE54" s="199"/>
      <c r="IF54" s="199"/>
      <c r="II54" s="204"/>
    </row>
    <row r="55" spans="1:243" s="203" customFormat="1" ht="42" customHeight="1">
      <c r="A55" s="78" t="s">
        <v>4005</v>
      </c>
      <c r="B55" s="79" t="s">
        <v>4149</v>
      </c>
      <c r="C55" s="79" t="s">
        <v>4006</v>
      </c>
      <c r="D55" s="79" t="s">
        <v>8786</v>
      </c>
      <c r="E55" s="80" t="str">
        <f t="shared" si="2"/>
        <v>長門市油谷新別名10803</v>
      </c>
      <c r="F55" s="80" t="s">
        <v>1237</v>
      </c>
      <c r="G55" s="75">
        <v>43556</v>
      </c>
      <c r="H55" s="81" t="s">
        <v>4007</v>
      </c>
      <c r="I55" s="396"/>
      <c r="J55" s="415" t="s">
        <v>4108</v>
      </c>
      <c r="K55" s="416" t="s">
        <v>2697</v>
      </c>
      <c r="L55" s="416" t="s">
        <v>4149</v>
      </c>
      <c r="M55" s="417" t="s">
        <v>4008</v>
      </c>
      <c r="N55" s="417" t="s">
        <v>4009</v>
      </c>
      <c r="O55" s="418" t="s">
        <v>423</v>
      </c>
      <c r="P55" s="419" t="s">
        <v>20</v>
      </c>
      <c r="Q55" s="204"/>
      <c r="R55" s="199"/>
      <c r="S55" s="199"/>
      <c r="V55" s="204"/>
      <c r="W55" s="204"/>
      <c r="X55" s="204"/>
      <c r="Y55" s="204"/>
      <c r="Z55" s="199"/>
      <c r="AA55" s="199"/>
      <c r="AB55" s="200"/>
      <c r="AC55" s="201"/>
      <c r="AD55" s="199"/>
      <c r="AE55" s="199"/>
      <c r="AF55" s="202"/>
      <c r="AG55" s="202"/>
      <c r="AH55" s="202"/>
      <c r="AI55" s="199"/>
      <c r="AJ55" s="199"/>
      <c r="AM55" s="204"/>
      <c r="AN55" s="204"/>
      <c r="AO55" s="204"/>
      <c r="AP55" s="204"/>
      <c r="AQ55" s="199"/>
      <c r="AR55" s="199"/>
      <c r="AS55" s="200"/>
      <c r="AT55" s="201"/>
      <c r="AU55" s="199"/>
      <c r="AV55" s="199"/>
      <c r="AW55" s="202"/>
      <c r="AX55" s="202"/>
      <c r="AY55" s="202"/>
      <c r="AZ55" s="199"/>
      <c r="BA55" s="199"/>
      <c r="BD55" s="204"/>
      <c r="BE55" s="204"/>
      <c r="BF55" s="204"/>
      <c r="BG55" s="204"/>
      <c r="BH55" s="199"/>
      <c r="BI55" s="199"/>
      <c r="BJ55" s="200"/>
      <c r="BK55" s="201"/>
      <c r="BL55" s="199"/>
      <c r="BM55" s="199"/>
      <c r="BN55" s="202"/>
      <c r="BO55" s="202"/>
      <c r="BP55" s="202"/>
      <c r="BQ55" s="199"/>
      <c r="BR55" s="199"/>
      <c r="BU55" s="204"/>
      <c r="BV55" s="204"/>
      <c r="BW55" s="204"/>
      <c r="BX55" s="204"/>
      <c r="BY55" s="199"/>
      <c r="BZ55" s="199"/>
      <c r="CA55" s="200"/>
      <c r="CB55" s="201"/>
      <c r="CC55" s="199"/>
      <c r="CD55" s="199"/>
      <c r="CE55" s="202"/>
      <c r="CF55" s="202"/>
      <c r="CG55" s="202"/>
      <c r="CH55" s="199"/>
      <c r="CI55" s="199"/>
      <c r="CL55" s="204"/>
      <c r="CM55" s="204"/>
      <c r="CN55" s="204"/>
      <c r="CO55" s="204"/>
      <c r="CP55" s="199"/>
      <c r="CQ55" s="199"/>
      <c r="CR55" s="200"/>
      <c r="CS55" s="201"/>
      <c r="CT55" s="199"/>
      <c r="CU55" s="199"/>
      <c r="CV55" s="202"/>
      <c r="CW55" s="202"/>
      <c r="CX55" s="202"/>
      <c r="CY55" s="199"/>
      <c r="CZ55" s="199"/>
      <c r="DC55" s="204"/>
      <c r="DD55" s="204"/>
      <c r="DE55" s="204"/>
      <c r="DF55" s="204"/>
      <c r="DG55" s="199"/>
      <c r="DH55" s="199"/>
      <c r="DI55" s="200"/>
      <c r="DJ55" s="201"/>
      <c r="DK55" s="199"/>
      <c r="DL55" s="199"/>
      <c r="DM55" s="202"/>
      <c r="DN55" s="202"/>
      <c r="DO55" s="202"/>
      <c r="DP55" s="199"/>
      <c r="DQ55" s="199"/>
      <c r="DT55" s="204"/>
      <c r="DU55" s="204"/>
      <c r="DV55" s="204"/>
      <c r="DW55" s="204"/>
      <c r="DX55" s="199"/>
      <c r="DY55" s="199"/>
      <c r="DZ55" s="200"/>
      <c r="EA55" s="201"/>
      <c r="EB55" s="199"/>
      <c r="EC55" s="199"/>
      <c r="ED55" s="202"/>
      <c r="EE55" s="202"/>
      <c r="EF55" s="202"/>
      <c r="EG55" s="199"/>
      <c r="EH55" s="199"/>
      <c r="EK55" s="204"/>
      <c r="EL55" s="204"/>
      <c r="EM55" s="204"/>
      <c r="EN55" s="204"/>
      <c r="EO55" s="199"/>
      <c r="EP55" s="199"/>
      <c r="EQ55" s="200"/>
      <c r="ER55" s="201"/>
      <c r="ES55" s="199"/>
      <c r="ET55" s="199"/>
      <c r="EU55" s="202"/>
      <c r="EV55" s="202"/>
      <c r="EW55" s="202"/>
      <c r="EX55" s="199"/>
      <c r="EY55" s="199"/>
      <c r="FB55" s="204"/>
      <c r="FC55" s="204"/>
      <c r="FD55" s="204"/>
      <c r="FE55" s="204"/>
      <c r="FF55" s="199"/>
      <c r="FG55" s="199"/>
      <c r="FH55" s="200"/>
      <c r="FI55" s="201"/>
      <c r="FJ55" s="199"/>
      <c r="FK55" s="199"/>
      <c r="FL55" s="202"/>
      <c r="FM55" s="202"/>
      <c r="FN55" s="202"/>
      <c r="FO55" s="199"/>
      <c r="FP55" s="199"/>
      <c r="FS55" s="204"/>
      <c r="FT55" s="204"/>
      <c r="FU55" s="204"/>
      <c r="FV55" s="204"/>
      <c r="FW55" s="199"/>
      <c r="FX55" s="199"/>
      <c r="FY55" s="200"/>
      <c r="FZ55" s="201"/>
      <c r="GA55" s="199"/>
      <c r="GB55" s="199"/>
      <c r="GC55" s="202"/>
      <c r="GD55" s="202"/>
      <c r="GE55" s="202"/>
      <c r="GF55" s="199"/>
      <c r="GG55" s="199"/>
      <c r="GJ55" s="204"/>
      <c r="GK55" s="204"/>
      <c r="GL55" s="204"/>
      <c r="GM55" s="204"/>
      <c r="GN55" s="199"/>
      <c r="GO55" s="199"/>
      <c r="GP55" s="200"/>
      <c r="GQ55" s="201"/>
      <c r="GR55" s="199"/>
      <c r="GS55" s="199"/>
      <c r="GT55" s="202"/>
      <c r="GU55" s="202"/>
      <c r="GV55" s="202"/>
      <c r="GW55" s="199"/>
      <c r="GX55" s="199"/>
      <c r="HA55" s="204"/>
      <c r="HB55" s="204"/>
      <c r="HC55" s="204"/>
      <c r="HD55" s="204"/>
      <c r="HE55" s="199"/>
      <c r="HF55" s="199"/>
      <c r="HG55" s="200"/>
      <c r="HH55" s="201"/>
      <c r="HI55" s="199"/>
      <c r="HJ55" s="199"/>
      <c r="HK55" s="202"/>
      <c r="HL55" s="202"/>
      <c r="HM55" s="202"/>
      <c r="HN55" s="199"/>
      <c r="HO55" s="199"/>
      <c r="HR55" s="204"/>
      <c r="HS55" s="204"/>
      <c r="HT55" s="204"/>
      <c r="HU55" s="204"/>
      <c r="HV55" s="199"/>
      <c r="HW55" s="199"/>
      <c r="HX55" s="200"/>
      <c r="HY55" s="201"/>
      <c r="HZ55" s="199"/>
      <c r="IA55" s="199"/>
      <c r="IB55" s="202"/>
      <c r="IC55" s="202"/>
      <c r="ID55" s="202"/>
      <c r="IE55" s="199"/>
      <c r="IF55" s="199"/>
      <c r="II55" s="204"/>
    </row>
    <row r="56" spans="1:243" s="203" customFormat="1" ht="42" customHeight="1">
      <c r="A56" s="78" t="s">
        <v>4148</v>
      </c>
      <c r="B56" s="79" t="s">
        <v>2701</v>
      </c>
      <c r="C56" s="79" t="s">
        <v>2701</v>
      </c>
      <c r="D56" s="332" t="s">
        <v>7559</v>
      </c>
      <c r="E56" s="80" t="str">
        <f t="shared" si="2"/>
        <v>柳井市南町一丁目10番2号</v>
      </c>
      <c r="F56" s="80" t="s">
        <v>4010</v>
      </c>
      <c r="G56" s="75">
        <v>38808</v>
      </c>
      <c r="H56" s="81" t="s">
        <v>4011</v>
      </c>
      <c r="I56" s="396"/>
      <c r="J56" s="415" t="s">
        <v>4108</v>
      </c>
      <c r="K56" s="416" t="s">
        <v>2700</v>
      </c>
      <c r="L56" s="416" t="s">
        <v>2701</v>
      </c>
      <c r="M56" s="417" t="s">
        <v>4147</v>
      </c>
      <c r="N56" s="417" t="s">
        <v>4146</v>
      </c>
      <c r="O56" s="418" t="s">
        <v>423</v>
      </c>
      <c r="P56" s="419" t="s">
        <v>20</v>
      </c>
      <c r="Q56" s="204"/>
      <c r="R56" s="199"/>
      <c r="S56" s="199"/>
      <c r="V56" s="204"/>
      <c r="W56" s="204"/>
      <c r="X56" s="204"/>
      <c r="Y56" s="204"/>
      <c r="Z56" s="199"/>
      <c r="AA56" s="199"/>
      <c r="AB56" s="200"/>
      <c r="AC56" s="201"/>
      <c r="AD56" s="199"/>
      <c r="AE56" s="199"/>
      <c r="AF56" s="202"/>
      <c r="AG56" s="202"/>
      <c r="AH56" s="202"/>
      <c r="AI56" s="199"/>
      <c r="AJ56" s="199"/>
      <c r="AM56" s="204"/>
      <c r="AN56" s="204"/>
      <c r="AO56" s="204"/>
      <c r="AP56" s="204"/>
      <c r="AQ56" s="199"/>
      <c r="AR56" s="199"/>
      <c r="AS56" s="200"/>
      <c r="AT56" s="201"/>
      <c r="AU56" s="199"/>
      <c r="AV56" s="199"/>
      <c r="AW56" s="202"/>
      <c r="AX56" s="202"/>
      <c r="AY56" s="202"/>
      <c r="AZ56" s="199"/>
      <c r="BA56" s="199"/>
      <c r="BD56" s="204"/>
      <c r="BE56" s="204"/>
      <c r="BF56" s="204"/>
      <c r="BG56" s="204"/>
      <c r="BH56" s="199"/>
      <c r="BI56" s="199"/>
      <c r="BJ56" s="200"/>
      <c r="BK56" s="201"/>
      <c r="BL56" s="199"/>
      <c r="BM56" s="199"/>
      <c r="BN56" s="202"/>
      <c r="BO56" s="202"/>
      <c r="BP56" s="202"/>
      <c r="BQ56" s="199"/>
      <c r="BR56" s="199"/>
      <c r="BU56" s="204"/>
      <c r="BV56" s="204"/>
      <c r="BW56" s="204"/>
      <c r="BX56" s="204"/>
      <c r="BY56" s="199"/>
      <c r="BZ56" s="199"/>
      <c r="CA56" s="200"/>
      <c r="CB56" s="201"/>
      <c r="CC56" s="199"/>
      <c r="CD56" s="199"/>
      <c r="CE56" s="202"/>
      <c r="CF56" s="202"/>
      <c r="CG56" s="202"/>
      <c r="CH56" s="199"/>
      <c r="CI56" s="199"/>
      <c r="CL56" s="204"/>
      <c r="CM56" s="204"/>
      <c r="CN56" s="204"/>
      <c r="CO56" s="204"/>
      <c r="CP56" s="199"/>
      <c r="CQ56" s="199"/>
      <c r="CR56" s="200"/>
      <c r="CS56" s="201"/>
      <c r="CT56" s="199"/>
      <c r="CU56" s="199"/>
      <c r="CV56" s="202"/>
      <c r="CW56" s="202"/>
      <c r="CX56" s="202"/>
      <c r="CY56" s="199"/>
      <c r="CZ56" s="199"/>
      <c r="DC56" s="204"/>
      <c r="DD56" s="204"/>
      <c r="DE56" s="204"/>
      <c r="DF56" s="204"/>
      <c r="DG56" s="199"/>
      <c r="DH56" s="199"/>
      <c r="DI56" s="200"/>
      <c r="DJ56" s="201"/>
      <c r="DK56" s="199"/>
      <c r="DL56" s="199"/>
      <c r="DM56" s="202"/>
      <c r="DN56" s="202"/>
      <c r="DO56" s="202"/>
      <c r="DP56" s="199"/>
      <c r="DQ56" s="199"/>
      <c r="DT56" s="204"/>
      <c r="DU56" s="204"/>
      <c r="DV56" s="204"/>
      <c r="DW56" s="204"/>
      <c r="DX56" s="199"/>
      <c r="DY56" s="199"/>
      <c r="DZ56" s="200"/>
      <c r="EA56" s="201"/>
      <c r="EB56" s="199"/>
      <c r="EC56" s="199"/>
      <c r="ED56" s="202"/>
      <c r="EE56" s="202"/>
      <c r="EF56" s="202"/>
      <c r="EG56" s="199"/>
      <c r="EH56" s="199"/>
      <c r="EK56" s="204"/>
      <c r="EL56" s="204"/>
      <c r="EM56" s="204"/>
      <c r="EN56" s="204"/>
      <c r="EO56" s="199"/>
      <c r="EP56" s="199"/>
      <c r="EQ56" s="200"/>
      <c r="ER56" s="201"/>
      <c r="ES56" s="199"/>
      <c r="ET56" s="199"/>
      <c r="EU56" s="202"/>
      <c r="EV56" s="202"/>
      <c r="EW56" s="202"/>
      <c r="EX56" s="199"/>
      <c r="EY56" s="199"/>
      <c r="FB56" s="204"/>
      <c r="FC56" s="204"/>
      <c r="FD56" s="204"/>
      <c r="FE56" s="204"/>
      <c r="FF56" s="199"/>
      <c r="FG56" s="199"/>
      <c r="FH56" s="200"/>
      <c r="FI56" s="201"/>
      <c r="FJ56" s="199"/>
      <c r="FK56" s="199"/>
      <c r="FL56" s="202"/>
      <c r="FM56" s="202"/>
      <c r="FN56" s="202"/>
      <c r="FO56" s="199"/>
      <c r="FP56" s="199"/>
      <c r="FS56" s="204"/>
      <c r="FT56" s="204"/>
      <c r="FU56" s="204"/>
      <c r="FV56" s="204"/>
      <c r="FW56" s="199"/>
      <c r="FX56" s="199"/>
      <c r="FY56" s="200"/>
      <c r="FZ56" s="201"/>
      <c r="GA56" s="199"/>
      <c r="GB56" s="199"/>
      <c r="GC56" s="202"/>
      <c r="GD56" s="202"/>
      <c r="GE56" s="202"/>
      <c r="GF56" s="199"/>
      <c r="GG56" s="199"/>
      <c r="GJ56" s="204"/>
      <c r="GK56" s="204"/>
      <c r="GL56" s="204"/>
      <c r="GM56" s="204"/>
      <c r="GN56" s="199"/>
      <c r="GO56" s="199"/>
      <c r="GP56" s="200"/>
      <c r="GQ56" s="201"/>
      <c r="GR56" s="199"/>
      <c r="GS56" s="199"/>
      <c r="GT56" s="202"/>
      <c r="GU56" s="202"/>
      <c r="GV56" s="202"/>
      <c r="GW56" s="199"/>
      <c r="GX56" s="199"/>
      <c r="HA56" s="204"/>
      <c r="HB56" s="204"/>
      <c r="HC56" s="204"/>
      <c r="HD56" s="204"/>
      <c r="HE56" s="199"/>
      <c r="HF56" s="199"/>
      <c r="HG56" s="200"/>
      <c r="HH56" s="201"/>
      <c r="HI56" s="199"/>
      <c r="HJ56" s="199"/>
      <c r="HK56" s="202"/>
      <c r="HL56" s="202"/>
      <c r="HM56" s="202"/>
      <c r="HN56" s="199"/>
      <c r="HO56" s="199"/>
      <c r="HR56" s="204"/>
      <c r="HS56" s="204"/>
      <c r="HT56" s="204"/>
      <c r="HU56" s="204"/>
      <c r="HV56" s="199"/>
      <c r="HW56" s="199"/>
      <c r="HX56" s="200"/>
      <c r="HY56" s="201"/>
      <c r="HZ56" s="199"/>
      <c r="IA56" s="199"/>
      <c r="IB56" s="202"/>
      <c r="IC56" s="202"/>
      <c r="ID56" s="202"/>
      <c r="IE56" s="199"/>
      <c r="IF56" s="199"/>
      <c r="II56" s="204"/>
    </row>
    <row r="57" spans="1:243" s="203" customFormat="1" ht="42" customHeight="1">
      <c r="A57" s="78" t="s">
        <v>4145</v>
      </c>
      <c r="B57" s="79" t="s">
        <v>3498</v>
      </c>
      <c r="C57" s="79" t="s">
        <v>3498</v>
      </c>
      <c r="D57" s="79" t="s">
        <v>8128</v>
      </c>
      <c r="E57" s="80" t="str">
        <f t="shared" si="2"/>
        <v>美祢市大嶺町東分326番地1</v>
      </c>
      <c r="F57" s="80" t="s">
        <v>4012</v>
      </c>
      <c r="G57" s="75">
        <v>38808</v>
      </c>
      <c r="H57" s="81" t="s">
        <v>4013</v>
      </c>
      <c r="I57" s="396"/>
      <c r="J57" s="415" t="s">
        <v>4108</v>
      </c>
      <c r="K57" s="416" t="s">
        <v>3495</v>
      </c>
      <c r="L57" s="416" t="s">
        <v>3498</v>
      </c>
      <c r="M57" s="417" t="s">
        <v>4014</v>
      </c>
      <c r="N57" s="417" t="s">
        <v>4144</v>
      </c>
      <c r="O57" s="418" t="s">
        <v>423</v>
      </c>
      <c r="P57" s="419" t="s">
        <v>20</v>
      </c>
      <c r="Q57" s="204"/>
      <c r="R57" s="199"/>
      <c r="S57" s="199"/>
      <c r="V57" s="204"/>
      <c r="W57" s="204"/>
      <c r="X57" s="204"/>
      <c r="Y57" s="204"/>
      <c r="Z57" s="199"/>
      <c r="AA57" s="199"/>
      <c r="AB57" s="200"/>
      <c r="AC57" s="201"/>
      <c r="AD57" s="199"/>
      <c r="AE57" s="199"/>
      <c r="AF57" s="202"/>
      <c r="AG57" s="202"/>
      <c r="AH57" s="202"/>
      <c r="AI57" s="199"/>
      <c r="AJ57" s="199"/>
      <c r="AM57" s="204"/>
      <c r="AN57" s="204"/>
      <c r="AO57" s="204"/>
      <c r="AP57" s="204"/>
      <c r="AQ57" s="199"/>
      <c r="AR57" s="199"/>
      <c r="AS57" s="200"/>
      <c r="AT57" s="201"/>
      <c r="AU57" s="199"/>
      <c r="AV57" s="199"/>
      <c r="AW57" s="202"/>
      <c r="AX57" s="202"/>
      <c r="AY57" s="202"/>
      <c r="AZ57" s="199"/>
      <c r="BA57" s="199"/>
      <c r="BD57" s="204"/>
      <c r="BE57" s="204"/>
      <c r="BF57" s="204"/>
      <c r="BG57" s="204"/>
      <c r="BH57" s="199"/>
      <c r="BI57" s="199"/>
      <c r="BJ57" s="200"/>
      <c r="BK57" s="201"/>
      <c r="BL57" s="199"/>
      <c r="BM57" s="199"/>
      <c r="BN57" s="202"/>
      <c r="BO57" s="202"/>
      <c r="BP57" s="202"/>
      <c r="BQ57" s="199"/>
      <c r="BR57" s="199"/>
      <c r="BU57" s="204"/>
      <c r="BV57" s="204"/>
      <c r="BW57" s="204"/>
      <c r="BX57" s="204"/>
      <c r="BY57" s="199"/>
      <c r="BZ57" s="199"/>
      <c r="CA57" s="200"/>
      <c r="CB57" s="201"/>
      <c r="CC57" s="199"/>
      <c r="CD57" s="199"/>
      <c r="CE57" s="202"/>
      <c r="CF57" s="202"/>
      <c r="CG57" s="202"/>
      <c r="CH57" s="199"/>
      <c r="CI57" s="199"/>
      <c r="CL57" s="204"/>
      <c r="CM57" s="204"/>
      <c r="CN57" s="204"/>
      <c r="CO57" s="204"/>
      <c r="CP57" s="199"/>
      <c r="CQ57" s="199"/>
      <c r="CR57" s="200"/>
      <c r="CS57" s="201"/>
      <c r="CT57" s="199"/>
      <c r="CU57" s="199"/>
      <c r="CV57" s="202"/>
      <c r="CW57" s="202"/>
      <c r="CX57" s="202"/>
      <c r="CY57" s="199"/>
      <c r="CZ57" s="199"/>
      <c r="DC57" s="204"/>
      <c r="DD57" s="204"/>
      <c r="DE57" s="204"/>
      <c r="DF57" s="204"/>
      <c r="DG57" s="199"/>
      <c r="DH57" s="199"/>
      <c r="DI57" s="200"/>
      <c r="DJ57" s="201"/>
      <c r="DK57" s="199"/>
      <c r="DL57" s="199"/>
      <c r="DM57" s="202"/>
      <c r="DN57" s="202"/>
      <c r="DO57" s="202"/>
      <c r="DP57" s="199"/>
      <c r="DQ57" s="199"/>
      <c r="DT57" s="204"/>
      <c r="DU57" s="204"/>
      <c r="DV57" s="204"/>
      <c r="DW57" s="204"/>
      <c r="DX57" s="199"/>
      <c r="DY57" s="199"/>
      <c r="DZ57" s="200"/>
      <c r="EA57" s="201"/>
      <c r="EB57" s="199"/>
      <c r="EC57" s="199"/>
      <c r="ED57" s="202"/>
      <c r="EE57" s="202"/>
      <c r="EF57" s="202"/>
      <c r="EG57" s="199"/>
      <c r="EH57" s="199"/>
      <c r="EK57" s="204"/>
      <c r="EL57" s="204"/>
      <c r="EM57" s="204"/>
      <c r="EN57" s="204"/>
      <c r="EO57" s="199"/>
      <c r="EP57" s="199"/>
      <c r="EQ57" s="200"/>
      <c r="ER57" s="201"/>
      <c r="ES57" s="199"/>
      <c r="ET57" s="199"/>
      <c r="EU57" s="202"/>
      <c r="EV57" s="202"/>
      <c r="EW57" s="202"/>
      <c r="EX57" s="199"/>
      <c r="EY57" s="199"/>
      <c r="FB57" s="204"/>
      <c r="FC57" s="204"/>
      <c r="FD57" s="204"/>
      <c r="FE57" s="204"/>
      <c r="FF57" s="199"/>
      <c r="FG57" s="199"/>
      <c r="FH57" s="200"/>
      <c r="FI57" s="201"/>
      <c r="FJ57" s="199"/>
      <c r="FK57" s="199"/>
      <c r="FL57" s="202"/>
      <c r="FM57" s="202"/>
      <c r="FN57" s="202"/>
      <c r="FO57" s="199"/>
      <c r="FP57" s="199"/>
      <c r="FS57" s="204"/>
      <c r="FT57" s="204"/>
      <c r="FU57" s="204"/>
      <c r="FV57" s="204"/>
      <c r="FW57" s="199"/>
      <c r="FX57" s="199"/>
      <c r="FY57" s="200"/>
      <c r="FZ57" s="201"/>
      <c r="GA57" s="199"/>
      <c r="GB57" s="199"/>
      <c r="GC57" s="202"/>
      <c r="GD57" s="202"/>
      <c r="GE57" s="202"/>
      <c r="GF57" s="199"/>
      <c r="GG57" s="199"/>
      <c r="GJ57" s="204"/>
      <c r="GK57" s="204"/>
      <c r="GL57" s="204"/>
      <c r="GM57" s="204"/>
      <c r="GN57" s="199"/>
      <c r="GO57" s="199"/>
      <c r="GP57" s="200"/>
      <c r="GQ57" s="201"/>
      <c r="GR57" s="199"/>
      <c r="GS57" s="199"/>
      <c r="GT57" s="202"/>
      <c r="GU57" s="202"/>
      <c r="GV57" s="202"/>
      <c r="GW57" s="199"/>
      <c r="GX57" s="199"/>
      <c r="HA57" s="204"/>
      <c r="HB57" s="204"/>
      <c r="HC57" s="204"/>
      <c r="HD57" s="204"/>
      <c r="HE57" s="199"/>
      <c r="HF57" s="199"/>
      <c r="HG57" s="200"/>
      <c r="HH57" s="201"/>
      <c r="HI57" s="199"/>
      <c r="HJ57" s="199"/>
      <c r="HK57" s="202"/>
      <c r="HL57" s="202"/>
      <c r="HM57" s="202"/>
      <c r="HN57" s="199"/>
      <c r="HO57" s="199"/>
      <c r="HR57" s="204"/>
      <c r="HS57" s="204"/>
      <c r="HT57" s="204"/>
      <c r="HU57" s="204"/>
      <c r="HV57" s="199"/>
      <c r="HW57" s="199"/>
      <c r="HX57" s="200"/>
      <c r="HY57" s="201"/>
      <c r="HZ57" s="199"/>
      <c r="IA57" s="199"/>
      <c r="IB57" s="202"/>
      <c r="IC57" s="202"/>
      <c r="ID57" s="202"/>
      <c r="IE57" s="199"/>
      <c r="IF57" s="199"/>
      <c r="II57" s="204"/>
    </row>
    <row r="58" spans="1:243" s="203" customFormat="1" ht="42" customHeight="1">
      <c r="A58" s="78" t="s">
        <v>1429</v>
      </c>
      <c r="B58" s="79" t="s">
        <v>3494</v>
      </c>
      <c r="C58" s="79" t="s">
        <v>3494</v>
      </c>
      <c r="D58" s="79" t="s">
        <v>1409</v>
      </c>
      <c r="E58" s="80" t="str">
        <f t="shared" si="2"/>
        <v>美祢市秋芳町秋吉5243番地3</v>
      </c>
      <c r="F58" s="80" t="s">
        <v>1025</v>
      </c>
      <c r="G58" s="75">
        <v>38808</v>
      </c>
      <c r="H58" s="81" t="s">
        <v>4015</v>
      </c>
      <c r="I58" s="396"/>
      <c r="J58" s="415" t="s">
        <v>4108</v>
      </c>
      <c r="K58" s="416" t="s">
        <v>3495</v>
      </c>
      <c r="L58" s="416" t="s">
        <v>335</v>
      </c>
      <c r="M58" s="417" t="s">
        <v>722</v>
      </c>
      <c r="N58" s="417" t="s">
        <v>7120</v>
      </c>
      <c r="O58" s="418" t="s">
        <v>122</v>
      </c>
      <c r="P58" s="419" t="s">
        <v>112</v>
      </c>
      <c r="Q58" s="204"/>
      <c r="R58" s="199"/>
      <c r="S58" s="199"/>
      <c r="V58" s="204"/>
      <c r="W58" s="204"/>
      <c r="X58" s="204"/>
      <c r="Y58" s="204"/>
      <c r="Z58" s="199"/>
      <c r="AA58" s="199"/>
      <c r="AB58" s="200"/>
      <c r="AC58" s="201"/>
      <c r="AD58" s="199"/>
      <c r="AE58" s="199"/>
      <c r="AF58" s="202"/>
      <c r="AG58" s="202"/>
      <c r="AH58" s="202"/>
      <c r="AI58" s="199"/>
      <c r="AJ58" s="199"/>
      <c r="AM58" s="204"/>
      <c r="AN58" s="204"/>
      <c r="AO58" s="204"/>
      <c r="AP58" s="204"/>
      <c r="AQ58" s="199"/>
      <c r="AR58" s="199"/>
      <c r="AS58" s="200"/>
      <c r="AT58" s="201"/>
      <c r="AU58" s="199"/>
      <c r="AV58" s="199"/>
      <c r="AW58" s="202"/>
      <c r="AX58" s="202"/>
      <c r="AY58" s="202"/>
      <c r="AZ58" s="199"/>
      <c r="BA58" s="199"/>
      <c r="BD58" s="204"/>
      <c r="BE58" s="204"/>
      <c r="BF58" s="204"/>
      <c r="BG58" s="204"/>
      <c r="BH58" s="199"/>
      <c r="BI58" s="199"/>
      <c r="BJ58" s="200"/>
      <c r="BK58" s="201"/>
      <c r="BL58" s="199"/>
      <c r="BM58" s="199"/>
      <c r="BN58" s="202"/>
      <c r="BO58" s="202"/>
      <c r="BP58" s="202"/>
      <c r="BQ58" s="199"/>
      <c r="BR58" s="199"/>
      <c r="BU58" s="204"/>
      <c r="BV58" s="204"/>
      <c r="BW58" s="204"/>
      <c r="BX58" s="204"/>
      <c r="BY58" s="199"/>
      <c r="BZ58" s="199"/>
      <c r="CA58" s="200"/>
      <c r="CB58" s="201"/>
      <c r="CC58" s="199"/>
      <c r="CD58" s="199"/>
      <c r="CE58" s="202"/>
      <c r="CF58" s="202"/>
      <c r="CG58" s="202"/>
      <c r="CH58" s="199"/>
      <c r="CI58" s="199"/>
      <c r="CL58" s="204"/>
      <c r="CM58" s="204"/>
      <c r="CN58" s="204"/>
      <c r="CO58" s="204"/>
      <c r="CP58" s="199"/>
      <c r="CQ58" s="199"/>
      <c r="CR58" s="200"/>
      <c r="CS58" s="201"/>
      <c r="CT58" s="199"/>
      <c r="CU58" s="199"/>
      <c r="CV58" s="202"/>
      <c r="CW58" s="202"/>
      <c r="CX58" s="202"/>
      <c r="CY58" s="199"/>
      <c r="CZ58" s="199"/>
      <c r="DC58" s="204"/>
      <c r="DD58" s="204"/>
      <c r="DE58" s="204"/>
      <c r="DF58" s="204"/>
      <c r="DG58" s="199"/>
      <c r="DH58" s="199"/>
      <c r="DI58" s="200"/>
      <c r="DJ58" s="201"/>
      <c r="DK58" s="199"/>
      <c r="DL58" s="199"/>
      <c r="DM58" s="202"/>
      <c r="DN58" s="202"/>
      <c r="DO58" s="202"/>
      <c r="DP58" s="199"/>
      <c r="DQ58" s="199"/>
      <c r="DT58" s="204"/>
      <c r="DU58" s="204"/>
      <c r="DV58" s="204"/>
      <c r="DW58" s="204"/>
      <c r="DX58" s="199"/>
      <c r="DY58" s="199"/>
      <c r="DZ58" s="200"/>
      <c r="EA58" s="201"/>
      <c r="EB58" s="199"/>
      <c r="EC58" s="199"/>
      <c r="ED58" s="202"/>
      <c r="EE58" s="202"/>
      <c r="EF58" s="202"/>
      <c r="EG58" s="199"/>
      <c r="EH58" s="199"/>
      <c r="EK58" s="204"/>
      <c r="EL58" s="204"/>
      <c r="EM58" s="204"/>
      <c r="EN58" s="204"/>
      <c r="EO58" s="199"/>
      <c r="EP58" s="199"/>
      <c r="EQ58" s="200"/>
      <c r="ER58" s="201"/>
      <c r="ES58" s="199"/>
      <c r="ET58" s="199"/>
      <c r="EU58" s="202"/>
      <c r="EV58" s="202"/>
      <c r="EW58" s="202"/>
      <c r="EX58" s="199"/>
      <c r="EY58" s="199"/>
      <c r="FB58" s="204"/>
      <c r="FC58" s="204"/>
      <c r="FD58" s="204"/>
      <c r="FE58" s="204"/>
      <c r="FF58" s="199"/>
      <c r="FG58" s="199"/>
      <c r="FH58" s="200"/>
      <c r="FI58" s="201"/>
      <c r="FJ58" s="199"/>
      <c r="FK58" s="199"/>
      <c r="FL58" s="202"/>
      <c r="FM58" s="202"/>
      <c r="FN58" s="202"/>
      <c r="FO58" s="199"/>
      <c r="FP58" s="199"/>
      <c r="FS58" s="204"/>
      <c r="FT58" s="204"/>
      <c r="FU58" s="204"/>
      <c r="FV58" s="204"/>
      <c r="FW58" s="199"/>
      <c r="FX58" s="199"/>
      <c r="FY58" s="200"/>
      <c r="FZ58" s="201"/>
      <c r="GA58" s="199"/>
      <c r="GB58" s="199"/>
      <c r="GC58" s="202"/>
      <c r="GD58" s="202"/>
      <c r="GE58" s="202"/>
      <c r="GF58" s="199"/>
      <c r="GG58" s="199"/>
      <c r="GJ58" s="204"/>
      <c r="GK58" s="204"/>
      <c r="GL58" s="204"/>
      <c r="GM58" s="204"/>
      <c r="GN58" s="199"/>
      <c r="GO58" s="199"/>
      <c r="GP58" s="200"/>
      <c r="GQ58" s="201"/>
      <c r="GR58" s="199"/>
      <c r="GS58" s="199"/>
      <c r="GT58" s="202"/>
      <c r="GU58" s="202"/>
      <c r="GV58" s="202"/>
      <c r="GW58" s="199"/>
      <c r="GX58" s="199"/>
      <c r="HA58" s="204"/>
      <c r="HB58" s="204"/>
      <c r="HC58" s="204"/>
      <c r="HD58" s="204"/>
      <c r="HE58" s="199"/>
      <c r="HF58" s="199"/>
      <c r="HG58" s="200"/>
      <c r="HH58" s="201"/>
      <c r="HI58" s="199"/>
      <c r="HJ58" s="199"/>
      <c r="HK58" s="202"/>
      <c r="HL58" s="202"/>
      <c r="HM58" s="202"/>
      <c r="HN58" s="199"/>
      <c r="HO58" s="199"/>
      <c r="HR58" s="204"/>
      <c r="HS58" s="204"/>
      <c r="HT58" s="204"/>
      <c r="HU58" s="204"/>
      <c r="HV58" s="199"/>
      <c r="HW58" s="199"/>
      <c r="HX58" s="200"/>
      <c r="HY58" s="201"/>
      <c r="HZ58" s="199"/>
      <c r="IA58" s="199"/>
      <c r="IB58" s="202"/>
      <c r="IC58" s="202"/>
      <c r="ID58" s="202"/>
      <c r="IE58" s="199"/>
      <c r="IF58" s="199"/>
      <c r="II58" s="204"/>
    </row>
    <row r="59" spans="1:243" s="203" customFormat="1" ht="42" customHeight="1">
      <c r="A59" s="78" t="s">
        <v>4143</v>
      </c>
      <c r="B59" s="79" t="s">
        <v>4142</v>
      </c>
      <c r="C59" s="79" t="s">
        <v>4142</v>
      </c>
      <c r="D59" s="79" t="s">
        <v>8787</v>
      </c>
      <c r="E59" s="80" t="str">
        <f t="shared" si="2"/>
        <v>周南市古川町1-17</v>
      </c>
      <c r="F59" s="80" t="s">
        <v>1246</v>
      </c>
      <c r="G59" s="75">
        <v>38808</v>
      </c>
      <c r="H59" s="81" t="s">
        <v>4016</v>
      </c>
      <c r="I59" s="396"/>
      <c r="J59" s="415" t="s">
        <v>4108</v>
      </c>
      <c r="K59" s="416" t="s">
        <v>1526</v>
      </c>
      <c r="L59" s="416" t="s">
        <v>1525</v>
      </c>
      <c r="M59" s="417" t="s">
        <v>124</v>
      </c>
      <c r="N59" s="417" t="s">
        <v>4141</v>
      </c>
      <c r="O59" s="418" t="s">
        <v>236</v>
      </c>
      <c r="P59" s="419" t="s">
        <v>9</v>
      </c>
      <c r="Q59" s="204"/>
      <c r="R59" s="199"/>
      <c r="S59" s="199"/>
      <c r="V59" s="204"/>
      <c r="W59" s="204"/>
      <c r="X59" s="204"/>
      <c r="Y59" s="204"/>
      <c r="Z59" s="199"/>
      <c r="AA59" s="199"/>
      <c r="AB59" s="200"/>
      <c r="AC59" s="201"/>
      <c r="AD59" s="199"/>
      <c r="AE59" s="199"/>
      <c r="AF59" s="202"/>
      <c r="AG59" s="202"/>
      <c r="AH59" s="202"/>
      <c r="AI59" s="199"/>
      <c r="AJ59" s="199"/>
      <c r="AM59" s="204"/>
      <c r="AN59" s="204"/>
      <c r="AO59" s="204"/>
      <c r="AP59" s="204"/>
      <c r="AQ59" s="199"/>
      <c r="AR59" s="199"/>
      <c r="AS59" s="200"/>
      <c r="AT59" s="201"/>
      <c r="AU59" s="199"/>
      <c r="AV59" s="199"/>
      <c r="AW59" s="202"/>
      <c r="AX59" s="202"/>
      <c r="AY59" s="202"/>
      <c r="AZ59" s="199"/>
      <c r="BA59" s="199"/>
      <c r="BD59" s="204"/>
      <c r="BE59" s="204"/>
      <c r="BF59" s="204"/>
      <c r="BG59" s="204"/>
      <c r="BH59" s="199"/>
      <c r="BI59" s="199"/>
      <c r="BJ59" s="200"/>
      <c r="BK59" s="201"/>
      <c r="BL59" s="199"/>
      <c r="BM59" s="199"/>
      <c r="BN59" s="202"/>
      <c r="BO59" s="202"/>
      <c r="BP59" s="202"/>
      <c r="BQ59" s="199"/>
      <c r="BR59" s="199"/>
      <c r="BU59" s="204"/>
      <c r="BV59" s="204"/>
      <c r="BW59" s="204"/>
      <c r="BX59" s="204"/>
      <c r="BY59" s="199"/>
      <c r="BZ59" s="199"/>
      <c r="CA59" s="200"/>
      <c r="CB59" s="201"/>
      <c r="CC59" s="199"/>
      <c r="CD59" s="199"/>
      <c r="CE59" s="202"/>
      <c r="CF59" s="202"/>
      <c r="CG59" s="202"/>
      <c r="CH59" s="199"/>
      <c r="CI59" s="199"/>
      <c r="CL59" s="204"/>
      <c r="CM59" s="204"/>
      <c r="CN59" s="204"/>
      <c r="CO59" s="204"/>
      <c r="CP59" s="199"/>
      <c r="CQ59" s="199"/>
      <c r="CR59" s="200"/>
      <c r="CS59" s="201"/>
      <c r="CT59" s="199"/>
      <c r="CU59" s="199"/>
      <c r="CV59" s="202"/>
      <c r="CW59" s="202"/>
      <c r="CX59" s="202"/>
      <c r="CY59" s="199"/>
      <c r="CZ59" s="199"/>
      <c r="DC59" s="204"/>
      <c r="DD59" s="204"/>
      <c r="DE59" s="204"/>
      <c r="DF59" s="204"/>
      <c r="DG59" s="199"/>
      <c r="DH59" s="199"/>
      <c r="DI59" s="200"/>
      <c r="DJ59" s="201"/>
      <c r="DK59" s="199"/>
      <c r="DL59" s="199"/>
      <c r="DM59" s="202"/>
      <c r="DN59" s="202"/>
      <c r="DO59" s="202"/>
      <c r="DP59" s="199"/>
      <c r="DQ59" s="199"/>
      <c r="DT59" s="204"/>
      <c r="DU59" s="204"/>
      <c r="DV59" s="204"/>
      <c r="DW59" s="204"/>
      <c r="DX59" s="199"/>
      <c r="DY59" s="199"/>
      <c r="DZ59" s="200"/>
      <c r="EA59" s="201"/>
      <c r="EB59" s="199"/>
      <c r="EC59" s="199"/>
      <c r="ED59" s="202"/>
      <c r="EE59" s="202"/>
      <c r="EF59" s="202"/>
      <c r="EG59" s="199"/>
      <c r="EH59" s="199"/>
      <c r="EK59" s="204"/>
      <c r="EL59" s="204"/>
      <c r="EM59" s="204"/>
      <c r="EN59" s="204"/>
      <c r="EO59" s="199"/>
      <c r="EP59" s="199"/>
      <c r="EQ59" s="200"/>
      <c r="ER59" s="201"/>
      <c r="ES59" s="199"/>
      <c r="ET59" s="199"/>
      <c r="EU59" s="202"/>
      <c r="EV59" s="202"/>
      <c r="EW59" s="202"/>
      <c r="EX59" s="199"/>
      <c r="EY59" s="199"/>
      <c r="FB59" s="204"/>
      <c r="FC59" s="204"/>
      <c r="FD59" s="204"/>
      <c r="FE59" s="204"/>
      <c r="FF59" s="199"/>
      <c r="FG59" s="199"/>
      <c r="FH59" s="200"/>
      <c r="FI59" s="201"/>
      <c r="FJ59" s="199"/>
      <c r="FK59" s="199"/>
      <c r="FL59" s="202"/>
      <c r="FM59" s="202"/>
      <c r="FN59" s="202"/>
      <c r="FO59" s="199"/>
      <c r="FP59" s="199"/>
      <c r="FS59" s="204"/>
      <c r="FT59" s="204"/>
      <c r="FU59" s="204"/>
      <c r="FV59" s="204"/>
      <c r="FW59" s="199"/>
      <c r="FX59" s="199"/>
      <c r="FY59" s="200"/>
      <c r="FZ59" s="201"/>
      <c r="GA59" s="199"/>
      <c r="GB59" s="199"/>
      <c r="GC59" s="202"/>
      <c r="GD59" s="202"/>
      <c r="GE59" s="202"/>
      <c r="GF59" s="199"/>
      <c r="GG59" s="199"/>
      <c r="GJ59" s="204"/>
      <c r="GK59" s="204"/>
      <c r="GL59" s="204"/>
      <c r="GM59" s="204"/>
      <c r="GN59" s="199"/>
      <c r="GO59" s="199"/>
      <c r="GP59" s="200"/>
      <c r="GQ59" s="201"/>
      <c r="GR59" s="199"/>
      <c r="GS59" s="199"/>
      <c r="GT59" s="202"/>
      <c r="GU59" s="202"/>
      <c r="GV59" s="202"/>
      <c r="GW59" s="199"/>
      <c r="GX59" s="199"/>
      <c r="HA59" s="204"/>
      <c r="HB59" s="204"/>
      <c r="HC59" s="204"/>
      <c r="HD59" s="204"/>
      <c r="HE59" s="199"/>
      <c r="HF59" s="199"/>
      <c r="HG59" s="200"/>
      <c r="HH59" s="201"/>
      <c r="HI59" s="199"/>
      <c r="HJ59" s="199"/>
      <c r="HK59" s="202"/>
      <c r="HL59" s="202"/>
      <c r="HM59" s="202"/>
      <c r="HN59" s="199"/>
      <c r="HO59" s="199"/>
      <c r="HR59" s="204"/>
      <c r="HS59" s="204"/>
      <c r="HT59" s="204"/>
      <c r="HU59" s="204"/>
      <c r="HV59" s="199"/>
      <c r="HW59" s="199"/>
      <c r="HX59" s="200"/>
      <c r="HY59" s="201"/>
      <c r="HZ59" s="199"/>
      <c r="IA59" s="199"/>
      <c r="IB59" s="202"/>
      <c r="IC59" s="202"/>
      <c r="ID59" s="202"/>
      <c r="IE59" s="199"/>
      <c r="IF59" s="199"/>
      <c r="II59" s="204"/>
    </row>
    <row r="60" spans="1:243" s="203" customFormat="1" ht="42" customHeight="1">
      <c r="A60" s="78" t="s">
        <v>2891</v>
      </c>
      <c r="B60" s="79" t="s">
        <v>4140</v>
      </c>
      <c r="C60" s="79" t="s">
        <v>4140</v>
      </c>
      <c r="D60" s="79" t="s">
        <v>8129</v>
      </c>
      <c r="E60" s="80" t="str">
        <f t="shared" si="2"/>
        <v>周南市瀬戸見町12-30</v>
      </c>
      <c r="F60" s="80" t="s">
        <v>4139</v>
      </c>
      <c r="G60" s="75">
        <v>38808</v>
      </c>
      <c r="H60" s="81" t="s">
        <v>4017</v>
      </c>
      <c r="I60" s="396"/>
      <c r="J60" s="415" t="s">
        <v>4108</v>
      </c>
      <c r="K60" s="416" t="s">
        <v>1526</v>
      </c>
      <c r="L60" s="416" t="s">
        <v>1525</v>
      </c>
      <c r="M60" s="417" t="s">
        <v>2892</v>
      </c>
      <c r="N60" s="417" t="s">
        <v>4018</v>
      </c>
      <c r="O60" s="418" t="s">
        <v>236</v>
      </c>
      <c r="P60" s="419" t="s">
        <v>112</v>
      </c>
      <c r="Q60" s="204"/>
      <c r="R60" s="199"/>
      <c r="S60" s="199"/>
      <c r="V60" s="204"/>
      <c r="W60" s="204"/>
      <c r="X60" s="204"/>
      <c r="Y60" s="204"/>
      <c r="Z60" s="199"/>
      <c r="AA60" s="199"/>
      <c r="AB60" s="200"/>
      <c r="AC60" s="201"/>
      <c r="AD60" s="199"/>
      <c r="AE60" s="199"/>
      <c r="AF60" s="202"/>
      <c r="AG60" s="202"/>
      <c r="AH60" s="202"/>
      <c r="AI60" s="199"/>
      <c r="AJ60" s="199"/>
      <c r="AM60" s="204"/>
      <c r="AN60" s="204"/>
      <c r="AO60" s="204"/>
      <c r="AP60" s="204"/>
      <c r="AQ60" s="199"/>
      <c r="AR60" s="199"/>
      <c r="AS60" s="200"/>
      <c r="AT60" s="201"/>
      <c r="AU60" s="199"/>
      <c r="AV60" s="199"/>
      <c r="AW60" s="202"/>
      <c r="AX60" s="202"/>
      <c r="AY60" s="202"/>
      <c r="AZ60" s="199"/>
      <c r="BA60" s="199"/>
      <c r="BD60" s="204"/>
      <c r="BE60" s="204"/>
      <c r="BF60" s="204"/>
      <c r="BG60" s="204"/>
      <c r="BH60" s="199"/>
      <c r="BI60" s="199"/>
      <c r="BJ60" s="200"/>
      <c r="BK60" s="201"/>
      <c r="BL60" s="199"/>
      <c r="BM60" s="199"/>
      <c r="BN60" s="202"/>
      <c r="BO60" s="202"/>
      <c r="BP60" s="202"/>
      <c r="BQ60" s="199"/>
      <c r="BR60" s="199"/>
      <c r="BU60" s="204"/>
      <c r="BV60" s="204"/>
      <c r="BW60" s="204"/>
      <c r="BX60" s="204"/>
      <c r="BY60" s="199"/>
      <c r="BZ60" s="199"/>
      <c r="CA60" s="200"/>
      <c r="CB60" s="201"/>
      <c r="CC60" s="199"/>
      <c r="CD60" s="199"/>
      <c r="CE60" s="202"/>
      <c r="CF60" s="202"/>
      <c r="CG60" s="202"/>
      <c r="CH60" s="199"/>
      <c r="CI60" s="199"/>
      <c r="CL60" s="204"/>
      <c r="CM60" s="204"/>
      <c r="CN60" s="204"/>
      <c r="CO60" s="204"/>
      <c r="CP60" s="199"/>
      <c r="CQ60" s="199"/>
      <c r="CR60" s="200"/>
      <c r="CS60" s="201"/>
      <c r="CT60" s="199"/>
      <c r="CU60" s="199"/>
      <c r="CV60" s="202"/>
      <c r="CW60" s="202"/>
      <c r="CX60" s="202"/>
      <c r="CY60" s="199"/>
      <c r="CZ60" s="199"/>
      <c r="DC60" s="204"/>
      <c r="DD60" s="204"/>
      <c r="DE60" s="204"/>
      <c r="DF60" s="204"/>
      <c r="DG60" s="199"/>
      <c r="DH60" s="199"/>
      <c r="DI60" s="200"/>
      <c r="DJ60" s="201"/>
      <c r="DK60" s="199"/>
      <c r="DL60" s="199"/>
      <c r="DM60" s="202"/>
      <c r="DN60" s="202"/>
      <c r="DO60" s="202"/>
      <c r="DP60" s="199"/>
      <c r="DQ60" s="199"/>
      <c r="DT60" s="204"/>
      <c r="DU60" s="204"/>
      <c r="DV60" s="204"/>
      <c r="DW60" s="204"/>
      <c r="DX60" s="199"/>
      <c r="DY60" s="199"/>
      <c r="DZ60" s="200"/>
      <c r="EA60" s="201"/>
      <c r="EB60" s="199"/>
      <c r="EC60" s="199"/>
      <c r="ED60" s="202"/>
      <c r="EE60" s="202"/>
      <c r="EF60" s="202"/>
      <c r="EG60" s="199"/>
      <c r="EH60" s="199"/>
      <c r="EK60" s="204"/>
      <c r="EL60" s="204"/>
      <c r="EM60" s="204"/>
      <c r="EN60" s="204"/>
      <c r="EO60" s="199"/>
      <c r="EP60" s="199"/>
      <c r="EQ60" s="200"/>
      <c r="ER60" s="201"/>
      <c r="ES60" s="199"/>
      <c r="ET60" s="199"/>
      <c r="EU60" s="202"/>
      <c r="EV60" s="202"/>
      <c r="EW60" s="202"/>
      <c r="EX60" s="199"/>
      <c r="EY60" s="199"/>
      <c r="FB60" s="204"/>
      <c r="FC60" s="204"/>
      <c r="FD60" s="204"/>
      <c r="FE60" s="204"/>
      <c r="FF60" s="199"/>
      <c r="FG60" s="199"/>
      <c r="FH60" s="200"/>
      <c r="FI60" s="201"/>
      <c r="FJ60" s="199"/>
      <c r="FK60" s="199"/>
      <c r="FL60" s="202"/>
      <c r="FM60" s="202"/>
      <c r="FN60" s="202"/>
      <c r="FO60" s="199"/>
      <c r="FP60" s="199"/>
      <c r="FS60" s="204"/>
      <c r="FT60" s="204"/>
      <c r="FU60" s="204"/>
      <c r="FV60" s="204"/>
      <c r="FW60" s="199"/>
      <c r="FX60" s="199"/>
      <c r="FY60" s="200"/>
      <c r="FZ60" s="201"/>
      <c r="GA60" s="199"/>
      <c r="GB60" s="199"/>
      <c r="GC60" s="202"/>
      <c r="GD60" s="202"/>
      <c r="GE60" s="202"/>
      <c r="GF60" s="199"/>
      <c r="GG60" s="199"/>
      <c r="GJ60" s="204"/>
      <c r="GK60" s="204"/>
      <c r="GL60" s="204"/>
      <c r="GM60" s="204"/>
      <c r="GN60" s="199"/>
      <c r="GO60" s="199"/>
      <c r="GP60" s="200"/>
      <c r="GQ60" s="201"/>
      <c r="GR60" s="199"/>
      <c r="GS60" s="199"/>
      <c r="GT60" s="202"/>
      <c r="GU60" s="202"/>
      <c r="GV60" s="202"/>
      <c r="GW60" s="199"/>
      <c r="GX60" s="199"/>
      <c r="HA60" s="204"/>
      <c r="HB60" s="204"/>
      <c r="HC60" s="204"/>
      <c r="HD60" s="204"/>
      <c r="HE60" s="199"/>
      <c r="HF60" s="199"/>
      <c r="HG60" s="200"/>
      <c r="HH60" s="201"/>
      <c r="HI60" s="199"/>
      <c r="HJ60" s="199"/>
      <c r="HK60" s="202"/>
      <c r="HL60" s="202"/>
      <c r="HM60" s="202"/>
      <c r="HN60" s="199"/>
      <c r="HO60" s="199"/>
      <c r="HR60" s="204"/>
      <c r="HS60" s="204"/>
      <c r="HT60" s="204"/>
      <c r="HU60" s="204"/>
      <c r="HV60" s="199"/>
      <c r="HW60" s="199"/>
      <c r="HX60" s="200"/>
      <c r="HY60" s="201"/>
      <c r="HZ60" s="199"/>
      <c r="IA60" s="199"/>
      <c r="IB60" s="202"/>
      <c r="IC60" s="202"/>
      <c r="ID60" s="202"/>
      <c r="IE60" s="199"/>
      <c r="IF60" s="199"/>
      <c r="II60" s="204"/>
    </row>
    <row r="61" spans="1:243" s="203" customFormat="1" ht="42" customHeight="1">
      <c r="A61" s="78" t="s">
        <v>4138</v>
      </c>
      <c r="B61" s="79" t="s">
        <v>4137</v>
      </c>
      <c r="C61" s="79" t="s">
        <v>4137</v>
      </c>
      <c r="D61" s="79" t="s">
        <v>8788</v>
      </c>
      <c r="E61" s="80" t="str">
        <f t="shared" si="2"/>
        <v>周南市大字久米1533-3</v>
      </c>
      <c r="F61" s="80" t="s">
        <v>1247</v>
      </c>
      <c r="G61" s="75">
        <v>38808</v>
      </c>
      <c r="H61" s="81" t="s">
        <v>4019</v>
      </c>
      <c r="I61" s="396"/>
      <c r="J61" s="415" t="s">
        <v>4108</v>
      </c>
      <c r="K61" s="416" t="s">
        <v>1526</v>
      </c>
      <c r="L61" s="416" t="s">
        <v>1525</v>
      </c>
      <c r="M61" s="417" t="s">
        <v>4136</v>
      </c>
      <c r="N61" s="417" t="s">
        <v>4135</v>
      </c>
      <c r="O61" s="418" t="s">
        <v>236</v>
      </c>
      <c r="P61" s="419" t="s">
        <v>9</v>
      </c>
      <c r="Q61" s="204"/>
      <c r="R61" s="199"/>
      <c r="S61" s="199"/>
      <c r="V61" s="204"/>
      <c r="W61" s="204"/>
      <c r="X61" s="204"/>
      <c r="Y61" s="204"/>
      <c r="Z61" s="199"/>
      <c r="AA61" s="199"/>
      <c r="AB61" s="200"/>
      <c r="AC61" s="201"/>
      <c r="AD61" s="199"/>
      <c r="AE61" s="199"/>
      <c r="AF61" s="202"/>
      <c r="AG61" s="202"/>
      <c r="AH61" s="202"/>
      <c r="AI61" s="199"/>
      <c r="AJ61" s="199"/>
      <c r="AM61" s="204"/>
      <c r="AN61" s="204"/>
      <c r="AO61" s="204"/>
      <c r="AP61" s="204"/>
      <c r="AQ61" s="199"/>
      <c r="AR61" s="199"/>
      <c r="AS61" s="200"/>
      <c r="AT61" s="201"/>
      <c r="AU61" s="199"/>
      <c r="AV61" s="199"/>
      <c r="AW61" s="202"/>
      <c r="AX61" s="202"/>
      <c r="AY61" s="202"/>
      <c r="AZ61" s="199"/>
      <c r="BA61" s="199"/>
      <c r="BD61" s="204"/>
      <c r="BE61" s="204"/>
      <c r="BF61" s="204"/>
      <c r="BG61" s="204"/>
      <c r="BH61" s="199"/>
      <c r="BI61" s="199"/>
      <c r="BJ61" s="200"/>
      <c r="BK61" s="201"/>
      <c r="BL61" s="199"/>
      <c r="BM61" s="199"/>
      <c r="BN61" s="202"/>
      <c r="BO61" s="202"/>
      <c r="BP61" s="202"/>
      <c r="BQ61" s="199"/>
      <c r="BR61" s="199"/>
      <c r="BU61" s="204"/>
      <c r="BV61" s="204"/>
      <c r="BW61" s="204"/>
      <c r="BX61" s="204"/>
      <c r="BY61" s="199"/>
      <c r="BZ61" s="199"/>
      <c r="CA61" s="200"/>
      <c r="CB61" s="201"/>
      <c r="CC61" s="199"/>
      <c r="CD61" s="199"/>
      <c r="CE61" s="202"/>
      <c r="CF61" s="202"/>
      <c r="CG61" s="202"/>
      <c r="CH61" s="199"/>
      <c r="CI61" s="199"/>
      <c r="CL61" s="204"/>
      <c r="CM61" s="204"/>
      <c r="CN61" s="204"/>
      <c r="CO61" s="204"/>
      <c r="CP61" s="199"/>
      <c r="CQ61" s="199"/>
      <c r="CR61" s="200"/>
      <c r="CS61" s="201"/>
      <c r="CT61" s="199"/>
      <c r="CU61" s="199"/>
      <c r="CV61" s="202"/>
      <c r="CW61" s="202"/>
      <c r="CX61" s="202"/>
      <c r="CY61" s="199"/>
      <c r="CZ61" s="199"/>
      <c r="DC61" s="204"/>
      <c r="DD61" s="204"/>
      <c r="DE61" s="204"/>
      <c r="DF61" s="204"/>
      <c r="DG61" s="199"/>
      <c r="DH61" s="199"/>
      <c r="DI61" s="200"/>
      <c r="DJ61" s="201"/>
      <c r="DK61" s="199"/>
      <c r="DL61" s="199"/>
      <c r="DM61" s="202"/>
      <c r="DN61" s="202"/>
      <c r="DO61" s="202"/>
      <c r="DP61" s="199"/>
      <c r="DQ61" s="199"/>
      <c r="DT61" s="204"/>
      <c r="DU61" s="204"/>
      <c r="DV61" s="204"/>
      <c r="DW61" s="204"/>
      <c r="DX61" s="199"/>
      <c r="DY61" s="199"/>
      <c r="DZ61" s="200"/>
      <c r="EA61" s="201"/>
      <c r="EB61" s="199"/>
      <c r="EC61" s="199"/>
      <c r="ED61" s="202"/>
      <c r="EE61" s="202"/>
      <c r="EF61" s="202"/>
      <c r="EG61" s="199"/>
      <c r="EH61" s="199"/>
      <c r="EK61" s="204"/>
      <c r="EL61" s="204"/>
      <c r="EM61" s="204"/>
      <c r="EN61" s="204"/>
      <c r="EO61" s="199"/>
      <c r="EP61" s="199"/>
      <c r="EQ61" s="200"/>
      <c r="ER61" s="201"/>
      <c r="ES61" s="199"/>
      <c r="ET61" s="199"/>
      <c r="EU61" s="202"/>
      <c r="EV61" s="202"/>
      <c r="EW61" s="202"/>
      <c r="EX61" s="199"/>
      <c r="EY61" s="199"/>
      <c r="FB61" s="204"/>
      <c r="FC61" s="204"/>
      <c r="FD61" s="204"/>
      <c r="FE61" s="204"/>
      <c r="FF61" s="199"/>
      <c r="FG61" s="199"/>
      <c r="FH61" s="200"/>
      <c r="FI61" s="201"/>
      <c r="FJ61" s="199"/>
      <c r="FK61" s="199"/>
      <c r="FL61" s="202"/>
      <c r="FM61" s="202"/>
      <c r="FN61" s="202"/>
      <c r="FO61" s="199"/>
      <c r="FP61" s="199"/>
      <c r="FS61" s="204"/>
      <c r="FT61" s="204"/>
      <c r="FU61" s="204"/>
      <c r="FV61" s="204"/>
      <c r="FW61" s="199"/>
      <c r="FX61" s="199"/>
      <c r="FY61" s="200"/>
      <c r="FZ61" s="201"/>
      <c r="GA61" s="199"/>
      <c r="GB61" s="199"/>
      <c r="GC61" s="202"/>
      <c r="GD61" s="202"/>
      <c r="GE61" s="202"/>
      <c r="GF61" s="199"/>
      <c r="GG61" s="199"/>
      <c r="GJ61" s="204"/>
      <c r="GK61" s="204"/>
      <c r="GL61" s="204"/>
      <c r="GM61" s="204"/>
      <c r="GN61" s="199"/>
      <c r="GO61" s="199"/>
      <c r="GP61" s="200"/>
      <c r="GQ61" s="201"/>
      <c r="GR61" s="199"/>
      <c r="GS61" s="199"/>
      <c r="GT61" s="202"/>
      <c r="GU61" s="202"/>
      <c r="GV61" s="202"/>
      <c r="GW61" s="199"/>
      <c r="GX61" s="199"/>
      <c r="HA61" s="204"/>
      <c r="HB61" s="204"/>
      <c r="HC61" s="204"/>
      <c r="HD61" s="204"/>
      <c r="HE61" s="199"/>
      <c r="HF61" s="199"/>
      <c r="HG61" s="200"/>
      <c r="HH61" s="201"/>
      <c r="HI61" s="199"/>
      <c r="HJ61" s="199"/>
      <c r="HK61" s="202"/>
      <c r="HL61" s="202"/>
      <c r="HM61" s="202"/>
      <c r="HN61" s="199"/>
      <c r="HO61" s="199"/>
      <c r="HR61" s="204"/>
      <c r="HS61" s="204"/>
      <c r="HT61" s="204"/>
      <c r="HU61" s="204"/>
      <c r="HV61" s="199"/>
      <c r="HW61" s="199"/>
      <c r="HX61" s="200"/>
      <c r="HY61" s="201"/>
      <c r="HZ61" s="199"/>
      <c r="IA61" s="199"/>
      <c r="IB61" s="202"/>
      <c r="IC61" s="202"/>
      <c r="ID61" s="202"/>
      <c r="IE61" s="199"/>
      <c r="IF61" s="199"/>
      <c r="II61" s="204"/>
    </row>
    <row r="62" spans="1:243" s="203" customFormat="1" ht="42" customHeight="1">
      <c r="A62" s="78" t="s">
        <v>4134</v>
      </c>
      <c r="B62" s="79" t="s">
        <v>910</v>
      </c>
      <c r="C62" s="79" t="s">
        <v>910</v>
      </c>
      <c r="D62" s="79" t="s">
        <v>2924</v>
      </c>
      <c r="E62" s="80" t="str">
        <f t="shared" si="2"/>
        <v>周南市東山町6－28</v>
      </c>
      <c r="F62" s="80" t="s">
        <v>4020</v>
      </c>
      <c r="G62" s="75">
        <v>38808</v>
      </c>
      <c r="H62" s="81" t="s">
        <v>4021</v>
      </c>
      <c r="I62" s="396"/>
      <c r="J62" s="415" t="s">
        <v>4108</v>
      </c>
      <c r="K62" s="416" t="s">
        <v>1526</v>
      </c>
      <c r="L62" s="416" t="s">
        <v>1525</v>
      </c>
      <c r="M62" s="417" t="s">
        <v>2362</v>
      </c>
      <c r="N62" s="417" t="s">
        <v>4133</v>
      </c>
      <c r="O62" s="418" t="s">
        <v>236</v>
      </c>
      <c r="P62" s="419" t="s">
        <v>4132</v>
      </c>
      <c r="Q62" s="204"/>
      <c r="R62" s="199"/>
      <c r="S62" s="199"/>
      <c r="V62" s="204"/>
      <c r="W62" s="204"/>
      <c r="X62" s="204"/>
      <c r="Y62" s="204"/>
      <c r="Z62" s="199"/>
      <c r="AA62" s="199"/>
      <c r="AB62" s="200"/>
      <c r="AC62" s="201"/>
      <c r="AD62" s="199"/>
      <c r="AE62" s="199"/>
      <c r="AF62" s="202"/>
      <c r="AG62" s="202"/>
      <c r="AH62" s="202"/>
      <c r="AI62" s="199"/>
      <c r="AJ62" s="199"/>
      <c r="AM62" s="204"/>
      <c r="AN62" s="204"/>
      <c r="AO62" s="204"/>
      <c r="AP62" s="204"/>
      <c r="AQ62" s="199"/>
      <c r="AR62" s="199"/>
      <c r="AS62" s="200"/>
      <c r="AT62" s="201"/>
      <c r="AU62" s="199"/>
      <c r="AV62" s="199"/>
      <c r="AW62" s="202"/>
      <c r="AX62" s="202"/>
      <c r="AY62" s="202"/>
      <c r="AZ62" s="199"/>
      <c r="BA62" s="199"/>
      <c r="BD62" s="204"/>
      <c r="BE62" s="204"/>
      <c r="BF62" s="204"/>
      <c r="BG62" s="204"/>
      <c r="BH62" s="199"/>
      <c r="BI62" s="199"/>
      <c r="BJ62" s="200"/>
      <c r="BK62" s="201"/>
      <c r="BL62" s="199"/>
      <c r="BM62" s="199"/>
      <c r="BN62" s="202"/>
      <c r="BO62" s="202"/>
      <c r="BP62" s="202"/>
      <c r="BQ62" s="199"/>
      <c r="BR62" s="199"/>
      <c r="BU62" s="204"/>
      <c r="BV62" s="204"/>
      <c r="BW62" s="204"/>
      <c r="BX62" s="204"/>
      <c r="BY62" s="199"/>
      <c r="BZ62" s="199"/>
      <c r="CA62" s="200"/>
      <c r="CB62" s="201"/>
      <c r="CC62" s="199"/>
      <c r="CD62" s="199"/>
      <c r="CE62" s="202"/>
      <c r="CF62" s="202"/>
      <c r="CG62" s="202"/>
      <c r="CH62" s="199"/>
      <c r="CI62" s="199"/>
      <c r="CL62" s="204"/>
      <c r="CM62" s="204"/>
      <c r="CN62" s="204"/>
      <c r="CO62" s="204"/>
      <c r="CP62" s="199"/>
      <c r="CQ62" s="199"/>
      <c r="CR62" s="200"/>
      <c r="CS62" s="201"/>
      <c r="CT62" s="199"/>
      <c r="CU62" s="199"/>
      <c r="CV62" s="202"/>
      <c r="CW62" s="202"/>
      <c r="CX62" s="202"/>
      <c r="CY62" s="199"/>
      <c r="CZ62" s="199"/>
      <c r="DC62" s="204"/>
      <c r="DD62" s="204"/>
      <c r="DE62" s="204"/>
      <c r="DF62" s="204"/>
      <c r="DG62" s="199"/>
      <c r="DH62" s="199"/>
      <c r="DI62" s="200"/>
      <c r="DJ62" s="201"/>
      <c r="DK62" s="199"/>
      <c r="DL62" s="199"/>
      <c r="DM62" s="202"/>
      <c r="DN62" s="202"/>
      <c r="DO62" s="202"/>
      <c r="DP62" s="199"/>
      <c r="DQ62" s="199"/>
      <c r="DT62" s="204"/>
      <c r="DU62" s="204"/>
      <c r="DV62" s="204"/>
      <c r="DW62" s="204"/>
      <c r="DX62" s="199"/>
      <c r="DY62" s="199"/>
      <c r="DZ62" s="200"/>
      <c r="EA62" s="201"/>
      <c r="EB62" s="199"/>
      <c r="EC62" s="199"/>
      <c r="ED62" s="202"/>
      <c r="EE62" s="202"/>
      <c r="EF62" s="202"/>
      <c r="EG62" s="199"/>
      <c r="EH62" s="199"/>
      <c r="EK62" s="204"/>
      <c r="EL62" s="204"/>
      <c r="EM62" s="204"/>
      <c r="EN62" s="204"/>
      <c r="EO62" s="199"/>
      <c r="EP62" s="199"/>
      <c r="EQ62" s="200"/>
      <c r="ER62" s="201"/>
      <c r="ES62" s="199"/>
      <c r="ET62" s="199"/>
      <c r="EU62" s="202"/>
      <c r="EV62" s="202"/>
      <c r="EW62" s="202"/>
      <c r="EX62" s="199"/>
      <c r="EY62" s="199"/>
      <c r="FB62" s="204"/>
      <c r="FC62" s="204"/>
      <c r="FD62" s="204"/>
      <c r="FE62" s="204"/>
      <c r="FF62" s="199"/>
      <c r="FG62" s="199"/>
      <c r="FH62" s="200"/>
      <c r="FI62" s="201"/>
      <c r="FJ62" s="199"/>
      <c r="FK62" s="199"/>
      <c r="FL62" s="202"/>
      <c r="FM62" s="202"/>
      <c r="FN62" s="202"/>
      <c r="FO62" s="199"/>
      <c r="FP62" s="199"/>
      <c r="FS62" s="204"/>
      <c r="FT62" s="204"/>
      <c r="FU62" s="204"/>
      <c r="FV62" s="204"/>
      <c r="FW62" s="199"/>
      <c r="FX62" s="199"/>
      <c r="FY62" s="200"/>
      <c r="FZ62" s="201"/>
      <c r="GA62" s="199"/>
      <c r="GB62" s="199"/>
      <c r="GC62" s="202"/>
      <c r="GD62" s="202"/>
      <c r="GE62" s="202"/>
      <c r="GF62" s="199"/>
      <c r="GG62" s="199"/>
      <c r="GJ62" s="204"/>
      <c r="GK62" s="204"/>
      <c r="GL62" s="204"/>
      <c r="GM62" s="204"/>
      <c r="GN62" s="199"/>
      <c r="GO62" s="199"/>
      <c r="GP62" s="200"/>
      <c r="GQ62" s="201"/>
      <c r="GR62" s="199"/>
      <c r="GS62" s="199"/>
      <c r="GT62" s="202"/>
      <c r="GU62" s="202"/>
      <c r="GV62" s="202"/>
      <c r="GW62" s="199"/>
      <c r="GX62" s="199"/>
      <c r="HA62" s="204"/>
      <c r="HB62" s="204"/>
      <c r="HC62" s="204"/>
      <c r="HD62" s="204"/>
      <c r="HE62" s="199"/>
      <c r="HF62" s="199"/>
      <c r="HG62" s="200"/>
      <c r="HH62" s="201"/>
      <c r="HI62" s="199"/>
      <c r="HJ62" s="199"/>
      <c r="HK62" s="202"/>
      <c r="HL62" s="202"/>
      <c r="HM62" s="202"/>
      <c r="HN62" s="199"/>
      <c r="HO62" s="199"/>
      <c r="HR62" s="204"/>
      <c r="HS62" s="204"/>
      <c r="HT62" s="204"/>
      <c r="HU62" s="204"/>
      <c r="HV62" s="199"/>
      <c r="HW62" s="199"/>
      <c r="HX62" s="200"/>
      <c r="HY62" s="201"/>
      <c r="HZ62" s="199"/>
      <c r="IA62" s="199"/>
      <c r="IB62" s="202"/>
      <c r="IC62" s="202"/>
      <c r="ID62" s="202"/>
      <c r="IE62" s="199"/>
      <c r="IF62" s="199"/>
      <c r="II62" s="204"/>
    </row>
    <row r="63" spans="1:243" s="203" customFormat="1" ht="42" customHeight="1">
      <c r="A63" s="78" t="s">
        <v>2925</v>
      </c>
      <c r="B63" s="79" t="s">
        <v>2926</v>
      </c>
      <c r="C63" s="79" t="s">
        <v>2926</v>
      </c>
      <c r="D63" s="79" t="s">
        <v>8130</v>
      </c>
      <c r="E63" s="80" t="str">
        <f t="shared" si="2"/>
        <v>周南市大字須々万本郷2502</v>
      </c>
      <c r="F63" s="80" t="s">
        <v>4131</v>
      </c>
      <c r="G63" s="75">
        <v>42461</v>
      </c>
      <c r="H63" s="81" t="s">
        <v>4130</v>
      </c>
      <c r="I63" s="396"/>
      <c r="J63" s="415" t="s">
        <v>4108</v>
      </c>
      <c r="K63" s="416" t="s">
        <v>1526</v>
      </c>
      <c r="L63" s="416" t="s">
        <v>1525</v>
      </c>
      <c r="M63" s="417" t="s">
        <v>2927</v>
      </c>
      <c r="N63" s="417" t="s">
        <v>4129</v>
      </c>
      <c r="O63" s="418" t="s">
        <v>236</v>
      </c>
      <c r="P63" s="419" t="s">
        <v>9</v>
      </c>
      <c r="Q63" s="204"/>
      <c r="R63" s="199"/>
      <c r="S63" s="199"/>
      <c r="V63" s="204"/>
      <c r="W63" s="204"/>
      <c r="X63" s="204"/>
      <c r="Y63" s="204"/>
      <c r="Z63" s="199"/>
      <c r="AA63" s="199"/>
      <c r="AB63" s="200"/>
      <c r="AC63" s="201"/>
      <c r="AD63" s="199"/>
      <c r="AE63" s="199"/>
      <c r="AF63" s="202"/>
      <c r="AG63" s="202"/>
      <c r="AH63" s="202"/>
      <c r="AI63" s="199"/>
      <c r="AJ63" s="199"/>
      <c r="AM63" s="204"/>
      <c r="AN63" s="204"/>
      <c r="AO63" s="204"/>
      <c r="AP63" s="204"/>
      <c r="AQ63" s="199"/>
      <c r="AR63" s="199"/>
      <c r="AS63" s="200"/>
      <c r="AT63" s="201"/>
      <c r="AU63" s="199"/>
      <c r="AV63" s="199"/>
      <c r="AW63" s="202"/>
      <c r="AX63" s="202"/>
      <c r="AY63" s="202"/>
      <c r="AZ63" s="199"/>
      <c r="BA63" s="199"/>
      <c r="BD63" s="204"/>
      <c r="BE63" s="204"/>
      <c r="BF63" s="204"/>
      <c r="BG63" s="204"/>
      <c r="BH63" s="199"/>
      <c r="BI63" s="199"/>
      <c r="BJ63" s="200"/>
      <c r="BK63" s="201"/>
      <c r="BL63" s="199"/>
      <c r="BM63" s="199"/>
      <c r="BN63" s="202"/>
      <c r="BO63" s="202"/>
      <c r="BP63" s="202"/>
      <c r="BQ63" s="199"/>
      <c r="BR63" s="199"/>
      <c r="BU63" s="204"/>
      <c r="BV63" s="204"/>
      <c r="BW63" s="204"/>
      <c r="BX63" s="204"/>
      <c r="BY63" s="199"/>
      <c r="BZ63" s="199"/>
      <c r="CA63" s="200"/>
      <c r="CB63" s="201"/>
      <c r="CC63" s="199"/>
      <c r="CD63" s="199"/>
      <c r="CE63" s="202"/>
      <c r="CF63" s="202"/>
      <c r="CG63" s="202"/>
      <c r="CH63" s="199"/>
      <c r="CI63" s="199"/>
      <c r="CL63" s="204"/>
      <c r="CM63" s="204"/>
      <c r="CN63" s="204"/>
      <c r="CO63" s="204"/>
      <c r="CP63" s="199"/>
      <c r="CQ63" s="199"/>
      <c r="CR63" s="200"/>
      <c r="CS63" s="201"/>
      <c r="CT63" s="199"/>
      <c r="CU63" s="199"/>
      <c r="CV63" s="202"/>
      <c r="CW63" s="202"/>
      <c r="CX63" s="202"/>
      <c r="CY63" s="199"/>
      <c r="CZ63" s="199"/>
      <c r="DC63" s="204"/>
      <c r="DD63" s="204"/>
      <c r="DE63" s="204"/>
      <c r="DF63" s="204"/>
      <c r="DG63" s="199"/>
      <c r="DH63" s="199"/>
      <c r="DI63" s="200"/>
      <c r="DJ63" s="201"/>
      <c r="DK63" s="199"/>
      <c r="DL63" s="199"/>
      <c r="DM63" s="202"/>
      <c r="DN63" s="202"/>
      <c r="DO63" s="202"/>
      <c r="DP63" s="199"/>
      <c r="DQ63" s="199"/>
      <c r="DT63" s="204"/>
      <c r="DU63" s="204"/>
      <c r="DV63" s="204"/>
      <c r="DW63" s="204"/>
      <c r="DX63" s="199"/>
      <c r="DY63" s="199"/>
      <c r="DZ63" s="200"/>
      <c r="EA63" s="201"/>
      <c r="EB63" s="199"/>
      <c r="EC63" s="199"/>
      <c r="ED63" s="202"/>
      <c r="EE63" s="202"/>
      <c r="EF63" s="202"/>
      <c r="EG63" s="199"/>
      <c r="EH63" s="199"/>
      <c r="EK63" s="204"/>
      <c r="EL63" s="204"/>
      <c r="EM63" s="204"/>
      <c r="EN63" s="204"/>
      <c r="EO63" s="199"/>
      <c r="EP63" s="199"/>
      <c r="EQ63" s="200"/>
      <c r="ER63" s="201"/>
      <c r="ES63" s="199"/>
      <c r="ET63" s="199"/>
      <c r="EU63" s="202"/>
      <c r="EV63" s="202"/>
      <c r="EW63" s="202"/>
      <c r="EX63" s="199"/>
      <c r="EY63" s="199"/>
      <c r="FB63" s="204"/>
      <c r="FC63" s="204"/>
      <c r="FD63" s="204"/>
      <c r="FE63" s="204"/>
      <c r="FF63" s="199"/>
      <c r="FG63" s="199"/>
      <c r="FH63" s="200"/>
      <c r="FI63" s="201"/>
      <c r="FJ63" s="199"/>
      <c r="FK63" s="199"/>
      <c r="FL63" s="202"/>
      <c r="FM63" s="202"/>
      <c r="FN63" s="202"/>
      <c r="FO63" s="199"/>
      <c r="FP63" s="199"/>
      <c r="FS63" s="204"/>
      <c r="FT63" s="204"/>
      <c r="FU63" s="204"/>
      <c r="FV63" s="204"/>
      <c r="FW63" s="199"/>
      <c r="FX63" s="199"/>
      <c r="FY63" s="200"/>
      <c r="FZ63" s="201"/>
      <c r="GA63" s="199"/>
      <c r="GB63" s="199"/>
      <c r="GC63" s="202"/>
      <c r="GD63" s="202"/>
      <c r="GE63" s="202"/>
      <c r="GF63" s="199"/>
      <c r="GG63" s="199"/>
      <c r="GJ63" s="204"/>
      <c r="GK63" s="204"/>
      <c r="GL63" s="204"/>
      <c r="GM63" s="204"/>
      <c r="GN63" s="199"/>
      <c r="GO63" s="199"/>
      <c r="GP63" s="200"/>
      <c r="GQ63" s="201"/>
      <c r="GR63" s="199"/>
      <c r="GS63" s="199"/>
      <c r="GT63" s="202"/>
      <c r="GU63" s="202"/>
      <c r="GV63" s="202"/>
      <c r="GW63" s="199"/>
      <c r="GX63" s="199"/>
      <c r="HA63" s="204"/>
      <c r="HB63" s="204"/>
      <c r="HC63" s="204"/>
      <c r="HD63" s="204"/>
      <c r="HE63" s="199"/>
      <c r="HF63" s="199"/>
      <c r="HG63" s="200"/>
      <c r="HH63" s="201"/>
      <c r="HI63" s="199"/>
      <c r="HJ63" s="199"/>
      <c r="HK63" s="202"/>
      <c r="HL63" s="202"/>
      <c r="HM63" s="202"/>
      <c r="HN63" s="199"/>
      <c r="HO63" s="199"/>
      <c r="HR63" s="204"/>
      <c r="HS63" s="204"/>
      <c r="HT63" s="204"/>
      <c r="HU63" s="204"/>
      <c r="HV63" s="199"/>
      <c r="HW63" s="199"/>
      <c r="HX63" s="200"/>
      <c r="HY63" s="201"/>
      <c r="HZ63" s="199"/>
      <c r="IA63" s="199"/>
      <c r="IB63" s="202"/>
      <c r="IC63" s="202"/>
      <c r="ID63" s="202"/>
      <c r="IE63" s="199"/>
      <c r="IF63" s="199"/>
      <c r="II63" s="204"/>
    </row>
    <row r="64" spans="1:243" s="203" customFormat="1" ht="42" customHeight="1">
      <c r="A64" s="78" t="s">
        <v>4128</v>
      </c>
      <c r="B64" s="79" t="s">
        <v>4127</v>
      </c>
      <c r="C64" s="79" t="s">
        <v>4127</v>
      </c>
      <c r="D64" s="79" t="s">
        <v>4022</v>
      </c>
      <c r="E64" s="80" t="str">
        <f t="shared" si="2"/>
        <v>山陽小野田市日の出一丁目1-1</v>
      </c>
      <c r="F64" s="80" t="s">
        <v>4023</v>
      </c>
      <c r="G64" s="75">
        <v>38808</v>
      </c>
      <c r="H64" s="81" t="s">
        <v>4024</v>
      </c>
      <c r="I64" s="396"/>
      <c r="J64" s="415" t="s">
        <v>4108</v>
      </c>
      <c r="K64" s="416" t="s">
        <v>1511</v>
      </c>
      <c r="L64" s="416" t="s">
        <v>4127</v>
      </c>
      <c r="M64" s="417" t="s">
        <v>4025</v>
      </c>
      <c r="N64" s="417" t="s">
        <v>4126</v>
      </c>
      <c r="O64" s="418" t="s">
        <v>423</v>
      </c>
      <c r="P64" s="419" t="s">
        <v>20</v>
      </c>
      <c r="Q64" s="204"/>
      <c r="R64" s="199"/>
      <c r="S64" s="199"/>
      <c r="V64" s="204"/>
      <c r="W64" s="204"/>
      <c r="X64" s="204"/>
      <c r="Y64" s="204"/>
      <c r="Z64" s="199"/>
      <c r="AA64" s="199"/>
      <c r="AB64" s="200"/>
      <c r="AC64" s="201"/>
      <c r="AD64" s="199"/>
      <c r="AE64" s="199"/>
      <c r="AF64" s="202"/>
      <c r="AG64" s="202"/>
      <c r="AH64" s="202"/>
      <c r="AI64" s="199"/>
      <c r="AJ64" s="199"/>
      <c r="AM64" s="204"/>
      <c r="AN64" s="204"/>
      <c r="AO64" s="204"/>
      <c r="AP64" s="204"/>
      <c r="AQ64" s="199"/>
      <c r="AR64" s="199"/>
      <c r="AS64" s="200"/>
      <c r="AT64" s="201"/>
      <c r="AU64" s="199"/>
      <c r="AV64" s="199"/>
      <c r="AW64" s="202"/>
      <c r="AX64" s="202"/>
      <c r="AY64" s="202"/>
      <c r="AZ64" s="199"/>
      <c r="BA64" s="199"/>
      <c r="BD64" s="204"/>
      <c r="BE64" s="204"/>
      <c r="BF64" s="204"/>
      <c r="BG64" s="204"/>
      <c r="BH64" s="199"/>
      <c r="BI64" s="199"/>
      <c r="BJ64" s="200"/>
      <c r="BK64" s="201"/>
      <c r="BL64" s="199"/>
      <c r="BM64" s="199"/>
      <c r="BN64" s="202"/>
      <c r="BO64" s="202"/>
      <c r="BP64" s="202"/>
      <c r="BQ64" s="199"/>
      <c r="BR64" s="199"/>
      <c r="BU64" s="204"/>
      <c r="BV64" s="204"/>
      <c r="BW64" s="204"/>
      <c r="BX64" s="204"/>
      <c r="BY64" s="199"/>
      <c r="BZ64" s="199"/>
      <c r="CA64" s="200"/>
      <c r="CB64" s="201"/>
      <c r="CC64" s="199"/>
      <c r="CD64" s="199"/>
      <c r="CE64" s="202"/>
      <c r="CF64" s="202"/>
      <c r="CG64" s="202"/>
      <c r="CH64" s="199"/>
      <c r="CI64" s="199"/>
      <c r="CL64" s="204"/>
      <c r="CM64" s="204"/>
      <c r="CN64" s="204"/>
      <c r="CO64" s="204"/>
      <c r="CP64" s="199"/>
      <c r="CQ64" s="199"/>
      <c r="CR64" s="200"/>
      <c r="CS64" s="201"/>
      <c r="CT64" s="199"/>
      <c r="CU64" s="199"/>
      <c r="CV64" s="202"/>
      <c r="CW64" s="202"/>
      <c r="CX64" s="202"/>
      <c r="CY64" s="199"/>
      <c r="CZ64" s="199"/>
      <c r="DC64" s="204"/>
      <c r="DD64" s="204"/>
      <c r="DE64" s="204"/>
      <c r="DF64" s="204"/>
      <c r="DG64" s="199"/>
      <c r="DH64" s="199"/>
      <c r="DI64" s="200"/>
      <c r="DJ64" s="201"/>
      <c r="DK64" s="199"/>
      <c r="DL64" s="199"/>
      <c r="DM64" s="202"/>
      <c r="DN64" s="202"/>
      <c r="DO64" s="202"/>
      <c r="DP64" s="199"/>
      <c r="DQ64" s="199"/>
      <c r="DT64" s="204"/>
      <c r="DU64" s="204"/>
      <c r="DV64" s="204"/>
      <c r="DW64" s="204"/>
      <c r="DX64" s="199"/>
      <c r="DY64" s="199"/>
      <c r="DZ64" s="200"/>
      <c r="EA64" s="201"/>
      <c r="EB64" s="199"/>
      <c r="EC64" s="199"/>
      <c r="ED64" s="202"/>
      <c r="EE64" s="202"/>
      <c r="EF64" s="202"/>
      <c r="EG64" s="199"/>
      <c r="EH64" s="199"/>
      <c r="EK64" s="204"/>
      <c r="EL64" s="204"/>
      <c r="EM64" s="204"/>
      <c r="EN64" s="204"/>
      <c r="EO64" s="199"/>
      <c r="EP64" s="199"/>
      <c r="EQ64" s="200"/>
      <c r="ER64" s="201"/>
      <c r="ES64" s="199"/>
      <c r="ET64" s="199"/>
      <c r="EU64" s="202"/>
      <c r="EV64" s="202"/>
      <c r="EW64" s="202"/>
      <c r="EX64" s="199"/>
      <c r="EY64" s="199"/>
      <c r="FB64" s="204"/>
      <c r="FC64" s="204"/>
      <c r="FD64" s="204"/>
      <c r="FE64" s="204"/>
      <c r="FF64" s="199"/>
      <c r="FG64" s="199"/>
      <c r="FH64" s="200"/>
      <c r="FI64" s="201"/>
      <c r="FJ64" s="199"/>
      <c r="FK64" s="199"/>
      <c r="FL64" s="202"/>
      <c r="FM64" s="202"/>
      <c r="FN64" s="202"/>
      <c r="FO64" s="199"/>
      <c r="FP64" s="199"/>
      <c r="FS64" s="204"/>
      <c r="FT64" s="204"/>
      <c r="FU64" s="204"/>
      <c r="FV64" s="204"/>
      <c r="FW64" s="199"/>
      <c r="FX64" s="199"/>
      <c r="FY64" s="200"/>
      <c r="FZ64" s="201"/>
      <c r="GA64" s="199"/>
      <c r="GB64" s="199"/>
      <c r="GC64" s="202"/>
      <c r="GD64" s="202"/>
      <c r="GE64" s="202"/>
      <c r="GF64" s="199"/>
      <c r="GG64" s="199"/>
      <c r="GJ64" s="204"/>
      <c r="GK64" s="204"/>
      <c r="GL64" s="204"/>
      <c r="GM64" s="204"/>
      <c r="GN64" s="199"/>
      <c r="GO64" s="199"/>
      <c r="GP64" s="200"/>
      <c r="GQ64" s="201"/>
      <c r="GR64" s="199"/>
      <c r="GS64" s="199"/>
      <c r="GT64" s="202"/>
      <c r="GU64" s="202"/>
      <c r="GV64" s="202"/>
      <c r="GW64" s="199"/>
      <c r="GX64" s="199"/>
      <c r="HA64" s="204"/>
      <c r="HB64" s="204"/>
      <c r="HC64" s="204"/>
      <c r="HD64" s="204"/>
      <c r="HE64" s="199"/>
      <c r="HF64" s="199"/>
      <c r="HG64" s="200"/>
      <c r="HH64" s="201"/>
      <c r="HI64" s="199"/>
      <c r="HJ64" s="199"/>
      <c r="HK64" s="202"/>
      <c r="HL64" s="202"/>
      <c r="HM64" s="202"/>
      <c r="HN64" s="199"/>
      <c r="HO64" s="199"/>
      <c r="HR64" s="204"/>
      <c r="HS64" s="204"/>
      <c r="HT64" s="204"/>
      <c r="HU64" s="204"/>
      <c r="HV64" s="199"/>
      <c r="HW64" s="199"/>
      <c r="HX64" s="200"/>
      <c r="HY64" s="201"/>
      <c r="HZ64" s="199"/>
      <c r="IA64" s="199"/>
      <c r="IB64" s="202"/>
      <c r="IC64" s="202"/>
      <c r="ID64" s="202"/>
      <c r="IE64" s="199"/>
      <c r="IF64" s="199"/>
      <c r="II64" s="204"/>
    </row>
    <row r="65" spans="1:243" s="203" customFormat="1" ht="42" customHeight="1">
      <c r="A65" s="78" t="s">
        <v>4125</v>
      </c>
      <c r="B65" s="79" t="s">
        <v>10</v>
      </c>
      <c r="C65" s="79" t="s">
        <v>10</v>
      </c>
      <c r="D65" s="79" t="s">
        <v>4026</v>
      </c>
      <c r="E65" s="80" t="str">
        <f t="shared" si="2"/>
        <v>大島郡周防大島町大字土居1325番地1</v>
      </c>
      <c r="F65" s="80" t="s">
        <v>4124</v>
      </c>
      <c r="G65" s="75">
        <v>38808</v>
      </c>
      <c r="H65" s="81" t="s">
        <v>4123</v>
      </c>
      <c r="I65" s="396"/>
      <c r="J65" s="415" t="s">
        <v>4108</v>
      </c>
      <c r="K65" s="416" t="s">
        <v>11</v>
      </c>
      <c r="L65" s="416" t="s">
        <v>753</v>
      </c>
      <c r="M65" s="417" t="s">
        <v>2893</v>
      </c>
      <c r="N65" s="417" t="s">
        <v>4122</v>
      </c>
      <c r="O65" s="418" t="s">
        <v>423</v>
      </c>
      <c r="P65" s="419" t="s">
        <v>20</v>
      </c>
      <c r="Q65" s="204"/>
      <c r="R65" s="199"/>
      <c r="S65" s="199"/>
      <c r="V65" s="204"/>
      <c r="W65" s="204"/>
      <c r="X65" s="204"/>
      <c r="Y65" s="204"/>
      <c r="Z65" s="199"/>
      <c r="AA65" s="199"/>
      <c r="AB65" s="200"/>
      <c r="AC65" s="201"/>
      <c r="AD65" s="199"/>
      <c r="AE65" s="199"/>
      <c r="AF65" s="202"/>
      <c r="AG65" s="202"/>
      <c r="AH65" s="202"/>
      <c r="AI65" s="199"/>
      <c r="AJ65" s="199"/>
      <c r="AM65" s="204"/>
      <c r="AN65" s="204"/>
      <c r="AO65" s="204"/>
      <c r="AP65" s="204"/>
      <c r="AQ65" s="199"/>
      <c r="AR65" s="199"/>
      <c r="AS65" s="200"/>
      <c r="AT65" s="201"/>
      <c r="AU65" s="199"/>
      <c r="AV65" s="199"/>
      <c r="AW65" s="202"/>
      <c r="AX65" s="202"/>
      <c r="AY65" s="202"/>
      <c r="AZ65" s="199"/>
      <c r="BA65" s="199"/>
      <c r="BD65" s="204"/>
      <c r="BE65" s="204"/>
      <c r="BF65" s="204"/>
      <c r="BG65" s="204"/>
      <c r="BH65" s="199"/>
      <c r="BI65" s="199"/>
      <c r="BJ65" s="200"/>
      <c r="BK65" s="201"/>
      <c r="BL65" s="199"/>
      <c r="BM65" s="199"/>
      <c r="BN65" s="202"/>
      <c r="BO65" s="202"/>
      <c r="BP65" s="202"/>
      <c r="BQ65" s="199"/>
      <c r="BR65" s="199"/>
      <c r="BU65" s="204"/>
      <c r="BV65" s="204"/>
      <c r="BW65" s="204"/>
      <c r="BX65" s="204"/>
      <c r="BY65" s="199"/>
      <c r="BZ65" s="199"/>
      <c r="CA65" s="200"/>
      <c r="CB65" s="201"/>
      <c r="CC65" s="199"/>
      <c r="CD65" s="199"/>
      <c r="CE65" s="202"/>
      <c r="CF65" s="202"/>
      <c r="CG65" s="202"/>
      <c r="CH65" s="199"/>
      <c r="CI65" s="199"/>
      <c r="CL65" s="204"/>
      <c r="CM65" s="204"/>
      <c r="CN65" s="204"/>
      <c r="CO65" s="204"/>
      <c r="CP65" s="199"/>
      <c r="CQ65" s="199"/>
      <c r="CR65" s="200"/>
      <c r="CS65" s="201"/>
      <c r="CT65" s="199"/>
      <c r="CU65" s="199"/>
      <c r="CV65" s="202"/>
      <c r="CW65" s="202"/>
      <c r="CX65" s="202"/>
      <c r="CY65" s="199"/>
      <c r="CZ65" s="199"/>
      <c r="DC65" s="204"/>
      <c r="DD65" s="204"/>
      <c r="DE65" s="204"/>
      <c r="DF65" s="204"/>
      <c r="DG65" s="199"/>
      <c r="DH65" s="199"/>
      <c r="DI65" s="200"/>
      <c r="DJ65" s="201"/>
      <c r="DK65" s="199"/>
      <c r="DL65" s="199"/>
      <c r="DM65" s="202"/>
      <c r="DN65" s="202"/>
      <c r="DO65" s="202"/>
      <c r="DP65" s="199"/>
      <c r="DQ65" s="199"/>
      <c r="DT65" s="204"/>
      <c r="DU65" s="204"/>
      <c r="DV65" s="204"/>
      <c r="DW65" s="204"/>
      <c r="DX65" s="199"/>
      <c r="DY65" s="199"/>
      <c r="DZ65" s="200"/>
      <c r="EA65" s="201"/>
      <c r="EB65" s="199"/>
      <c r="EC65" s="199"/>
      <c r="ED65" s="202"/>
      <c r="EE65" s="202"/>
      <c r="EF65" s="202"/>
      <c r="EG65" s="199"/>
      <c r="EH65" s="199"/>
      <c r="EK65" s="204"/>
      <c r="EL65" s="204"/>
      <c r="EM65" s="204"/>
      <c r="EN65" s="204"/>
      <c r="EO65" s="199"/>
      <c r="EP65" s="199"/>
      <c r="EQ65" s="200"/>
      <c r="ER65" s="201"/>
      <c r="ES65" s="199"/>
      <c r="ET65" s="199"/>
      <c r="EU65" s="202"/>
      <c r="EV65" s="202"/>
      <c r="EW65" s="202"/>
      <c r="EX65" s="199"/>
      <c r="EY65" s="199"/>
      <c r="FB65" s="204"/>
      <c r="FC65" s="204"/>
      <c r="FD65" s="204"/>
      <c r="FE65" s="204"/>
      <c r="FF65" s="199"/>
      <c r="FG65" s="199"/>
      <c r="FH65" s="200"/>
      <c r="FI65" s="201"/>
      <c r="FJ65" s="199"/>
      <c r="FK65" s="199"/>
      <c r="FL65" s="202"/>
      <c r="FM65" s="202"/>
      <c r="FN65" s="202"/>
      <c r="FO65" s="199"/>
      <c r="FP65" s="199"/>
      <c r="FS65" s="204"/>
      <c r="FT65" s="204"/>
      <c r="FU65" s="204"/>
      <c r="FV65" s="204"/>
      <c r="FW65" s="199"/>
      <c r="FX65" s="199"/>
      <c r="FY65" s="200"/>
      <c r="FZ65" s="201"/>
      <c r="GA65" s="199"/>
      <c r="GB65" s="199"/>
      <c r="GC65" s="202"/>
      <c r="GD65" s="202"/>
      <c r="GE65" s="202"/>
      <c r="GF65" s="199"/>
      <c r="GG65" s="199"/>
      <c r="GJ65" s="204"/>
      <c r="GK65" s="204"/>
      <c r="GL65" s="204"/>
      <c r="GM65" s="204"/>
      <c r="GN65" s="199"/>
      <c r="GO65" s="199"/>
      <c r="GP65" s="200"/>
      <c r="GQ65" s="201"/>
      <c r="GR65" s="199"/>
      <c r="GS65" s="199"/>
      <c r="GT65" s="202"/>
      <c r="GU65" s="202"/>
      <c r="GV65" s="202"/>
      <c r="GW65" s="199"/>
      <c r="GX65" s="199"/>
      <c r="HA65" s="204"/>
      <c r="HB65" s="204"/>
      <c r="HC65" s="204"/>
      <c r="HD65" s="204"/>
      <c r="HE65" s="199"/>
      <c r="HF65" s="199"/>
      <c r="HG65" s="200"/>
      <c r="HH65" s="201"/>
      <c r="HI65" s="199"/>
      <c r="HJ65" s="199"/>
      <c r="HK65" s="202"/>
      <c r="HL65" s="202"/>
      <c r="HM65" s="202"/>
      <c r="HN65" s="199"/>
      <c r="HO65" s="199"/>
      <c r="HR65" s="204"/>
      <c r="HS65" s="204"/>
      <c r="HT65" s="204"/>
      <c r="HU65" s="204"/>
      <c r="HV65" s="199"/>
      <c r="HW65" s="199"/>
      <c r="HX65" s="200"/>
      <c r="HY65" s="201"/>
      <c r="HZ65" s="199"/>
      <c r="IA65" s="199"/>
      <c r="IB65" s="202"/>
      <c r="IC65" s="202"/>
      <c r="ID65" s="202"/>
      <c r="IE65" s="199"/>
      <c r="IF65" s="199"/>
      <c r="II65" s="204"/>
    </row>
    <row r="66" spans="1:243" s="203" customFormat="1" ht="42" customHeight="1">
      <c r="A66" s="78" t="s">
        <v>1430</v>
      </c>
      <c r="B66" s="79" t="s">
        <v>120</v>
      </c>
      <c r="C66" s="79" t="s">
        <v>120</v>
      </c>
      <c r="D66" s="79" t="s">
        <v>4121</v>
      </c>
      <c r="E66" s="80" t="str">
        <f t="shared" si="2"/>
        <v>玖珂郡和木町和木1丁目1番1号</v>
      </c>
      <c r="F66" s="80" t="s">
        <v>4027</v>
      </c>
      <c r="G66" s="75">
        <v>39539</v>
      </c>
      <c r="H66" s="81" t="s">
        <v>4028</v>
      </c>
      <c r="I66" s="396"/>
      <c r="J66" s="415" t="s">
        <v>4108</v>
      </c>
      <c r="K66" s="416" t="s">
        <v>2730</v>
      </c>
      <c r="L66" s="416" t="s">
        <v>754</v>
      </c>
      <c r="M66" s="417" t="s">
        <v>123</v>
      </c>
      <c r="N66" s="417" t="s">
        <v>4120</v>
      </c>
      <c r="O66" s="418" t="s">
        <v>121</v>
      </c>
      <c r="P66" s="419" t="s">
        <v>110</v>
      </c>
      <c r="Q66" s="204"/>
      <c r="R66" s="199"/>
      <c r="S66" s="199"/>
      <c r="V66" s="204"/>
      <c r="W66" s="204"/>
      <c r="X66" s="204"/>
      <c r="Y66" s="204"/>
      <c r="Z66" s="199"/>
      <c r="AA66" s="199"/>
      <c r="AB66" s="200"/>
      <c r="AC66" s="201"/>
      <c r="AD66" s="199"/>
      <c r="AE66" s="199"/>
      <c r="AF66" s="202"/>
      <c r="AG66" s="202"/>
      <c r="AH66" s="202"/>
      <c r="AI66" s="199"/>
      <c r="AJ66" s="199"/>
      <c r="AM66" s="204"/>
      <c r="AN66" s="204"/>
      <c r="AO66" s="204"/>
      <c r="AP66" s="204"/>
      <c r="AQ66" s="199"/>
      <c r="AR66" s="199"/>
      <c r="AS66" s="200"/>
      <c r="AT66" s="201"/>
      <c r="AU66" s="199"/>
      <c r="AV66" s="199"/>
      <c r="AW66" s="202"/>
      <c r="AX66" s="202"/>
      <c r="AY66" s="202"/>
      <c r="AZ66" s="199"/>
      <c r="BA66" s="199"/>
      <c r="BD66" s="204"/>
      <c r="BE66" s="204"/>
      <c r="BF66" s="204"/>
      <c r="BG66" s="204"/>
      <c r="BH66" s="199"/>
      <c r="BI66" s="199"/>
      <c r="BJ66" s="200"/>
      <c r="BK66" s="201"/>
      <c r="BL66" s="199"/>
      <c r="BM66" s="199"/>
      <c r="BN66" s="202"/>
      <c r="BO66" s="202"/>
      <c r="BP66" s="202"/>
      <c r="BQ66" s="199"/>
      <c r="BR66" s="199"/>
      <c r="BU66" s="204"/>
      <c r="BV66" s="204"/>
      <c r="BW66" s="204"/>
      <c r="BX66" s="204"/>
      <c r="BY66" s="199"/>
      <c r="BZ66" s="199"/>
      <c r="CA66" s="200"/>
      <c r="CB66" s="201"/>
      <c r="CC66" s="199"/>
      <c r="CD66" s="199"/>
      <c r="CE66" s="202"/>
      <c r="CF66" s="202"/>
      <c r="CG66" s="202"/>
      <c r="CH66" s="199"/>
      <c r="CI66" s="199"/>
      <c r="CL66" s="204"/>
      <c r="CM66" s="204"/>
      <c r="CN66" s="204"/>
      <c r="CO66" s="204"/>
      <c r="CP66" s="199"/>
      <c r="CQ66" s="199"/>
      <c r="CR66" s="200"/>
      <c r="CS66" s="201"/>
      <c r="CT66" s="199"/>
      <c r="CU66" s="199"/>
      <c r="CV66" s="202"/>
      <c r="CW66" s="202"/>
      <c r="CX66" s="202"/>
      <c r="CY66" s="199"/>
      <c r="CZ66" s="199"/>
      <c r="DC66" s="204"/>
      <c r="DD66" s="204"/>
      <c r="DE66" s="204"/>
      <c r="DF66" s="204"/>
      <c r="DG66" s="199"/>
      <c r="DH66" s="199"/>
      <c r="DI66" s="200"/>
      <c r="DJ66" s="201"/>
      <c r="DK66" s="199"/>
      <c r="DL66" s="199"/>
      <c r="DM66" s="202"/>
      <c r="DN66" s="202"/>
      <c r="DO66" s="202"/>
      <c r="DP66" s="199"/>
      <c r="DQ66" s="199"/>
      <c r="DT66" s="204"/>
      <c r="DU66" s="204"/>
      <c r="DV66" s="204"/>
      <c r="DW66" s="204"/>
      <c r="DX66" s="199"/>
      <c r="DY66" s="199"/>
      <c r="DZ66" s="200"/>
      <c r="EA66" s="201"/>
      <c r="EB66" s="199"/>
      <c r="EC66" s="199"/>
      <c r="ED66" s="202"/>
      <c r="EE66" s="202"/>
      <c r="EF66" s="202"/>
      <c r="EG66" s="199"/>
      <c r="EH66" s="199"/>
      <c r="EK66" s="204"/>
      <c r="EL66" s="204"/>
      <c r="EM66" s="204"/>
      <c r="EN66" s="204"/>
      <c r="EO66" s="199"/>
      <c r="EP66" s="199"/>
      <c r="EQ66" s="200"/>
      <c r="ER66" s="201"/>
      <c r="ES66" s="199"/>
      <c r="ET66" s="199"/>
      <c r="EU66" s="202"/>
      <c r="EV66" s="202"/>
      <c r="EW66" s="202"/>
      <c r="EX66" s="199"/>
      <c r="EY66" s="199"/>
      <c r="FB66" s="204"/>
      <c r="FC66" s="204"/>
      <c r="FD66" s="204"/>
      <c r="FE66" s="204"/>
      <c r="FF66" s="199"/>
      <c r="FG66" s="199"/>
      <c r="FH66" s="200"/>
      <c r="FI66" s="201"/>
      <c r="FJ66" s="199"/>
      <c r="FK66" s="199"/>
      <c r="FL66" s="202"/>
      <c r="FM66" s="202"/>
      <c r="FN66" s="202"/>
      <c r="FO66" s="199"/>
      <c r="FP66" s="199"/>
      <c r="FS66" s="204"/>
      <c r="FT66" s="204"/>
      <c r="FU66" s="204"/>
      <c r="FV66" s="204"/>
      <c r="FW66" s="199"/>
      <c r="FX66" s="199"/>
      <c r="FY66" s="200"/>
      <c r="FZ66" s="201"/>
      <c r="GA66" s="199"/>
      <c r="GB66" s="199"/>
      <c r="GC66" s="202"/>
      <c r="GD66" s="202"/>
      <c r="GE66" s="202"/>
      <c r="GF66" s="199"/>
      <c r="GG66" s="199"/>
      <c r="GJ66" s="204"/>
      <c r="GK66" s="204"/>
      <c r="GL66" s="204"/>
      <c r="GM66" s="204"/>
      <c r="GN66" s="199"/>
      <c r="GO66" s="199"/>
      <c r="GP66" s="200"/>
      <c r="GQ66" s="201"/>
      <c r="GR66" s="199"/>
      <c r="GS66" s="199"/>
      <c r="GT66" s="202"/>
      <c r="GU66" s="202"/>
      <c r="GV66" s="202"/>
      <c r="GW66" s="199"/>
      <c r="GX66" s="199"/>
      <c r="HA66" s="204"/>
      <c r="HB66" s="204"/>
      <c r="HC66" s="204"/>
      <c r="HD66" s="204"/>
      <c r="HE66" s="199"/>
      <c r="HF66" s="199"/>
      <c r="HG66" s="200"/>
      <c r="HH66" s="201"/>
      <c r="HI66" s="199"/>
      <c r="HJ66" s="199"/>
      <c r="HK66" s="202"/>
      <c r="HL66" s="202"/>
      <c r="HM66" s="202"/>
      <c r="HN66" s="199"/>
      <c r="HO66" s="199"/>
      <c r="HR66" s="204"/>
      <c r="HS66" s="204"/>
      <c r="HT66" s="204"/>
      <c r="HU66" s="204"/>
      <c r="HV66" s="199"/>
      <c r="HW66" s="199"/>
      <c r="HX66" s="200"/>
      <c r="HY66" s="201"/>
      <c r="HZ66" s="199"/>
      <c r="IA66" s="199"/>
      <c r="IB66" s="202"/>
      <c r="IC66" s="202"/>
      <c r="ID66" s="202"/>
      <c r="IE66" s="199"/>
      <c r="IF66" s="199"/>
      <c r="II66" s="204"/>
    </row>
    <row r="67" spans="1:243" s="203" customFormat="1" ht="42" customHeight="1">
      <c r="A67" s="78" t="s">
        <v>4119</v>
      </c>
      <c r="B67" s="79" t="s">
        <v>4118</v>
      </c>
      <c r="C67" s="79" t="s">
        <v>4118</v>
      </c>
      <c r="D67" s="79" t="s">
        <v>8789</v>
      </c>
      <c r="E67" s="80" t="str">
        <f t="shared" si="2"/>
        <v>熊毛郡上関町大字長島448番地</v>
      </c>
      <c r="F67" s="80" t="s">
        <v>1039</v>
      </c>
      <c r="G67" s="75">
        <v>38808</v>
      </c>
      <c r="H67" s="81" t="s">
        <v>7560</v>
      </c>
      <c r="I67" s="396"/>
      <c r="J67" s="415" t="s">
        <v>4108</v>
      </c>
      <c r="K67" s="416" t="s">
        <v>2733</v>
      </c>
      <c r="L67" s="416" t="s">
        <v>747</v>
      </c>
      <c r="M67" s="417" t="s">
        <v>7561</v>
      </c>
      <c r="N67" s="417" t="s">
        <v>4117</v>
      </c>
      <c r="O67" s="418" t="s">
        <v>423</v>
      </c>
      <c r="P67" s="419" t="s">
        <v>20</v>
      </c>
      <c r="Q67" s="204"/>
      <c r="R67" s="199"/>
      <c r="S67" s="199"/>
      <c r="V67" s="204"/>
      <c r="W67" s="204"/>
      <c r="X67" s="204"/>
      <c r="Y67" s="204"/>
      <c r="Z67" s="199"/>
      <c r="AA67" s="199"/>
      <c r="AB67" s="200"/>
      <c r="AC67" s="201"/>
      <c r="AD67" s="199"/>
      <c r="AE67" s="199"/>
      <c r="AF67" s="202"/>
      <c r="AG67" s="202"/>
      <c r="AH67" s="202"/>
      <c r="AI67" s="199"/>
      <c r="AJ67" s="199"/>
      <c r="AM67" s="204"/>
      <c r="AN67" s="204"/>
      <c r="AO67" s="204"/>
      <c r="AP67" s="204"/>
      <c r="AQ67" s="199"/>
      <c r="AR67" s="199"/>
      <c r="AS67" s="200"/>
      <c r="AT67" s="201"/>
      <c r="AU67" s="199"/>
      <c r="AV67" s="199"/>
      <c r="AW67" s="202"/>
      <c r="AX67" s="202"/>
      <c r="AY67" s="202"/>
      <c r="AZ67" s="199"/>
      <c r="BA67" s="199"/>
      <c r="BD67" s="204"/>
      <c r="BE67" s="204"/>
      <c r="BF67" s="204"/>
      <c r="BG67" s="204"/>
      <c r="BH67" s="199"/>
      <c r="BI67" s="199"/>
      <c r="BJ67" s="200"/>
      <c r="BK67" s="201"/>
      <c r="BL67" s="199"/>
      <c r="BM67" s="199"/>
      <c r="BN67" s="202"/>
      <c r="BO67" s="202"/>
      <c r="BP67" s="202"/>
      <c r="BQ67" s="199"/>
      <c r="BR67" s="199"/>
      <c r="BU67" s="204"/>
      <c r="BV67" s="204"/>
      <c r="BW67" s="204"/>
      <c r="BX67" s="204"/>
      <c r="BY67" s="199"/>
      <c r="BZ67" s="199"/>
      <c r="CA67" s="200"/>
      <c r="CB67" s="201"/>
      <c r="CC67" s="199"/>
      <c r="CD67" s="199"/>
      <c r="CE67" s="202"/>
      <c r="CF67" s="202"/>
      <c r="CG67" s="202"/>
      <c r="CH67" s="199"/>
      <c r="CI67" s="199"/>
      <c r="CL67" s="204"/>
      <c r="CM67" s="204"/>
      <c r="CN67" s="204"/>
      <c r="CO67" s="204"/>
      <c r="CP67" s="199"/>
      <c r="CQ67" s="199"/>
      <c r="CR67" s="200"/>
      <c r="CS67" s="201"/>
      <c r="CT67" s="199"/>
      <c r="CU67" s="199"/>
      <c r="CV67" s="202"/>
      <c r="CW67" s="202"/>
      <c r="CX67" s="202"/>
      <c r="CY67" s="199"/>
      <c r="CZ67" s="199"/>
      <c r="DC67" s="204"/>
      <c r="DD67" s="204"/>
      <c r="DE67" s="204"/>
      <c r="DF67" s="204"/>
      <c r="DG67" s="199"/>
      <c r="DH67" s="199"/>
      <c r="DI67" s="200"/>
      <c r="DJ67" s="201"/>
      <c r="DK67" s="199"/>
      <c r="DL67" s="199"/>
      <c r="DM67" s="202"/>
      <c r="DN67" s="202"/>
      <c r="DO67" s="202"/>
      <c r="DP67" s="199"/>
      <c r="DQ67" s="199"/>
      <c r="DT67" s="204"/>
      <c r="DU67" s="204"/>
      <c r="DV67" s="204"/>
      <c r="DW67" s="204"/>
      <c r="DX67" s="199"/>
      <c r="DY67" s="199"/>
      <c r="DZ67" s="200"/>
      <c r="EA67" s="201"/>
      <c r="EB67" s="199"/>
      <c r="EC67" s="199"/>
      <c r="ED67" s="202"/>
      <c r="EE67" s="202"/>
      <c r="EF67" s="202"/>
      <c r="EG67" s="199"/>
      <c r="EH67" s="199"/>
      <c r="EK67" s="204"/>
      <c r="EL67" s="204"/>
      <c r="EM67" s="204"/>
      <c r="EN67" s="204"/>
      <c r="EO67" s="199"/>
      <c r="EP67" s="199"/>
      <c r="EQ67" s="200"/>
      <c r="ER67" s="201"/>
      <c r="ES67" s="199"/>
      <c r="ET67" s="199"/>
      <c r="EU67" s="202"/>
      <c r="EV67" s="202"/>
      <c r="EW67" s="202"/>
      <c r="EX67" s="199"/>
      <c r="EY67" s="199"/>
      <c r="FB67" s="204"/>
      <c r="FC67" s="204"/>
      <c r="FD67" s="204"/>
      <c r="FE67" s="204"/>
      <c r="FF67" s="199"/>
      <c r="FG67" s="199"/>
      <c r="FH67" s="200"/>
      <c r="FI67" s="201"/>
      <c r="FJ67" s="199"/>
      <c r="FK67" s="199"/>
      <c r="FL67" s="202"/>
      <c r="FM67" s="202"/>
      <c r="FN67" s="202"/>
      <c r="FO67" s="199"/>
      <c r="FP67" s="199"/>
      <c r="FS67" s="204"/>
      <c r="FT67" s="204"/>
      <c r="FU67" s="204"/>
      <c r="FV67" s="204"/>
      <c r="FW67" s="199"/>
      <c r="FX67" s="199"/>
      <c r="FY67" s="200"/>
      <c r="FZ67" s="201"/>
      <c r="GA67" s="199"/>
      <c r="GB67" s="199"/>
      <c r="GC67" s="202"/>
      <c r="GD67" s="202"/>
      <c r="GE67" s="202"/>
      <c r="GF67" s="199"/>
      <c r="GG67" s="199"/>
      <c r="GJ67" s="204"/>
      <c r="GK67" s="204"/>
      <c r="GL67" s="204"/>
      <c r="GM67" s="204"/>
      <c r="GN67" s="199"/>
      <c r="GO67" s="199"/>
      <c r="GP67" s="200"/>
      <c r="GQ67" s="201"/>
      <c r="GR67" s="199"/>
      <c r="GS67" s="199"/>
      <c r="GT67" s="202"/>
      <c r="GU67" s="202"/>
      <c r="GV67" s="202"/>
      <c r="GW67" s="199"/>
      <c r="GX67" s="199"/>
      <c r="HA67" s="204"/>
      <c r="HB67" s="204"/>
      <c r="HC67" s="204"/>
      <c r="HD67" s="204"/>
      <c r="HE67" s="199"/>
      <c r="HF67" s="199"/>
      <c r="HG67" s="200"/>
      <c r="HH67" s="201"/>
      <c r="HI67" s="199"/>
      <c r="HJ67" s="199"/>
      <c r="HK67" s="202"/>
      <c r="HL67" s="202"/>
      <c r="HM67" s="202"/>
      <c r="HN67" s="199"/>
      <c r="HO67" s="199"/>
      <c r="HR67" s="204"/>
      <c r="HS67" s="204"/>
      <c r="HT67" s="204"/>
      <c r="HU67" s="204"/>
      <c r="HV67" s="199"/>
      <c r="HW67" s="199"/>
      <c r="HX67" s="200"/>
      <c r="HY67" s="201"/>
      <c r="HZ67" s="199"/>
      <c r="IA67" s="199"/>
      <c r="IB67" s="202"/>
      <c r="IC67" s="202"/>
      <c r="ID67" s="202"/>
      <c r="IE67" s="199"/>
      <c r="IF67" s="199"/>
      <c r="II67" s="204"/>
    </row>
    <row r="68" spans="1:243" s="203" customFormat="1" ht="42" customHeight="1">
      <c r="A68" s="78" t="s">
        <v>4116</v>
      </c>
      <c r="B68" s="79" t="s">
        <v>4115</v>
      </c>
      <c r="C68" s="79" t="s">
        <v>4115</v>
      </c>
      <c r="D68" s="79" t="s">
        <v>7562</v>
      </c>
      <c r="E68" s="80" t="str">
        <f t="shared" si="2"/>
        <v>熊毛郡田布施町大字宿井406番地</v>
      </c>
      <c r="F68" s="80" t="s">
        <v>1040</v>
      </c>
      <c r="G68" s="75">
        <v>38808</v>
      </c>
      <c r="H68" s="81" t="s">
        <v>4029</v>
      </c>
      <c r="I68" s="396"/>
      <c r="J68" s="415" t="s">
        <v>4108</v>
      </c>
      <c r="K68" s="416" t="s">
        <v>4114</v>
      </c>
      <c r="L68" s="416" t="s">
        <v>748</v>
      </c>
      <c r="M68" s="417" t="s">
        <v>4113</v>
      </c>
      <c r="N68" s="417" t="s">
        <v>4112</v>
      </c>
      <c r="O68" s="418" t="s">
        <v>236</v>
      </c>
      <c r="P68" s="419" t="s">
        <v>9</v>
      </c>
      <c r="Q68" s="204"/>
      <c r="R68" s="199"/>
      <c r="S68" s="199"/>
      <c r="V68" s="204"/>
      <c r="W68" s="204"/>
      <c r="X68" s="204"/>
      <c r="Y68" s="204"/>
      <c r="Z68" s="199"/>
      <c r="AA68" s="199"/>
      <c r="AB68" s="200"/>
      <c r="AC68" s="201"/>
      <c r="AD68" s="199"/>
      <c r="AE68" s="199"/>
      <c r="AF68" s="202"/>
      <c r="AG68" s="202"/>
      <c r="AH68" s="202"/>
      <c r="AI68" s="199"/>
      <c r="AJ68" s="199"/>
      <c r="AM68" s="204"/>
      <c r="AN68" s="204"/>
      <c r="AO68" s="204"/>
      <c r="AP68" s="204"/>
      <c r="AQ68" s="199"/>
      <c r="AR68" s="199"/>
      <c r="AS68" s="200"/>
      <c r="AT68" s="201"/>
      <c r="AU68" s="199"/>
      <c r="AV68" s="199"/>
      <c r="AW68" s="202"/>
      <c r="AX68" s="202"/>
      <c r="AY68" s="202"/>
      <c r="AZ68" s="199"/>
      <c r="BA68" s="199"/>
      <c r="BD68" s="204"/>
      <c r="BE68" s="204"/>
      <c r="BF68" s="204"/>
      <c r="BG68" s="204"/>
      <c r="BH68" s="199"/>
      <c r="BI68" s="199"/>
      <c r="BJ68" s="200"/>
      <c r="BK68" s="201"/>
      <c r="BL68" s="199"/>
      <c r="BM68" s="199"/>
      <c r="BN68" s="202"/>
      <c r="BO68" s="202"/>
      <c r="BP68" s="202"/>
      <c r="BQ68" s="199"/>
      <c r="BR68" s="199"/>
      <c r="BU68" s="204"/>
      <c r="BV68" s="204"/>
      <c r="BW68" s="204"/>
      <c r="BX68" s="204"/>
      <c r="BY68" s="199"/>
      <c r="BZ68" s="199"/>
      <c r="CA68" s="200"/>
      <c r="CB68" s="201"/>
      <c r="CC68" s="199"/>
      <c r="CD68" s="199"/>
      <c r="CE68" s="202"/>
      <c r="CF68" s="202"/>
      <c r="CG68" s="202"/>
      <c r="CH68" s="199"/>
      <c r="CI68" s="199"/>
      <c r="CL68" s="204"/>
      <c r="CM68" s="204"/>
      <c r="CN68" s="204"/>
      <c r="CO68" s="204"/>
      <c r="CP68" s="199"/>
      <c r="CQ68" s="199"/>
      <c r="CR68" s="200"/>
      <c r="CS68" s="201"/>
      <c r="CT68" s="199"/>
      <c r="CU68" s="199"/>
      <c r="CV68" s="202"/>
      <c r="CW68" s="202"/>
      <c r="CX68" s="202"/>
      <c r="CY68" s="199"/>
      <c r="CZ68" s="199"/>
      <c r="DC68" s="204"/>
      <c r="DD68" s="204"/>
      <c r="DE68" s="204"/>
      <c r="DF68" s="204"/>
      <c r="DG68" s="199"/>
      <c r="DH68" s="199"/>
      <c r="DI68" s="200"/>
      <c r="DJ68" s="201"/>
      <c r="DK68" s="199"/>
      <c r="DL68" s="199"/>
      <c r="DM68" s="202"/>
      <c r="DN68" s="202"/>
      <c r="DO68" s="202"/>
      <c r="DP68" s="199"/>
      <c r="DQ68" s="199"/>
      <c r="DT68" s="204"/>
      <c r="DU68" s="204"/>
      <c r="DV68" s="204"/>
      <c r="DW68" s="204"/>
      <c r="DX68" s="199"/>
      <c r="DY68" s="199"/>
      <c r="DZ68" s="200"/>
      <c r="EA68" s="201"/>
      <c r="EB68" s="199"/>
      <c r="EC68" s="199"/>
      <c r="ED68" s="202"/>
      <c r="EE68" s="202"/>
      <c r="EF68" s="202"/>
      <c r="EG68" s="199"/>
      <c r="EH68" s="199"/>
      <c r="EK68" s="204"/>
      <c r="EL68" s="204"/>
      <c r="EM68" s="204"/>
      <c r="EN68" s="204"/>
      <c r="EO68" s="199"/>
      <c r="EP68" s="199"/>
      <c r="EQ68" s="200"/>
      <c r="ER68" s="201"/>
      <c r="ES68" s="199"/>
      <c r="ET68" s="199"/>
      <c r="EU68" s="202"/>
      <c r="EV68" s="202"/>
      <c r="EW68" s="202"/>
      <c r="EX68" s="199"/>
      <c r="EY68" s="199"/>
      <c r="FB68" s="204"/>
      <c r="FC68" s="204"/>
      <c r="FD68" s="204"/>
      <c r="FE68" s="204"/>
      <c r="FF68" s="199"/>
      <c r="FG68" s="199"/>
      <c r="FH68" s="200"/>
      <c r="FI68" s="201"/>
      <c r="FJ68" s="199"/>
      <c r="FK68" s="199"/>
      <c r="FL68" s="202"/>
      <c r="FM68" s="202"/>
      <c r="FN68" s="202"/>
      <c r="FO68" s="199"/>
      <c r="FP68" s="199"/>
      <c r="FS68" s="204"/>
      <c r="FT68" s="204"/>
      <c r="FU68" s="204"/>
      <c r="FV68" s="204"/>
      <c r="FW68" s="199"/>
      <c r="FX68" s="199"/>
      <c r="FY68" s="200"/>
      <c r="FZ68" s="201"/>
      <c r="GA68" s="199"/>
      <c r="GB68" s="199"/>
      <c r="GC68" s="202"/>
      <c r="GD68" s="202"/>
      <c r="GE68" s="202"/>
      <c r="GF68" s="199"/>
      <c r="GG68" s="199"/>
      <c r="GJ68" s="204"/>
      <c r="GK68" s="204"/>
      <c r="GL68" s="204"/>
      <c r="GM68" s="204"/>
      <c r="GN68" s="199"/>
      <c r="GO68" s="199"/>
      <c r="GP68" s="200"/>
      <c r="GQ68" s="201"/>
      <c r="GR68" s="199"/>
      <c r="GS68" s="199"/>
      <c r="GT68" s="202"/>
      <c r="GU68" s="202"/>
      <c r="GV68" s="202"/>
      <c r="GW68" s="199"/>
      <c r="GX68" s="199"/>
      <c r="HA68" s="204"/>
      <c r="HB68" s="204"/>
      <c r="HC68" s="204"/>
      <c r="HD68" s="204"/>
      <c r="HE68" s="199"/>
      <c r="HF68" s="199"/>
      <c r="HG68" s="200"/>
      <c r="HH68" s="201"/>
      <c r="HI68" s="199"/>
      <c r="HJ68" s="199"/>
      <c r="HK68" s="202"/>
      <c r="HL68" s="202"/>
      <c r="HM68" s="202"/>
      <c r="HN68" s="199"/>
      <c r="HO68" s="199"/>
      <c r="HR68" s="204"/>
      <c r="HS68" s="204"/>
      <c r="HT68" s="204"/>
      <c r="HU68" s="204"/>
      <c r="HV68" s="199"/>
      <c r="HW68" s="199"/>
      <c r="HX68" s="200"/>
      <c r="HY68" s="201"/>
      <c r="HZ68" s="199"/>
      <c r="IA68" s="199"/>
      <c r="IB68" s="202"/>
      <c r="IC68" s="202"/>
      <c r="ID68" s="202"/>
      <c r="IE68" s="199"/>
      <c r="IF68" s="199"/>
      <c r="II68" s="204"/>
    </row>
    <row r="69" spans="1:243" s="203" customFormat="1" ht="42" customHeight="1">
      <c r="A69" s="78" t="s">
        <v>2363</v>
      </c>
      <c r="B69" s="79" t="s">
        <v>4111</v>
      </c>
      <c r="C69" s="79" t="s">
        <v>4110</v>
      </c>
      <c r="D69" s="79" t="s">
        <v>4109</v>
      </c>
      <c r="E69" s="80" t="str">
        <f t="shared" si="2"/>
        <v>熊毛郡平生町大字平生村618-2</v>
      </c>
      <c r="F69" s="80" t="s">
        <v>1272</v>
      </c>
      <c r="G69" s="75">
        <v>38808</v>
      </c>
      <c r="H69" s="81" t="s">
        <v>4030</v>
      </c>
      <c r="I69" s="396"/>
      <c r="J69" s="415" t="s">
        <v>4108</v>
      </c>
      <c r="K69" s="416" t="s">
        <v>3547</v>
      </c>
      <c r="L69" s="416" t="s">
        <v>749</v>
      </c>
      <c r="M69" s="417" t="s">
        <v>4031</v>
      </c>
      <c r="N69" s="417" t="s">
        <v>4107</v>
      </c>
      <c r="O69" s="418" t="s">
        <v>236</v>
      </c>
      <c r="P69" s="419" t="s">
        <v>9</v>
      </c>
      <c r="Q69" s="204"/>
      <c r="R69" s="199"/>
      <c r="S69" s="199"/>
      <c r="V69" s="204"/>
      <c r="W69" s="204"/>
      <c r="X69" s="204"/>
      <c r="Y69" s="204"/>
      <c r="Z69" s="199"/>
      <c r="AA69" s="199"/>
      <c r="AB69" s="200"/>
      <c r="AC69" s="201"/>
      <c r="AD69" s="199"/>
      <c r="AE69" s="199"/>
      <c r="AF69" s="202"/>
      <c r="AG69" s="202"/>
      <c r="AH69" s="202"/>
      <c r="AI69" s="199"/>
      <c r="AJ69" s="199"/>
      <c r="AM69" s="204"/>
      <c r="AN69" s="204"/>
      <c r="AO69" s="204"/>
      <c r="AP69" s="204"/>
      <c r="AQ69" s="199"/>
      <c r="AR69" s="199"/>
      <c r="AS69" s="200"/>
      <c r="AT69" s="201"/>
      <c r="AU69" s="199"/>
      <c r="AV69" s="199"/>
      <c r="AW69" s="202"/>
      <c r="AX69" s="202"/>
      <c r="AY69" s="202"/>
      <c r="AZ69" s="199"/>
      <c r="BA69" s="199"/>
      <c r="BD69" s="204"/>
      <c r="BE69" s="204"/>
      <c r="BF69" s="204"/>
      <c r="BG69" s="204"/>
      <c r="BH69" s="199"/>
      <c r="BI69" s="199"/>
      <c r="BJ69" s="200"/>
      <c r="BK69" s="201"/>
      <c r="BL69" s="199"/>
      <c r="BM69" s="199"/>
      <c r="BN69" s="202"/>
      <c r="BO69" s="202"/>
      <c r="BP69" s="202"/>
      <c r="BQ69" s="199"/>
      <c r="BR69" s="199"/>
      <c r="BU69" s="204"/>
      <c r="BV69" s="204"/>
      <c r="BW69" s="204"/>
      <c r="BX69" s="204"/>
      <c r="BY69" s="199"/>
      <c r="BZ69" s="199"/>
      <c r="CA69" s="200"/>
      <c r="CB69" s="201"/>
      <c r="CC69" s="199"/>
      <c r="CD69" s="199"/>
      <c r="CE69" s="202"/>
      <c r="CF69" s="202"/>
      <c r="CG69" s="202"/>
      <c r="CH69" s="199"/>
      <c r="CI69" s="199"/>
      <c r="CL69" s="204"/>
      <c r="CM69" s="204"/>
      <c r="CN69" s="204"/>
      <c r="CO69" s="204"/>
      <c r="CP69" s="199"/>
      <c r="CQ69" s="199"/>
      <c r="CR69" s="200"/>
      <c r="CS69" s="201"/>
      <c r="CT69" s="199"/>
      <c r="CU69" s="199"/>
      <c r="CV69" s="202"/>
      <c r="CW69" s="202"/>
      <c r="CX69" s="202"/>
      <c r="CY69" s="199"/>
      <c r="CZ69" s="199"/>
      <c r="DC69" s="204"/>
      <c r="DD69" s="204"/>
      <c r="DE69" s="204"/>
      <c r="DF69" s="204"/>
      <c r="DG69" s="199"/>
      <c r="DH69" s="199"/>
      <c r="DI69" s="200"/>
      <c r="DJ69" s="201"/>
      <c r="DK69" s="199"/>
      <c r="DL69" s="199"/>
      <c r="DM69" s="202"/>
      <c r="DN69" s="202"/>
      <c r="DO69" s="202"/>
      <c r="DP69" s="199"/>
      <c r="DQ69" s="199"/>
      <c r="DT69" s="204"/>
      <c r="DU69" s="204"/>
      <c r="DV69" s="204"/>
      <c r="DW69" s="204"/>
      <c r="DX69" s="199"/>
      <c r="DY69" s="199"/>
      <c r="DZ69" s="200"/>
      <c r="EA69" s="201"/>
      <c r="EB69" s="199"/>
      <c r="EC69" s="199"/>
      <c r="ED69" s="202"/>
      <c r="EE69" s="202"/>
      <c r="EF69" s="202"/>
      <c r="EG69" s="199"/>
      <c r="EH69" s="199"/>
      <c r="EK69" s="204"/>
      <c r="EL69" s="204"/>
      <c r="EM69" s="204"/>
      <c r="EN69" s="204"/>
      <c r="EO69" s="199"/>
      <c r="EP69" s="199"/>
      <c r="EQ69" s="200"/>
      <c r="ER69" s="201"/>
      <c r="ES69" s="199"/>
      <c r="ET69" s="199"/>
      <c r="EU69" s="202"/>
      <c r="EV69" s="202"/>
      <c r="EW69" s="202"/>
      <c r="EX69" s="199"/>
      <c r="EY69" s="199"/>
      <c r="FB69" s="204"/>
      <c r="FC69" s="204"/>
      <c r="FD69" s="204"/>
      <c r="FE69" s="204"/>
      <c r="FF69" s="199"/>
      <c r="FG69" s="199"/>
      <c r="FH69" s="200"/>
      <c r="FI69" s="201"/>
      <c r="FJ69" s="199"/>
      <c r="FK69" s="199"/>
      <c r="FL69" s="202"/>
      <c r="FM69" s="202"/>
      <c r="FN69" s="202"/>
      <c r="FO69" s="199"/>
      <c r="FP69" s="199"/>
      <c r="FS69" s="204"/>
      <c r="FT69" s="204"/>
      <c r="FU69" s="204"/>
      <c r="FV69" s="204"/>
      <c r="FW69" s="199"/>
      <c r="FX69" s="199"/>
      <c r="FY69" s="200"/>
      <c r="FZ69" s="201"/>
      <c r="GA69" s="199"/>
      <c r="GB69" s="199"/>
      <c r="GC69" s="202"/>
      <c r="GD69" s="202"/>
      <c r="GE69" s="202"/>
      <c r="GF69" s="199"/>
      <c r="GG69" s="199"/>
      <c r="GJ69" s="204"/>
      <c r="GK69" s="204"/>
      <c r="GL69" s="204"/>
      <c r="GM69" s="204"/>
      <c r="GN69" s="199"/>
      <c r="GO69" s="199"/>
      <c r="GP69" s="200"/>
      <c r="GQ69" s="201"/>
      <c r="GR69" s="199"/>
      <c r="GS69" s="199"/>
      <c r="GT69" s="202"/>
      <c r="GU69" s="202"/>
      <c r="GV69" s="202"/>
      <c r="GW69" s="199"/>
      <c r="GX69" s="199"/>
      <c r="HA69" s="204"/>
      <c r="HB69" s="204"/>
      <c r="HC69" s="204"/>
      <c r="HD69" s="204"/>
      <c r="HE69" s="199"/>
      <c r="HF69" s="199"/>
      <c r="HG69" s="200"/>
      <c r="HH69" s="201"/>
      <c r="HI69" s="199"/>
      <c r="HJ69" s="199"/>
      <c r="HK69" s="202"/>
      <c r="HL69" s="202"/>
      <c r="HM69" s="202"/>
      <c r="HN69" s="199"/>
      <c r="HO69" s="199"/>
      <c r="HR69" s="204"/>
      <c r="HS69" s="204"/>
      <c r="HT69" s="204"/>
      <c r="HU69" s="204"/>
      <c r="HV69" s="199"/>
      <c r="HW69" s="199"/>
      <c r="HX69" s="200"/>
      <c r="HY69" s="201"/>
      <c r="HZ69" s="199"/>
      <c r="IA69" s="199"/>
      <c r="IB69" s="202"/>
      <c r="IC69" s="202"/>
      <c r="ID69" s="202"/>
      <c r="IE69" s="199"/>
      <c r="IF69" s="199"/>
      <c r="II69" s="204"/>
    </row>
    <row r="70" spans="1:243" s="203" customFormat="1" ht="42" customHeight="1">
      <c r="A70" s="82" t="s">
        <v>4032</v>
      </c>
      <c r="B70" s="83" t="s">
        <v>4106</v>
      </c>
      <c r="C70" s="143" t="s">
        <v>4106</v>
      </c>
      <c r="D70" s="143" t="s">
        <v>8131</v>
      </c>
      <c r="E70" s="84" t="str">
        <f t="shared" si="2"/>
        <v>阿武郡阿武町大字奈古3081-5</v>
      </c>
      <c r="F70" s="84" t="s">
        <v>1273</v>
      </c>
      <c r="G70" s="85">
        <v>38808</v>
      </c>
      <c r="H70" s="86" t="s">
        <v>4033</v>
      </c>
      <c r="I70" s="408"/>
      <c r="J70" s="429" t="s">
        <v>3966</v>
      </c>
      <c r="K70" s="430" t="s">
        <v>68</v>
      </c>
      <c r="L70" s="430" t="s">
        <v>750</v>
      </c>
      <c r="M70" s="431" t="s">
        <v>4034</v>
      </c>
      <c r="N70" s="431" t="s">
        <v>4105</v>
      </c>
      <c r="O70" s="432" t="s">
        <v>236</v>
      </c>
      <c r="P70" s="433" t="s">
        <v>525</v>
      </c>
      <c r="Q70" s="204"/>
      <c r="R70" s="199"/>
      <c r="S70" s="199"/>
      <c r="V70" s="204"/>
      <c r="W70" s="204"/>
      <c r="X70" s="204"/>
      <c r="Y70" s="204"/>
      <c r="Z70" s="199"/>
      <c r="AA70" s="199"/>
      <c r="AB70" s="200"/>
      <c r="AC70" s="201"/>
      <c r="AD70" s="199"/>
      <c r="AE70" s="199"/>
      <c r="AF70" s="202"/>
      <c r="AG70" s="202"/>
      <c r="AH70" s="202"/>
      <c r="AI70" s="199"/>
      <c r="AJ70" s="199"/>
      <c r="AM70" s="204"/>
      <c r="AN70" s="204"/>
      <c r="AO70" s="204"/>
      <c r="AP70" s="204"/>
      <c r="AQ70" s="199"/>
      <c r="AR70" s="199"/>
      <c r="AS70" s="200"/>
      <c r="AT70" s="201"/>
      <c r="AU70" s="199"/>
      <c r="AV70" s="199"/>
      <c r="AW70" s="202"/>
      <c r="AX70" s="202"/>
      <c r="AY70" s="202"/>
      <c r="AZ70" s="199"/>
      <c r="BA70" s="199"/>
      <c r="BD70" s="204"/>
      <c r="BE70" s="204"/>
      <c r="BF70" s="204"/>
      <c r="BG70" s="204"/>
      <c r="BH70" s="199"/>
      <c r="BI70" s="199"/>
      <c r="BJ70" s="200"/>
      <c r="BK70" s="201"/>
      <c r="BL70" s="199"/>
      <c r="BM70" s="199"/>
      <c r="BN70" s="202"/>
      <c r="BO70" s="202"/>
      <c r="BP70" s="202"/>
      <c r="BQ70" s="199"/>
      <c r="BR70" s="199"/>
      <c r="BU70" s="204"/>
      <c r="BV70" s="204"/>
      <c r="BW70" s="204"/>
      <c r="BX70" s="204"/>
      <c r="BY70" s="199"/>
      <c r="BZ70" s="199"/>
      <c r="CA70" s="200"/>
      <c r="CB70" s="201"/>
      <c r="CC70" s="199"/>
      <c r="CD70" s="199"/>
      <c r="CE70" s="202"/>
      <c r="CF70" s="202"/>
      <c r="CG70" s="202"/>
      <c r="CH70" s="199"/>
      <c r="CI70" s="199"/>
      <c r="CL70" s="204"/>
      <c r="CM70" s="204"/>
      <c r="CN70" s="204"/>
      <c r="CO70" s="204"/>
      <c r="CP70" s="199"/>
      <c r="CQ70" s="199"/>
      <c r="CR70" s="200"/>
      <c r="CS70" s="201"/>
      <c r="CT70" s="199"/>
      <c r="CU70" s="199"/>
      <c r="CV70" s="202"/>
      <c r="CW70" s="202"/>
      <c r="CX70" s="202"/>
      <c r="CY70" s="199"/>
      <c r="CZ70" s="199"/>
      <c r="DC70" s="204"/>
      <c r="DD70" s="204"/>
      <c r="DE70" s="204"/>
      <c r="DF70" s="204"/>
      <c r="DG70" s="199"/>
      <c r="DH70" s="199"/>
      <c r="DI70" s="200"/>
      <c r="DJ70" s="201"/>
      <c r="DK70" s="199"/>
      <c r="DL70" s="199"/>
      <c r="DM70" s="202"/>
      <c r="DN70" s="202"/>
      <c r="DO70" s="202"/>
      <c r="DP70" s="199"/>
      <c r="DQ70" s="199"/>
      <c r="DT70" s="204"/>
      <c r="DU70" s="204"/>
      <c r="DV70" s="204"/>
      <c r="DW70" s="204"/>
      <c r="DX70" s="199"/>
      <c r="DY70" s="199"/>
      <c r="DZ70" s="200"/>
      <c r="EA70" s="201"/>
      <c r="EB70" s="199"/>
      <c r="EC70" s="199"/>
      <c r="ED70" s="202"/>
      <c r="EE70" s="202"/>
      <c r="EF70" s="202"/>
      <c r="EG70" s="199"/>
      <c r="EH70" s="199"/>
      <c r="EK70" s="204"/>
      <c r="EL70" s="204"/>
      <c r="EM70" s="204"/>
      <c r="EN70" s="204"/>
      <c r="EO70" s="199"/>
      <c r="EP70" s="199"/>
      <c r="EQ70" s="200"/>
      <c r="ER70" s="201"/>
      <c r="ES70" s="199"/>
      <c r="ET70" s="199"/>
      <c r="EU70" s="202"/>
      <c r="EV70" s="202"/>
      <c r="EW70" s="202"/>
      <c r="EX70" s="199"/>
      <c r="EY70" s="199"/>
      <c r="FB70" s="204"/>
      <c r="FC70" s="204"/>
      <c r="FD70" s="204"/>
      <c r="FE70" s="204"/>
      <c r="FF70" s="199"/>
      <c r="FG70" s="199"/>
      <c r="FH70" s="200"/>
      <c r="FI70" s="201"/>
      <c r="FJ70" s="199"/>
      <c r="FK70" s="199"/>
      <c r="FL70" s="202"/>
      <c r="FM70" s="202"/>
      <c r="FN70" s="202"/>
      <c r="FO70" s="199"/>
      <c r="FP70" s="199"/>
      <c r="FS70" s="204"/>
      <c r="FT70" s="204"/>
      <c r="FU70" s="204"/>
      <c r="FV70" s="204"/>
      <c r="FW70" s="199"/>
      <c r="FX70" s="199"/>
      <c r="FY70" s="200"/>
      <c r="FZ70" s="201"/>
      <c r="GA70" s="199"/>
      <c r="GB70" s="199"/>
      <c r="GC70" s="202"/>
      <c r="GD70" s="202"/>
      <c r="GE70" s="202"/>
      <c r="GF70" s="199"/>
      <c r="GG70" s="199"/>
      <c r="GJ70" s="204"/>
      <c r="GK70" s="204"/>
      <c r="GL70" s="204"/>
      <c r="GM70" s="204"/>
      <c r="GN70" s="199"/>
      <c r="GO70" s="199"/>
      <c r="GP70" s="200"/>
      <c r="GQ70" s="201"/>
      <c r="GR70" s="199"/>
      <c r="GS70" s="199"/>
      <c r="GT70" s="202"/>
      <c r="GU70" s="202"/>
      <c r="GV70" s="202"/>
      <c r="GW70" s="199"/>
      <c r="GX70" s="199"/>
      <c r="HA70" s="204"/>
      <c r="HB70" s="204"/>
      <c r="HC70" s="204"/>
      <c r="HD70" s="204"/>
      <c r="HE70" s="199"/>
      <c r="HF70" s="199"/>
      <c r="HG70" s="200"/>
      <c r="HH70" s="201"/>
      <c r="HI70" s="199"/>
      <c r="HJ70" s="199"/>
      <c r="HK70" s="202"/>
      <c r="HL70" s="202"/>
      <c r="HM70" s="202"/>
      <c r="HN70" s="199"/>
      <c r="HO70" s="199"/>
      <c r="HR70" s="204"/>
      <c r="HS70" s="204"/>
      <c r="HT70" s="204"/>
      <c r="HU70" s="204"/>
      <c r="HV70" s="199"/>
      <c r="HW70" s="199"/>
      <c r="HX70" s="200"/>
      <c r="HY70" s="201"/>
      <c r="HZ70" s="199"/>
      <c r="IA70" s="199"/>
      <c r="IB70" s="202"/>
      <c r="IC70" s="202"/>
      <c r="ID70" s="202"/>
      <c r="IE70" s="199"/>
      <c r="IF70" s="199"/>
      <c r="II70" s="204"/>
    </row>
    <row r="71" spans="1:243" s="203" customFormat="1" ht="42" customHeight="1">
      <c r="A71" s="14">
        <f>COUNTA(A10:A70)</f>
        <v>61</v>
      </c>
      <c r="B71" s="1"/>
      <c r="C71" s="1"/>
      <c r="D71" s="1"/>
      <c r="E71" s="1"/>
      <c r="F71" s="14"/>
      <c r="G71" s="14"/>
      <c r="H71" s="1"/>
      <c r="I71" s="1"/>
      <c r="J71" s="1"/>
      <c r="K71" s="1"/>
      <c r="L71" s="1"/>
      <c r="M71" s="1"/>
      <c r="N71" s="1"/>
      <c r="O71" s="1"/>
      <c r="P71" s="1"/>
      <c r="Q71" s="204"/>
      <c r="R71" s="199"/>
      <c r="S71" s="199"/>
      <c r="V71" s="204"/>
      <c r="W71" s="204"/>
      <c r="X71" s="204"/>
      <c r="Y71" s="204"/>
      <c r="Z71" s="199"/>
      <c r="AA71" s="199"/>
      <c r="AB71" s="200"/>
      <c r="AC71" s="201"/>
      <c r="AD71" s="199"/>
      <c r="AE71" s="199"/>
      <c r="AF71" s="202"/>
      <c r="AG71" s="202"/>
      <c r="AH71" s="202"/>
      <c r="AI71" s="199"/>
      <c r="AJ71" s="199"/>
      <c r="AM71" s="204"/>
      <c r="AN71" s="204"/>
      <c r="AO71" s="204"/>
      <c r="AP71" s="204"/>
      <c r="AQ71" s="199"/>
      <c r="AR71" s="199"/>
      <c r="AS71" s="200"/>
      <c r="AT71" s="201"/>
      <c r="AU71" s="199"/>
      <c r="AV71" s="199"/>
      <c r="AW71" s="202"/>
      <c r="AX71" s="202"/>
      <c r="AY71" s="202"/>
      <c r="AZ71" s="199"/>
      <c r="BA71" s="199"/>
      <c r="BD71" s="204"/>
      <c r="BE71" s="204"/>
      <c r="BF71" s="204"/>
      <c r="BG71" s="204"/>
      <c r="BH71" s="199"/>
      <c r="BI71" s="199"/>
      <c r="BJ71" s="200"/>
      <c r="BK71" s="201"/>
      <c r="BL71" s="199"/>
      <c r="BM71" s="199"/>
      <c r="BN71" s="202"/>
      <c r="BO71" s="202"/>
      <c r="BP71" s="202"/>
      <c r="BQ71" s="199"/>
      <c r="BR71" s="199"/>
      <c r="BU71" s="204"/>
      <c r="BV71" s="204"/>
      <c r="BW71" s="204"/>
      <c r="BX71" s="204"/>
      <c r="BY71" s="199"/>
      <c r="BZ71" s="199"/>
      <c r="CA71" s="200"/>
      <c r="CB71" s="201"/>
      <c r="CC71" s="199"/>
      <c r="CD71" s="199"/>
      <c r="CE71" s="202"/>
      <c r="CF71" s="202"/>
      <c r="CG71" s="202"/>
      <c r="CH71" s="199"/>
      <c r="CI71" s="199"/>
      <c r="CL71" s="204"/>
      <c r="CM71" s="204"/>
      <c r="CN71" s="204"/>
      <c r="CO71" s="204"/>
      <c r="CP71" s="199"/>
      <c r="CQ71" s="199"/>
      <c r="CR71" s="200"/>
      <c r="CS71" s="201"/>
      <c r="CT71" s="199"/>
      <c r="CU71" s="199"/>
      <c r="CV71" s="202"/>
      <c r="CW71" s="202"/>
      <c r="CX71" s="202"/>
      <c r="CY71" s="199"/>
      <c r="CZ71" s="199"/>
      <c r="DC71" s="204"/>
      <c r="DD71" s="204"/>
      <c r="DE71" s="204"/>
      <c r="DF71" s="204"/>
      <c r="DG71" s="199"/>
      <c r="DH71" s="199"/>
      <c r="DI71" s="200"/>
      <c r="DJ71" s="201"/>
      <c r="DK71" s="199"/>
      <c r="DL71" s="199"/>
      <c r="DM71" s="202"/>
      <c r="DN71" s="202"/>
      <c r="DO71" s="202"/>
      <c r="DP71" s="199"/>
      <c r="DQ71" s="199"/>
      <c r="DT71" s="204"/>
      <c r="DU71" s="204"/>
      <c r="DV71" s="204"/>
      <c r="DW71" s="204"/>
      <c r="DX71" s="199"/>
      <c r="DY71" s="199"/>
      <c r="DZ71" s="200"/>
      <c r="EA71" s="201"/>
      <c r="EB71" s="199"/>
      <c r="EC71" s="199"/>
      <c r="ED71" s="202"/>
      <c r="EE71" s="202"/>
      <c r="EF71" s="202"/>
      <c r="EG71" s="199"/>
      <c r="EH71" s="199"/>
      <c r="EK71" s="204"/>
      <c r="EL71" s="204"/>
      <c r="EM71" s="204"/>
      <c r="EN71" s="204"/>
      <c r="EO71" s="199"/>
      <c r="EP71" s="199"/>
      <c r="EQ71" s="200"/>
      <c r="ER71" s="201"/>
      <c r="ES71" s="199"/>
      <c r="ET71" s="199"/>
      <c r="EU71" s="202"/>
      <c r="EV71" s="202"/>
      <c r="EW71" s="202"/>
      <c r="EX71" s="199"/>
      <c r="EY71" s="199"/>
      <c r="FB71" s="204"/>
      <c r="FC71" s="204"/>
      <c r="FD71" s="204"/>
      <c r="FE71" s="204"/>
      <c r="FF71" s="199"/>
      <c r="FG71" s="199"/>
      <c r="FH71" s="200"/>
      <c r="FI71" s="201"/>
      <c r="FJ71" s="199"/>
      <c r="FK71" s="199"/>
      <c r="FL71" s="202"/>
      <c r="FM71" s="202"/>
      <c r="FN71" s="202"/>
      <c r="FO71" s="199"/>
      <c r="FP71" s="199"/>
      <c r="FS71" s="204"/>
      <c r="FT71" s="204"/>
      <c r="FU71" s="204"/>
      <c r="FV71" s="204"/>
      <c r="FW71" s="199"/>
      <c r="FX71" s="199"/>
      <c r="FY71" s="200"/>
      <c r="FZ71" s="201"/>
      <c r="GA71" s="199"/>
      <c r="GB71" s="199"/>
      <c r="GC71" s="202"/>
      <c r="GD71" s="202"/>
      <c r="GE71" s="202"/>
      <c r="GF71" s="199"/>
      <c r="GG71" s="199"/>
      <c r="GJ71" s="204"/>
      <c r="GK71" s="204"/>
      <c r="GL71" s="204"/>
      <c r="GM71" s="204"/>
      <c r="GN71" s="199"/>
      <c r="GO71" s="199"/>
      <c r="GP71" s="200"/>
      <c r="GQ71" s="201"/>
      <c r="GR71" s="199"/>
      <c r="GS71" s="199"/>
      <c r="GT71" s="202"/>
      <c r="GU71" s="202"/>
      <c r="GV71" s="202"/>
      <c r="GW71" s="199"/>
      <c r="GX71" s="199"/>
      <c r="HA71" s="204"/>
      <c r="HB71" s="204"/>
      <c r="HC71" s="204"/>
      <c r="HD71" s="204"/>
      <c r="HE71" s="199"/>
      <c r="HF71" s="199"/>
      <c r="HG71" s="200"/>
      <c r="HH71" s="201"/>
      <c r="HI71" s="199"/>
      <c r="HJ71" s="199"/>
      <c r="HK71" s="202"/>
      <c r="HL71" s="202"/>
      <c r="HM71" s="202"/>
      <c r="HN71" s="199"/>
      <c r="HO71" s="199"/>
      <c r="HR71" s="204"/>
      <c r="HS71" s="204"/>
      <c r="HT71" s="204"/>
      <c r="HU71" s="204"/>
      <c r="HV71" s="199"/>
      <c r="HW71" s="199"/>
      <c r="HX71" s="200"/>
      <c r="HY71" s="201"/>
      <c r="HZ71" s="199"/>
      <c r="IA71" s="199"/>
      <c r="IB71" s="202"/>
      <c r="IC71" s="202"/>
      <c r="ID71" s="202"/>
      <c r="IE71" s="199"/>
      <c r="IF71" s="199"/>
      <c r="II71" s="204"/>
    </row>
    <row r="72" spans="1:243" ht="13.5" thickBot="1">
      <c r="A72" s="308" t="s">
        <v>49</v>
      </c>
      <c r="C72" s="307" t="s">
        <v>343</v>
      </c>
      <c r="F72" s="14"/>
      <c r="G72" s="14"/>
      <c r="N72" s="307" t="s">
        <v>117</v>
      </c>
    </row>
    <row r="73" spans="1:243" ht="13.5" thickTop="1">
      <c r="C73" s="309" t="s">
        <v>80</v>
      </c>
      <c r="D73" s="310">
        <f t="shared" ref="D73:D85" si="3">COUNTIF($L$10:$L$70,C73)</f>
        <v>12</v>
      </c>
      <c r="F73" s="14"/>
      <c r="G73" s="14"/>
      <c r="N73" s="30"/>
      <c r="O73" s="31" t="s">
        <v>63</v>
      </c>
      <c r="P73" s="5" t="s">
        <v>330</v>
      </c>
    </row>
    <row r="74" spans="1:243" ht="14">
      <c r="C74" s="311" t="s">
        <v>378</v>
      </c>
      <c r="D74" s="34">
        <f t="shared" si="3"/>
        <v>10</v>
      </c>
      <c r="F74" s="14"/>
      <c r="G74" s="14"/>
      <c r="N74" s="646" t="s">
        <v>45</v>
      </c>
      <c r="O74" s="6" t="s">
        <v>64</v>
      </c>
      <c r="P74" s="100">
        <f t="shared" ref="P74:P81" si="4">COUNTIF($P$10:$P$70,O74)</f>
        <v>0</v>
      </c>
      <c r="Q74" s="62"/>
    </row>
    <row r="75" spans="1:243" ht="14">
      <c r="C75" s="311" t="s">
        <v>333</v>
      </c>
      <c r="D75" s="34">
        <f t="shared" si="3"/>
        <v>8</v>
      </c>
      <c r="F75" s="14"/>
      <c r="G75" s="14"/>
      <c r="N75" s="647"/>
      <c r="O75" s="6" t="s">
        <v>109</v>
      </c>
      <c r="P75" s="100">
        <f t="shared" si="4"/>
        <v>0</v>
      </c>
      <c r="Q75" s="63"/>
    </row>
    <row r="76" spans="1:243" ht="14">
      <c r="C76" s="311" t="s">
        <v>244</v>
      </c>
      <c r="D76" s="34">
        <f t="shared" si="3"/>
        <v>1</v>
      </c>
      <c r="F76" s="14"/>
      <c r="G76" s="14"/>
      <c r="N76" s="647"/>
      <c r="O76" s="6" t="s">
        <v>110</v>
      </c>
      <c r="P76" s="100">
        <f>COUNTIF($P$10:$P$70,O76)</f>
        <v>15</v>
      </c>
      <c r="Q76" s="63"/>
    </row>
    <row r="77" spans="1:243" ht="14.5" thickBot="1">
      <c r="C77" s="311" t="s">
        <v>95</v>
      </c>
      <c r="D77" s="34">
        <f t="shared" si="3"/>
        <v>5</v>
      </c>
      <c r="F77" s="14"/>
      <c r="G77" s="14"/>
      <c r="N77" s="648"/>
      <c r="O77" s="8" t="s">
        <v>111</v>
      </c>
      <c r="P77" s="101">
        <f t="shared" si="4"/>
        <v>0</v>
      </c>
      <c r="Q77" s="63"/>
    </row>
    <row r="78" spans="1:243" ht="14.5" thickTop="1">
      <c r="C78" s="311" t="s">
        <v>96</v>
      </c>
      <c r="D78" s="34">
        <f t="shared" si="3"/>
        <v>1</v>
      </c>
      <c r="F78" s="14"/>
      <c r="G78" s="14"/>
      <c r="N78" s="647" t="s">
        <v>46</v>
      </c>
      <c r="O78" s="37" t="s">
        <v>112</v>
      </c>
      <c r="P78" s="102">
        <f>COUNTIF($P$10:$P$70,O78)</f>
        <v>36</v>
      </c>
      <c r="Q78" s="63"/>
    </row>
    <row r="79" spans="1:243" ht="14">
      <c r="C79" s="311" t="s">
        <v>225</v>
      </c>
      <c r="D79" s="34">
        <f t="shared" si="3"/>
        <v>4</v>
      </c>
      <c r="F79" s="14"/>
      <c r="G79" s="14"/>
      <c r="N79" s="647"/>
      <c r="O79" s="6" t="s">
        <v>113</v>
      </c>
      <c r="P79" s="100">
        <f>COUNTIF($P$10:$P$70,O79)</f>
        <v>2</v>
      </c>
      <c r="Q79" s="63"/>
    </row>
    <row r="80" spans="1:243" ht="14">
      <c r="C80" s="311" t="s">
        <v>334</v>
      </c>
      <c r="D80" s="34">
        <f t="shared" si="3"/>
        <v>2</v>
      </c>
      <c r="F80" s="14"/>
      <c r="G80" s="14"/>
      <c r="N80" s="647"/>
      <c r="O80" s="6" t="s">
        <v>114</v>
      </c>
      <c r="P80" s="100">
        <f>COUNTIF($P$10:$P$70,O80)</f>
        <v>8</v>
      </c>
      <c r="Q80" s="63"/>
    </row>
    <row r="81" spans="3:17" ht="14.5" thickBot="1">
      <c r="C81" s="311" t="s">
        <v>227</v>
      </c>
      <c r="D81" s="34">
        <f t="shared" si="3"/>
        <v>3</v>
      </c>
      <c r="F81" s="14"/>
      <c r="G81" s="14"/>
      <c r="N81" s="649"/>
      <c r="O81" s="39" t="s">
        <v>115</v>
      </c>
      <c r="P81" s="103">
        <f t="shared" si="4"/>
        <v>0</v>
      </c>
      <c r="Q81" s="63"/>
    </row>
    <row r="82" spans="3:17" ht="14.5" thickTop="1">
      <c r="C82" s="311" t="s">
        <v>235</v>
      </c>
      <c r="D82" s="34">
        <f t="shared" si="3"/>
        <v>1</v>
      </c>
      <c r="F82" s="14"/>
      <c r="G82" s="14"/>
      <c r="P82" s="104">
        <f>SUM(P74:P81)</f>
        <v>61</v>
      </c>
      <c r="Q82" s="63"/>
    </row>
    <row r="83" spans="3:17">
      <c r="C83" s="311" t="s">
        <v>335</v>
      </c>
      <c r="D83" s="34">
        <f t="shared" si="3"/>
        <v>2</v>
      </c>
      <c r="F83" s="14"/>
      <c r="G83" s="14"/>
      <c r="H83" s="14"/>
      <c r="I83" s="14"/>
      <c r="J83" s="60"/>
      <c r="K83" s="60"/>
      <c r="L83" s="61"/>
      <c r="Q83" s="41"/>
    </row>
    <row r="84" spans="3:17">
      <c r="C84" s="311" t="s">
        <v>336</v>
      </c>
      <c r="D84" s="34">
        <f>COUNTIF($L$10:$L$70,C84)</f>
        <v>5</v>
      </c>
      <c r="F84" s="14"/>
      <c r="G84" s="14"/>
      <c r="H84" s="14"/>
      <c r="I84" s="14"/>
      <c r="J84" s="60"/>
      <c r="K84" s="60"/>
      <c r="L84" s="61"/>
    </row>
    <row r="85" spans="3:17" ht="13.5" thickBot="1">
      <c r="C85" s="392" t="s">
        <v>51</v>
      </c>
      <c r="D85" s="42">
        <f t="shared" si="3"/>
        <v>1</v>
      </c>
      <c r="F85" s="14"/>
      <c r="G85" s="14"/>
      <c r="H85" s="14"/>
      <c r="I85" s="14"/>
      <c r="J85" s="60"/>
      <c r="K85" s="60"/>
      <c r="L85" s="61"/>
    </row>
    <row r="86" spans="3:17" ht="14" thickTop="1" thickBot="1">
      <c r="C86" s="312" t="s">
        <v>337</v>
      </c>
      <c r="D86" s="313">
        <f>SUM(D73:D85)</f>
        <v>55</v>
      </c>
      <c r="F86" s="14"/>
      <c r="G86" s="14"/>
      <c r="H86" s="14"/>
      <c r="I86" s="14"/>
      <c r="J86" s="60"/>
      <c r="K86" s="60"/>
      <c r="L86" s="61"/>
    </row>
    <row r="87" spans="3:17" ht="13.5" thickTop="1">
      <c r="C87" s="314" t="s">
        <v>759</v>
      </c>
      <c r="D87" s="315">
        <f t="shared" ref="D87:D95" si="5">COUNTIF($L$10:$L$70,C87)</f>
        <v>1</v>
      </c>
      <c r="F87" s="14"/>
      <c r="G87" s="14"/>
      <c r="H87" s="14"/>
      <c r="I87" s="14"/>
      <c r="J87" s="60"/>
      <c r="K87" s="60"/>
      <c r="L87" s="61"/>
    </row>
    <row r="88" spans="3:17">
      <c r="C88" s="311" t="s">
        <v>760</v>
      </c>
      <c r="D88" s="34">
        <f t="shared" si="5"/>
        <v>1</v>
      </c>
      <c r="F88" s="14"/>
      <c r="G88" s="14"/>
      <c r="H88" s="14"/>
      <c r="I88" s="14"/>
      <c r="J88" s="60"/>
      <c r="K88" s="60"/>
      <c r="L88" s="61"/>
    </row>
    <row r="89" spans="3:17">
      <c r="C89" s="311" t="s">
        <v>761</v>
      </c>
      <c r="D89" s="34">
        <f t="shared" si="5"/>
        <v>1</v>
      </c>
      <c r="F89" s="14"/>
      <c r="G89" s="14"/>
      <c r="H89" s="14"/>
      <c r="I89" s="14"/>
      <c r="J89" s="60"/>
      <c r="K89" s="60"/>
      <c r="L89" s="61"/>
    </row>
    <row r="90" spans="3:17">
      <c r="C90" s="311" t="s">
        <v>762</v>
      </c>
      <c r="D90" s="34">
        <f t="shared" si="5"/>
        <v>1</v>
      </c>
      <c r="F90" s="14"/>
      <c r="G90" s="14"/>
      <c r="H90" s="14"/>
      <c r="I90" s="14"/>
      <c r="J90" s="60"/>
      <c r="K90" s="60"/>
      <c r="L90" s="61"/>
    </row>
    <row r="91" spans="3:17">
      <c r="C91" s="311" t="s">
        <v>751</v>
      </c>
      <c r="D91" s="34">
        <f t="shared" si="5"/>
        <v>1</v>
      </c>
      <c r="F91" s="14"/>
      <c r="G91" s="14"/>
      <c r="H91" s="14"/>
      <c r="I91" s="14"/>
      <c r="J91" s="60"/>
      <c r="K91" s="60"/>
      <c r="L91" s="61"/>
    </row>
    <row r="92" spans="3:17">
      <c r="C92" s="311" t="s">
        <v>338</v>
      </c>
      <c r="D92" s="34">
        <f t="shared" si="5"/>
        <v>0</v>
      </c>
      <c r="F92" s="14"/>
      <c r="G92" s="14"/>
      <c r="H92" s="14"/>
      <c r="I92" s="14"/>
      <c r="J92" s="60"/>
      <c r="K92" s="60"/>
      <c r="L92" s="61"/>
    </row>
    <row r="93" spans="3:17">
      <c r="C93" s="311" t="s">
        <v>339</v>
      </c>
      <c r="D93" s="34">
        <f t="shared" si="5"/>
        <v>0</v>
      </c>
      <c r="F93" s="14"/>
      <c r="G93" s="14"/>
      <c r="H93" s="14"/>
      <c r="I93" s="14"/>
      <c r="J93" s="60"/>
      <c r="K93" s="60"/>
      <c r="L93" s="61"/>
    </row>
    <row r="94" spans="3:17">
      <c r="C94" s="311" t="s">
        <v>763</v>
      </c>
      <c r="D94" s="34">
        <f t="shared" si="5"/>
        <v>1</v>
      </c>
      <c r="F94" s="14"/>
      <c r="G94" s="14"/>
      <c r="H94" s="14"/>
      <c r="I94" s="14"/>
      <c r="J94" s="60"/>
      <c r="K94" s="60"/>
      <c r="L94" s="61"/>
    </row>
    <row r="95" spans="3:17" ht="13.5" thickBot="1">
      <c r="C95" s="392" t="s">
        <v>344</v>
      </c>
      <c r="D95" s="42">
        <f t="shared" si="5"/>
        <v>0</v>
      </c>
      <c r="F95" s="14"/>
      <c r="G95" s="14"/>
      <c r="H95" s="14"/>
      <c r="I95" s="14"/>
      <c r="J95" s="60"/>
      <c r="K95" s="60"/>
      <c r="L95" s="61"/>
    </row>
    <row r="96" spans="3:17" ht="14" thickTop="1" thickBot="1">
      <c r="C96" s="312" t="s">
        <v>341</v>
      </c>
      <c r="D96" s="313">
        <f>SUM(D87:D95)</f>
        <v>6</v>
      </c>
      <c r="F96" s="14"/>
      <c r="G96" s="14"/>
      <c r="H96" s="14"/>
      <c r="I96" s="14"/>
      <c r="J96" s="60"/>
      <c r="K96" s="60"/>
      <c r="L96" s="61"/>
    </row>
    <row r="97" spans="3:12" ht="14" thickTop="1" thickBot="1">
      <c r="C97" s="316" t="s">
        <v>342</v>
      </c>
      <c r="D97" s="317">
        <f>D86+D96</f>
        <v>61</v>
      </c>
      <c r="E97" s="1" t="str">
        <f>IF(D97=A71,"","おかしいぞ～？")</f>
        <v/>
      </c>
      <c r="F97" s="14"/>
      <c r="G97" s="14"/>
      <c r="H97" s="14"/>
      <c r="I97" s="14"/>
      <c r="J97" s="60"/>
      <c r="K97" s="60"/>
      <c r="L97" s="61"/>
    </row>
    <row r="98" spans="3:12" ht="13.5" thickTop="1"/>
  </sheetData>
  <autoFilter ref="A9:WVY96" xr:uid="{00000000-0009-0000-0000-000008000000}"/>
  <mergeCells count="3">
    <mergeCell ref="B5:D5"/>
    <mergeCell ref="N74:N77"/>
    <mergeCell ref="N78:N81"/>
  </mergeCells>
  <phoneticPr fontId="4"/>
  <dataValidations count="2">
    <dataValidation type="list" allowBlank="1" showInputMessage="1" showErrorMessage="1" sqref="WVX32 WMB32 WCF32 VSJ32 VIN32 UYR32 UOV32 UEZ32 TVD32 TLH32 TBL32 SRP32 SHT32 RXX32 ROB32 REF32 QUJ32 QKN32 QAR32 PQV32 PGZ32 OXD32 ONH32 ODL32 NTP32 NJT32 MZX32 MQB32 MGF32 LWJ32 LMN32 LCR32 KSV32 KIZ32 JZD32 JPH32 JFL32 IVP32 ILT32 IBX32 HSB32 HIF32 GYJ32 GON32 GER32 FUV32 FKZ32 FBD32 ERH32 EHL32 DXP32 DNT32 DDX32 CUB32 CKF32 CAJ32 BQN32 BGR32 AWV32 AMZ32 ADD32 TH32 JL32 WVX38:WVX39 WMB38:WMB39 WCF38:WCF39 VSJ38:VSJ39 VIN38:VIN39 UYR38:UYR39 UOV38:UOV39 UEZ38:UEZ39 TVD38:TVD39 TLH38:TLH39 TBL38:TBL39 SRP38:SRP39 SHT38:SHT39 RXX38:RXX39 ROB38:ROB39 REF38:REF39 QUJ38:QUJ39 QKN38:QKN39 QAR38:QAR39 PQV38:PQV39 PGZ38:PGZ39 OXD38:OXD39 ONH38:ONH39 ODL38:ODL39 NTP38:NTP39 NJT38:NJT39 MZX38:MZX39 MQB38:MQB39 MGF38:MGF39 LWJ38:LWJ39 LMN38:LMN39 LCR38:LCR39 KSV38:KSV39 KIZ38:KIZ39 JZD38:JZD39 JPH38:JPH39 JFL38:JFL39 IVP38:IVP39 ILT38:ILT39 IBX38:IBX39 HSB38:HSB39 HIF38:HIF39 GYJ38:GYJ39 GON38:GON39 GER38:GER39 FUV38:FUV39 FKZ38:FKZ39 FBD38:FBD39 ERH38:ERH39 EHL38:EHL39 DXP38:DXP39 DNT38:DNT39 DDX38:DDX39 CUB38:CUB39 CKF38:CKF39 CAJ38:CAJ39 BQN38:BQN39 BGR38:BGR39 AWV38:AWV39 AMZ38:AMZ39 ADD38:ADD39 TH38:TH39 JL38:JL39 WVX41 WMB41 WCF41 VSJ41 VIN41 UYR41 UOV41 UEZ41 TVD41 TLH41 TBL41 SRP41 SHT41 RXX41 ROB41 REF41 QUJ41 QKN41 QAR41 PQV41 PGZ41 OXD41 ONH41 ODL41 NTP41 NJT41 MZX41 MQB41 MGF41 LWJ41 LMN41 LCR41 KSV41 KIZ41 JZD41 JPH41 JFL41 IVP41 ILT41 IBX41 HSB41 HIF41 GYJ41 GON41 GER41 FUV41 FKZ41 FBD41 ERH41 EHL41 DXP41 DNT41 DDX41 CUB41 CKF41 CAJ41 BQN41 BGR41 AWV41 AMZ41 ADD41 TH41 JL41 WVX44 WMB44 WCF44 VSJ44 VIN44 UYR44 UOV44 UEZ44 TVD44 TLH44 TBL44 SRP44 SHT44 RXX44 ROB44 REF44 QUJ44 QKN44 QAR44 PQV44 PGZ44 OXD44 ONH44 ODL44 NTP44 NJT44 MZX44 MQB44 MGF44 LWJ44 LMN44 LCR44 KSV44 KIZ44 JZD44 JPH44 JFL44 IVP44 ILT44 IBX44 HSB44 HIF44 GYJ44 GON44 GER44 FUV44 FKZ44 FBD44 ERH44 EHL44 DXP44 DNT44 DDX44 CUB44 CKF44 CAJ44 BQN44 BGR44 AWV44 AMZ44 ADD44 TH44 JL44 WVX56 WMB56 WCF56 VSJ56 VIN56 UYR56 UOV56 UEZ56 TVD56 TLH56 TBL56 SRP56 SHT56 RXX56 ROB56 REF56 QUJ56 QKN56 QAR56 PQV56 PGZ56 OXD56 ONH56 ODL56 NTP56 NJT56 MZX56 MQB56 MGF56 LWJ56 LMN56 LCR56 KSV56 KIZ56 JZD56 JPH56 JFL56 IVP56 ILT56 IBX56 HSB56 HIF56 GYJ56 GON56 GER56 FUV56 FKZ56 FBD56 ERH56 EHL56 DXP56 DNT56 DDX56 CUB56 CKF56 CAJ56 BQN56 BGR56 AWV56 AMZ56 ADD56 TH56 JL56 WVX59 WMB59 WCF59 VSJ59 VIN59 UYR59 UOV59 UEZ59 TVD59 TLH59 TBL59 SRP59 SHT59 RXX59 ROB59 REF59 QUJ59 QKN59 QAR59 PQV59 PGZ59 OXD59 ONH59 ODL59 NTP59 NJT59 MZX59 MQB59 MGF59 LWJ59 LMN59 LCR59 KSV59 KIZ59 JZD59 JPH59 JFL59 IVP59 ILT59 IBX59 HSB59 HIF59 GYJ59 GON59 GER59 FUV59 FKZ59 FBD59 ERH59 EHL59 DXP59 DNT59 DDX59 CUB59 CKF59 CAJ59 BQN59 BGR59 AWV59 AMZ59 ADD59 TH59 JL59 P32 P41 P44 P55 P58 P38:P39 P51:P53 TVD52:TVD54 TLH52:TLH54 TBL52:TBL54 SRP52:SRP54 SHT52:SHT54 RXX52:RXX54 ROB52:ROB54 REF52:REF54 QUJ52:QUJ54 QKN52:QKN54 QAR52:QAR54 PQV52:PQV54 PGZ52:PGZ54 OXD52:OXD54 ONH52:ONH54 ODL52:ODL54 NTP52:NTP54 NJT52:NJT54 MZX52:MZX54 MQB52:MQB54 MGF52:MGF54 LWJ52:LWJ54 LMN52:LMN54 LCR52:LCR54 KSV52:KSV54 KIZ52:KIZ54 JZD52:JZD54 JPH52:JPH54 JFL52:JFL54 IVP52:IVP54 ILT52:ILT54 IBX52:IBX54 HSB52:HSB54 HIF52:HIF54 GYJ52:GYJ54 GON52:GON54 GER52:GER54 FUV52:FUV54 FKZ52:FKZ54 FBD52:FBD54 ERH52:ERH54 EHL52:EHL54 DXP52:DXP54 DNT52:DNT54 DDX52:DDX54 CUB52:CUB54 CKF52:CKF54 CAJ52:CAJ54 BQN52:BQN54 BGR52:BGR54 AWV52:AWV54 AMZ52:AMZ54 ADD52:ADD54 TH52:TH54 JL52:JL54 WCF52:WCF54 WVX52:WVX54 VSJ52:VSJ54 VIN52:VIN54 UYR52:UYR54 UOV52:UOV54 WMB52:WMB54 UEZ52:UEZ54" xr:uid="{181A6F19-7444-4AD9-824B-0DB3C8759B50}">
      <formula1>#REF!</formula1>
    </dataValidation>
    <dataValidation type="list" allowBlank="1" showInputMessage="1" showErrorMessage="1" sqref="WVX983063:WVX983111 P65558:P65606 JL65559:JL65607 TH65559:TH65607 ADD65559:ADD65607 AMZ65559:AMZ65607 AWV65559:AWV65607 BGR65559:BGR65607 BQN65559:BQN65607 CAJ65559:CAJ65607 CKF65559:CKF65607 CUB65559:CUB65607 DDX65559:DDX65607 DNT65559:DNT65607 DXP65559:DXP65607 EHL65559:EHL65607 ERH65559:ERH65607 FBD65559:FBD65607 FKZ65559:FKZ65607 FUV65559:FUV65607 GER65559:GER65607 GON65559:GON65607 GYJ65559:GYJ65607 HIF65559:HIF65607 HSB65559:HSB65607 IBX65559:IBX65607 ILT65559:ILT65607 IVP65559:IVP65607 JFL65559:JFL65607 JPH65559:JPH65607 JZD65559:JZD65607 KIZ65559:KIZ65607 KSV65559:KSV65607 LCR65559:LCR65607 LMN65559:LMN65607 LWJ65559:LWJ65607 MGF65559:MGF65607 MQB65559:MQB65607 MZX65559:MZX65607 NJT65559:NJT65607 NTP65559:NTP65607 ODL65559:ODL65607 ONH65559:ONH65607 OXD65559:OXD65607 PGZ65559:PGZ65607 PQV65559:PQV65607 QAR65559:QAR65607 QKN65559:QKN65607 QUJ65559:QUJ65607 REF65559:REF65607 ROB65559:ROB65607 RXX65559:RXX65607 SHT65559:SHT65607 SRP65559:SRP65607 TBL65559:TBL65607 TLH65559:TLH65607 TVD65559:TVD65607 UEZ65559:UEZ65607 UOV65559:UOV65607 UYR65559:UYR65607 VIN65559:VIN65607 VSJ65559:VSJ65607 WCF65559:WCF65607 WMB65559:WMB65607 WVX65559:WVX65607 P131094:P131142 JL131095:JL131143 TH131095:TH131143 ADD131095:ADD131143 AMZ131095:AMZ131143 AWV131095:AWV131143 BGR131095:BGR131143 BQN131095:BQN131143 CAJ131095:CAJ131143 CKF131095:CKF131143 CUB131095:CUB131143 DDX131095:DDX131143 DNT131095:DNT131143 DXP131095:DXP131143 EHL131095:EHL131143 ERH131095:ERH131143 FBD131095:FBD131143 FKZ131095:FKZ131143 FUV131095:FUV131143 GER131095:GER131143 GON131095:GON131143 GYJ131095:GYJ131143 HIF131095:HIF131143 HSB131095:HSB131143 IBX131095:IBX131143 ILT131095:ILT131143 IVP131095:IVP131143 JFL131095:JFL131143 JPH131095:JPH131143 JZD131095:JZD131143 KIZ131095:KIZ131143 KSV131095:KSV131143 LCR131095:LCR131143 LMN131095:LMN131143 LWJ131095:LWJ131143 MGF131095:MGF131143 MQB131095:MQB131143 MZX131095:MZX131143 NJT131095:NJT131143 NTP131095:NTP131143 ODL131095:ODL131143 ONH131095:ONH131143 OXD131095:OXD131143 PGZ131095:PGZ131143 PQV131095:PQV131143 QAR131095:QAR131143 QKN131095:QKN131143 QUJ131095:QUJ131143 REF131095:REF131143 ROB131095:ROB131143 RXX131095:RXX131143 SHT131095:SHT131143 SRP131095:SRP131143 TBL131095:TBL131143 TLH131095:TLH131143 TVD131095:TVD131143 UEZ131095:UEZ131143 UOV131095:UOV131143 UYR131095:UYR131143 VIN131095:VIN131143 VSJ131095:VSJ131143 WCF131095:WCF131143 WMB131095:WMB131143 WVX131095:WVX131143 P196630:P196678 JL196631:JL196679 TH196631:TH196679 ADD196631:ADD196679 AMZ196631:AMZ196679 AWV196631:AWV196679 BGR196631:BGR196679 BQN196631:BQN196679 CAJ196631:CAJ196679 CKF196631:CKF196679 CUB196631:CUB196679 DDX196631:DDX196679 DNT196631:DNT196679 DXP196631:DXP196679 EHL196631:EHL196679 ERH196631:ERH196679 FBD196631:FBD196679 FKZ196631:FKZ196679 FUV196631:FUV196679 GER196631:GER196679 GON196631:GON196679 GYJ196631:GYJ196679 HIF196631:HIF196679 HSB196631:HSB196679 IBX196631:IBX196679 ILT196631:ILT196679 IVP196631:IVP196679 JFL196631:JFL196679 JPH196631:JPH196679 JZD196631:JZD196679 KIZ196631:KIZ196679 KSV196631:KSV196679 LCR196631:LCR196679 LMN196631:LMN196679 LWJ196631:LWJ196679 MGF196631:MGF196679 MQB196631:MQB196679 MZX196631:MZX196679 NJT196631:NJT196679 NTP196631:NTP196679 ODL196631:ODL196679 ONH196631:ONH196679 OXD196631:OXD196679 PGZ196631:PGZ196679 PQV196631:PQV196679 QAR196631:QAR196679 QKN196631:QKN196679 QUJ196631:QUJ196679 REF196631:REF196679 ROB196631:ROB196679 RXX196631:RXX196679 SHT196631:SHT196679 SRP196631:SRP196679 TBL196631:TBL196679 TLH196631:TLH196679 TVD196631:TVD196679 UEZ196631:UEZ196679 UOV196631:UOV196679 UYR196631:UYR196679 VIN196631:VIN196679 VSJ196631:VSJ196679 WCF196631:WCF196679 WMB196631:WMB196679 WVX196631:WVX196679 P262166:P262214 JL262167:JL262215 TH262167:TH262215 ADD262167:ADD262215 AMZ262167:AMZ262215 AWV262167:AWV262215 BGR262167:BGR262215 BQN262167:BQN262215 CAJ262167:CAJ262215 CKF262167:CKF262215 CUB262167:CUB262215 DDX262167:DDX262215 DNT262167:DNT262215 DXP262167:DXP262215 EHL262167:EHL262215 ERH262167:ERH262215 FBD262167:FBD262215 FKZ262167:FKZ262215 FUV262167:FUV262215 GER262167:GER262215 GON262167:GON262215 GYJ262167:GYJ262215 HIF262167:HIF262215 HSB262167:HSB262215 IBX262167:IBX262215 ILT262167:ILT262215 IVP262167:IVP262215 JFL262167:JFL262215 JPH262167:JPH262215 JZD262167:JZD262215 KIZ262167:KIZ262215 KSV262167:KSV262215 LCR262167:LCR262215 LMN262167:LMN262215 LWJ262167:LWJ262215 MGF262167:MGF262215 MQB262167:MQB262215 MZX262167:MZX262215 NJT262167:NJT262215 NTP262167:NTP262215 ODL262167:ODL262215 ONH262167:ONH262215 OXD262167:OXD262215 PGZ262167:PGZ262215 PQV262167:PQV262215 QAR262167:QAR262215 QKN262167:QKN262215 QUJ262167:QUJ262215 REF262167:REF262215 ROB262167:ROB262215 RXX262167:RXX262215 SHT262167:SHT262215 SRP262167:SRP262215 TBL262167:TBL262215 TLH262167:TLH262215 TVD262167:TVD262215 UEZ262167:UEZ262215 UOV262167:UOV262215 UYR262167:UYR262215 VIN262167:VIN262215 VSJ262167:VSJ262215 WCF262167:WCF262215 WMB262167:WMB262215 WVX262167:WVX262215 P327702:P327750 JL327703:JL327751 TH327703:TH327751 ADD327703:ADD327751 AMZ327703:AMZ327751 AWV327703:AWV327751 BGR327703:BGR327751 BQN327703:BQN327751 CAJ327703:CAJ327751 CKF327703:CKF327751 CUB327703:CUB327751 DDX327703:DDX327751 DNT327703:DNT327751 DXP327703:DXP327751 EHL327703:EHL327751 ERH327703:ERH327751 FBD327703:FBD327751 FKZ327703:FKZ327751 FUV327703:FUV327751 GER327703:GER327751 GON327703:GON327751 GYJ327703:GYJ327751 HIF327703:HIF327751 HSB327703:HSB327751 IBX327703:IBX327751 ILT327703:ILT327751 IVP327703:IVP327751 JFL327703:JFL327751 JPH327703:JPH327751 JZD327703:JZD327751 KIZ327703:KIZ327751 KSV327703:KSV327751 LCR327703:LCR327751 LMN327703:LMN327751 LWJ327703:LWJ327751 MGF327703:MGF327751 MQB327703:MQB327751 MZX327703:MZX327751 NJT327703:NJT327751 NTP327703:NTP327751 ODL327703:ODL327751 ONH327703:ONH327751 OXD327703:OXD327751 PGZ327703:PGZ327751 PQV327703:PQV327751 QAR327703:QAR327751 QKN327703:QKN327751 QUJ327703:QUJ327751 REF327703:REF327751 ROB327703:ROB327751 RXX327703:RXX327751 SHT327703:SHT327751 SRP327703:SRP327751 TBL327703:TBL327751 TLH327703:TLH327751 TVD327703:TVD327751 UEZ327703:UEZ327751 UOV327703:UOV327751 UYR327703:UYR327751 VIN327703:VIN327751 VSJ327703:VSJ327751 WCF327703:WCF327751 WMB327703:WMB327751 WVX327703:WVX327751 P393238:P393286 JL393239:JL393287 TH393239:TH393287 ADD393239:ADD393287 AMZ393239:AMZ393287 AWV393239:AWV393287 BGR393239:BGR393287 BQN393239:BQN393287 CAJ393239:CAJ393287 CKF393239:CKF393287 CUB393239:CUB393287 DDX393239:DDX393287 DNT393239:DNT393287 DXP393239:DXP393287 EHL393239:EHL393287 ERH393239:ERH393287 FBD393239:FBD393287 FKZ393239:FKZ393287 FUV393239:FUV393287 GER393239:GER393287 GON393239:GON393287 GYJ393239:GYJ393287 HIF393239:HIF393287 HSB393239:HSB393287 IBX393239:IBX393287 ILT393239:ILT393287 IVP393239:IVP393287 JFL393239:JFL393287 JPH393239:JPH393287 JZD393239:JZD393287 KIZ393239:KIZ393287 KSV393239:KSV393287 LCR393239:LCR393287 LMN393239:LMN393287 LWJ393239:LWJ393287 MGF393239:MGF393287 MQB393239:MQB393287 MZX393239:MZX393287 NJT393239:NJT393287 NTP393239:NTP393287 ODL393239:ODL393287 ONH393239:ONH393287 OXD393239:OXD393287 PGZ393239:PGZ393287 PQV393239:PQV393287 QAR393239:QAR393287 QKN393239:QKN393287 QUJ393239:QUJ393287 REF393239:REF393287 ROB393239:ROB393287 RXX393239:RXX393287 SHT393239:SHT393287 SRP393239:SRP393287 TBL393239:TBL393287 TLH393239:TLH393287 TVD393239:TVD393287 UEZ393239:UEZ393287 UOV393239:UOV393287 UYR393239:UYR393287 VIN393239:VIN393287 VSJ393239:VSJ393287 WCF393239:WCF393287 WMB393239:WMB393287 WVX393239:WVX393287 P458774:P458822 JL458775:JL458823 TH458775:TH458823 ADD458775:ADD458823 AMZ458775:AMZ458823 AWV458775:AWV458823 BGR458775:BGR458823 BQN458775:BQN458823 CAJ458775:CAJ458823 CKF458775:CKF458823 CUB458775:CUB458823 DDX458775:DDX458823 DNT458775:DNT458823 DXP458775:DXP458823 EHL458775:EHL458823 ERH458775:ERH458823 FBD458775:FBD458823 FKZ458775:FKZ458823 FUV458775:FUV458823 GER458775:GER458823 GON458775:GON458823 GYJ458775:GYJ458823 HIF458775:HIF458823 HSB458775:HSB458823 IBX458775:IBX458823 ILT458775:ILT458823 IVP458775:IVP458823 JFL458775:JFL458823 JPH458775:JPH458823 JZD458775:JZD458823 KIZ458775:KIZ458823 KSV458775:KSV458823 LCR458775:LCR458823 LMN458775:LMN458823 LWJ458775:LWJ458823 MGF458775:MGF458823 MQB458775:MQB458823 MZX458775:MZX458823 NJT458775:NJT458823 NTP458775:NTP458823 ODL458775:ODL458823 ONH458775:ONH458823 OXD458775:OXD458823 PGZ458775:PGZ458823 PQV458775:PQV458823 QAR458775:QAR458823 QKN458775:QKN458823 QUJ458775:QUJ458823 REF458775:REF458823 ROB458775:ROB458823 RXX458775:RXX458823 SHT458775:SHT458823 SRP458775:SRP458823 TBL458775:TBL458823 TLH458775:TLH458823 TVD458775:TVD458823 UEZ458775:UEZ458823 UOV458775:UOV458823 UYR458775:UYR458823 VIN458775:VIN458823 VSJ458775:VSJ458823 WCF458775:WCF458823 WMB458775:WMB458823 WVX458775:WVX458823 P524310:P524358 JL524311:JL524359 TH524311:TH524359 ADD524311:ADD524359 AMZ524311:AMZ524359 AWV524311:AWV524359 BGR524311:BGR524359 BQN524311:BQN524359 CAJ524311:CAJ524359 CKF524311:CKF524359 CUB524311:CUB524359 DDX524311:DDX524359 DNT524311:DNT524359 DXP524311:DXP524359 EHL524311:EHL524359 ERH524311:ERH524359 FBD524311:FBD524359 FKZ524311:FKZ524359 FUV524311:FUV524359 GER524311:GER524359 GON524311:GON524359 GYJ524311:GYJ524359 HIF524311:HIF524359 HSB524311:HSB524359 IBX524311:IBX524359 ILT524311:ILT524359 IVP524311:IVP524359 JFL524311:JFL524359 JPH524311:JPH524359 JZD524311:JZD524359 KIZ524311:KIZ524359 KSV524311:KSV524359 LCR524311:LCR524359 LMN524311:LMN524359 LWJ524311:LWJ524359 MGF524311:MGF524359 MQB524311:MQB524359 MZX524311:MZX524359 NJT524311:NJT524359 NTP524311:NTP524359 ODL524311:ODL524359 ONH524311:ONH524359 OXD524311:OXD524359 PGZ524311:PGZ524359 PQV524311:PQV524359 QAR524311:QAR524359 QKN524311:QKN524359 QUJ524311:QUJ524359 REF524311:REF524359 ROB524311:ROB524359 RXX524311:RXX524359 SHT524311:SHT524359 SRP524311:SRP524359 TBL524311:TBL524359 TLH524311:TLH524359 TVD524311:TVD524359 UEZ524311:UEZ524359 UOV524311:UOV524359 UYR524311:UYR524359 VIN524311:VIN524359 VSJ524311:VSJ524359 WCF524311:WCF524359 WMB524311:WMB524359 WVX524311:WVX524359 P589846:P589894 JL589847:JL589895 TH589847:TH589895 ADD589847:ADD589895 AMZ589847:AMZ589895 AWV589847:AWV589895 BGR589847:BGR589895 BQN589847:BQN589895 CAJ589847:CAJ589895 CKF589847:CKF589895 CUB589847:CUB589895 DDX589847:DDX589895 DNT589847:DNT589895 DXP589847:DXP589895 EHL589847:EHL589895 ERH589847:ERH589895 FBD589847:FBD589895 FKZ589847:FKZ589895 FUV589847:FUV589895 GER589847:GER589895 GON589847:GON589895 GYJ589847:GYJ589895 HIF589847:HIF589895 HSB589847:HSB589895 IBX589847:IBX589895 ILT589847:ILT589895 IVP589847:IVP589895 JFL589847:JFL589895 JPH589847:JPH589895 JZD589847:JZD589895 KIZ589847:KIZ589895 KSV589847:KSV589895 LCR589847:LCR589895 LMN589847:LMN589895 LWJ589847:LWJ589895 MGF589847:MGF589895 MQB589847:MQB589895 MZX589847:MZX589895 NJT589847:NJT589895 NTP589847:NTP589895 ODL589847:ODL589895 ONH589847:ONH589895 OXD589847:OXD589895 PGZ589847:PGZ589895 PQV589847:PQV589895 QAR589847:QAR589895 QKN589847:QKN589895 QUJ589847:QUJ589895 REF589847:REF589895 ROB589847:ROB589895 RXX589847:RXX589895 SHT589847:SHT589895 SRP589847:SRP589895 TBL589847:TBL589895 TLH589847:TLH589895 TVD589847:TVD589895 UEZ589847:UEZ589895 UOV589847:UOV589895 UYR589847:UYR589895 VIN589847:VIN589895 VSJ589847:VSJ589895 WCF589847:WCF589895 WMB589847:WMB589895 WVX589847:WVX589895 P655382:P655430 JL655383:JL655431 TH655383:TH655431 ADD655383:ADD655431 AMZ655383:AMZ655431 AWV655383:AWV655431 BGR655383:BGR655431 BQN655383:BQN655431 CAJ655383:CAJ655431 CKF655383:CKF655431 CUB655383:CUB655431 DDX655383:DDX655431 DNT655383:DNT655431 DXP655383:DXP655431 EHL655383:EHL655431 ERH655383:ERH655431 FBD655383:FBD655431 FKZ655383:FKZ655431 FUV655383:FUV655431 GER655383:GER655431 GON655383:GON655431 GYJ655383:GYJ655431 HIF655383:HIF655431 HSB655383:HSB655431 IBX655383:IBX655431 ILT655383:ILT655431 IVP655383:IVP655431 JFL655383:JFL655431 JPH655383:JPH655431 JZD655383:JZD655431 KIZ655383:KIZ655431 KSV655383:KSV655431 LCR655383:LCR655431 LMN655383:LMN655431 LWJ655383:LWJ655431 MGF655383:MGF655431 MQB655383:MQB655431 MZX655383:MZX655431 NJT655383:NJT655431 NTP655383:NTP655431 ODL655383:ODL655431 ONH655383:ONH655431 OXD655383:OXD655431 PGZ655383:PGZ655431 PQV655383:PQV655431 QAR655383:QAR655431 QKN655383:QKN655431 QUJ655383:QUJ655431 REF655383:REF655431 ROB655383:ROB655431 RXX655383:RXX655431 SHT655383:SHT655431 SRP655383:SRP655431 TBL655383:TBL655431 TLH655383:TLH655431 TVD655383:TVD655431 UEZ655383:UEZ655431 UOV655383:UOV655431 UYR655383:UYR655431 VIN655383:VIN655431 VSJ655383:VSJ655431 WCF655383:WCF655431 WMB655383:WMB655431 WVX655383:WVX655431 P720918:P720966 JL720919:JL720967 TH720919:TH720967 ADD720919:ADD720967 AMZ720919:AMZ720967 AWV720919:AWV720967 BGR720919:BGR720967 BQN720919:BQN720967 CAJ720919:CAJ720967 CKF720919:CKF720967 CUB720919:CUB720967 DDX720919:DDX720967 DNT720919:DNT720967 DXP720919:DXP720967 EHL720919:EHL720967 ERH720919:ERH720967 FBD720919:FBD720967 FKZ720919:FKZ720967 FUV720919:FUV720967 GER720919:GER720967 GON720919:GON720967 GYJ720919:GYJ720967 HIF720919:HIF720967 HSB720919:HSB720967 IBX720919:IBX720967 ILT720919:ILT720967 IVP720919:IVP720967 JFL720919:JFL720967 JPH720919:JPH720967 JZD720919:JZD720967 KIZ720919:KIZ720967 KSV720919:KSV720967 LCR720919:LCR720967 LMN720919:LMN720967 LWJ720919:LWJ720967 MGF720919:MGF720967 MQB720919:MQB720967 MZX720919:MZX720967 NJT720919:NJT720967 NTP720919:NTP720967 ODL720919:ODL720967 ONH720919:ONH720967 OXD720919:OXD720967 PGZ720919:PGZ720967 PQV720919:PQV720967 QAR720919:QAR720967 QKN720919:QKN720967 QUJ720919:QUJ720967 REF720919:REF720967 ROB720919:ROB720967 RXX720919:RXX720967 SHT720919:SHT720967 SRP720919:SRP720967 TBL720919:TBL720967 TLH720919:TLH720967 TVD720919:TVD720967 UEZ720919:UEZ720967 UOV720919:UOV720967 UYR720919:UYR720967 VIN720919:VIN720967 VSJ720919:VSJ720967 WCF720919:WCF720967 WMB720919:WMB720967 WVX720919:WVX720967 P786454:P786502 JL786455:JL786503 TH786455:TH786503 ADD786455:ADD786503 AMZ786455:AMZ786503 AWV786455:AWV786503 BGR786455:BGR786503 BQN786455:BQN786503 CAJ786455:CAJ786503 CKF786455:CKF786503 CUB786455:CUB786503 DDX786455:DDX786503 DNT786455:DNT786503 DXP786455:DXP786503 EHL786455:EHL786503 ERH786455:ERH786503 FBD786455:FBD786503 FKZ786455:FKZ786503 FUV786455:FUV786503 GER786455:GER786503 GON786455:GON786503 GYJ786455:GYJ786503 HIF786455:HIF786503 HSB786455:HSB786503 IBX786455:IBX786503 ILT786455:ILT786503 IVP786455:IVP786503 JFL786455:JFL786503 JPH786455:JPH786503 JZD786455:JZD786503 KIZ786455:KIZ786503 KSV786455:KSV786503 LCR786455:LCR786503 LMN786455:LMN786503 LWJ786455:LWJ786503 MGF786455:MGF786503 MQB786455:MQB786503 MZX786455:MZX786503 NJT786455:NJT786503 NTP786455:NTP786503 ODL786455:ODL786503 ONH786455:ONH786503 OXD786455:OXD786503 PGZ786455:PGZ786503 PQV786455:PQV786503 QAR786455:QAR786503 QKN786455:QKN786503 QUJ786455:QUJ786503 REF786455:REF786503 ROB786455:ROB786503 RXX786455:RXX786503 SHT786455:SHT786503 SRP786455:SRP786503 TBL786455:TBL786503 TLH786455:TLH786503 TVD786455:TVD786503 UEZ786455:UEZ786503 UOV786455:UOV786503 UYR786455:UYR786503 VIN786455:VIN786503 VSJ786455:VSJ786503 WCF786455:WCF786503 WMB786455:WMB786503 WVX786455:WVX786503 P851990:P852038 JL851991:JL852039 TH851991:TH852039 ADD851991:ADD852039 AMZ851991:AMZ852039 AWV851991:AWV852039 BGR851991:BGR852039 BQN851991:BQN852039 CAJ851991:CAJ852039 CKF851991:CKF852039 CUB851991:CUB852039 DDX851991:DDX852039 DNT851991:DNT852039 DXP851991:DXP852039 EHL851991:EHL852039 ERH851991:ERH852039 FBD851991:FBD852039 FKZ851991:FKZ852039 FUV851991:FUV852039 GER851991:GER852039 GON851991:GON852039 GYJ851991:GYJ852039 HIF851991:HIF852039 HSB851991:HSB852039 IBX851991:IBX852039 ILT851991:ILT852039 IVP851991:IVP852039 JFL851991:JFL852039 JPH851991:JPH852039 JZD851991:JZD852039 KIZ851991:KIZ852039 KSV851991:KSV852039 LCR851991:LCR852039 LMN851991:LMN852039 LWJ851991:LWJ852039 MGF851991:MGF852039 MQB851991:MQB852039 MZX851991:MZX852039 NJT851991:NJT852039 NTP851991:NTP852039 ODL851991:ODL852039 ONH851991:ONH852039 OXD851991:OXD852039 PGZ851991:PGZ852039 PQV851991:PQV852039 QAR851991:QAR852039 QKN851991:QKN852039 QUJ851991:QUJ852039 REF851991:REF852039 ROB851991:ROB852039 RXX851991:RXX852039 SHT851991:SHT852039 SRP851991:SRP852039 TBL851991:TBL852039 TLH851991:TLH852039 TVD851991:TVD852039 UEZ851991:UEZ852039 UOV851991:UOV852039 UYR851991:UYR852039 VIN851991:VIN852039 VSJ851991:VSJ852039 WCF851991:WCF852039 WMB851991:WMB852039 WVX851991:WVX852039 P917526:P917574 JL917527:JL917575 TH917527:TH917575 ADD917527:ADD917575 AMZ917527:AMZ917575 AWV917527:AWV917575 BGR917527:BGR917575 BQN917527:BQN917575 CAJ917527:CAJ917575 CKF917527:CKF917575 CUB917527:CUB917575 DDX917527:DDX917575 DNT917527:DNT917575 DXP917527:DXP917575 EHL917527:EHL917575 ERH917527:ERH917575 FBD917527:FBD917575 FKZ917527:FKZ917575 FUV917527:FUV917575 GER917527:GER917575 GON917527:GON917575 GYJ917527:GYJ917575 HIF917527:HIF917575 HSB917527:HSB917575 IBX917527:IBX917575 ILT917527:ILT917575 IVP917527:IVP917575 JFL917527:JFL917575 JPH917527:JPH917575 JZD917527:JZD917575 KIZ917527:KIZ917575 KSV917527:KSV917575 LCR917527:LCR917575 LMN917527:LMN917575 LWJ917527:LWJ917575 MGF917527:MGF917575 MQB917527:MQB917575 MZX917527:MZX917575 NJT917527:NJT917575 NTP917527:NTP917575 ODL917527:ODL917575 ONH917527:ONH917575 OXD917527:OXD917575 PGZ917527:PGZ917575 PQV917527:PQV917575 QAR917527:QAR917575 QKN917527:QKN917575 QUJ917527:QUJ917575 REF917527:REF917575 ROB917527:ROB917575 RXX917527:RXX917575 SHT917527:SHT917575 SRP917527:SRP917575 TBL917527:TBL917575 TLH917527:TLH917575 TVD917527:TVD917575 UEZ917527:UEZ917575 UOV917527:UOV917575 UYR917527:UYR917575 VIN917527:VIN917575 VSJ917527:VSJ917575 WCF917527:WCF917575 WMB917527:WMB917575 WVX917527:WVX917575 P983062:P983110 JL983063:JL983111 TH983063:TH983111 ADD983063:ADD983111 AMZ983063:AMZ983111 AWV983063:AWV983111 BGR983063:BGR983111 BQN983063:BQN983111 CAJ983063:CAJ983111 CKF983063:CKF983111 CUB983063:CUB983111 DDX983063:DDX983111 DNT983063:DNT983111 DXP983063:DXP983111 EHL983063:EHL983111 ERH983063:ERH983111 FBD983063:FBD983111 FKZ983063:FKZ983111 FUV983063:FUV983111 GER983063:GER983111 GON983063:GON983111 GYJ983063:GYJ983111 HIF983063:HIF983111 HSB983063:HSB983111 IBX983063:IBX983111 ILT983063:ILT983111 IVP983063:IVP983111 JFL983063:JFL983111 JPH983063:JPH983111 JZD983063:JZD983111 KIZ983063:KIZ983111 KSV983063:KSV983111 LCR983063:LCR983111 LMN983063:LMN983111 LWJ983063:LWJ983111 MGF983063:MGF983111 MQB983063:MQB983111 MZX983063:MZX983111 NJT983063:NJT983111 NTP983063:NTP983111 ODL983063:ODL983111 ONH983063:ONH983111 OXD983063:OXD983111 PGZ983063:PGZ983111 PQV983063:PQV983111 QAR983063:QAR983111 QKN983063:QKN983111 QUJ983063:QUJ983111 REF983063:REF983111 ROB983063:ROB983111 RXX983063:RXX983111 SHT983063:SHT983111 SRP983063:SRP983111 TBL983063:TBL983111 TLH983063:TLH983111 TVD983063:TVD983111 UEZ983063:UEZ983111 UOV983063:UOV983111 UYR983063:UYR983111 VIN983063:VIN983111 VSJ983063:VSJ983111 WCF983063:WCF983111 WMB983063:WMB983111 TVD60:TVD71 TLH60:TLH71 TBL60:TBL71 SRP60:SRP71 SHT60:SHT71 RXX60:RXX71 ROB60:ROB71 REF60:REF71 QUJ60:QUJ71 QKN60:QKN71 QAR60:QAR71 PQV60:PQV71 PGZ60:PGZ71 OXD60:OXD71 ONH60:ONH71 ODL60:ODL71 NTP60:NTP71 NJT60:NJT71 MZX60:MZX71 MQB60:MQB71 MGF60:MGF71 LWJ60:LWJ71 LMN60:LMN71 LCR60:LCR71 KSV60:KSV71 KIZ60:KIZ71 JZD60:JZD71 JPH60:JPH71 JFL60:JFL71 IVP60:IVP71 ILT60:ILT71 IBX60:IBX71 HSB60:HSB71 HIF60:HIF71 GYJ60:GYJ71 GON60:GON71 GER60:GER71 FUV60:FUV71 FKZ60:FKZ71 FBD60:FBD71 ERH60:ERH71 EHL60:EHL71 DXP60:DXP71 DNT60:DNT71 DDX60:DDX71 CUB60:CUB71 CKF60:CKF71 CAJ60:CAJ71 BQN60:BQN71 BGR60:BGR71 AWV60:AWV71 AMZ60:AMZ71 ADD60:ADD71 TH60:TH71 JL60:JL71 RXX57:RXX58 WVX60:WVX71 WMB60:WMB71 WCF60:WCF71 VSJ60:VSJ71 VIN60:VIN71 UYR60:UYR71 UOV60:UOV71 SHT57:SHT58 JL22:JL31 TH22:TH31 ADD22:ADD31 AMZ22:AMZ31 AWV22:AWV31 BGR22:BGR31 BQN22:BQN31 CAJ22:CAJ31 CKF22:CKF31 CUB22:CUB31 DDX22:DDX31 DNT22:DNT31 DXP22:DXP31 EHL22:EHL31 ERH22:ERH31 FBD22:FBD31 FKZ22:FKZ31 FUV22:FUV31 GER22:GER31 GON22:GON31 GYJ22:GYJ31 HIF22:HIF31 HSB22:HSB31 IBX22:IBX31 ILT22:ILT31 IVP22:IVP31 JFL22:JFL31 JPH22:JPH31 JZD22:JZD31 KIZ22:KIZ31 KSV22:KSV31 LCR22:LCR31 LMN22:LMN31 LWJ22:LWJ31 MGF22:MGF31 MQB22:MQB31 MZX22:MZX31 NJT22:NJT31 NTP22:NTP31 ODL22:ODL31 ONH22:ONH31 OXD22:OXD31 PGZ22:PGZ31 PQV22:PQV31 QAR22:QAR31 QKN22:QKN31 QUJ22:QUJ31 REF22:REF31 ROB22:ROB31 RXX22:RXX31 SHT22:SHT31 SRP22:SRP31 TBL22:TBL31 TLH22:TLH31 TVD22:TVD31 UEZ22:UEZ31 UOV22:UOV31 UYR22:UYR31 VIN22:VIN31 VSJ22:VSJ31 WCF22:WCF31 WMB22:WMB31 WVX22:WVX31 WVX33:WVX37 UEZ60:UEZ71 JL33:JL37 TH33:TH37 ADD33:ADD37 AMZ33:AMZ37 AWV33:AWV37 BGR33:BGR37 BQN33:BQN37 CAJ33:CAJ37 CKF33:CKF37 CUB33:CUB37 DDX33:DDX37 DNT33:DNT37 DXP33:DXP37 EHL33:EHL37 ERH33:ERH37 FBD33:FBD37 FKZ33:FKZ37 FUV33:FUV37 GER33:GER37 GON33:GON37 GYJ33:GYJ37 HIF33:HIF37 HSB33:HSB37 IBX33:IBX37 ILT33:ILT37 IVP33:IVP37 JFL33:JFL37 JPH33:JPH37 JZD33:JZD37 KIZ33:KIZ37 KSV33:KSV37 LCR33:LCR37 LMN33:LMN37 LWJ33:LWJ37 MGF33:MGF37 MQB33:MQB37 MZX33:MZX37 NJT33:NJT37 NTP33:NTP37 ODL33:ODL37 ONH33:ONH37 OXD33:OXD37 PGZ33:PGZ37 PQV33:PQV37 QAR33:QAR37 QKN33:QKN37 QUJ33:QUJ37 REF33:REF37 ROB33:ROB37 RXX33:RXX37 SHT33:SHT37 SRP33:SRP37 TBL33:TBL37 TLH33:TLH37 TVD33:TVD37 UEZ33:UEZ37 UOV33:UOV37 UYR33:UYR37 VIN33:VIN37 VSJ33:VSJ37 WCF33:WCF37 WMB33:WMB37 WMB40 WVX40 SRP57:SRP58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CF42:WCF43 WMB42:WMB43 WVX42:WVX43 TBL57:TBL58 JL42:JL43 TH42:TH43 ADD42:ADD43 AMZ42:AMZ43 AWV42:AWV43 BGR42:BGR43 BQN42:BQN43 CAJ42:CAJ43 CKF42:CKF43 CUB42:CUB43 DDX42:DDX43 DNT42:DNT43 DXP42:DXP43 EHL42:EHL43 ERH42:ERH43 FBD42:FBD43 FKZ42:FKZ43 FUV42:FUV43 GER42:GER43 GON42:GON43 GYJ42:GYJ43 HIF42:HIF43 HSB42:HSB43 IBX42:IBX43 ILT42:ILT43 IVP42:IVP43 JFL42:JFL43 JPH42:JPH43 JZD42:JZD43 KIZ42:KIZ43 KSV42:KSV43 LCR42:LCR43 LMN42:LMN43 LWJ42:LWJ43 MGF42:MGF43 MQB42:MQB43 MZX42:MZX43 NJT42:NJT43 NTP42:NTP43 ODL42:ODL43 ONH42:ONH43 OXD42:OXD43 PGZ42:PGZ43 PQV42:PQV43 QAR42:QAR43 QKN42:QKN43 QUJ42:QUJ43 REF42:REF43 ROB42:ROB43 RXX42:RXX43 SHT42:SHT43 SRP42:SRP43 TBL42:TBL43 TLH42:TLH43 TVD42:TVD43 UEZ42:UEZ43 UOV42:UOV43 UYR42:UYR43 VIN42:VIN43 VSJ42:VSJ43 VSJ45:VSJ51 WCF45:WCF51 WMB45:WMB51 WVX45:WVX51 TLH57:TLH58 JL45:JL51 TH45:TH51 ADD45:ADD51 AMZ45:AMZ51 AWV45:AWV51 BGR45:BGR51 BQN45:BQN51 CAJ45:CAJ51 CKF45:CKF51 CUB45:CUB51 DDX45:DDX51 DNT45:DNT51 DXP45:DXP51 EHL45:EHL51 ERH45:ERH51 FBD45:FBD51 FKZ45:FKZ51 FUV45:FUV51 GER45:GER51 GON45:GON51 GYJ45:GYJ51 HIF45:HIF51 HSB45:HSB51 IBX45:IBX51 ILT45:ILT51 IVP45:IVP51 JFL45:JFL51 JPH45:JPH51 JZD45:JZD51 KIZ45:KIZ51 KSV45:KSV51 LCR45:LCR51 LMN45:LMN51 LWJ45:LWJ51 MGF45:MGF51 MQB45:MQB51 MZX45:MZX51 NJT45:NJT51 NTP45:NTP51 ODL45:ODL51 ONH45:ONH51 OXD45:OXD51 PGZ45:PGZ51 PQV45:PQV51 QAR45:QAR51 QKN45:QKN51 QUJ45:QUJ51 REF45:REF51 ROB45:ROB51 RXX45:RXX51 SHT45:SHT51 SRP45:SRP51 TBL45:TBL51 TLH45:TLH51 TVD45:TVD51 UEZ45:UEZ51 UOV45:UOV51 UYR45:UYR51 VIN45:VIN51 UYR55 VIN55 VSJ55 WCF55 WMB55 WVX55 TVD57:TVD58 JL55 TH55 ADD55 AMZ55 AWV55 BGR55 BQN55 CAJ55 CKF55 CUB55 DDX55 DNT55 DXP55 EHL55 ERH55 FBD55 FKZ55 FUV55 GER55 GON55 GYJ55 HIF55 HSB55 IBX55 ILT55 IVP55 JFL55 JPH55 JZD55 KIZ55 KSV55 LCR55 LMN55 LWJ55 MGF55 MQB55 MZX55 NJT55 NTP55 ODL55 ONH55 OXD55 PGZ55 PQV55 QAR55 QKN55 QUJ55 REF55 ROB55 RXX55 SHT55 SRP55 TBL55 TLH55 TVD55 UEZ55 UOV55 UOV57:UOV58 UYR57:UYR58 VIN57:VIN58 VSJ57:VSJ58 WCF57:WCF58 WMB57:WMB58 WVX57:WVX58 UEZ57:UEZ58 JL57:JL58 TH57:TH58 ADD57:ADD58 AMZ57:AMZ58 AWV57:AWV58 BGR57:BGR58 BQN57:BQN58 CAJ57:CAJ58 CKF57:CKF58 CUB57:CUB58 DDX57:DDX58 DNT57:DNT58 DXP57:DXP58 EHL57:EHL58 ERH57:ERH58 FBD57:FBD58 FKZ57:FKZ58 FUV57:FUV58 GER57:GER58 GON57:GON58 GYJ57:GYJ58 HIF57:HIF58 HSB57:HSB58 IBX57:IBX58 ILT57:ILT58 IVP57:IVP58 JFL57:JFL58 JPH57:JPH58 JZD57:JZD58 KIZ57:KIZ58 KSV57:KSV58 LCR57:LCR58 LMN57:LMN58 LWJ57:LWJ58 MGF57:MGF58 MQB57:MQB58 MZX57:MZX58 NJT57:NJT58 NTP57:NTP58 ODL57:ODL58 ONH57:ONH58 OXD57:OXD58 PGZ57:PGZ58 PQV57:PQV58 QAR57:QAR58 QKN57:QKN58 QUJ57:QUJ58 REF57:REF58 ROB57:ROB58 P59:P70 P22:P31 P40 P42:P43 P45:P50 P54 P56:P57 P33:P37" xr:uid="{51F7BEF4-AD97-4006-9CAF-54F4FFC6FDC2}">
      <formula1>#REF!</formula1>
    </dataValidation>
  </dataValidations>
  <pageMargins left="1" right="1" top="1" bottom="1" header="0.5" footer="0.5"/>
  <pageSetup paperSize="9" scale="80" firstPageNumber="12" fitToHeight="0" orientation="portrait"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26</vt:i4>
      </vt:variant>
    </vt:vector>
  </HeadingPairs>
  <TitlesOfParts>
    <vt:vector size="40" baseType="lpstr">
      <vt:lpstr>(1)養護老人ホーム</vt:lpstr>
      <vt:lpstr>(2)特別養護老人ホーム</vt:lpstr>
      <vt:lpstr>(3) 軽費老人ホーム</vt:lpstr>
      <vt:lpstr>(4) 老人福祉センター </vt:lpstr>
      <vt:lpstr>(5) 老人福祉施設付設作業所</vt:lpstr>
      <vt:lpstr>(6) 老人休養ホーム</vt:lpstr>
      <vt:lpstr>(7) 老人短期入所施設</vt:lpstr>
      <vt:lpstr>(8)デイサービスセンター</vt:lpstr>
      <vt:lpstr>(9)地域包括支援センター </vt:lpstr>
      <vt:lpstr>(10)在宅介護支援センター </vt:lpstr>
      <vt:lpstr>(11) 生活支援ハウス</vt:lpstr>
      <vt:lpstr>(12)介護老人保健施設</vt:lpstr>
      <vt:lpstr>（13）介護医療院</vt:lpstr>
      <vt:lpstr>(14)訪問看護ステーション</vt:lpstr>
      <vt:lpstr>'(1)養護老人ホーム'!Print_Area</vt:lpstr>
      <vt:lpstr>'(10)在宅介護支援センター '!Print_Area</vt:lpstr>
      <vt:lpstr>'(11) 生活支援ハウス'!Print_Area</vt:lpstr>
      <vt:lpstr>'(12)介護老人保健施設'!Print_Area</vt:lpstr>
      <vt:lpstr>'（13）介護医療院'!Print_Area</vt:lpstr>
      <vt:lpstr>'(14)訪問看護ステーション'!Print_Area</vt:lpstr>
      <vt:lpstr>'(2)特別養護老人ホーム'!Print_Area</vt:lpstr>
      <vt:lpstr>'(3) 軽費老人ホーム'!Print_Area</vt:lpstr>
      <vt:lpstr>'(4) 老人福祉センター '!Print_Area</vt:lpstr>
      <vt:lpstr>'(5) 老人福祉施設付設作業所'!Print_Area</vt:lpstr>
      <vt:lpstr>'(6) 老人休養ホーム'!Print_Area</vt:lpstr>
      <vt:lpstr>'(7) 老人短期入所施設'!Print_Area</vt:lpstr>
      <vt:lpstr>'(8)デイサービスセンター'!Print_Area</vt:lpstr>
      <vt:lpstr>'(9)地域包括支援センター '!Print_Area</vt:lpstr>
      <vt:lpstr>'(1)養護老人ホーム'!Print_Titles</vt:lpstr>
      <vt:lpstr>'(10)在宅介護支援センター '!Print_Titles</vt:lpstr>
      <vt:lpstr>'(11) 生活支援ハウス'!Print_Titles</vt:lpstr>
      <vt:lpstr>'(12)介護老人保健施設'!Print_Titles</vt:lpstr>
      <vt:lpstr>'（13）介護医療院'!Print_Titles</vt:lpstr>
      <vt:lpstr>'(14)訪問看護ステーション'!Print_Titles</vt:lpstr>
      <vt:lpstr>'(2)特別養護老人ホーム'!Print_Titles</vt:lpstr>
      <vt:lpstr>'(3) 軽費老人ホーム'!Print_Titles</vt:lpstr>
      <vt:lpstr>'(4) 老人福祉センター '!Print_Titles</vt:lpstr>
      <vt:lpstr>'(7) 老人短期入所施設'!Print_Titles</vt:lpstr>
      <vt:lpstr>'(8)デイサービスセンター'!Print_Titles</vt:lpstr>
      <vt:lpstr>'(9)地域包括支援センター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山口県</dc:creator>
  <cp:lastModifiedBy>周管　海帆</cp:lastModifiedBy>
  <cp:lastPrinted>2024-06-06T01:56:18Z</cp:lastPrinted>
  <dcterms:created xsi:type="dcterms:W3CDTF">2006-04-20T00:00:10Z</dcterms:created>
  <dcterms:modified xsi:type="dcterms:W3CDTF">2024-07-03T04:23:17Z</dcterms:modified>
</cp:coreProperties>
</file>